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005" windowWidth="14880" windowHeight="4125"/>
  </bookViews>
  <sheets>
    <sheet name="Лист1  (2)" sheetId="4" r:id="rId1"/>
    <sheet name="Лист1" sheetId="5" r:id="rId2"/>
  </sheets>
  <definedNames>
    <definedName name="_xlnm._FilterDatabase" localSheetId="0" hidden="1">'Лист1  (2)'!$B$5:$W$19</definedName>
    <definedName name="_xlnm.Print_Titles" localSheetId="0">'Лист1  (2)'!$3:$4</definedName>
    <definedName name="_xlnm.Print_Area" localSheetId="0">'Лист1  (2)'!$A$1:$W$462</definedName>
  </definedNames>
  <calcPr calcId="145621"/>
</workbook>
</file>

<file path=xl/calcChain.xml><?xml version="1.0" encoding="utf-8"?>
<calcChain xmlns="http://schemas.openxmlformats.org/spreadsheetml/2006/main">
  <c r="U273" i="4" l="1"/>
  <c r="V273" i="4"/>
  <c r="M277" i="4"/>
  <c r="O277" i="4"/>
  <c r="P277" i="4"/>
  <c r="Q277" i="4"/>
  <c r="T277" i="4"/>
  <c r="U277" i="4"/>
  <c r="V277" i="4"/>
  <c r="K277" i="4"/>
  <c r="L305" i="4"/>
  <c r="L277" i="4" s="1"/>
  <c r="S273" i="4" l="1"/>
  <c r="J239" i="4"/>
  <c r="M81" i="4" l="1"/>
  <c r="S353" i="4" l="1"/>
  <c r="U385" i="4"/>
  <c r="T385" i="4"/>
  <c r="S410" i="4"/>
  <c r="U421" i="4"/>
  <c r="U420" i="4" s="1"/>
  <c r="U418" i="4" s="1"/>
  <c r="T439" i="4"/>
  <c r="T438" i="4" s="1"/>
  <c r="J450" i="4"/>
  <c r="T100" i="4"/>
  <c r="U21" i="4"/>
  <c r="V404" i="4"/>
  <c r="U404" i="4"/>
  <c r="T404" i="4"/>
  <c r="S401" i="4"/>
  <c r="V313" i="4"/>
  <c r="S404" i="4" l="1"/>
  <c r="S103" i="4" l="1"/>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W153" i="4" s="1"/>
  <c r="S154" i="4"/>
  <c r="S155" i="4"/>
  <c r="S102" i="4"/>
  <c r="S448" i="4" l="1"/>
  <c r="W448" i="4" s="1"/>
  <c r="S354" i="4"/>
  <c r="S175" i="4"/>
  <c r="S42" i="4"/>
  <c r="S30" i="4"/>
  <c r="J67" i="4" l="1"/>
  <c r="J66" i="4"/>
  <c r="K223" i="4" l="1"/>
  <c r="J176" i="4"/>
  <c r="W176" i="4" s="1"/>
  <c r="S74" i="4"/>
  <c r="U220" i="4" l="1"/>
  <c r="V220" i="4"/>
  <c r="T220" i="4"/>
  <c r="S60" i="4"/>
  <c r="U55" i="4"/>
  <c r="V55" i="4"/>
  <c r="U44" i="4"/>
  <c r="T44" i="4"/>
  <c r="V439" i="4"/>
  <c r="U439" i="4"/>
  <c r="S428" i="4"/>
  <c r="S427" i="4"/>
  <c r="S351" i="4"/>
  <c r="S347" i="4"/>
  <c r="S349" i="4"/>
  <c r="S348" i="4"/>
  <c r="S324" i="4"/>
  <c r="J401" i="4"/>
  <c r="W401" i="4" s="1"/>
  <c r="S402" i="4"/>
  <c r="S400" i="4"/>
  <c r="S439" i="4" l="1"/>
  <c r="S438" i="4" s="1"/>
  <c r="U234" i="4"/>
  <c r="V234" i="4"/>
  <c r="T234" i="4"/>
  <c r="S244" i="4"/>
  <c r="S245" i="4"/>
  <c r="S246" i="4"/>
  <c r="S247" i="4"/>
  <c r="S248" i="4"/>
  <c r="S249" i="4"/>
  <c r="S250" i="4"/>
  <c r="S251" i="4"/>
  <c r="S252" i="4"/>
  <c r="S253" i="4"/>
  <c r="S254" i="4"/>
  <c r="S243" i="4"/>
  <c r="S237" i="4"/>
  <c r="W237" i="4" s="1"/>
  <c r="L234" i="4"/>
  <c r="M234" i="4"/>
  <c r="K234" i="4"/>
  <c r="S226" i="4"/>
  <c r="S229" i="4"/>
  <c r="M228" i="4"/>
  <c r="N228" i="4"/>
  <c r="O228" i="4"/>
  <c r="P228" i="4"/>
  <c r="Q228" i="4"/>
  <c r="R228" i="4"/>
  <c r="T228" i="4"/>
  <c r="U228" i="4"/>
  <c r="V228" i="4"/>
  <c r="M223" i="4"/>
  <c r="N223" i="4"/>
  <c r="O223" i="4"/>
  <c r="P223" i="4"/>
  <c r="Q223" i="4"/>
  <c r="R223" i="4"/>
  <c r="T223" i="4"/>
  <c r="U223" i="4"/>
  <c r="V223" i="4"/>
  <c r="M220" i="4"/>
  <c r="N220" i="4"/>
  <c r="O220" i="4"/>
  <c r="P220" i="4"/>
  <c r="Q220" i="4"/>
  <c r="R220" i="4"/>
  <c r="U172" i="4"/>
  <c r="V172" i="4"/>
  <c r="T172" i="4"/>
  <c r="S195" i="4"/>
  <c r="W195" i="4" s="1"/>
  <c r="S192" i="4"/>
  <c r="S193" i="4"/>
  <c r="W193" i="4" s="1"/>
  <c r="S194" i="4"/>
  <c r="S182" i="4"/>
  <c r="S183" i="4"/>
  <c r="S184" i="4"/>
  <c r="S185" i="4"/>
  <c r="S186" i="4"/>
  <c r="S187" i="4"/>
  <c r="S188" i="4"/>
  <c r="S189" i="4"/>
  <c r="S190" i="4"/>
  <c r="S191" i="4"/>
  <c r="S181" i="4"/>
  <c r="S223" i="4" l="1"/>
  <c r="S228" i="4"/>
  <c r="S212" i="4"/>
  <c r="S99" i="4"/>
  <c r="W99" i="4" s="1"/>
  <c r="S68" i="4"/>
  <c r="W68" i="4" s="1"/>
  <c r="S70" i="4"/>
  <c r="N11" i="4" l="1"/>
  <c r="O11" i="4"/>
  <c r="P11" i="4"/>
  <c r="Q11" i="4"/>
  <c r="R11" i="4"/>
  <c r="T11" i="4"/>
  <c r="U11" i="4"/>
  <c r="V11" i="4"/>
  <c r="S217" i="4"/>
  <c r="L220" i="4"/>
  <c r="K55" i="4"/>
  <c r="L100" i="4"/>
  <c r="N395" i="4"/>
  <c r="O395" i="4"/>
  <c r="P395" i="4"/>
  <c r="Q395" i="4"/>
  <c r="T395" i="4"/>
  <c r="U395" i="4"/>
  <c r="V395" i="4"/>
  <c r="M395" i="4"/>
  <c r="L395" i="4"/>
  <c r="L404" i="4"/>
  <c r="M404" i="4"/>
  <c r="K395" i="4"/>
  <c r="K394" i="4" s="1"/>
  <c r="N411" i="4"/>
  <c r="O411" i="4"/>
  <c r="P411" i="4"/>
  <c r="Q411" i="4"/>
  <c r="T411" i="4"/>
  <c r="U411" i="4"/>
  <c r="V411" i="4"/>
  <c r="M411" i="4"/>
  <c r="K411" i="4"/>
  <c r="L411" i="4"/>
  <c r="L410" i="4" s="1"/>
  <c r="O385" i="4"/>
  <c r="P385" i="4"/>
  <c r="Q385" i="4"/>
  <c r="V385" i="4"/>
  <c r="S385" i="4" s="1"/>
  <c r="M385" i="4"/>
  <c r="L385" i="4"/>
  <c r="K385" i="4"/>
  <c r="O335" i="4"/>
  <c r="P335" i="4"/>
  <c r="Q335" i="4"/>
  <c r="T335" i="4"/>
  <c r="U335" i="4"/>
  <c r="V335" i="4"/>
  <c r="M335" i="4"/>
  <c r="L335" i="4"/>
  <c r="K335" i="4"/>
  <c r="L313" i="4"/>
  <c r="M313" i="4"/>
  <c r="O313" i="4"/>
  <c r="P313" i="4"/>
  <c r="Q313" i="4"/>
  <c r="T313" i="4"/>
  <c r="U313" i="4"/>
  <c r="K313" i="4"/>
  <c r="K276" i="4" s="1"/>
  <c r="N421" i="4"/>
  <c r="O421" i="4"/>
  <c r="P421" i="4"/>
  <c r="Q421" i="4"/>
  <c r="T421" i="4"/>
  <c r="V421" i="4"/>
  <c r="M421" i="4"/>
  <c r="K421" i="4"/>
  <c r="L421" i="4"/>
  <c r="J426" i="4"/>
  <c r="S424" i="4"/>
  <c r="J424" i="4"/>
  <c r="L439" i="4"/>
  <c r="K439" i="4"/>
  <c r="S450" i="4"/>
  <c r="W450" i="4" s="1"/>
  <c r="N450" i="4"/>
  <c r="M451" i="4"/>
  <c r="J451" i="4" s="1"/>
  <c r="R451" i="4" s="1"/>
  <c r="M449" i="4"/>
  <c r="J449" i="4" s="1"/>
  <c r="J445" i="4"/>
  <c r="J444" i="4"/>
  <c r="J443" i="4"/>
  <c r="J442" i="4"/>
  <c r="J435" i="4"/>
  <c r="S432" i="4"/>
  <c r="J432" i="4"/>
  <c r="J429" i="4"/>
  <c r="J428" i="4"/>
  <c r="J427" i="4"/>
  <c r="W427" i="4" s="1"/>
  <c r="J425" i="4"/>
  <c r="J417" i="4"/>
  <c r="W417" i="4" s="1"/>
  <c r="J416" i="4"/>
  <c r="J415" i="4"/>
  <c r="S414" i="4"/>
  <c r="J414" i="4"/>
  <c r="R414" i="4" s="1"/>
  <c r="R411" i="4" s="1"/>
  <c r="M410" i="4"/>
  <c r="J402" i="4"/>
  <c r="J400" i="4"/>
  <c r="W400" i="4" s="1"/>
  <c r="J381" i="4"/>
  <c r="J382" i="4"/>
  <c r="J383" i="4"/>
  <c r="J384" i="4"/>
  <c r="J380" i="4"/>
  <c r="J379" i="4"/>
  <c r="J364" i="4"/>
  <c r="J362" i="4"/>
  <c r="J363" i="4"/>
  <c r="J361" i="4"/>
  <c r="J353" i="4"/>
  <c r="W353" i="4" s="1"/>
  <c r="J354" i="4"/>
  <c r="W354" i="4" s="1"/>
  <c r="J351" i="4"/>
  <c r="W351" i="4" s="1"/>
  <c r="J349" i="4"/>
  <c r="W349" i="4" s="1"/>
  <c r="J348" i="4"/>
  <c r="W348" i="4" s="1"/>
  <c r="J347" i="4"/>
  <c r="J324" i="4"/>
  <c r="W324" i="4" s="1"/>
  <c r="J299" i="4"/>
  <c r="J298" i="4"/>
  <c r="R298" i="4" s="1"/>
  <c r="O234" i="4"/>
  <c r="P234" i="4"/>
  <c r="Q234" i="4"/>
  <c r="T233" i="4"/>
  <c r="R432" i="4" l="1"/>
  <c r="S411" i="4"/>
  <c r="S11" i="4"/>
  <c r="U276" i="4"/>
  <c r="V276" i="4"/>
  <c r="T276" i="4"/>
  <c r="S395" i="4"/>
  <c r="S421" i="4"/>
  <c r="S313" i="4"/>
  <c r="S335" i="4"/>
  <c r="M439" i="4"/>
  <c r="J421" i="4"/>
  <c r="R450" i="4"/>
  <c r="J411" i="4"/>
  <c r="R442" i="4"/>
  <c r="R444" i="4"/>
  <c r="R417" i="4"/>
  <c r="K410" i="4"/>
  <c r="J410" i="4" s="1"/>
  <c r="S234" i="4"/>
  <c r="L223" i="4"/>
  <c r="M219" i="4"/>
  <c r="M217" i="4" s="1"/>
  <c r="M11" i="4" s="1"/>
  <c r="L228" i="4"/>
  <c r="K228" i="4"/>
  <c r="S222" i="4"/>
  <c r="O219" i="4"/>
  <c r="Q219" i="4"/>
  <c r="T219" i="4"/>
  <c r="V219" i="4"/>
  <c r="K220" i="4"/>
  <c r="J230" i="4"/>
  <c r="J229" i="4"/>
  <c r="J227" i="4"/>
  <c r="J226" i="4"/>
  <c r="J223" i="4" s="1"/>
  <c r="S179" i="4"/>
  <c r="N179" i="4"/>
  <c r="J179" i="4"/>
  <c r="J222" i="4"/>
  <c r="L178" i="4"/>
  <c r="L177" i="4" s="1"/>
  <c r="M178" i="4"/>
  <c r="M177" i="4" s="1"/>
  <c r="O178" i="4"/>
  <c r="O177" i="4" s="1"/>
  <c r="P178" i="4"/>
  <c r="P177" i="4" s="1"/>
  <c r="Q178" i="4"/>
  <c r="Q177" i="4" s="1"/>
  <c r="T178" i="4"/>
  <c r="T177" i="4" s="1"/>
  <c r="T170" i="4" s="1"/>
  <c r="U178" i="4"/>
  <c r="U177" i="4" s="1"/>
  <c r="V178" i="4"/>
  <c r="V177" i="4" s="1"/>
  <c r="K178" i="4"/>
  <c r="K177" i="4" s="1"/>
  <c r="L173" i="4"/>
  <c r="L172" i="4" s="1"/>
  <c r="M173" i="4"/>
  <c r="N173" i="4"/>
  <c r="O173" i="4"/>
  <c r="P173" i="4"/>
  <c r="Q173" i="4"/>
  <c r="R173" i="4"/>
  <c r="S173" i="4"/>
  <c r="T173" i="4"/>
  <c r="U173" i="4"/>
  <c r="V173" i="4"/>
  <c r="K173" i="4"/>
  <c r="K172" i="4" s="1"/>
  <c r="U167" i="4"/>
  <c r="T167" i="4"/>
  <c r="L167" i="4"/>
  <c r="K167" i="4"/>
  <c r="M100" i="4"/>
  <c r="O100" i="4"/>
  <c r="P100" i="4"/>
  <c r="Q100" i="4"/>
  <c r="U100" i="4"/>
  <c r="V100" i="4"/>
  <c r="K100" i="4"/>
  <c r="L55" i="4"/>
  <c r="L54" i="4" s="1"/>
  <c r="L52" i="4" s="1"/>
  <c r="M55" i="4"/>
  <c r="M54" i="4" s="1"/>
  <c r="M52" i="4" s="1"/>
  <c r="O55" i="4"/>
  <c r="O54" i="4" s="1"/>
  <c r="P55" i="4"/>
  <c r="P54" i="4" s="1"/>
  <c r="Q55" i="4"/>
  <c r="Q54" i="4" s="1"/>
  <c r="T55" i="4"/>
  <c r="U54" i="4"/>
  <c r="U52" i="4" s="1"/>
  <c r="V54" i="4"/>
  <c r="V52" i="4" s="1"/>
  <c r="K54" i="4"/>
  <c r="K52" i="4" s="1"/>
  <c r="L21" i="4"/>
  <c r="M21" i="4"/>
  <c r="O21" i="4"/>
  <c r="P21" i="4"/>
  <c r="Q21" i="4"/>
  <c r="T21" i="4"/>
  <c r="T20" i="4" s="1"/>
  <c r="V21" i="4"/>
  <c r="K21" i="4"/>
  <c r="L44" i="4"/>
  <c r="M44" i="4"/>
  <c r="O44" i="4"/>
  <c r="P44" i="4"/>
  <c r="Q44" i="4"/>
  <c r="K44" i="4"/>
  <c r="J212" i="4"/>
  <c r="W212" i="4" s="1"/>
  <c r="J204" i="4"/>
  <c r="J181" i="4"/>
  <c r="J175" i="4"/>
  <c r="W175" i="4" s="1"/>
  <c r="J198" i="4"/>
  <c r="J194" i="4"/>
  <c r="J192" i="4"/>
  <c r="W192" i="4" s="1"/>
  <c r="J191" i="4"/>
  <c r="J190" i="4"/>
  <c r="J189" i="4"/>
  <c r="J187" i="4"/>
  <c r="J188" i="4"/>
  <c r="J183" i="4"/>
  <c r="J186" i="4"/>
  <c r="N185" i="4"/>
  <c r="J185" i="4"/>
  <c r="J184" i="4"/>
  <c r="J182" i="4"/>
  <c r="J61" i="4"/>
  <c r="J60" i="4"/>
  <c r="W60" i="4" s="1"/>
  <c r="J166" i="4"/>
  <c r="K274" i="4" l="1"/>
  <c r="J21" i="4"/>
  <c r="J177" i="4"/>
  <c r="K219" i="4"/>
  <c r="K217" i="4" s="1"/>
  <c r="W194" i="4"/>
  <c r="N177" i="4"/>
  <c r="S177" i="4"/>
  <c r="S220" i="4"/>
  <c r="U219" i="4"/>
  <c r="S219" i="4" s="1"/>
  <c r="P219" i="4"/>
  <c r="R219" i="4"/>
  <c r="N219" i="4"/>
  <c r="L219" i="4"/>
  <c r="L217" i="4" s="1"/>
  <c r="L11" i="4" s="1"/>
  <c r="R410" i="4"/>
  <c r="M172" i="4"/>
  <c r="J172" i="4" s="1"/>
  <c r="O172" i="4"/>
  <c r="J220" i="4"/>
  <c r="P172" i="4"/>
  <c r="J228" i="4"/>
  <c r="J173" i="4"/>
  <c r="Q172" i="4"/>
  <c r="S55" i="4"/>
  <c r="S54" i="4" s="1"/>
  <c r="T54" i="4"/>
  <c r="T52" i="4" s="1"/>
  <c r="S100" i="4"/>
  <c r="S44" i="4"/>
  <c r="R185" i="4"/>
  <c r="J93" i="4"/>
  <c r="J94" i="4"/>
  <c r="J92" i="4"/>
  <c r="J91" i="4"/>
  <c r="J77" i="4"/>
  <c r="J74" i="4"/>
  <c r="J71" i="4"/>
  <c r="J70" i="4"/>
  <c r="J63" i="4"/>
  <c r="J62" i="4"/>
  <c r="J57" i="4"/>
  <c r="J26" i="4"/>
  <c r="J27" i="4"/>
  <c r="R177" i="4" l="1"/>
  <c r="W177" i="4"/>
  <c r="J219" i="4"/>
  <c r="W70" i="4"/>
  <c r="K11" i="4"/>
  <c r="J11" i="4" s="1"/>
  <c r="W11" i="4" s="1"/>
  <c r="J217" i="4"/>
  <c r="S61" i="4"/>
  <c r="N273" i="4" l="1"/>
  <c r="N266" i="4"/>
  <c r="N267" i="4"/>
  <c r="S241" i="4" l="1"/>
  <c r="J115" i="4" l="1"/>
  <c r="W115" i="4" s="1"/>
  <c r="N115" i="4"/>
  <c r="R115" i="4" l="1"/>
  <c r="N240" i="4" l="1"/>
  <c r="N366" i="4"/>
  <c r="N367" i="4"/>
  <c r="N368" i="4"/>
  <c r="N369" i="4"/>
  <c r="N370" i="4"/>
  <c r="N371" i="4"/>
  <c r="N372" i="4"/>
  <c r="N373" i="4"/>
  <c r="N374" i="4"/>
  <c r="N375" i="4"/>
  <c r="N376" i="4"/>
  <c r="N377" i="4"/>
  <c r="N365" i="4"/>
  <c r="R355" i="4"/>
  <c r="N36" i="4"/>
  <c r="J137" i="4"/>
  <c r="W137" i="4" s="1"/>
  <c r="N137" i="4"/>
  <c r="J123" i="4"/>
  <c r="W123" i="4" s="1"/>
  <c r="N123" i="4"/>
  <c r="R123" i="4" l="1"/>
  <c r="R137" i="4"/>
  <c r="J32" i="4"/>
  <c r="S360" i="4" l="1"/>
  <c r="S365" i="4"/>
  <c r="S366" i="4"/>
  <c r="S367" i="4"/>
  <c r="S368" i="4"/>
  <c r="S369" i="4"/>
  <c r="S370" i="4"/>
  <c r="N342" i="4" l="1"/>
  <c r="N169" i="4"/>
  <c r="N167" i="4"/>
  <c r="N159" i="4"/>
  <c r="N160" i="4"/>
  <c r="N161" i="4"/>
  <c r="N162" i="4"/>
  <c r="N163" i="4"/>
  <c r="N164" i="4"/>
  <c r="N158" i="4"/>
  <c r="N103" i="4"/>
  <c r="N104" i="4"/>
  <c r="N106" i="4"/>
  <c r="N105" i="4"/>
  <c r="N107" i="4"/>
  <c r="N108" i="4"/>
  <c r="N109" i="4"/>
  <c r="N110" i="4"/>
  <c r="N111" i="4"/>
  <c r="N112" i="4"/>
  <c r="N113" i="4"/>
  <c r="N114" i="4"/>
  <c r="N116" i="4"/>
  <c r="N117" i="4"/>
  <c r="N118" i="4"/>
  <c r="N119" i="4"/>
  <c r="N120" i="4"/>
  <c r="N121" i="4"/>
  <c r="N122" i="4"/>
  <c r="N124" i="4"/>
  <c r="N125" i="4"/>
  <c r="N126" i="4"/>
  <c r="N127" i="4"/>
  <c r="N128" i="4"/>
  <c r="N129" i="4"/>
  <c r="N130" i="4"/>
  <c r="N131" i="4"/>
  <c r="N132" i="4"/>
  <c r="N133" i="4"/>
  <c r="N134" i="4"/>
  <c r="N135" i="4"/>
  <c r="N136" i="4"/>
  <c r="N138" i="4"/>
  <c r="N139" i="4"/>
  <c r="N140" i="4"/>
  <c r="N141" i="4"/>
  <c r="N142" i="4"/>
  <c r="N143" i="4"/>
  <c r="N144" i="4"/>
  <c r="N145" i="4"/>
  <c r="N146" i="4"/>
  <c r="N147" i="4"/>
  <c r="N148" i="4"/>
  <c r="N149" i="4"/>
  <c r="N150" i="4"/>
  <c r="N151" i="4"/>
  <c r="N152" i="4"/>
  <c r="N153" i="4"/>
  <c r="N154" i="4"/>
  <c r="N155" i="4"/>
  <c r="N102" i="4"/>
  <c r="N100" i="4" l="1"/>
  <c r="S167" i="4"/>
  <c r="S169" i="4"/>
  <c r="S159" i="4"/>
  <c r="N42" i="4" l="1"/>
  <c r="N43" i="4"/>
  <c r="N40" i="4"/>
  <c r="S43" i="4" l="1"/>
  <c r="S40" i="4"/>
  <c r="S342" i="4" l="1"/>
  <c r="J127" i="4" l="1"/>
  <c r="R127" i="4" l="1"/>
  <c r="W127" i="4"/>
  <c r="J246" i="4"/>
  <c r="W246" i="4" s="1"/>
  <c r="J243" i="4"/>
  <c r="W243" i="4" s="1"/>
  <c r="J248" i="4"/>
  <c r="W248" i="4" s="1"/>
  <c r="J250" i="4"/>
  <c r="W250" i="4" s="1"/>
  <c r="J249" i="4"/>
  <c r="W249" i="4" s="1"/>
  <c r="J247" i="4"/>
  <c r="W247" i="4" s="1"/>
  <c r="J244" i="4"/>
  <c r="W244" i="4" s="1"/>
  <c r="J252" i="4"/>
  <c r="W252" i="4" s="1"/>
  <c r="J253" i="4"/>
  <c r="W253" i="4" s="1"/>
  <c r="J254" i="4"/>
  <c r="W254" i="4" s="1"/>
  <c r="J251" i="4"/>
  <c r="J245" i="4"/>
  <c r="W245" i="4" s="1"/>
  <c r="W251" i="4" l="1"/>
  <c r="S39" i="4"/>
  <c r="N98" i="4" l="1"/>
  <c r="S239" i="4"/>
  <c r="W239" i="4" s="1"/>
  <c r="N239" i="4"/>
  <c r="R239" i="4" s="1"/>
  <c r="N238" i="4"/>
  <c r="N234" i="4" l="1"/>
  <c r="N388" i="4"/>
  <c r="J272" i="4"/>
  <c r="N272" i="4"/>
  <c r="R272" i="4" l="1"/>
  <c r="J107" i="4"/>
  <c r="W107" i="4" s="1"/>
  <c r="J106" i="4"/>
  <c r="W106" i="4" s="1"/>
  <c r="V438" i="4" l="1"/>
  <c r="V436" i="4" s="1"/>
  <c r="V16" i="4" s="1"/>
  <c r="T436" i="4"/>
  <c r="Q439" i="4"/>
  <c r="P439" i="4"/>
  <c r="P438" i="4" s="1"/>
  <c r="P436" i="4" s="1"/>
  <c r="O439" i="4"/>
  <c r="O438" i="4" s="1"/>
  <c r="O436" i="4" s="1"/>
  <c r="M438" i="4"/>
  <c r="M436" i="4" s="1"/>
  <c r="L438" i="4"/>
  <c r="L436" i="4" s="1"/>
  <c r="K438" i="4"/>
  <c r="K436" i="4" s="1"/>
  <c r="S434" i="4"/>
  <c r="J434" i="4"/>
  <c r="R434" i="4" s="1"/>
  <c r="S433" i="4"/>
  <c r="J433" i="4"/>
  <c r="V420" i="4"/>
  <c r="V418" i="4" s="1"/>
  <c r="V15" i="4" s="1"/>
  <c r="U15" i="4"/>
  <c r="T420" i="4"/>
  <c r="Q420" i="4"/>
  <c r="Q418" i="4" s="1"/>
  <c r="Q15" i="4" s="1"/>
  <c r="O420" i="4"/>
  <c r="O418" i="4" s="1"/>
  <c r="O15" i="4" s="1"/>
  <c r="M420" i="4"/>
  <c r="M418" i="4" s="1"/>
  <c r="M15" i="4" s="1"/>
  <c r="L420" i="4"/>
  <c r="L418" i="4" s="1"/>
  <c r="L15" i="4" s="1"/>
  <c r="K420" i="4"/>
  <c r="S419" i="4"/>
  <c r="N419" i="4"/>
  <c r="J419" i="4"/>
  <c r="J409" i="4"/>
  <c r="S408" i="4"/>
  <c r="J408" i="4"/>
  <c r="S407" i="4"/>
  <c r="J407" i="4"/>
  <c r="Q404" i="4"/>
  <c r="P404" i="4"/>
  <c r="O404" i="4"/>
  <c r="K404" i="4"/>
  <c r="S403" i="4"/>
  <c r="N403" i="4"/>
  <c r="J403" i="4"/>
  <c r="S240" i="4"/>
  <c r="J240" i="4"/>
  <c r="R240" i="4" s="1"/>
  <c r="S396" i="4"/>
  <c r="N396" i="4"/>
  <c r="J396" i="4"/>
  <c r="Q394" i="4"/>
  <c r="P394" i="4"/>
  <c r="L394" i="4"/>
  <c r="V394" i="4"/>
  <c r="U394" i="4"/>
  <c r="T394" i="4"/>
  <c r="S393" i="4"/>
  <c r="N393" i="4"/>
  <c r="J393" i="4"/>
  <c r="S392" i="4"/>
  <c r="N392" i="4"/>
  <c r="J392" i="4"/>
  <c r="S391" i="4"/>
  <c r="N391" i="4"/>
  <c r="J391" i="4"/>
  <c r="S390" i="4"/>
  <c r="N390" i="4"/>
  <c r="J390" i="4"/>
  <c r="S389" i="4"/>
  <c r="S388" i="4"/>
  <c r="J388" i="4"/>
  <c r="R388" i="4" s="1"/>
  <c r="S387" i="4"/>
  <c r="S386" i="4"/>
  <c r="J378" i="4"/>
  <c r="W378" i="4" s="1"/>
  <c r="J377" i="4"/>
  <c r="J376" i="4"/>
  <c r="W376" i="4" s="1"/>
  <c r="J375" i="4"/>
  <c r="J374" i="4"/>
  <c r="W374" i="4" s="1"/>
  <c r="J373" i="4"/>
  <c r="J372" i="4"/>
  <c r="W372" i="4" s="1"/>
  <c r="J371" i="4"/>
  <c r="J370" i="4"/>
  <c r="W370" i="4" s="1"/>
  <c r="J369" i="4"/>
  <c r="J368" i="4"/>
  <c r="W368" i="4" s="1"/>
  <c r="J367" i="4"/>
  <c r="J366" i="4"/>
  <c r="J365" i="4"/>
  <c r="S359" i="4"/>
  <c r="W359" i="4" s="1"/>
  <c r="N359" i="4"/>
  <c r="R359" i="4" s="1"/>
  <c r="J357" i="4"/>
  <c r="W357" i="4" s="1"/>
  <c r="J356" i="4"/>
  <c r="S345" i="4"/>
  <c r="N345" i="4"/>
  <c r="N335" i="4" s="1"/>
  <c r="J345" i="4"/>
  <c r="S344" i="4"/>
  <c r="N344" i="4"/>
  <c r="J344" i="4"/>
  <c r="J342" i="4"/>
  <c r="J339" i="4"/>
  <c r="J338" i="4"/>
  <c r="J334" i="4"/>
  <c r="W334" i="4" s="1"/>
  <c r="J333" i="4"/>
  <c r="S331" i="4"/>
  <c r="N331" i="4"/>
  <c r="N313" i="4" s="1"/>
  <c r="J331" i="4"/>
  <c r="J329" i="4"/>
  <c r="R329" i="4" s="1"/>
  <c r="J328" i="4"/>
  <c r="R328" i="4" s="1"/>
  <c r="J322" i="4"/>
  <c r="W322" i="4" s="1"/>
  <c r="J321" i="4"/>
  <c r="J320" i="4"/>
  <c r="R320" i="4" s="1"/>
  <c r="J319" i="4"/>
  <c r="R319" i="4" s="1"/>
  <c r="J317" i="4"/>
  <c r="W317" i="4" s="1"/>
  <c r="J316" i="4"/>
  <c r="J312" i="4"/>
  <c r="S311" i="4"/>
  <c r="N311" i="4"/>
  <c r="J311" i="4"/>
  <c r="J310" i="4"/>
  <c r="S309" i="4"/>
  <c r="N309" i="4"/>
  <c r="J309" i="4"/>
  <c r="S308" i="4"/>
  <c r="N308" i="4"/>
  <c r="J308" i="4"/>
  <c r="S307" i="4"/>
  <c r="N307" i="4"/>
  <c r="J307" i="4"/>
  <c r="S306" i="4"/>
  <c r="N306" i="4"/>
  <c r="J306" i="4"/>
  <c r="S305" i="4"/>
  <c r="N305" i="4"/>
  <c r="J305" i="4"/>
  <c r="S304" i="4"/>
  <c r="N304" i="4"/>
  <c r="J304" i="4"/>
  <c r="S303" i="4"/>
  <c r="S277" i="4" s="1"/>
  <c r="N303" i="4"/>
  <c r="N277" i="4" s="1"/>
  <c r="J303" i="4"/>
  <c r="J301" i="4"/>
  <c r="R301" i="4" s="1"/>
  <c r="J300" i="4"/>
  <c r="J297" i="4"/>
  <c r="R297" i="4" s="1"/>
  <c r="J296" i="4"/>
  <c r="J295" i="4"/>
  <c r="R295" i="4" s="1"/>
  <c r="J294" i="4"/>
  <c r="J293" i="4"/>
  <c r="W293" i="4" s="1"/>
  <c r="J292" i="4"/>
  <c r="R292" i="4" s="1"/>
  <c r="J291" i="4"/>
  <c r="J290" i="4"/>
  <c r="R290" i="4" s="1"/>
  <c r="J289" i="4"/>
  <c r="W289" i="4" s="1"/>
  <c r="J288" i="4"/>
  <c r="J287" i="4"/>
  <c r="W287" i="4" s="1"/>
  <c r="J286" i="4"/>
  <c r="J284" i="4"/>
  <c r="J283" i="4"/>
  <c r="J281" i="4"/>
  <c r="W281" i="4" s="1"/>
  <c r="J280" i="4"/>
  <c r="S278" i="4"/>
  <c r="N278" i="4"/>
  <c r="J278" i="4"/>
  <c r="S275" i="4"/>
  <c r="N275" i="4"/>
  <c r="J275" i="4"/>
  <c r="S270" i="4"/>
  <c r="N270" i="4"/>
  <c r="J270" i="4"/>
  <c r="S269" i="4"/>
  <c r="N269" i="4"/>
  <c r="J269" i="4"/>
  <c r="J268" i="4"/>
  <c r="S267" i="4"/>
  <c r="J267" i="4"/>
  <c r="J273" i="4"/>
  <c r="S272" i="4"/>
  <c r="W272" i="4" s="1"/>
  <c r="S271" i="4"/>
  <c r="N271" i="4"/>
  <c r="J271" i="4"/>
  <c r="S265" i="4"/>
  <c r="N265" i="4"/>
  <c r="J265" i="4"/>
  <c r="V263" i="4"/>
  <c r="V262" i="4" s="1"/>
  <c r="U263" i="4"/>
  <c r="U262" i="4" s="1"/>
  <c r="T263" i="4"/>
  <c r="Q263" i="4"/>
  <c r="Q262" i="4" s="1"/>
  <c r="P263" i="4"/>
  <c r="O263" i="4"/>
  <c r="O262" i="4" s="1"/>
  <c r="M263" i="4"/>
  <c r="M262" i="4" s="1"/>
  <c r="L263" i="4"/>
  <c r="K263" i="4"/>
  <c r="K262" i="4" s="1"/>
  <c r="S261" i="4"/>
  <c r="N261" i="4"/>
  <c r="J261" i="4"/>
  <c r="S260" i="4"/>
  <c r="N260" i="4"/>
  <c r="J260" i="4"/>
  <c r="S259" i="4"/>
  <c r="N259" i="4"/>
  <c r="J259" i="4"/>
  <c r="V258" i="4"/>
  <c r="V257" i="4" s="1"/>
  <c r="U258" i="4"/>
  <c r="T258" i="4"/>
  <c r="T257" i="4" s="1"/>
  <c r="Q258" i="4"/>
  <c r="P258" i="4"/>
  <c r="P257" i="4" s="1"/>
  <c r="O258" i="4"/>
  <c r="O257" i="4" s="1"/>
  <c r="M258" i="4"/>
  <c r="L258" i="4"/>
  <c r="L257" i="4" s="1"/>
  <c r="K258" i="4"/>
  <c r="K257" i="4" s="1"/>
  <c r="S238" i="4"/>
  <c r="J238" i="4"/>
  <c r="S256" i="4"/>
  <c r="N256" i="4"/>
  <c r="J256" i="4"/>
  <c r="J241" i="4"/>
  <c r="W241" i="4" s="1"/>
  <c r="S235" i="4"/>
  <c r="N235" i="4"/>
  <c r="J235" i="4"/>
  <c r="V233" i="4"/>
  <c r="V231" i="4" s="1"/>
  <c r="V12" i="4" s="1"/>
  <c r="U233" i="4"/>
  <c r="Q233" i="4"/>
  <c r="Q231" i="4" s="1"/>
  <c r="Q12" i="4" s="1"/>
  <c r="P233" i="4"/>
  <c r="P231" i="4" s="1"/>
  <c r="P12" i="4" s="1"/>
  <c r="M233" i="4"/>
  <c r="M231" i="4" s="1"/>
  <c r="M12" i="4" s="1"/>
  <c r="L233" i="4"/>
  <c r="L231" i="4" s="1"/>
  <c r="L12" i="4" s="1"/>
  <c r="S232" i="4"/>
  <c r="N232" i="4"/>
  <c r="J232" i="4"/>
  <c r="S216" i="4"/>
  <c r="N216" i="4"/>
  <c r="J216" i="4"/>
  <c r="N215" i="4"/>
  <c r="S214" i="4"/>
  <c r="N214" i="4"/>
  <c r="J214" i="4"/>
  <c r="S210" i="4"/>
  <c r="N210" i="4"/>
  <c r="J210" i="4"/>
  <c r="S208" i="4"/>
  <c r="N208" i="4"/>
  <c r="J208" i="4"/>
  <c r="S206" i="4"/>
  <c r="N206" i="4"/>
  <c r="J206" i="4"/>
  <c r="S202" i="4"/>
  <c r="N202" i="4"/>
  <c r="J202" i="4"/>
  <c r="S200" i="4"/>
  <c r="N200" i="4"/>
  <c r="J200" i="4"/>
  <c r="S197" i="4"/>
  <c r="N197" i="4"/>
  <c r="J197" i="4"/>
  <c r="O170" i="4"/>
  <c r="K170" i="4"/>
  <c r="J169" i="4"/>
  <c r="W169" i="4" s="1"/>
  <c r="J167" i="4"/>
  <c r="S166" i="4"/>
  <c r="J165" i="4"/>
  <c r="S164" i="4"/>
  <c r="J164" i="4"/>
  <c r="R164" i="4" s="1"/>
  <c r="J163" i="4"/>
  <c r="R163" i="4" s="1"/>
  <c r="J162" i="4"/>
  <c r="J161" i="4"/>
  <c r="R161" i="4" s="1"/>
  <c r="J160" i="4"/>
  <c r="J159" i="4"/>
  <c r="J158" i="4"/>
  <c r="R158" i="4" s="1"/>
  <c r="J157" i="4"/>
  <c r="V156" i="4"/>
  <c r="V88" i="4" s="1"/>
  <c r="U156" i="4"/>
  <c r="U88" i="4" s="1"/>
  <c r="T156" i="4"/>
  <c r="T88" i="4" s="1"/>
  <c r="Q156" i="4"/>
  <c r="Q88" i="4" s="1"/>
  <c r="P156" i="4"/>
  <c r="P88" i="4" s="1"/>
  <c r="O156" i="4"/>
  <c r="O88" i="4" s="1"/>
  <c r="M156" i="4"/>
  <c r="M88" i="4" s="1"/>
  <c r="M87" i="4" s="1"/>
  <c r="L156" i="4"/>
  <c r="L88" i="4" s="1"/>
  <c r="L87" i="4" s="1"/>
  <c r="K156" i="4"/>
  <c r="K88" i="4" s="1"/>
  <c r="K87" i="4" s="1"/>
  <c r="J155" i="4"/>
  <c r="W155" i="4" s="1"/>
  <c r="J154" i="4"/>
  <c r="R153" i="4"/>
  <c r="J152" i="4"/>
  <c r="W152" i="4" s="1"/>
  <c r="J151" i="4"/>
  <c r="W151" i="4" s="1"/>
  <c r="J150" i="4"/>
  <c r="J149" i="4"/>
  <c r="J148" i="4"/>
  <c r="J147" i="4"/>
  <c r="W147" i="4" s="1"/>
  <c r="J146" i="4"/>
  <c r="W146" i="4" s="1"/>
  <c r="J145" i="4"/>
  <c r="J144" i="4"/>
  <c r="W144" i="4" s="1"/>
  <c r="J143" i="4"/>
  <c r="W143" i="4" s="1"/>
  <c r="J142" i="4"/>
  <c r="W142" i="4" s="1"/>
  <c r="J141" i="4"/>
  <c r="J140" i="4"/>
  <c r="W140" i="4" s="1"/>
  <c r="J139" i="4"/>
  <c r="W139" i="4" s="1"/>
  <c r="J138" i="4"/>
  <c r="W138" i="4" s="1"/>
  <c r="J136" i="4"/>
  <c r="W136" i="4" s="1"/>
  <c r="J135" i="4"/>
  <c r="W135" i="4" s="1"/>
  <c r="J134" i="4"/>
  <c r="W134" i="4" s="1"/>
  <c r="J133" i="4"/>
  <c r="J132" i="4"/>
  <c r="J131" i="4"/>
  <c r="W131" i="4" s="1"/>
  <c r="J130" i="4"/>
  <c r="W130" i="4" s="1"/>
  <c r="J129" i="4"/>
  <c r="J128" i="4"/>
  <c r="W128" i="4" s="1"/>
  <c r="J126" i="4"/>
  <c r="W126" i="4" s="1"/>
  <c r="J125" i="4"/>
  <c r="J124" i="4"/>
  <c r="W124" i="4" s="1"/>
  <c r="J122" i="4"/>
  <c r="W122" i="4" s="1"/>
  <c r="J121" i="4"/>
  <c r="J120" i="4"/>
  <c r="J119" i="4"/>
  <c r="J118" i="4"/>
  <c r="W118" i="4" s="1"/>
  <c r="J117" i="4"/>
  <c r="W117" i="4" s="1"/>
  <c r="J116" i="4"/>
  <c r="J114" i="4"/>
  <c r="W114" i="4" s="1"/>
  <c r="J113" i="4"/>
  <c r="W113" i="4" s="1"/>
  <c r="J112" i="4"/>
  <c r="J111" i="4"/>
  <c r="J110" i="4"/>
  <c r="J109" i="4"/>
  <c r="W109" i="4" s="1"/>
  <c r="J108" i="4"/>
  <c r="R107" i="4"/>
  <c r="J105" i="4"/>
  <c r="W105" i="4" s="1"/>
  <c r="J104" i="4"/>
  <c r="W104" i="4" s="1"/>
  <c r="J103" i="4"/>
  <c r="R103" i="4" s="1"/>
  <c r="J102" i="4"/>
  <c r="W102" i="4" s="1"/>
  <c r="S101" i="4"/>
  <c r="N101" i="4"/>
  <c r="J101" i="4"/>
  <c r="S98" i="4"/>
  <c r="J98" i="4"/>
  <c r="R98" i="4" s="1"/>
  <c r="S97" i="4"/>
  <c r="N97" i="4"/>
  <c r="J97" i="4"/>
  <c r="S96" i="4"/>
  <c r="N96" i="4"/>
  <c r="J96" i="4"/>
  <c r="S95" i="4"/>
  <c r="N95" i="4"/>
  <c r="J95" i="4"/>
  <c r="S86" i="4"/>
  <c r="N86" i="4"/>
  <c r="J86" i="4"/>
  <c r="S84" i="4"/>
  <c r="N84" i="4"/>
  <c r="J84" i="4"/>
  <c r="S83" i="4"/>
  <c r="N83" i="4"/>
  <c r="J83" i="4"/>
  <c r="J82" i="4"/>
  <c r="R82" i="4" s="1"/>
  <c r="J81" i="4"/>
  <c r="S80" i="4"/>
  <c r="N80" i="4"/>
  <c r="J80" i="4"/>
  <c r="J79" i="4"/>
  <c r="W79" i="4" s="1"/>
  <c r="J78" i="4"/>
  <c r="J76" i="4"/>
  <c r="R76" i="4" s="1"/>
  <c r="S73" i="4"/>
  <c r="N73" i="4"/>
  <c r="N55" i="4" s="1"/>
  <c r="N54" i="4" s="1"/>
  <c r="J73" i="4"/>
  <c r="S58" i="4"/>
  <c r="N58" i="4"/>
  <c r="J58" i="4"/>
  <c r="S53" i="4"/>
  <c r="N53" i="4"/>
  <c r="J53" i="4"/>
  <c r="S51" i="4"/>
  <c r="N51" i="4"/>
  <c r="J51" i="4"/>
  <c r="S49" i="4"/>
  <c r="N49" i="4"/>
  <c r="J49" i="4"/>
  <c r="S48" i="4"/>
  <c r="N48" i="4"/>
  <c r="J48" i="4"/>
  <c r="S47" i="4"/>
  <c r="N47" i="4"/>
  <c r="J47" i="4"/>
  <c r="S46" i="4"/>
  <c r="N46" i="4"/>
  <c r="J46" i="4"/>
  <c r="S45" i="4"/>
  <c r="N45" i="4"/>
  <c r="J25" i="4"/>
  <c r="J24" i="4"/>
  <c r="J43" i="4"/>
  <c r="J42" i="4"/>
  <c r="J40" i="4"/>
  <c r="N39" i="4"/>
  <c r="J39" i="4"/>
  <c r="S38" i="4"/>
  <c r="N38" i="4"/>
  <c r="J38" i="4"/>
  <c r="S37" i="4"/>
  <c r="N37" i="4"/>
  <c r="J37" i="4"/>
  <c r="S36" i="4"/>
  <c r="J36" i="4"/>
  <c r="S34" i="4"/>
  <c r="N34" i="4"/>
  <c r="J34" i="4"/>
  <c r="S32" i="4"/>
  <c r="N32" i="4"/>
  <c r="J30" i="4"/>
  <c r="Q17" i="4"/>
  <c r="P17" i="4"/>
  <c r="O17" i="4"/>
  <c r="N17" i="4"/>
  <c r="R280" i="4" l="1"/>
  <c r="J277" i="4"/>
  <c r="R159" i="4"/>
  <c r="W159" i="4"/>
  <c r="R283" i="4"/>
  <c r="R407" i="4"/>
  <c r="R409" i="4"/>
  <c r="W409" i="4"/>
  <c r="U231" i="4"/>
  <c r="U12" i="4" s="1"/>
  <c r="R408" i="4"/>
  <c r="W47" i="4"/>
  <c r="R238" i="4"/>
  <c r="W238" i="4"/>
  <c r="R108" i="4"/>
  <c r="W108" i="4"/>
  <c r="R112" i="4"/>
  <c r="W112" i="4"/>
  <c r="R121" i="4"/>
  <c r="W121" i="4"/>
  <c r="R148" i="4"/>
  <c r="W148" i="4"/>
  <c r="R132" i="4"/>
  <c r="W132" i="4"/>
  <c r="R141" i="4"/>
  <c r="W141" i="4"/>
  <c r="R145" i="4"/>
  <c r="W145" i="4"/>
  <c r="R149" i="4"/>
  <c r="W149" i="4"/>
  <c r="W331" i="4"/>
  <c r="R42" i="4"/>
  <c r="R110" i="4"/>
  <c r="W110" i="4"/>
  <c r="R119" i="4"/>
  <c r="W119" i="4"/>
  <c r="R129" i="4"/>
  <c r="W129" i="4"/>
  <c r="R133" i="4"/>
  <c r="W133" i="4"/>
  <c r="R150" i="4"/>
  <c r="W150" i="4"/>
  <c r="R154" i="4"/>
  <c r="W154" i="4"/>
  <c r="W270" i="4"/>
  <c r="T16" i="4"/>
  <c r="R36" i="4"/>
  <c r="W39" i="4"/>
  <c r="W43" i="4"/>
  <c r="R111" i="4"/>
  <c r="W111" i="4"/>
  <c r="R116" i="4"/>
  <c r="W116" i="4"/>
  <c r="R120" i="4"/>
  <c r="W120" i="4"/>
  <c r="R125" i="4"/>
  <c r="W125" i="4"/>
  <c r="W240" i="4"/>
  <c r="W216" i="4"/>
  <c r="R104" i="4"/>
  <c r="N385" i="4"/>
  <c r="S420" i="4"/>
  <c r="K418" i="4"/>
  <c r="K15" i="4" s="1"/>
  <c r="J15" i="4" s="1"/>
  <c r="J420" i="4"/>
  <c r="K255" i="4"/>
  <c r="V255" i="4"/>
  <c r="V13" i="4" s="1"/>
  <c r="N21" i="4"/>
  <c r="N178" i="4"/>
  <c r="N172" i="4" s="1"/>
  <c r="P170" i="4"/>
  <c r="P10" i="4" s="1"/>
  <c r="V170" i="4"/>
  <c r="V10" i="4" s="1"/>
  <c r="L170" i="4"/>
  <c r="L10" i="4" s="1"/>
  <c r="Q170" i="4"/>
  <c r="Q10" i="4" s="1"/>
  <c r="S21" i="4"/>
  <c r="M170" i="4"/>
  <c r="M10" i="4" s="1"/>
  <c r="T10" i="4"/>
  <c r="S178" i="4"/>
  <c r="S172" i="4" s="1"/>
  <c r="U170" i="4"/>
  <c r="U10" i="4" s="1"/>
  <c r="N44" i="4"/>
  <c r="V87" i="4"/>
  <c r="V85" i="4" s="1"/>
  <c r="V9" i="4" s="1"/>
  <c r="M85" i="4"/>
  <c r="M9" i="4" s="1"/>
  <c r="O87" i="4"/>
  <c r="O85" i="4" s="1"/>
  <c r="U87" i="4"/>
  <c r="U85" i="4" s="1"/>
  <c r="U9" i="4" s="1"/>
  <c r="L20" i="4"/>
  <c r="L18" i="4" s="1"/>
  <c r="L7" i="4" s="1"/>
  <c r="N156" i="4"/>
  <c r="N88" i="4" s="1"/>
  <c r="R39" i="4"/>
  <c r="R38" i="4"/>
  <c r="O394" i="4"/>
  <c r="N394" i="4" s="1"/>
  <c r="S394" i="4"/>
  <c r="W365" i="4"/>
  <c r="R365" i="4"/>
  <c r="W369" i="4"/>
  <c r="R369" i="4"/>
  <c r="R373" i="4"/>
  <c r="R377" i="4"/>
  <c r="W40" i="4"/>
  <c r="R40" i="4"/>
  <c r="R367" i="4"/>
  <c r="R371" i="4"/>
  <c r="R375" i="4"/>
  <c r="R393" i="4"/>
  <c r="R43" i="4"/>
  <c r="R356" i="4"/>
  <c r="M276" i="4"/>
  <c r="W305" i="4"/>
  <c r="R338" i="4"/>
  <c r="R162" i="4"/>
  <c r="W339" i="4"/>
  <c r="R339" i="4"/>
  <c r="W342" i="4"/>
  <c r="R342" i="4"/>
  <c r="R160" i="4"/>
  <c r="W301" i="4"/>
  <c r="R309" i="4"/>
  <c r="Q20" i="4"/>
  <c r="Q18" i="4" s="1"/>
  <c r="Q7" i="4" s="1"/>
  <c r="R32" i="4"/>
  <c r="R84" i="4"/>
  <c r="R216" i="4"/>
  <c r="W36" i="4"/>
  <c r="S156" i="4"/>
  <c r="S88" i="4" s="1"/>
  <c r="R128" i="4"/>
  <c r="R261" i="4"/>
  <c r="R269" i="4"/>
  <c r="W103" i="4"/>
  <c r="R105" i="4"/>
  <c r="W206" i="4"/>
  <c r="R214" i="4"/>
  <c r="W261" i="4"/>
  <c r="W267" i="4"/>
  <c r="P20" i="4"/>
  <c r="P18" i="4" s="1"/>
  <c r="P7" i="4" s="1"/>
  <c r="W202" i="4"/>
  <c r="W214" i="4"/>
  <c r="W303" i="4"/>
  <c r="L16" i="4"/>
  <c r="R97" i="4"/>
  <c r="R197" i="4"/>
  <c r="R317" i="4"/>
  <c r="N439" i="4"/>
  <c r="R281" i="4"/>
  <c r="R95" i="4"/>
  <c r="Q87" i="4"/>
  <c r="Q85" i="4" s="1"/>
  <c r="Q9" i="4" s="1"/>
  <c r="R294" i="4"/>
  <c r="R124" i="4"/>
  <c r="Q52" i="4"/>
  <c r="Q8" i="4" s="1"/>
  <c r="R73" i="4"/>
  <c r="O52" i="4"/>
  <c r="O8" i="4" s="1"/>
  <c r="R136" i="4"/>
  <c r="J178" i="4"/>
  <c r="R202" i="4"/>
  <c r="R307" i="4"/>
  <c r="W309" i="4"/>
  <c r="W311" i="4"/>
  <c r="J395" i="4"/>
  <c r="K16" i="4"/>
  <c r="U8" i="4"/>
  <c r="R114" i="4"/>
  <c r="R144" i="4"/>
  <c r="R152" i="4"/>
  <c r="W200" i="4"/>
  <c r="R208" i="4"/>
  <c r="R284" i="4"/>
  <c r="R303" i="4"/>
  <c r="W304" i="4"/>
  <c r="R345" i="4"/>
  <c r="J385" i="4"/>
  <c r="R392" i="4"/>
  <c r="W34" i="4"/>
  <c r="W38" i="4"/>
  <c r="W98" i="4"/>
  <c r="T18" i="4"/>
  <c r="W32" i="4"/>
  <c r="J44" i="4"/>
  <c r="W44" i="4" s="1"/>
  <c r="R83" i="4"/>
  <c r="W84" i="4"/>
  <c r="W95" i="4"/>
  <c r="R200" i="4"/>
  <c r="W208" i="4"/>
  <c r="R270" i="4"/>
  <c r="L276" i="4"/>
  <c r="Q276" i="4"/>
  <c r="W307" i="4"/>
  <c r="J313" i="4"/>
  <c r="R331" i="4"/>
  <c r="W388" i="4"/>
  <c r="M16" i="4"/>
  <c r="R34" i="4"/>
  <c r="V20" i="4"/>
  <c r="V18" i="4" s="1"/>
  <c r="V7" i="4" s="1"/>
  <c r="W73" i="4"/>
  <c r="K8" i="4"/>
  <c r="R96" i="4"/>
  <c r="J100" i="4"/>
  <c r="R102" i="4"/>
  <c r="R118" i="4"/>
  <c r="R140" i="4"/>
  <c r="W197" i="4"/>
  <c r="R206" i="4"/>
  <c r="R210" i="4"/>
  <c r="R260" i="4"/>
  <c r="W269" i="4"/>
  <c r="R322" i="4"/>
  <c r="J335" i="4"/>
  <c r="W345" i="4"/>
  <c r="J404" i="4"/>
  <c r="W433" i="4"/>
  <c r="J439" i="4"/>
  <c r="W83" i="4"/>
  <c r="W210" i="4"/>
  <c r="W260" i="4"/>
  <c r="W265" i="4"/>
  <c r="P276" i="4"/>
  <c r="P274" i="4" s="1"/>
  <c r="W308" i="4"/>
  <c r="R312" i="4"/>
  <c r="W312" i="4"/>
  <c r="W366" i="4"/>
  <c r="W51" i="4"/>
  <c r="R51" i="4"/>
  <c r="R49" i="4"/>
  <c r="W49" i="4"/>
  <c r="J55" i="4"/>
  <c r="U20" i="4"/>
  <c r="U18" i="4" s="1"/>
  <c r="U7" i="4" s="1"/>
  <c r="R30" i="4"/>
  <c r="W30" i="4"/>
  <c r="O20" i="4"/>
  <c r="W42" i="4"/>
  <c r="M20" i="4"/>
  <c r="M18" i="4" s="1"/>
  <c r="M7" i="4" s="1"/>
  <c r="R47" i="4"/>
  <c r="K20" i="4"/>
  <c r="R78" i="4"/>
  <c r="R81" i="4"/>
  <c r="W82" i="4"/>
  <c r="L85" i="4"/>
  <c r="L9" i="4" s="1"/>
  <c r="R126" i="4"/>
  <c r="R130" i="4"/>
  <c r="R134" i="4"/>
  <c r="R138" i="4"/>
  <c r="R142" i="4"/>
  <c r="R146" i="4"/>
  <c r="J156" i="4"/>
  <c r="O233" i="4"/>
  <c r="S233" i="4"/>
  <c r="T231" i="4"/>
  <c r="N258" i="4"/>
  <c r="Q257" i="4"/>
  <c r="N257" i="4" s="1"/>
  <c r="N263" i="4"/>
  <c r="P262" i="4"/>
  <c r="N262" i="4" s="1"/>
  <c r="R267" i="4"/>
  <c r="R165" i="4"/>
  <c r="J234" i="4"/>
  <c r="W234" i="4" s="1"/>
  <c r="K233" i="4"/>
  <c r="J258" i="4"/>
  <c r="M257" i="4"/>
  <c r="J263" i="4"/>
  <c r="L262" i="4"/>
  <c r="J262" i="4" s="1"/>
  <c r="R106" i="4"/>
  <c r="R109" i="4"/>
  <c r="R113" i="4"/>
  <c r="R117" i="4"/>
  <c r="R131" i="4"/>
  <c r="R135" i="4"/>
  <c r="R139" i="4"/>
  <c r="R143" i="4"/>
  <c r="R147" i="4"/>
  <c r="O255" i="4"/>
  <c r="S258" i="4"/>
  <c r="U257" i="4"/>
  <c r="U255" i="4" s="1"/>
  <c r="S263" i="4"/>
  <c r="T262" i="4"/>
  <c r="S262" i="4" s="1"/>
  <c r="R265" i="4"/>
  <c r="R122" i="4"/>
  <c r="R151" i="4"/>
  <c r="R155" i="4"/>
  <c r="R167" i="4"/>
  <c r="R241" i="4"/>
  <c r="R234" i="4" s="1"/>
  <c r="O276" i="4"/>
  <c r="R286" i="4"/>
  <c r="W297" i="4"/>
  <c r="R316" i="4"/>
  <c r="J418" i="4"/>
  <c r="R288" i="4"/>
  <c r="R296" i="4"/>
  <c r="R304" i="4"/>
  <c r="R305" i="4"/>
  <c r="R306" i="4"/>
  <c r="R311" i="4"/>
  <c r="T418" i="4"/>
  <c r="W295" i="4"/>
  <c r="R300" i="4"/>
  <c r="R321" i="4"/>
  <c r="W320" i="4"/>
  <c r="W329" i="4"/>
  <c r="Q438" i="4"/>
  <c r="Q436" i="4" s="1"/>
  <c r="N436" i="4" s="1"/>
  <c r="R390" i="4"/>
  <c r="M394" i="4"/>
  <c r="R433" i="4"/>
  <c r="R421" i="4" s="1"/>
  <c r="J438" i="4"/>
  <c r="P420" i="4"/>
  <c r="U438" i="4"/>
  <c r="U436" i="4" s="1"/>
  <c r="S436" i="4" s="1"/>
  <c r="W277" i="4" l="1"/>
  <c r="R395" i="4"/>
  <c r="R277" i="4"/>
  <c r="R404" i="4"/>
  <c r="W404" i="4"/>
  <c r="S18" i="4"/>
  <c r="S257" i="4"/>
  <c r="L274" i="4"/>
  <c r="J276" i="4"/>
  <c r="U16" i="4"/>
  <c r="S16" i="4" s="1"/>
  <c r="O274" i="4"/>
  <c r="S10" i="4"/>
  <c r="R385" i="4"/>
  <c r="R313" i="4"/>
  <c r="Q274" i="4"/>
  <c r="Q14" i="4" s="1"/>
  <c r="M274" i="4"/>
  <c r="M14" i="4" s="1"/>
  <c r="V274" i="4"/>
  <c r="V14" i="4" s="1"/>
  <c r="R335" i="4"/>
  <c r="U274" i="4"/>
  <c r="U14" i="4" s="1"/>
  <c r="T274" i="4"/>
  <c r="N170" i="4"/>
  <c r="T255" i="4"/>
  <c r="J257" i="4"/>
  <c r="R257" i="4" s="1"/>
  <c r="M255" i="4"/>
  <c r="L255" i="4"/>
  <c r="L13" i="4" s="1"/>
  <c r="S170" i="4"/>
  <c r="R21" i="4"/>
  <c r="R100" i="4"/>
  <c r="R55" i="4"/>
  <c r="R54" i="4" s="1"/>
  <c r="R178" i="4"/>
  <c r="R172" i="4" s="1"/>
  <c r="R44" i="4"/>
  <c r="W439" i="4"/>
  <c r="R156" i="4"/>
  <c r="W421" i="4"/>
  <c r="W385" i="4"/>
  <c r="W395" i="4"/>
  <c r="R439" i="4"/>
  <c r="W420" i="4"/>
  <c r="W263" i="4"/>
  <c r="J16" i="4"/>
  <c r="W55" i="4"/>
  <c r="W335" i="4"/>
  <c r="W21" i="4"/>
  <c r="R262" i="4"/>
  <c r="W313" i="4"/>
  <c r="W178" i="4"/>
  <c r="J436" i="4"/>
  <c r="W436" i="4" s="1"/>
  <c r="M8" i="4"/>
  <c r="J394" i="4"/>
  <c r="P14" i="4"/>
  <c r="L14" i="4"/>
  <c r="R263" i="4"/>
  <c r="S276" i="4"/>
  <c r="Q255" i="4"/>
  <c r="Q13" i="4" s="1"/>
  <c r="W262" i="4"/>
  <c r="W100" i="4"/>
  <c r="O13" i="4"/>
  <c r="P52" i="4"/>
  <c r="U13" i="4"/>
  <c r="U5" i="4" s="1"/>
  <c r="W438" i="4"/>
  <c r="R438" i="4"/>
  <c r="S418" i="4"/>
  <c r="T15" i="4"/>
  <c r="S15" i="4" s="1"/>
  <c r="P255" i="4"/>
  <c r="P13" i="4" s="1"/>
  <c r="W258" i="4"/>
  <c r="R258" i="4"/>
  <c r="S231" i="4"/>
  <c r="T12" i="4"/>
  <c r="S12" i="4" s="1"/>
  <c r="O9" i="4"/>
  <c r="J88" i="4"/>
  <c r="T7" i="4"/>
  <c r="J170" i="4"/>
  <c r="K10" i="4"/>
  <c r="J10" i="4" s="1"/>
  <c r="O10" i="4"/>
  <c r="T87" i="4"/>
  <c r="V8" i="4"/>
  <c r="N20" i="4"/>
  <c r="O18" i="4"/>
  <c r="N276" i="4"/>
  <c r="N274" i="4" s="1"/>
  <c r="N233" i="4"/>
  <c r="O231" i="4"/>
  <c r="J233" i="4"/>
  <c r="W233" i="4" s="1"/>
  <c r="K231" i="4"/>
  <c r="P418" i="4"/>
  <c r="N420" i="4"/>
  <c r="R420" i="4" s="1"/>
  <c r="K13" i="4"/>
  <c r="P87" i="4"/>
  <c r="M13" i="4"/>
  <c r="J20" i="4"/>
  <c r="K18" i="4"/>
  <c r="J87" i="4"/>
  <c r="K85" i="4"/>
  <c r="S20" i="4"/>
  <c r="W156" i="4"/>
  <c r="V5" i="4" l="1"/>
  <c r="R16" i="4"/>
  <c r="M5" i="4"/>
  <c r="W16" i="4"/>
  <c r="J13" i="4"/>
  <c r="S274" i="4"/>
  <c r="Q5" i="4"/>
  <c r="T14" i="4"/>
  <c r="S14" i="4" s="1"/>
  <c r="W257" i="4"/>
  <c r="R88" i="4"/>
  <c r="R170" i="4"/>
  <c r="J54" i="4"/>
  <c r="W394" i="4"/>
  <c r="R394" i="4"/>
  <c r="W276" i="4"/>
  <c r="W88" i="4"/>
  <c r="R436" i="4"/>
  <c r="W170" i="4"/>
  <c r="O14" i="4"/>
  <c r="S52" i="4"/>
  <c r="T8" i="4"/>
  <c r="S8" i="4" s="1"/>
  <c r="P8" i="4"/>
  <c r="N52" i="4"/>
  <c r="J85" i="4"/>
  <c r="K9" i="4"/>
  <c r="J9" i="4" s="1"/>
  <c r="J255" i="4"/>
  <c r="J231" i="4"/>
  <c r="K12" i="4"/>
  <c r="J12" i="4" s="1"/>
  <c r="R276" i="4"/>
  <c r="S7" i="4"/>
  <c r="P85" i="4"/>
  <c r="N87" i="4"/>
  <c r="R87" i="4" s="1"/>
  <c r="N231" i="4"/>
  <c r="O12" i="4"/>
  <c r="N18" i="4"/>
  <c r="O7" i="4"/>
  <c r="N10" i="4"/>
  <c r="R10" i="4" s="1"/>
  <c r="L8" i="4"/>
  <c r="J52" i="4"/>
  <c r="J274" i="4"/>
  <c r="K14" i="4"/>
  <c r="J14" i="4" s="1"/>
  <c r="W20" i="4"/>
  <c r="J18" i="4"/>
  <c r="J7" i="4" s="1"/>
  <c r="K7" i="4"/>
  <c r="S255" i="4"/>
  <c r="T13" i="4"/>
  <c r="S13" i="4" s="1"/>
  <c r="P15" i="4"/>
  <c r="N418" i="4"/>
  <c r="W10" i="4"/>
  <c r="R233" i="4"/>
  <c r="R20" i="4"/>
  <c r="S87" i="4"/>
  <c r="W87" i="4" s="1"/>
  <c r="T85" i="4"/>
  <c r="W418" i="4"/>
  <c r="W15" i="4"/>
  <c r="N255" i="4"/>
  <c r="W255" i="4" l="1"/>
  <c r="W54" i="4"/>
  <c r="K5" i="4"/>
  <c r="L5" i="4"/>
  <c r="J8" i="4"/>
  <c r="R274" i="4"/>
  <c r="O5" i="4"/>
  <c r="W18" i="4"/>
  <c r="R52" i="4"/>
  <c r="N8" i="4"/>
  <c r="W14" i="4"/>
  <c r="W274" i="4"/>
  <c r="R231" i="4"/>
  <c r="N12" i="4"/>
  <c r="R12" i="4" s="1"/>
  <c r="W12" i="4"/>
  <c r="W7" i="4"/>
  <c r="W52" i="4"/>
  <c r="W8" i="4"/>
  <c r="R418" i="4"/>
  <c r="N15" i="4"/>
  <c r="R15" i="4" s="1"/>
  <c r="W231" i="4"/>
  <c r="R255" i="4"/>
  <c r="N13" i="4"/>
  <c r="R13" i="4" s="1"/>
  <c r="S85" i="4"/>
  <c r="T9" i="4"/>
  <c r="S9" i="4" s="1"/>
  <c r="W13" i="4"/>
  <c r="R18" i="4"/>
  <c r="N7" i="4"/>
  <c r="R7" i="4" s="1"/>
  <c r="P9" i="4"/>
  <c r="P5" i="4" s="1"/>
  <c r="N85" i="4"/>
  <c r="N14" i="4"/>
  <c r="T5" i="4" l="1"/>
  <c r="S5" i="4" s="1"/>
  <c r="J5" i="4"/>
  <c r="R8" i="4"/>
  <c r="R14" i="4"/>
  <c r="N5" i="4"/>
  <c r="R5" i="4" s="1"/>
  <c r="R85" i="4"/>
  <c r="N9" i="4"/>
  <c r="R9" i="4" s="1"/>
  <c r="W85" i="4"/>
  <c r="W9" i="4"/>
  <c r="W5" i="4" l="1"/>
</calcChain>
</file>

<file path=xl/sharedStrings.xml><?xml version="1.0" encoding="utf-8"?>
<sst xmlns="http://schemas.openxmlformats.org/spreadsheetml/2006/main" count="1390" uniqueCount="877">
  <si>
    <t>Наименование отраслей, государственных 
заказчиков и объектов</t>
  </si>
  <si>
    <t>Годовой лимит финансирования, тыс. рублей</t>
  </si>
  <si>
    <t>% 
факти-ческого финанси-рования работ к годовому лимиту</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</si>
  <si>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</si>
  <si>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</si>
  <si>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</si>
  <si>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</si>
  <si>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федераль-ного бюджета</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</si>
  <si>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</si>
  <si>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</si>
  <si>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</si>
  <si>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</si>
  <si>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</si>
  <si>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здравоохранение</t>
  </si>
  <si>
    <t>физическая культура и спорт</t>
  </si>
  <si>
    <t>дорожное хозяйство</t>
  </si>
  <si>
    <t>коммунальное хозяйство</t>
  </si>
  <si>
    <t>ОБРАЗОВАНИЕ, всего</t>
  </si>
  <si>
    <t>администрация г. Чебоксары</t>
  </si>
  <si>
    <t>в том числе:</t>
  </si>
  <si>
    <t>Подпрограмма "Государственная поддержка строительства жилья в Чувашской Республике"</t>
  </si>
  <si>
    <t>КУЛЬТУРА, всего</t>
  </si>
  <si>
    <t>Подпрограмма "Развитие культуры в Чувашской Республике"</t>
  </si>
  <si>
    <t>ЗДРАВООХРАНЕНИЕ, всего</t>
  </si>
  <si>
    <t>ФИЗИЧЕСКАЯ КУЛЬТУРА И СПОРТ, всего</t>
  </si>
  <si>
    <t>Министерство транспорта и дорожного хозяйства Чувашской Республики</t>
  </si>
  <si>
    <t>КОММУНАЛЬНОЕ ХОЗЯЙСТВО, всего</t>
  </si>
  <si>
    <t>Министерство строительства, архитектуры и жилищно-коммунального хозяйства Чувашской Республики</t>
  </si>
  <si>
    <t>администрация Батыревского района</t>
  </si>
  <si>
    <t>администрация Цивильского района</t>
  </si>
  <si>
    <t>Министерство образования и молодежной политики Чувашской Республики</t>
  </si>
  <si>
    <t>Государственная программа Чувашской Республики "Развитие культуры и туризма"</t>
  </si>
  <si>
    <t>администрация Аликовского района</t>
  </si>
  <si>
    <t>Государственная программа Чувашской Республики "Развитие здравоохранения"</t>
  </si>
  <si>
    <t>Государственная программа Чувашской Республики "Развитие физической культуры и спорта"</t>
  </si>
  <si>
    <t>ДОРОЖНОЕ ХОЗЯЙСТВО, всего</t>
  </si>
  <si>
    <t>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(приложение 1)</t>
  </si>
  <si>
    <t>Государственная программа Чувашской Республики "Развитие образования"</t>
  </si>
  <si>
    <t>Подпрограмма "Развитие физической культуры и массового спорта"</t>
  </si>
  <si>
    <t>Подпрограмма "Государственная поддержка развития образования"</t>
  </si>
  <si>
    <t>Государственная программа Чувашской Республики "Развитие транспортной системы Чувашской Республики"</t>
  </si>
  <si>
    <t>администрация Чебоксарского района</t>
  </si>
  <si>
    <t>Министерство культуры, по делам национальностей и архивного дела Чувашской Республики</t>
  </si>
  <si>
    <t>администрация Козловского района</t>
  </si>
  <si>
    <t>Подпрограмма "Совершенствование оказания медицинской помощи, включая профилактику заболеваний и формирование здорового образа жизни"</t>
  </si>
  <si>
    <t>в том числе в:</t>
  </si>
  <si>
    <t>Министерство физической культуры и спорта Чувашской Республики</t>
  </si>
  <si>
    <t>ЖИЛИЩНОЕ СТРОИТЕЛЬСТВО, всего</t>
  </si>
  <si>
    <t>Государственная программа Чувашской Республики "Обеспечение граждан в Чувашской Республике доступным и комфортным жильем"</t>
  </si>
  <si>
    <t>Государственная программа Чувашской Республики "Модернизация и развитие сферы жилищно-коммунального хозяйства"</t>
  </si>
  <si>
    <t>Министерство сельского хозяйства Чувашской Республики</t>
  </si>
  <si>
    <t>жилищное строительство</t>
  </si>
  <si>
    <t>администрация Порецкого района</t>
  </si>
  <si>
    <t>Государственная программа Чувашской Республики "Развитие потенциала природно-сырьевых ресурсов и обеспечение экологической безопасности"</t>
  </si>
  <si>
    <t>Сметная стоимость объекта капитального строительства по проектно-сметной документации (в базовых ценах/в текущих ценах (с указанием квартала и года), тыс. рублей</t>
  </si>
  <si>
    <t>Реквизиты проектной организации, разработавшей проектно-сметную документацию на объект капитального строительства (наименование, ИНН, адрес, ФИО руководителя)</t>
  </si>
  <si>
    <t>Наименование подрядной организации, осуществляющей строительные работы  на объекте капитального строительства (наименование, ИНН, адрес, ФИО руководителя, учредителей)</t>
  </si>
  <si>
    <t>Цена государственного (муниципального) контракта, тыс. рублей</t>
  </si>
  <si>
    <t>Сроки строительства (реконструкции) объекта капитального строительства по контракту</t>
  </si>
  <si>
    <t>Фактическое финансирование выполненных работ (включая авансирование) согласно актам выполненных работ, тыс. рублей</t>
  </si>
  <si>
    <t>Всего</t>
  </si>
  <si>
    <t>от 16.07.2019 № 1613/21</t>
  </si>
  <si>
    <t>Подпрограмма "Развитие систем коммунальной инфраструктуры и объектов, используемых для очистки сточных вод"</t>
  </si>
  <si>
    <t>Подпрограмма "Строительство и реконструкция (модернизация) объектов питьевого водоснабжения и водоподготовки с учетом оценки ачества и безопасности питьевой воды"</t>
  </si>
  <si>
    <t xml:space="preserve"> 03.10.2019</t>
  </si>
  <si>
    <t>Подпрограмма "Создание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t>
  </si>
  <si>
    <r>
      <t>Реквизиты государственного (муниципального)  контракта  (</t>
    </r>
    <r>
      <rPr>
        <b/>
        <u/>
        <sz val="12"/>
        <color theme="1"/>
        <rFont val="Arial"/>
        <family val="2"/>
        <charset val="204"/>
      </rPr>
      <t xml:space="preserve">реестровый номер </t>
    </r>
    <r>
      <rPr>
        <b/>
        <sz val="12"/>
        <color theme="1"/>
        <rFont val="Arial"/>
        <family val="2"/>
        <charset val="204"/>
      </rPr>
      <t xml:space="preserve">в единой информационной системе в сфере закупок, </t>
    </r>
    <r>
      <rPr>
        <b/>
        <u/>
        <sz val="12"/>
        <color theme="1"/>
        <rFont val="Arial"/>
        <family val="2"/>
        <charset val="204"/>
      </rPr>
      <t>дата, номер контракта</t>
    </r>
    <r>
      <rPr>
        <sz val="12"/>
        <color theme="1"/>
        <rFont val="Arial"/>
        <family val="2"/>
        <charset val="204"/>
      </rPr>
      <t>)</t>
    </r>
  </si>
  <si>
    <t xml:space="preserve">АУ ЧР "Центр экспертизы и ценообразования в строительстве ЧР" Минстроя Чувашии,
ИНН: 2130076879, г.Чебоксары, ул.Гагрина, д.2, директор-Михайлов В.Ю. </t>
  </si>
  <si>
    <t>строительство объекта "Дошкольное образовательное учреждение на 240 мест в с. Аликово Аликовского района"</t>
  </si>
  <si>
    <t>строительство объекта "Дошкольное образовательное учреждение на 160 мест в г. Козловке Козловского района"</t>
  </si>
  <si>
    <t>строительство объекта "Дошкольное образовательное учреждение на 240 мест в г. Цивильск Цивильского района"</t>
  </si>
  <si>
    <t>строительство пристроя на 120 мест к зданию МБОУ "Шыгырданская СОШ № 1" в с. Шыгырдан Батыревского района Чувашской Республики</t>
  </si>
  <si>
    <t>администрация Моргаушского района</t>
  </si>
  <si>
    <t>строительство объекта "Основная общеобразовательная школа на 108 ученических мест в д. Кашмаши Моргаушского района Чувашской Республики"</t>
  </si>
  <si>
    <t>строительство блочно-модульной котельной филиала " Красноармейская центральная районная больница" бюджетного учреждения Чувашской Республики "Больница скорой медицинской помощи" Министерства здравоохранения Чувашской Республики, Красноармейский район, с. Красноармейское, ул. 30 лет Победы, д. 7</t>
  </si>
  <si>
    <t>ЭКОЛОГИЯ, всего</t>
  </si>
  <si>
    <t>экология</t>
  </si>
  <si>
    <t>строительство общеобразовательной школы поз. 37 в мкр. 3 района "Садовый" г. Чебоксары Чувашской Республики</t>
  </si>
  <si>
    <t>Государственная программа Чувашской Республики "Комплексное развитие сельских территорий Чувашской Республики"</t>
  </si>
  <si>
    <t>Подпрограмма "Создание и развитие инфраструктуры на сельских территориях"</t>
  </si>
  <si>
    <t>Подпрограмма "Безопасные и качественные автмобильные дороги"</t>
  </si>
  <si>
    <t>Подпрограмма "Модернизация коммунальной инфраструктуры на территории Чувашской Республики"</t>
  </si>
  <si>
    <t>администарция Мариинско-Посадского района</t>
  </si>
  <si>
    <t>Национальный проект</t>
  </si>
  <si>
    <t>Региональный проект "Чистая вода" национального проекта "Экология"</t>
  </si>
  <si>
    <t>Региональный проект "Содействие занятости женщин-доступность дошкольного образования для детей" национального проекта "Демография"</t>
  </si>
  <si>
    <t>Региональный проект "Дорожная сеть" национального проекта "Безопасные и качественные автомобильные дороги"</t>
  </si>
  <si>
    <t>"АО "ГПИ "Чувашгражданпроект", ИНН 2130066768</t>
  </si>
  <si>
    <t>ООО "Полиспроект", ИНН 2130180407</t>
  </si>
  <si>
    <t>ООО "Аркост", ИНН 2130117780</t>
  </si>
  <si>
    <t>ООО "Проект-Холдинг", ИНН 2130201544</t>
  </si>
  <si>
    <r>
      <t xml:space="preserve">Информация </t>
    </r>
    <r>
      <rPr>
        <b/>
        <u/>
        <sz val="12"/>
        <color rgb="FFFF0000"/>
        <rFont val="Arial"/>
        <family val="2"/>
        <charset val="204"/>
      </rPr>
      <t>о ходе реализации</t>
    </r>
    <r>
      <rPr>
        <b/>
        <sz val="12"/>
        <color theme="1"/>
        <rFont val="Arial"/>
        <family val="2"/>
        <charset val="204"/>
      </rPr>
      <t xml:space="preserve"> строительства (реконструкции) объекта капитального строительства,</t>
    </r>
    <r>
      <rPr>
        <sz val="12"/>
        <color theme="1"/>
        <rFont val="Arial"/>
        <family val="2"/>
        <charset val="204"/>
      </rPr>
      <t xml:space="preserve"> в том числе причина невыполнения контрактных обязательств, сведения об объектах капитального строительства, ввод которых был предусмотрен, но не был осуществлен в установленные сроки в рамках реализации инвестиционной программы в отчетном периоде; </t>
    </r>
    <r>
      <rPr>
        <b/>
        <u/>
        <sz val="12"/>
        <color rgb="FFFF0000"/>
        <rFont val="Arial"/>
        <family val="2"/>
        <charset val="204"/>
      </rPr>
      <t>дата ввода объекта капстроительства</t>
    </r>
    <r>
      <rPr>
        <u/>
        <sz val="12"/>
        <color rgb="FFFF0000"/>
        <rFont val="Arial"/>
        <family val="2"/>
        <charset val="204"/>
      </rPr>
      <t xml:space="preserve"> </t>
    </r>
  </si>
  <si>
    <t xml:space="preserve">ООО «Первая Проектная Компания»
ИНН </t>
  </si>
  <si>
    <t>ПК «Медведевская ПМК»</t>
  </si>
  <si>
    <t>от 12.05.2020 №016
(реестровый №3213017503720000013)</t>
  </si>
  <si>
    <t>до 30.06.2021 г.</t>
  </si>
  <si>
    <t>ООО «Трест-11»
ИНН 2127323870</t>
  </si>
  <si>
    <t>20.05.2020 №017 (реестровый №3213017503720000014)</t>
  </si>
  <si>
    <t xml:space="preserve">ООО "Булат" 
ИНН </t>
  </si>
  <si>
    <t>ООО «Градпроипроект», 428024, ЧР, г. Чебоксары, пр. Мира, д. 88Б, офис 4, ИНН: 2130020178, директор Сенокаева Елена Евгеньевна</t>
  </si>
  <si>
    <r>
      <t>Кассовый расход (включая авансирование),</t>
    </r>
    <r>
      <rPr>
        <sz val="12"/>
        <color theme="0"/>
        <rFont val="Arial"/>
        <family val="2"/>
        <charset val="204"/>
      </rPr>
      <t xml:space="preserve"> </t>
    </r>
    <r>
      <rPr>
        <sz val="12"/>
        <rFont val="Arial"/>
        <family val="2"/>
        <charset val="204"/>
      </rPr>
      <t xml:space="preserve">
тыс. рублей</t>
    </r>
  </si>
  <si>
    <t>Министерство экономического развития и имущественных отношений Чувашской Республики</t>
  </si>
  <si>
    <t>Торги не проведены.</t>
  </si>
  <si>
    <t>Региональный проект "Дорожная сеть" национального проекта "Безопасные и качественные автомобильные дороги" (комплексного развития транспортной инфроструктуры Чебоксарской агломерации)</t>
  </si>
  <si>
    <t>ООО "Модуль"</t>
  </si>
  <si>
    <t>от 17.08.2020 № 0115200001120001349  241147</t>
  </si>
  <si>
    <t xml:space="preserve">II этап строительства водопровода в с. Порецкое Порецкого района </t>
  </si>
  <si>
    <t>строительство объекта "Дошкольное образовательное учреждение на 250 мест с ясельными группами в I очереди 7 микрорайона центральной части г.Чебоксары"</t>
  </si>
  <si>
    <t>строительство объекта "Дошкольное образовательное учреждение на 240 мест мкр. "Благовещенский" г.Чебоксары</t>
  </si>
  <si>
    <t>строительство объекта "Дошкольное образовательное учреждение на 160 мест мкр. "Альгешево" г.Чебоксары</t>
  </si>
  <si>
    <t>строительство объекта "Дошкольное образовательное учреждение на 110 мест с ясельными группами поз. 29 в микрорайоне "Солнечный-4" (1 этап) г.Чебоксары"</t>
  </si>
  <si>
    <t>строительство объекта "Детский сад на 110 мест в 14 мкр. в НЮР г. Чебоксары"</t>
  </si>
  <si>
    <t xml:space="preserve">8736,94/64434,01(III кв. 2016 ) </t>
  </si>
  <si>
    <t>01.07.2020-30.10.2020</t>
  </si>
  <si>
    <t xml:space="preserve"> </t>
  </si>
  <si>
    <t xml:space="preserve">АО "Чувашгражданпроект", ИНН 2130066768, г.Чебоксары, пр. Московскаий , д.3 </t>
  </si>
  <si>
    <t>ООО «Геолог», ИНН 2123006172, Чувашская Республика, г. Канаш, ул. Полевая, д. 8, директор - Елисеев Сергей Николаевич</t>
  </si>
  <si>
    <t xml:space="preserve">4667,92                           (1 квартал 2020 г.) </t>
  </si>
  <si>
    <t>202213013525021300100100090014120414, контракт от 10.06.2020 № 32</t>
  </si>
  <si>
    <t xml:space="preserve">4667,92                             (1 квартал 2020 г.) </t>
  </si>
  <si>
    <t>ООО «Вятка-Сервис», ИНН 2130128661, Чувашская Республика, г.Чебоксары,  Лапсарский проезд, д.53, оф. 2, директор - Семенов Алексей Георгиевич</t>
  </si>
  <si>
    <t>202213013525021300100100100014120414, контракт от 16.06.2020 № 37</t>
  </si>
  <si>
    <t>администрация Батыревского  района</t>
  </si>
  <si>
    <t>в том числе на проектно-изыскательские работы</t>
  </si>
  <si>
    <t>в том числе: проектно-изыскательские работы</t>
  </si>
  <si>
    <t xml:space="preserve">строительство группового водовода Шемуршинского, Батыревского, Комсомольского районов Чувашской Республики (I пусковой комплекс) </t>
  </si>
  <si>
    <t>в том числе: на проектно-изыскательские  работы</t>
  </si>
  <si>
    <t xml:space="preserve">строительство группового водовода Шемуршинского, Батыревского, Комсомольского районов Чувашской Республики (III пусковой комплекс) </t>
  </si>
  <si>
    <t xml:space="preserve">строительство группового водовода Шемуршинского, Батыревского, Комсомольского районов Чувашской Республики (IV пусковой комплекс) </t>
  </si>
  <si>
    <t>строительство объекта "Котлы наружного размещения детского сада МБДОУ "Абашевский детский сад "Хевел" по адресу:ул. Верхняя, д. 34, с. Абашево Чебоксарского района Чувашской Республики"</t>
  </si>
  <si>
    <t>строительство объекта "Дошкольное образовательное учреждение на 250 мест поз. 27 в микрорайоне "Университетский-2" г.Чебоксары (II очередь) СЗР г. Чебоксары</t>
  </si>
  <si>
    <t>КУ ЧР Служба единого заказчика (заказчик)</t>
  </si>
  <si>
    <t>строительство детского сада на 50 мест в с. Тугаево Комсомольского района</t>
  </si>
  <si>
    <t>Реконструкция объекта "МАУ ДО "Аликовская ДШИ"</t>
  </si>
  <si>
    <t>Реконструкция объекта "МАУ ДО "Батыревская ДШИ" Батыревского района Чувашской Республики</t>
  </si>
  <si>
    <t>реконструкция сельского дома культуры в с. Первомайское Батыревского района Чувашской Республики</t>
  </si>
  <si>
    <t>строительство многофункционального центра культуры и досуга в Заволжье г. Чебоксары</t>
  </si>
  <si>
    <t>строительство сельского дома культуры в д. Ямбай Урмарского района Чувашской Республики</t>
  </si>
  <si>
    <t>строительство сельского дома культуры на 150 мест по ул. Молодежная, 16 в д. Ярабайкасы Моргаушского района Чувашской Республики</t>
  </si>
  <si>
    <t>Подпрограмма "Туризм" государственной программы Чувашской Республики "Развитие культры и туризма"</t>
  </si>
  <si>
    <t>строительство набережной р. Волга с причальной стенкой и благоустройство  прилегающей территории в г. Мариинский Посад</t>
  </si>
  <si>
    <t>строительство набережной р. Волга с причальной стенкой и благоустройство  прилегающей территории в г. Козловка</t>
  </si>
  <si>
    <t>строительство объекта "Блочно-модульная котельная мощностью 3,77 МВт для теплоснабжения корпусов бюджетного учреждения Чувашской Республики "Чебоксарская районная больница" Министерства здравоохранения Чувашской Республики, расположенная по адресу: Чувашская Республика, Чебоксарский район, пгт Кугеси, ул. Школьная, д. 13"</t>
  </si>
  <si>
    <t>строительство объекта "Блочно-модульная котельная мощностью 1,84 МВт для теплоснабжения корпусов БУ "Республиканская клиническая офтальмологическая больница" Министерства здравоохранения Чувашской Республики, расположенная по адресу: ЧР, г. Чебоксары, ул. Ашмарина, д. 85"</t>
  </si>
  <si>
    <t>строительство здания поликлиники бюджетного учреждения Чувашской Республики "Моргаушская центральная районная больница" Министерства здравоохранения Чувашской Республики, Моргаушский район, с. Моргауши</t>
  </si>
  <si>
    <t>п. Первомайский Алатырского района</t>
  </si>
  <si>
    <t>с. Тенеево Аликовского района</t>
  </si>
  <si>
    <t>с. Туруново Батыревского района</t>
  </si>
  <si>
    <t>д. Нимичкасы Красноармейского района</t>
  </si>
  <si>
    <t>д. Полайкасы Красноармейского района</t>
  </si>
  <si>
    <t>д. Кюмель-Ямаши Вурнарского района</t>
  </si>
  <si>
    <t>д. Шинеры Вурнарского района</t>
  </si>
  <si>
    <t>д. Вудоялы Ибресинского района</t>
  </si>
  <si>
    <t>д. Новые Ачакасы Канашского района</t>
  </si>
  <si>
    <t>с. Янгличи Канашского района</t>
  </si>
  <si>
    <t>с. Байгулово Козловского района</t>
  </si>
  <si>
    <t>д. Альбусь-Сюрбеево Комсомольского района</t>
  </si>
  <si>
    <t>с. Пандиково Красночетайского района</t>
  </si>
  <si>
    <t>с. Тогаево Мариинско-Посадского района</t>
  </si>
  <si>
    <t>д. Шанары Мариинско-Посадского района</t>
  </si>
  <si>
    <t>высел. Первое Мая Моргаушского района</t>
  </si>
  <si>
    <t>д. Хорной Моргаушского района</t>
  </si>
  <si>
    <t>с. Анастасово Порецкий района</t>
  </si>
  <si>
    <t>с. Сиява Порецкий района</t>
  </si>
  <si>
    <t>д. Шибулаты Урмарского района</t>
  </si>
  <si>
    <t>д. Елюккасы Цивильского района</t>
  </si>
  <si>
    <t>д. Аркасы Чебоксарского района</t>
  </si>
  <si>
    <t>с. Икково Чебоксарского района</t>
  </si>
  <si>
    <t>д. Хурнылых Чебоксарского района</t>
  </si>
  <si>
    <t>д. Шинерпоси Чебоксарского района</t>
  </si>
  <si>
    <t>д. Ырашпулах Чебоксарского района</t>
  </si>
  <si>
    <t>д. Малое Буяново Шемуршинского района</t>
  </si>
  <si>
    <t>д. Старые Чукалы Шемуршинского района</t>
  </si>
  <si>
    <t>д. Яндаши Шумерлинский района</t>
  </si>
  <si>
    <t>с. Чиганары Ядринского района</t>
  </si>
  <si>
    <t>д. Беляево Янтиковского района</t>
  </si>
  <si>
    <t>д. Нижарово Янтиковского района</t>
  </si>
  <si>
    <t>д. Уразлино Янтиковского района</t>
  </si>
  <si>
    <t>пос. Киря Алатырского района</t>
  </si>
  <si>
    <t>с. Шыгырдан Батыревского района</t>
  </si>
  <si>
    <t>с. Сугуты Батыревского района</t>
  </si>
  <si>
    <t>с. Юваново Ядринского района</t>
  </si>
  <si>
    <t>с. Шимкусы Янтиковского района</t>
  </si>
  <si>
    <t>г. Канаш</t>
  </si>
  <si>
    <t>Реконструкция АУ Чувашской Республики ДОД "СДЮСШОР № 3" Минспорта Чувашии</t>
  </si>
  <si>
    <t>Реконструкция стадиона "Волга" города Чебоксары, ул. Коллективная, д. 3</t>
  </si>
  <si>
    <t>Строительство плоскостного стадиона, расположенного на территории МБОУ "СОШ № 8" г. Новочебоксарска Чувашской Республики</t>
  </si>
  <si>
    <t>Строительство объекта "Физкультурно-оздоровительный комплекс в с. Ишлеи Чебоксарского района Чувашской Республики"</t>
  </si>
  <si>
    <t>строительство и реконструкция автомобильных дорог общего пользования местного значения в границах городского округа (приложение 2)</t>
  </si>
  <si>
    <t>Модернизация котельных и сетей теплоснабжения в с. Красные Четаи Красночетайского района Чувашской Республики</t>
  </si>
  <si>
    <t>Администрация Красночетайского района</t>
  </si>
  <si>
    <t xml:space="preserve">Реконструкция очистных сооружений площадью 18547 кв. м, находящихся по адресу: Чувашская Республика, Красночетайский район, д. Черепаново, ул. Заводская, д. 53а  </t>
  </si>
  <si>
    <t>Строительство очистных сооружений хозяйственно-бытовых стоков Мариинско-Посадского городского поселения производительностью 50 куб. м/сут</t>
  </si>
  <si>
    <t xml:space="preserve">Строительство очистных сооружений хозяйственно-бытовых стоков Мариинско-Посадского городского поселения производительностью 750 куб. м/сут  </t>
  </si>
  <si>
    <t>Администрация Ядринского района</t>
  </si>
  <si>
    <t>Строительство биологических очистных сооружений в г. Ядрин Чувашской Республики на 2400 куб. м/сут</t>
  </si>
  <si>
    <t>КУ ЧР Служба единого заказчика</t>
  </si>
  <si>
    <t xml:space="preserve">II очередь строительства очистных сооружений биологической очистки сточных вод в г. Цивильск производительностью 4200 куб. м/сут  </t>
  </si>
  <si>
    <t>администрация  Красночетайского района</t>
  </si>
  <si>
    <t xml:space="preserve">Реконструкция сетей водоснабжения в с. Красные Четаи Красночетайского района Чувашской Республики </t>
  </si>
  <si>
    <t>администрация  Мариинско-Посадского района</t>
  </si>
  <si>
    <t>Реконструкция существующей сети водоснабжения нижней части города Мариинский Посад по улицам Красная, Ленинская, Калининская, Николаева, Бондарева, Малинина, Московская, Волжская, Казанская, Ленинская общей протяженностью 2800 м</t>
  </si>
  <si>
    <t>администрация г. Новочебоксарск</t>
  </si>
  <si>
    <t>администрация  г. Чебоксары</t>
  </si>
  <si>
    <t>Строительство водопровода от повысительной насосной станции Северо-Западного района г. Чебоксары до д. Чандрово Чувашской Республики</t>
  </si>
  <si>
    <t>Строительство внутрипоселковых газораспределительных сетей по адресу: Чувашская Республика, Чебоксарский городской округ, пос. Сосновка, ул. Санаторная</t>
  </si>
  <si>
    <t>Строительство внутрипоселковых газораспределительных сетей в пос. Северный</t>
  </si>
  <si>
    <t>Строительство внутрипоселковых газораспределительных сетей по адресу: Чувашская Республика, Чебоксарский городской округ, пос. Сосновка, мкр. Пролетарский</t>
  </si>
  <si>
    <t>Строительство внутрипоселковых газораспределительных сетей по адресу: Чувашская Республика, Чебоксарский городской округ, пос. Сосновка, мкр. Первомайский</t>
  </si>
  <si>
    <t>Государственная программа Чувашской Республики "Экономическое развитие Чувашской Республики"</t>
  </si>
  <si>
    <t>администрация Красночетайского района</t>
  </si>
  <si>
    <t xml:space="preserve">строительство сетей электроснабжения с. Красные Четаи
</t>
  </si>
  <si>
    <t>строительство сетей газоснабжения в с. Красные Четаи</t>
  </si>
  <si>
    <t>строительство сетей водоснабжения в с. Красные Четаи</t>
  </si>
  <si>
    <t>Подпрограмма "Строительство и реконструкция (модернизация) очистных сооружений централизованных систем во-доотведения"</t>
  </si>
  <si>
    <t xml:space="preserve">Строительство ливневых очистных сооружений в мкр. "Волжский-1, -2" г. Чебоксары </t>
  </si>
  <si>
    <t>Реконструкция очистных сооружений АУ "ФОЦ "Белые камни" Минспорта Чувашии</t>
  </si>
  <si>
    <t>Реконструкция и развитие объектов водоснабжения города Новочебоксарск (с модернизацией оборудования)</t>
  </si>
  <si>
    <t xml:space="preserve">Строительство группового водовода Шемуршинского, Батыревского, Комсомольского районов Чувашской Республики (VI пусковой комплекс) 
</t>
  </si>
  <si>
    <t xml:space="preserve">Строительство группового водовода Шемуршинского, Батыревского, Комсомольского районов Чувашской Республики (VII пусковой комплекс)
</t>
  </si>
  <si>
    <t xml:space="preserve">Строительство группового водовода Шемуршинского, Батыревского, Комсомольского районов Чувашской Республики (V пусковой комплекс) 
</t>
  </si>
  <si>
    <t xml:space="preserve">Строительство группового водовода Шемуршинского, Батыревского, Комсомольского районов Чувашской Республики (VIII пусковой комплекс) 
</t>
  </si>
  <si>
    <t xml:space="preserve">Строительство трассы маунтинбайка в г. Чебоксары (2 этап строительства центра развития маунтинбайка в г. Чебоксары) при БУ "СШОР № 7 имени В. Ярды" Минспорта Чувашии </t>
  </si>
  <si>
    <t>Национальный проект "Культура" Основное мереприятие "Реализация мереприятий регионального проекта "Культурная среда"</t>
  </si>
  <si>
    <t xml:space="preserve">Национального проекта "Образование"  региональный проект "Современная школа" </t>
  </si>
  <si>
    <t xml:space="preserve"> Национального проекта "Образование" региональный проект "Современная школа" </t>
  </si>
  <si>
    <t>Региональный проект "Оздоровление Волги" национального проекта "Экология"</t>
  </si>
  <si>
    <t>Региональный проект "Спорт-норма жизни" национального проекта "Демография"</t>
  </si>
  <si>
    <t>«Реконструкция Московской                                              набережной 5 этап»</t>
  </si>
  <si>
    <t>«Защитные сооружения на р. Волга в районе базы отдыха в районе 116 квартала Сосновского участкового лесничества КУ «Чебоксарское лесничество»</t>
  </si>
  <si>
    <t>«Реконструкция Чебоксарского залива и Красной площади в рамках создания кластера «Чувашия - сердце Волги».</t>
  </si>
  <si>
    <t>«Реконструкция Чебоксарского залива и Красной площади в рамках создания кластера «Чувашия - сердце Волги». Ливнёвая канализация»</t>
  </si>
  <si>
    <t>в том числе проектно-изыскательские работы</t>
  </si>
  <si>
    <t>Реконструкция Московской набережной у Свято - Троицкого монастыря</t>
  </si>
  <si>
    <t>Парковка для Гранд отеля "Мегаполис" по ул.Нижегородской, д.3, г.Чебоксары</t>
  </si>
  <si>
    <t>Национальный  проект "Туризм и индустрия гостеприимства"</t>
  </si>
  <si>
    <t>Строительство блочно-модульной газовой котельной для теплоснабжения зданий БУ "Шемуршинская районная больница" Минздрава Чувашии</t>
  </si>
  <si>
    <t>Реконструкция футбольного поля МБУДО "ДЮСШ "Энергия" в г. Чебоксары Чувашской Республики</t>
  </si>
  <si>
    <t xml:space="preserve">Строительство объекта "Плавательный бассейн в с. Аликово Аликовского района </t>
  </si>
  <si>
    <t xml:space="preserve">Строительство футбольного поля в г. Козловка Козловского района </t>
  </si>
  <si>
    <t xml:space="preserve">Строительство футбольного поля в с. Красные Четаи Красночетайского района </t>
  </si>
  <si>
    <t xml:space="preserve">Строительство футбольного поля в пгт. Урмары Урмарского района </t>
  </si>
  <si>
    <t>Строительство футбольного поля в Чебоксарском районе Чувашской Республики</t>
  </si>
  <si>
    <t xml:space="preserve">Строительство стадиона-площадки в с. Яльчики Яльчикского района </t>
  </si>
  <si>
    <t>Строительство объекта "Стадион-площадка при МБОУ "СОШ № 2" г. Ядрин. Физкультурно-оздоровительный комплекс открытого типа"</t>
  </si>
  <si>
    <t>строительство дороги № 2 в I очереди 7 микрорайона центральной части г. Чебоксары</t>
  </si>
  <si>
    <t xml:space="preserve">магистральная дорога районного значения № 2 в границах микрорайонов №№ 4 и 5 жилого района «Новый город» г. Чебоксары </t>
  </si>
  <si>
    <t>строительство дорог (I этап) в микрорайоне «Олимп» по ул. З. Яковлевой, 58 г. Чебоксары</t>
  </si>
  <si>
    <t>строительство сооружений очистки дождевых стоков центральной части г. Чебоксары</t>
  </si>
  <si>
    <t>Полномочное представительство Чувашской Республики при Пезиденте Российской Федерации</t>
  </si>
  <si>
    <t>реставрация здания Полномочного представительства Чувашской Республики при Президенте Российской Федерации, расположенного по адресу: г. Москва, ул. Большая Ордынка, д. 46, стр. 1</t>
  </si>
  <si>
    <t>Реконструкция зданния ГУК "Чувашская государственная филармония в г. Чебоксары" Чувашская Республика</t>
  </si>
  <si>
    <t>Строительство модульных фельдшерско-акушерских пунктов, отвечающих современным требованиям, в населенных пунктах с численностью населения от 101 до 2000 человек</t>
  </si>
  <si>
    <t>Региональный проект "Обеспечение устойчивого сокращения непригодного для проживания жилищного фонда" нациольного проекта "Жилье и городская среда"</t>
  </si>
  <si>
    <t>с. Русская Сорма Аликовского района</t>
  </si>
  <si>
    <t>д. Бахтигильдино Батыревского района</t>
  </si>
  <si>
    <t>д. Кокшаново Батыревского района</t>
  </si>
  <si>
    <t>д.Новое Котяково Батыревского района</t>
  </si>
  <si>
    <t>д. Синьял Яуши Вурнарского района</t>
  </si>
  <si>
    <t>д. Тузи-Сярмус Вурнарского района</t>
  </si>
  <si>
    <t>д. Мамалаево Вурнарского района</t>
  </si>
  <si>
    <t>д. Шоркасы  Канашского района</t>
  </si>
  <si>
    <t>д.Сядорга-Сирма Канашского района</t>
  </si>
  <si>
    <t>с. Шигали Канашского района</t>
  </si>
  <si>
    <t>д. Починок-Быбыть Комсомольского района</t>
  </si>
  <si>
    <t>д. Старый Сундырь Комсомольского района</t>
  </si>
  <si>
    <t>д. Старая Тюрлема Козловского района</t>
  </si>
  <si>
    <t>д. Дубовка Мариинско-Посадского района</t>
  </si>
  <si>
    <t>д. Калайкасы Моргаушского района</t>
  </si>
  <si>
    <t>с. Акрамово Моргаушского района</t>
  </si>
  <si>
    <t>д. Бахмутово Порецкий района</t>
  </si>
  <si>
    <t>с. Октябрьское Порецкий района</t>
  </si>
  <si>
    <t>д. Корак Чурачки Чебоксарского района</t>
  </si>
  <si>
    <t>д. Иваново Янтикского района</t>
  </si>
  <si>
    <t>с. Чепкас-Никольское Шемуршинского района</t>
  </si>
  <si>
    <t>д. Большие Сормы Канашского района</t>
  </si>
  <si>
    <t>реконструкция здания бюджетного учреждения Чувашской Республики "Республиканское бюро судебно-медицинской экспертизы" Министерства здравоохранения Чувашской Республики, расположенного по адресу: г. Чебоксары, ул. Пирогова, д. 24</t>
  </si>
  <si>
    <t xml:space="preserve">д. Малое Батырево Батыревского района </t>
  </si>
  <si>
    <t>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(приложение 3)</t>
  </si>
  <si>
    <t>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"Безопасные и качественные автомобильные дороги" (приложение 4)</t>
  </si>
  <si>
    <t>ГУП "Чувашгаз" Минстроя Чувашии</t>
  </si>
  <si>
    <t>строительство тепловых сетей и сетей горячего водоснабжения от газовой автоматизированной блочно-модульной котельной мощностью 10,25 МВт по ул. Коммунальная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</si>
  <si>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16,0 МВт по ул. Ленина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</si>
  <si>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9,5 МВт по адресу пер. Школьный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</si>
  <si>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11,0 МВт по ул. Карла Маркса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</si>
  <si>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8,0 МВт по ул. Калинина в г. Козловке Чувашской Республики</t>
  </si>
  <si>
    <t>администрация  Янтиковского района</t>
  </si>
  <si>
    <t>строительство станции  биологической очистки сточных вод производительностью 500 куб. м/сут в селе Янтиково Янтиковского района Чувашской Республики</t>
  </si>
  <si>
    <t>газоснабжение жилых домов в микрорайоне индивидуальной жилой застройки территории ОПХ "Хмелеводческое</t>
  </si>
  <si>
    <t xml:space="preserve">Подпрограмма "Инвестиционный климат" </t>
  </si>
  <si>
    <t>строительство объекта "Очистные сооружения поверхностного стока поз. 53. I очередь 7 микрорайона центральной части г. Чебоксары (Центр VII)"</t>
  </si>
  <si>
    <t>строительство ливневых очистных сооружений в районе Марпосадского шоссе</t>
  </si>
  <si>
    <t>Национальный проект "Культура"</t>
  </si>
  <si>
    <t>НП "Здравоохранение" РП "Развитие системы оказания первичной медико-санитарной помощи "</t>
  </si>
  <si>
    <t>НП "Жилье и городская среда"</t>
  </si>
  <si>
    <t>23.03.2021 № 1
Реестровый номер контракта
32103903350 21 000006</t>
  </si>
  <si>
    <t>23.03.2021 -01.10.2021</t>
  </si>
  <si>
    <t>29.03.2021 № 1
Реестровый номер контракта
32103903248 21 000006</t>
  </si>
  <si>
    <t>29.03.2021-
30.06.2021</t>
  </si>
  <si>
    <t>ООО «АРХХАУС»,  директор Хлевин Андрей Александрович
Адрес: 410047, Саратовская область, г. Саратов, 
ул. Аллейная, д. 34, кв. 2
ИНН 6452100330</t>
  </si>
  <si>
    <t>24.02.2021 №2
Реестровый номер контракта
32130175037 21 000002</t>
  </si>
  <si>
    <t>24.02.2021 - 30.11.2021</t>
  </si>
  <si>
    <t xml:space="preserve">3 298,42/    19328,94 (2 кв. 2020 г) </t>
  </si>
  <si>
    <t>ООО «Техпроект», 2130019550, 428903, Чувашская Республика, город Чебоксары,
проезд Лапсарский, дом 57, помещение 4</t>
  </si>
  <si>
    <t>ООО "КОМФОРТ", 2130072916, 428903, Чувашская Республика, г. Чебоксары, Лапсарский проезд, 57, помещение 27, А.Б.Кочетков</t>
  </si>
  <si>
    <t>22130135250 21 000010, 16.03.2021 № 35</t>
  </si>
  <si>
    <t>5271,66/34034,18 (3 кв.2020)</t>
  </si>
  <si>
    <t>ООО "Пожстройконсультант" ИНН 2130210588, г. Чебоксары, пр. Мира, д. 62Г, офис 336</t>
  </si>
  <si>
    <t>ООО "ПИ "Суварстройпроект", 2129041303, 428000, Чувашская Республика, город Чебоксары,
улица Карла Маркса, дом 52Б, офис 6</t>
  </si>
  <si>
    <t>ООО «СТРОЙКРАФТ», 2130133492, 428000 Чувашская Республика, г.Чебоксары, ул. Правая набережная Сугутки 7, офис 11, А.Н. Михайлов</t>
  </si>
  <si>
    <t xml:space="preserve">22130135250 21 000009, 09.03.2021 № 31 </t>
  </si>
  <si>
    <t>09.03.2021-31.12.2021</t>
  </si>
  <si>
    <t>591,8/5087,32 (1кв. 2021)</t>
  </si>
  <si>
    <t>АО "ГПИИ "Чувашгражданпроект" ИНН 2130066768, г. Чебоксары, пр. Московский, д.3</t>
  </si>
  <si>
    <t>АО "ГПИИ "Чувашгражданпроект" ИНН 2130066768, г. Чебоксары, пр. Московский, д.4</t>
  </si>
  <si>
    <t>АО "ГПИИ "Чувашгражданпроект" ИНН 2130066768, г. Чебоксары, пр. Московский, д.5</t>
  </si>
  <si>
    <t>АО "ГПИИ "Чувашгражданпроект" ИНН 2130066768, г. Чебоксары, пр. Московский, д.9</t>
  </si>
  <si>
    <t>АО "ГПИИ "Чувашгражданпроект" ИНН 2130066768, г. Чебоксары, пр. Московский, д.10</t>
  </si>
  <si>
    <t>АО "ГПИИ "Чувашгражданпроект" ИНН 2130066768, г. Чебоксары, пр. Московский, д.11</t>
  </si>
  <si>
    <t>АО "ГПИИ "Чувашгражданпроект" ИНН 2130066768, г. Чебоксары, пр. Московский, д.12</t>
  </si>
  <si>
    <t>АО "ГПИИ "Чувашгражданпроект" ИНН 2130066768, г. Чебоксары, пр. Московский, д.13</t>
  </si>
  <si>
    <t>АО "ГПИИ "Чувашгражданпроект" ИНН 2130066768, г. Чебоксары, пр. Московский, д.14</t>
  </si>
  <si>
    <t>АО "ГПИИ "Чувашгражданпроект" ИНН 2130066768, г. Чебоксары, пр. Московский, д.15</t>
  </si>
  <si>
    <t>АО "ГПИИ "Чувашгражданпроект" ИНН 2130066768, г. Чебоксары, пр. Московский, д.16</t>
  </si>
  <si>
    <t>АО "ГПИИ "Чувашгражданпроект" ИНН 2130066768, г. Чебоксары, пр. Московский, д.17</t>
  </si>
  <si>
    <t>АО "ГПИИ "Чувашгражданпроект" ИНН 2130066768, г. Чебоксары, пр. Московский, д.18</t>
  </si>
  <si>
    <t>АО "ГПИИ "Чувашгражданпроект" ИНН 2130066768, г. Чебоксары, пр. Московский, д.19</t>
  </si>
  <si>
    <t>АО "ГПИИ "Чувашгражданпроект" ИНН 2130066768, г. Чебоксары, пр. Московский, д.20</t>
  </si>
  <si>
    <t>АО "ГПИИ "Чувашгражданпроект" ИНН 2130066768, г. Чебоксары, пр. Московский, д.21</t>
  </si>
  <si>
    <t>АО "ГПИИ "Чувашгражданпроект" ИНН 2130066768, г. Чебоксары, пр. Московский, д.22</t>
  </si>
  <si>
    <t>АО "ГПИИ "Чувашгражданпроект" ИНН 2130066768, г. Чебоксары, пр. Московский, д.23</t>
  </si>
  <si>
    <t>АО "ГПИИ "Чувашгражданпроект" ИНН 2130066768, г. Чебоксары, пр. Московский, д.24</t>
  </si>
  <si>
    <t>АО "ГПИИ "Чувашгражданпроект" ИНН 2130066768, г. Чебоксары, пр. Московский, д.25</t>
  </si>
  <si>
    <t>АО "ГПИИ "Чувашгражданпроект" ИНН 2130066768, г. Чебоксары, пр. Московский, д.27</t>
  </si>
  <si>
    <t>АО "ГПИИ "Чувашгражданпроект" ИНН 2130066768, г. Чебоксары, пр. Московский, д.28</t>
  </si>
  <si>
    <t>АО "ГПИИ "Чувашгражданпроект" ИНН 2130066768, г. Чебоксары, пр. Московский, д.29</t>
  </si>
  <si>
    <t>АО "ГПИИ "Чувашгражданпроект" ИНН 2130066768, г. Чебоксары, пр. Московский, д.30</t>
  </si>
  <si>
    <t>АО "ГПИИ "Чувашгражданпроект" ИНН 2130066768, г. Чебоксары, пр. Московский, д.31</t>
  </si>
  <si>
    <t>АО "ГПИИ "Чувашгражданпроект" ИНН 2130066768, г. Чебоксары, пр. Московский, д.32</t>
  </si>
  <si>
    <t>АО "ГПИИ "Чувашгражданпроект" ИНН 2130066768, г. Чебоксары, пр. Московский, д.33</t>
  </si>
  <si>
    <t>АО "ГПИИ "Чувашгражданпроект" ИНН 2130066768, г. Чебоксары, пр. Московский, д.34</t>
  </si>
  <si>
    <t>АО "ГПИИ "Чувашгражданпроект" ИНН 2130066768, г. Чебоксары, пр. Московский, д.35</t>
  </si>
  <si>
    <t>АО "ГПИИ "Чувашгражданпроект" ИНН 2130066768, г. Чебоксары, пр. Московский, д.36</t>
  </si>
  <si>
    <t>АО "ГПИИ "Чувашгражданпроект" ИНН 2130066768, г. Чебоксары, пр. Московский, д.37</t>
  </si>
  <si>
    <t>АО "ГПИИ "Чувашгражданпроект" ИНН 2130066768, г. Чебоксары, пр. Московский, д.38</t>
  </si>
  <si>
    <t>АО "ГПИИ "Чувашгражданпроект" ИНН 2130066768, г. Чебоксары, пр. Московский, д.39</t>
  </si>
  <si>
    <t>АО "ГПИИ "Чувашгражданпроект" ИНН 2130066768, г. Чебоксары, пр. Московский, д.40</t>
  </si>
  <si>
    <t>АО "ГПИИ "Чувашгражданпроект" ИНН 2130066768, г. Чебоксары, пр. Московский, д.41</t>
  </si>
  <si>
    <t>АО "ГПИИ "Чувашгражданпроект" ИНН 2130066768, г. Чебоксары, пр. Московский, д.42</t>
  </si>
  <si>
    <t>АО "ГПИИ "Чувашгражданпроект" ИНН 2130066768, г. Чебоксары, пр. Московский, д.43</t>
  </si>
  <si>
    <t>АО "ГПИИ "Чувашгражданпроект" ИНН 2130066768, г. Чебоксары, пр. Московский, д.45</t>
  </si>
  <si>
    <t>АО "ГПИИ "Чувашгражданпроект" ИНН 2130066768, г. Чебоксары, пр. Московский, д.47</t>
  </si>
  <si>
    <t>АО "ГПИИ "Чувашгражданпроект" ИНН 2130066768, г. Чебоксары, пр. Московский, д.48</t>
  </si>
  <si>
    <t>АО "ГПИИ "Чувашгражданпроект" ИНН 2130066768, г. Чебоксары, пр. Московский, д.49</t>
  </si>
  <si>
    <t>АО "ГПИИ "Чувашгражданпроект" ИНН 2130066768, г. Чебоксары, пр. Московский, д.50</t>
  </si>
  <si>
    <t>АО "ГПИИ "Чувашгражданпроект" ИНН 2130066768, г. Чебоксары, пр. Московский, д.51</t>
  </si>
  <si>
    <t>АО "ГПИИ "Чувашгражданпроект" ИНН 2130066768, г. Чебоксары, пр. Московский, д.52</t>
  </si>
  <si>
    <t>АО "ГПИИ "Чувашгражданпроект" ИНН 2130066768, г. Чебоксары, пр. Московский, д.53</t>
  </si>
  <si>
    <t>АО "ГПИИ "Чувашгражданпроект" ИНН 2130066768, г. Чебоксары, пр. Московский, д.54</t>
  </si>
  <si>
    <t>АО "ГПИИ "Чувашгражданпроект" ИНН 2130066768, г. Чебоксары, пр. Московский, д.55</t>
  </si>
  <si>
    <t>АО "ГПИИ "Чувашгражданпроект" ИНН 2130066768, г. Чебоксары, пр. Московский, д.56</t>
  </si>
  <si>
    <t xml:space="preserve">2494,66/20764,1 (3 кв. 2020 г) </t>
  </si>
  <si>
    <t xml:space="preserve">ООО "Проектно-сметное бюро", 2130123462, 428020, г. Чебоксары, пер. Бабушкина, д.8 </t>
  </si>
  <si>
    <t xml:space="preserve">28.12.2020-июнь 2021 г. </t>
  </si>
  <si>
    <t>4959,09/ 42586,00 (3кв. 2020)</t>
  </si>
  <si>
    <t>ООО «Проектно-сметное бюро» ИНН 2130123462, г. Чебоксары, переулок Бабушкина, дом 8.</t>
  </si>
  <si>
    <t>149556,71/ 876260,61 (2кв. 2017)</t>
  </si>
  <si>
    <t>4181,91/                         28112,92 (4 кв. 2015 г.)</t>
  </si>
  <si>
    <t>ООО ПФ "ЗСК Проект" , 426006, Удмуртская Республика, г.Ижевск, ул.Телегина д. 30/590</t>
  </si>
  <si>
    <t xml:space="preserve">ООО "ПРАЙД", 5904153200, 614015, ПЕРМСКИЙ КРАЙ, ПЕРМЬ Г, ЛУНАЧАРСКОГО УЛ, ДОМ № 23, ОФИС 17,                В. А.  Вязовикин </t>
  </si>
  <si>
    <t>2213013525021000011, 16.03.2021 г. № 34</t>
  </si>
  <si>
    <t xml:space="preserve">июнь 2021-сентябрь 2021 </t>
  </si>
  <si>
    <t>26228,06/ 154068,21 (2кв. 2017)</t>
  </si>
  <si>
    <t>ООО "АБ Классика" ИНН 2129046647, г. Чебоксары, ул. Ярмарочная, 6</t>
  </si>
  <si>
    <t>42192,04/ 317112,14 (1 кв. 2020 г.)</t>
  </si>
  <si>
    <t>22022,41/182407,1 (2 кв. 2019 г.)</t>
  </si>
  <si>
    <t>ООО "Проектный институт "Отделфинстройпроект" , 2130049924, 428018, г. Чебоксары, Московский проспект, д. 3, помещение 16</t>
  </si>
  <si>
    <t>31902,98 (1 кв. 2019г)</t>
  </si>
  <si>
    <t xml:space="preserve">% 
выполненных работ от годового лимита </t>
  </si>
  <si>
    <t>Администрация Цивильского района</t>
  </si>
  <si>
    <t>Администрация г. Чебоксары</t>
  </si>
  <si>
    <t>от 02.05.2021 №40</t>
  </si>
  <si>
    <t xml:space="preserve">АО "ПМК №8",  ИНН 2115000346, 429900, Чувашская Республика, г. Цивильск, ул. П. Иванова, д. 8, В.Н.Ижелеев </t>
  </si>
  <si>
    <t>ООО "СТРОЙКРАФТ", 2130133492, 428000 Чувашская Республика, г.Чебоксары, ул. Правая набережная Сугутки 7, офис 11, А.Н. Михайлов</t>
  </si>
  <si>
    <t>0115200001121000525, от 27.04.2021 № 45</t>
  </si>
  <si>
    <t>27.04.2021-20.12.2021</t>
  </si>
  <si>
    <t xml:space="preserve">ООО "ДОРОЖНО-СТРОИТЕЛЬНАЯ КОМПАНИЯ №1, ИНН 2130198429, 428022, Чувашская Республика,  
г. Чебоксары, Автозаправочный проезд, д. 8, С.В. Макаричев
</t>
  </si>
  <si>
    <t>0815300003221000193, от 16.04.2021 № 04</t>
  </si>
  <si>
    <t>16.04.2021-31.10.2021</t>
  </si>
  <si>
    <t>АО "Водоканал" , ИНН 2130017760, г. Чебоксары , проезд Мясокомбинатский , д. 12, директор Васильев Владимир Сергеевич</t>
  </si>
  <si>
    <t>193213017503721300100100150014221000, контракт от 01.07.2019 № 07</t>
  </si>
  <si>
    <t>01.07.2019-20.06.2020</t>
  </si>
  <si>
    <t>ООО СМУ "СПЕЦСТРОЙ", ИНН 2130142257,   428000, Чувашская Республика - Чувашия, город Чебоксары, проспект Тракторостроителей, дом 64, пом/оф 6/2, В.Н. Морозов</t>
  </si>
  <si>
    <t>0815300003221000191, от 12.04.2021 № 03</t>
  </si>
  <si>
    <t>12.04.2021-30.11.2021</t>
  </si>
  <si>
    <t xml:space="preserve">администрация г. Новочебоксарска Реконструкция сетей теплоснабжения </t>
  </si>
  <si>
    <t>ООО "СКИМ" ИНН 2130093211, г.Чебоксары, ул.Сверчкова д.6Б оф.4, Директор - Обрядин А.Г.</t>
  </si>
  <si>
    <t>3213003497421000012,    №20002493_83507 от 29.01.2021</t>
  </si>
  <si>
    <t>1 кв 2020 г. - 127 895,36 тыс.руб.</t>
  </si>
  <si>
    <t>4 кв.2018г. - 1 167 752,18 тыс.руб.</t>
  </si>
  <si>
    <t>АО "Чувашгражданпроект" ИНН 2130066768, г.Чебоксары, Московский пр. д.3, Генеральный директор - Арсентьев Е.З.</t>
  </si>
  <si>
    <t xml:space="preserve">ПАО «Дорисс», ИНН 2127008364, г. Чебоксары, 
Кабельный проезд, дом 2, Генеральный директор -  Рощин В.И.
</t>
  </si>
  <si>
    <t>3213003497419000040, №0115200001119001305_83507 от 17.06.2019</t>
  </si>
  <si>
    <t>2 кв. 2019 г. - 229 577,42 тыс.руб.</t>
  </si>
  <si>
    <t>ООО "АВТОДОР", ИНН 2130184458. г.Ульяновск, шоссе Московское,д.52А, офис 1, директор  -  Кузнецов С.Н.</t>
  </si>
  <si>
    <t>3213003497420000022, №0115200001120000643_83507 от 28.04.2020</t>
  </si>
  <si>
    <t>3213003497419000050, №0115200001119001536_83507 от 08.07.2019</t>
  </si>
  <si>
    <r>
      <t xml:space="preserve">Обеспечение мероприятий по модернизации систем коммунальной инфраструктуры </t>
    </r>
    <r>
      <rPr>
        <b/>
        <sz val="13"/>
        <rFont val="Arial"/>
        <family val="2"/>
        <charset val="204"/>
      </rPr>
      <t>за счет средств государственной корпорации- Фонда содействия реформированию жилищно-коммунального хозяйства</t>
    </r>
  </si>
  <si>
    <r>
      <t xml:space="preserve">Обеспечение мероприятий по модернизации систем коммунальной инфраструктуры </t>
    </r>
    <r>
      <rPr>
        <b/>
        <sz val="13"/>
        <rFont val="Arial"/>
        <family val="2"/>
        <charset val="204"/>
      </rPr>
      <t>за счет средств республиканского бюджета Чувашской Республики</t>
    </r>
  </si>
  <si>
    <t xml:space="preserve">ООО «СЗ «СК «Старатель»
Владимиров Анатолий Юрьевич, ИНН 2129046654
</t>
  </si>
  <si>
    <t xml:space="preserve">№ 1-к/20 от 26.10.2020 г. </t>
  </si>
  <si>
    <t>с момента заключения Контракта до 31.12.2021 г.</t>
  </si>
  <si>
    <t xml:space="preserve">ООО СЗ "СК "Старатель Владимиров Анатолий Юрьевич, ИНН 2129046654
</t>
  </si>
  <si>
    <t xml:space="preserve">№ 3210200118020000012
№ 532 от 13.04.2020
</t>
  </si>
  <si>
    <t>18.12.2020 (по доп.соглашению)</t>
  </si>
  <si>
    <t>АО"ПМК №8", ИНН    2115000346, 429900, Чувашская Республика, г.Цивильск, ул.П.Иванова, д.8, Генеральный директор    Ижелеев В.Н.</t>
  </si>
  <si>
    <t>№0115300037320000098, 11.11.2020 №86, дополнительное соглашение №1 от 25.12.2020 г., №2 от 14.01.2021 г.</t>
  </si>
  <si>
    <t>11.11.2020 г. - 30.06.2021 г.</t>
  </si>
  <si>
    <t>ООО "Премиум строй", 428022, Чувашская Республика, г. Чебоксары, ш. Марпосадское, д. 7В, строение 1, ИНН 2130101525</t>
  </si>
  <si>
    <t>№0115300021821000008  от 26.04.2021</t>
  </si>
  <si>
    <t xml:space="preserve">до 01 июля 2021 </t>
  </si>
  <si>
    <t xml:space="preserve">ООО "ПРЕМИУМ СТРОЙ 21" Суворов Александр Сергеевич, ИНН 2130103748
</t>
  </si>
  <si>
    <t>№ 0115300015420000014_150820 от 08.05.2020</t>
  </si>
  <si>
    <t>с даты заключения муниципального контракта до 01.09.2020 г.</t>
  </si>
  <si>
    <t>ООО "СКОМ 21", ИНН 2130167734</t>
  </si>
  <si>
    <t>МК "07092001 от 14 сентября 2020 года реестровый номер №3211682024620000083</t>
  </si>
  <si>
    <t>Окончание работ -15.12.2020</t>
  </si>
  <si>
    <t xml:space="preserve">АО "ПМК № 8", ИНН 2115000346
</t>
  </si>
  <si>
    <t xml:space="preserve">№ 67 от 12.10.2020 г. </t>
  </si>
  <si>
    <t>Окончание работ - 25.05.2021 г. (по доп.соглашению)</t>
  </si>
  <si>
    <t>ООО «Стройка-21» ИНН 2130072803
 генеральный директор Жарков Алексей Константинович</t>
  </si>
  <si>
    <t>32130175037 21 000015   12.05.2021 Контракт № 015</t>
  </si>
  <si>
    <t>69 582 200,00</t>
  </si>
  <si>
    <t xml:space="preserve">с момента заключения Контракта по 30.09.2021 г. </t>
  </si>
  <si>
    <t xml:space="preserve">ООО «ИнтерЭкспо-трейдинг», 1656061390, адрес: 420073, Татарстан Республика, Казань, ул. А.Кутуя, дом № 50/9, 
оф. 3-06, директор Ахметзянов Ринат Равильевич
</t>
  </si>
  <si>
    <t>32110001240 21 000008, 31.05.2021 № 0115300021821000019</t>
  </si>
  <si>
    <t>31.05.2021 - 15.12.2021</t>
  </si>
  <si>
    <t xml:space="preserve">ООО «Институт Инженерных Изысканий», ИНН 2130145650, Чувашская Республика, г.
Чебоксары, ул. Афанасьева, д. 14, кв. 155, директор - Мастьянов Сергей Витальевич
</t>
  </si>
  <si>
    <t>202213013525021300100100280017112414, контракт от 31.08.2020 № 51</t>
  </si>
  <si>
    <t>31.08.2020-31.12.2020</t>
  </si>
  <si>
    <t>ООО «СКИМ», ИНН 2130093271, Чувашская Республика, г. Чебоксары, ул. Н. Сверчкова, д. 6Б, офис 4, директор - Обрядин Алексей Геннадьевич</t>
  </si>
  <si>
    <t>202213013525021300100100310017112414, контракт от 31.08.2020 № 52</t>
  </si>
  <si>
    <t>ООО "ЧУВАШПРОЕКТ", ИНН 2130204665, Чувашская Республика, г. Чебоксары, шоссе Ядринское, дом 3, пом 2, офис 509, директор - Ермолаев Сергей Геннадьевич</t>
  </si>
  <si>
    <t>202213013525021300100100320017112414, контракт от 31.08.2020 № 52</t>
  </si>
  <si>
    <t>202213013525021300100100330027112414, контракт от 31.08.2020 № 54</t>
  </si>
  <si>
    <t>202213013525021300100100340017112414, контракт от 31.08.2020 № 49</t>
  </si>
  <si>
    <t xml:space="preserve">ООО "Научно-исследовательский и проектно-изыскательский институт "Севзапинжтехнология", ИНН 7801187593, Адрес: 196084, г. Санкт-Петербург, вн.тер.г. муниципальный округ Московская застава, ул. Малая Митрофаньевская, д. 4, лит. Л, помещ. 1-Н, ком. 50-76, 130-134, директор Кабанов Александр Александрович </t>
  </si>
  <si>
    <t>ООО "Берег" , ИНН 4341006666, адрес: 117403, г. Москва, проезд Востряковский дом 10Б, строение 2, Этаж/Пом 3/8Д, частично 8, 8Г, 8Е., Директор Микрюков Владимир Валентинович</t>
  </si>
  <si>
    <t xml:space="preserve">10377,13/50636,26 (III кв. 2015 г) </t>
  </si>
  <si>
    <t>ООО "Селара" , г. Чебоксары, ул. Коммунальная слобода, д. 27</t>
  </si>
  <si>
    <t>ООО "Эколос-ПроектСтрой",  6311135876, Самарская обл., г Самара, ул Набережная реки Самары, 1, комната 126, генеральный директор - Медведева Мария Юрьевна</t>
  </si>
  <si>
    <t xml:space="preserve">203212100100221210100100310014221414, контракт от 25.05.2020 № 4 </t>
  </si>
  <si>
    <t>25.05.2020-31.12.2021</t>
  </si>
  <si>
    <t>ООО «Управление Строительными Проектами»,  ИНН 2130107132, адрес: 428020, РФ, Чувашская Республика, г. Чебоксары, Базовый проезд, 3 а, директор Еремеева Елена Николаевна</t>
  </si>
  <si>
    <t xml:space="preserve">22130135250 21 000017, 25.05.2021 № 53 </t>
  </si>
  <si>
    <t xml:space="preserve">25.05.2021 - 10.12.2021 </t>
  </si>
  <si>
    <t>ООО «ПМК-Проект», ИНН 2115006436, адрес: 429900, Чувашская Республика, г. Цивильск, ул. П. Иванова, д. 8, директор Ижелеева Кристина Витальевна</t>
  </si>
  <si>
    <t>32110001240 21 000009, 31.05.2021 № 0115300021821000013</t>
  </si>
  <si>
    <t>32111007171 21 000006, 17.05.2021 № 0115300023821000007</t>
  </si>
  <si>
    <t xml:space="preserve">17.05.2021 - 30.09.2021 </t>
  </si>
  <si>
    <t>ООО «Инженерный центр «Партнер», ИНН 6679080487, 620144, Российская Федерация,  Свердловская обл., г. Екатеринбург, ул. 8 Марта, д. 194, секция Г , М.А. Мещерякова</t>
  </si>
  <si>
    <t xml:space="preserve">22130135250 21 000005, 25.02.2021 №24 </t>
  </si>
  <si>
    <t>25.02.2021-31.08.2021</t>
  </si>
  <si>
    <t>85429,5/178884,71 (2 кв. 2008)</t>
  </si>
  <si>
    <t>ЗАО "Институт "Чувашгипроводхоз" ИНН 2128014850,город Чебоксары, проспект И.Я.Яковлева, 19</t>
  </si>
  <si>
    <t>22130135250 21 000018, 25.05.2021 № 51</t>
  </si>
  <si>
    <t>25.05.2021 - 20.12.2022</t>
  </si>
  <si>
    <t>26670,97/88372,92 (2 кв. 2008)</t>
  </si>
  <si>
    <t xml:space="preserve">22130135250 21 000016, 12.05.2021 № 52 </t>
  </si>
  <si>
    <t>12.05.2021 - 20.12.2022</t>
  </si>
  <si>
    <t>ООО ИНЖЕНЕРНЫЙ ЦЕНТР "ТЕХПРОЕКТ"</t>
  </si>
  <si>
    <t>1535,95/    10763,51 (3кв.2020 г.)</t>
  </si>
  <si>
    <t>ООО «Проектно-сметное бюро», 2130123462, : 428020, Чувашская Республика, город Чебоксары,
переулок Бабушкина, дом 8</t>
  </si>
  <si>
    <t>ООО "СК-Лерон" , 2114003552, 429400, Чувашская Республика, поселок городского типа Урмары, улица Калинина, д. 5, А.С. Лебедева</t>
  </si>
  <si>
    <t>2213013525021000012, 23.03.2021 г. № 36</t>
  </si>
  <si>
    <t>в течение 80 дней с даты заключения контракта</t>
  </si>
  <si>
    <t>ООО "СК - Волга"  ИНН 5260321950, г. Нижний Новгород, улица Керченская, дом №14А, помещение П6, офис 22, Генеральный директор -  Стрельникова Н.В.</t>
  </si>
  <si>
    <t>Автономное учреждение Чувашской Республики
«Центр экспертизы и ценообразования в строительстве Чувашской Республики»
Министерства строительства, архитектуры и жилищно-коммунального хозяйства
Чувашской Республики.
ИНН: 2130076879.
ОГРН: 1102130009277.
Код причины постановки на учет: 213001001.
Место нахождения и адрес: 428003, Чувашская Республика, город Чебоксары,
улица Ю. Гагарина, дом 2.
Адрес электронной почты: rccs97@mail.ru.</t>
  </si>
  <si>
    <t>ООО "ЦентрЖилСтрой" (ИНН 2130162292, г. Чебоксары, ул. Калинина, 105, офис 2, Кадеев Рудик Геннадьевич</t>
  </si>
  <si>
    <t>Контракт № 0815300003220000468_83507 от 29.06.2020</t>
  </si>
  <si>
    <t>2020-2021</t>
  </si>
  <si>
    <t>38 852,20/236 859,67</t>
  </si>
  <si>
    <t>Генпроектировщик - ЗАО "Институт "Чувашгипроводхоз" (ИНН 2128014850, ОГРН 1022101147232), 428024, ЧУВАШСКАЯ РЕСПУБЛИКА - ЧУВАШИЯ, ЧЕБОКСАРЫ Г, И.Я.ЯКОВЛЕВА ПР-КТ, 19 , гендиректор Алексеев Иван Алексеевич.</t>
  </si>
  <si>
    <t xml:space="preserve">Контракт № 0115200001119001589_83507 от 19.07.2019. </t>
  </si>
  <si>
    <t xml:space="preserve">2019 -2021 год </t>
  </si>
  <si>
    <t xml:space="preserve"> 30.07.2021 </t>
  </si>
  <si>
    <t xml:space="preserve">ООО "ПМК-ПРОЕКТ", 2115006436, Адрес: 429900, Чувашская Республика, г. Цивильск, ул. П. Иванова, д. 8, Ижелеева К.В. </t>
  </si>
  <si>
    <t>22130135250 21 000100, 05.07.2021 № 148</t>
  </si>
  <si>
    <t>05.07.2021-10.12.2021</t>
  </si>
  <si>
    <t xml:space="preserve">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А.А. Кабанов </t>
  </si>
  <si>
    <t>22130135250 21 000082, 22.06.2021 № 127</t>
  </si>
  <si>
    <t xml:space="preserve">22.06.2021-10.12.2021 </t>
  </si>
  <si>
    <t>22130135250 21 000023, 31.05.2021 № 55</t>
  </si>
  <si>
    <t xml:space="preserve">31.05.2021-10.12.2021 </t>
  </si>
  <si>
    <t>ООО "КОМФОРТ", ИНН 2130072916, 428903, Чувашская Республика, г. Чебоксары, Лапсарский проезд, 57, помещение 27, А.Б.Кочетков</t>
  </si>
  <si>
    <t>22130135250 21 000079, 15.06.2021 № 113</t>
  </si>
  <si>
    <t>15.06.2021- 01.06.2021</t>
  </si>
  <si>
    <t xml:space="preserve">ООО "ИНСТИТУТ ИНЖЕНЕРНЫХ ИЗЫСКАНИЙ", 2130145650, 428003, Российская Федерация, Чувашская Республика, г. Чебоксары, ул. Афанасьева, дом 14, квартира 155, Мастьянов С.В. </t>
  </si>
  <si>
    <t>22130135250 21 000081, 17.06.2021 № 118</t>
  </si>
  <si>
    <t>17.06.2021-10.12.2021</t>
  </si>
  <si>
    <t xml:space="preserve"> ООО "ВАВИЛОН", ИНН 3665814171, Российская Федерация, Воронежская обл., г. Воронеж ул. 9 Января, д. 47А, оф. 10 , А.Г. Лихачев </t>
  </si>
  <si>
    <t>22130135250 21 000077, 10.06.2021 № 117</t>
  </si>
  <si>
    <t>10.06.2021-10.12.2021</t>
  </si>
  <si>
    <t>ООО «Независимая Инжиниринговая Компания», ИНН 7722473640, адрес: 117246, г. Москва, Научный проезд, дом 19, офис 109, зона 1И, этаж 1, Е.Г.Тимонов</t>
  </si>
  <si>
    <t>22130135250 21 000090, 28.06.2021 № 142</t>
  </si>
  <si>
    <t>28.06.2021-10.12.2021</t>
  </si>
  <si>
    <t>ООО «Созвездие», ИНН 1614009906,422430  РТ г. Буинск Район Буинский Улица Космовского, 110 А,   Бухарина Гульнара Назифовна</t>
  </si>
  <si>
    <t>22130135250 21 000068, 03.06.2021 № 57</t>
  </si>
  <si>
    <t>03.06.2021 - 31.08.2021</t>
  </si>
  <si>
    <t>ООО «Строительная компания-Волга», ИНН 5260321950, адрес: 603070, Нижегородская область, г. Нижний Новгород, улица Керченская, дом №14А, помещение П6, офис 22, генеральный директор Стрельникова Наталья Викторовна</t>
  </si>
  <si>
    <t>22130135250 21 000052, 03.06.2021 № 86</t>
  </si>
  <si>
    <t>ООО "Сельмаш Строй", ИНН 1658188360, адрес: 420095, Российская Федерация, респ Татарстан, г Казань, ул восстания, дом 100, здание 23 офис 321, директор Зиатдинов Марат Фаритович</t>
  </si>
  <si>
    <t>22130135250 21 000033, 31.05.2021 № 85</t>
  </si>
  <si>
    <t>31.05.2021-28.08.2021</t>
  </si>
  <si>
    <t>ООО "СМУ-115", ИНН 2130148474, Адрес: 428015, Чувашская Республика, г. Чебоксары, проспект Московский, дом 17,строение 1, помещение 34,  директор Баринов Андрей Михайлович</t>
  </si>
  <si>
    <t>32130175037 21 000023, конитракт от 07.06.2021 № 021</t>
  </si>
  <si>
    <t>07.06.2021 - 31.08.2022</t>
  </si>
  <si>
    <t xml:space="preserve">ООО «Строительное управление – 29», ИНН 2128042181, Адрес: 428020, Чувашская Республика - Чувашия, Чебоксары город, Петрова улица, дом 6, помещение 1, офис 1/2, Директор Героев Александр Валерьевич </t>
  </si>
  <si>
    <t>32130175037 21 000019, 20.05.2021 № 016</t>
  </si>
  <si>
    <t>20.05.2021 - 30.11.2021</t>
  </si>
  <si>
    <t>ООО "СТРОИТЕЛЬНОЕ УПРАВЛЕНИЕ -11", ИНН 2128035949, адрес: 428020, Российская Федерация, Чувашская Республика, г Чебоксары, пер Бабушкина, дом 2, помещение 1,  директор Аписов Рустем Камилович</t>
  </si>
  <si>
    <t>ООО «СК КАСКАД», ИНН 2103003712, 429350, Чувашская Республика, Батыревский район, с.Батырево, ул.Дружбы, д. 7 «А», оф.6,  Куртлюков Асгат Хасиятуллович</t>
  </si>
  <si>
    <t>22130135250 21 000020, 31.05.2021 № 59</t>
  </si>
  <si>
    <t xml:space="preserve">22130135250 21 000045, 02.06.2021 № 60 </t>
  </si>
  <si>
    <t xml:space="preserve">02.06.2021 - 30.08.2021 </t>
  </si>
  <si>
    <t>ООО "ДОСТУПНО И КАЧЕСТВЕННО", ИНН 2130185758, 428008, г. Чебоксары, ул. Гражданская, д. 53, пом. 2, Козлов Антон Анатольевич</t>
  </si>
  <si>
    <t>22130135250 21 000024, 31.05.2021 № 58</t>
  </si>
  <si>
    <t>22130135250 21 000059, 02.06.2021 № 61</t>
  </si>
  <si>
    <t>22130135250 21 000071, 03.06.2021 № 82</t>
  </si>
  <si>
    <t>22130135250 21 000044, 02.06.2021 № 83</t>
  </si>
  <si>
    <t>ООО "СТРОИТЕЛЬНО-МОНТАЖНОЕ УПРАВЛЕНИЕ №55", ИНН 2130213638, 428003, Чувашская Республика, г. Чебоксары, Школьный проезд , д. 1, офис 211, Шарафутдинов Рустям Минхалимович</t>
  </si>
  <si>
    <t>22130135250 21 000019, 31.05.2021 № 73</t>
  </si>
  <si>
    <t xml:space="preserve"> ООО «Альянс Групп», ИНН 9721081965, 109542, г. Москва, Рязанский пр-кт д.85 корп.2 кв.44, директор Мержук Дина Галелтдиновна</t>
  </si>
  <si>
    <t xml:space="preserve"> 22130135250 21 000037, 01.06.2021 № 75</t>
  </si>
  <si>
    <t>01.06.2021 - 29.08.2021</t>
  </si>
  <si>
    <t xml:space="preserve">ИП Степанов Алексей Юрьевич, ИНН 210401441621, Российская Федерация, - ЧУВАШСКАЯ РЕСПУБЛИКА, Р-Н ВУРНАРСКИЙ, Д ОДИКОВО </t>
  </si>
  <si>
    <t>22130135250 21 000027, 31.05.2021 № 72</t>
  </si>
  <si>
    <t>22130135250 21 000031, 31.05.2021 № 74</t>
  </si>
  <si>
    <t>ООО «Вятка-Сервис», ИНН 2130128661, адрес: Чувашская Республика, г.Чебоксары,  Лапсарский проезд, д.53, оф. 2, директор Семенов Алексей Георгиевич</t>
  </si>
  <si>
    <t>22130135250 21 000061, 03.06.2021 № 92</t>
  </si>
  <si>
    <t>ООО «МосСтройИнвест», ИНН 2130201368, 428032, Чувашская Республика, г. Чебоксары, ул. К.Воробьевых, д5, пом.10, директор Михайлова Марина Петровна</t>
  </si>
  <si>
    <t>22130135250 21 000021, 31.05.2021 № 69</t>
  </si>
  <si>
    <t xml:space="preserve">22130135250 21 000062, 03.06.2021 № 79 </t>
  </si>
  <si>
    <t>22130135250 21 000028, 31.05.2021 № 76</t>
  </si>
  <si>
    <t>22130135250 21 000030, 31.05.2021 № 78</t>
  </si>
  <si>
    <t>ООО "Стройэнергосервис", ИНН 2120003053, 429380, Российская Федерация, Чувашская Республика, Яльчикский р-н, с Яльчики, ул Пушкина, 16,  Нягин Александр Владимирович</t>
  </si>
  <si>
    <t>22130135250 21 000042, 02.06.2021 № 77</t>
  </si>
  <si>
    <t>22130135250 21 000049, 03.06.2021 № 80</t>
  </si>
  <si>
    <t>22130135250 21 000043, 02.06.2021 № 94</t>
  </si>
  <si>
    <t>ООО "СК "КАСКАД", ИНН 2103003712, 429350, Чувашская Республика, Батыревский район, с.Батырево, ул.Дружбы, д. 7 «А», оф.6, Куртлюков Асгат Хасиятуллович</t>
  </si>
  <si>
    <t>22130135250 21 000041, 02.06.2021 № 93</t>
  </si>
  <si>
    <t>02.06.2021 - 30.08.2021</t>
  </si>
  <si>
    <t>22130135250 21 000040, 02.06.2021 № 65</t>
  </si>
  <si>
    <t>02.06.2021 - 30.08.2022</t>
  </si>
  <si>
    <t>22130135250 21 000057, 02.06.2021 № 63</t>
  </si>
  <si>
    <t>ООО "СКАТ21", ИНН 2130209039, 428034 г. Чебоксары, Ядринское шоссе, д. 3, нежилое помещение 2, офис 402 Капизов Алексей Тюлегенович</t>
  </si>
  <si>
    <t xml:space="preserve">22130135250 21 000051, 03.06.2021 № 81 </t>
  </si>
  <si>
    <t>22130135250 21 000055, 03.06.2021 № 96</t>
  </si>
  <si>
    <t>22130135250 21 000026, 31.05.2021 № 95</t>
  </si>
  <si>
    <t>22130135250 21 000047, 03.06.2021 № 97</t>
  </si>
  <si>
    <t>ИП Марков Александр Геннадьевич, ИНН 213003174443, 428030, Чувашская Республика - Чувашия, г.Чебоксары, ул. Музыканта В.А. Галкина, д.2, кв. 143</t>
  </si>
  <si>
    <t>22130135250 21 000066, 03.06.2021 № 100</t>
  </si>
  <si>
    <t xml:space="preserve">22130135250 21 000036, 01.06.2021 №101 </t>
  </si>
  <si>
    <t>ООО «РЕМЭКС» , ИНН 2124040169, адрес: 428020 ЧР, г. Чебоксары, ул. Федора Гладкова, дом 11 помещение № 11, директор Кузьмин Петр Валентинович</t>
  </si>
  <si>
    <t>22130135250 21 000058, 02.06.2021 № 99</t>
  </si>
  <si>
    <t>ООО «СМУ-55», ИНН 2130213638, 428003, Чувашская Республика, г. Чебоксары, Школьный проезд , д. 1, офис 211, Шарафутдинов Р.М.</t>
  </si>
  <si>
    <t xml:space="preserve">22130135250 21 000032, 01.06.2021 № 98 </t>
  </si>
  <si>
    <t xml:space="preserve">22130135250 21 000039, 01.06.2021 № 67 </t>
  </si>
  <si>
    <t>22130135250 21 000029, 01.06.2021 № 68</t>
  </si>
  <si>
    <t>22130135250 21 000053, 03.06.2021 № 65</t>
  </si>
  <si>
    <t>22130135250 21 000063, 03.06.2021 № 66</t>
  </si>
  <si>
    <t xml:space="preserve">ПАО КСО  «Урмарская», ИНН 2114000230, 429400 Чувашская Республика                        
 п. Урмары, ул. Колхозная, д.№14, Петров Алексей Анатольевич                      
</t>
  </si>
  <si>
    <t>22130135250 21 000046, 03.06.2021 № 84</t>
  </si>
  <si>
    <t>22130135250 21 000048, 03.06.2021 № 102</t>
  </si>
  <si>
    <t>ИП Марков Александр Геннадьевич, ИНН: 213003174443, 428030,  Чувашская Республика - Чувашия, г. Чебоксары, ул. Музыканта В.А. Галкина, д. 2, кв. 143</t>
  </si>
  <si>
    <t>22130135250 21 000054, 03.06.2021 № 105</t>
  </si>
  <si>
    <t xml:space="preserve">22130135250 21 000038, 01.06.2021 № 108 </t>
  </si>
  <si>
    <t>22130135250 21 000064, 03.06.2021 № 107</t>
  </si>
  <si>
    <t xml:space="preserve">22130135250 21 000056, 02.06.2021 № 71 </t>
  </si>
  <si>
    <t xml:space="preserve">ООО «Булат», ИНН 2103004730, адрес: 429360, Чувашская Республика, Батыревский район, с. Шыгырдан, ул. Наримана, д. 12, директор Абдулвалеев Ринат Абдулахатович </t>
  </si>
  <si>
    <t>22130135250 21 000065, 03.06.2021 № 70</t>
  </si>
  <si>
    <t xml:space="preserve">03.06.2021 - 31.08.2021 </t>
  </si>
  <si>
    <t>22130135250 21 000022, 31.05.2021 № 87</t>
  </si>
  <si>
    <t>22130135250 21 000050, 03.06.2021 № 109</t>
  </si>
  <si>
    <t>ООО «АЛЬБАТРОС», ИНН 2130184779,  428022, Чувашская Республика, г. Чебоксары, проезд Автозаправочный, дом 4 «А» пом. 1, директор Иванов Сергей Николаевич</t>
  </si>
  <si>
    <t>22130135250 21 000060, 02.06.2021 № 88</t>
  </si>
  <si>
    <t>22130135250 21 000035, 31.05.2021 № 90</t>
  </si>
  <si>
    <t>22130135250 21 000069, 03.06.2021 № 91</t>
  </si>
  <si>
    <t>22130135250 21 000034, 31.05.2021 № 89</t>
  </si>
  <si>
    <t xml:space="preserve">ООО "СТРОЙКОМФОРТ", ИНН 2103903424, 429350, Чувашская Республика, Батыревский район              
с. Батырево, ул. Мичурина 22                                                                     
</t>
  </si>
  <si>
    <t>22130135250 21 000013, от 27.04.2021 № 46</t>
  </si>
  <si>
    <t>с мая 2021 г. - 31.12.2021</t>
  </si>
  <si>
    <t>22130135250 21 000076, 10.06.2021 № 114</t>
  </si>
  <si>
    <t xml:space="preserve">10.06.2021-ноябрь 2021  </t>
  </si>
  <si>
    <t>ООО "ВИК ПРОЕКТ", ИНН: 7810863960,  адрес:  196247, Россия, Санкт-Петербург, Ленинский проспект, дом 151, Литер А, помещение 34, директор Костенко Виктор Юрьевич</t>
  </si>
  <si>
    <t>22130135250 21 000075, 10.06.2021 № 116</t>
  </si>
  <si>
    <t>12 976 1</t>
  </si>
  <si>
    <t xml:space="preserve">10.06.2021- 10.12.2021 </t>
  </si>
  <si>
    <t>ООО "НЕГОСУДАРСТВЕННАЯ ЭКСПЕРТИЗА ПРОЕКТНОЙ ДОКУМЕНТАЦИИ И ИНЖЕНЕРНЫХ ИЗЫСКАНИЙ В СТРОИТЕЛЬСТВЕ" , ИНН 5503250567, Адрес: Российская Федерация, 628406, Ханты-Мансийский автономный округ-ЮГРА, г.  Сургут, ул. 30 лет Победы, дом 37, корпус 5, офис 37, директор Феофилактов Евгений Юрьевич</t>
  </si>
  <si>
    <t xml:space="preserve">22130135250 21 000074, 09.06.2021 №110 </t>
  </si>
  <si>
    <t xml:space="preserve">09.06.2021-10.12.2021 </t>
  </si>
  <si>
    <t>ООО «ГлавСтройПроект», ИНН 2130219340, адрес: 428027, Российская Федерация, ЧУВАШИЯ ЧУВАШСКАЯ РЕСПУБЛИКА -, Г ЧЕБОКСАРЫ, ПР-КТ И.Я.ЯКОВЛЕВА, ДОМ 10, директор Обрядин Алексей Геннадьевич</t>
  </si>
  <si>
    <t>22130135250 21 000078, 11.06.2021 № 112</t>
  </si>
  <si>
    <t xml:space="preserve">11.06.2021-10.12.2021 </t>
  </si>
  <si>
    <t>15.06.2021 № 0115300023821000010</t>
  </si>
  <si>
    <t xml:space="preserve">15.06.2021- 31.10.2021 </t>
  </si>
  <si>
    <t>15.06.2021 № 0115300023821000023</t>
  </si>
  <si>
    <t>ООО «Архитектурное бюро «ГрафиТ» ИНН 2130126054</t>
  </si>
  <si>
    <t>ООО "СЗ "СК "Старатель"</t>
  </si>
  <si>
    <t>№1767 от 26.10.2020 (Идентификационный код закупки: 203210200118021020100100520014120414)</t>
  </si>
  <si>
    <t>204 383,5</t>
  </si>
  <si>
    <t>ООО"Проектно-сметное бюро" ИНН 2130123462</t>
  </si>
  <si>
    <t>АО "ПМК-8"</t>
  </si>
  <si>
    <t>от 18.08.2020 №64 (реестровый №</t>
  </si>
  <si>
    <t>от 11.12.2020 № 11/20-2078</t>
  </si>
  <si>
    <t>ООО "СМУ-115" (ИНН 2130148474)</t>
  </si>
  <si>
    <t>от 30.11.2020 №031</t>
  </si>
  <si>
    <t>30.11.2020</t>
  </si>
  <si>
    <t>ООО "Трест-11"</t>
  </si>
  <si>
    <t>от 11.12.2020 №032</t>
  </si>
  <si>
    <t>ООО "Стройиндустрия"</t>
  </si>
  <si>
    <t>от 25.12.2020 №036</t>
  </si>
  <si>
    <t>ООО "Строительные технологии" (ИНН 2130142352)</t>
  </si>
  <si>
    <t>16.11.2020 № 030, реестровый № 0115200001120001795</t>
  </si>
  <si>
    <t>срок сдачи объекта</t>
  </si>
  <si>
    <t>Строительство внеплощадочных сетей хозяйственно-бытовой канализации в микрорайоне №2 района "Новый город" г. Чебоксары</t>
  </si>
  <si>
    <t>«Строительство внеплощадочных сетей и сооружений водопровода в микрорайоне №2 жилого района «Новый город» г.Чебоксары»</t>
  </si>
  <si>
    <t>Магистральные сети водоснабжения в микрорайоне 3 жилогорайона "Солнечный" Новоюжного планировочного района г. Чебоксары</t>
  </si>
  <si>
    <t>Магистральные сети водоснабжения территории IX микрорайона Западного жилого района г. Новочебоксарск Чувашской Республики</t>
  </si>
  <si>
    <t>Магистральные сети теплоснабжения IX территории микрорайона Западного жилого района г. Новочебоксарск Чувашской Республики</t>
  </si>
  <si>
    <t>Магистральные сети ливневой канализации территории IX микрорайона Западного жилого района г. Новочебоксарск Чувашской Республики</t>
  </si>
  <si>
    <t>Магистральные сети хозяйственно-бытовой канализации территории IX микрорайона Западного жилого района г. Новочебоксарск Чувашской Республики</t>
  </si>
  <si>
    <t>Внеплощадочные инженерные сети и сооружения в микрорайоне №3 жилого района "Новый город" г. Чебоксары. Сети водоснабжения - 2 этап строительства.</t>
  </si>
  <si>
    <t xml:space="preserve">Наружные сети водоснабжения «Многоквартирных жилых домов по ул. Магницкого, 1б в г. Чебоксары, (поз.65, поз.66)" </t>
  </si>
  <si>
    <t xml:space="preserve">Сети ливневой канализации «Многоквартирных жилых домов по ул. Магницкого, 1б в г. Чебоксары, (поз.65, поз.66)" </t>
  </si>
  <si>
    <t xml:space="preserve">Тепловые сети «Многоквартирных жилых домов по ул. Магницкого, 1б в г. Чебоксары, (поз.65, поз.66)" </t>
  </si>
  <si>
    <t xml:space="preserve">Газоснабжение микрорайонов 1 (3 этап), 2,3,5,6 жилого района «Солнечный» Новоюжного планировочного района г.Чебоксары </t>
  </si>
  <si>
    <t>ООО СМУ "Спецстрой"</t>
  </si>
  <si>
    <t>27.01.2021-01.09.2021</t>
  </si>
  <si>
    <t>ООО "Проект-Приуралье", 428000, Чувашская Республика
г. Чебоксары, 
ул. Кочубея, 1А
ИНН/КПП:2130099971/213001001 ОГРН 1122130002510. Директор - Николаев Александр Петрович</t>
  </si>
  <si>
    <t>ООО «СтройДорКомплект»</t>
  </si>
  <si>
    <t>ООО "СТМ" (ИНН 2115904510)</t>
  </si>
  <si>
    <t>№ 25042100 от 12.05.2021</t>
  </si>
  <si>
    <t>1) Контракт № 0115200000219000006 17.12.2019 (ИКЗ № 192212805429021300100100270304120000); 2) Контракт № 0115200001120001481 от 08.09.2020
4) контракт № 2 от 08.06.2021 (ИКЗ 212212805429021300100100120010000414)
5) контракт № 3 от 28 июля 2021 г.  (ИКЗ 212212805429021300100100130011392414)
6) контракт от 29 июля 2021 г.</t>
  </si>
  <si>
    <t>ООО СМУ "Спецстрой", ИНН 2130142257,   428000, Чувашская Республика - Чувашия, город Чебоксары, проспект Тракторостроителей, дом 64, пом/оф 6/2, В.Н. Морозов</t>
  </si>
  <si>
    <t>22130135250 21 000096, 30.06.2021 № 140</t>
  </si>
  <si>
    <t>30.06.2021-29.08.2021</t>
  </si>
  <si>
    <t>22130135250 21 000097, 30.06.2021 № 139</t>
  </si>
  <si>
    <t>22130135250 21 000095, 30.06.2021 № 138</t>
  </si>
  <si>
    <t xml:space="preserve">ООО «СтройКрафт»
 адрес:
428000 Чувашская Республика, г.Чебоксары, ул. Правая набережная Сугутки 7, офис 11
ИНН 2130133492 
Директор - А.Н. Михайлов </t>
  </si>
  <si>
    <t xml:space="preserve">22130135250 21 000108
20.07.2021 № 161
</t>
  </si>
  <si>
    <t>20.07.2021-17.11.2021</t>
  </si>
  <si>
    <t>ООО "СТРОИТЕЛЬНОЕ УПРАВЛЕНИЕ - ИНКОСТ", ИНН 2130010780, адрес: Г ЧЕБОКСАРЫ, Ш МАРПОСАДСКОЕ, 38, Директор - С.В. Климкин</t>
  </si>
  <si>
    <t>22130135250 21 000094, 28.06.2021 № 134</t>
  </si>
  <si>
    <t xml:space="preserve">28.06.2021 - 28.07.2021 </t>
  </si>
  <si>
    <t xml:space="preserve">ООО "Архитектурная мастерская "Мой город", ИНН 2130129584, 428000, Чувашская Республика, г. Чебоксары, ул. Гражданская,д.5, помещ. 12 </t>
  </si>
  <si>
    <t xml:space="preserve">22130135250 21 000093, от 28.06.2021 № 133 </t>
  </si>
  <si>
    <t xml:space="preserve">28.06.2021-27.08.2021 </t>
  </si>
  <si>
    <t>22130135250 21 000098, 02.07.2021 № 141</t>
  </si>
  <si>
    <t>02.07.2021-30.09.2021</t>
  </si>
  <si>
    <t xml:space="preserve">ООО "Полиспроект", ИНН 2130180407, 428018, Чувашская Республика, г. Чебоксары, ул Афанасьева, д.8 </t>
  </si>
  <si>
    <t>ООО "СТРОИТЕЛЬНАЯ КОМПАНИЯ-ВОЛГА" (ООО "СК-ВОЛГА"), ИНН 5260321950,  адрес: Г НИЖНИЙ НОВГОРОД, УЛ КЕРЧЕНСКАЯ, ДОМ 14А, ПОМЕЩЕНИЕ П6 ОФИС 22, Стрельникова Н.В.</t>
  </si>
  <si>
    <t>22130135250 21 000089, 21.06.2021 № 135</t>
  </si>
  <si>
    <t>21.06.2021- 19.09.2021</t>
  </si>
  <si>
    <t>до 20.12.2021</t>
  </si>
  <si>
    <t>АО «Транспроект»
Юр.адрес: 420032, Республика Татарстан,  г.Казань, ул.Краснококшайская, д. 69/12, офис 202
Почтовый адрес: 420032, Республика Татарстан,  г.Казань, а/я 674
ИНН/КПП 1661008459 /166101001
Тел.: 8(843)212-14-55
Email: info@tpkzn.ru
Генеральный директор Григорьев Андрей Александрович</t>
  </si>
  <si>
    <t>3213003497418000063                                 от 15.10.2018 №95/08-18</t>
  </si>
  <si>
    <t>15.10.2018 - 01.12.2019</t>
  </si>
  <si>
    <t>983092,64              в ценах 2 кв. 2020 г.</t>
  </si>
  <si>
    <t>ООО "НПП "Прогресс", ИНН 1635010613, 420095, Республика Татарстан, г.Казань, ул.Восточная,112</t>
  </si>
  <si>
    <t>ПАО "Дорисс"</t>
  </si>
  <si>
    <t>3213003497420000073,                             09.12.2020 №0115200001120002025_83507</t>
  </si>
  <si>
    <t>980382,25 в ценах 2 кв.2020 г.</t>
  </si>
  <si>
    <t>09.12.2020 - 30.11.2022</t>
  </si>
  <si>
    <t>реализация мероприятий комплексного развития транспортной инфраструктуры Чебоксарской агломерации в рамках реализации национального проекта "Безопасные и качественные автомобильные дороги" (приложение 5) Гражданская</t>
  </si>
  <si>
    <t>ООО «ДПМК «Яльчикское», ИНН 2120004040</t>
  </si>
  <si>
    <t>№ 101 от 19.07.2021</t>
  </si>
  <si>
    <t>с даты заключения муниципального контракта до 30 сентября 2021 г.</t>
  </si>
  <si>
    <t>-</t>
  </si>
  <si>
    <t>22130135250 21 000099, 05.07.2021 № 147</t>
  </si>
  <si>
    <t>16.03.2021 - 15.07.2021</t>
  </si>
  <si>
    <t>ОБЩЕСТВО С ОГРАНИЧЕННОЙ ОТВЕТСТВЕННОСТЬЮ "ГЕОЛОГ" ИНН
2123006172</t>
  </si>
  <si>
    <t>22130135250 21 000124
06.09.2021 №201</t>
  </si>
  <si>
    <t>06.09.2021-    04.11.2021</t>
  </si>
  <si>
    <t>ОБЩЕСТВО С ОГРАНИЧЕННОЙ ОТВЕТСТВЕННОСТЬЮ "АЛЬЯНС-ГРУПП"            ИНН
2130135250</t>
  </si>
  <si>
    <t xml:space="preserve">22130135250 21 000127
06.09.2021 №197
</t>
  </si>
  <si>
    <t>06.09.2021-04.11.2021</t>
  </si>
  <si>
    <t xml:space="preserve">Строительно-монтажное управление №55» 
ИНН 2130213638,428003, Чувашская Республика, г. Чебоксары, Школьный проезд, д. 1, офис 211 директор Р.М. Шарафутдинов </t>
  </si>
  <si>
    <t>22130135250 21 000123
06.09.2021 №203</t>
  </si>
  <si>
    <t>22130135250 21 000102, 09.07.2021 № 152</t>
  </si>
  <si>
    <t>09.07.2021 -  10.12.2021 г.</t>
  </si>
  <si>
    <t>ООО "КС-ДЕВЕЛОПМЕНТ" , ИНН 6165190146  Ростовская область, г. Ростов-на-Дону, ул. Нансена 148 «А», офис 401, Генеральный директор  Костин Дмитрий Константинович</t>
  </si>
  <si>
    <t xml:space="preserve">22130135250 21 000080
18.06.2021 № 121 </t>
  </si>
  <si>
    <t>18.06.2021-10.12.2021</t>
  </si>
  <si>
    <t xml:space="preserve">02.05.2021- 31.12.2023 г. </t>
  </si>
  <si>
    <t>до 31.08.2022</t>
  </si>
  <si>
    <t xml:space="preserve">АО «Сахалинский трест инженерно-строительных изысканий»
Юридический/почтовый адрес: 693000, Российская Федерация, ОБЛ САХАЛИНСКАЯ, Г ЮЖНО-САХАЛИНСК, УЛ ХАБАРОВСКАЯ, 2, 
ИНН: 6501152622 
управляющий Замиховский Евгений Владимирович
</t>
  </si>
  <si>
    <t>ООО «Строй Онлайн», генеральный директор Афанасьева Александра Александровна
Юридический адрес: 117149, Российская Федерация, Г МОСКВА, УЛ АЗОВСКАЯ, ДОМ 13, ЭТ 5 КОМ 4 ОФ 1
Почтовый адрес: 119334, г.Москва, ул.Вавилова, д.5,стр.3, офис 409   ИНН 7727419372</t>
  </si>
  <si>
    <t>строительство третьего транспортного полукольца</t>
  </si>
  <si>
    <t>600883,180
 (в ценах 1 кв. 2021 г.)</t>
  </si>
  <si>
    <t>1) ООО "Спецстрой" Санкт-Петербург, ИНН 7841394540 Набережная Обводного канала д.191, лит. А., офис 12; ген.директор Данчаров Артур Адамович 2) ООО "Звук и свет" ИНН 5258126409 г.Нижний Новгород, ул. Архитектурная, д. 6, кв. 49, директор Очулин Петр Дмитриевич
3)ООО «ПРОМРЕЗЕРВ» ИНН 5254489120Нижегородская область, г. Саров, ул. Арзамасская, дом 3, офис 302, директор  Флоренский Николай Николаевич.
5) ИП Кузнецов С.П. ИНН 672708567560 г. Смоленск, ул. Красноборская.д. 6, корп. 5, кв. 4 индивидуальный предприниматель Кузнецов Сергей Павлович
6) Акционерное общество «Специализированный застройщик "Строительный трест № 3" ИНН 2128007123 г. Чебоксары, ул. Ярославская, д. 76, офис 312 Генеральный директор Семёнов Валерий Пименович
7) Акционерное общество «Специализированный застройщик "Строительный трест № 3" ИНН 2128007123 г. Чебоксары, ул. Ярославская, д. 76, офис 312 Генеральный директор Семёнов Валерий Пименович</t>
  </si>
  <si>
    <t>1) Контракт
 № 0115200000219000006 17.12.2019 (ИКЗ № 192212805429021300100100270304120000);
 2) Контракт
 № 0115200001120001481 от 08.09.2020
4) контракт № 2 от 08.06.2021 (ИКЗ 212212805429021300100100120010000414)
5) контракт № 3 от 28 июля 2021 г.  (ИКЗ 212212805429021300100100130011392414)
6) контракт от 29 июля 2021 г. 
7) контракт № 4 от 30.08.2021 (ИКЗ 212212805429021300100100100014120414)</t>
  </si>
  <si>
    <t>1) 150 525,78668
2) 3 923,56080
4) 52 385,32735
5) 3 996,2
6) 599,46457
7) 157 767, 615</t>
  </si>
  <si>
    <t>1)30.09.2020
2)08.11.2020
3)22.05.2021
4) 16.09.2021
5) 26.08.2021
6) 30.09.2021
7) 29.10.2021</t>
  </si>
  <si>
    <t>1)Договор от 05.04.2021 № 499 (изыскания)   
ООО «ПроектИзыскания» 
ИНН 2130182771, г. Чебоксары,
 пр-кт И. Яковлева, дом 19 оф. 214, директор С.Ф. Денисов;
 2) от 15.06.2021 № ДШИ/1 
ООО «ПроектСпецСтрой»,
 ИНН 2130177700,  ул. Пристанционная, д. 3, офис 303,      г. Чебоксары, директор Алешин Р.В.;
3) от 01.09.2021 № ДШИ/2  
ООО «ПроектСпецСтрой», 
ИНН 2130177700,                          ул. Пристанционная,  д. 3, офис 303, г. Чебоксары, директор Алешин Р.В</t>
  </si>
  <si>
    <t>1) Договор от 05.04.2021 № 499 (изыскания)
2) Договор  от 16.06.2021 № ДШИ/1  (ПСД),                          3) Договор от 21.09.2021 
№ ДШИ/2  (ПР котельная)
4) Оплата за прохождение госэкспертизы</t>
  </si>
  <si>
    <t xml:space="preserve">1) 597996,00
2) 599000,00                  3) 599000,00            4)204,04   </t>
  </si>
  <si>
    <t>1) 06.05.2021      2) 29.10.2021      3) 29.10.2021</t>
  </si>
  <si>
    <t xml:space="preserve"> 4 кв. 2016г. - 72 278,59 тыс.руб.</t>
  </si>
  <si>
    <t xml:space="preserve">ООО «УПТР «Гидроспецстрой», ИНН: 1657008791, ОГРН: 1021603463584, 420108, РТ, г. Казань, ул. Мехощиков, д. 86. </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</si>
  <si>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</si>
  <si>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Строительство объекта "Многофункциональный центр культурного развития в г. Цивильск по ул Арцыбышева"</t>
  </si>
  <si>
    <t>ООО «Чувашстройпроект» ИНН 2130182281</t>
  </si>
  <si>
    <t xml:space="preserve">ПК "Медведевская ПМК" ИНН 1207000062 </t>
  </si>
  <si>
    <t>от 12.05.2021 №014(реестровый №3212903817017000006)</t>
  </si>
  <si>
    <t>реконструкция МУП "Детский оздоровительный лагерь "Звездный" администрации Цивильского района Чувашской Республики</t>
  </si>
  <si>
    <t>реконструкция музея и сада-парка им. А.Г. Николаева по адресу: Чувашская Республика, Мариинско-Посадский район, с. Шоршелы</t>
  </si>
  <si>
    <t>строительство врачебных амбулаторий и отделений общеврачебных практик в районах и городах Чувашской Республики в рамках реализации региональных программ модернизации первичного звена здравоохранения (7 шт.)</t>
  </si>
  <si>
    <t>Строительство нового здания поликлиники БУ "Канашская Центральная районная больница им. Ф.Г. Григорьева" Минздрава Чувашии, Канашский район, с. Шихазаны, ул. Епифанова, д. 12</t>
  </si>
  <si>
    <t>строительство блочно-модульной котельной на природном газе для АУ Чувашии "ФОЦ "Росинка" Минспорта Чувашии</t>
  </si>
  <si>
    <t xml:space="preserve">Реконструкция здания БПОУ "Чебоксарское УОР имени В.М. Краснова" Минспорта Чувашии </t>
  </si>
  <si>
    <t>строительство физкультурно-оздоровительного комплекса с плавательным бассейном АУ Чувашии "ФОЦ "Росинка" Минспорта Чувашии по адресу: Чувашская Республика, г. Чебоксары, Московский район, Заволжье</t>
  </si>
  <si>
    <t>строительство спортивно-оздоровительного комплекса с бассейном БУ "СШОР № 9 по плаванию" Минспорта Чувашии</t>
  </si>
  <si>
    <t>Строительство лыжероллерной трассы протяженностью 3 969 метров с освещением и видеонаблюдением в Центре зимних видов спорта (при БУ «СШОР № 2» Минспорта Чувашии)</t>
  </si>
  <si>
    <t>реконструкция стадиона по ул. Чапаевад. 20 в с. Янтиково Янтиковского района Чувашской Республики</t>
  </si>
  <si>
    <t>реконструкция футбольного поля при БУ "СШ по футболу" Минспорта Чувашии</t>
  </si>
  <si>
    <t>администрация Красноармейского района</t>
  </si>
  <si>
    <t>строительство футбольного поля в с. Красноармейское Красноармейского района Чувашской Республики</t>
  </si>
  <si>
    <t>администрация Урмарского района</t>
  </si>
  <si>
    <t>Ядринская районнная администрация</t>
  </si>
  <si>
    <t>администрация Яльчикского  района</t>
  </si>
  <si>
    <t>СОЦИАЛЬНАЯ ПОЛИТИКИ, всего</t>
  </si>
  <si>
    <t>Государственная программа Чувашской Республики "Социальная поддержка граждан"</t>
  </si>
  <si>
    <t xml:space="preserve">Подпрограмма "Социальное обеспечение граждан" </t>
  </si>
  <si>
    <t>Министерство труда и социальной защиты Чувашской Республики</t>
  </si>
  <si>
    <t>приобретение недвижимого имущества, расположенного по адресу: Чувашская Республика, г. Новочебоксарск, ул. Молодежная, д. 12</t>
  </si>
  <si>
    <t xml:space="preserve">Подпрограмма "Старшее поколение" </t>
  </si>
  <si>
    <t>строительство II очереди БУ "Атратский дом-интернат" (спальный корпус с пищеблоком) в пос. Атрать Алатырского района</t>
  </si>
  <si>
    <r>
      <t>Подпрограмма "Совершенствование социальной поддержки семьи и детей"</t>
    </r>
    <r>
      <rPr>
        <sz val="13"/>
        <color rgb="FF000000"/>
        <rFont val="Arial"/>
        <family val="2"/>
        <charset val="204"/>
      </rPr>
      <t xml:space="preserve"> </t>
    </r>
  </si>
  <si>
    <t>строительство здания стационара бюджетного учреждения Чувашской Республики "Реабилитационный центр для детей и подростков с ограниченными возможностями" Минтруда Чувашии</t>
  </si>
  <si>
    <t>Переселение граждан из жилищного фонда,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эксплуатации,за счет средств, передаваемых из Фонда содействия реформированию жилищно-коммунального хозяйства</t>
  </si>
  <si>
    <t>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Ленина в г. Шумерля Чувашской Республики</t>
  </si>
  <si>
    <t>Cтроительство газовой автоматизированной блочно-модульной котельной с тепловыми сетями и сетями горячего водоснабжения по ул. Комсомола в г. Алатырь Чувашской Республики</t>
  </si>
  <si>
    <t xml:space="preserve">Cтроительство газовой автоматизированной блочно-модульной котельной с тепловыми сетями и сетями горячего водоснабжения в мкр. Стрелка в г. Алатырь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</si>
  <si>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Чкалова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</si>
  <si>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Черняховского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</si>
  <si>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Котовского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</si>
  <si>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МОПРа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</si>
  <si>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в пос. Лесной г. Шумерля Чувашской Республики  </t>
  </si>
  <si>
    <t>строительство объекта "Сети канализации по улицам Молодежная, Цветочная, Казанская, Пионерская и Космонавтов с. Альгешево Чувашской Республики</t>
  </si>
  <si>
    <t>администрация Шумерлинского района</t>
  </si>
  <si>
    <t>строительство наружных сетей канализации жилого микрорайона с малоэтажными и коттеджного типа домами ул. Благовещенская в д. Шумерля Шумерлинского района Чувашской Республики</t>
  </si>
  <si>
    <t>строительство системы водоснабженияд. Малые Атмени Красночетайского района Чувашской Республики</t>
  </si>
  <si>
    <t xml:space="preserve">реконструкция системы водоснабжения 
д. Б. Маклашкино Мариинско-Посадского района Чувашской Республики
</t>
  </si>
  <si>
    <t>строительство объекта "Водоснабжение улицы Шоссейной в д. Большие Котяки Чебоксарского района Чувашской Республики"</t>
  </si>
  <si>
    <t>строительство водопроводной сети в д. Варпоси Чебоксарского района Чувашской Республики</t>
  </si>
  <si>
    <t>строительство водопроводной сети в д. Кибечкасы Чебоксарского района Чуваш-ской Республики</t>
  </si>
  <si>
    <t>строительство объекта "Водоснабжение с. Нижняя Кумашка Шумерлинского района Чувашской Республики"</t>
  </si>
  <si>
    <t>администрация Янтиковского района</t>
  </si>
  <si>
    <t>строительство объекта "Водоснабжение с. Можарки Янтиковского района Чувашской Республики"</t>
  </si>
  <si>
    <t>водоснабжение и водоотведение жилых домов в микрорайоне индивидуальной жилой застройки территории ОПХ "Хмелеводческое" в г. Цивильск Чувашской Республики</t>
  </si>
  <si>
    <t>реконструкция главных водоводов диаметром 1200 мм в г. Новочебоксарске</t>
  </si>
  <si>
    <t>строительство группового водовода Шемуршинского, Батыревского, Комсомольского районов Чувашской Республики (IX пусковой комплекс)</t>
  </si>
  <si>
    <t>строительство группового водовода Шемуршинского, Батыревского, Комсомольского районов Чувашской Республики (XI пусковой комплекс)</t>
  </si>
  <si>
    <t>строительство группового водовода Шемуршинского, Батыревского, Комсомольского районов Чувашской Республики (X пусковой комплекс)</t>
  </si>
  <si>
    <t>Подпрограмма "Газификация Чувашской Республики" государственной программы Чувашской Республики "Модернизация и развитие сферы жилищно-коммунального хозяйства"</t>
  </si>
  <si>
    <t>Государственная  программа Чувашской Республики "Комплексное развитие сельских территорий Чувашской Республики"</t>
  </si>
  <si>
    <t xml:space="preserve">Подпрограмма "Создание и развитие инфраструктуры на сельских территориях" </t>
  </si>
  <si>
    <t>субсидии на обеспечение комплексного развития сельских территорий</t>
  </si>
  <si>
    <t>строительство хозяйственно-питьевого водопровода по ул. Новая в с. Хыркасы Вурман-Сюктерского сельского поселения Чебоксарского района Чувашской Республики</t>
  </si>
  <si>
    <t>строительство блочно-модульной котельной детского сада МБДОУ "Хыркасинский детский сад "Звездочка" Чебоксарского района Чувашской Республики</t>
  </si>
  <si>
    <t xml:space="preserve">газоснабжение жилой группы с индивидуальными жилыми домами (100 ИЖС) в д. Чиршкасы Сирмапосинского сельского поселения Чебоксарского района Чувашской Республики </t>
  </si>
  <si>
    <t>КУ ЧР Служба единого заказчика(заказчик)</t>
  </si>
  <si>
    <t>корректировка проектной документации объекта капитального строительства "Комплекс очистных сооружений биологической очистки сточных вод производительностью 750 м3/сут. Напорная канализация протяженностью от канализационной насосной станции до биологических очистных сооружений в селе Порецкое Порецкого района Чувашской Республики"</t>
  </si>
  <si>
    <t>комплекс очистных сооружений биологической очистки сточных вод производительностью 750 м3/сут. Напорная канализация протяженностью от канализационной насосной станции до биологических очистных сооружений в селе Порецкое Порецкого района Чувашской Республики</t>
  </si>
  <si>
    <t>реконструкция ливневых очистных сооружений с сетями ливневой канализации в г. Новочебоксарске</t>
  </si>
  <si>
    <t>ТУРИЗМ, всего</t>
  </si>
  <si>
    <t>Государственная программа Чувашской Республики "Развитие культры и туризма"</t>
  </si>
  <si>
    <t>социальная политика</t>
  </si>
  <si>
    <t xml:space="preserve">туризм </t>
  </si>
  <si>
    <t>строительство фельдшерско-акушерских пунктов в районах Чувашской Республики в рамках реализации региональных программ модернизации первичного звена здравоохранения (54 шт)</t>
  </si>
  <si>
    <t>Министерство природных ресурсов и экологии Чувашской Республики</t>
  </si>
  <si>
    <r>
      <t xml:space="preserve">создание </t>
    </r>
    <r>
      <rPr>
        <b/>
        <sz val="13"/>
        <color theme="1"/>
        <rFont val="Arial"/>
        <family val="2"/>
        <charset val="204"/>
      </rPr>
      <t>индустриального парка</t>
    </r>
    <r>
      <rPr>
        <sz val="13"/>
        <color theme="1"/>
        <rFont val="Arial"/>
        <family val="2"/>
        <charset val="204"/>
      </rPr>
      <t xml:space="preserve"> в </t>
    </r>
    <r>
      <rPr>
        <b/>
        <sz val="13"/>
        <color theme="1"/>
        <rFont val="Arial"/>
        <family val="2"/>
        <charset val="204"/>
      </rPr>
      <t xml:space="preserve">Батыревском </t>
    </r>
    <r>
      <rPr>
        <sz val="13"/>
        <color theme="1"/>
        <rFont val="Arial"/>
        <family val="2"/>
        <charset val="204"/>
      </rPr>
      <t>районе в рамках реализации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r>
  </si>
  <si>
    <r>
      <t xml:space="preserve">создание </t>
    </r>
    <r>
      <rPr>
        <b/>
        <sz val="13"/>
        <color theme="1"/>
        <rFont val="Arial"/>
        <family val="2"/>
        <charset val="204"/>
      </rPr>
      <t>индустриального (промышленного) парка</t>
    </r>
    <r>
      <rPr>
        <sz val="13"/>
        <color theme="1"/>
        <rFont val="Arial"/>
        <family val="2"/>
        <charset val="204"/>
      </rPr>
      <t xml:space="preserve"> в г. </t>
    </r>
    <r>
      <rPr>
        <b/>
        <sz val="13"/>
        <color theme="1"/>
        <rFont val="Arial"/>
        <family val="2"/>
        <charset val="204"/>
      </rPr>
      <t>Новочебоксарске</t>
    </r>
    <r>
      <rPr>
        <sz val="13"/>
        <color theme="1"/>
        <rFont val="Arial"/>
        <family val="2"/>
        <charset val="204"/>
      </rPr>
      <t xml:space="preserve"> в рамках реализации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r>
  </si>
  <si>
    <t>0,0</t>
  </si>
  <si>
    <t>0%</t>
  </si>
  <si>
    <t>ОБЩЕСТВО С ОГРАНИЧЕННОЙ ОТВЕТСТВЕННОСТЬЮ "ДОСТУПНО И КАЧЕСТВЕННО" ИНН
2130185758   428008, г. Чебоксары, ул. Гражданская, д. 53, пом. 2  директор А.А. Козлов</t>
  </si>
  <si>
    <t>2130135250 21 000126 от 06.09.2021 №202</t>
  </si>
  <si>
    <t xml:space="preserve">Общество с ограниченной ответственностью "СУ-7" , ИНН 2130192603 г. Чебоксары, проспект Московский, дом 25, корпус 1, помещение 3 Директор 
 Д.В. Горячев 
</t>
  </si>
  <si>
    <t>01152000011 21 001695 13.07.2021 №154</t>
  </si>
  <si>
    <t>23.09.2021- 20.12.2021</t>
  </si>
  <si>
    <t>Общество с ограниченной ответственностью «Теплострой 21» ИНН 2130142176  г. Чебоксары, ул. Энтузиастов  д.1, кв. 48 директор А. А.Вахмистров</t>
  </si>
  <si>
    <t>01152000011 21 001299 19.07.2021 №159</t>
  </si>
  <si>
    <t>19.07.2021- 02.09.2021</t>
  </si>
  <si>
    <t>01152000011 21 001276 13.07.2021 №154</t>
  </si>
  <si>
    <t>13.07.2021- 27.08.2021</t>
  </si>
  <si>
    <t>01152000011 21 001298 19.07.2021 №160</t>
  </si>
  <si>
    <t xml:space="preserve">ООО «СтройКрафт», ИНН 2130133492, 428000 Чувашская Республика, г.Чебоксары, ул. Правая набережная Сугутки 7, офис 11, директор А.Н. Михайлов </t>
  </si>
  <si>
    <t xml:space="preserve">ООО «Развитие систем связи и энергетики», ИНН 7727840502 Москва, Ленинский проспект, дом 42, корпус 6, этаж 2, помещение IV, комната 14 Генеральный директор Л.Л. Спрогис </t>
  </si>
  <si>
    <t>№  05155000003 21 000002 от 27.10.2021 №2</t>
  </si>
  <si>
    <t>27.10.2021-31.03.2022</t>
  </si>
  <si>
    <t>15.07.2021 - 15.12.201</t>
  </si>
  <si>
    <t>22128017682 21 000001, 15.07.2021 №1</t>
  </si>
  <si>
    <t xml:space="preserve">  ООО «ПромТехСтройСервис»  Чувашская Республика, 429500, Чебоксарский район п. Кугеси, Монтажный проезд, дом 1
ИНН 2116495028
E-Mail: ptss_2005@mail.ru  
Телефон: (83540)2-49-32
Директор
Ю.В. Михайлов
</t>
  </si>
  <si>
    <t>01153000105 21 000012 от 02.08.2021 №31</t>
  </si>
  <si>
    <t xml:space="preserve">32119901334 21 000014,
контракт от 26.07.2021 № 0115300015421000017_165942  </t>
  </si>
  <si>
    <t xml:space="preserve">26.07.2021 - 25.12.2021 </t>
  </si>
  <si>
    <t xml:space="preserve">ООО "Строительная компания- Волга" , ИНН 5260321950, Нижегородская область, г. Нижний Новгород, ул. Керченская, д.14а. , генеральный директор-Стрельникова Наталья Викторовна </t>
  </si>
  <si>
    <t>32113003408 19 000018, 01.07.2019 № 0115200001119001304-151571</t>
  </si>
  <si>
    <t xml:space="preserve">АКЦИОНЕРНОЕ ОБЩЕСТВО "ДАР/ВОДГЕО" ИНН 5012014825 Московская область, г. Балашиха, микрорайон Кучино, ул. Гидрогородок,15
Почтовый адрес: 119435, РФ, г. Млсква, Б. Саввинский пер. д.9, стр.1
Тел./факс 8 (499)-272-47-25
генеральный директор Филянский  Игнат Николаевич
</t>
  </si>
  <si>
    <t xml:space="preserve">051560000031 21 000001 от 18.05.2021 № </t>
  </si>
  <si>
    <t>18.05.2021- 20.12.2021</t>
  </si>
  <si>
    <t xml:space="preserve">ОБЩЕСТВО С ОГРАНИЧЕННОЙ ОТВЕТСТВЕННОСТЬЮ "АЛЬЯНСВОЛГАСТРОЙ" ИНН: 2125007767
429124, Российская Федерация, - ЧУВАШСКАЯ РЕСПУБЛИКА -, Г ШУМЕРЛЯ, УЛ ЛЕНИНА, 43
Телефон: 79176715555, FAX: 7-83536-20522
E-Mail: ulstr@mail.ru
</t>
  </si>
  <si>
    <t xml:space="preserve">01153000102 21 000012 от 31.08.2021 № </t>
  </si>
  <si>
    <t>31.08.2021-15.11.2021</t>
  </si>
  <si>
    <t>ОБЩЕСТВО С ОГРАНИЧЕННОЙ ОТВЕТСТВЕННОСТЬЮ "ПЕРЕДВИЖНАЯ МЕХАНИЗИРОВАННАЯ КОЛОННА-225" ИНН 1652014985       РФ Республика Татарстан г.Чистополь
пер. Учхоз  д.4/3 офис 1. Тел.78434250681
 E-Mail: pmk-225@bk.ru  Р.М. Урманчеев</t>
  </si>
  <si>
    <t>01153000098 21 000018 от 23.09.2021 № 1</t>
  </si>
  <si>
    <t>23.09.2021 - 30.11.2021</t>
  </si>
  <si>
    <t>01153000098 21 000019 от 23.09.2021 № 2</t>
  </si>
  <si>
    <t xml:space="preserve">ОБЩЕСТВО С ОГРАНИЧЕННОЙ ОТВЕТСТВЕННОСТЬЮ "ЗП-ДИАНА"  428034, Российская Федерация, - ЧУВАШСКАЯ РЕСПУБЛИКА -, Г ЧЕБОКСАРЫ, УЛ УНИВЕРСИТЕТСКАЯ, ДОМ 48, ОФИС 26
ИНН: 2127306995, 
Телефон: 8(8352)237857, +79023276438
E-Mail: zp_diana@bk.ru
Директор ООО «ЗП-Диана»
Г.Г. Георгиева
</t>
  </si>
  <si>
    <t>01153000041 21 000004 от 06.09.2021 № 0115300004121000004_220289</t>
  </si>
  <si>
    <t>06.09.2021- 15.12.2021</t>
  </si>
  <si>
    <t xml:space="preserve">ОБЩЕСТВО С ОГРАНИЧЕННОЙ ОТВЕТСТВЕННОСТЬЮ "АЛЬЯНСГРУПП" 123242, г. Москва, ул. Грузинская Б., д. 20, подвал б/н, помещениеIV, комната25, офис2
ИНН 2116001046, 
Генеральный директор
А.А. Кузыченко
</t>
  </si>
  <si>
    <t>01153000392 21 000011 от 03.08.2021 №1</t>
  </si>
  <si>
    <t xml:space="preserve">03.08.2021- в течении 120 дней </t>
  </si>
  <si>
    <t>01153000392 21 000010 от 02.08.2021 № 3</t>
  </si>
  <si>
    <t xml:space="preserve">02.08.2021 -  в течении 120 дней  </t>
  </si>
  <si>
    <t xml:space="preserve">Общество с ограниченной ответственностью «ПМК-Проект»
Почтовый адрес: 429900, Российская Федерация, Чувашская Республика, г. Цивильск, ул. П. Иванова, д. 8
ИНН: 2115006436
Телефон: 8(83545) 21-4-27, 21-2-13, 8(906)136-88-41
E-Mail: pmk-proekt@yandex.ru
Генеральный директор
К.В. Ижелеева 
</t>
  </si>
  <si>
    <t>01152000011 21 001805 от 18.10.2021 №</t>
  </si>
  <si>
    <t>18.10.2021- 20.12.2021</t>
  </si>
  <si>
    <t>ООО "ИНТЕРЭКСПО-ТРЕЙДИНГ" Республика Татарстан, г. Казань, ул. А.Кутуя, дом № 50, оф. 3-06
ИНН: 1656061390Контактный телефон: 8(903) 344-23-21
Директор  Р. Р. Ахметзянов</t>
  </si>
  <si>
    <t>01152000011 21 001845, от 26.10.2021 №255</t>
  </si>
  <si>
    <t>26.10.2021 - 20.12.2021</t>
  </si>
  <si>
    <t xml:space="preserve">ООО«ПромТехСтройСервис»,              ИНН 2116495028 Чувашская Республика, Чебоксарский район, п. Кугеси, Монтажный проезд, д. 1, директор Ю.В. Михайлов </t>
  </si>
  <si>
    <t xml:space="preserve">3211500256920000050
№ 380-20/186 от 25.12.2020 </t>
  </si>
  <si>
    <t>25.12.2020 - 31.12.2021</t>
  </si>
  <si>
    <t xml:space="preserve">ООО "Строитель"  ИНН 1617004720  422470 Российская
Федерация Республика Татарстан
Дрожжановский район  с. Старое Дрожжаное
ул. Техническая  д. 13
Тел.79377780625 
Тел. 8(84 375) 2-25-42
stroitel.ramil@mail.ru
  Р.М.Хисамов
</t>
  </si>
  <si>
    <t>01153000098 21 000014, от 21.07.2021 № 6072021</t>
  </si>
  <si>
    <t>21.07.2021-21.08.2021</t>
  </si>
  <si>
    <t>ООО "СК-ЛЕРОН" ИНН 2114003552, Чувашская Республика  Урмарский район, пгт. Урмары, ул. Каоинина, д.5 Директор Лебедев А.С.</t>
  </si>
  <si>
    <t>11.06.2021- до 19 августа 2021 года</t>
  </si>
  <si>
    <t xml:space="preserve">ООО "ПРОМТЕХСТРОЙСЕРВИС" ИНН 2116495028 
429500, п. Кугеси, Монтажный проезд, дом 1
тел/факс (83540)2-49-32 директор Ю.В.Михайлов
</t>
  </si>
  <si>
    <t>01153000089 21 000007 от 15.10.2021 №051021</t>
  </si>
  <si>
    <t>15.10.2021 - 30.10.2021</t>
  </si>
  <si>
    <t xml:space="preserve">ООО "ИНТЕРЭКСПО-ТРЕЙДИНГ" Республика Татарстан, г. Казань, ул. А.Кутуя, дом № 50, оф. 3-06
ИНН: 1656061390Контактный телефон: 8(903) 344-23-21
Директор  Р. Р. Ахметзянов
</t>
  </si>
  <si>
    <t xml:space="preserve"> 01152000011 21 0018200001  от 09.11.2021 № 258</t>
  </si>
  <si>
    <t xml:space="preserve">09.11.2021- 20.12.2021 </t>
  </si>
  <si>
    <t>01152000011 21 0018190001 от 09.11.2021 № 259</t>
  </si>
  <si>
    <t>01152000011 21 001213,06.07.2021 № 146</t>
  </si>
  <si>
    <t>06.07.2021-15.12.2021</t>
  </si>
  <si>
    <t xml:space="preserve">
</t>
  </si>
  <si>
    <t>01152000011 21 001838  от 18.10.2021 № 244</t>
  </si>
  <si>
    <t>01152000011 21 001854 от 18.10.2021 № 243</t>
  </si>
  <si>
    <t>18.10.2021 -10.12.2021</t>
  </si>
  <si>
    <t xml:space="preserve">АО Чувашгражданпроект </t>
  </si>
  <si>
    <t>01152000011 21 001802 от 18.10.2021 №246</t>
  </si>
  <si>
    <t>ООО  "РЕФОРМИНГ-ЦЕНТР", Юр. адрес:445043, Российская Федерация, обл Самарская, г. Тольятти, ул Борковская, дом 9, офис б/н          ИНН: 6321235904  директора Погребног Александр Иванович</t>
  </si>
  <si>
    <t>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ком. 50-76, 130-134    Кабанов Александр Александрович</t>
  </si>
  <si>
    <t>22130135250 21 000087,
22.06.2021 №129</t>
  </si>
  <si>
    <t>22.06.2021- 26.11.2021</t>
  </si>
  <si>
    <t>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ком. 50-76, 130-134  
генерального директора Кабанов Александр Александрович</t>
  </si>
  <si>
    <t>22130135250 21 000084,
22.06.2021 № 130</t>
  </si>
  <si>
    <t>15.07.2021 - 15.12.2021</t>
  </si>
  <si>
    <t xml:space="preserve">ОБЩЕСТВО С ОГРАНИЧЕННОЙ ОТВЕТСТВЕННОСТЬЮ "СЕЧЕНОВОСТРОЙГАЗ" , Российская Федерация, ОБЛ НИЖЕГОРОДСКАЯ, Р-Н СЕЧЕНОВСКИЙ, С СЕЧЕНОВО, УЛ СОВЕТСКАЯ, 35"В"
ИНН 5230003485 
E-mail:svintsova.59@mail.ru;     Генеральный директор А.Н. Анисимов
            </t>
  </si>
  <si>
    <t>0115300002721000005 от 27.07.2021 № 0115300002721000005_86431</t>
  </si>
  <si>
    <t>27.07.2021-15.11.2021</t>
  </si>
  <si>
    <t xml:space="preserve">ООО "АЛЬЯНСВОЛГАСТРОЙ"                    ИНН: 2125007767   429124, Российская Федерация, - ЧУВАШСКАЯ РЕСПУБЛИКА -, Г ШУМЕРЛЯ, УЛ ЛЕНИНА, 43
Телефон: 79176715555, 
E-Mail: ulstr@mail.ru
Директор Г.А. Карпов
</t>
  </si>
  <si>
    <t>, 19.07.2021 № 0115300021821000049</t>
  </si>
  <si>
    <t>19.07.2021-15.10.2021</t>
  </si>
  <si>
    <t xml:space="preserve">"СТРОИТЕЛЬНАЯ КОМПАНИЯ-ЛЕРОН" Чувашская Республика, посело
К городского типа Урмары, ул. Калинина, д.5
Тел/ факс 8 (8352)755590
Е-mail: sk-leron@mail.ru
ИНН 2114003552  
Директор Лебедева А.С
</t>
  </si>
  <si>
    <t>0115300023821000127, 14.09.2021 № 0115300023821000127</t>
  </si>
  <si>
    <t>14.09.2021-30.11.2021</t>
  </si>
  <si>
    <t>введены __ объектов</t>
  </si>
  <si>
    <t>Всего 112 объектов : из них 60 объектов завершены: в том числе 52 объекта строительством и 8 ПИРы</t>
  </si>
  <si>
    <t>0</t>
  </si>
  <si>
    <t>строительство объекта "Водоснабжение д. Индырчи Янтиковского района Чувашской Республики"</t>
  </si>
  <si>
    <t>Информация о финансировании строительства объектов республиканской адресной инвестиционной программы за счет бюджетных средств за январь-ноябрь 2021 года (по состоянию на 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</si>
</sst>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0.0"/>
    <numFmt numFmtId="167" formatCode="0.0"/>
    <numFmt numFmtId="168" formatCode="#,##0.00_ ;\-#,##0.00\ "/>
  </numFmts>
  <fonts count="53" x14ac:knownFonts="1">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2"/>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2"/>
      <color theme="1"/>
      <name val="Arial"/>
      <family val="2"/>
      <charset val="204"/>
    </font>
    <font>
      <i/>
      <sz val="12"/>
      <color theme="1"/>
      <name val="Arial"/>
      <family val="2"/>
      <charset val="204"/>
    </font>
    <font>
      <b/>
      <sz val="12"/>
      <color theme="1"/>
      <name val="Arial"/>
      <family val="2"/>
      <charset val="204"/>
    </font>
    <font>
      <sz val="13"/>
      <name val="Arial"/>
      <family val="2"/>
      <charset val="204"/>
    </font>
    <font>
      <sz val="13"/>
      <color theme="1"/>
      <name val="Arial"/>
      <family val="2"/>
      <charset val="204"/>
    </font>
    <font>
      <b/>
      <sz val="13"/>
      <color theme="1"/>
      <name val="Arial"/>
      <family val="2"/>
      <charset val="204"/>
    </font>
    <font>
      <b/>
      <sz val="13"/>
      <name val="Arial"/>
      <family val="2"/>
      <charset val="204"/>
    </font>
    <font>
      <i/>
      <sz val="13"/>
      <name val="Arial"/>
      <family val="2"/>
      <charset val="204"/>
    </font>
    <font>
      <i/>
      <sz val="13"/>
      <color theme="1"/>
      <name val="Arial"/>
      <family val="2"/>
      <charset val="204"/>
    </font>
    <font>
      <sz val="12"/>
      <color theme="0"/>
      <name val="Arial"/>
      <family val="2"/>
      <charset val="204"/>
    </font>
    <font>
      <b/>
      <u/>
      <sz val="12"/>
      <color theme="1"/>
      <name val="Arial"/>
      <family val="2"/>
      <charset val="204"/>
    </font>
    <font>
      <b/>
      <u/>
      <sz val="12"/>
      <color rgb="FFFF0000"/>
      <name val="Arial"/>
      <family val="2"/>
      <charset val="204"/>
    </font>
    <font>
      <u/>
      <sz val="12"/>
      <color rgb="FFFF0000"/>
      <name val="Arial"/>
      <family val="2"/>
      <charset val="204"/>
    </font>
    <font>
      <sz val="12"/>
      <color theme="1"/>
      <name val="Calibri"/>
      <family val="2"/>
      <charset val="204"/>
      <scheme val="minor"/>
    </font>
    <font>
      <b/>
      <sz val="12"/>
      <name val="Arial"/>
      <family val="2"/>
      <charset val="204"/>
    </font>
    <font>
      <i/>
      <sz val="12"/>
      <name val="Arial"/>
      <family val="2"/>
      <charset val="204"/>
    </font>
    <font>
      <b/>
      <sz val="11"/>
      <color rgb="FF000000"/>
      <name val="Arial"/>
      <family val="2"/>
      <charset val="204"/>
    </font>
    <font>
      <sz val="13"/>
      <color theme="1"/>
      <name val="Times New Roman"/>
      <family val="1"/>
      <charset val="204"/>
    </font>
    <font>
      <sz val="13"/>
      <color rgb="FF000000"/>
      <name val="Arial"/>
      <family val="2"/>
      <charset val="204"/>
    </font>
    <font>
      <b/>
      <i/>
      <sz val="13"/>
      <color theme="1"/>
      <name val="Arial"/>
      <family val="2"/>
      <charset val="204"/>
    </font>
    <font>
      <sz val="13"/>
      <name val="Times New Roman"/>
      <family val="1"/>
      <charset val="204"/>
    </font>
    <font>
      <b/>
      <i/>
      <sz val="13"/>
      <color rgb="FF000000"/>
      <name val="Arial"/>
      <family val="2"/>
      <charset val="204"/>
    </font>
    <font>
      <sz val="13"/>
      <color theme="1"/>
      <name val="Calibri"/>
      <family val="2"/>
      <charset val="204"/>
      <scheme val="minor"/>
    </font>
    <font>
      <sz val="13"/>
      <color rgb="FF000000"/>
      <name val="Times New Roman"/>
      <family val="1"/>
      <charset val="204"/>
    </font>
    <font>
      <i/>
      <sz val="13"/>
      <color rgb="FF000000"/>
      <name val="Arial"/>
      <family val="2"/>
      <charset val="204"/>
    </font>
    <font>
      <i/>
      <sz val="13"/>
      <color rgb="FF000000"/>
      <name val="Times New Roman"/>
      <family val="1"/>
      <charset val="204"/>
    </font>
    <font>
      <i/>
      <sz val="13"/>
      <color theme="1"/>
      <name val="Times New Roman"/>
      <family val="1"/>
      <charset val="204"/>
    </font>
    <font>
      <b/>
      <sz val="13"/>
      <color rgb="FFFF0000"/>
      <name val="Arial"/>
      <family val="2"/>
      <charset val="204"/>
    </font>
    <font>
      <sz val="13"/>
      <color rgb="FFFF0000"/>
      <name val="Arial"/>
      <family val="2"/>
      <charset val="204"/>
    </font>
    <font>
      <sz val="13"/>
      <name val="Calibri"/>
      <family val="2"/>
      <charset val="204"/>
      <scheme val="minor"/>
    </font>
    <font>
      <b/>
      <sz val="14"/>
      <name val="Arial"/>
      <family val="2"/>
      <charset val="204"/>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FFD5AB"/>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C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84">
    <xf numFmtId="0" fontId="0"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7" fillId="20" borderId="2" applyNumberFormat="0" applyAlignment="0" applyProtection="0"/>
    <xf numFmtId="0" fontId="7" fillId="20" borderId="2" applyNumberFormat="0" applyAlignment="0" applyProtection="0"/>
    <xf numFmtId="0" fontId="7" fillId="20" borderId="2"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164" fontId="2" fillId="0" borderId="0" applyFont="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4" fontId="38" fillId="26" borderId="14">
      <alignment horizontal="right" shrinkToFit="1"/>
    </xf>
  </cellStyleXfs>
  <cellXfs count="475">
    <xf numFmtId="0" fontId="0" fillId="0" borderId="0" xfId="0"/>
    <xf numFmtId="0" fontId="22" fillId="0" borderId="0" xfId="0" applyFont="1" applyFill="1"/>
    <xf numFmtId="0" fontId="22" fillId="0" borderId="0" xfId="0" applyFont="1" applyFill="1" applyAlignment="1">
      <alignment vertical="top" wrapText="1"/>
    </xf>
    <xf numFmtId="166" fontId="22" fillId="0" borderId="0" xfId="0" applyNumberFormat="1" applyFont="1" applyFill="1" applyAlignment="1">
      <alignment horizontal="right" vertical="top" wrapText="1"/>
    </xf>
    <xf numFmtId="166" fontId="4" fillId="0" borderId="0" xfId="0" applyNumberFormat="1" applyFont="1" applyFill="1" applyAlignment="1">
      <alignment horizontal="right" vertical="top" wrapText="1"/>
    </xf>
    <xf numFmtId="0" fontId="22" fillId="0" borderId="0" xfId="0" applyNumberFormat="1" applyFont="1" applyFill="1" applyAlignment="1">
      <alignment vertical="top" wrapText="1"/>
    </xf>
    <xf numFmtId="0" fontId="23" fillId="0" borderId="0" xfId="0" applyFont="1" applyFill="1"/>
    <xf numFmtId="4" fontId="22" fillId="0" borderId="0" xfId="0" applyNumberFormat="1" applyFont="1" applyFill="1" applyAlignment="1">
      <alignment vertical="top" wrapText="1"/>
    </xf>
    <xf numFmtId="14" fontId="22" fillId="0" borderId="0" xfId="0" applyNumberFormat="1" applyFont="1" applyFill="1" applyAlignment="1">
      <alignment vertical="top" wrapText="1"/>
    </xf>
    <xf numFmtId="0" fontId="28" fillId="25" borderId="10" xfId="1" applyFont="1" applyFill="1" applyBorder="1" applyAlignment="1">
      <alignment vertical="top" wrapText="1"/>
    </xf>
    <xf numFmtId="4" fontId="28" fillId="25" borderId="10" xfId="1" applyNumberFormat="1" applyFont="1" applyFill="1" applyBorder="1" applyAlignment="1">
      <alignment vertical="top" wrapText="1"/>
    </xf>
    <xf numFmtId="14" fontId="28" fillId="25" borderId="10" xfId="1" applyNumberFormat="1" applyFont="1" applyFill="1" applyBorder="1" applyAlignment="1">
      <alignment vertical="top" wrapText="1"/>
    </xf>
    <xf numFmtId="166" fontId="28" fillId="25" borderId="10" xfId="1" applyNumberFormat="1" applyFont="1" applyFill="1" applyBorder="1" applyAlignment="1">
      <alignment horizontal="right" vertical="top" wrapText="1"/>
    </xf>
    <xf numFmtId="4" fontId="25" fillId="0" borderId="10" xfId="1" applyNumberFormat="1" applyFont="1" applyFill="1" applyBorder="1" applyAlignment="1">
      <alignment vertical="top" wrapText="1"/>
    </xf>
    <xf numFmtId="14" fontId="25" fillId="0" borderId="10" xfId="1" applyNumberFormat="1" applyFont="1" applyFill="1" applyBorder="1" applyAlignment="1">
      <alignment vertical="top" wrapText="1"/>
    </xf>
    <xf numFmtId="166" fontId="25" fillId="0" borderId="10" xfId="1" applyNumberFormat="1" applyFont="1" applyFill="1" applyBorder="1" applyAlignment="1">
      <alignment horizontal="right" vertical="top" wrapText="1"/>
    </xf>
    <xf numFmtId="0" fontId="29" fillId="0" borderId="10" xfId="1" applyFont="1" applyFill="1" applyBorder="1" applyAlignment="1">
      <alignment vertical="top" wrapText="1"/>
    </xf>
    <xf numFmtId="4" fontId="29" fillId="0" borderId="10" xfId="1" applyNumberFormat="1" applyFont="1" applyFill="1" applyBorder="1" applyAlignment="1">
      <alignment vertical="top" wrapText="1"/>
    </xf>
    <xf numFmtId="14" fontId="29" fillId="0" borderId="10" xfId="1" applyNumberFormat="1" applyFont="1" applyFill="1" applyBorder="1" applyAlignment="1">
      <alignment vertical="top" wrapText="1"/>
    </xf>
    <xf numFmtId="166" fontId="29" fillId="0" borderId="10" xfId="1" applyNumberFormat="1" applyFont="1" applyFill="1" applyBorder="1" applyAlignment="1">
      <alignment horizontal="right" vertical="top" wrapText="1"/>
    </xf>
    <xf numFmtId="0" fontId="26" fillId="0" borderId="10" xfId="0" applyFont="1" applyFill="1" applyBorder="1" applyAlignment="1">
      <alignment vertical="top" wrapText="1"/>
    </xf>
    <xf numFmtId="166" fontId="4" fillId="0" borderId="10" xfId="1" applyNumberFormat="1" applyFont="1" applyFill="1" applyBorder="1" applyAlignment="1">
      <alignment vertical="top" wrapText="1"/>
    </xf>
    <xf numFmtId="166" fontId="25" fillId="24" borderId="10" xfId="1" applyNumberFormat="1" applyFont="1" applyFill="1" applyBorder="1" applyAlignment="1">
      <alignment horizontal="right" vertical="top" wrapText="1"/>
    </xf>
    <xf numFmtId="166" fontId="29" fillId="24" borderId="10" xfId="1" applyNumberFormat="1" applyFont="1" applyFill="1" applyBorder="1" applyAlignment="1">
      <alignment horizontal="right" vertical="top" wrapText="1"/>
    </xf>
    <xf numFmtId="166" fontId="4" fillId="24" borderId="10" xfId="1" applyNumberFormat="1" applyFont="1" applyFill="1" applyBorder="1" applyAlignment="1">
      <alignment horizontal="center" vertical="top" wrapText="1"/>
    </xf>
    <xf numFmtId="166" fontId="22" fillId="24" borderId="0" xfId="0" applyNumberFormat="1" applyFont="1" applyFill="1" applyAlignment="1">
      <alignment horizontal="right" vertical="top" wrapText="1"/>
    </xf>
    <xf numFmtId="166" fontId="4" fillId="24" borderId="0" xfId="0" applyNumberFormat="1" applyFont="1" applyFill="1" applyAlignment="1">
      <alignment horizontal="right" vertical="top" wrapText="1"/>
    </xf>
    <xf numFmtId="0" fontId="25" fillId="0" borderId="10" xfId="1" applyFont="1" applyFill="1" applyBorder="1" applyAlignment="1">
      <alignment vertical="top" wrapText="1"/>
    </xf>
    <xf numFmtId="0" fontId="28" fillId="25" borderId="10" xfId="1" applyFont="1" applyFill="1" applyBorder="1" applyAlignment="1">
      <alignment horizontal="left" vertical="top" wrapText="1"/>
    </xf>
    <xf numFmtId="0" fontId="22" fillId="0" borderId="0" xfId="0" applyFont="1" applyFill="1" applyAlignment="1">
      <alignment horizontal="center" vertical="center" wrapText="1"/>
    </xf>
    <xf numFmtId="4" fontId="25" fillId="24" borderId="10" xfId="1" applyNumberFormat="1" applyFont="1" applyFill="1" applyBorder="1" applyAlignment="1">
      <alignment vertical="top" wrapText="1"/>
    </xf>
    <xf numFmtId="166" fontId="28" fillId="24" borderId="10" xfId="1" applyNumberFormat="1" applyFont="1" applyFill="1" applyBorder="1" applyAlignment="1">
      <alignment horizontal="right" vertical="top" wrapText="1"/>
    </xf>
    <xf numFmtId="0" fontId="22" fillId="24" borderId="0" xfId="0" applyFont="1" applyFill="1"/>
    <xf numFmtId="0" fontId="25" fillId="24" borderId="10" xfId="1" applyFont="1" applyFill="1" applyBorder="1" applyAlignment="1">
      <alignment vertical="top" wrapText="1"/>
    </xf>
    <xf numFmtId="14" fontId="25" fillId="24" borderId="10" xfId="1" applyNumberFormat="1" applyFont="1" applyFill="1" applyBorder="1" applyAlignment="1">
      <alignment vertical="top" wrapText="1"/>
    </xf>
    <xf numFmtId="166" fontId="28" fillId="29" borderId="10" xfId="1" applyNumberFormat="1" applyFont="1" applyFill="1" applyBorder="1" applyAlignment="1">
      <alignment horizontal="right" vertical="top" wrapText="1"/>
    </xf>
    <xf numFmtId="0" fontId="26" fillId="0" borderId="0" xfId="0" applyFont="1" applyFill="1"/>
    <xf numFmtId="166" fontId="25" fillId="0" borderId="10" xfId="1" applyNumberFormat="1" applyFont="1" applyFill="1" applyBorder="1" applyAlignment="1">
      <alignment vertical="top" wrapText="1"/>
    </xf>
    <xf numFmtId="166" fontId="28" fillId="0" borderId="10" xfId="1" applyNumberFormat="1" applyFont="1" applyFill="1" applyBorder="1" applyAlignment="1">
      <alignment horizontal="right" vertical="top" wrapText="1"/>
    </xf>
    <xf numFmtId="0" fontId="37" fillId="0" borderId="10" xfId="1" applyFont="1" applyFill="1" applyBorder="1" applyAlignment="1">
      <alignment vertical="top" wrapText="1"/>
    </xf>
    <xf numFmtId="0" fontId="29" fillId="29" borderId="10" xfId="1" applyFont="1" applyFill="1" applyBorder="1" applyAlignment="1">
      <alignment horizontal="center" vertical="center" wrapText="1"/>
    </xf>
    <xf numFmtId="4" fontId="29" fillId="29" borderId="10" xfId="1" applyNumberFormat="1" applyFont="1" applyFill="1" applyBorder="1" applyAlignment="1">
      <alignment vertical="top" wrapText="1"/>
    </xf>
    <xf numFmtId="0" fontId="30" fillId="29" borderId="10" xfId="0" applyFont="1" applyFill="1" applyBorder="1" applyAlignment="1">
      <alignment vertical="top" wrapText="1"/>
    </xf>
    <xf numFmtId="166" fontId="29" fillId="29" borderId="10" xfId="1" applyNumberFormat="1" applyFont="1" applyFill="1" applyBorder="1" applyAlignment="1">
      <alignment horizontal="right" vertical="top" wrapText="1"/>
    </xf>
    <xf numFmtId="0" fontId="29" fillId="0" borderId="15" xfId="1" applyFont="1" applyFill="1" applyBorder="1" applyAlignment="1">
      <alignment horizontal="center" vertical="center" wrapText="1"/>
    </xf>
    <xf numFmtId="0" fontId="25" fillId="24" borderId="15" xfId="1" applyFont="1" applyFill="1" applyBorder="1" applyAlignment="1">
      <alignment vertical="top" wrapText="1"/>
    </xf>
    <xf numFmtId="0" fontId="25" fillId="0" borderId="15" xfId="1" applyFont="1" applyFill="1" applyBorder="1" applyAlignment="1">
      <alignment vertical="top" wrapText="1"/>
    </xf>
    <xf numFmtId="0" fontId="26" fillId="24" borderId="15" xfId="0" applyFont="1" applyFill="1" applyBorder="1" applyAlignment="1">
      <alignment vertical="top" wrapText="1"/>
    </xf>
    <xf numFmtId="0" fontId="29" fillId="29" borderId="15" xfId="1" applyFont="1" applyFill="1" applyBorder="1" applyAlignment="1">
      <alignment horizontal="center" vertical="center" wrapText="1"/>
    </xf>
    <xf numFmtId="0" fontId="28" fillId="25" borderId="15" xfId="1" applyFont="1" applyFill="1" applyBorder="1" applyAlignment="1">
      <alignment horizontal="left" vertical="top" wrapText="1" indent="2"/>
    </xf>
    <xf numFmtId="0" fontId="26" fillId="0" borderId="15" xfId="0" applyFont="1" applyBorder="1" applyAlignment="1">
      <alignment vertical="top" wrapText="1"/>
    </xf>
    <xf numFmtId="0" fontId="29" fillId="30" borderId="15" xfId="1" applyFont="1" applyFill="1" applyBorder="1" applyAlignment="1">
      <alignment horizontal="center" vertical="center" wrapText="1"/>
    </xf>
    <xf numFmtId="0" fontId="28" fillId="25" borderId="15" xfId="1" applyFont="1" applyFill="1" applyBorder="1" applyAlignment="1">
      <alignment vertical="top" wrapText="1"/>
    </xf>
    <xf numFmtId="0" fontId="25" fillId="0" borderId="15" xfId="1" applyFont="1" applyFill="1" applyBorder="1" applyAlignment="1">
      <alignment horizontal="left" vertical="top" wrapText="1"/>
    </xf>
    <xf numFmtId="0" fontId="25" fillId="24" borderId="15" xfId="1" applyFont="1" applyFill="1" applyBorder="1" applyAlignment="1">
      <alignment horizontal="left" vertical="top" wrapText="1"/>
    </xf>
    <xf numFmtId="0" fontId="26" fillId="0" borderId="15" xfId="122" applyNumberFormat="1" applyFont="1" applyFill="1" applyBorder="1" applyAlignment="1">
      <alignment horizontal="left" vertical="top" wrapText="1"/>
    </xf>
    <xf numFmtId="0" fontId="29" fillId="31" borderId="15" xfId="1" applyFont="1" applyFill="1" applyBorder="1" applyAlignment="1">
      <alignment horizontal="center" vertical="center" wrapText="1"/>
    </xf>
    <xf numFmtId="0" fontId="40" fillId="0" borderId="15" xfId="0" applyNumberFormat="1" applyFont="1" applyFill="1" applyBorder="1" applyAlignment="1">
      <alignment horizontal="left" vertical="top" wrapText="1"/>
    </xf>
    <xf numFmtId="0" fontId="25" fillId="24" borderId="15" xfId="1" applyFont="1" applyFill="1" applyBorder="1" applyAlignment="1">
      <alignment horizontal="left" vertical="center" wrapText="1"/>
    </xf>
    <xf numFmtId="0" fontId="29" fillId="24" borderId="15" xfId="1" applyFont="1" applyFill="1" applyBorder="1" applyAlignment="1">
      <alignment horizontal="left" vertical="top" wrapText="1"/>
    </xf>
    <xf numFmtId="0" fontId="30" fillId="0" borderId="15" xfId="122" applyNumberFormat="1" applyFont="1" applyFill="1" applyBorder="1" applyAlignment="1">
      <alignment horizontal="left" vertical="top" wrapText="1" indent="5"/>
    </xf>
    <xf numFmtId="0" fontId="26" fillId="24" borderId="15" xfId="0" applyFont="1" applyFill="1" applyBorder="1" applyAlignment="1">
      <alignment horizontal="left" vertical="top" wrapText="1"/>
    </xf>
    <xf numFmtId="0" fontId="27" fillId="25" borderId="15" xfId="0" applyFont="1" applyFill="1" applyBorder="1" applyAlignment="1">
      <alignment vertical="top" wrapText="1"/>
    </xf>
    <xf numFmtId="0" fontId="27" fillId="0" borderId="15" xfId="0" applyFont="1" applyFill="1" applyBorder="1" applyAlignment="1">
      <alignment vertical="top" wrapText="1"/>
    </xf>
    <xf numFmtId="0" fontId="25" fillId="0" borderId="15" xfId="122" applyNumberFormat="1" applyFont="1" applyFill="1" applyBorder="1" applyAlignment="1">
      <alignment horizontal="left" vertical="top" wrapText="1"/>
    </xf>
    <xf numFmtId="0" fontId="30" fillId="0" borderId="15" xfId="0" applyFont="1" applyFill="1" applyBorder="1" applyAlignment="1">
      <alignment vertical="top" wrapText="1"/>
    </xf>
    <xf numFmtId="0" fontId="27" fillId="25" borderId="15" xfId="0" applyFont="1" applyFill="1" applyBorder="1" applyAlignment="1">
      <alignment horizontal="left" vertical="center" wrapText="1"/>
    </xf>
    <xf numFmtId="0" fontId="29" fillId="32" borderId="15" xfId="1" applyFont="1" applyFill="1" applyBorder="1" applyAlignment="1">
      <alignment horizontal="center" vertical="center" wrapText="1"/>
    </xf>
    <xf numFmtId="4" fontId="25" fillId="32" borderId="10" xfId="1" applyNumberFormat="1" applyFont="1" applyFill="1" applyBorder="1" applyAlignment="1">
      <alignment vertical="top" wrapText="1"/>
    </xf>
    <xf numFmtId="0" fontId="26" fillId="32" borderId="10" xfId="0" applyFont="1" applyFill="1" applyBorder="1" applyAlignment="1">
      <alignment vertical="top" wrapText="1"/>
    </xf>
    <xf numFmtId="14" fontId="26" fillId="32" borderId="10" xfId="0" applyNumberFormat="1" applyFont="1" applyFill="1" applyBorder="1" applyAlignment="1">
      <alignment vertical="top" wrapText="1"/>
    </xf>
    <xf numFmtId="166" fontId="29" fillId="32" borderId="10" xfId="1" applyNumberFormat="1" applyFont="1" applyFill="1" applyBorder="1" applyAlignment="1">
      <alignment horizontal="right" vertical="top" wrapText="1"/>
    </xf>
    <xf numFmtId="166" fontId="26" fillId="32" borderId="10" xfId="0" applyNumberFormat="1" applyFont="1" applyFill="1" applyBorder="1" applyAlignment="1">
      <alignment horizontal="right" vertical="top" wrapText="1"/>
    </xf>
    <xf numFmtId="166" fontId="28" fillId="32" borderId="10" xfId="1" applyNumberFormat="1" applyFont="1" applyFill="1" applyBorder="1" applyAlignment="1">
      <alignment horizontal="right" vertical="top" wrapText="1"/>
    </xf>
    <xf numFmtId="166" fontId="25" fillId="32" borderId="10" xfId="0" applyNumberFormat="1" applyFont="1" applyFill="1" applyBorder="1" applyAlignment="1">
      <alignment horizontal="right" vertical="top" wrapText="1"/>
    </xf>
    <xf numFmtId="0" fontId="30" fillId="32" borderId="15" xfId="122" applyNumberFormat="1" applyFont="1" applyFill="1" applyBorder="1" applyAlignment="1">
      <alignment horizontal="left" vertical="top" wrapText="1" indent="5"/>
    </xf>
    <xf numFmtId="0" fontId="30" fillId="32" borderId="15" xfId="0" applyFont="1" applyFill="1" applyBorder="1" applyAlignment="1">
      <alignment horizontal="center" vertical="center" wrapText="1"/>
    </xf>
    <xf numFmtId="0" fontId="26" fillId="0" borderId="15" xfId="0" applyNumberFormat="1" applyFont="1" applyFill="1" applyBorder="1" applyAlignment="1" applyProtection="1">
      <alignment horizontal="left" vertical="top" wrapText="1"/>
    </xf>
    <xf numFmtId="0" fontId="29" fillId="32" borderId="15" xfId="1" applyFont="1" applyFill="1" applyBorder="1" applyAlignment="1">
      <alignment horizontal="center" vertical="top" wrapText="1"/>
    </xf>
    <xf numFmtId="164" fontId="25" fillId="0" borderId="10" xfId="0" applyNumberFormat="1" applyFont="1" applyFill="1" applyBorder="1" applyAlignment="1" applyProtection="1">
      <alignment horizontal="left" vertical="top" wrapText="1"/>
      <protection locked="0"/>
    </xf>
    <xf numFmtId="168" fontId="26" fillId="0" borderId="10" xfId="0" applyNumberFormat="1" applyFont="1" applyFill="1" applyBorder="1" applyAlignment="1">
      <alignment horizontal="center" vertical="center" wrapText="1"/>
    </xf>
    <xf numFmtId="164" fontId="37" fillId="0" borderId="10" xfId="0" applyNumberFormat="1" applyFont="1" applyFill="1" applyBorder="1" applyAlignment="1" applyProtection="1">
      <alignment horizontal="left" vertical="top" wrapText="1"/>
      <protection locked="0"/>
    </xf>
    <xf numFmtId="0" fontId="26" fillId="24" borderId="10" xfId="0" applyNumberFormat="1" applyFont="1" applyFill="1" applyBorder="1" applyAlignment="1">
      <alignment horizontal="left" vertical="top" wrapText="1"/>
    </xf>
    <xf numFmtId="166" fontId="26" fillId="24" borderId="10" xfId="0" applyNumberFormat="1" applyFont="1" applyFill="1" applyBorder="1" applyAlignment="1">
      <alignment horizontal="left" vertical="top" wrapText="1"/>
    </xf>
    <xf numFmtId="0" fontId="30" fillId="31" borderId="10" xfId="0" applyFont="1" applyFill="1" applyBorder="1" applyAlignment="1">
      <alignment vertical="top" wrapText="1"/>
    </xf>
    <xf numFmtId="0" fontId="30" fillId="30" borderId="10" xfId="0" applyFont="1" applyFill="1" applyBorder="1" applyAlignment="1">
      <alignment vertical="top" wrapText="1"/>
    </xf>
    <xf numFmtId="164" fontId="25" fillId="24" borderId="15" xfId="0" applyNumberFormat="1" applyFont="1" applyFill="1" applyBorder="1" applyAlignment="1" applyProtection="1">
      <alignment horizontal="left" vertical="top" wrapText="1"/>
      <protection locked="0"/>
    </xf>
    <xf numFmtId="0" fontId="37" fillId="0" borderId="15" xfId="1" applyFont="1" applyFill="1" applyBorder="1" applyAlignment="1">
      <alignment horizontal="left" vertical="top" wrapText="1" indent="2"/>
    </xf>
    <xf numFmtId="0" fontId="37" fillId="0" borderId="15" xfId="1" applyFont="1" applyFill="1" applyBorder="1" applyAlignment="1">
      <alignment horizontal="left" vertical="top" wrapText="1"/>
    </xf>
    <xf numFmtId="0" fontId="37" fillId="0" borderId="10" xfId="1" applyFont="1" applyFill="1" applyBorder="1" applyAlignment="1">
      <alignment horizontal="left" vertical="top" wrapText="1"/>
    </xf>
    <xf numFmtId="0" fontId="4" fillId="0" borderId="15" xfId="1" applyFont="1" applyFill="1" applyBorder="1" applyAlignment="1">
      <alignment vertical="top" wrapText="1"/>
    </xf>
    <xf numFmtId="0" fontId="25" fillId="32" borderId="10" xfId="1" applyFont="1" applyFill="1" applyBorder="1" applyAlignment="1">
      <alignment vertical="top" wrapText="1"/>
    </xf>
    <xf numFmtId="14" fontId="25" fillId="32" borderId="10" xfId="1" applyNumberFormat="1" applyFont="1" applyFill="1" applyBorder="1" applyAlignment="1">
      <alignment vertical="top" wrapText="1"/>
    </xf>
    <xf numFmtId="166" fontId="25" fillId="32" borderId="10" xfId="1" applyNumberFormat="1" applyFont="1" applyFill="1" applyBorder="1" applyAlignment="1">
      <alignment horizontal="right" vertical="top" wrapText="1"/>
    </xf>
    <xf numFmtId="166" fontId="25" fillId="24" borderId="10" xfId="1" applyNumberFormat="1" applyFont="1" applyFill="1" applyBorder="1" applyAlignment="1">
      <alignment vertical="top" wrapText="1"/>
    </xf>
    <xf numFmtId="0" fontId="28" fillId="25" borderId="10" xfId="1" applyFont="1" applyFill="1" applyBorder="1" applyAlignment="1">
      <alignment horizontal="center" vertical="center" wrapText="1"/>
    </xf>
    <xf numFmtId="0" fontId="27" fillId="25" borderId="0" xfId="0" applyFont="1" applyFill="1"/>
    <xf numFmtId="0" fontId="25" fillId="0" borderId="10" xfId="1" applyFont="1" applyFill="1" applyBorder="1" applyAlignment="1">
      <alignment horizontal="center" vertical="center" wrapText="1"/>
    </xf>
    <xf numFmtId="0" fontId="25" fillId="24" borderId="10" xfId="1" applyFont="1" applyFill="1" applyBorder="1" applyAlignment="1">
      <alignment horizontal="center" vertical="center" wrapText="1"/>
    </xf>
    <xf numFmtId="0" fontId="26" fillId="24" borderId="0" xfId="0" applyFont="1" applyFill="1"/>
    <xf numFmtId="0" fontId="25" fillId="24" borderId="0" xfId="0" applyFont="1" applyFill="1"/>
    <xf numFmtId="0" fontId="30" fillId="0" borderId="0" xfId="0" applyFont="1" applyFill="1"/>
    <xf numFmtId="0" fontId="29" fillId="0" borderId="10" xfId="1" applyFont="1" applyFill="1" applyBorder="1" applyAlignment="1">
      <alignment horizontal="center" vertical="center" wrapText="1"/>
    </xf>
    <xf numFmtId="0" fontId="30" fillId="27" borderId="0" xfId="0" applyFont="1" applyFill="1"/>
    <xf numFmtId="0" fontId="30" fillId="29" borderId="0" xfId="0" applyFont="1" applyFill="1"/>
    <xf numFmtId="14" fontId="30" fillId="29" borderId="10" xfId="0" applyNumberFormat="1" applyFont="1" applyFill="1" applyBorder="1" applyAlignment="1">
      <alignment vertical="top" wrapText="1"/>
    </xf>
    <xf numFmtId="0" fontId="25" fillId="32" borderId="10" xfId="1" applyFont="1" applyFill="1" applyBorder="1" applyAlignment="1">
      <alignment horizontal="center" vertical="center" wrapText="1"/>
    </xf>
    <xf numFmtId="0" fontId="26" fillId="32" borderId="0" xfId="0" applyFont="1" applyFill="1"/>
    <xf numFmtId="14" fontId="26" fillId="0" borderId="10" xfId="0" applyNumberFormat="1" applyFont="1" applyFill="1" applyBorder="1" applyAlignment="1">
      <alignment vertical="top" wrapText="1"/>
    </xf>
    <xf numFmtId="166" fontId="26" fillId="0" borderId="10" xfId="0" applyNumberFormat="1" applyFont="1" applyFill="1" applyBorder="1" applyAlignment="1">
      <alignment horizontal="right" vertical="top" wrapText="1"/>
    </xf>
    <xf numFmtId="166" fontId="25" fillId="0" borderId="10" xfId="0" applyNumberFormat="1" applyFont="1" applyFill="1" applyBorder="1" applyAlignment="1">
      <alignment horizontal="right" vertical="top" wrapText="1"/>
    </xf>
    <xf numFmtId="0" fontId="26" fillId="24" borderId="10" xfId="0" applyFont="1" applyFill="1" applyBorder="1" applyAlignment="1">
      <alignment vertical="top" wrapText="1"/>
    </xf>
    <xf numFmtId="14" fontId="26" fillId="24" borderId="10" xfId="0" applyNumberFormat="1" applyFont="1" applyFill="1" applyBorder="1" applyAlignment="1">
      <alignment vertical="top" wrapText="1"/>
    </xf>
    <xf numFmtId="166" fontId="26" fillId="24" borderId="10" xfId="0" applyNumberFormat="1" applyFont="1" applyFill="1" applyBorder="1" applyAlignment="1">
      <alignment horizontal="right" vertical="top" wrapText="1"/>
    </xf>
    <xf numFmtId="166" fontId="25" fillId="24" borderId="10" xfId="0" applyNumberFormat="1" applyFont="1" applyFill="1" applyBorder="1" applyAlignment="1">
      <alignment horizontal="right" vertical="top" wrapText="1"/>
    </xf>
    <xf numFmtId="4" fontId="39" fillId="0" borderId="10" xfId="0" applyNumberFormat="1" applyFont="1" applyBorder="1" applyAlignment="1">
      <alignment horizontal="right" vertical="top" wrapText="1"/>
    </xf>
    <xf numFmtId="0" fontId="26" fillId="24" borderId="10" xfId="0" applyFont="1" applyFill="1" applyBorder="1" applyAlignment="1">
      <alignment horizontal="center" vertical="center" wrapText="1"/>
    </xf>
    <xf numFmtId="167" fontId="25" fillId="0" borderId="10" xfId="0" applyNumberFormat="1" applyFont="1" applyFill="1" applyBorder="1" applyAlignment="1">
      <alignment horizontal="center" vertical="top" wrapText="1"/>
    </xf>
    <xf numFmtId="0" fontId="30" fillId="0" borderId="10" xfId="0" applyFont="1" applyFill="1" applyBorder="1"/>
    <xf numFmtId="2" fontId="25" fillId="24" borderId="10" xfId="0" applyNumberFormat="1" applyFont="1" applyFill="1" applyBorder="1" applyAlignment="1">
      <alignment horizontal="right" vertical="top"/>
    </xf>
    <xf numFmtId="49" fontId="26" fillId="24" borderId="10" xfId="0" applyNumberFormat="1" applyFont="1" applyFill="1" applyBorder="1" applyAlignment="1">
      <alignment horizontal="right" vertical="top" wrapText="1"/>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14" fontId="26" fillId="24" borderId="10" xfId="0" applyNumberFormat="1" applyFont="1" applyFill="1" applyBorder="1" applyAlignment="1">
      <alignment horizontal="right" vertical="top" wrapText="1"/>
    </xf>
    <xf numFmtId="0" fontId="26" fillId="32" borderId="10" xfId="0" applyFont="1" applyFill="1" applyBorder="1" applyAlignment="1">
      <alignment horizontal="center" vertical="center" wrapText="1"/>
    </xf>
    <xf numFmtId="0" fontId="26" fillId="0" borderId="10" xfId="0" applyFont="1" applyBorder="1" applyAlignment="1">
      <alignment horizontal="left" vertical="top" wrapText="1"/>
    </xf>
    <xf numFmtId="0" fontId="25" fillId="29" borderId="10" xfId="1" applyFont="1" applyFill="1" applyBorder="1" applyAlignment="1">
      <alignment horizontal="center" vertical="center" wrapText="1"/>
    </xf>
    <xf numFmtId="4" fontId="25" fillId="29" borderId="10" xfId="1" applyNumberFormat="1" applyFont="1" applyFill="1" applyBorder="1" applyAlignment="1">
      <alignment vertical="top" wrapText="1"/>
    </xf>
    <xf numFmtId="0" fontId="25" fillId="29" borderId="10" xfId="1" applyFont="1" applyFill="1" applyBorder="1" applyAlignment="1">
      <alignment vertical="top" wrapText="1"/>
    </xf>
    <xf numFmtId="0" fontId="26" fillId="29" borderId="10" xfId="0" applyFont="1" applyFill="1" applyBorder="1" applyAlignment="1">
      <alignment vertical="top" wrapText="1"/>
    </xf>
    <xf numFmtId="14" fontId="26" fillId="29" borderId="10" xfId="0" applyNumberFormat="1" applyFont="1" applyFill="1" applyBorder="1" applyAlignment="1">
      <alignment vertical="top" wrapText="1"/>
    </xf>
    <xf numFmtId="166" fontId="25" fillId="29" borderId="10" xfId="1" applyNumberFormat="1" applyFont="1" applyFill="1" applyBorder="1" applyAlignment="1">
      <alignment horizontal="right" vertical="top" wrapText="1"/>
    </xf>
    <xf numFmtId="166" fontId="26" fillId="29" borderId="10" xfId="0" applyNumberFormat="1" applyFont="1" applyFill="1" applyBorder="1" applyAlignment="1">
      <alignment horizontal="right" vertical="top" wrapText="1"/>
    </xf>
    <xf numFmtId="0" fontId="26" fillId="29" borderId="0" xfId="0" applyFont="1" applyFill="1"/>
    <xf numFmtId="0" fontId="25" fillId="32" borderId="10" xfId="0" applyFont="1" applyFill="1" applyBorder="1" applyAlignment="1">
      <alignment wrapText="1"/>
    </xf>
    <xf numFmtId="2" fontId="25" fillId="32" borderId="10" xfId="1" applyNumberFormat="1" applyFont="1" applyFill="1" applyBorder="1" applyAlignment="1">
      <alignment horizontal="left" vertical="top" wrapText="1"/>
    </xf>
    <xf numFmtId="14" fontId="25" fillId="32" borderId="10" xfId="1" applyNumberFormat="1" applyFont="1" applyFill="1" applyBorder="1" applyAlignment="1">
      <alignment horizontal="center" vertical="top" wrapText="1"/>
    </xf>
    <xf numFmtId="0" fontId="25" fillId="0" borderId="10" xfId="0" applyFont="1" applyFill="1" applyBorder="1" applyAlignment="1">
      <alignment wrapText="1"/>
    </xf>
    <xf numFmtId="2" fontId="25" fillId="0" borderId="10" xfId="1" applyNumberFormat="1" applyFont="1" applyFill="1" applyBorder="1" applyAlignment="1">
      <alignment horizontal="left" vertical="top" wrapText="1"/>
    </xf>
    <xf numFmtId="14" fontId="25" fillId="0" borderId="10" xfId="1" applyNumberFormat="1" applyFont="1" applyFill="1" applyBorder="1" applyAlignment="1">
      <alignment horizontal="center" vertical="top" wrapText="1"/>
    </xf>
    <xf numFmtId="2" fontId="25" fillId="0" borderId="10" xfId="1" applyNumberFormat="1" applyFont="1" applyFill="1" applyBorder="1" applyAlignment="1">
      <alignment vertical="top" wrapText="1"/>
    </xf>
    <xf numFmtId="0" fontId="30" fillId="0" borderId="10" xfId="0" applyFont="1" applyFill="1" applyBorder="1" applyAlignment="1">
      <alignment vertical="top" wrapText="1"/>
    </xf>
    <xf numFmtId="0" fontId="29" fillId="24" borderId="10" xfId="1" applyFont="1" applyFill="1" applyBorder="1" applyAlignment="1">
      <alignment horizontal="center" vertical="center" wrapText="1"/>
    </xf>
    <xf numFmtId="4" fontId="29" fillId="24" borderId="10" xfId="1" applyNumberFormat="1" applyFont="1" applyFill="1" applyBorder="1" applyAlignment="1">
      <alignment vertical="top" wrapText="1"/>
    </xf>
    <xf numFmtId="0" fontId="30" fillId="24" borderId="10" xfId="0" applyFont="1" applyFill="1" applyBorder="1" applyAlignment="1">
      <alignment vertical="top" wrapText="1"/>
    </xf>
    <xf numFmtId="0" fontId="30" fillId="24" borderId="0" xfId="0" applyFont="1" applyFill="1"/>
    <xf numFmtId="2" fontId="25" fillId="24" borderId="10" xfId="0" applyNumberFormat="1" applyFont="1" applyFill="1" applyBorder="1" applyAlignment="1">
      <alignment vertical="top" wrapText="1"/>
    </xf>
    <xf numFmtId="2" fontId="26" fillId="0" borderId="10" xfId="0" applyNumberFormat="1" applyFont="1" applyFill="1" applyBorder="1" applyAlignment="1">
      <alignment vertical="top" wrapText="1"/>
    </xf>
    <xf numFmtId="14" fontId="26" fillId="0" borderId="10" xfId="0" applyNumberFormat="1" applyFont="1" applyFill="1" applyBorder="1" applyAlignment="1">
      <alignment horizontal="center" vertical="top" wrapText="1"/>
    </xf>
    <xf numFmtId="0" fontId="27" fillId="25" borderId="10" xfId="0" applyFont="1" applyFill="1" applyBorder="1" applyAlignment="1">
      <alignment vertical="top" wrapText="1"/>
    </xf>
    <xf numFmtId="14" fontId="27" fillId="25" borderId="10" xfId="0" applyNumberFormat="1" applyFont="1" applyFill="1" applyBorder="1" applyAlignment="1">
      <alignment vertical="top" wrapText="1"/>
    </xf>
    <xf numFmtId="166" fontId="27" fillId="25" borderId="10" xfId="0" applyNumberFormat="1" applyFont="1" applyFill="1" applyBorder="1" applyAlignment="1">
      <alignment horizontal="right" vertical="top" wrapText="1"/>
    </xf>
    <xf numFmtId="166" fontId="25" fillId="28" borderId="10" xfId="1" applyNumberFormat="1" applyFont="1" applyFill="1" applyBorder="1" applyAlignment="1">
      <alignment horizontal="right" vertical="top" wrapText="1"/>
    </xf>
    <xf numFmtId="0" fontId="26"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2" fontId="26" fillId="32" borderId="10" xfId="0" applyNumberFormat="1" applyFont="1" applyFill="1" applyBorder="1" applyAlignment="1">
      <alignment vertical="top" wrapText="1"/>
    </xf>
    <xf numFmtId="2" fontId="26" fillId="24" borderId="10" xfId="0" applyNumberFormat="1" applyFont="1" applyFill="1" applyBorder="1" applyAlignment="1">
      <alignment vertical="top" wrapText="1"/>
    </xf>
    <xf numFmtId="0" fontId="26" fillId="0" borderId="10" xfId="0" applyFont="1" applyFill="1" applyBorder="1" applyAlignment="1">
      <alignment horizontal="center" vertical="top" wrapText="1"/>
    </xf>
    <xf numFmtId="4" fontId="26" fillId="0" borderId="10" xfId="0" applyNumberFormat="1" applyFont="1" applyBorder="1" applyAlignment="1">
      <alignment horizontal="center" vertical="top"/>
    </xf>
    <xf numFmtId="4" fontId="26" fillId="0" borderId="10" xfId="0" applyNumberFormat="1" applyFont="1" applyBorder="1" applyAlignment="1">
      <alignment horizontal="center" vertical="top" wrapText="1"/>
    </xf>
    <xf numFmtId="0" fontId="26" fillId="0" borderId="10" xfId="0" applyNumberFormat="1" applyFont="1" applyBorder="1" applyAlignment="1">
      <alignment horizontal="center" vertical="top" wrapText="1"/>
    </xf>
    <xf numFmtId="0" fontId="29" fillId="30" borderId="10" xfId="1" applyFont="1" applyFill="1" applyBorder="1" applyAlignment="1">
      <alignment horizontal="center" vertical="center" wrapText="1"/>
    </xf>
    <xf numFmtId="4" fontId="29" fillId="30" borderId="10" xfId="1" applyNumberFormat="1" applyFont="1" applyFill="1" applyBorder="1" applyAlignment="1">
      <alignment vertical="top" wrapText="1"/>
    </xf>
    <xf numFmtId="0" fontId="26" fillId="30" borderId="10" xfId="0" applyFont="1" applyFill="1" applyBorder="1" applyAlignment="1">
      <alignment vertical="top" wrapText="1"/>
    </xf>
    <xf numFmtId="14" fontId="26" fillId="30" borderId="10" xfId="0" applyNumberFormat="1" applyFont="1" applyFill="1" applyBorder="1" applyAlignment="1">
      <alignment vertical="top" wrapText="1"/>
    </xf>
    <xf numFmtId="166" fontId="25" fillId="30" borderId="10" xfId="1" applyNumberFormat="1" applyFont="1" applyFill="1" applyBorder="1" applyAlignment="1">
      <alignment horizontal="right" vertical="top" wrapText="1"/>
    </xf>
    <xf numFmtId="166" fontId="26" fillId="30" borderId="10" xfId="0" applyNumberFormat="1" applyFont="1" applyFill="1" applyBorder="1" applyAlignment="1">
      <alignment horizontal="right" vertical="top" wrapText="1"/>
    </xf>
    <xf numFmtId="0" fontId="30" fillId="30" borderId="0" xfId="0" applyFont="1" applyFill="1"/>
    <xf numFmtId="4" fontId="26" fillId="32" borderId="10" xfId="0" applyNumberFormat="1" applyFont="1" applyFill="1" applyBorder="1" applyAlignment="1">
      <alignment vertical="top" wrapText="1"/>
    </xf>
    <xf numFmtId="4" fontId="26" fillId="24" borderId="10" xfId="0" applyNumberFormat="1" applyFont="1" applyFill="1" applyBorder="1" applyAlignment="1">
      <alignment vertical="top" wrapText="1"/>
    </xf>
    <xf numFmtId="4" fontId="26" fillId="0" borderId="10" xfId="0" applyNumberFormat="1" applyFont="1" applyFill="1" applyBorder="1" applyAlignment="1">
      <alignment horizontal="center" vertical="top" wrapText="1"/>
    </xf>
    <xf numFmtId="0" fontId="26" fillId="0" borderId="10" xfId="0" applyNumberFormat="1" applyFont="1" applyFill="1" applyBorder="1" applyAlignment="1">
      <alignment horizontal="center" vertical="top" wrapText="1"/>
    </xf>
    <xf numFmtId="2" fontId="26" fillId="0" borderId="10" xfId="0" applyNumberFormat="1" applyFont="1" applyFill="1" applyBorder="1" applyAlignment="1">
      <alignment horizontal="center" vertical="top" wrapText="1"/>
    </xf>
    <xf numFmtId="0" fontId="26" fillId="0" borderId="10" xfId="0" applyFont="1" applyFill="1" applyBorder="1" applyAlignment="1">
      <alignment horizontal="left" vertical="top" wrapText="1"/>
    </xf>
    <xf numFmtId="4" fontId="25" fillId="0" borderId="10" xfId="0" applyNumberFormat="1" applyFont="1" applyFill="1" applyBorder="1" applyAlignment="1">
      <alignment horizontal="center" vertical="top" wrapText="1"/>
    </xf>
    <xf numFmtId="4" fontId="42" fillId="0" borderId="10" xfId="0" applyNumberFormat="1" applyFont="1" applyFill="1" applyBorder="1" applyAlignment="1">
      <alignment horizontal="center" vertical="top" wrapText="1"/>
    </xf>
    <xf numFmtId="0" fontId="29" fillId="32" borderId="10" xfId="1" applyFont="1" applyFill="1" applyBorder="1" applyAlignment="1">
      <alignment horizontal="center" vertical="center" wrapText="1"/>
    </xf>
    <xf numFmtId="4" fontId="29" fillId="32" borderId="10" xfId="1" applyNumberFormat="1" applyFont="1" applyFill="1" applyBorder="1" applyAlignment="1">
      <alignment vertical="top" wrapText="1"/>
    </xf>
    <xf numFmtId="0" fontId="30" fillId="32" borderId="10" xfId="0" applyFont="1" applyFill="1" applyBorder="1" applyAlignment="1">
      <alignment vertical="top" wrapText="1"/>
    </xf>
    <xf numFmtId="0" fontId="30" fillId="32" borderId="0" xfId="0" applyFont="1" applyFill="1"/>
    <xf numFmtId="4" fontId="39" fillId="0" borderId="10" xfId="0" applyNumberFormat="1" applyFont="1" applyFill="1" applyBorder="1" applyAlignment="1">
      <alignment horizontal="center" vertical="top" wrapText="1"/>
    </xf>
    <xf numFmtId="0" fontId="25" fillId="24" borderId="10" xfId="0" applyFont="1" applyFill="1" applyBorder="1" applyAlignment="1">
      <alignment vertical="top" wrapText="1"/>
    </xf>
    <xf numFmtId="14" fontId="25" fillId="24" borderId="10" xfId="0" applyNumberFormat="1" applyFont="1" applyFill="1" applyBorder="1" applyAlignment="1">
      <alignment vertical="top" wrapText="1"/>
    </xf>
    <xf numFmtId="0" fontId="26" fillId="27" borderId="0" xfId="0" applyFont="1" applyFill="1"/>
    <xf numFmtId="49" fontId="26" fillId="0" borderId="10" xfId="0" applyNumberFormat="1" applyFont="1" applyBorder="1" applyAlignment="1">
      <alignment horizontal="left" vertical="top" wrapText="1"/>
    </xf>
    <xf numFmtId="49" fontId="26" fillId="0" borderId="10" xfId="0" applyNumberFormat="1" applyFont="1" applyFill="1" applyBorder="1" applyAlignment="1">
      <alignment horizontal="left" vertical="top" wrapText="1"/>
    </xf>
    <xf numFmtId="4" fontId="26" fillId="0" borderId="10" xfId="0" applyNumberFormat="1" applyFont="1" applyFill="1" applyBorder="1" applyAlignment="1">
      <alignment horizontal="center" vertical="top"/>
    </xf>
    <xf numFmtId="14" fontId="26" fillId="0" borderId="10" xfId="0" applyNumberFormat="1" applyFont="1" applyBorder="1" applyAlignment="1">
      <alignment horizontal="center" vertical="top" wrapText="1"/>
    </xf>
    <xf numFmtId="0" fontId="29" fillId="31" borderId="10" xfId="1" applyFont="1" applyFill="1" applyBorder="1" applyAlignment="1">
      <alignment horizontal="center" vertical="center" wrapText="1"/>
    </xf>
    <xf numFmtId="4" fontId="29" fillId="31" borderId="10" xfId="1" applyNumberFormat="1" applyFont="1" applyFill="1" applyBorder="1" applyAlignment="1">
      <alignment vertical="top" wrapText="1"/>
    </xf>
    <xf numFmtId="0" fontId="26" fillId="31" borderId="10" xfId="0" applyFont="1" applyFill="1" applyBorder="1" applyAlignment="1">
      <alignment vertical="top" wrapText="1"/>
    </xf>
    <xf numFmtId="14" fontId="26" fillId="31" borderId="10" xfId="0" applyNumberFormat="1" applyFont="1" applyFill="1" applyBorder="1" applyAlignment="1">
      <alignment vertical="top" wrapText="1"/>
    </xf>
    <xf numFmtId="166" fontId="25" fillId="31" borderId="10" xfId="1" applyNumberFormat="1" applyFont="1" applyFill="1" applyBorder="1" applyAlignment="1">
      <alignment horizontal="right" vertical="top" wrapText="1"/>
    </xf>
    <xf numFmtId="166" fontId="26" fillId="31" borderId="10" xfId="0" applyNumberFormat="1" applyFont="1" applyFill="1" applyBorder="1" applyAlignment="1">
      <alignment horizontal="right" vertical="top" wrapText="1"/>
    </xf>
    <xf numFmtId="166" fontId="28" fillId="31" borderId="10" xfId="1" applyNumberFormat="1" applyFont="1" applyFill="1" applyBorder="1" applyAlignment="1">
      <alignment horizontal="right" vertical="top" wrapText="1"/>
    </xf>
    <xf numFmtId="0" fontId="30" fillId="31" borderId="0" xfId="0" applyFont="1" applyFill="1"/>
    <xf numFmtId="0" fontId="29" fillId="32" borderId="10" xfId="1" applyFont="1" applyFill="1" applyBorder="1" applyAlignment="1">
      <alignment vertical="top" wrapText="1"/>
    </xf>
    <xf numFmtId="4" fontId="26" fillId="32" borderId="10" xfId="0" applyNumberFormat="1" applyFont="1" applyFill="1" applyBorder="1" applyAlignment="1">
      <alignment horizontal="center" vertical="top" wrapText="1"/>
    </xf>
    <xf numFmtId="4" fontId="26" fillId="24" borderId="10" xfId="0" applyNumberFormat="1" applyFont="1" applyFill="1" applyBorder="1" applyAlignment="1">
      <alignment horizontal="center" vertical="top" wrapText="1"/>
    </xf>
    <xf numFmtId="0" fontId="25" fillId="31" borderId="10" xfId="1" applyFont="1" applyFill="1" applyBorder="1" applyAlignment="1">
      <alignment horizontal="center" vertical="center" wrapText="1"/>
    </xf>
    <xf numFmtId="4" fontId="25" fillId="31" borderId="10" xfId="1" applyNumberFormat="1" applyFont="1" applyFill="1" applyBorder="1" applyAlignment="1">
      <alignment vertical="top" wrapText="1"/>
    </xf>
    <xf numFmtId="0" fontId="25" fillId="31" borderId="10" xfId="1" applyFont="1" applyFill="1" applyBorder="1" applyAlignment="1">
      <alignment vertical="top" wrapText="1"/>
    </xf>
    <xf numFmtId="14" fontId="25" fillId="31" borderId="10" xfId="1" applyNumberFormat="1" applyFont="1" applyFill="1" applyBorder="1" applyAlignment="1">
      <alignment vertical="top" wrapText="1"/>
    </xf>
    <xf numFmtId="0" fontId="26" fillId="31" borderId="0" xfId="0" applyFont="1" applyFill="1"/>
    <xf numFmtId="14" fontId="25" fillId="29" borderId="10" xfId="1" applyNumberFormat="1" applyFont="1" applyFill="1" applyBorder="1" applyAlignment="1">
      <alignment vertical="top" wrapText="1"/>
    </xf>
    <xf numFmtId="4" fontId="26" fillId="0" borderId="10" xfId="0" applyNumberFormat="1" applyFont="1" applyBorder="1" applyAlignment="1">
      <alignment horizontal="left" vertical="top" wrapText="1"/>
    </xf>
    <xf numFmtId="0" fontId="25" fillId="30" borderId="10" xfId="1" applyFont="1" applyFill="1" applyBorder="1" applyAlignment="1">
      <alignment horizontal="center" vertical="center" wrapText="1"/>
    </xf>
    <xf numFmtId="4" fontId="25" fillId="30" borderId="10" xfId="1" applyNumberFormat="1" applyFont="1" applyFill="1" applyBorder="1" applyAlignment="1">
      <alignment vertical="top" wrapText="1"/>
    </xf>
    <xf numFmtId="0" fontId="26" fillId="30" borderId="0" xfId="0" applyFont="1" applyFill="1"/>
    <xf numFmtId="4" fontId="26" fillId="32" borderId="10" xfId="0" applyNumberFormat="1" applyFont="1" applyFill="1" applyBorder="1" applyAlignment="1">
      <alignment horizontal="center" vertical="top"/>
    </xf>
    <xf numFmtId="0" fontId="26" fillId="32" borderId="10" xfId="0" applyNumberFormat="1" applyFont="1" applyFill="1" applyBorder="1" applyAlignment="1">
      <alignment horizontal="center" vertical="top" wrapText="1"/>
    </xf>
    <xf numFmtId="4" fontId="26" fillId="0" borderId="10" xfId="0" applyNumberFormat="1" applyFont="1" applyFill="1" applyBorder="1" applyAlignment="1">
      <alignment vertical="top" wrapText="1"/>
    </xf>
    <xf numFmtId="0" fontId="26" fillId="31" borderId="10" xfId="0" applyFont="1" applyFill="1" applyBorder="1" applyAlignment="1">
      <alignment horizontal="center" vertical="center" wrapText="1"/>
    </xf>
    <xf numFmtId="4" fontId="26" fillId="31" borderId="10" xfId="0" applyNumberFormat="1" applyFont="1" applyFill="1" applyBorder="1" applyAlignment="1">
      <alignment vertical="top" wrapText="1"/>
    </xf>
    <xf numFmtId="166" fontId="25" fillId="31" borderId="10" xfId="0" applyNumberFormat="1" applyFont="1" applyFill="1" applyBorder="1" applyAlignment="1">
      <alignment horizontal="right" vertical="top" wrapText="1"/>
    </xf>
    <xf numFmtId="0" fontId="26" fillId="30" borderId="10" xfId="0" applyFont="1" applyFill="1" applyBorder="1" applyAlignment="1">
      <alignment horizontal="center" vertical="center" wrapText="1"/>
    </xf>
    <xf numFmtId="4" fontId="26" fillId="30" borderId="10" xfId="0" applyNumberFormat="1" applyFont="1" applyFill="1" applyBorder="1" applyAlignment="1">
      <alignment vertical="top" wrapText="1"/>
    </xf>
    <xf numFmtId="0" fontId="27" fillId="25" borderId="10" xfId="0" applyFont="1" applyFill="1" applyBorder="1" applyAlignment="1">
      <alignment horizontal="center" vertical="center" wrapText="1"/>
    </xf>
    <xf numFmtId="4" fontId="27" fillId="25" borderId="10" xfId="0" applyNumberFormat="1" applyFont="1" applyFill="1" applyBorder="1" applyAlignment="1">
      <alignment vertical="top" wrapText="1"/>
    </xf>
    <xf numFmtId="0" fontId="26" fillId="33" borderId="10" xfId="0" applyFont="1" applyFill="1" applyBorder="1" applyAlignment="1">
      <alignment horizontal="center" vertical="center" wrapText="1"/>
    </xf>
    <xf numFmtId="4" fontId="26" fillId="33" borderId="10" xfId="0" applyNumberFormat="1" applyFont="1" applyFill="1" applyBorder="1" applyAlignment="1">
      <alignment vertical="top" wrapText="1"/>
    </xf>
    <xf numFmtId="0" fontId="26" fillId="33" borderId="10" xfId="0" applyFont="1" applyFill="1" applyBorder="1" applyAlignment="1">
      <alignment vertical="top" wrapText="1"/>
    </xf>
    <xf numFmtId="14" fontId="26" fillId="33" borderId="10" xfId="0" applyNumberFormat="1" applyFont="1" applyFill="1" applyBorder="1" applyAlignment="1">
      <alignment vertical="top" wrapText="1"/>
    </xf>
    <xf numFmtId="166" fontId="25" fillId="33" borderId="10" xfId="1" applyNumberFormat="1" applyFont="1" applyFill="1" applyBorder="1" applyAlignment="1">
      <alignment horizontal="right" vertical="top" wrapText="1"/>
    </xf>
    <xf numFmtId="166" fontId="26" fillId="33" borderId="10" xfId="0" applyNumberFormat="1" applyFont="1" applyFill="1" applyBorder="1" applyAlignment="1">
      <alignment horizontal="right" vertical="top" wrapText="1"/>
    </xf>
    <xf numFmtId="166" fontId="25" fillId="33" borderId="10" xfId="0" applyNumberFormat="1" applyFont="1" applyFill="1" applyBorder="1" applyAlignment="1">
      <alignment horizontal="right" vertical="top" wrapText="1"/>
    </xf>
    <xf numFmtId="0" fontId="26" fillId="33" borderId="0" xfId="0" applyFont="1" applyFill="1"/>
    <xf numFmtId="0" fontId="26" fillId="25" borderId="10" xfId="0" applyFont="1" applyFill="1" applyBorder="1" applyAlignment="1">
      <alignment horizontal="center" vertical="center" wrapText="1"/>
    </xf>
    <xf numFmtId="4" fontId="26" fillId="25" borderId="10" xfId="0" applyNumberFormat="1" applyFont="1" applyFill="1" applyBorder="1" applyAlignment="1">
      <alignment vertical="top" wrapText="1"/>
    </xf>
    <xf numFmtId="0" fontId="26" fillId="25" borderId="10" xfId="0" applyFont="1" applyFill="1" applyBorder="1" applyAlignment="1">
      <alignment vertical="top" wrapText="1"/>
    </xf>
    <xf numFmtId="14" fontId="26" fillId="25" borderId="10" xfId="0" applyNumberFormat="1" applyFont="1" applyFill="1" applyBorder="1" applyAlignment="1">
      <alignment vertical="top" wrapText="1"/>
    </xf>
    <xf numFmtId="166" fontId="25" fillId="25" borderId="10" xfId="1" applyNumberFormat="1" applyFont="1" applyFill="1" applyBorder="1" applyAlignment="1">
      <alignment horizontal="right" vertical="top" wrapText="1"/>
    </xf>
    <xf numFmtId="166" fontId="26" fillId="25" borderId="10" xfId="0" applyNumberFormat="1" applyFont="1" applyFill="1" applyBorder="1" applyAlignment="1">
      <alignment horizontal="right" vertical="top" wrapText="1"/>
    </xf>
    <xf numFmtId="166" fontId="25" fillId="25" borderId="10" xfId="0" applyNumberFormat="1" applyFont="1" applyFill="1" applyBorder="1" applyAlignment="1">
      <alignment horizontal="right" vertical="top" wrapText="1"/>
    </xf>
    <xf numFmtId="0" fontId="26" fillId="25" borderId="0" xfId="0" applyFont="1" applyFill="1"/>
    <xf numFmtId="2" fontId="26" fillId="31" borderId="10" xfId="0" applyNumberFormat="1" applyFont="1" applyFill="1" applyBorder="1" applyAlignment="1">
      <alignment vertical="top" wrapText="1"/>
    </xf>
    <xf numFmtId="2" fontId="26" fillId="30" borderId="10" xfId="0" applyNumberFormat="1" applyFont="1" applyFill="1" applyBorder="1" applyAlignment="1">
      <alignment vertical="top" wrapText="1"/>
    </xf>
    <xf numFmtId="0" fontId="30" fillId="31" borderId="10" xfId="0" applyFont="1" applyFill="1" applyBorder="1" applyAlignment="1">
      <alignment horizontal="center" vertical="top" wrapText="1"/>
    </xf>
    <xf numFmtId="0" fontId="30" fillId="30" borderId="10" xfId="0" applyFont="1" applyFill="1" applyBorder="1" applyAlignment="1">
      <alignment horizontal="center" vertical="top" wrapText="1"/>
    </xf>
    <xf numFmtId="0" fontId="30" fillId="32" borderId="15" xfId="122" applyNumberFormat="1" applyFont="1" applyFill="1" applyBorder="1" applyAlignment="1">
      <alignment horizontal="center" vertical="top" wrapText="1"/>
    </xf>
    <xf numFmtId="0" fontId="23" fillId="0" borderId="15" xfId="122" applyNumberFormat="1" applyFont="1" applyFill="1" applyBorder="1" applyAlignment="1">
      <alignment horizontal="left" vertical="top" wrapText="1" indent="5"/>
    </xf>
    <xf numFmtId="0" fontId="37" fillId="24" borderId="15" xfId="1" applyFont="1" applyFill="1" applyBorder="1" applyAlignment="1">
      <alignment horizontal="center" vertical="center" wrapText="1"/>
    </xf>
    <xf numFmtId="0" fontId="23" fillId="24" borderId="15" xfId="122" applyNumberFormat="1" applyFont="1" applyFill="1" applyBorder="1" applyAlignment="1">
      <alignment horizontal="left" vertical="top" wrapText="1" indent="5"/>
    </xf>
    <xf numFmtId="0" fontId="23" fillId="0" borderId="15" xfId="122" applyNumberFormat="1" applyFont="1" applyFill="1" applyBorder="1" applyAlignment="1">
      <alignment horizontal="center" vertical="top" wrapText="1"/>
    </xf>
    <xf numFmtId="0" fontId="37" fillId="0" borderId="15" xfId="1" applyFont="1" applyFill="1" applyBorder="1" applyAlignment="1">
      <alignment horizontal="center" vertical="center" wrapText="1"/>
    </xf>
    <xf numFmtId="0" fontId="37" fillId="24" borderId="15" xfId="1" applyFont="1" applyFill="1" applyBorder="1" applyAlignment="1">
      <alignment horizontal="left" vertical="top" wrapText="1"/>
    </xf>
    <xf numFmtId="0" fontId="37" fillId="0" borderId="15" xfId="1" applyFont="1" applyFill="1" applyBorder="1" applyAlignment="1">
      <alignment vertical="top" wrapText="1"/>
    </xf>
    <xf numFmtId="0" fontId="23" fillId="24" borderId="10" xfId="0" applyNumberFormat="1" applyFont="1" applyFill="1" applyBorder="1" applyAlignment="1">
      <alignment horizontal="center" vertical="top" wrapText="1"/>
    </xf>
    <xf numFmtId="0" fontId="37" fillId="24" borderId="15" xfId="1" applyFont="1" applyFill="1" applyBorder="1" applyAlignment="1">
      <alignment vertical="top" wrapText="1"/>
    </xf>
    <xf numFmtId="0" fontId="37" fillId="0" borderId="15" xfId="1" applyFont="1" applyFill="1" applyBorder="1" applyAlignment="1">
      <alignment horizontal="center" vertical="top" wrapText="1"/>
    </xf>
    <xf numFmtId="0" fontId="37" fillId="24" borderId="15" xfId="1" applyFont="1" applyFill="1" applyBorder="1" applyAlignment="1">
      <alignment horizontal="center" vertical="top" wrapText="1"/>
    </xf>
    <xf numFmtId="0" fontId="26" fillId="32" borderId="15" xfId="0" applyFont="1" applyFill="1" applyBorder="1" applyAlignment="1">
      <alignment horizontal="center" vertical="top" wrapText="1"/>
    </xf>
    <xf numFmtId="0" fontId="22" fillId="0" borderId="0" xfId="0" applyFont="1" applyFill="1" applyAlignment="1">
      <alignment horizontal="center" vertical="top"/>
    </xf>
    <xf numFmtId="0" fontId="26" fillId="0" borderId="10" xfId="0" applyFont="1" applyFill="1" applyBorder="1" applyAlignment="1">
      <alignment horizontal="center" vertical="top"/>
    </xf>
    <xf numFmtId="0" fontId="26" fillId="24" borderId="10" xfId="0" applyFont="1" applyFill="1" applyBorder="1" applyAlignment="1">
      <alignment horizontal="center" vertical="top"/>
    </xf>
    <xf numFmtId="0" fontId="30" fillId="0" borderId="10" xfId="0" applyFont="1" applyFill="1" applyBorder="1" applyAlignment="1">
      <alignment horizontal="center" vertical="top"/>
    </xf>
    <xf numFmtId="0" fontId="30" fillId="24" borderId="10" xfId="0" applyFont="1" applyFill="1" applyBorder="1" applyAlignment="1">
      <alignment horizontal="center" vertical="top"/>
    </xf>
    <xf numFmtId="0" fontId="27" fillId="25" borderId="10" xfId="0" applyFont="1" applyFill="1" applyBorder="1" applyAlignment="1">
      <alignment horizontal="center" vertical="top"/>
    </xf>
    <xf numFmtId="0" fontId="30" fillId="29" borderId="10" xfId="0" applyFont="1" applyFill="1" applyBorder="1" applyAlignment="1">
      <alignment horizontal="center" vertical="top"/>
    </xf>
    <xf numFmtId="0" fontId="25" fillId="24" borderId="10" xfId="0" applyFont="1" applyFill="1" applyBorder="1" applyAlignment="1">
      <alignment horizontal="center" vertical="top"/>
    </xf>
    <xf numFmtId="0" fontId="30" fillId="31" borderId="10" xfId="0" applyFont="1" applyFill="1" applyBorder="1" applyAlignment="1">
      <alignment horizontal="center" vertical="top"/>
    </xf>
    <xf numFmtId="0" fontId="26" fillId="31" borderId="10" xfId="0" applyFont="1" applyFill="1" applyBorder="1" applyAlignment="1">
      <alignment horizontal="center" vertical="top"/>
    </xf>
    <xf numFmtId="0" fontId="26" fillId="33" borderId="15" xfId="0" applyFont="1" applyFill="1" applyBorder="1" applyAlignment="1">
      <alignment horizontal="left" vertical="center" wrapText="1"/>
    </xf>
    <xf numFmtId="14" fontId="30" fillId="31" borderId="10" xfId="0" applyNumberFormat="1" applyFont="1" applyFill="1" applyBorder="1" applyAlignment="1">
      <alignment vertical="top" wrapText="1"/>
    </xf>
    <xf numFmtId="166" fontId="29" fillId="31" borderId="10" xfId="1" applyNumberFormat="1" applyFont="1" applyFill="1" applyBorder="1" applyAlignment="1">
      <alignment horizontal="right" vertical="top" wrapText="1"/>
    </xf>
    <xf numFmtId="4" fontId="39" fillId="24" borderId="10" xfId="0" applyNumberFormat="1" applyFont="1" applyFill="1" applyBorder="1" applyAlignment="1">
      <alignment horizontal="right" vertical="top" wrapText="1"/>
    </xf>
    <xf numFmtId="0" fontId="26" fillId="0" borderId="10" xfId="0" applyFont="1" applyBorder="1" applyAlignment="1">
      <alignment horizontal="left" vertical="top"/>
    </xf>
    <xf numFmtId="4"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 fontId="30" fillId="0" borderId="10" xfId="0" applyNumberFormat="1" applyFont="1" applyFill="1" applyBorder="1" applyAlignment="1">
      <alignment vertical="top" wrapText="1"/>
    </xf>
    <xf numFmtId="4" fontId="26" fillId="24" borderId="10" xfId="0" applyNumberFormat="1" applyFont="1" applyFill="1" applyBorder="1" applyAlignment="1">
      <alignment horizontal="center" vertical="top"/>
    </xf>
    <xf numFmtId="0" fontId="26" fillId="24" borderId="10" xfId="0" applyNumberFormat="1" applyFont="1" applyFill="1" applyBorder="1" applyAlignment="1">
      <alignment horizontal="center" vertical="top" wrapText="1"/>
    </xf>
    <xf numFmtId="0" fontId="26" fillId="24" borderId="10" xfId="0" applyFont="1" applyFill="1" applyBorder="1" applyAlignment="1">
      <alignment horizontal="center" vertical="top" wrapText="1"/>
    </xf>
    <xf numFmtId="166" fontId="4" fillId="0" borderId="10" xfId="1" applyNumberFormat="1" applyFont="1" applyFill="1" applyBorder="1" applyAlignment="1">
      <alignment horizontal="center" vertical="top" wrapText="1"/>
    </xf>
    <xf numFmtId="0" fontId="22" fillId="0" borderId="11" xfId="0" applyFont="1" applyFill="1" applyBorder="1" applyAlignment="1">
      <alignment horizontal="center" vertical="top"/>
    </xf>
    <xf numFmtId="0" fontId="22" fillId="0" borderId="12" xfId="0" applyFont="1" applyFill="1" applyBorder="1" applyAlignment="1">
      <alignment horizontal="center" vertical="top"/>
    </xf>
    <xf numFmtId="0" fontId="26" fillId="32" borderId="15" xfId="0" applyFont="1" applyFill="1" applyBorder="1" applyAlignment="1">
      <alignment horizontal="center" vertical="top"/>
    </xf>
    <xf numFmtId="0" fontId="26" fillId="0" borderId="15" xfId="0" applyFont="1" applyFill="1" applyBorder="1" applyAlignment="1">
      <alignment horizontal="center" vertical="top"/>
    </xf>
    <xf numFmtId="0" fontId="26" fillId="24" borderId="15" xfId="0" applyFont="1" applyFill="1" applyBorder="1" applyAlignment="1">
      <alignment horizontal="center" vertical="top"/>
    </xf>
    <xf numFmtId="0" fontId="26" fillId="0" borderId="0" xfId="0" applyFont="1" applyFill="1" applyBorder="1" applyAlignment="1">
      <alignment horizontal="center" vertical="top"/>
    </xf>
    <xf numFmtId="0" fontId="30" fillId="0" borderId="15" xfId="0" applyFont="1" applyFill="1" applyBorder="1" applyAlignment="1">
      <alignment horizontal="center" vertical="top"/>
    </xf>
    <xf numFmtId="0" fontId="26" fillId="29" borderId="15" xfId="0" applyFont="1" applyFill="1" applyBorder="1" applyAlignment="1">
      <alignment horizontal="center" vertical="top"/>
    </xf>
    <xf numFmtId="0" fontId="30" fillId="24" borderId="15" xfId="0" applyFont="1" applyFill="1" applyBorder="1" applyAlignment="1">
      <alignment horizontal="center" vertical="top"/>
    </xf>
    <xf numFmtId="0" fontId="27" fillId="25" borderId="15" xfId="0" applyFont="1" applyFill="1" applyBorder="1" applyAlignment="1">
      <alignment horizontal="center" vertical="top"/>
    </xf>
    <xf numFmtId="0" fontId="30" fillId="31" borderId="15" xfId="0" applyFont="1" applyFill="1" applyBorder="1" applyAlignment="1">
      <alignment horizontal="center" vertical="top"/>
    </xf>
    <xf numFmtId="0" fontId="30" fillId="29" borderId="15" xfId="0" applyFont="1" applyFill="1" applyBorder="1" applyAlignment="1">
      <alignment horizontal="center" vertical="top"/>
    </xf>
    <xf numFmtId="0" fontId="26" fillId="24" borderId="0" xfId="0" applyFont="1" applyFill="1" applyBorder="1" applyAlignment="1">
      <alignment horizontal="center" vertical="top"/>
    </xf>
    <xf numFmtId="0" fontId="30" fillId="30" borderId="15" xfId="0" applyFont="1" applyFill="1" applyBorder="1" applyAlignment="1">
      <alignment horizontal="center" vertical="top"/>
    </xf>
    <xf numFmtId="0" fontId="30" fillId="32" borderId="15" xfId="0" applyFont="1" applyFill="1" applyBorder="1" applyAlignment="1">
      <alignment horizontal="center" vertical="top"/>
    </xf>
    <xf numFmtId="0" fontId="30" fillId="0" borderId="0" xfId="0" applyFont="1" applyFill="1" applyBorder="1" applyAlignment="1">
      <alignment horizontal="center" vertical="top"/>
    </xf>
    <xf numFmtId="0" fontId="25" fillId="24" borderId="15" xfId="0" applyFont="1" applyFill="1" applyBorder="1" applyAlignment="1">
      <alignment horizontal="center" vertical="top"/>
    </xf>
    <xf numFmtId="0" fontId="26" fillId="31" borderId="15" xfId="0" applyFont="1" applyFill="1" applyBorder="1" applyAlignment="1">
      <alignment horizontal="center" vertical="top"/>
    </xf>
    <xf numFmtId="0" fontId="26" fillId="24" borderId="16" xfId="0" applyFont="1" applyFill="1" applyBorder="1" applyAlignment="1">
      <alignment horizontal="center" vertical="top"/>
    </xf>
    <xf numFmtId="0" fontId="26" fillId="24" borderId="13" xfId="0" applyFont="1" applyFill="1" applyBorder="1" applyAlignment="1">
      <alignment horizontal="center" vertical="top"/>
    </xf>
    <xf numFmtId="0" fontId="26" fillId="30" borderId="0" xfId="0" applyFont="1" applyFill="1" applyBorder="1" applyAlignment="1">
      <alignment horizontal="center" vertical="top"/>
    </xf>
    <xf numFmtId="0" fontId="26" fillId="30" borderId="15" xfId="0" applyFont="1" applyFill="1" applyBorder="1" applyAlignment="1">
      <alignment horizontal="center" vertical="top"/>
    </xf>
    <xf numFmtId="0" fontId="22" fillId="0" borderId="15" xfId="0" applyFont="1" applyFill="1" applyBorder="1" applyAlignment="1">
      <alignment horizontal="center" vertical="top"/>
    </xf>
    <xf numFmtId="0" fontId="22" fillId="24" borderId="15" xfId="0" applyFont="1" applyFill="1" applyBorder="1" applyAlignment="1">
      <alignment horizontal="center" vertical="top"/>
    </xf>
    <xf numFmtId="0" fontId="26" fillId="33" borderId="15" xfId="0" applyFont="1" applyFill="1" applyBorder="1" applyAlignment="1">
      <alignment horizontal="center" vertical="top"/>
    </xf>
    <xf numFmtId="0" fontId="23" fillId="0" borderId="15" xfId="0" applyFont="1" applyFill="1" applyBorder="1" applyAlignment="1">
      <alignment horizontal="center" vertical="top"/>
    </xf>
    <xf numFmtId="0" fontId="26" fillId="25" borderId="15" xfId="0" applyFont="1" applyFill="1" applyBorder="1" applyAlignment="1">
      <alignment horizontal="center" vertical="top"/>
    </xf>
    <xf numFmtId="0" fontId="26" fillId="0" borderId="10" xfId="0" applyFont="1" applyBorder="1" applyAlignment="1">
      <alignment vertical="top" wrapText="1"/>
    </xf>
    <xf numFmtId="0" fontId="26" fillId="0" borderId="18" xfId="0" applyFont="1" applyFill="1" applyBorder="1" applyAlignment="1">
      <alignment horizontal="center" vertical="top"/>
    </xf>
    <xf numFmtId="0" fontId="37" fillId="24" borderId="10" xfId="1" applyFont="1" applyFill="1" applyBorder="1" applyAlignment="1">
      <alignment horizontal="left" vertical="top" wrapText="1"/>
    </xf>
    <xf numFmtId="0" fontId="41" fillId="30" borderId="10" xfId="0" applyFont="1" applyFill="1" applyBorder="1" applyAlignment="1">
      <alignment vertical="top" wrapText="1"/>
    </xf>
    <xf numFmtId="0" fontId="22" fillId="0" borderId="18" xfId="0" applyFont="1" applyFill="1" applyBorder="1" applyAlignment="1">
      <alignment horizontal="center" vertical="top"/>
    </xf>
    <xf numFmtId="0" fontId="40" fillId="0" borderId="10" xfId="0" applyFont="1" applyFill="1" applyBorder="1" applyAlignment="1">
      <alignment vertical="top" wrapText="1"/>
    </xf>
    <xf numFmtId="167" fontId="25" fillId="24" borderId="10" xfId="0" applyNumberFormat="1" applyFont="1" applyFill="1" applyBorder="1" applyAlignment="1">
      <alignment horizontal="center" vertical="top" wrapText="1"/>
    </xf>
    <xf numFmtId="0" fontId="23" fillId="0" borderId="10" xfId="122" applyNumberFormat="1" applyFont="1" applyFill="1" applyBorder="1" applyAlignment="1">
      <alignment horizontal="left" vertical="top" wrapText="1"/>
    </xf>
    <xf numFmtId="0" fontId="26" fillId="34" borderId="0" xfId="0" applyFont="1" applyFill="1"/>
    <xf numFmtId="4" fontId="26" fillId="31" borderId="10" xfId="0" applyNumberFormat="1" applyFont="1" applyFill="1" applyBorder="1" applyAlignment="1">
      <alignment horizontal="center" vertical="top" wrapText="1"/>
    </xf>
    <xf numFmtId="0" fontId="26" fillId="31" borderId="10" xfId="0" applyFont="1" applyFill="1" applyBorder="1" applyAlignment="1">
      <alignment horizontal="left" vertical="top" wrapText="1"/>
    </xf>
    <xf numFmtId="0" fontId="29" fillId="24" borderId="15" xfId="1" applyFont="1" applyFill="1" applyBorder="1" applyAlignment="1">
      <alignment horizontal="center" vertical="center" wrapText="1"/>
    </xf>
    <xf numFmtId="0" fontId="25" fillId="32" borderId="15" xfId="1" applyFont="1" applyFill="1" applyBorder="1" applyAlignment="1">
      <alignment horizontal="center" vertical="center" wrapText="1"/>
    </xf>
    <xf numFmtId="0" fontId="39" fillId="32" borderId="10" xfId="0" applyFont="1" applyFill="1" applyBorder="1" applyAlignment="1">
      <alignment horizontal="center" vertical="center" wrapText="1"/>
    </xf>
    <xf numFmtId="167" fontId="44" fillId="32"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167" fontId="44" fillId="24" borderId="10" xfId="0" applyNumberFormat="1" applyFont="1" applyFill="1" applyBorder="1" applyAlignment="1">
      <alignment horizontal="center" vertical="center"/>
    </xf>
    <xf numFmtId="0" fontId="4" fillId="24" borderId="15" xfId="1" applyFont="1" applyFill="1" applyBorder="1" applyAlignment="1">
      <alignment vertical="top" wrapText="1"/>
    </xf>
    <xf numFmtId="0" fontId="30" fillId="24" borderId="15" xfId="0" applyFont="1" applyFill="1" applyBorder="1" applyAlignment="1">
      <alignment horizontal="center" vertical="top" wrapText="1"/>
    </xf>
    <xf numFmtId="0" fontId="30" fillId="34" borderId="0" xfId="0" applyFont="1" applyFill="1"/>
    <xf numFmtId="0" fontId="45" fillId="0" borderId="0" xfId="0" applyFont="1" applyAlignment="1">
      <alignment horizontal="left" vertical="top" wrapText="1"/>
    </xf>
    <xf numFmtId="0" fontId="29" fillId="24" borderId="10" xfId="1" applyFont="1" applyFill="1" applyBorder="1" applyAlignment="1">
      <alignment vertical="top" wrapText="1"/>
    </xf>
    <xf numFmtId="0" fontId="25" fillId="32" borderId="15" xfId="1" applyFont="1" applyFill="1" applyBorder="1" applyAlignment="1">
      <alignment horizontal="left" vertical="top" wrapText="1"/>
    </xf>
    <xf numFmtId="0" fontId="26" fillId="29" borderId="10" xfId="0" applyFont="1" applyFill="1" applyBorder="1" applyAlignment="1">
      <alignment horizontal="left" vertical="top" wrapText="1"/>
    </xf>
    <xf numFmtId="4" fontId="26" fillId="29" borderId="10" xfId="0" applyNumberFormat="1" applyFont="1" applyFill="1" applyBorder="1" applyAlignment="1">
      <alignment horizontal="center" vertical="top" wrapText="1"/>
    </xf>
    <xf numFmtId="0" fontId="26" fillId="29" borderId="10" xfId="0" applyNumberFormat="1" applyFont="1" applyFill="1" applyBorder="1" applyAlignment="1">
      <alignment horizontal="center" vertical="top" wrapText="1"/>
    </xf>
    <xf numFmtId="0" fontId="26" fillId="32" borderId="10" xfId="0" applyFont="1" applyFill="1" applyBorder="1" applyAlignment="1">
      <alignment horizontal="left" vertical="top" wrapText="1"/>
    </xf>
    <xf numFmtId="0" fontId="26" fillId="31" borderId="10" xfId="0" applyNumberFormat="1" applyFont="1" applyFill="1" applyBorder="1" applyAlignment="1">
      <alignment horizontal="center" vertical="top" wrapText="1"/>
    </xf>
    <xf numFmtId="0" fontId="26" fillId="24" borderId="10" xfId="0" applyFont="1" applyFill="1" applyBorder="1" applyAlignment="1">
      <alignment horizontal="left" vertical="top" wrapText="1"/>
    </xf>
    <xf numFmtId="0" fontId="46" fillId="24" borderId="15" xfId="0" applyNumberFormat="1" applyFont="1" applyFill="1" applyBorder="1" applyAlignment="1">
      <alignment horizontal="left" vertical="top" wrapText="1"/>
    </xf>
    <xf numFmtId="0" fontId="30" fillId="24" borderId="10" xfId="0" applyNumberFormat="1" applyFont="1" applyFill="1" applyBorder="1" applyAlignment="1">
      <alignment horizontal="left" vertical="top" wrapText="1"/>
    </xf>
    <xf numFmtId="166" fontId="26" fillId="24" borderId="15" xfId="0" applyNumberFormat="1" applyFont="1" applyFill="1" applyBorder="1" applyAlignment="1">
      <alignment horizontal="left" vertical="top" wrapText="1"/>
    </xf>
    <xf numFmtId="0" fontId="43" fillId="31" borderId="10" xfId="0" applyFont="1" applyFill="1" applyBorder="1" applyAlignment="1">
      <alignment vertical="center" wrapText="1"/>
    </xf>
    <xf numFmtId="0" fontId="40" fillId="0" borderId="10" xfId="0" applyFont="1" applyBorder="1" applyAlignment="1">
      <alignment vertical="top" wrapText="1"/>
    </xf>
    <xf numFmtId="0" fontId="43" fillId="29" borderId="10" xfId="0" applyFont="1" applyFill="1" applyBorder="1" applyAlignment="1">
      <alignment vertical="center" wrapText="1"/>
    </xf>
    <xf numFmtId="0" fontId="40" fillId="32" borderId="10" xfId="0" applyFont="1" applyFill="1" applyBorder="1" applyAlignment="1">
      <alignment vertical="center" wrapText="1"/>
    </xf>
    <xf numFmtId="0" fontId="43" fillId="29" borderId="0" xfId="0" applyFont="1" applyFill="1" applyAlignment="1">
      <alignment horizontal="center" vertical="top"/>
    </xf>
    <xf numFmtId="0" fontId="40" fillId="32" borderId="15" xfId="0" applyFont="1" applyFill="1" applyBorder="1" applyAlignment="1">
      <alignment vertical="top" wrapText="1"/>
    </xf>
    <xf numFmtId="0" fontId="43" fillId="29" borderId="0" xfId="0" applyFont="1" applyFill="1" applyAlignment="1">
      <alignment horizontal="center" vertical="center" wrapText="1"/>
    </xf>
    <xf numFmtId="0" fontId="30" fillId="24" borderId="15" xfId="0" applyNumberFormat="1" applyFont="1" applyFill="1" applyBorder="1" applyAlignment="1">
      <alignment horizontal="left" vertical="top" wrapText="1"/>
    </xf>
    <xf numFmtId="0" fontId="4" fillId="24" borderId="15" xfId="1" applyFont="1" applyFill="1" applyBorder="1" applyAlignment="1">
      <alignment horizontal="left" vertical="top" wrapText="1"/>
    </xf>
    <xf numFmtId="0" fontId="25" fillId="25" borderId="10" xfId="1" applyFont="1" applyFill="1" applyBorder="1" applyAlignment="1">
      <alignment horizontal="center" vertical="center" wrapText="1"/>
    </xf>
    <xf numFmtId="4" fontId="25" fillId="25" borderId="10" xfId="1" applyNumberFormat="1" applyFont="1" applyFill="1" applyBorder="1" applyAlignment="1">
      <alignment vertical="top" wrapText="1"/>
    </xf>
    <xf numFmtId="0" fontId="26" fillId="25" borderId="10" xfId="0" applyFont="1" applyFill="1" applyBorder="1" applyAlignment="1">
      <alignment horizontal="left" vertical="top" wrapText="1"/>
    </xf>
    <xf numFmtId="0" fontId="26" fillId="25" borderId="10" xfId="0" applyNumberFormat="1" applyFont="1" applyFill="1" applyBorder="1" applyAlignment="1">
      <alignment horizontal="center" vertical="top" wrapText="1"/>
    </xf>
    <xf numFmtId="0" fontId="47" fillId="0" borderId="0" xfId="0" applyFont="1" applyAlignment="1">
      <alignment horizontal="center" vertical="top"/>
    </xf>
    <xf numFmtId="0" fontId="47" fillId="0" borderId="10" xfId="0" applyFont="1" applyBorder="1" applyAlignment="1">
      <alignment horizontal="center" vertical="top"/>
    </xf>
    <xf numFmtId="0" fontId="26" fillId="24" borderId="15" xfId="122" applyNumberFormat="1" applyFont="1" applyFill="1" applyBorder="1" applyAlignment="1">
      <alignment vertical="top" wrapText="1"/>
    </xf>
    <xf numFmtId="0" fontId="40" fillId="0" borderId="10" xfId="0" applyFont="1" applyBorder="1" applyAlignment="1">
      <alignment horizontal="left" vertical="top" wrapText="1"/>
    </xf>
    <xf numFmtId="0" fontId="30" fillId="0" borderId="10" xfId="0" applyFont="1" applyBorder="1" applyAlignment="1">
      <alignment vertical="top" wrapText="1"/>
    </xf>
    <xf numFmtId="0" fontId="25" fillId="0" borderId="10" xfId="0" applyFont="1" applyFill="1" applyBorder="1" applyAlignment="1">
      <alignment horizontal="center" vertical="top"/>
    </xf>
    <xf numFmtId="0" fontId="25" fillId="24" borderId="10" xfId="0" applyFont="1" applyFill="1" applyBorder="1" applyAlignment="1">
      <alignment horizontal="center" vertical="center" wrapText="1"/>
    </xf>
    <xf numFmtId="4" fontId="25" fillId="24" borderId="10" xfId="0" applyNumberFormat="1" applyFont="1" applyFill="1" applyBorder="1" applyAlignment="1">
      <alignment vertical="top" wrapText="1"/>
    </xf>
    <xf numFmtId="0" fontId="25" fillId="0" borderId="10" xfId="0" applyFont="1" applyFill="1" applyBorder="1" applyAlignment="1">
      <alignment vertical="top" wrapText="1"/>
    </xf>
    <xf numFmtId="14" fontId="25" fillId="0" borderId="10" xfId="0" applyNumberFormat="1" applyFont="1" applyFill="1" applyBorder="1" applyAlignment="1">
      <alignment vertical="top" wrapText="1"/>
    </xf>
    <xf numFmtId="0" fontId="4" fillId="0" borderId="15" xfId="0" applyFont="1" applyFill="1" applyBorder="1" applyAlignment="1">
      <alignment horizontal="center" vertical="top"/>
    </xf>
    <xf numFmtId="0" fontId="25" fillId="24" borderId="0" xfId="0" applyFont="1" applyFill="1" applyBorder="1" applyAlignment="1">
      <alignment horizontal="center" vertical="top"/>
    </xf>
    <xf numFmtId="0" fontId="4" fillId="0" borderId="10" xfId="1" applyFont="1" applyFill="1" applyBorder="1" applyAlignment="1">
      <alignment vertical="top" wrapText="1"/>
    </xf>
    <xf numFmtId="0" fontId="25" fillId="32" borderId="10" xfId="0" applyFont="1" applyFill="1" applyBorder="1" applyAlignment="1">
      <alignment horizontal="center" vertical="center" wrapText="1"/>
    </xf>
    <xf numFmtId="4" fontId="25" fillId="32" borderId="10" xfId="0" applyNumberFormat="1" applyFont="1" applyFill="1" applyBorder="1" applyAlignment="1">
      <alignment vertical="top" wrapText="1"/>
    </xf>
    <xf numFmtId="0" fontId="25" fillId="32" borderId="10" xfId="0" applyFont="1" applyFill="1" applyBorder="1" applyAlignment="1">
      <alignment vertical="top" wrapText="1"/>
    </xf>
    <xf numFmtId="14" fontId="25" fillId="32" borderId="10" xfId="0" applyNumberFormat="1" applyFont="1" applyFill="1" applyBorder="1" applyAlignment="1">
      <alignment vertical="top" wrapText="1"/>
    </xf>
    <xf numFmtId="4" fontId="25" fillId="24" borderId="10" xfId="0" applyNumberFormat="1" applyFont="1" applyFill="1" applyBorder="1" applyAlignment="1">
      <alignment horizontal="left" vertical="top" wrapText="1"/>
    </xf>
    <xf numFmtId="0" fontId="25" fillId="24" borderId="10" xfId="0" applyFont="1" applyFill="1" applyBorder="1" applyAlignment="1">
      <alignment horizontal="center" vertical="top" wrapText="1"/>
    </xf>
    <xf numFmtId="4" fontId="25" fillId="24" borderId="10" xfId="0" applyNumberFormat="1" applyFont="1" applyFill="1" applyBorder="1" applyAlignment="1">
      <alignment horizontal="center" vertical="top" wrapText="1"/>
    </xf>
    <xf numFmtId="14" fontId="25" fillId="24" borderId="10" xfId="0" applyNumberFormat="1" applyFont="1" applyFill="1" applyBorder="1" applyAlignment="1">
      <alignment horizontal="center" vertical="top" wrapText="1"/>
    </xf>
    <xf numFmtId="4" fontId="42" fillId="24" borderId="10" xfId="0" applyNumberFormat="1" applyFont="1" applyFill="1" applyBorder="1" applyAlignment="1">
      <alignment horizontal="center" vertical="top" wrapText="1"/>
    </xf>
    <xf numFmtId="2" fontId="25" fillId="24" borderId="10" xfId="0" applyNumberFormat="1" applyFont="1" applyFill="1" applyBorder="1" applyAlignment="1">
      <alignment horizontal="center" vertical="top" wrapText="1"/>
    </xf>
    <xf numFmtId="0" fontId="25" fillId="24" borderId="10" xfId="0" applyFont="1" applyFill="1" applyBorder="1" applyAlignment="1">
      <alignment horizontal="left" vertical="top" wrapText="1"/>
    </xf>
    <xf numFmtId="0" fontId="29" fillId="24" borderId="10" xfId="1" applyFont="1" applyFill="1" applyBorder="1" applyAlignment="1">
      <alignment horizontal="center" vertical="top" wrapText="1"/>
    </xf>
    <xf numFmtId="49" fontId="26" fillId="24" borderId="10" xfId="0" applyNumberFormat="1" applyFont="1" applyFill="1" applyBorder="1" applyAlignment="1">
      <alignment horizontal="left" vertical="top" wrapText="1"/>
    </xf>
    <xf numFmtId="0" fontId="30" fillId="25" borderId="15" xfId="0" applyFont="1" applyFill="1" applyBorder="1" applyAlignment="1">
      <alignment horizontal="center" vertical="top"/>
    </xf>
    <xf numFmtId="4" fontId="26" fillId="25" borderId="10" xfId="0" applyNumberFormat="1" applyFont="1" applyFill="1" applyBorder="1" applyAlignment="1">
      <alignment horizontal="center" vertical="top" wrapText="1"/>
    </xf>
    <xf numFmtId="0" fontId="30" fillId="25" borderId="0" xfId="0" applyFont="1" applyFill="1"/>
    <xf numFmtId="4" fontId="26" fillId="24" borderId="10" xfId="0" applyNumberFormat="1" applyFont="1" applyFill="1" applyBorder="1" applyAlignment="1">
      <alignment horizontal="left" vertical="top" wrapText="1"/>
    </xf>
    <xf numFmtId="4" fontId="26" fillId="24" borderId="10" xfId="0" applyNumberFormat="1" applyFont="1" applyFill="1" applyBorder="1" applyAlignment="1">
      <alignment horizontal="center" vertical="center" wrapText="1"/>
    </xf>
    <xf numFmtId="49" fontId="25" fillId="24" borderId="10" xfId="0" applyNumberFormat="1" applyFont="1" applyFill="1" applyBorder="1" applyAlignment="1">
      <alignment horizontal="right" vertical="top" wrapText="1"/>
    </xf>
    <xf numFmtId="49" fontId="25" fillId="24" borderId="10" xfId="1" applyNumberFormat="1" applyFont="1" applyFill="1" applyBorder="1" applyAlignment="1">
      <alignment horizontal="right" vertical="top" wrapText="1"/>
    </xf>
    <xf numFmtId="49" fontId="25" fillId="0" borderId="10" xfId="1" applyNumberFormat="1" applyFont="1" applyFill="1" applyBorder="1" applyAlignment="1">
      <alignment horizontal="right" vertical="top" wrapText="1"/>
    </xf>
    <xf numFmtId="49" fontId="29" fillId="24" borderId="10" xfId="1" applyNumberFormat="1" applyFont="1" applyFill="1" applyBorder="1" applyAlignment="1">
      <alignment horizontal="right" vertical="top" wrapText="1"/>
    </xf>
    <xf numFmtId="0" fontId="40" fillId="24" borderId="15" xfId="0" applyNumberFormat="1" applyFont="1" applyFill="1" applyBorder="1" applyAlignment="1">
      <alignment horizontal="left" vertical="top" wrapText="1"/>
    </xf>
    <xf numFmtId="0" fontId="47" fillId="24" borderId="0" xfId="0" applyFont="1" applyFill="1" applyAlignment="1">
      <alignment horizontal="center" vertical="top"/>
    </xf>
    <xf numFmtId="4" fontId="26" fillId="24" borderId="10" xfId="0" applyNumberFormat="1" applyFont="1" applyFill="1" applyBorder="1" applyAlignment="1">
      <alignment horizontal="center" vertical="center"/>
    </xf>
    <xf numFmtId="0" fontId="25" fillId="0" borderId="10" xfId="1" applyFont="1" applyFill="1" applyBorder="1" applyAlignment="1">
      <alignment horizontal="center" vertical="top" wrapText="1"/>
    </xf>
    <xf numFmtId="0" fontId="25" fillId="24" borderId="10" xfId="1" applyFont="1" applyFill="1" applyBorder="1" applyAlignment="1">
      <alignment horizontal="center" vertical="top" wrapText="1"/>
    </xf>
    <xf numFmtId="0" fontId="25" fillId="32" borderId="10" xfId="1" applyFont="1" applyFill="1" applyBorder="1" applyAlignment="1">
      <alignment horizontal="center" vertical="top" wrapText="1"/>
    </xf>
    <xf numFmtId="0" fontId="48" fillId="31" borderId="10" xfId="0" applyFont="1" applyFill="1" applyBorder="1" applyAlignment="1">
      <alignment horizontal="center" vertical="top" wrapText="1"/>
    </xf>
    <xf numFmtId="168" fontId="25" fillId="24" borderId="10" xfId="0" applyNumberFormat="1" applyFont="1" applyFill="1" applyBorder="1" applyAlignment="1">
      <alignment horizontal="center" vertical="top" wrapText="1"/>
    </xf>
    <xf numFmtId="0" fontId="22" fillId="0" borderId="10" xfId="0" applyNumberFormat="1" applyFont="1" applyBorder="1" applyAlignment="1">
      <alignment horizontal="center" vertical="top" wrapText="1"/>
    </xf>
    <xf numFmtId="14" fontId="26" fillId="24" borderId="10" xfId="0" applyNumberFormat="1" applyFont="1" applyFill="1" applyBorder="1" applyAlignment="1">
      <alignment horizontal="center" vertical="top" wrapText="1"/>
    </xf>
    <xf numFmtId="0" fontId="26" fillId="24" borderId="10" xfId="0" applyNumberFormat="1" applyFont="1" applyFill="1" applyBorder="1" applyAlignment="1">
      <alignment horizontal="center" vertical="center" wrapText="1"/>
    </xf>
    <xf numFmtId="166" fontId="4" fillId="0" borderId="10" xfId="1" applyNumberFormat="1" applyFont="1" applyFill="1" applyBorder="1" applyAlignment="1">
      <alignment horizontal="center" vertical="top" wrapText="1"/>
    </xf>
    <xf numFmtId="0" fontId="0" fillId="0" borderId="10" xfId="0" applyBorder="1"/>
    <xf numFmtId="167" fontId="0" fillId="0" borderId="10" xfId="0" applyNumberFormat="1" applyBorder="1"/>
    <xf numFmtId="166" fontId="4" fillId="35" borderId="10" xfId="1" applyNumberFormat="1" applyFont="1" applyFill="1" applyBorder="1" applyAlignment="1">
      <alignment horizontal="center" vertical="top" wrapText="1"/>
    </xf>
    <xf numFmtId="0" fontId="0" fillId="35" borderId="10" xfId="0" applyFill="1" applyBorder="1"/>
    <xf numFmtId="0" fontId="0" fillId="35" borderId="0" xfId="0" applyFill="1"/>
    <xf numFmtId="0" fontId="0" fillId="0" borderId="0" xfId="0" applyAlignment="1">
      <alignment wrapText="1"/>
    </xf>
    <xf numFmtId="0" fontId="22" fillId="0" borderId="10" xfId="0" applyFont="1" applyFill="1" applyBorder="1" applyAlignment="1">
      <alignment horizontal="left" vertical="top" wrapText="1"/>
    </xf>
    <xf numFmtId="166" fontId="25" fillId="24" borderId="10" xfId="1" applyNumberFormat="1" applyFont="1" applyFill="1" applyBorder="1" applyAlignment="1">
      <alignment horizontal="right" vertical="top" wrapText="1"/>
    </xf>
    <xf numFmtId="166" fontId="26" fillId="24" borderId="10" xfId="0" applyNumberFormat="1" applyFont="1" applyFill="1" applyBorder="1" applyAlignment="1">
      <alignment horizontal="right" vertical="top" wrapText="1"/>
    </xf>
    <xf numFmtId="166" fontId="25" fillId="24" borderId="10" xfId="1" applyNumberFormat="1" applyFont="1" applyFill="1" applyBorder="1" applyAlignment="1">
      <alignment horizontal="right" vertical="top" wrapText="1"/>
    </xf>
    <xf numFmtId="166" fontId="26" fillId="0" borderId="10" xfId="0" applyNumberFormat="1" applyFont="1" applyFill="1" applyBorder="1" applyAlignment="1">
      <alignment horizontal="right" vertical="top" wrapText="1"/>
    </xf>
    <xf numFmtId="166" fontId="50" fillId="24" borderId="10" xfId="1" applyNumberFormat="1" applyFont="1" applyFill="1" applyBorder="1" applyAlignment="1">
      <alignment horizontal="right" vertical="top" wrapText="1"/>
    </xf>
    <xf numFmtId="166" fontId="50" fillId="24" borderId="10" xfId="0" applyNumberFormat="1" applyFont="1" applyFill="1" applyBorder="1" applyAlignment="1">
      <alignment horizontal="right" vertical="top" wrapText="1"/>
    </xf>
    <xf numFmtId="0" fontId="50" fillId="32" borderId="10" xfId="1" applyFont="1" applyFill="1" applyBorder="1" applyAlignment="1">
      <alignment horizontal="center" vertical="center" wrapText="1"/>
    </xf>
    <xf numFmtId="4" fontId="50" fillId="32" borderId="10" xfId="1" applyNumberFormat="1" applyFont="1" applyFill="1" applyBorder="1" applyAlignment="1">
      <alignment vertical="top" wrapText="1"/>
    </xf>
    <xf numFmtId="0" fontId="50" fillId="32" borderId="10" xfId="1" applyFont="1" applyFill="1" applyBorder="1" applyAlignment="1">
      <alignment vertical="top" wrapText="1"/>
    </xf>
    <xf numFmtId="14" fontId="50" fillId="32" borderId="10" xfId="1" applyNumberFormat="1" applyFont="1" applyFill="1" applyBorder="1" applyAlignment="1">
      <alignment vertical="top" wrapText="1"/>
    </xf>
    <xf numFmtId="166" fontId="50" fillId="32" borderId="10" xfId="1" applyNumberFormat="1" applyFont="1" applyFill="1" applyBorder="1" applyAlignment="1">
      <alignment horizontal="right" vertical="top" wrapText="1"/>
    </xf>
    <xf numFmtId="166" fontId="49" fillId="32" borderId="10" xfId="1" applyNumberFormat="1" applyFont="1" applyFill="1" applyBorder="1" applyAlignment="1">
      <alignment horizontal="right" vertical="top" wrapText="1"/>
    </xf>
    <xf numFmtId="0" fontId="42" fillId="24" borderId="10" xfId="0" applyFont="1" applyFill="1" applyBorder="1" applyAlignment="1">
      <alignment horizontal="center" vertical="center" wrapText="1"/>
    </xf>
    <xf numFmtId="167" fontId="51" fillId="24" borderId="10" xfId="0" applyNumberFormat="1" applyFont="1" applyFill="1" applyBorder="1" applyAlignment="1">
      <alignment horizontal="center" vertical="center"/>
    </xf>
    <xf numFmtId="0" fontId="26" fillId="24" borderId="15" xfId="1" applyFont="1" applyFill="1" applyBorder="1" applyAlignment="1">
      <alignment vertical="top" wrapText="1"/>
    </xf>
    <xf numFmtId="0" fontId="26" fillId="24" borderId="10" xfId="1" applyFont="1" applyFill="1" applyBorder="1" applyAlignment="1">
      <alignment horizontal="center" vertical="top" wrapText="1"/>
    </xf>
    <xf numFmtId="4" fontId="26" fillId="24" borderId="10" xfId="1" applyNumberFormat="1" applyFont="1" applyFill="1" applyBorder="1" applyAlignment="1">
      <alignment vertical="top" wrapText="1"/>
    </xf>
    <xf numFmtId="166" fontId="26" fillId="24" borderId="10" xfId="1" applyNumberFormat="1" applyFont="1" applyFill="1" applyBorder="1" applyAlignment="1">
      <alignment horizontal="right" vertical="top" wrapText="1"/>
    </xf>
    <xf numFmtId="166" fontId="27" fillId="24" borderId="10" xfId="1" applyNumberFormat="1" applyFont="1" applyFill="1" applyBorder="1" applyAlignment="1">
      <alignment horizontal="right" vertical="top" wrapText="1"/>
    </xf>
    <xf numFmtId="166" fontId="50" fillId="0" borderId="10" xfId="1" applyNumberFormat="1" applyFont="1" applyFill="1" applyBorder="1" applyAlignment="1">
      <alignment horizontal="right" vertical="top" wrapText="1"/>
    </xf>
    <xf numFmtId="166" fontId="49" fillId="0" borderId="10" xfId="1" applyNumberFormat="1" applyFont="1" applyFill="1" applyBorder="1" applyAlignment="1">
      <alignment horizontal="right" vertical="top" wrapText="1"/>
    </xf>
    <xf numFmtId="166" fontId="50" fillId="0" borderId="10" xfId="0" applyNumberFormat="1" applyFont="1" applyFill="1" applyBorder="1" applyAlignment="1">
      <alignment horizontal="right" vertical="top" wrapText="1"/>
    </xf>
    <xf numFmtId="0" fontId="26" fillId="0" borderId="15" xfId="0" applyFont="1" applyFill="1" applyBorder="1" applyAlignment="1">
      <alignment vertical="top" wrapText="1"/>
    </xf>
    <xf numFmtId="0" fontId="26" fillId="0" borderId="15" xfId="0" applyFont="1" applyFill="1" applyBorder="1" applyAlignment="1">
      <alignment horizontal="justify" vertical="top" wrapText="1"/>
    </xf>
    <xf numFmtId="0" fontId="52" fillId="0" borderId="0" xfId="1" applyFont="1" applyFill="1" applyBorder="1" applyAlignment="1">
      <alignment horizontal="center" vertical="top" wrapText="1"/>
    </xf>
    <xf numFmtId="166" fontId="39" fillId="0" borderId="10" xfId="0" applyNumberFormat="1" applyFont="1" applyFill="1" applyBorder="1" applyAlignment="1">
      <alignment horizontal="right" vertical="top"/>
    </xf>
    <xf numFmtId="166" fontId="25"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top" wrapText="1"/>
    </xf>
    <xf numFmtId="0" fontId="22" fillId="0" borderId="10" xfId="0" applyNumberFormat="1" applyFont="1" applyFill="1" applyBorder="1" applyAlignment="1">
      <alignment horizontal="center" vertical="top" wrapText="1"/>
    </xf>
    <xf numFmtId="4" fontId="25" fillId="0" borderId="10" xfId="0" applyNumberFormat="1" applyFont="1" applyFill="1" applyBorder="1" applyAlignment="1">
      <alignment horizontal="center" vertical="top"/>
    </xf>
    <xf numFmtId="0" fontId="25" fillId="0" borderId="10" xfId="0" applyNumberFormat="1" applyFont="1" applyFill="1" applyBorder="1" applyAlignment="1">
      <alignment horizontal="center" vertical="top" wrapText="1"/>
    </xf>
    <xf numFmtId="0" fontId="25" fillId="24" borderId="10" xfId="0" applyNumberFormat="1" applyFont="1" applyFill="1" applyBorder="1" applyAlignment="1">
      <alignment horizontal="lef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vertical="top" wrapText="1"/>
    </xf>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left" vertical="top" wrapText="1"/>
    </xf>
    <xf numFmtId="0" fontId="0" fillId="0" borderId="10" xfId="0" applyBorder="1" applyAlignment="1">
      <alignment horizontal="center" vertical="top"/>
    </xf>
    <xf numFmtId="0" fontId="52" fillId="0" borderId="0" xfId="1" applyFont="1" applyFill="1" applyBorder="1" applyAlignment="1">
      <alignment horizontal="center" vertical="top" wrapText="1"/>
    </xf>
    <xf numFmtId="0" fontId="52" fillId="0" borderId="0" xfId="1" applyFont="1" applyFill="1" applyBorder="1" applyAlignment="1">
      <alignment horizontal="center" vertical="top"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5" fillId="0" borderId="12" xfId="0" applyFont="1" applyBorder="1" applyAlignment="1">
      <alignment horizontal="center" vertical="center" wrapText="1"/>
    </xf>
    <xf numFmtId="0" fontId="22" fillId="0" borderId="10" xfId="0" applyFont="1" applyBorder="1" applyAlignment="1">
      <alignment horizontal="center" vertical="center" wrapText="1"/>
    </xf>
    <xf numFmtId="166" fontId="4" fillId="0" borderId="10" xfId="1" applyNumberFormat="1" applyFont="1" applyFill="1" applyBorder="1" applyAlignment="1">
      <alignment horizontal="center" vertical="top" wrapText="1"/>
    </xf>
    <xf numFmtId="166" fontId="4" fillId="0" borderId="11" xfId="1" applyNumberFormat="1" applyFont="1" applyFill="1" applyBorder="1" applyAlignment="1">
      <alignment horizontal="center" vertical="top" wrapText="1"/>
    </xf>
    <xf numFmtId="166" fontId="4" fillId="0" borderId="12" xfId="1" applyNumberFormat="1" applyFont="1" applyFill="1" applyBorder="1" applyAlignment="1">
      <alignment horizontal="center" vertical="top" wrapText="1"/>
    </xf>
    <xf numFmtId="0" fontId="26" fillId="0" borderId="11" xfId="0" applyNumberFormat="1" applyFont="1" applyFill="1" applyBorder="1" applyAlignment="1">
      <alignment horizontal="left" vertical="top" wrapText="1"/>
    </xf>
    <xf numFmtId="0" fontId="26" fillId="0" borderId="19" xfId="0" applyNumberFormat="1" applyFont="1" applyFill="1" applyBorder="1" applyAlignment="1">
      <alignment horizontal="left" vertical="top" wrapText="1"/>
    </xf>
    <xf numFmtId="0" fontId="26" fillId="0" borderId="12" xfId="0" applyNumberFormat="1" applyFont="1" applyFill="1" applyBorder="1" applyAlignment="1">
      <alignment horizontal="left" vertical="top" wrapText="1"/>
    </xf>
    <xf numFmtId="0" fontId="22" fillId="0" borderId="17" xfId="0" applyFont="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40" fillId="0" borderId="0" xfId="0" applyFont="1" applyFill="1" applyAlignment="1">
      <alignment horizontal="left" vertical="top" wrapText="1"/>
    </xf>
    <xf numFmtId="49" fontId="28" fillId="0" borderId="10" xfId="1" applyNumberFormat="1" applyFont="1" applyFill="1" applyBorder="1" applyAlignment="1">
      <alignment horizontal="right" vertical="top" wrapText="1"/>
    </xf>
    <xf numFmtId="0" fontId="26" fillId="0" borderId="17" xfId="0" applyFont="1" applyFill="1" applyBorder="1" applyAlignment="1">
      <alignment horizontal="right" vertical="top" wrapText="1"/>
    </xf>
    <xf numFmtId="0" fontId="27" fillId="0" borderId="17" xfId="0" applyNumberFormat="1" applyFont="1" applyFill="1" applyBorder="1" applyAlignment="1">
      <alignment horizontal="right" vertical="top" wrapText="1"/>
    </xf>
    <xf numFmtId="166" fontId="36" fillId="0" borderId="10" xfId="1" applyNumberFormat="1" applyFont="1" applyFill="1" applyBorder="1" applyAlignment="1">
      <alignment horizontal="right" vertical="top" wrapText="1"/>
    </xf>
    <xf numFmtId="0" fontId="25" fillId="0" borderId="17" xfId="0" applyFont="1" applyFill="1" applyBorder="1" applyAlignment="1">
      <alignment horizontal="left" vertical="top" wrapText="1"/>
    </xf>
    <xf numFmtId="2" fontId="25" fillId="0" borderId="10" xfId="0" applyNumberFormat="1" applyFont="1" applyFill="1" applyBorder="1" applyAlignment="1">
      <alignment horizontal="center" vertical="top" wrapText="1"/>
    </xf>
    <xf numFmtId="0" fontId="25" fillId="0" borderId="15" xfId="0" applyFont="1" applyFill="1" applyBorder="1" applyAlignment="1">
      <alignment horizontal="center" vertical="top"/>
    </xf>
    <xf numFmtId="0" fontId="26" fillId="0" borderId="15" xfId="0" applyFont="1" applyFill="1" applyBorder="1" applyAlignment="1">
      <alignment horizontal="left" vertical="top" wrapText="1"/>
    </xf>
    <xf numFmtId="0" fontId="30" fillId="0" borderId="15" xfId="0" applyFont="1" applyFill="1" applyBorder="1" applyAlignment="1">
      <alignment horizontal="center" vertical="top" wrapText="1"/>
    </xf>
    <xf numFmtId="0" fontId="40" fillId="0" borderId="0" xfId="0" applyFont="1" applyFill="1" applyAlignment="1">
      <alignment vertical="top" wrapText="1"/>
    </xf>
    <xf numFmtId="164" fontId="29" fillId="0" borderId="10" xfId="0" applyNumberFormat="1" applyFont="1" applyFill="1" applyBorder="1" applyAlignment="1" applyProtection="1">
      <alignment horizontal="left" vertical="top" wrapText="1"/>
      <protection locked="0"/>
    </xf>
    <xf numFmtId="0" fontId="45" fillId="0" borderId="0" xfId="0" applyFont="1" applyFill="1" applyAlignment="1">
      <alignment horizontal="left" vertical="top" wrapText="1"/>
    </xf>
    <xf numFmtId="0" fontId="45" fillId="0" borderId="10" xfId="0" applyFont="1" applyFill="1" applyBorder="1" applyAlignment="1">
      <alignment horizontal="left" vertical="top" wrapText="1"/>
    </xf>
    <xf numFmtId="0" fontId="25" fillId="0" borderId="15" xfId="0"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25" fillId="0" borderId="15" xfId="0" applyFont="1" applyFill="1" applyBorder="1" applyAlignment="1">
      <alignment horizontal="left" vertical="top" wrapText="1"/>
    </xf>
    <xf numFmtId="0" fontId="26" fillId="0" borderId="15" xfId="122" applyNumberFormat="1" applyFont="1" applyFill="1" applyBorder="1" applyAlignment="1">
      <alignment vertical="top" wrapText="1"/>
    </xf>
    <xf numFmtId="0" fontId="40" fillId="0" borderId="10" xfId="0" applyNumberFormat="1" applyFont="1" applyFill="1" applyBorder="1" applyAlignment="1">
      <alignment horizontal="left" vertical="top" wrapText="1"/>
    </xf>
    <xf numFmtId="0" fontId="45" fillId="0" borderId="10" xfId="0" applyFont="1" applyFill="1" applyBorder="1" applyAlignment="1">
      <alignment wrapText="1"/>
    </xf>
    <xf numFmtId="0" fontId="26" fillId="0" borderId="10" xfId="122" applyNumberFormat="1" applyFont="1" applyFill="1" applyBorder="1" applyAlignment="1">
      <alignment horizontal="left" vertical="top" wrapText="1"/>
    </xf>
  </cellXfs>
  <cellStyles count="184">
    <cellStyle name="20% - Акцент1 2" xfId="3"/>
    <cellStyle name="20% - Акцент1 3" xfId="4"/>
    <cellStyle name="20% - Акцент1 4" xfId="2"/>
    <cellStyle name="20% - Акцент2 2" xfId="6"/>
    <cellStyle name="20% - Акцент2 3" xfId="7"/>
    <cellStyle name="20% - Акцент2 4" xfId="5"/>
    <cellStyle name="20% - Акцент3 2" xfId="9"/>
    <cellStyle name="20% - Акцент3 3" xfId="10"/>
    <cellStyle name="20% - Акцент3 4" xfId="8"/>
    <cellStyle name="20% - Акцент4 2" xfId="12"/>
    <cellStyle name="20% - Акцент4 3" xfId="13"/>
    <cellStyle name="20% - Акцент4 4" xfId="11"/>
    <cellStyle name="20% - Акцент5 2" xfId="15"/>
    <cellStyle name="20% - Акцент5 3" xfId="16"/>
    <cellStyle name="20% - Акцент5 4" xfId="14"/>
    <cellStyle name="20% - Акцент6 2" xfId="18"/>
    <cellStyle name="20% - Акцент6 3" xfId="19"/>
    <cellStyle name="20% - Акцент6 4" xfId="17"/>
    <cellStyle name="40% - Акцент1 2" xfId="21"/>
    <cellStyle name="40% - Акцент1 3" xfId="22"/>
    <cellStyle name="40% - Акцент1 4" xfId="20"/>
    <cellStyle name="40% - Акцент2 2" xfId="24"/>
    <cellStyle name="40% - Акцент2 3" xfId="25"/>
    <cellStyle name="40% - Акцент2 4" xfId="23"/>
    <cellStyle name="40% - Акцент3 2" xfId="27"/>
    <cellStyle name="40% - Акцент3 3" xfId="28"/>
    <cellStyle name="40% - Акцент3 4" xfId="26"/>
    <cellStyle name="40% - Акцент4 2" xfId="30"/>
    <cellStyle name="40% - Акцент4 3" xfId="31"/>
    <cellStyle name="40% - Акцент4 4" xfId="29"/>
    <cellStyle name="40% - Акцент5 2" xfId="33"/>
    <cellStyle name="40% - Акцент5 3" xfId="34"/>
    <cellStyle name="40% - Акцент5 4" xfId="32"/>
    <cellStyle name="40% - Акцент6 2" xfId="36"/>
    <cellStyle name="40% - Акцент6 3" xfId="37"/>
    <cellStyle name="40% - Акцент6 4" xfId="35"/>
    <cellStyle name="60% - Акцент1 2" xfId="39"/>
    <cellStyle name="60% - Акцент1 3" xfId="40"/>
    <cellStyle name="60% - Акцент1 4" xfId="38"/>
    <cellStyle name="60% - Акцент2 2" xfId="42"/>
    <cellStyle name="60% - Акцент2 3" xfId="43"/>
    <cellStyle name="60% - Акцент2 4" xfId="41"/>
    <cellStyle name="60% - Акцент3 2" xfId="45"/>
    <cellStyle name="60% - Акцент3 3" xfId="46"/>
    <cellStyle name="60% - Акцент3 4" xfId="44"/>
    <cellStyle name="60% - Акцент4 2" xfId="48"/>
    <cellStyle name="60% - Акцент4 3" xfId="49"/>
    <cellStyle name="60% - Акцент4 4" xfId="47"/>
    <cellStyle name="60% - Акцент5 2" xfId="51"/>
    <cellStyle name="60% - Акцент5 3" xfId="52"/>
    <cellStyle name="60% - Акцент5 4" xfId="50"/>
    <cellStyle name="60% - Акцент6 2" xfId="54"/>
    <cellStyle name="60% - Акцент6 3" xfId="55"/>
    <cellStyle name="60% - Акцент6 4" xfId="53"/>
    <cellStyle name="ex58" xfId="183"/>
    <cellStyle name="Акцент1 2" xfId="57"/>
    <cellStyle name="Акцент1 3" xfId="58"/>
    <cellStyle name="Акцент1 4" xfId="56"/>
    <cellStyle name="Акцент2 2" xfId="60"/>
    <cellStyle name="Акцент2 3" xfId="61"/>
    <cellStyle name="Акцент2 4" xfId="59"/>
    <cellStyle name="Акцент3 2" xfId="63"/>
    <cellStyle name="Акцент3 3" xfId="64"/>
    <cellStyle name="Акцент3 4" xfId="62"/>
    <cellStyle name="Акцент4 2" xfId="66"/>
    <cellStyle name="Акцент4 3" xfId="67"/>
    <cellStyle name="Акцент4 4" xfId="65"/>
    <cellStyle name="Акцент5 2" xfId="69"/>
    <cellStyle name="Акцент5 3" xfId="70"/>
    <cellStyle name="Акцент5 4" xfId="68"/>
    <cellStyle name="Акцент6 2" xfId="72"/>
    <cellStyle name="Акцент6 3" xfId="73"/>
    <cellStyle name="Акцент6 4" xfId="71"/>
    <cellStyle name="Ввод  2" xfId="75"/>
    <cellStyle name="Ввод  3" xfId="76"/>
    <cellStyle name="Ввод  4" xfId="74"/>
    <cellStyle name="Вывод 2" xfId="78"/>
    <cellStyle name="Вывод 3" xfId="79"/>
    <cellStyle name="Вывод 4" xfId="77"/>
    <cellStyle name="Вычисление 2" xfId="81"/>
    <cellStyle name="Вычисление 3" xfId="82"/>
    <cellStyle name="Вычисление 4" xfId="80"/>
    <cellStyle name="Денежный 2" xfId="83"/>
    <cellStyle name="Заголовок 1 2" xfId="85"/>
    <cellStyle name="Заголовок 1 3" xfId="86"/>
    <cellStyle name="Заголовок 1 4" xfId="84"/>
    <cellStyle name="Заголовок 2 2" xfId="88"/>
    <cellStyle name="Заголовок 2 3" xfId="89"/>
    <cellStyle name="Заголовок 2 4" xfId="87"/>
    <cellStyle name="Заголовок 3 2" xfId="91"/>
    <cellStyle name="Заголовок 3 3" xfId="92"/>
    <cellStyle name="Заголовок 3 4" xfId="90"/>
    <cellStyle name="Заголовок 4 2" xfId="94"/>
    <cellStyle name="Заголовок 4 3" xfId="95"/>
    <cellStyle name="Заголовок 4 4" xfId="93"/>
    <cellStyle name="Итог 2" xfId="97"/>
    <cellStyle name="Итог 3" xfId="98"/>
    <cellStyle name="Итог 4" xfId="96"/>
    <cellStyle name="Контрольная ячейка 2" xfId="100"/>
    <cellStyle name="Контрольная ячейка 3" xfId="101"/>
    <cellStyle name="Контрольная ячейка 4" xfId="99"/>
    <cellStyle name="Название 2" xfId="103"/>
    <cellStyle name="Название 3" xfId="104"/>
    <cellStyle name="Название 4" xfId="102"/>
    <cellStyle name="Нейтральный 2" xfId="106"/>
    <cellStyle name="Нейтральный 3" xfId="107"/>
    <cellStyle name="Нейтральный 4" xfId="105"/>
    <cellStyle name="Обычный" xfId="0" builtinId="0"/>
    <cellStyle name="Обычный 10" xfId="1"/>
    <cellStyle name="Обычный 2" xfId="108"/>
    <cellStyle name="Обычный 2 2" xfId="109"/>
    <cellStyle name="Обычный 2 2 2" xfId="110"/>
    <cellStyle name="Обычный 2 3" xfId="111"/>
    <cellStyle name="Обычный 2 3 2" xfId="112"/>
    <cellStyle name="Обычный 2 4" xfId="113"/>
    <cellStyle name="Обычный 2 4 2" xfId="114"/>
    <cellStyle name="Обычный 2 5" xfId="115"/>
    <cellStyle name="Обычный 2 5 2" xfId="116"/>
    <cellStyle name="Обычный 3" xfId="117"/>
    <cellStyle name="Обычный 4" xfId="118"/>
    <cellStyle name="Обычный 5" xfId="119"/>
    <cellStyle name="Обычный 6" xfId="120"/>
    <cellStyle name="Обычный 7" xfId="121"/>
    <cellStyle name="Обычный 8" xfId="122"/>
    <cellStyle name="Обычный 9" xfId="123"/>
    <cellStyle name="Плохой 2" xfId="125"/>
    <cellStyle name="Плохой 3" xfId="126"/>
    <cellStyle name="Плохой 4" xfId="124"/>
    <cellStyle name="Пояснение 2" xfId="128"/>
    <cellStyle name="Пояснение 3" xfId="129"/>
    <cellStyle name="Пояснение 4" xfId="127"/>
    <cellStyle name="Примечание 2" xfId="131"/>
    <cellStyle name="Примечание 3" xfId="132"/>
    <cellStyle name="Примечание 4" xfId="130"/>
    <cellStyle name="Процентный 2" xfId="133"/>
    <cellStyle name="Процентный 2 2" xfId="134"/>
    <cellStyle name="Процентный 2 2 2" xfId="135"/>
    <cellStyle name="Процентный 2 2 2 2" xfId="136"/>
    <cellStyle name="Процентный 2 2 3" xfId="137"/>
    <cellStyle name="Процентный 2 2 3 2" xfId="138"/>
    <cellStyle name="Процентный 2 2 4" xfId="139"/>
    <cellStyle name="Процентный 2 2 4 2" xfId="140"/>
    <cellStyle name="Процентный 2 2 5" xfId="141"/>
    <cellStyle name="Процентный 2 2 5 2" xfId="142"/>
    <cellStyle name="Процентный 2 3" xfId="143"/>
    <cellStyle name="Процентный 2 3 2" xfId="144"/>
    <cellStyle name="Процентный 2 4" xfId="145"/>
    <cellStyle name="Процентный 2 4 2" xfId="146"/>
    <cellStyle name="Процентный 2 5" xfId="147"/>
    <cellStyle name="Процентный 2 5 2" xfId="148"/>
    <cellStyle name="Процентный 2 6" xfId="149"/>
    <cellStyle name="Процентный 2 6 2" xfId="150"/>
    <cellStyle name="Связанная ячейка 2" xfId="152"/>
    <cellStyle name="Связанная ячейка 3" xfId="153"/>
    <cellStyle name="Связанная ячейка 4" xfId="151"/>
    <cellStyle name="Стиль 1" xfId="154"/>
    <cellStyle name="Текст предупреждения 2" xfId="156"/>
    <cellStyle name="Текст предупреждения 3" xfId="157"/>
    <cellStyle name="Текст предупреждения 4" xfId="155"/>
    <cellStyle name="Финансовый 2" xfId="159"/>
    <cellStyle name="Финансовый 2 2" xfId="160"/>
    <cellStyle name="Финансовый 2 2 2" xfId="161"/>
    <cellStyle name="Финансовый 2 2 2 2" xfId="162"/>
    <cellStyle name="Финансовый 2 2 3" xfId="163"/>
    <cellStyle name="Финансовый 2 2 3 2" xfId="164"/>
    <cellStyle name="Финансовый 2 2 4" xfId="165"/>
    <cellStyle name="Финансовый 2 2 4 2" xfId="166"/>
    <cellStyle name="Финансовый 2 2 5" xfId="167"/>
    <cellStyle name="Финансовый 2 2 5 2" xfId="168"/>
    <cellStyle name="Финансовый 2 3" xfId="169"/>
    <cellStyle name="Финансовый 2 3 2" xfId="170"/>
    <cellStyle name="Финансовый 2 4" xfId="171"/>
    <cellStyle name="Финансовый 2 4 2" xfId="172"/>
    <cellStyle name="Финансовый 2 5" xfId="173"/>
    <cellStyle name="Финансовый 2 5 2" xfId="174"/>
    <cellStyle name="Финансовый 2 6" xfId="175"/>
    <cellStyle name="Финансовый 2 6 2" xfId="176"/>
    <cellStyle name="Финансовый 3" xfId="177"/>
    <cellStyle name="Финансовый 4" xfId="178"/>
    <cellStyle name="Финансовый 5" xfId="179"/>
    <cellStyle name="Финансовый 6" xfId="158"/>
    <cellStyle name="Хороший 2" xfId="181"/>
    <cellStyle name="Хороший 3" xfId="182"/>
    <cellStyle name="Хороший 4" xfId="1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3387"/>
  <sheetViews>
    <sheetView showZeros="0" tabSelected="1" view="pageBreakPreview" zoomScale="54" zoomScaleNormal="70" zoomScaleSheetLayoutView="54" workbookViewId="0">
      <pane ySplit="5" topLeftCell="A6" activePane="bottomLeft" state="frozen"/>
      <selection pane="bottomLeft" activeCell="A3" sqref="A3:XFD4"/>
    </sheetView>
  </sheetViews>
  <sheetFormatPr defaultColWidth="9.140625" defaultRowHeight="15" x14ac:dyDescent="0.2"/>
  <cols>
    <col min="1" max="1" width="7.42578125" style="253" customWidth="1"/>
    <col min="2" max="2" width="53" style="2" customWidth="1"/>
    <col min="3" max="3" width="28.7109375" style="29" customWidth="1"/>
    <col min="4" max="4" width="23.7109375" style="7" hidden="1" customWidth="1"/>
    <col min="5" max="5" width="23.28515625" style="2" hidden="1" customWidth="1"/>
    <col min="6" max="6" width="26" style="2" hidden="1" customWidth="1"/>
    <col min="7" max="7" width="21.28515625" style="2" hidden="1" customWidth="1"/>
    <col min="8" max="8" width="20.5703125" style="2" customWidth="1"/>
    <col min="9" max="9" width="20" style="8" customWidth="1"/>
    <col min="10" max="11" width="18.42578125" style="3" customWidth="1"/>
    <col min="12" max="12" width="18.42578125" style="25" customWidth="1"/>
    <col min="13" max="13" width="17.140625" style="3" customWidth="1"/>
    <col min="14" max="15" width="19.140625" style="4" hidden="1" customWidth="1"/>
    <col min="16" max="16" width="19.7109375" style="4" hidden="1" customWidth="1"/>
    <col min="17" max="17" width="17.28515625" style="4" hidden="1" customWidth="1"/>
    <col min="18" max="18" width="4.7109375" style="3" hidden="1" customWidth="1"/>
    <col min="19" max="19" width="18.7109375" style="3" customWidth="1"/>
    <col min="20" max="20" width="20" style="3" customWidth="1"/>
    <col min="21" max="21" width="17.5703125" style="26" customWidth="1"/>
    <col min="22" max="22" width="16.140625" style="3" customWidth="1"/>
    <col min="23" max="23" width="13" style="3" customWidth="1"/>
    <col min="24" max="16384" width="9.140625" style="1"/>
  </cols>
  <sheetData>
    <row r="1" spans="1:23" ht="44.25" customHeight="1" x14ac:dyDescent="0.2">
      <c r="B1" s="440" t="s">
        <v>876</v>
      </c>
      <c r="C1" s="440"/>
      <c r="D1" s="440"/>
      <c r="E1" s="440"/>
      <c r="F1" s="440"/>
      <c r="G1" s="440"/>
      <c r="H1" s="440"/>
      <c r="I1" s="440"/>
      <c r="J1" s="440"/>
      <c r="K1" s="440"/>
      <c r="L1" s="440"/>
      <c r="M1" s="440"/>
      <c r="N1" s="440"/>
      <c r="O1" s="440"/>
      <c r="P1" s="440"/>
      <c r="Q1" s="440"/>
      <c r="R1" s="440"/>
      <c r="S1" s="440"/>
      <c r="T1" s="440"/>
      <c r="U1" s="440"/>
      <c r="V1" s="440"/>
      <c r="W1" s="440"/>
    </row>
    <row r="2" spans="1:23" ht="44.25" customHeight="1" x14ac:dyDescent="0.2">
      <c r="B2" s="426"/>
      <c r="C2" s="426"/>
      <c r="D2" s="426"/>
      <c r="E2" s="426"/>
      <c r="F2" s="426"/>
      <c r="G2" s="426"/>
      <c r="H2" s="426"/>
      <c r="I2" s="426"/>
      <c r="J2" s="426"/>
      <c r="K2" s="426"/>
      <c r="L2" s="426"/>
      <c r="M2" s="426"/>
      <c r="N2" s="426"/>
      <c r="O2" s="426"/>
      <c r="P2" s="426"/>
      <c r="Q2" s="426"/>
      <c r="R2" s="426"/>
      <c r="S2" s="426"/>
      <c r="T2" s="426"/>
      <c r="U2" s="426"/>
      <c r="V2" s="426"/>
      <c r="W2" s="439"/>
    </row>
    <row r="3" spans="1:23" ht="87" customHeight="1" x14ac:dyDescent="0.2">
      <c r="A3" s="276"/>
      <c r="B3" s="441" t="s">
        <v>0</v>
      </c>
      <c r="C3" s="441" t="s">
        <v>83</v>
      </c>
      <c r="D3" s="444" t="s">
        <v>54</v>
      </c>
      <c r="E3" s="444" t="s">
        <v>55</v>
      </c>
      <c r="F3" s="444" t="s">
        <v>56</v>
      </c>
      <c r="G3" s="444" t="s">
        <v>66</v>
      </c>
      <c r="H3" s="444" t="s">
        <v>57</v>
      </c>
      <c r="I3" s="444" t="s">
        <v>58</v>
      </c>
      <c r="J3" s="445" t="s">
        <v>1</v>
      </c>
      <c r="K3" s="445"/>
      <c r="L3" s="445"/>
      <c r="M3" s="445"/>
      <c r="N3" s="445" t="s">
        <v>59</v>
      </c>
      <c r="O3" s="445"/>
      <c r="P3" s="445"/>
      <c r="Q3" s="445"/>
      <c r="R3" s="445"/>
      <c r="S3" s="445" t="s">
        <v>100</v>
      </c>
      <c r="T3" s="445"/>
      <c r="U3" s="445"/>
      <c r="V3" s="445"/>
      <c r="W3" s="446" t="s">
        <v>2</v>
      </c>
    </row>
    <row r="4" spans="1:23" ht="90" customHeight="1" x14ac:dyDescent="0.2">
      <c r="A4" s="277"/>
      <c r="B4" s="442"/>
      <c r="C4" s="443"/>
      <c r="D4" s="444"/>
      <c r="E4" s="444"/>
      <c r="F4" s="444"/>
      <c r="G4" s="444"/>
      <c r="H4" s="444"/>
      <c r="I4" s="444"/>
      <c r="J4" s="275" t="s">
        <v>3</v>
      </c>
      <c r="K4" s="275" t="s">
        <v>4</v>
      </c>
      <c r="L4" s="24" t="s">
        <v>5</v>
      </c>
      <c r="M4" s="275" t="s">
        <v>6</v>
      </c>
      <c r="N4" s="21" t="s">
        <v>60</v>
      </c>
      <c r="O4" s="275" t="s">
        <v>4</v>
      </c>
      <c r="P4" s="275" t="s">
        <v>5</v>
      </c>
      <c r="Q4" s="275" t="s">
        <v>6</v>
      </c>
      <c r="R4" s="21" t="s">
        <v>378</v>
      </c>
      <c r="S4" s="275" t="s">
        <v>3</v>
      </c>
      <c r="T4" s="275" t="s">
        <v>7</v>
      </c>
      <c r="U4" s="24" t="s">
        <v>8</v>
      </c>
      <c r="V4" s="275" t="s">
        <v>6</v>
      </c>
      <c r="W4" s="447"/>
    </row>
    <row r="5" spans="1:23" s="96" customFormat="1" ht="36" customHeight="1" x14ac:dyDescent="0.25">
      <c r="A5" s="258"/>
      <c r="B5" s="9" t="s">
        <v>9</v>
      </c>
      <c r="C5" s="95"/>
      <c r="D5" s="10"/>
      <c r="E5" s="9"/>
      <c r="F5" s="9"/>
      <c r="G5" s="9"/>
      <c r="H5" s="9"/>
      <c r="I5" s="11"/>
      <c r="J5" s="12">
        <f>K5+L5+M5</f>
        <v>7111513.5197011204</v>
      </c>
      <c r="K5" s="12">
        <f>SUM(K7:K16)</f>
        <v>4579915.7200000007</v>
      </c>
      <c r="L5" s="12">
        <f>SUM(L7:L16)</f>
        <v>2379931.1940000001</v>
      </c>
      <c r="M5" s="12">
        <f>SUM(M7:M16)</f>
        <v>151666.60570111999</v>
      </c>
      <c r="N5" s="12" t="e">
        <f>O5+P5+Q5</f>
        <v>#REF!</v>
      </c>
      <c r="O5" s="12" t="e">
        <f>O7+O8+O9+O12+O10+O13+O14+#REF!+O15+O16</f>
        <v>#REF!</v>
      </c>
      <c r="P5" s="12" t="e">
        <f>P7+P8+P9+P12+P10+P13+P14+#REF!+P15+P16</f>
        <v>#REF!</v>
      </c>
      <c r="Q5" s="12" t="e">
        <f>Q7+Q8+Q9+Q12+Q10+Q13+Q14+#REF!+Q15+Q16</f>
        <v>#REF!</v>
      </c>
      <c r="R5" s="12" t="e">
        <f>N5/J5*100</f>
        <v>#REF!</v>
      </c>
      <c r="S5" s="12">
        <f>T5+U5+V5</f>
        <v>3769816.9351704307</v>
      </c>
      <c r="T5" s="12">
        <f>T7+T8+T9+T12+T10+T13+T14+T15+T16+T11</f>
        <v>2595041.9200000004</v>
      </c>
      <c r="U5" s="12">
        <f t="shared" ref="U5:V5" si="0">U7+U8+U9+U12+U10+U13+U14+U15+U16+U11</f>
        <v>1108369.3400000001</v>
      </c>
      <c r="V5" s="12">
        <f t="shared" si="0"/>
        <v>66405.675170430128</v>
      </c>
      <c r="W5" s="38">
        <f>S5/J5*100</f>
        <v>53.010050880545421</v>
      </c>
    </row>
    <row r="6" spans="1:23" s="36" customFormat="1" ht="18.75" customHeight="1" x14ac:dyDescent="0.25">
      <c r="A6" s="254"/>
      <c r="B6" s="27" t="s">
        <v>10</v>
      </c>
      <c r="C6" s="97"/>
      <c r="D6" s="13"/>
      <c r="E6" s="27"/>
      <c r="F6" s="27"/>
      <c r="G6" s="27"/>
      <c r="H6" s="27"/>
      <c r="I6" s="14"/>
      <c r="J6" s="15"/>
      <c r="K6" s="15"/>
      <c r="L6" s="22"/>
      <c r="M6" s="15"/>
      <c r="N6" s="15"/>
      <c r="O6" s="15"/>
      <c r="P6" s="15"/>
      <c r="Q6" s="15"/>
      <c r="R6" s="31"/>
      <c r="S6" s="15"/>
      <c r="T6" s="15"/>
      <c r="U6" s="22"/>
      <c r="V6" s="15"/>
      <c r="W6" s="38"/>
    </row>
    <row r="7" spans="1:23" s="36" customFormat="1" ht="29.25" customHeight="1" x14ac:dyDescent="0.25">
      <c r="A7" s="254">
        <v>1</v>
      </c>
      <c r="B7" s="27" t="s">
        <v>11</v>
      </c>
      <c r="C7" s="97"/>
      <c r="D7" s="13"/>
      <c r="E7" s="27"/>
      <c r="F7" s="27"/>
      <c r="G7" s="37"/>
      <c r="H7" s="37"/>
      <c r="I7" s="14"/>
      <c r="J7" s="15">
        <f>J18</f>
        <v>1980250.6400000001</v>
      </c>
      <c r="K7" s="15">
        <f t="shared" ref="K7:Q7" si="1">K18</f>
        <v>1674710.1</v>
      </c>
      <c r="L7" s="15">
        <f t="shared" si="1"/>
        <v>236630.10000000003</v>
      </c>
      <c r="M7" s="15">
        <f t="shared" si="1"/>
        <v>68910.44</v>
      </c>
      <c r="N7" s="15">
        <f t="shared" si="1"/>
        <v>892099.94543999992</v>
      </c>
      <c r="O7" s="15">
        <f t="shared" si="1"/>
        <v>836363.80725999991</v>
      </c>
      <c r="P7" s="15">
        <f t="shared" si="1"/>
        <v>40569.23388</v>
      </c>
      <c r="Q7" s="15">
        <f t="shared" si="1"/>
        <v>15166.9043</v>
      </c>
      <c r="R7" s="38">
        <f t="shared" ref="R7:R78" si="2">N7/J7*100</f>
        <v>45.049850126042621</v>
      </c>
      <c r="S7" s="15">
        <f>S18</f>
        <v>1271995.74902</v>
      </c>
      <c r="T7" s="15">
        <f>T18</f>
        <v>1139656.2000000002</v>
      </c>
      <c r="U7" s="15">
        <f>U18</f>
        <v>106656.9</v>
      </c>
      <c r="V7" s="15">
        <f>V18</f>
        <v>25682.649020000004</v>
      </c>
      <c r="W7" s="38">
        <f t="shared" ref="W7:W79" si="3">S7/J7*100</f>
        <v>64.234078420497312</v>
      </c>
    </row>
    <row r="8" spans="1:23" s="36" customFormat="1" ht="27.75" customHeight="1" x14ac:dyDescent="0.25">
      <c r="A8" s="254">
        <v>2</v>
      </c>
      <c r="B8" s="27" t="s">
        <v>12</v>
      </c>
      <c r="C8" s="97"/>
      <c r="D8" s="13"/>
      <c r="E8" s="27"/>
      <c r="F8" s="27"/>
      <c r="G8" s="37"/>
      <c r="H8" s="37"/>
      <c r="I8" s="14"/>
      <c r="J8" s="22">
        <f t="shared" ref="J8:J15" si="4">K8+L8+M8</f>
        <v>309697.3</v>
      </c>
      <c r="K8" s="15">
        <f t="shared" ref="K8:Q8" si="5">K52</f>
        <v>30518.5</v>
      </c>
      <c r="L8" s="15">
        <f t="shared" si="5"/>
        <v>278375</v>
      </c>
      <c r="M8" s="15">
        <f t="shared" si="5"/>
        <v>803.8</v>
      </c>
      <c r="N8" s="15" t="e">
        <f t="shared" si="5"/>
        <v>#REF!</v>
      </c>
      <c r="O8" s="15" t="e">
        <f t="shared" si="5"/>
        <v>#REF!</v>
      </c>
      <c r="P8" s="15" t="e">
        <f t="shared" si="5"/>
        <v>#REF!</v>
      </c>
      <c r="Q8" s="15" t="e">
        <f t="shared" si="5"/>
        <v>#REF!</v>
      </c>
      <c r="R8" s="38" t="e">
        <f t="shared" si="2"/>
        <v>#REF!</v>
      </c>
      <c r="S8" s="22">
        <f t="shared" ref="S8:S15" si="6">T8+U8+V8</f>
        <v>257263.80000000002</v>
      </c>
      <c r="T8" s="15">
        <f>T52</f>
        <v>26431.200000000001</v>
      </c>
      <c r="U8" s="15">
        <f>U52</f>
        <v>230802.7</v>
      </c>
      <c r="V8" s="15">
        <f>V52</f>
        <v>29.9</v>
      </c>
      <c r="W8" s="38">
        <f t="shared" si="3"/>
        <v>83.069435865278791</v>
      </c>
    </row>
    <row r="9" spans="1:23" s="36" customFormat="1" ht="24" customHeight="1" x14ac:dyDescent="0.25">
      <c r="A9" s="254">
        <v>3</v>
      </c>
      <c r="B9" s="27" t="s">
        <v>13</v>
      </c>
      <c r="C9" s="97"/>
      <c r="D9" s="13"/>
      <c r="E9" s="27"/>
      <c r="F9" s="27"/>
      <c r="G9" s="37"/>
      <c r="H9" s="37"/>
      <c r="I9" s="14"/>
      <c r="J9" s="22">
        <f t="shared" si="4"/>
        <v>524516.20000000019</v>
      </c>
      <c r="K9" s="15">
        <f t="shared" ref="K9:Q9" si="7">K85</f>
        <v>398654.00000000023</v>
      </c>
      <c r="L9" s="15">
        <f t="shared" si="7"/>
        <v>125862.19999999998</v>
      </c>
      <c r="M9" s="15">
        <f t="shared" si="7"/>
        <v>0</v>
      </c>
      <c r="N9" s="15" t="e">
        <f t="shared" si="7"/>
        <v>#REF!</v>
      </c>
      <c r="O9" s="15" t="e">
        <f t="shared" si="7"/>
        <v>#REF!</v>
      </c>
      <c r="P9" s="15" t="e">
        <f t="shared" si="7"/>
        <v>#REF!</v>
      </c>
      <c r="Q9" s="15" t="e">
        <f t="shared" si="7"/>
        <v>#REF!</v>
      </c>
      <c r="R9" s="38" t="e">
        <f t="shared" si="2"/>
        <v>#REF!</v>
      </c>
      <c r="S9" s="22">
        <f t="shared" si="6"/>
        <v>277445.10000000009</v>
      </c>
      <c r="T9" s="15">
        <f>T85</f>
        <v>202437.30000000008</v>
      </c>
      <c r="U9" s="15">
        <f>U85</f>
        <v>75007.8</v>
      </c>
      <c r="V9" s="15">
        <f>V85</f>
        <v>0</v>
      </c>
      <c r="W9" s="38">
        <f t="shared" si="3"/>
        <v>52.895430112549434</v>
      </c>
    </row>
    <row r="10" spans="1:23" s="36" customFormat="1" ht="24" customHeight="1" x14ac:dyDescent="0.25">
      <c r="A10" s="254"/>
      <c r="B10" s="33" t="s">
        <v>14</v>
      </c>
      <c r="C10" s="97"/>
      <c r="D10" s="13"/>
      <c r="E10" s="27"/>
      <c r="F10" s="27"/>
      <c r="G10" s="37"/>
      <c r="H10" s="37"/>
      <c r="I10" s="14"/>
      <c r="J10" s="22">
        <f t="shared" si="4"/>
        <v>754127.80799999996</v>
      </c>
      <c r="K10" s="15">
        <f t="shared" ref="K10:Q10" si="8">K170</f>
        <v>352781</v>
      </c>
      <c r="L10" s="15">
        <f t="shared" si="8"/>
        <v>365562.10800000001</v>
      </c>
      <c r="M10" s="15">
        <f t="shared" si="8"/>
        <v>35784.699999999997</v>
      </c>
      <c r="N10" s="15">
        <f t="shared" si="8"/>
        <v>498693.31999999995</v>
      </c>
      <c r="O10" s="15">
        <f t="shared" si="8"/>
        <v>81991.8</v>
      </c>
      <c r="P10" s="15">
        <f t="shared" si="8"/>
        <v>409737.79999999993</v>
      </c>
      <c r="Q10" s="15">
        <f t="shared" si="8"/>
        <v>6963.7199999999993</v>
      </c>
      <c r="R10" s="38">
        <f>N10/J10*100</f>
        <v>66.128488395431233</v>
      </c>
      <c r="S10" s="22">
        <f t="shared" si="6"/>
        <v>435629.64289043011</v>
      </c>
      <c r="T10" s="15">
        <f>T170</f>
        <v>171390.30000000002</v>
      </c>
      <c r="U10" s="15">
        <f>U170</f>
        <v>246478.49999999997</v>
      </c>
      <c r="V10" s="15">
        <f>V170</f>
        <v>17760.842890430107</v>
      </c>
      <c r="W10" s="38">
        <f>S10/J10*100</f>
        <v>57.766022982994173</v>
      </c>
    </row>
    <row r="11" spans="1:23" s="36" customFormat="1" ht="24" customHeight="1" x14ac:dyDescent="0.25">
      <c r="A11" s="254"/>
      <c r="B11" s="33" t="s">
        <v>778</v>
      </c>
      <c r="C11" s="97"/>
      <c r="D11" s="13"/>
      <c r="E11" s="27"/>
      <c r="F11" s="27"/>
      <c r="G11" s="37"/>
      <c r="H11" s="37"/>
      <c r="I11" s="14"/>
      <c r="J11" s="22">
        <f t="shared" si="4"/>
        <v>44431.8</v>
      </c>
      <c r="K11" s="15">
        <f t="shared" ref="K11:R11" si="9">K217</f>
        <v>0</v>
      </c>
      <c r="L11" s="15">
        <f t="shared" si="9"/>
        <v>44431.8</v>
      </c>
      <c r="M11" s="15">
        <f t="shared" si="9"/>
        <v>0</v>
      </c>
      <c r="N11" s="15">
        <f t="shared" si="9"/>
        <v>0</v>
      </c>
      <c r="O11" s="15">
        <f t="shared" si="9"/>
        <v>0</v>
      </c>
      <c r="P11" s="15">
        <f t="shared" si="9"/>
        <v>0</v>
      </c>
      <c r="Q11" s="15">
        <f t="shared" si="9"/>
        <v>0</v>
      </c>
      <c r="R11" s="15">
        <f t="shared" si="9"/>
        <v>0</v>
      </c>
      <c r="S11" s="22">
        <f t="shared" si="6"/>
        <v>0</v>
      </c>
      <c r="T11" s="15">
        <f>T217</f>
        <v>0</v>
      </c>
      <c r="U11" s="15">
        <f>U217</f>
        <v>0</v>
      </c>
      <c r="V11" s="15">
        <f>V217</f>
        <v>0</v>
      </c>
      <c r="W11" s="38">
        <f>S11/J11*100</f>
        <v>0</v>
      </c>
    </row>
    <row r="12" spans="1:23" s="36" customFormat="1" ht="27" customHeight="1" x14ac:dyDescent="0.25">
      <c r="A12" s="254">
        <v>4</v>
      </c>
      <c r="B12" s="27" t="s">
        <v>51</v>
      </c>
      <c r="C12" s="97"/>
      <c r="D12" s="13"/>
      <c r="E12" s="27"/>
      <c r="F12" s="27"/>
      <c r="G12" s="37"/>
      <c r="H12" s="37"/>
      <c r="I12" s="14"/>
      <c r="J12" s="22">
        <f t="shared" si="4"/>
        <v>683075.17999999993</v>
      </c>
      <c r="K12" s="15">
        <f t="shared" ref="K12:Q12" si="10">K231</f>
        <v>571382.72</v>
      </c>
      <c r="L12" s="15">
        <f t="shared" si="10"/>
        <v>95270.059999999983</v>
      </c>
      <c r="M12" s="15">
        <f t="shared" si="10"/>
        <v>16422.400000000001</v>
      </c>
      <c r="N12" s="15" t="e">
        <f t="shared" si="10"/>
        <v>#REF!</v>
      </c>
      <c r="O12" s="15" t="e">
        <f t="shared" si="10"/>
        <v>#REF!</v>
      </c>
      <c r="P12" s="15" t="e">
        <f t="shared" si="10"/>
        <v>#REF!</v>
      </c>
      <c r="Q12" s="15" t="e">
        <f t="shared" si="10"/>
        <v>#REF!</v>
      </c>
      <c r="R12" s="38" t="e">
        <f t="shared" si="2"/>
        <v>#REF!</v>
      </c>
      <c r="S12" s="22">
        <f t="shared" si="6"/>
        <v>433150.93325999996</v>
      </c>
      <c r="T12" s="15">
        <f>T231</f>
        <v>361345.19999999995</v>
      </c>
      <c r="U12" s="15">
        <f>U231</f>
        <v>61138.8</v>
      </c>
      <c r="V12" s="15">
        <f>V231</f>
        <v>10666.933260000002</v>
      </c>
      <c r="W12" s="38">
        <f t="shared" si="3"/>
        <v>63.411897539594399</v>
      </c>
    </row>
    <row r="13" spans="1:23" s="36" customFormat="1" ht="27" customHeight="1" x14ac:dyDescent="0.25">
      <c r="A13" s="254">
        <v>6</v>
      </c>
      <c r="B13" s="27" t="s">
        <v>15</v>
      </c>
      <c r="C13" s="97"/>
      <c r="D13" s="13"/>
      <c r="E13" s="27"/>
      <c r="F13" s="27"/>
      <c r="G13" s="37"/>
      <c r="H13" s="37"/>
      <c r="I13" s="14"/>
      <c r="J13" s="22">
        <f t="shared" si="4"/>
        <v>516925.2</v>
      </c>
      <c r="K13" s="15">
        <f t="shared" ref="K13:Q13" si="11">K255</f>
        <v>38455</v>
      </c>
      <c r="L13" s="15">
        <f t="shared" si="11"/>
        <v>471902.5</v>
      </c>
      <c r="M13" s="15">
        <f t="shared" si="11"/>
        <v>6567.7</v>
      </c>
      <c r="N13" s="15" t="e">
        <f t="shared" si="11"/>
        <v>#REF!</v>
      </c>
      <c r="O13" s="15" t="e">
        <f t="shared" si="11"/>
        <v>#REF!</v>
      </c>
      <c r="P13" s="15" t="e">
        <f t="shared" si="11"/>
        <v>#REF!</v>
      </c>
      <c r="Q13" s="15" t="e">
        <f t="shared" si="11"/>
        <v>#REF!</v>
      </c>
      <c r="R13" s="38" t="e">
        <f t="shared" si="2"/>
        <v>#REF!</v>
      </c>
      <c r="S13" s="22">
        <f t="shared" si="6"/>
        <v>269907.65999999997</v>
      </c>
      <c r="T13" s="15">
        <f>T255</f>
        <v>23868.6</v>
      </c>
      <c r="U13" s="15">
        <f>U255</f>
        <v>241716.8</v>
      </c>
      <c r="V13" s="15">
        <f>V255</f>
        <v>4322.26</v>
      </c>
      <c r="W13" s="38">
        <f t="shared" si="3"/>
        <v>52.214065013661546</v>
      </c>
    </row>
    <row r="14" spans="1:23" s="99" customFormat="1" ht="29.25" customHeight="1" x14ac:dyDescent="0.25">
      <c r="A14" s="255">
        <v>7</v>
      </c>
      <c r="B14" s="33" t="s">
        <v>16</v>
      </c>
      <c r="C14" s="98"/>
      <c r="D14" s="30"/>
      <c r="E14" s="33"/>
      <c r="F14" s="33"/>
      <c r="G14" s="94"/>
      <c r="H14" s="94"/>
      <c r="I14" s="34"/>
      <c r="J14" s="22">
        <f t="shared" si="4"/>
        <v>1195303.94405</v>
      </c>
      <c r="K14" s="22">
        <f t="shared" ref="K14:Q14" si="12">K274</f>
        <v>536102.40000000002</v>
      </c>
      <c r="L14" s="22">
        <f t="shared" si="12"/>
        <v>649591.40600000008</v>
      </c>
      <c r="M14" s="22">
        <f t="shared" si="12"/>
        <v>9610.1380499999996</v>
      </c>
      <c r="N14" s="22">
        <f t="shared" si="12"/>
        <v>88178.7</v>
      </c>
      <c r="O14" s="22">
        <f t="shared" si="12"/>
        <v>39046.6</v>
      </c>
      <c r="P14" s="22">
        <f t="shared" si="12"/>
        <v>49066.799999999996</v>
      </c>
      <c r="Q14" s="22">
        <f t="shared" si="12"/>
        <v>65.3</v>
      </c>
      <c r="R14" s="31">
        <f t="shared" si="2"/>
        <v>7.3770943732710927</v>
      </c>
      <c r="S14" s="22">
        <f t="shared" si="6"/>
        <v>611099.4</v>
      </c>
      <c r="T14" s="22">
        <f>T274</f>
        <v>466568.7</v>
      </c>
      <c r="U14" s="22">
        <f>U274</f>
        <v>137729.69999999998</v>
      </c>
      <c r="V14" s="22">
        <f>V274</f>
        <v>6801.0000000000009</v>
      </c>
      <c r="W14" s="38">
        <f t="shared" si="3"/>
        <v>51.125021635035907</v>
      </c>
    </row>
    <row r="15" spans="1:23" s="100" customFormat="1" ht="27" customHeight="1" x14ac:dyDescent="0.25">
      <c r="A15" s="260">
        <v>9</v>
      </c>
      <c r="B15" s="33" t="s">
        <v>76</v>
      </c>
      <c r="C15" s="98"/>
      <c r="D15" s="30"/>
      <c r="E15" s="33"/>
      <c r="F15" s="33"/>
      <c r="G15" s="33"/>
      <c r="H15" s="33"/>
      <c r="I15" s="34"/>
      <c r="J15" s="22">
        <f t="shared" si="4"/>
        <v>293281.52999999997</v>
      </c>
      <c r="K15" s="22">
        <f t="shared" ref="K15:Q15" si="13">K418</f>
        <v>248517.99999999997</v>
      </c>
      <c r="L15" s="22">
        <f t="shared" si="13"/>
        <v>40500.9</v>
      </c>
      <c r="M15" s="22">
        <f t="shared" si="13"/>
        <v>4262.63</v>
      </c>
      <c r="N15" s="22">
        <f t="shared" si="13"/>
        <v>10733.099999999999</v>
      </c>
      <c r="O15" s="22">
        <f t="shared" si="13"/>
        <v>10625.8</v>
      </c>
      <c r="P15" s="22">
        <f t="shared" si="13"/>
        <v>107.3</v>
      </c>
      <c r="Q15" s="22">
        <f t="shared" si="13"/>
        <v>0</v>
      </c>
      <c r="R15" s="31">
        <f t="shared" si="2"/>
        <v>3.6596576674978474</v>
      </c>
      <c r="S15" s="22">
        <f t="shared" si="6"/>
        <v>93573.400000000009</v>
      </c>
      <c r="T15" s="22">
        <f>T418</f>
        <v>90468.400000000009</v>
      </c>
      <c r="U15" s="22">
        <f>U418</f>
        <v>3074.3</v>
      </c>
      <c r="V15" s="22">
        <f>V418</f>
        <v>30.7</v>
      </c>
      <c r="W15" s="38">
        <f t="shared" si="3"/>
        <v>31.905657338871634</v>
      </c>
    </row>
    <row r="16" spans="1:23" s="100" customFormat="1" ht="27" customHeight="1" x14ac:dyDescent="0.25">
      <c r="A16" s="260">
        <v>10</v>
      </c>
      <c r="B16" s="33" t="s">
        <v>779</v>
      </c>
      <c r="C16" s="98"/>
      <c r="D16" s="30"/>
      <c r="E16" s="33"/>
      <c r="F16" s="33"/>
      <c r="G16" s="33"/>
      <c r="H16" s="33"/>
      <c r="I16" s="34"/>
      <c r="J16" s="22">
        <f>K16+L16+M16</f>
        <v>809903.91765111999</v>
      </c>
      <c r="K16" s="22">
        <f>K436</f>
        <v>728794</v>
      </c>
      <c r="L16" s="22">
        <f>L436</f>
        <v>71805.119999999995</v>
      </c>
      <c r="M16" s="22">
        <f>M436</f>
        <v>9304.7976511199995</v>
      </c>
      <c r="N16" s="22"/>
      <c r="O16" s="22"/>
      <c r="P16" s="22"/>
      <c r="Q16" s="22"/>
      <c r="R16" s="31">
        <f t="shared" si="2"/>
        <v>0</v>
      </c>
      <c r="S16" s="22">
        <f>T16+U16+V16</f>
        <v>119751.25</v>
      </c>
      <c r="T16" s="22">
        <f>T436</f>
        <v>112876.02</v>
      </c>
      <c r="U16" s="22">
        <f t="shared" ref="U16:V16" si="14">U436</f>
        <v>5763.84</v>
      </c>
      <c r="V16" s="22">
        <f t="shared" si="14"/>
        <v>1111.3899999999999</v>
      </c>
      <c r="W16" s="38">
        <f t="shared" si="3"/>
        <v>14.785858839564831</v>
      </c>
    </row>
    <row r="17" spans="1:23" s="36" customFormat="1" ht="22.5" customHeight="1" x14ac:dyDescent="0.25">
      <c r="A17" s="254"/>
      <c r="B17" s="39" t="s">
        <v>10</v>
      </c>
      <c r="C17" s="97"/>
      <c r="D17" s="13"/>
      <c r="E17" s="27"/>
      <c r="F17" s="27"/>
      <c r="G17" s="27"/>
      <c r="H17" s="27"/>
      <c r="I17" s="14"/>
      <c r="J17" s="15"/>
      <c r="K17" s="15"/>
      <c r="L17" s="22"/>
      <c r="M17" s="15"/>
      <c r="N17" s="15">
        <f>S17</f>
        <v>0</v>
      </c>
      <c r="O17" s="15">
        <f>T17</f>
        <v>0</v>
      </c>
      <c r="P17" s="15">
        <f>U17</f>
        <v>0</v>
      </c>
      <c r="Q17" s="15">
        <f>V17</f>
        <v>0</v>
      </c>
      <c r="R17" s="31"/>
      <c r="S17" s="15"/>
      <c r="T17" s="15"/>
      <c r="U17" s="22"/>
      <c r="V17" s="15"/>
      <c r="W17" s="38"/>
    </row>
    <row r="18" spans="1:23" s="96" customFormat="1" ht="29.25" customHeight="1" x14ac:dyDescent="0.25">
      <c r="A18" s="258"/>
      <c r="B18" s="28" t="s">
        <v>17</v>
      </c>
      <c r="C18" s="95"/>
      <c r="D18" s="10"/>
      <c r="E18" s="9"/>
      <c r="F18" s="9"/>
      <c r="G18" s="9"/>
      <c r="H18" s="9"/>
      <c r="I18" s="11"/>
      <c r="J18" s="12">
        <f>K18+L18+M18</f>
        <v>1980250.6400000001</v>
      </c>
      <c r="K18" s="12">
        <f>K20</f>
        <v>1674710.1</v>
      </c>
      <c r="L18" s="12">
        <f>L20</f>
        <v>236630.10000000003</v>
      </c>
      <c r="M18" s="12">
        <f>M20</f>
        <v>68910.44</v>
      </c>
      <c r="N18" s="12">
        <f>O18+P18+Q18</f>
        <v>892099.94543999992</v>
      </c>
      <c r="O18" s="12">
        <f>O20</f>
        <v>836363.80725999991</v>
      </c>
      <c r="P18" s="12">
        <f>P20</f>
        <v>40569.23388</v>
      </c>
      <c r="Q18" s="12">
        <f>Q20</f>
        <v>15166.9043</v>
      </c>
      <c r="R18" s="12">
        <f t="shared" si="2"/>
        <v>45.049850126042621</v>
      </c>
      <c r="S18" s="12">
        <f>T18+U18+V18</f>
        <v>1271995.74902</v>
      </c>
      <c r="T18" s="12">
        <f>T20</f>
        <v>1139656.2000000002</v>
      </c>
      <c r="U18" s="12">
        <f>U20</f>
        <v>106656.9</v>
      </c>
      <c r="V18" s="12">
        <f>V20</f>
        <v>25682.649020000004</v>
      </c>
      <c r="W18" s="38">
        <f t="shared" si="3"/>
        <v>64.234078420497312</v>
      </c>
    </row>
    <row r="19" spans="1:23" s="101" customFormat="1" ht="25.5" customHeight="1" x14ac:dyDescent="0.25">
      <c r="A19" s="256"/>
      <c r="B19" s="39" t="s">
        <v>19</v>
      </c>
      <c r="C19" s="102"/>
      <c r="D19" s="17"/>
      <c r="E19" s="16"/>
      <c r="F19" s="16"/>
      <c r="G19" s="16"/>
      <c r="H19" s="16"/>
      <c r="I19" s="18"/>
      <c r="J19" s="19"/>
      <c r="K19" s="19"/>
      <c r="L19" s="23"/>
      <c r="M19" s="19"/>
      <c r="N19" s="19"/>
      <c r="O19" s="19"/>
      <c r="P19" s="19"/>
      <c r="Q19" s="19"/>
      <c r="R19" s="31"/>
      <c r="S19" s="19"/>
      <c r="T19" s="19"/>
      <c r="U19" s="23"/>
      <c r="V19" s="19"/>
      <c r="W19" s="38"/>
    </row>
    <row r="20" spans="1:23" s="196" customFormat="1" ht="69.75" customHeight="1" x14ac:dyDescent="0.25">
      <c r="A20" s="261"/>
      <c r="B20" s="189" t="s">
        <v>37</v>
      </c>
      <c r="C20" s="189"/>
      <c r="D20" s="190"/>
      <c r="E20" s="84"/>
      <c r="F20" s="84"/>
      <c r="G20" s="84"/>
      <c r="H20" s="84"/>
      <c r="I20" s="264"/>
      <c r="J20" s="265">
        <f>K20+L20+M20</f>
        <v>1980250.6400000001</v>
      </c>
      <c r="K20" s="265">
        <f>K21+K44</f>
        <v>1674710.1</v>
      </c>
      <c r="L20" s="265">
        <f>L21+L44</f>
        <v>236630.10000000003</v>
      </c>
      <c r="M20" s="265">
        <f>M21+M44</f>
        <v>68910.44</v>
      </c>
      <c r="N20" s="265">
        <f>O20+P20+Q20</f>
        <v>892099.94543999992</v>
      </c>
      <c r="O20" s="265">
        <f>O21+O44</f>
        <v>836363.80725999991</v>
      </c>
      <c r="P20" s="265">
        <f>P21+P44</f>
        <v>40569.23388</v>
      </c>
      <c r="Q20" s="265">
        <f>Q21+Q44</f>
        <v>15166.9043</v>
      </c>
      <c r="R20" s="195">
        <f t="shared" si="2"/>
        <v>45.049850126042621</v>
      </c>
      <c r="S20" s="265">
        <f>T20+U20+V20</f>
        <v>1271995.74902</v>
      </c>
      <c r="T20" s="265">
        <f>T21+T44</f>
        <v>1139656.2000000002</v>
      </c>
      <c r="U20" s="265">
        <f>U21+U44</f>
        <v>106656.9</v>
      </c>
      <c r="V20" s="265">
        <f>V21+V44</f>
        <v>25682.649020000004</v>
      </c>
      <c r="W20" s="38">
        <f t="shared" si="3"/>
        <v>64.234078420497312</v>
      </c>
    </row>
    <row r="21" spans="1:23" s="104" customFormat="1" ht="69.75" customHeight="1" x14ac:dyDescent="0.25">
      <c r="A21" s="259"/>
      <c r="B21" s="40" t="s">
        <v>39</v>
      </c>
      <c r="C21" s="40"/>
      <c r="D21" s="41"/>
      <c r="E21" s="42"/>
      <c r="F21" s="42"/>
      <c r="G21" s="42"/>
      <c r="H21" s="42"/>
      <c r="I21" s="105"/>
      <c r="J21" s="43">
        <f>K21+L21+M21</f>
        <v>1228061.94</v>
      </c>
      <c r="K21" s="43">
        <f>K24+K26+K30+K32+K34+K36+K38+K39+K40+K41+K42+K43</f>
        <v>1007504.2999999999</v>
      </c>
      <c r="L21" s="43">
        <f t="shared" ref="L21:V21" si="15">L24+L26+L30+L32+L34+L36+L38+L39+L40+L41+L42+L43</f>
        <v>156644.1</v>
      </c>
      <c r="M21" s="43">
        <f t="shared" si="15"/>
        <v>63913.54</v>
      </c>
      <c r="N21" s="43">
        <f t="shared" si="15"/>
        <v>436029.20888000005</v>
      </c>
      <c r="O21" s="43">
        <f t="shared" si="15"/>
        <v>384973.60725999996</v>
      </c>
      <c r="P21" s="43">
        <f t="shared" si="15"/>
        <v>36742.833879999998</v>
      </c>
      <c r="Q21" s="43">
        <f t="shared" si="15"/>
        <v>14312.767739999999</v>
      </c>
      <c r="R21" s="43">
        <f t="shared" si="15"/>
        <v>479.66099168323018</v>
      </c>
      <c r="S21" s="43">
        <f t="shared" si="15"/>
        <v>738599.34902000008</v>
      </c>
      <c r="T21" s="43">
        <f t="shared" si="15"/>
        <v>656403.20000000007</v>
      </c>
      <c r="U21" s="43">
        <f>U24+U26+U30+U32+U34+U36+U38+U39+U40+U41+U42+U43</f>
        <v>59390.399999999994</v>
      </c>
      <c r="V21" s="43">
        <f t="shared" si="15"/>
        <v>22805.749020000003</v>
      </c>
      <c r="W21" s="38">
        <f t="shared" si="3"/>
        <v>60.143493171036646</v>
      </c>
    </row>
    <row r="22" spans="1:23" s="107" customFormat="1" ht="69.75" customHeight="1" x14ac:dyDescent="0.25">
      <c r="A22" s="278"/>
      <c r="B22" s="67" t="s">
        <v>27</v>
      </c>
      <c r="C22" s="106"/>
      <c r="D22" s="68"/>
      <c r="E22" s="69"/>
      <c r="F22" s="69"/>
      <c r="G22" s="69"/>
      <c r="H22" s="69"/>
      <c r="I22" s="70"/>
      <c r="J22" s="71"/>
      <c r="K22" s="72"/>
      <c r="L22" s="72"/>
      <c r="M22" s="72"/>
      <c r="N22" s="71"/>
      <c r="O22" s="72"/>
      <c r="P22" s="72"/>
      <c r="Q22" s="72"/>
      <c r="R22" s="73"/>
      <c r="S22" s="71"/>
      <c r="T22" s="72"/>
      <c r="U22" s="74"/>
      <c r="V22" s="72"/>
      <c r="W22" s="38"/>
    </row>
    <row r="23" spans="1:23" s="107" customFormat="1" ht="69.75" customHeight="1" x14ac:dyDescent="0.25">
      <c r="A23" s="278"/>
      <c r="B23" s="67" t="s">
        <v>131</v>
      </c>
      <c r="C23" s="106"/>
      <c r="D23" s="68"/>
      <c r="E23" s="69"/>
      <c r="F23" s="69"/>
      <c r="G23" s="69"/>
      <c r="H23" s="69"/>
      <c r="I23" s="70"/>
      <c r="J23" s="71"/>
      <c r="K23" s="72"/>
      <c r="L23" s="72"/>
      <c r="M23" s="72"/>
      <c r="N23" s="71"/>
      <c r="O23" s="72"/>
      <c r="P23" s="72"/>
      <c r="Q23" s="72"/>
      <c r="R23" s="73"/>
      <c r="S23" s="71"/>
      <c r="T23" s="72"/>
      <c r="U23" s="74"/>
      <c r="V23" s="72"/>
      <c r="W23" s="38"/>
    </row>
    <row r="24" spans="1:23" s="99" customFormat="1" ht="60" customHeight="1" x14ac:dyDescent="0.25">
      <c r="A24" s="280">
        <v>1</v>
      </c>
      <c r="B24" s="47" t="s">
        <v>132</v>
      </c>
      <c r="C24" s="98"/>
      <c r="D24" s="30"/>
      <c r="E24" s="33" t="s">
        <v>486</v>
      </c>
      <c r="F24" s="274"/>
      <c r="G24" s="274" t="s">
        <v>487</v>
      </c>
      <c r="H24" s="272">
        <v>3440</v>
      </c>
      <c r="I24" s="273" t="s">
        <v>488</v>
      </c>
      <c r="J24" s="22">
        <f>K24+L24+M24</f>
        <v>3440</v>
      </c>
      <c r="K24" s="114"/>
      <c r="L24" s="114">
        <v>3440</v>
      </c>
      <c r="M24" s="114"/>
      <c r="N24" s="22"/>
      <c r="O24" s="113"/>
      <c r="P24" s="114"/>
      <c r="Q24" s="113"/>
      <c r="R24" s="31"/>
      <c r="S24" s="380" t="s">
        <v>784</v>
      </c>
      <c r="T24" s="113"/>
      <c r="U24" s="379" t="s">
        <v>784</v>
      </c>
      <c r="V24" s="113"/>
      <c r="W24" s="455" t="s">
        <v>874</v>
      </c>
    </row>
    <row r="25" spans="1:23" s="99" customFormat="1" ht="36.75" customHeight="1" x14ac:dyDescent="0.25">
      <c r="A25" s="280"/>
      <c r="B25" s="250" t="s">
        <v>123</v>
      </c>
      <c r="C25" s="97"/>
      <c r="D25" s="13"/>
      <c r="E25" s="27"/>
      <c r="F25" s="121"/>
      <c r="G25" s="121"/>
      <c r="H25" s="122"/>
      <c r="I25" s="123"/>
      <c r="J25" s="15">
        <f>K25+L25+M25</f>
        <v>3440</v>
      </c>
      <c r="K25" s="110"/>
      <c r="L25" s="114">
        <v>3440</v>
      </c>
      <c r="M25" s="110"/>
      <c r="N25" s="15"/>
      <c r="O25" s="109"/>
      <c r="P25" s="110"/>
      <c r="Q25" s="109"/>
      <c r="R25" s="38"/>
      <c r="S25" s="381" t="s">
        <v>784</v>
      </c>
      <c r="T25" s="113"/>
      <c r="U25" s="382" t="s">
        <v>784</v>
      </c>
      <c r="V25" s="109">
        <v>0</v>
      </c>
      <c r="W25" s="38"/>
    </row>
    <row r="26" spans="1:23" s="99" customFormat="1" ht="75.75" customHeight="1" x14ac:dyDescent="0.25">
      <c r="A26" s="279">
        <v>2</v>
      </c>
      <c r="B26" s="454" t="s">
        <v>715</v>
      </c>
      <c r="C26" s="98"/>
      <c r="D26" s="30"/>
      <c r="E26" s="33" t="s">
        <v>486</v>
      </c>
      <c r="F26" s="116" t="s">
        <v>678</v>
      </c>
      <c r="G26" s="116" t="s">
        <v>852</v>
      </c>
      <c r="H26" s="385">
        <v>7209890.2199999997</v>
      </c>
      <c r="I26" s="393" t="s">
        <v>853</v>
      </c>
      <c r="J26" s="22">
        <f t="shared" ref="J26:J27" si="16">K26+L26+M26</f>
        <v>7209.9</v>
      </c>
      <c r="K26" s="114"/>
      <c r="L26" s="114">
        <v>7209.9</v>
      </c>
      <c r="M26" s="114"/>
      <c r="N26" s="22"/>
      <c r="O26" s="113"/>
      <c r="P26" s="114"/>
      <c r="Q26" s="113"/>
      <c r="R26" s="31"/>
      <c r="S26" s="22"/>
      <c r="T26" s="113"/>
      <c r="U26" s="114"/>
      <c r="V26" s="113"/>
      <c r="W26" s="455" t="s">
        <v>874</v>
      </c>
    </row>
    <row r="27" spans="1:23" s="99" customFormat="1" ht="36" customHeight="1" x14ac:dyDescent="0.25">
      <c r="A27" s="280"/>
      <c r="B27" s="250" t="s">
        <v>123</v>
      </c>
      <c r="C27" s="97"/>
      <c r="D27" s="13"/>
      <c r="E27" s="27"/>
      <c r="F27" s="121"/>
      <c r="G27" s="121"/>
      <c r="H27" s="122"/>
      <c r="I27" s="123"/>
      <c r="J27" s="15">
        <f t="shared" si="16"/>
        <v>7209.9</v>
      </c>
      <c r="K27" s="110"/>
      <c r="L27" s="114">
        <v>7209.9</v>
      </c>
      <c r="M27" s="110"/>
      <c r="N27" s="15"/>
      <c r="O27" s="109"/>
      <c r="P27" s="110"/>
      <c r="Q27" s="109"/>
      <c r="R27" s="38"/>
      <c r="S27" s="15"/>
      <c r="T27" s="113"/>
      <c r="U27" s="114"/>
      <c r="V27" s="109"/>
      <c r="W27" s="38"/>
    </row>
    <row r="28" spans="1:23" s="107" customFormat="1" ht="69.75" customHeight="1" x14ac:dyDescent="0.25">
      <c r="A28" s="278"/>
      <c r="B28" s="67" t="s">
        <v>30</v>
      </c>
      <c r="C28" s="106"/>
      <c r="D28" s="68"/>
      <c r="E28" s="69"/>
      <c r="F28" s="69"/>
      <c r="G28" s="69"/>
      <c r="H28" s="69"/>
      <c r="I28" s="70"/>
      <c r="J28" s="71"/>
      <c r="K28" s="72"/>
      <c r="L28" s="72"/>
      <c r="M28" s="72"/>
      <c r="N28" s="71"/>
      <c r="O28" s="72"/>
      <c r="P28" s="72"/>
      <c r="Q28" s="72"/>
      <c r="R28" s="73"/>
      <c r="S28" s="71"/>
      <c r="T28" s="72"/>
      <c r="U28" s="74"/>
      <c r="V28" s="72"/>
      <c r="W28" s="38"/>
    </row>
    <row r="29" spans="1:23" s="36" customFormat="1" ht="29.25" customHeight="1" x14ac:dyDescent="0.25">
      <c r="A29" s="279"/>
      <c r="B29" s="245" t="s">
        <v>32</v>
      </c>
      <c r="C29" s="97"/>
      <c r="D29" s="13"/>
      <c r="E29" s="20"/>
      <c r="F29" s="20"/>
      <c r="G29" s="20"/>
      <c r="H29" s="20"/>
      <c r="I29" s="108"/>
      <c r="J29" s="15"/>
      <c r="K29" s="109"/>
      <c r="L29" s="109"/>
      <c r="M29" s="109"/>
      <c r="N29" s="15"/>
      <c r="O29" s="109"/>
      <c r="P29" s="109"/>
      <c r="Q29" s="109"/>
      <c r="R29" s="38"/>
      <c r="S29" s="15"/>
      <c r="T29" s="109"/>
      <c r="U29" s="110"/>
      <c r="V29" s="109"/>
      <c r="W29" s="38"/>
    </row>
    <row r="30" spans="1:23" s="99" customFormat="1" ht="115.5" x14ac:dyDescent="0.25">
      <c r="A30" s="280">
        <v>3</v>
      </c>
      <c r="B30" s="45" t="s">
        <v>68</v>
      </c>
      <c r="C30" s="97" t="s">
        <v>85</v>
      </c>
      <c r="D30" s="30">
        <v>218666.2</v>
      </c>
      <c r="E30" s="111" t="s">
        <v>607</v>
      </c>
      <c r="F30" s="111" t="s">
        <v>608</v>
      </c>
      <c r="G30" s="111" t="s">
        <v>609</v>
      </c>
      <c r="H30" s="111" t="s">
        <v>610</v>
      </c>
      <c r="I30" s="112">
        <v>44407</v>
      </c>
      <c r="J30" s="22">
        <f>K30+L30+M30</f>
        <v>149906.96</v>
      </c>
      <c r="K30" s="113">
        <v>144238.29999999999</v>
      </c>
      <c r="L30" s="113">
        <v>4729.6000000000004</v>
      </c>
      <c r="M30" s="114">
        <v>939.06</v>
      </c>
      <c r="N30" s="22"/>
      <c r="O30" s="113"/>
      <c r="P30" s="113"/>
      <c r="Q30" s="113"/>
      <c r="R30" s="31">
        <f t="shared" si="2"/>
        <v>0</v>
      </c>
      <c r="S30" s="22">
        <f>T30+U30+V30</f>
        <v>8060.7</v>
      </c>
      <c r="T30" s="113">
        <v>7946.9</v>
      </c>
      <c r="U30" s="114">
        <v>79.599999999999994</v>
      </c>
      <c r="V30" s="113">
        <v>34.200000000000003</v>
      </c>
      <c r="W30" s="38">
        <f t="shared" si="3"/>
        <v>5.3771352577625482</v>
      </c>
    </row>
    <row r="31" spans="1:23" s="36" customFormat="1" ht="30.75" customHeight="1" x14ac:dyDescent="0.25">
      <c r="A31" s="279"/>
      <c r="B31" s="245" t="s">
        <v>43</v>
      </c>
      <c r="C31" s="97"/>
      <c r="D31" s="13"/>
      <c r="E31" s="20"/>
      <c r="F31" s="20"/>
      <c r="G31" s="20"/>
      <c r="H31" s="20"/>
      <c r="I31" s="108"/>
      <c r="J31" s="15"/>
      <c r="K31" s="109"/>
      <c r="L31" s="109"/>
      <c r="M31" s="110"/>
      <c r="N31" s="15"/>
      <c r="O31" s="109"/>
      <c r="P31" s="109"/>
      <c r="Q31" s="109"/>
      <c r="R31" s="38"/>
      <c r="S31" s="15"/>
      <c r="T31" s="109"/>
      <c r="U31" s="110"/>
      <c r="V31" s="109"/>
      <c r="W31" s="38"/>
    </row>
    <row r="32" spans="1:23" s="36" customFormat="1" ht="87.75" customHeight="1" x14ac:dyDescent="0.25">
      <c r="A32" s="279">
        <v>4</v>
      </c>
      <c r="B32" s="46" t="s">
        <v>69</v>
      </c>
      <c r="C32" s="97" t="s">
        <v>85</v>
      </c>
      <c r="D32" s="13">
        <v>159596</v>
      </c>
      <c r="E32" s="20" t="s">
        <v>611</v>
      </c>
      <c r="F32" s="20" t="s">
        <v>612</v>
      </c>
      <c r="G32" s="20" t="s">
        <v>613</v>
      </c>
      <c r="H32" s="20">
        <v>144534.57999999999</v>
      </c>
      <c r="I32" s="108">
        <v>44423</v>
      </c>
      <c r="J32" s="15">
        <f>K32+L32+M32</f>
        <v>96262.33</v>
      </c>
      <c r="K32" s="109">
        <v>89584.4</v>
      </c>
      <c r="L32" s="109">
        <v>5879.1</v>
      </c>
      <c r="M32" s="110">
        <v>798.83</v>
      </c>
      <c r="N32" s="15">
        <f>SUM(O32:Q32)</f>
        <v>79581.960000000006</v>
      </c>
      <c r="O32" s="115">
        <v>77473.100000000006</v>
      </c>
      <c r="P32" s="115">
        <v>1638</v>
      </c>
      <c r="Q32" s="266">
        <v>470.86</v>
      </c>
      <c r="R32" s="38">
        <f t="shared" si="2"/>
        <v>82.671965243309614</v>
      </c>
      <c r="S32" s="22">
        <f>T32+U32+V32</f>
        <v>95130.5</v>
      </c>
      <c r="T32" s="266">
        <v>89557</v>
      </c>
      <c r="U32" s="266">
        <v>4841.1000000000004</v>
      </c>
      <c r="V32" s="266">
        <v>732.4</v>
      </c>
      <c r="W32" s="38">
        <f t="shared" si="3"/>
        <v>98.824223348842693</v>
      </c>
    </row>
    <row r="33" spans="1:23" s="36" customFormat="1" ht="29.25" customHeight="1" x14ac:dyDescent="0.25">
      <c r="A33" s="279"/>
      <c r="B33" s="245" t="s">
        <v>29</v>
      </c>
      <c r="C33" s="97"/>
      <c r="D33" s="13"/>
      <c r="E33" s="20"/>
      <c r="F33" s="20"/>
      <c r="G33" s="20"/>
      <c r="H33" s="20"/>
      <c r="I33" s="108"/>
      <c r="J33" s="15"/>
      <c r="K33" s="109"/>
      <c r="L33" s="109"/>
      <c r="M33" s="110"/>
      <c r="N33" s="15"/>
      <c r="O33" s="109"/>
      <c r="P33" s="109"/>
      <c r="Q33" s="109"/>
      <c r="R33" s="38"/>
      <c r="S33" s="22"/>
      <c r="T33" s="113"/>
      <c r="U33" s="114"/>
      <c r="V33" s="113"/>
      <c r="W33" s="38"/>
    </row>
    <row r="34" spans="1:23" s="99" customFormat="1" ht="71.25" customHeight="1" x14ac:dyDescent="0.25">
      <c r="A34" s="280">
        <v>5</v>
      </c>
      <c r="B34" s="45" t="s">
        <v>70</v>
      </c>
      <c r="C34" s="97" t="s">
        <v>85</v>
      </c>
      <c r="D34" s="30">
        <v>218666.6</v>
      </c>
      <c r="E34" s="20" t="s">
        <v>92</v>
      </c>
      <c r="F34" s="111" t="s">
        <v>612</v>
      </c>
      <c r="G34" s="111" t="s">
        <v>614</v>
      </c>
      <c r="H34" s="111">
        <v>212932.6</v>
      </c>
      <c r="I34" s="112">
        <v>44530</v>
      </c>
      <c r="J34" s="22">
        <f>K34+L34+M34</f>
        <v>166329.60000000001</v>
      </c>
      <c r="K34" s="113">
        <v>140322.5</v>
      </c>
      <c r="L34" s="113">
        <v>23331.200000000001</v>
      </c>
      <c r="M34" s="114">
        <v>2675.9</v>
      </c>
      <c r="N34" s="22">
        <f>O34+P34+Q34</f>
        <v>61466.775019999994</v>
      </c>
      <c r="O34" s="113">
        <v>60852.107259999997</v>
      </c>
      <c r="P34" s="114">
        <v>307.33388000000002</v>
      </c>
      <c r="Q34" s="113">
        <v>307.33388000000002</v>
      </c>
      <c r="R34" s="31">
        <f t="shared" si="2"/>
        <v>36.954802404382619</v>
      </c>
      <c r="S34" s="22">
        <f>T34+U34+V34</f>
        <v>148731.80000000002</v>
      </c>
      <c r="T34" s="113">
        <v>140322.5</v>
      </c>
      <c r="U34" s="114">
        <v>7141.2</v>
      </c>
      <c r="V34" s="113">
        <v>1268.0999999999999</v>
      </c>
      <c r="W34" s="38">
        <f t="shared" si="3"/>
        <v>89.419922851975841</v>
      </c>
    </row>
    <row r="35" spans="1:23" s="36" customFormat="1" ht="27" customHeight="1" x14ac:dyDescent="0.25">
      <c r="A35" s="279"/>
      <c r="B35" s="245" t="s">
        <v>41</v>
      </c>
      <c r="C35" s="97"/>
      <c r="D35" s="13"/>
      <c r="E35" s="20"/>
      <c r="F35" s="20"/>
      <c r="G35" s="20"/>
      <c r="H35" s="20"/>
      <c r="I35" s="108"/>
      <c r="J35" s="15"/>
      <c r="K35" s="113"/>
      <c r="L35" s="113"/>
      <c r="M35" s="110"/>
      <c r="N35" s="15"/>
      <c r="O35" s="109"/>
      <c r="P35" s="109"/>
      <c r="Q35" s="109"/>
      <c r="R35" s="31"/>
      <c r="S35" s="22"/>
      <c r="T35" s="113"/>
      <c r="U35" s="114"/>
      <c r="V35" s="113"/>
      <c r="W35" s="38"/>
    </row>
    <row r="36" spans="1:23" s="36" customFormat="1" ht="91.5" customHeight="1" x14ac:dyDescent="0.25">
      <c r="A36" s="281">
        <v>6</v>
      </c>
      <c r="B36" s="33" t="s">
        <v>129</v>
      </c>
      <c r="C36" s="98"/>
      <c r="D36" s="13">
        <v>2421.8000000000002</v>
      </c>
      <c r="E36" s="20"/>
      <c r="F36" s="20" t="s">
        <v>641</v>
      </c>
      <c r="G36" s="20" t="s">
        <v>642</v>
      </c>
      <c r="H36" s="20">
        <v>1660</v>
      </c>
      <c r="I36" s="108">
        <v>44378</v>
      </c>
      <c r="J36" s="15">
        <f>SUM(K36:M36)</f>
        <v>1660</v>
      </c>
      <c r="K36" s="113"/>
      <c r="L36" s="113">
        <v>1543.8</v>
      </c>
      <c r="M36" s="117">
        <v>116.2</v>
      </c>
      <c r="N36" s="15">
        <f>O36+P36+Q36</f>
        <v>1660</v>
      </c>
      <c r="O36" s="109"/>
      <c r="P36" s="109">
        <v>1543.8</v>
      </c>
      <c r="Q36" s="109">
        <v>116.2</v>
      </c>
      <c r="R36" s="31">
        <f t="shared" si="2"/>
        <v>100</v>
      </c>
      <c r="S36" s="22">
        <f>SUM(T36:V36)</f>
        <v>1660</v>
      </c>
      <c r="T36" s="113"/>
      <c r="U36" s="114">
        <v>1543.8</v>
      </c>
      <c r="V36" s="309">
        <v>116.2</v>
      </c>
      <c r="W36" s="38">
        <f>S36/J36*100</f>
        <v>100</v>
      </c>
    </row>
    <row r="37" spans="1:23" s="101" customFormat="1" ht="24" customHeight="1" x14ac:dyDescent="0.25">
      <c r="A37" s="282"/>
      <c r="B37" s="250" t="s">
        <v>18</v>
      </c>
      <c r="C37" s="102"/>
      <c r="D37" s="17"/>
      <c r="E37" s="16"/>
      <c r="F37" s="16"/>
      <c r="G37" s="16"/>
      <c r="H37" s="27"/>
      <c r="I37" s="14"/>
      <c r="J37" s="15">
        <f t="shared" ref="J37:J43" si="17">K37+L37+M37</f>
        <v>0</v>
      </c>
      <c r="K37" s="15"/>
      <c r="L37" s="15"/>
      <c r="M37" s="15"/>
      <c r="N37" s="15">
        <f>O37+P37+Q37</f>
        <v>0</v>
      </c>
      <c r="O37" s="15"/>
      <c r="P37" s="15"/>
      <c r="Q37" s="15"/>
      <c r="R37" s="38"/>
      <c r="S37" s="22">
        <f>T37+U37+V37</f>
        <v>0</v>
      </c>
      <c r="T37" s="22"/>
      <c r="U37" s="22"/>
      <c r="V37" s="22"/>
      <c r="W37" s="38"/>
    </row>
    <row r="38" spans="1:23" s="99" customFormat="1" ht="71.25" customHeight="1" x14ac:dyDescent="0.25">
      <c r="A38" s="280">
        <v>7</v>
      </c>
      <c r="B38" s="45" t="s">
        <v>111</v>
      </c>
      <c r="C38" s="98" t="s">
        <v>85</v>
      </c>
      <c r="D38" s="30">
        <v>140315.29999999999</v>
      </c>
      <c r="E38" s="33" t="s">
        <v>67</v>
      </c>
      <c r="F38" s="33" t="s">
        <v>615</v>
      </c>
      <c r="G38" s="20" t="s">
        <v>616</v>
      </c>
      <c r="H38" s="119">
        <v>126906.3</v>
      </c>
      <c r="I38" s="120" t="s">
        <v>617</v>
      </c>
      <c r="J38" s="22">
        <f t="shared" si="17"/>
        <v>93042.55</v>
      </c>
      <c r="K38" s="114">
        <v>77257.3</v>
      </c>
      <c r="L38" s="114">
        <v>7892.6</v>
      </c>
      <c r="M38" s="114">
        <v>7892.65</v>
      </c>
      <c r="N38" s="22">
        <f>O38+P38+Q38</f>
        <v>16084.702929999999</v>
      </c>
      <c r="O38" s="113">
        <v>12477.9</v>
      </c>
      <c r="P38" s="113">
        <v>1808.6</v>
      </c>
      <c r="Q38" s="113">
        <v>1798.2029299999999</v>
      </c>
      <c r="R38" s="31">
        <f t="shared" si="2"/>
        <v>17.287470012376058</v>
      </c>
      <c r="S38" s="22">
        <f>T38+U38+V38</f>
        <v>53780.799999999996</v>
      </c>
      <c r="T38" s="113">
        <v>48419.7</v>
      </c>
      <c r="U38" s="114">
        <v>2553.5</v>
      </c>
      <c r="V38" s="113">
        <v>2807.6</v>
      </c>
      <c r="W38" s="38">
        <f t="shared" si="3"/>
        <v>57.80237106571132</v>
      </c>
    </row>
    <row r="39" spans="1:23" s="36" customFormat="1" ht="115.5" x14ac:dyDescent="0.25">
      <c r="A39" s="279">
        <v>8</v>
      </c>
      <c r="B39" s="46" t="s">
        <v>107</v>
      </c>
      <c r="C39" s="97" t="s">
        <v>85</v>
      </c>
      <c r="D39" s="13">
        <v>249145.42</v>
      </c>
      <c r="E39" s="27" t="s">
        <v>87</v>
      </c>
      <c r="F39" s="33" t="s">
        <v>93</v>
      </c>
      <c r="G39" s="20" t="s">
        <v>94</v>
      </c>
      <c r="H39" s="122">
        <v>222566</v>
      </c>
      <c r="I39" s="123" t="s">
        <v>485</v>
      </c>
      <c r="J39" s="15">
        <f t="shared" si="17"/>
        <v>173460.69999999998</v>
      </c>
      <c r="K39" s="110">
        <v>146868.9</v>
      </c>
      <c r="L39" s="114">
        <v>20828.400000000001</v>
      </c>
      <c r="M39" s="110">
        <v>5763.4</v>
      </c>
      <c r="N39" s="15">
        <f>SUM(O39:Q39)</f>
        <v>150261.47063999998</v>
      </c>
      <c r="O39" s="109">
        <v>138568.1</v>
      </c>
      <c r="P39" s="110">
        <v>8934.7999999999993</v>
      </c>
      <c r="Q39" s="113">
        <v>2758.5706399999999</v>
      </c>
      <c r="R39" s="38">
        <f>N39/J39*100</f>
        <v>86.62565678565808</v>
      </c>
      <c r="S39" s="22">
        <f>SUM(T39:V39)</f>
        <v>165888.79999999999</v>
      </c>
      <c r="T39" s="113">
        <v>146868.9</v>
      </c>
      <c r="U39" s="114">
        <v>13728.8</v>
      </c>
      <c r="V39" s="113">
        <v>5291.1</v>
      </c>
      <c r="W39" s="38">
        <f t="shared" si="3"/>
        <v>95.634803733641107</v>
      </c>
    </row>
    <row r="40" spans="1:23" s="99" customFormat="1" ht="101.25" customHeight="1" x14ac:dyDescent="0.25">
      <c r="A40" s="461">
        <v>9</v>
      </c>
      <c r="B40" s="46" t="s">
        <v>130</v>
      </c>
      <c r="C40" s="98" t="s">
        <v>85</v>
      </c>
      <c r="D40" s="30">
        <v>218350.6</v>
      </c>
      <c r="E40" s="33"/>
      <c r="F40" s="33" t="s">
        <v>618</v>
      </c>
      <c r="G40" s="33" t="s">
        <v>619</v>
      </c>
      <c r="H40" s="119">
        <v>192713.81</v>
      </c>
      <c r="I40" s="124">
        <v>44469</v>
      </c>
      <c r="J40" s="22">
        <f t="shared" si="17"/>
        <v>121880.40999999999</v>
      </c>
      <c r="K40" s="114">
        <v>109928.5</v>
      </c>
      <c r="L40" s="114">
        <v>9228.4</v>
      </c>
      <c r="M40" s="114">
        <v>2723.51</v>
      </c>
      <c r="N40" s="15">
        <f>SUM(O40:Q40)</f>
        <v>7702.78</v>
      </c>
      <c r="O40" s="113">
        <v>3630.3</v>
      </c>
      <c r="P40" s="114">
        <v>3256.7</v>
      </c>
      <c r="Q40" s="113">
        <v>815.78</v>
      </c>
      <c r="R40" s="31">
        <f t="shared" si="2"/>
        <v>6.3199492026651374</v>
      </c>
      <c r="S40" s="22">
        <f>T40+U40+V40</f>
        <v>30291.7</v>
      </c>
      <c r="T40" s="113">
        <v>25215.3</v>
      </c>
      <c r="U40" s="114">
        <v>3877.7</v>
      </c>
      <c r="V40" s="113">
        <v>1198.7</v>
      </c>
      <c r="W40" s="38">
        <f t="shared" si="3"/>
        <v>24.853624959089</v>
      </c>
    </row>
    <row r="41" spans="1:23" s="99" customFormat="1" ht="94.5" customHeight="1" x14ac:dyDescent="0.25">
      <c r="A41" s="279">
        <v>10</v>
      </c>
      <c r="B41" s="46" t="s">
        <v>110</v>
      </c>
      <c r="C41" s="98" t="s">
        <v>85</v>
      </c>
      <c r="D41" s="30">
        <v>93981.53</v>
      </c>
      <c r="E41" s="33" t="s">
        <v>88</v>
      </c>
      <c r="F41" s="33" t="s">
        <v>96</v>
      </c>
      <c r="G41" s="33" t="s">
        <v>97</v>
      </c>
      <c r="H41" s="119">
        <v>80233.259999999995</v>
      </c>
      <c r="I41" s="124" t="s">
        <v>95</v>
      </c>
      <c r="J41" s="22">
        <v>31390.739999999998</v>
      </c>
      <c r="K41" s="114">
        <v>18136.8</v>
      </c>
      <c r="L41" s="114">
        <v>10548.2</v>
      </c>
      <c r="M41" s="114">
        <v>2705.74</v>
      </c>
      <c r="N41" s="15">
        <v>31390.749019999999</v>
      </c>
      <c r="O41" s="113">
        <v>18136.8</v>
      </c>
      <c r="P41" s="114">
        <v>10548.2</v>
      </c>
      <c r="Q41" s="113">
        <v>2705.7490200000002</v>
      </c>
      <c r="R41" s="31">
        <v>100.00002873458862</v>
      </c>
      <c r="S41" s="22">
        <v>31390.749019999999</v>
      </c>
      <c r="T41" s="113">
        <v>18136.8</v>
      </c>
      <c r="U41" s="114">
        <v>10548.2</v>
      </c>
      <c r="V41" s="113">
        <v>2705.7490200000002</v>
      </c>
      <c r="W41" s="38">
        <v>100.00002873458862</v>
      </c>
    </row>
    <row r="42" spans="1:23" s="99" customFormat="1" ht="83.25" customHeight="1" x14ac:dyDescent="0.25">
      <c r="A42" s="279">
        <v>11</v>
      </c>
      <c r="B42" s="46" t="s">
        <v>108</v>
      </c>
      <c r="C42" s="97" t="s">
        <v>85</v>
      </c>
      <c r="D42" s="30">
        <v>200000.1</v>
      </c>
      <c r="E42" s="33"/>
      <c r="F42" s="33" t="s">
        <v>620</v>
      </c>
      <c r="G42" s="33" t="s">
        <v>621</v>
      </c>
      <c r="H42" s="119">
        <v>254961.1</v>
      </c>
      <c r="I42" s="124">
        <v>44530</v>
      </c>
      <c r="J42" s="22">
        <f t="shared" si="17"/>
        <v>243658.4</v>
      </c>
      <c r="K42" s="114">
        <v>162701</v>
      </c>
      <c r="L42" s="114">
        <v>45288.9</v>
      </c>
      <c r="M42" s="114">
        <v>35668.5</v>
      </c>
      <c r="N42" s="15">
        <f>SUM(O42:Q42)</f>
        <v>42820.933290000001</v>
      </c>
      <c r="O42" s="113">
        <v>34920</v>
      </c>
      <c r="P42" s="114">
        <v>3950.6</v>
      </c>
      <c r="Q42" s="113">
        <v>3950.33329</v>
      </c>
      <c r="R42" s="31">
        <f t="shared" si="2"/>
        <v>17.574166657090419</v>
      </c>
      <c r="S42" s="22">
        <f>T42+U42+V42</f>
        <v>97272.400000000009</v>
      </c>
      <c r="T42" s="113">
        <v>86439.3</v>
      </c>
      <c r="U42" s="114">
        <v>5233.5</v>
      </c>
      <c r="V42" s="113">
        <v>5599.6</v>
      </c>
      <c r="W42" s="38">
        <f t="shared" si="3"/>
        <v>39.921627984095771</v>
      </c>
    </row>
    <row r="43" spans="1:23" s="99" customFormat="1" ht="84" customHeight="1" x14ac:dyDescent="0.25">
      <c r="A43" s="280">
        <v>12</v>
      </c>
      <c r="B43" s="45" t="s">
        <v>109</v>
      </c>
      <c r="C43" s="97" t="s">
        <v>85</v>
      </c>
      <c r="D43" s="30">
        <v>140010</v>
      </c>
      <c r="E43" s="33"/>
      <c r="F43" s="33" t="s">
        <v>622</v>
      </c>
      <c r="G43" s="33" t="s">
        <v>623</v>
      </c>
      <c r="H43" s="119">
        <v>158500</v>
      </c>
      <c r="I43" s="124">
        <v>44469</v>
      </c>
      <c r="J43" s="22">
        <f t="shared" si="17"/>
        <v>139820.35</v>
      </c>
      <c r="K43" s="114">
        <v>118466.6</v>
      </c>
      <c r="L43" s="114">
        <v>16724</v>
      </c>
      <c r="M43" s="114">
        <v>4629.75</v>
      </c>
      <c r="N43" s="15">
        <f>SUM(O43:Q43)</f>
        <v>45059.837980000004</v>
      </c>
      <c r="O43" s="113">
        <v>38915.300000000003</v>
      </c>
      <c r="P43" s="114">
        <v>4754.8</v>
      </c>
      <c r="Q43" s="113">
        <v>1389.7379800000001</v>
      </c>
      <c r="R43" s="31">
        <f t="shared" si="2"/>
        <v>32.226952643159599</v>
      </c>
      <c r="S43" s="22">
        <f>T43+U43+V43</f>
        <v>106391.90000000001</v>
      </c>
      <c r="T43" s="113">
        <v>93496.8</v>
      </c>
      <c r="U43" s="114">
        <v>9843</v>
      </c>
      <c r="V43" s="113">
        <v>3052.1</v>
      </c>
      <c r="W43" s="38">
        <f>S43/J43*100</f>
        <v>76.091856442928375</v>
      </c>
    </row>
    <row r="44" spans="1:23" s="134" customFormat="1" ht="100.5" customHeight="1" x14ac:dyDescent="0.25">
      <c r="A44" s="283"/>
      <c r="B44" s="48" t="s">
        <v>65</v>
      </c>
      <c r="C44" s="127"/>
      <c r="D44" s="128"/>
      <c r="E44" s="129"/>
      <c r="F44" s="130"/>
      <c r="G44" s="130"/>
      <c r="H44" s="130"/>
      <c r="I44" s="131"/>
      <c r="J44" s="132">
        <f>K44+L44+M44</f>
        <v>752188.70000000007</v>
      </c>
      <c r="K44" s="133">
        <f>K47+K49+K51</f>
        <v>667205.80000000005</v>
      </c>
      <c r="L44" s="133">
        <f t="shared" ref="L44:R44" si="18">L47+L49+L51</f>
        <v>79986.000000000015</v>
      </c>
      <c r="M44" s="133">
        <f t="shared" si="18"/>
        <v>4996.9000000000005</v>
      </c>
      <c r="N44" s="133">
        <f t="shared" si="18"/>
        <v>456070.73655999999</v>
      </c>
      <c r="O44" s="133">
        <f t="shared" si="18"/>
        <v>451390.2</v>
      </c>
      <c r="P44" s="133">
        <f t="shared" si="18"/>
        <v>3826.4</v>
      </c>
      <c r="Q44" s="133">
        <f t="shared" si="18"/>
        <v>854.13656000000003</v>
      </c>
      <c r="R44" s="133">
        <f t="shared" si="18"/>
        <v>165.80269065505291</v>
      </c>
      <c r="S44" s="133">
        <f>T44+U44+V44</f>
        <v>533396.4</v>
      </c>
      <c r="T44" s="133">
        <f>T47+T49+T51</f>
        <v>483253</v>
      </c>
      <c r="U44" s="133">
        <f t="shared" ref="U44" si="19">U47+U49+U51</f>
        <v>47266.5</v>
      </c>
      <c r="V44" s="133">
        <v>2876.8999999999996</v>
      </c>
      <c r="W44" s="38">
        <f>S44/J44*100</f>
        <v>70.912578186829975</v>
      </c>
    </row>
    <row r="45" spans="1:23" s="107" customFormat="1" ht="69.75" customHeight="1" x14ac:dyDescent="0.25">
      <c r="A45" s="278"/>
      <c r="B45" s="67" t="s">
        <v>30</v>
      </c>
      <c r="C45" s="106"/>
      <c r="D45" s="68"/>
      <c r="E45" s="135"/>
      <c r="F45" s="135"/>
      <c r="G45" s="136"/>
      <c r="H45" s="136"/>
      <c r="I45" s="137"/>
      <c r="J45" s="93"/>
      <c r="K45" s="72"/>
      <c r="L45" s="72"/>
      <c r="M45" s="72"/>
      <c r="N45" s="93">
        <f t="shared" ref="N45:N49" si="20">O45+P45+Q45</f>
        <v>0</v>
      </c>
      <c r="O45" s="72"/>
      <c r="P45" s="72"/>
      <c r="Q45" s="72"/>
      <c r="R45" s="73"/>
      <c r="S45" s="93">
        <f t="shared" ref="S45:S58" si="21">T45+U45+V45</f>
        <v>0</v>
      </c>
      <c r="T45" s="72"/>
      <c r="U45" s="74"/>
      <c r="V45" s="72"/>
      <c r="W45" s="38"/>
    </row>
    <row r="46" spans="1:23" s="36" customFormat="1" ht="29.25" customHeight="1" x14ac:dyDescent="0.25">
      <c r="A46" s="279"/>
      <c r="B46" s="245" t="s">
        <v>28</v>
      </c>
      <c r="C46" s="97"/>
      <c r="D46" s="13"/>
      <c r="E46" s="138"/>
      <c r="F46" s="138"/>
      <c r="G46" s="139"/>
      <c r="H46" s="139"/>
      <c r="I46" s="140"/>
      <c r="J46" s="15">
        <f>K46+L46+M46</f>
        <v>0</v>
      </c>
      <c r="K46" s="109"/>
      <c r="L46" s="109"/>
      <c r="M46" s="109"/>
      <c r="N46" s="15">
        <f t="shared" si="20"/>
        <v>0</v>
      </c>
      <c r="O46" s="109"/>
      <c r="P46" s="109"/>
      <c r="Q46" s="109"/>
      <c r="R46" s="38"/>
      <c r="S46" s="15">
        <f t="shared" si="21"/>
        <v>0</v>
      </c>
      <c r="T46" s="109"/>
      <c r="U46" s="109"/>
      <c r="V46" s="109"/>
      <c r="W46" s="38"/>
    </row>
    <row r="47" spans="1:23" s="36" customFormat="1" ht="83.25" customHeight="1" x14ac:dyDescent="0.25">
      <c r="A47" s="279">
        <v>13</v>
      </c>
      <c r="B47" s="46" t="s">
        <v>71</v>
      </c>
      <c r="C47" s="97" t="s">
        <v>224</v>
      </c>
      <c r="D47" s="13">
        <v>115846.52</v>
      </c>
      <c r="E47" s="27" t="s">
        <v>89</v>
      </c>
      <c r="F47" s="111" t="s">
        <v>98</v>
      </c>
      <c r="G47" s="27"/>
      <c r="H47" s="141">
        <v>108855.63</v>
      </c>
      <c r="I47" s="14"/>
      <c r="J47" s="15">
        <f>K47+L47+M47</f>
        <v>62820.960000000006</v>
      </c>
      <c r="K47" s="15">
        <v>35948.300000000003</v>
      </c>
      <c r="L47" s="15">
        <v>25263.9</v>
      </c>
      <c r="M47" s="15">
        <v>1608.76</v>
      </c>
      <c r="N47" s="15">
        <f t="shared" si="20"/>
        <v>30034.198259999997</v>
      </c>
      <c r="O47" s="15">
        <v>29614.1</v>
      </c>
      <c r="P47" s="15">
        <v>284.10000000000002</v>
      </c>
      <c r="Q47" s="15">
        <v>135.99825999999999</v>
      </c>
      <c r="R47" s="38">
        <f t="shared" si="2"/>
        <v>47.809199763900445</v>
      </c>
      <c r="S47" s="15">
        <f t="shared" si="21"/>
        <v>62777.700000000004</v>
      </c>
      <c r="T47" s="22">
        <v>35948.300000000003</v>
      </c>
      <c r="U47" s="22">
        <v>25263.9</v>
      </c>
      <c r="V47" s="22">
        <v>1565.5</v>
      </c>
      <c r="W47" s="38">
        <f>S47/J47*100</f>
        <v>99.93113763304477</v>
      </c>
    </row>
    <row r="48" spans="1:23" s="101" customFormat="1" ht="27" customHeight="1" x14ac:dyDescent="0.25">
      <c r="A48" s="282"/>
      <c r="B48" s="245" t="s">
        <v>72</v>
      </c>
      <c r="C48" s="102"/>
      <c r="D48" s="17"/>
      <c r="E48" s="142"/>
      <c r="F48" s="142"/>
      <c r="G48" s="142"/>
      <c r="H48" s="20"/>
      <c r="I48" s="108"/>
      <c r="J48" s="15">
        <f>K48+L48+M48</f>
        <v>0</v>
      </c>
      <c r="K48" s="109"/>
      <c r="L48" s="109"/>
      <c r="M48" s="110"/>
      <c r="N48" s="15">
        <f t="shared" si="20"/>
        <v>0</v>
      </c>
      <c r="O48" s="109"/>
      <c r="P48" s="109"/>
      <c r="Q48" s="109"/>
      <c r="R48" s="38"/>
      <c r="S48" s="15">
        <f t="shared" si="21"/>
        <v>0</v>
      </c>
      <c r="T48" s="113"/>
      <c r="U48" s="113"/>
      <c r="V48" s="113"/>
      <c r="W48" s="38"/>
    </row>
    <row r="49" spans="1:23" s="99" customFormat="1" ht="87" customHeight="1" x14ac:dyDescent="0.25">
      <c r="A49" s="280">
        <v>14</v>
      </c>
      <c r="B49" s="45" t="s">
        <v>73</v>
      </c>
      <c r="C49" s="97" t="s">
        <v>224</v>
      </c>
      <c r="D49" s="30">
        <v>211000.5</v>
      </c>
      <c r="E49" s="111" t="s">
        <v>90</v>
      </c>
      <c r="F49" s="111" t="s">
        <v>104</v>
      </c>
      <c r="G49" s="111" t="s">
        <v>105</v>
      </c>
      <c r="H49" s="111">
        <v>136917.174</v>
      </c>
      <c r="I49" s="112">
        <v>44440</v>
      </c>
      <c r="J49" s="22">
        <f>K49+L49+M49</f>
        <v>166728.61000000002</v>
      </c>
      <c r="K49" s="113">
        <v>113943.8</v>
      </c>
      <c r="L49" s="113">
        <v>50541.8</v>
      </c>
      <c r="M49" s="113">
        <v>2243.0100000000002</v>
      </c>
      <c r="N49" s="22">
        <f t="shared" si="20"/>
        <v>89308.248300000007</v>
      </c>
      <c r="O49" s="113">
        <v>88415.1</v>
      </c>
      <c r="P49" s="114">
        <v>848.5</v>
      </c>
      <c r="Q49" s="113">
        <v>44.648299999999999</v>
      </c>
      <c r="R49" s="31">
        <f t="shared" si="2"/>
        <v>53.565040996863104</v>
      </c>
      <c r="S49" s="22">
        <f t="shared" si="21"/>
        <v>134710</v>
      </c>
      <c r="T49" s="113">
        <v>113943.7</v>
      </c>
      <c r="U49" s="114">
        <v>19308.8</v>
      </c>
      <c r="V49" s="113">
        <v>1457.5</v>
      </c>
      <c r="W49" s="38">
        <f t="shared" si="3"/>
        <v>80.795971369280878</v>
      </c>
    </row>
    <row r="50" spans="1:23" s="99" customFormat="1" ht="24" customHeight="1" x14ac:dyDescent="0.25">
      <c r="A50" s="280"/>
      <c r="B50" s="251" t="s">
        <v>18</v>
      </c>
      <c r="C50" s="98"/>
      <c r="D50" s="30"/>
      <c r="E50" s="111"/>
      <c r="F50" s="111"/>
      <c r="G50" s="111"/>
      <c r="H50" s="147"/>
      <c r="I50" s="124"/>
      <c r="J50" s="22"/>
      <c r="K50" s="113"/>
      <c r="L50" s="113"/>
      <c r="M50" s="114"/>
      <c r="N50" s="22"/>
      <c r="O50" s="113"/>
      <c r="P50" s="114"/>
      <c r="Q50" s="113"/>
      <c r="R50" s="31"/>
      <c r="S50" s="22"/>
      <c r="T50" s="113"/>
      <c r="U50" s="113"/>
      <c r="V50" s="113"/>
      <c r="W50" s="38"/>
    </row>
    <row r="51" spans="1:23" s="36" customFormat="1" ht="82.5" x14ac:dyDescent="0.25">
      <c r="A51" s="279">
        <v>15</v>
      </c>
      <c r="B51" s="46" t="s">
        <v>77</v>
      </c>
      <c r="C51" s="97" t="s">
        <v>225</v>
      </c>
      <c r="D51" s="13">
        <v>1269091.6000000001</v>
      </c>
      <c r="E51" s="20" t="s">
        <v>712</v>
      </c>
      <c r="F51" s="20" t="s">
        <v>713</v>
      </c>
      <c r="G51" s="20" t="s">
        <v>714</v>
      </c>
      <c r="H51" s="148">
        <v>1103106.3999999999</v>
      </c>
      <c r="I51" s="149" t="s">
        <v>695</v>
      </c>
      <c r="J51" s="15">
        <f>K51+L51+M51</f>
        <v>522639.13</v>
      </c>
      <c r="K51" s="109">
        <v>517313.7</v>
      </c>
      <c r="L51" s="109">
        <v>4180.3</v>
      </c>
      <c r="M51" s="110">
        <v>1145.1300000000001</v>
      </c>
      <c r="N51" s="15">
        <f>O51+P51+Q51</f>
        <v>336728.29</v>
      </c>
      <c r="O51" s="109">
        <v>333361</v>
      </c>
      <c r="P51" s="113">
        <v>2693.8</v>
      </c>
      <c r="Q51" s="109">
        <v>673.49</v>
      </c>
      <c r="R51" s="38">
        <f t="shared" si="2"/>
        <v>64.428449894289386</v>
      </c>
      <c r="S51" s="15">
        <f>T51+U51+V51</f>
        <v>336728.29</v>
      </c>
      <c r="T51" s="113">
        <v>333361</v>
      </c>
      <c r="U51" s="113">
        <v>2693.8</v>
      </c>
      <c r="V51" s="113">
        <v>673.49</v>
      </c>
      <c r="W51" s="38">
        <f t="shared" si="3"/>
        <v>64.428449894289386</v>
      </c>
    </row>
    <row r="52" spans="1:23" s="96" customFormat="1" ht="21.75" customHeight="1" x14ac:dyDescent="0.25">
      <c r="A52" s="285"/>
      <c r="B52" s="49" t="s">
        <v>21</v>
      </c>
      <c r="C52" s="95"/>
      <c r="D52" s="10"/>
      <c r="E52" s="150"/>
      <c r="F52" s="150"/>
      <c r="G52" s="150"/>
      <c r="H52" s="150"/>
      <c r="I52" s="151"/>
      <c r="J52" s="12">
        <f>K52+L52+M52</f>
        <v>309697.3</v>
      </c>
      <c r="K52" s="152">
        <f>K54</f>
        <v>30518.5</v>
      </c>
      <c r="L52" s="152">
        <f>L54</f>
        <v>278375</v>
      </c>
      <c r="M52" s="152">
        <f>M54</f>
        <v>803.8</v>
      </c>
      <c r="N52" s="12" t="e">
        <f>O52+P52+Q52</f>
        <v>#REF!</v>
      </c>
      <c r="O52" s="152" t="e">
        <f>O54+#REF!</f>
        <v>#REF!</v>
      </c>
      <c r="P52" s="152" t="e">
        <f>P54+#REF!</f>
        <v>#REF!</v>
      </c>
      <c r="Q52" s="152" t="e">
        <f>Q54+#REF!</f>
        <v>#REF!</v>
      </c>
      <c r="R52" s="12" t="e">
        <f t="shared" si="2"/>
        <v>#REF!</v>
      </c>
      <c r="S52" s="12">
        <f t="shared" si="21"/>
        <v>257263.80000000002</v>
      </c>
      <c r="T52" s="152">
        <f>T54</f>
        <v>26431.200000000001</v>
      </c>
      <c r="U52" s="152">
        <f>U54</f>
        <v>230802.7</v>
      </c>
      <c r="V52" s="152">
        <f>V54</f>
        <v>29.9</v>
      </c>
      <c r="W52" s="38">
        <f t="shared" si="3"/>
        <v>83.069435865278791</v>
      </c>
    </row>
    <row r="53" spans="1:23" s="36" customFormat="1" ht="22.5" customHeight="1" x14ac:dyDescent="0.25">
      <c r="A53" s="279"/>
      <c r="B53" s="247" t="s">
        <v>19</v>
      </c>
      <c r="C53" s="97"/>
      <c r="D53" s="13"/>
      <c r="E53" s="20"/>
      <c r="F53" s="20"/>
      <c r="G53" s="20"/>
      <c r="H53" s="20"/>
      <c r="I53" s="108"/>
      <c r="J53" s="22">
        <f>K53+L53+M53</f>
        <v>0</v>
      </c>
      <c r="K53" s="113"/>
      <c r="L53" s="113"/>
      <c r="M53" s="113"/>
      <c r="N53" s="22">
        <f>O53+P53+Q53</f>
        <v>0</v>
      </c>
      <c r="O53" s="113"/>
      <c r="P53" s="113"/>
      <c r="Q53" s="113"/>
      <c r="R53" s="31"/>
      <c r="S53" s="22">
        <f t="shared" si="21"/>
        <v>0</v>
      </c>
      <c r="T53" s="113"/>
      <c r="U53" s="114"/>
      <c r="V53" s="109"/>
      <c r="W53" s="38"/>
    </row>
    <row r="54" spans="1:23" s="196" customFormat="1" ht="69.75" customHeight="1" x14ac:dyDescent="0.25">
      <c r="A54" s="286"/>
      <c r="B54" s="56" t="s">
        <v>31</v>
      </c>
      <c r="C54" s="189"/>
      <c r="D54" s="190"/>
      <c r="E54" s="84"/>
      <c r="F54" s="84"/>
      <c r="G54" s="84"/>
      <c r="H54" s="191"/>
      <c r="I54" s="192"/>
      <c r="J54" s="193">
        <f t="shared" ref="J54:J58" si="22">K54+L54+M54</f>
        <v>309697.3</v>
      </c>
      <c r="K54" s="194">
        <f>K55</f>
        <v>30518.5</v>
      </c>
      <c r="L54" s="194">
        <f t="shared" ref="L54:V54" si="23">L55</f>
        <v>278375</v>
      </c>
      <c r="M54" s="194">
        <f t="shared" si="23"/>
        <v>803.8</v>
      </c>
      <c r="N54" s="194">
        <f t="shared" si="23"/>
        <v>11125.699999999999</v>
      </c>
      <c r="O54" s="194">
        <f t="shared" si="23"/>
        <v>11014.4</v>
      </c>
      <c r="P54" s="194">
        <f t="shared" si="23"/>
        <v>111.3</v>
      </c>
      <c r="Q54" s="194">
        <f t="shared" si="23"/>
        <v>0</v>
      </c>
      <c r="R54" s="194">
        <f t="shared" si="23"/>
        <v>33.356219006901675</v>
      </c>
      <c r="S54" s="194">
        <f>S55</f>
        <v>257263.80000000002</v>
      </c>
      <c r="T54" s="194">
        <f t="shared" si="23"/>
        <v>26431.200000000001</v>
      </c>
      <c r="U54" s="194">
        <f t="shared" si="23"/>
        <v>230802.7</v>
      </c>
      <c r="V54" s="194">
        <f t="shared" si="23"/>
        <v>29.9</v>
      </c>
      <c r="W54" s="38">
        <f t="shared" si="3"/>
        <v>83.069435865278791</v>
      </c>
    </row>
    <row r="55" spans="1:23" s="104" customFormat="1" ht="69.75" customHeight="1" x14ac:dyDescent="0.25">
      <c r="A55" s="287"/>
      <c r="B55" s="48" t="s">
        <v>22</v>
      </c>
      <c r="C55" s="40"/>
      <c r="D55" s="41"/>
      <c r="E55" s="42"/>
      <c r="F55" s="42"/>
      <c r="G55" s="42"/>
      <c r="H55" s="130"/>
      <c r="I55" s="131"/>
      <c r="J55" s="132">
        <f t="shared" si="22"/>
        <v>309697.3</v>
      </c>
      <c r="K55" s="133">
        <f>K57+K60+K62+K64+K66+K68+K70+K73+K76+K78+K81</f>
        <v>30518.5</v>
      </c>
      <c r="L55" s="133">
        <f t="shared" ref="L55:V55" si="24">L57+L60+L62+L64+L66+L68+L70+L73+L76+L78+L81</f>
        <v>278375</v>
      </c>
      <c r="M55" s="133">
        <f t="shared" si="24"/>
        <v>803.8</v>
      </c>
      <c r="N55" s="133">
        <f t="shared" si="24"/>
        <v>11125.699999999999</v>
      </c>
      <c r="O55" s="133">
        <f t="shared" si="24"/>
        <v>11014.4</v>
      </c>
      <c r="P55" s="133">
        <f t="shared" si="24"/>
        <v>111.3</v>
      </c>
      <c r="Q55" s="133">
        <f t="shared" si="24"/>
        <v>0</v>
      </c>
      <c r="R55" s="133">
        <f t="shared" si="24"/>
        <v>33.356219006901675</v>
      </c>
      <c r="S55" s="133">
        <f>T55+U55+V55</f>
        <v>257263.80000000002</v>
      </c>
      <c r="T55" s="133">
        <f t="shared" si="24"/>
        <v>26431.200000000001</v>
      </c>
      <c r="U55" s="133">
        <f t="shared" si="24"/>
        <v>230802.7</v>
      </c>
      <c r="V55" s="133">
        <f t="shared" si="24"/>
        <v>29.9</v>
      </c>
      <c r="W55" s="38">
        <f t="shared" si="3"/>
        <v>83.069435865278791</v>
      </c>
    </row>
    <row r="56" spans="1:23" s="180" customFormat="1" ht="69.75" customHeight="1" x14ac:dyDescent="0.25">
      <c r="A56" s="290"/>
      <c r="B56" s="315" t="s">
        <v>249</v>
      </c>
      <c r="C56" s="177"/>
      <c r="D56" s="178"/>
      <c r="E56" s="179"/>
      <c r="F56" s="179"/>
      <c r="G56" s="179"/>
      <c r="H56" s="69"/>
      <c r="I56" s="70"/>
      <c r="J56" s="93"/>
      <c r="K56" s="72"/>
      <c r="L56" s="72"/>
      <c r="M56" s="72"/>
      <c r="N56" s="93"/>
      <c r="O56" s="72"/>
      <c r="P56" s="72"/>
      <c r="Q56" s="72"/>
      <c r="R56" s="73"/>
      <c r="S56" s="93"/>
      <c r="T56" s="72"/>
      <c r="U56" s="72"/>
      <c r="V56" s="72"/>
      <c r="W56" s="38"/>
    </row>
    <row r="57" spans="1:23" s="146" customFormat="1" ht="93" customHeight="1" x14ac:dyDescent="0.25">
      <c r="A57" s="282">
        <v>16</v>
      </c>
      <c r="B57" s="53" t="s">
        <v>250</v>
      </c>
      <c r="C57" s="143"/>
      <c r="D57" s="144"/>
      <c r="E57" s="145"/>
      <c r="F57" s="145"/>
      <c r="G57" s="145"/>
      <c r="H57" s="111"/>
      <c r="I57" s="112"/>
      <c r="J57" s="22">
        <f>K57+L57+M57</f>
        <v>105</v>
      </c>
      <c r="K57" s="113"/>
      <c r="L57" s="113">
        <v>105</v>
      </c>
      <c r="M57" s="113"/>
      <c r="N57" s="22"/>
      <c r="O57" s="113"/>
      <c r="P57" s="113"/>
      <c r="Q57" s="113"/>
      <c r="R57" s="31"/>
      <c r="S57" s="22"/>
      <c r="T57" s="113"/>
      <c r="U57" s="113"/>
      <c r="V57" s="113"/>
      <c r="W57" s="455" t="s">
        <v>874</v>
      </c>
    </row>
    <row r="58" spans="1:23" s="107" customFormat="1" ht="69.75" customHeight="1" x14ac:dyDescent="0.25">
      <c r="A58" s="278"/>
      <c r="B58" s="67" t="s">
        <v>27</v>
      </c>
      <c r="C58" s="106"/>
      <c r="D58" s="68"/>
      <c r="E58" s="69"/>
      <c r="F58" s="69"/>
      <c r="G58" s="69"/>
      <c r="H58" s="69"/>
      <c r="I58" s="70"/>
      <c r="J58" s="93">
        <f t="shared" si="22"/>
        <v>0</v>
      </c>
      <c r="K58" s="72"/>
      <c r="L58" s="72"/>
      <c r="M58" s="72"/>
      <c r="N58" s="93">
        <f>O58+P58+Q58</f>
        <v>0</v>
      </c>
      <c r="O58" s="72"/>
      <c r="P58" s="72"/>
      <c r="Q58" s="72"/>
      <c r="R58" s="73"/>
      <c r="S58" s="93">
        <f t="shared" si="21"/>
        <v>0</v>
      </c>
      <c r="T58" s="72"/>
      <c r="U58" s="74"/>
      <c r="V58" s="72"/>
      <c r="W58" s="38"/>
    </row>
    <row r="59" spans="1:23" s="107" customFormat="1" ht="69.75" customHeight="1" x14ac:dyDescent="0.25">
      <c r="A59" s="278"/>
      <c r="B59" s="67" t="s">
        <v>131</v>
      </c>
      <c r="C59" s="106"/>
      <c r="D59" s="68"/>
      <c r="E59" s="69"/>
      <c r="F59" s="69"/>
      <c r="G59" s="69"/>
      <c r="H59" s="69"/>
      <c r="I59" s="70"/>
      <c r="J59" s="93"/>
      <c r="K59" s="72"/>
      <c r="L59" s="72"/>
      <c r="M59" s="72"/>
      <c r="N59" s="93"/>
      <c r="O59" s="72"/>
      <c r="P59" s="72"/>
      <c r="Q59" s="72"/>
      <c r="R59" s="73"/>
      <c r="S59" s="93"/>
      <c r="T59" s="72"/>
      <c r="U59" s="74"/>
      <c r="V59" s="72"/>
      <c r="W59" s="38"/>
    </row>
    <row r="60" spans="1:23" s="99" customFormat="1" ht="57.75" customHeight="1" x14ac:dyDescent="0.25">
      <c r="A60" s="255">
        <v>17</v>
      </c>
      <c r="B60" s="377" t="s">
        <v>251</v>
      </c>
      <c r="C60" s="98" t="s">
        <v>292</v>
      </c>
      <c r="D60" s="378"/>
      <c r="E60" s="111" t="s">
        <v>854</v>
      </c>
      <c r="F60" s="111"/>
      <c r="G60" s="111"/>
      <c r="H60" s="318"/>
      <c r="I60" s="318"/>
      <c r="J60" s="22">
        <f>K60+L60+M60</f>
        <v>1800</v>
      </c>
      <c r="K60" s="113"/>
      <c r="L60" s="113">
        <v>1800</v>
      </c>
      <c r="M60" s="113"/>
      <c r="N60" s="22"/>
      <c r="O60" s="22"/>
      <c r="P60" s="22"/>
      <c r="Q60" s="22"/>
      <c r="R60" s="31"/>
      <c r="S60" s="22">
        <f>T60+U60+V60</f>
        <v>1800</v>
      </c>
      <c r="T60" s="113"/>
      <c r="U60" s="22">
        <v>1800</v>
      </c>
      <c r="V60" s="113"/>
      <c r="W60" s="38">
        <f t="shared" si="3"/>
        <v>100</v>
      </c>
    </row>
    <row r="61" spans="1:23" s="99" customFormat="1" ht="34.5" customHeight="1" x14ac:dyDescent="0.25">
      <c r="A61" s="280"/>
      <c r="B61" s="249" t="s">
        <v>123</v>
      </c>
      <c r="C61" s="98"/>
      <c r="D61" s="30"/>
      <c r="E61" s="111"/>
      <c r="F61" s="111"/>
      <c r="G61" s="111"/>
      <c r="H61" s="318"/>
      <c r="I61" s="318"/>
      <c r="J61" s="22">
        <f>K61+L61+M61</f>
        <v>1800</v>
      </c>
      <c r="K61" s="318">
        <v>0</v>
      </c>
      <c r="L61" s="113">
        <v>1800</v>
      </c>
      <c r="M61" s="318">
        <v>0</v>
      </c>
      <c r="N61" s="318">
        <v>0</v>
      </c>
      <c r="O61" s="318">
        <v>0</v>
      </c>
      <c r="P61" s="318">
        <v>0</v>
      </c>
      <c r="Q61" s="318">
        <v>0</v>
      </c>
      <c r="R61" s="319">
        <v>0</v>
      </c>
      <c r="S61" s="22">
        <f>T61+U61+V61</f>
        <v>1800</v>
      </c>
      <c r="T61" s="22">
        <v>0</v>
      </c>
      <c r="U61" s="22">
        <v>1800</v>
      </c>
      <c r="V61" s="22">
        <v>0</v>
      </c>
      <c r="W61" s="38"/>
    </row>
    <row r="62" spans="1:23" s="99" customFormat="1" ht="85.5" customHeight="1" x14ac:dyDescent="0.25">
      <c r="A62" s="279">
        <v>18</v>
      </c>
      <c r="B62" s="46" t="s">
        <v>716</v>
      </c>
      <c r="C62" s="98"/>
      <c r="D62" s="30"/>
      <c r="E62" s="111"/>
      <c r="F62" s="111"/>
      <c r="G62" s="111"/>
      <c r="H62" s="318"/>
      <c r="I62" s="318"/>
      <c r="J62" s="403">
        <f>K62+L62+M62</f>
        <v>9481.2999999999993</v>
      </c>
      <c r="K62" s="403"/>
      <c r="L62" s="403">
        <v>9481.2999999999993</v>
      </c>
      <c r="M62" s="318"/>
      <c r="N62" s="318"/>
      <c r="O62" s="318"/>
      <c r="P62" s="318"/>
      <c r="Q62" s="318"/>
      <c r="R62" s="319"/>
      <c r="S62" s="22"/>
      <c r="T62" s="22"/>
      <c r="U62" s="22"/>
      <c r="V62" s="22"/>
      <c r="W62" s="455" t="s">
        <v>874</v>
      </c>
    </row>
    <row r="63" spans="1:23" s="99" customFormat="1" ht="34.5" customHeight="1" x14ac:dyDescent="0.25">
      <c r="A63" s="280"/>
      <c r="B63" s="249" t="s">
        <v>123</v>
      </c>
      <c r="C63" s="98"/>
      <c r="D63" s="30"/>
      <c r="E63" s="111"/>
      <c r="F63" s="111"/>
      <c r="G63" s="111"/>
      <c r="H63" s="318"/>
      <c r="I63" s="318"/>
      <c r="J63" s="403">
        <f>K63+L63+M63</f>
        <v>9481.2999999999993</v>
      </c>
      <c r="K63" s="403"/>
      <c r="L63" s="403">
        <v>9481.2999999999993</v>
      </c>
      <c r="M63" s="318"/>
      <c r="N63" s="318"/>
      <c r="O63" s="318"/>
      <c r="P63" s="318"/>
      <c r="Q63" s="318"/>
      <c r="R63" s="319"/>
      <c r="S63" s="22"/>
      <c r="T63" s="22"/>
      <c r="U63" s="22"/>
      <c r="V63" s="22"/>
      <c r="W63" s="455">
        <v>0</v>
      </c>
    </row>
    <row r="64" spans="1:23" s="99" customFormat="1" ht="94.5" customHeight="1" x14ac:dyDescent="0.25">
      <c r="A64" s="280">
        <v>19</v>
      </c>
      <c r="B64" s="320" t="s">
        <v>137</v>
      </c>
      <c r="C64" s="98" t="s">
        <v>223</v>
      </c>
      <c r="D64" s="30"/>
      <c r="E64" s="111" t="s">
        <v>486</v>
      </c>
      <c r="F64" s="111" t="s">
        <v>678</v>
      </c>
      <c r="G64" s="111" t="s">
        <v>679</v>
      </c>
      <c r="H64" s="318">
        <v>1000</v>
      </c>
      <c r="I64" s="318" t="s">
        <v>488</v>
      </c>
      <c r="J64" s="403">
        <v>1000</v>
      </c>
      <c r="K64" s="403"/>
      <c r="L64" s="403">
        <v>1000</v>
      </c>
      <c r="M64" s="318"/>
      <c r="N64" s="318"/>
      <c r="O64" s="318"/>
      <c r="P64" s="318"/>
      <c r="Q64" s="318"/>
      <c r="R64" s="319">
        <v>0</v>
      </c>
      <c r="S64" s="22"/>
      <c r="T64" s="22"/>
      <c r="U64" s="22"/>
      <c r="V64" s="22"/>
      <c r="W64" s="455" t="s">
        <v>874</v>
      </c>
    </row>
    <row r="65" spans="1:23" s="99" customFormat="1" ht="34.5" customHeight="1" x14ac:dyDescent="0.25">
      <c r="A65" s="280"/>
      <c r="B65" s="249" t="s">
        <v>123</v>
      </c>
      <c r="C65" s="98"/>
      <c r="D65" s="30"/>
      <c r="E65" s="111"/>
      <c r="F65" s="111"/>
      <c r="G65" s="111"/>
      <c r="H65" s="318"/>
      <c r="I65" s="318"/>
      <c r="J65" s="403">
        <v>1000</v>
      </c>
      <c r="K65" s="403"/>
      <c r="L65" s="403">
        <v>1000</v>
      </c>
      <c r="M65" s="318"/>
      <c r="N65" s="318"/>
      <c r="O65" s="318"/>
      <c r="P65" s="318"/>
      <c r="Q65" s="318"/>
      <c r="R65" s="319"/>
      <c r="S65" s="22"/>
      <c r="T65" s="22"/>
      <c r="U65" s="22"/>
      <c r="V65" s="22"/>
      <c r="W65" s="455"/>
    </row>
    <row r="66" spans="1:23" s="99" customFormat="1" ht="98.25" customHeight="1" x14ac:dyDescent="0.25">
      <c r="A66" s="279">
        <v>20</v>
      </c>
      <c r="B66" s="46" t="s">
        <v>711</v>
      </c>
      <c r="C66" s="98" t="s">
        <v>223</v>
      </c>
      <c r="D66" s="30"/>
      <c r="E66" s="111" t="s">
        <v>486</v>
      </c>
      <c r="F66" s="111" t="s">
        <v>678</v>
      </c>
      <c r="G66" s="111" t="s">
        <v>855</v>
      </c>
      <c r="H66" s="318">
        <v>5480</v>
      </c>
      <c r="I66" s="318" t="s">
        <v>829</v>
      </c>
      <c r="J66" s="403">
        <f>K66+L66+M66</f>
        <v>6594.7</v>
      </c>
      <c r="K66" s="403"/>
      <c r="L66" s="403">
        <v>6594.7</v>
      </c>
      <c r="M66" s="318"/>
      <c r="N66" s="318"/>
      <c r="O66" s="318"/>
      <c r="P66" s="318"/>
      <c r="Q66" s="318"/>
      <c r="R66" s="319"/>
      <c r="S66" s="22"/>
      <c r="T66" s="22"/>
      <c r="U66" s="22">
        <v>0</v>
      </c>
      <c r="V66" s="22"/>
      <c r="W66" s="455" t="s">
        <v>874</v>
      </c>
    </row>
    <row r="67" spans="1:23" s="99" customFormat="1" ht="34.5" customHeight="1" x14ac:dyDescent="0.25">
      <c r="A67" s="280"/>
      <c r="B67" s="249" t="s">
        <v>123</v>
      </c>
      <c r="C67" s="98"/>
      <c r="D67" s="30"/>
      <c r="E67" s="111"/>
      <c r="F67" s="111"/>
      <c r="G67" s="111"/>
      <c r="H67" s="318"/>
      <c r="I67" s="318"/>
      <c r="J67" s="403">
        <f>K67+L67+M67</f>
        <v>6594.7</v>
      </c>
      <c r="K67" s="403"/>
      <c r="L67" s="403">
        <v>6594.7</v>
      </c>
      <c r="M67" s="318"/>
      <c r="N67" s="318"/>
      <c r="O67" s="318"/>
      <c r="P67" s="318"/>
      <c r="Q67" s="318"/>
      <c r="R67" s="319"/>
      <c r="S67" s="22"/>
      <c r="T67" s="22"/>
      <c r="U67" s="22">
        <v>0</v>
      </c>
      <c r="V67" s="22"/>
      <c r="W67" s="38"/>
    </row>
    <row r="68" spans="1:23" s="99" customFormat="1" ht="93" customHeight="1" x14ac:dyDescent="0.25">
      <c r="A68" s="280">
        <v>21</v>
      </c>
      <c r="B68" s="45" t="s">
        <v>138</v>
      </c>
      <c r="C68" s="98" t="s">
        <v>223</v>
      </c>
      <c r="D68" s="30">
        <v>33354.239999999998</v>
      </c>
      <c r="E68" s="182" t="s">
        <v>308</v>
      </c>
      <c r="F68" s="182" t="s">
        <v>309</v>
      </c>
      <c r="G68" s="182" t="s">
        <v>310</v>
      </c>
      <c r="H68" s="414">
        <v>33187.4</v>
      </c>
      <c r="I68" s="414" t="s">
        <v>311</v>
      </c>
      <c r="J68" s="403">
        <v>33354.199999999997</v>
      </c>
      <c r="K68" s="403">
        <v>30518.5</v>
      </c>
      <c r="L68" s="403">
        <v>2835.7</v>
      </c>
      <c r="M68" s="414"/>
      <c r="N68" s="414">
        <v>11125.699999999999</v>
      </c>
      <c r="O68" s="414">
        <v>11014.4</v>
      </c>
      <c r="P68" s="414">
        <v>111.3</v>
      </c>
      <c r="Q68" s="414"/>
      <c r="R68" s="415">
        <v>33.356219006901675</v>
      </c>
      <c r="S68" s="404">
        <f>T68+U68+V68</f>
        <v>26698.100000000002</v>
      </c>
      <c r="T68" s="404">
        <v>26431.200000000001</v>
      </c>
      <c r="U68" s="404">
        <v>266.89999999999998</v>
      </c>
      <c r="V68" s="404"/>
      <c r="W68" s="38">
        <f t="shared" si="3"/>
        <v>80.044192335597927</v>
      </c>
    </row>
    <row r="69" spans="1:23" s="99" customFormat="1" ht="81.75" customHeight="1" x14ac:dyDescent="0.25">
      <c r="A69" s="278"/>
      <c r="B69" s="67" t="s">
        <v>42</v>
      </c>
      <c r="C69" s="106"/>
      <c r="D69" s="68"/>
      <c r="E69" s="69"/>
      <c r="F69" s="69"/>
      <c r="G69" s="69"/>
      <c r="H69" s="316"/>
      <c r="I69" s="316"/>
      <c r="J69" s="72"/>
      <c r="K69" s="72"/>
      <c r="L69" s="72"/>
      <c r="M69" s="316"/>
      <c r="N69" s="316"/>
      <c r="O69" s="316"/>
      <c r="P69" s="316"/>
      <c r="Q69" s="316"/>
      <c r="R69" s="317"/>
      <c r="S69" s="93"/>
      <c r="T69" s="93"/>
      <c r="U69" s="93"/>
      <c r="V69" s="93"/>
      <c r="W69" s="38"/>
    </row>
    <row r="70" spans="1:23" s="99" customFormat="1" ht="63" customHeight="1" x14ac:dyDescent="0.25">
      <c r="A70" s="280">
        <v>22</v>
      </c>
      <c r="B70" s="45" t="s">
        <v>251</v>
      </c>
      <c r="C70" s="98" t="s">
        <v>292</v>
      </c>
      <c r="D70" s="30" t="s">
        <v>699</v>
      </c>
      <c r="E70" s="111" t="s">
        <v>643</v>
      </c>
      <c r="F70" s="111" t="s">
        <v>700</v>
      </c>
      <c r="G70" s="111" t="s">
        <v>701</v>
      </c>
      <c r="H70" s="318" t="s">
        <v>702</v>
      </c>
      <c r="I70" s="318" t="s">
        <v>703</v>
      </c>
      <c r="J70" s="403">
        <f>K70+L70+M70</f>
        <v>249393.3</v>
      </c>
      <c r="K70" s="403"/>
      <c r="L70" s="403">
        <v>249393.3</v>
      </c>
      <c r="M70" s="318"/>
      <c r="N70" s="318"/>
      <c r="O70" s="318"/>
      <c r="P70" s="318"/>
      <c r="Q70" s="318"/>
      <c r="R70" s="319"/>
      <c r="S70" s="22">
        <f>T70+U70+V70</f>
        <v>228167.7</v>
      </c>
      <c r="T70" s="22"/>
      <c r="U70" s="22">
        <v>228167.7</v>
      </c>
      <c r="V70" s="22"/>
      <c r="W70" s="38">
        <f t="shared" si="3"/>
        <v>91.489105761862902</v>
      </c>
    </row>
    <row r="71" spans="1:23" s="99" customFormat="1" ht="30" x14ac:dyDescent="0.25">
      <c r="A71" s="280"/>
      <c r="B71" s="247" t="s">
        <v>123</v>
      </c>
      <c r="C71" s="98"/>
      <c r="D71" s="30"/>
      <c r="E71" s="111"/>
      <c r="F71" s="111"/>
      <c r="G71" s="111"/>
      <c r="H71" s="318"/>
      <c r="I71" s="318"/>
      <c r="J71" s="403">
        <f>K71+L71+M71</f>
        <v>7488.9</v>
      </c>
      <c r="K71" s="403"/>
      <c r="L71" s="403">
        <v>7488.9</v>
      </c>
      <c r="M71" s="318"/>
      <c r="N71" s="318"/>
      <c r="O71" s="318"/>
      <c r="P71" s="318"/>
      <c r="Q71" s="318"/>
      <c r="R71" s="319"/>
      <c r="S71" s="22"/>
      <c r="T71" s="22"/>
      <c r="U71" s="22"/>
      <c r="V71" s="22"/>
      <c r="W71" s="456">
        <v>100</v>
      </c>
    </row>
    <row r="72" spans="1:23" s="99" customFormat="1" ht="29.25" customHeight="1" x14ac:dyDescent="0.25">
      <c r="A72" s="280"/>
      <c r="B72" s="251" t="s">
        <v>32</v>
      </c>
      <c r="C72" s="98"/>
      <c r="D72" s="30"/>
      <c r="E72" s="20"/>
      <c r="F72" s="20"/>
      <c r="G72" s="20"/>
      <c r="H72" s="111"/>
      <c r="I72" s="112"/>
      <c r="J72" s="22"/>
      <c r="K72" s="113"/>
      <c r="L72" s="113"/>
      <c r="M72" s="113"/>
      <c r="N72" s="15"/>
      <c r="O72" s="113"/>
      <c r="P72" s="113"/>
      <c r="Q72" s="113"/>
      <c r="R72" s="38"/>
      <c r="S72" s="22"/>
      <c r="T72" s="113"/>
      <c r="U72" s="114"/>
      <c r="V72" s="113"/>
      <c r="W72" s="38"/>
    </row>
    <row r="73" spans="1:23" s="36" customFormat="1" ht="71.25" customHeight="1" x14ac:dyDescent="0.25">
      <c r="A73" s="279">
        <v>23</v>
      </c>
      <c r="B73" s="416" t="s">
        <v>133</v>
      </c>
      <c r="C73" s="417" t="s">
        <v>223</v>
      </c>
      <c r="D73" s="418"/>
      <c r="E73" s="111" t="s">
        <v>704</v>
      </c>
      <c r="F73" s="111"/>
      <c r="G73" s="111" t="s">
        <v>705</v>
      </c>
      <c r="H73" s="157" t="s">
        <v>706</v>
      </c>
      <c r="I73" s="392" t="s">
        <v>707</v>
      </c>
      <c r="J73" s="419">
        <f>K73+L73+M73</f>
        <v>2000</v>
      </c>
      <c r="K73" s="403">
        <v>0</v>
      </c>
      <c r="L73" s="403">
        <v>1900</v>
      </c>
      <c r="M73" s="403">
        <v>100</v>
      </c>
      <c r="N73" s="419">
        <f>O73+P73+Q73</f>
        <v>0</v>
      </c>
      <c r="O73" s="403"/>
      <c r="P73" s="403"/>
      <c r="Q73" s="403"/>
      <c r="R73" s="420">
        <f t="shared" si="2"/>
        <v>0</v>
      </c>
      <c r="S73" s="419">
        <f>SUM(T73:V73)</f>
        <v>598</v>
      </c>
      <c r="T73" s="419"/>
      <c r="U73" s="419">
        <v>568.1</v>
      </c>
      <c r="V73" s="419">
        <v>29.9</v>
      </c>
      <c r="W73" s="38">
        <f t="shared" si="3"/>
        <v>29.9</v>
      </c>
    </row>
    <row r="74" spans="1:23" s="36" customFormat="1" ht="36" customHeight="1" x14ac:dyDescent="0.25">
      <c r="A74" s="279"/>
      <c r="B74" s="247" t="s">
        <v>123</v>
      </c>
      <c r="C74" s="97"/>
      <c r="D74" s="13"/>
      <c r="E74" s="20"/>
      <c r="F74" s="20"/>
      <c r="G74" s="20"/>
      <c r="H74" s="148"/>
      <c r="I74" s="149"/>
      <c r="J74" s="15">
        <f>K74+L74+M74</f>
        <v>2000</v>
      </c>
      <c r="K74" s="109"/>
      <c r="L74" s="109">
        <v>1900</v>
      </c>
      <c r="M74" s="109">
        <v>100</v>
      </c>
      <c r="N74" s="15"/>
      <c r="O74" s="109"/>
      <c r="P74" s="109"/>
      <c r="Q74" s="109"/>
      <c r="R74" s="38"/>
      <c r="S74" s="15">
        <f>U74+V74</f>
        <v>598</v>
      </c>
      <c r="T74" s="109"/>
      <c r="U74" s="109">
        <v>568.1</v>
      </c>
      <c r="V74" s="109">
        <v>29.9</v>
      </c>
      <c r="W74" s="38"/>
    </row>
    <row r="75" spans="1:23" s="36" customFormat="1" ht="16.5" x14ac:dyDescent="0.25">
      <c r="A75" s="279"/>
      <c r="B75" s="250" t="s">
        <v>122</v>
      </c>
      <c r="C75" s="97"/>
      <c r="D75" s="13"/>
      <c r="E75" s="20"/>
      <c r="F75" s="20"/>
      <c r="G75" s="20"/>
      <c r="H75" s="148"/>
      <c r="I75" s="149"/>
      <c r="J75" s="15"/>
      <c r="K75" s="109"/>
      <c r="L75" s="109"/>
      <c r="M75" s="109"/>
      <c r="N75" s="15"/>
      <c r="O75" s="109"/>
      <c r="P75" s="109"/>
      <c r="Q75" s="109"/>
      <c r="R75" s="38"/>
      <c r="S75" s="15"/>
      <c r="T75" s="109"/>
      <c r="U75" s="109"/>
      <c r="V75" s="109"/>
      <c r="W75" s="38"/>
    </row>
    <row r="76" spans="1:23" s="99" customFormat="1" ht="88.5" customHeight="1" x14ac:dyDescent="0.25">
      <c r="A76" s="279">
        <v>24</v>
      </c>
      <c r="B76" s="46" t="s">
        <v>134</v>
      </c>
      <c r="C76" s="386" t="s">
        <v>223</v>
      </c>
      <c r="D76" s="30"/>
      <c r="E76" s="20"/>
      <c r="F76" s="20" t="s">
        <v>696</v>
      </c>
      <c r="G76" s="20" t="s">
        <v>295</v>
      </c>
      <c r="H76" s="174">
        <v>1737.5</v>
      </c>
      <c r="I76" s="154" t="s">
        <v>296</v>
      </c>
      <c r="J76" s="22">
        <f xml:space="preserve"> SUM(K76:M76)</f>
        <v>2500</v>
      </c>
      <c r="K76" s="113"/>
      <c r="L76" s="113">
        <v>2350</v>
      </c>
      <c r="M76" s="113">
        <v>150</v>
      </c>
      <c r="N76" s="22"/>
      <c r="O76" s="113"/>
      <c r="P76" s="113"/>
      <c r="Q76" s="113"/>
      <c r="R76" s="38">
        <f t="shared" si="2"/>
        <v>0</v>
      </c>
      <c r="S76" s="22"/>
      <c r="T76" s="113"/>
      <c r="U76" s="113"/>
      <c r="V76" s="113"/>
      <c r="W76" s="455" t="s">
        <v>874</v>
      </c>
    </row>
    <row r="77" spans="1:23" s="36" customFormat="1" ht="33.75" customHeight="1" x14ac:dyDescent="0.25">
      <c r="A77" s="279"/>
      <c r="B77" s="247" t="s">
        <v>123</v>
      </c>
      <c r="C77" s="97"/>
      <c r="D77" s="13"/>
      <c r="E77" s="20"/>
      <c r="F77" s="20"/>
      <c r="G77" s="20"/>
      <c r="H77" s="148"/>
      <c r="I77" s="149"/>
      <c r="J77" s="22">
        <f xml:space="preserve"> SUM(K77:M77)</f>
        <v>2500</v>
      </c>
      <c r="K77" s="109"/>
      <c r="L77" s="113">
        <v>2350</v>
      </c>
      <c r="M77" s="113">
        <v>150</v>
      </c>
      <c r="N77" s="15"/>
      <c r="O77" s="109"/>
      <c r="P77" s="109"/>
      <c r="Q77" s="109"/>
      <c r="R77" s="38"/>
      <c r="S77" s="15"/>
      <c r="T77" s="109"/>
      <c r="U77" s="109"/>
      <c r="V77" s="109"/>
      <c r="W77" s="38"/>
    </row>
    <row r="78" spans="1:23" s="36" customFormat="1" ht="72.75" customHeight="1" x14ac:dyDescent="0.25">
      <c r="A78" s="281">
        <v>25</v>
      </c>
      <c r="B78" s="20" t="s">
        <v>135</v>
      </c>
      <c r="C78" s="97"/>
      <c r="D78" s="13"/>
      <c r="E78" s="20"/>
      <c r="F78" s="20" t="s">
        <v>697</v>
      </c>
      <c r="G78" s="20" t="s">
        <v>297</v>
      </c>
      <c r="H78" s="174">
        <v>830</v>
      </c>
      <c r="I78" s="154" t="s">
        <v>298</v>
      </c>
      <c r="J78" s="15">
        <f>K78+L78+M78</f>
        <v>1000</v>
      </c>
      <c r="K78" s="109"/>
      <c r="L78" s="109">
        <v>940</v>
      </c>
      <c r="M78" s="109">
        <v>60</v>
      </c>
      <c r="N78" s="15"/>
      <c r="O78" s="109"/>
      <c r="P78" s="109"/>
      <c r="Q78" s="109"/>
      <c r="R78" s="38">
        <f t="shared" si="2"/>
        <v>0</v>
      </c>
      <c r="S78" s="15"/>
      <c r="T78" s="109"/>
      <c r="U78" s="109"/>
      <c r="V78" s="109"/>
      <c r="W78" s="455" t="s">
        <v>874</v>
      </c>
    </row>
    <row r="79" spans="1:23" s="36" customFormat="1" ht="33.75" customHeight="1" x14ac:dyDescent="0.25">
      <c r="A79" s="279"/>
      <c r="B79" s="247" t="s">
        <v>123</v>
      </c>
      <c r="C79" s="97"/>
      <c r="D79" s="13"/>
      <c r="E79" s="20"/>
      <c r="F79" s="20"/>
      <c r="G79" s="20"/>
      <c r="H79" s="148"/>
      <c r="I79" s="149"/>
      <c r="J79" s="15">
        <f>K79+L79+M79</f>
        <v>1000</v>
      </c>
      <c r="K79" s="405"/>
      <c r="L79" s="405">
        <v>940</v>
      </c>
      <c r="M79" s="405">
        <v>60</v>
      </c>
      <c r="N79" s="15"/>
      <c r="O79" s="405"/>
      <c r="P79" s="405"/>
      <c r="Q79" s="405"/>
      <c r="R79" s="38"/>
      <c r="S79" s="15"/>
      <c r="T79" s="405"/>
      <c r="U79" s="405"/>
      <c r="V79" s="405"/>
      <c r="W79" s="38">
        <f t="shared" si="3"/>
        <v>0</v>
      </c>
    </row>
    <row r="80" spans="1:23" s="99" customFormat="1" ht="32.25" customHeight="1" x14ac:dyDescent="0.25">
      <c r="A80" s="280"/>
      <c r="B80" s="242" t="s">
        <v>18</v>
      </c>
      <c r="C80" s="98"/>
      <c r="D80" s="30"/>
      <c r="E80" s="20"/>
      <c r="F80" s="20"/>
      <c r="G80" s="20"/>
      <c r="H80" s="111"/>
      <c r="I80" s="112"/>
      <c r="J80" s="22">
        <f>K80+L80+M80</f>
        <v>0</v>
      </c>
      <c r="K80" s="113"/>
      <c r="L80" s="113"/>
      <c r="M80" s="113"/>
      <c r="N80" s="15">
        <f>O80+P80+Q80</f>
        <v>0</v>
      </c>
      <c r="O80" s="113"/>
      <c r="P80" s="113"/>
      <c r="Q80" s="113"/>
      <c r="R80" s="38"/>
      <c r="S80" s="22">
        <f>T80+U80+V80</f>
        <v>0</v>
      </c>
      <c r="T80" s="113"/>
      <c r="U80" s="113"/>
      <c r="V80" s="113"/>
      <c r="W80" s="38"/>
    </row>
    <row r="81" spans="1:23" s="36" customFormat="1" ht="63.75" customHeight="1" x14ac:dyDescent="0.25">
      <c r="A81" s="281">
        <v>26</v>
      </c>
      <c r="B81" s="20" t="s">
        <v>136</v>
      </c>
      <c r="C81" s="97"/>
      <c r="D81" s="13"/>
      <c r="E81" s="20"/>
      <c r="F81" s="20" t="s">
        <v>299</v>
      </c>
      <c r="G81" s="20" t="s">
        <v>300</v>
      </c>
      <c r="H81" s="174">
        <v>2468.8000000000002</v>
      </c>
      <c r="I81" s="155" t="s">
        <v>301</v>
      </c>
      <c r="J81" s="15">
        <f>K81+L81+M81</f>
        <v>2468.8000000000002</v>
      </c>
      <c r="K81" s="109"/>
      <c r="L81" s="113">
        <v>1975</v>
      </c>
      <c r="M81" s="114">
        <f>M82</f>
        <v>493.8</v>
      </c>
      <c r="N81" s="15"/>
      <c r="O81" s="109"/>
      <c r="P81" s="109"/>
      <c r="Q81" s="109"/>
      <c r="R81" s="38">
        <f t="shared" ref="R81:R82" si="25">N81/J81*100</f>
        <v>0</v>
      </c>
      <c r="S81" s="15"/>
      <c r="T81" s="109"/>
      <c r="U81" s="109"/>
      <c r="V81" s="109"/>
      <c r="W81" s="455" t="s">
        <v>874</v>
      </c>
    </row>
    <row r="82" spans="1:23" s="36" customFormat="1" ht="30.75" customHeight="1" x14ac:dyDescent="0.25">
      <c r="A82" s="279"/>
      <c r="B82" s="247" t="s">
        <v>123</v>
      </c>
      <c r="C82" s="97"/>
      <c r="D82" s="13"/>
      <c r="E82" s="20"/>
      <c r="F82" s="20"/>
      <c r="G82" s="20"/>
      <c r="H82" s="20"/>
      <c r="I82" s="108"/>
      <c r="J82" s="15">
        <f>K82+L82+M82</f>
        <v>2468.8000000000002</v>
      </c>
      <c r="K82" s="109"/>
      <c r="L82" s="113">
        <v>1975</v>
      </c>
      <c r="M82" s="113">
        <v>493.8</v>
      </c>
      <c r="N82" s="15"/>
      <c r="O82" s="109"/>
      <c r="P82" s="109"/>
      <c r="Q82" s="109"/>
      <c r="R82" s="38">
        <f t="shared" si="25"/>
        <v>0</v>
      </c>
      <c r="S82" s="15"/>
      <c r="T82" s="109"/>
      <c r="U82" s="109"/>
      <c r="V82" s="109"/>
      <c r="W82" s="38">
        <f t="shared" ref="W82" si="26">S82/J82*100</f>
        <v>0</v>
      </c>
    </row>
    <row r="83" spans="1:23" s="36" customFormat="1" ht="50.25" hidden="1" customHeight="1" x14ac:dyDescent="0.25">
      <c r="A83" s="254"/>
      <c r="B83" s="79" t="s">
        <v>233</v>
      </c>
      <c r="C83" s="98" t="s">
        <v>235</v>
      </c>
      <c r="D83" s="158"/>
      <c r="E83" s="158"/>
      <c r="F83" s="158" t="s">
        <v>404</v>
      </c>
      <c r="G83" s="158" t="s">
        <v>406</v>
      </c>
      <c r="H83" s="175">
        <v>107982.2993</v>
      </c>
      <c r="I83" s="158"/>
      <c r="J83" s="80">
        <f>K83+L83</f>
        <v>7371.2000000000007</v>
      </c>
      <c r="K83" s="80">
        <v>7013.1</v>
      </c>
      <c r="L83" s="80">
        <v>358.1</v>
      </c>
      <c r="M83" s="176"/>
      <c r="N83" s="171">
        <f t="shared" ref="N83:N87" si="27">O83+P83+Q83</f>
        <v>0</v>
      </c>
      <c r="O83" s="171"/>
      <c r="P83" s="171"/>
      <c r="Q83" s="171"/>
      <c r="R83" s="173">
        <f>N83/J83*100</f>
        <v>0</v>
      </c>
      <c r="S83" s="171">
        <f t="shared" ref="S83:S96" si="28">T83+U83+V83</f>
        <v>0</v>
      </c>
      <c r="T83" s="171"/>
      <c r="U83" s="171"/>
      <c r="V83" s="171"/>
      <c r="W83" s="173">
        <f>S83/J83*100</f>
        <v>0</v>
      </c>
    </row>
    <row r="84" spans="1:23" s="36" customFormat="1" ht="0.75" hidden="1" customHeight="1" x14ac:dyDescent="0.25">
      <c r="A84" s="254"/>
      <c r="B84" s="79" t="s">
        <v>234</v>
      </c>
      <c r="C84" s="98" t="s">
        <v>235</v>
      </c>
      <c r="D84" s="158"/>
      <c r="E84" s="158"/>
      <c r="F84" s="158"/>
      <c r="G84" s="158"/>
      <c r="H84" s="175"/>
      <c r="I84" s="158"/>
      <c r="J84" s="80">
        <f>K84+L84</f>
        <v>22665.1</v>
      </c>
      <c r="K84" s="80">
        <v>21564</v>
      </c>
      <c r="L84" s="80">
        <v>1101.0999999999999</v>
      </c>
      <c r="M84" s="176"/>
      <c r="N84" s="171">
        <f t="shared" si="27"/>
        <v>0</v>
      </c>
      <c r="O84" s="171"/>
      <c r="P84" s="171"/>
      <c r="Q84" s="171"/>
      <c r="R84" s="173">
        <f>N84/J84*100</f>
        <v>0</v>
      </c>
      <c r="S84" s="171">
        <f t="shared" si="28"/>
        <v>0</v>
      </c>
      <c r="T84" s="171"/>
      <c r="U84" s="171"/>
      <c r="V84" s="171"/>
      <c r="W84" s="173">
        <f>S84/J84*100</f>
        <v>0</v>
      </c>
    </row>
    <row r="85" spans="1:23" s="96" customFormat="1" ht="25.5" customHeight="1" x14ac:dyDescent="0.25">
      <c r="A85" s="285"/>
      <c r="B85" s="52" t="s">
        <v>23</v>
      </c>
      <c r="C85" s="95"/>
      <c r="D85" s="10"/>
      <c r="E85" s="9"/>
      <c r="F85" s="9"/>
      <c r="G85" s="9"/>
      <c r="H85" s="9"/>
      <c r="I85" s="11"/>
      <c r="J85" s="12">
        <f>K85+L85+M85</f>
        <v>524516.20000000019</v>
      </c>
      <c r="K85" s="12">
        <f>K87</f>
        <v>398654.00000000023</v>
      </c>
      <c r="L85" s="12">
        <f>L87</f>
        <v>125862.19999999998</v>
      </c>
      <c r="M85" s="12">
        <f>M87</f>
        <v>0</v>
      </c>
      <c r="N85" s="12" t="e">
        <f t="shared" si="27"/>
        <v>#REF!</v>
      </c>
      <c r="O85" s="12" t="e">
        <f>O87</f>
        <v>#REF!</v>
      </c>
      <c r="P85" s="12" t="e">
        <f>P87</f>
        <v>#REF!</v>
      </c>
      <c r="Q85" s="12" t="e">
        <f>Q87</f>
        <v>#REF!</v>
      </c>
      <c r="R85" s="12" t="e">
        <f t="shared" ref="R85:R177" si="29">N85/J85*100</f>
        <v>#REF!</v>
      </c>
      <c r="S85" s="12">
        <f t="shared" si="28"/>
        <v>277445.10000000009</v>
      </c>
      <c r="T85" s="12">
        <f>T87</f>
        <v>202437.30000000008</v>
      </c>
      <c r="U85" s="12">
        <f>U87</f>
        <v>75007.8</v>
      </c>
      <c r="V85" s="12">
        <f>V87</f>
        <v>0</v>
      </c>
      <c r="W85" s="38">
        <f t="shared" ref="W85:W178" si="30">S85/J85*100</f>
        <v>52.895430112549434</v>
      </c>
    </row>
    <row r="86" spans="1:23" s="36" customFormat="1" ht="24" customHeight="1" x14ac:dyDescent="0.25">
      <c r="A86" s="279"/>
      <c r="B86" s="247" t="s">
        <v>19</v>
      </c>
      <c r="C86" s="97"/>
      <c r="D86" s="13"/>
      <c r="E86" s="27"/>
      <c r="F86" s="27"/>
      <c r="G86" s="27"/>
      <c r="H86" s="27"/>
      <c r="I86" s="14"/>
      <c r="J86" s="22">
        <f>K86+L86+M86</f>
        <v>0</v>
      </c>
      <c r="K86" s="22"/>
      <c r="L86" s="22"/>
      <c r="M86" s="22"/>
      <c r="N86" s="22">
        <f t="shared" si="27"/>
        <v>0</v>
      </c>
      <c r="O86" s="22"/>
      <c r="P86" s="22"/>
      <c r="Q86" s="22"/>
      <c r="R86" s="31"/>
      <c r="S86" s="22">
        <f t="shared" si="28"/>
        <v>0</v>
      </c>
      <c r="T86" s="15"/>
      <c r="U86" s="22"/>
      <c r="V86" s="15"/>
      <c r="W86" s="38"/>
    </row>
    <row r="87" spans="1:23" s="196" customFormat="1" ht="69.75" customHeight="1" x14ac:dyDescent="0.25">
      <c r="A87" s="286"/>
      <c r="B87" s="56" t="s">
        <v>33</v>
      </c>
      <c r="C87" s="189"/>
      <c r="D87" s="190"/>
      <c r="E87" s="84"/>
      <c r="F87" s="84"/>
      <c r="G87" s="84"/>
      <c r="H87" s="191"/>
      <c r="I87" s="192"/>
      <c r="J87" s="193">
        <f>K87+L87+M87</f>
        <v>524516.20000000019</v>
      </c>
      <c r="K87" s="194">
        <f>K88</f>
        <v>398654.00000000023</v>
      </c>
      <c r="L87" s="194">
        <f>L88</f>
        <v>125862.19999999998</v>
      </c>
      <c r="M87" s="194">
        <f>M88</f>
        <v>0</v>
      </c>
      <c r="N87" s="193" t="e">
        <f t="shared" si="27"/>
        <v>#REF!</v>
      </c>
      <c r="O87" s="194" t="e">
        <f>O88+#REF!</f>
        <v>#REF!</v>
      </c>
      <c r="P87" s="194" t="e">
        <f>P88+#REF!</f>
        <v>#REF!</v>
      </c>
      <c r="Q87" s="194" t="e">
        <f>Q88+#REF!</f>
        <v>#REF!</v>
      </c>
      <c r="R87" s="195" t="e">
        <f t="shared" si="29"/>
        <v>#REF!</v>
      </c>
      <c r="S87" s="193">
        <f t="shared" si="28"/>
        <v>277445.10000000009</v>
      </c>
      <c r="T87" s="194">
        <f>T88</f>
        <v>202437.30000000008</v>
      </c>
      <c r="U87" s="194">
        <f>U88</f>
        <v>75007.8</v>
      </c>
      <c r="V87" s="194">
        <f>V88</f>
        <v>0</v>
      </c>
      <c r="W87" s="38">
        <f t="shared" si="30"/>
        <v>52.895430112549434</v>
      </c>
    </row>
    <row r="88" spans="1:23" s="104" customFormat="1" ht="83.25" customHeight="1" x14ac:dyDescent="0.25">
      <c r="A88" s="287"/>
      <c r="B88" s="48" t="s">
        <v>44</v>
      </c>
      <c r="C88" s="40"/>
      <c r="D88" s="41"/>
      <c r="E88" s="42"/>
      <c r="F88" s="42"/>
      <c r="G88" s="42"/>
      <c r="H88" s="130"/>
      <c r="I88" s="131"/>
      <c r="J88" s="132">
        <f>K88+L88+M88</f>
        <v>524516.20000000019</v>
      </c>
      <c r="K88" s="133">
        <f>K91+K93+K95+K96+K98+K99+K100+K156+K165+K167</f>
        <v>398654.00000000023</v>
      </c>
      <c r="L88" s="133">
        <f t="shared" ref="L88:V88" si="31">L91+L93+L95+L96+L98+L99+L100+L156+L165+L167</f>
        <v>125862.19999999998</v>
      </c>
      <c r="M88" s="133">
        <f t="shared" si="31"/>
        <v>0</v>
      </c>
      <c r="N88" s="133">
        <f t="shared" si="31"/>
        <v>108852.90000000001</v>
      </c>
      <c r="O88" s="133">
        <f t="shared" si="31"/>
        <v>93137.900000000038</v>
      </c>
      <c r="P88" s="133">
        <f t="shared" si="31"/>
        <v>15715</v>
      </c>
      <c r="Q88" s="133">
        <f t="shared" si="31"/>
        <v>0</v>
      </c>
      <c r="R88" s="133">
        <f t="shared" si="31"/>
        <v>1988.5558525572394</v>
      </c>
      <c r="S88" s="133">
        <f t="shared" si="31"/>
        <v>277445.10000000009</v>
      </c>
      <c r="T88" s="133">
        <f t="shared" si="31"/>
        <v>202437.30000000008</v>
      </c>
      <c r="U88" s="133">
        <f t="shared" si="31"/>
        <v>75007.8</v>
      </c>
      <c r="V88" s="133">
        <f t="shared" si="31"/>
        <v>0</v>
      </c>
      <c r="W88" s="38">
        <f t="shared" si="30"/>
        <v>52.895430112549434</v>
      </c>
    </row>
    <row r="89" spans="1:23" s="180" customFormat="1" ht="59.25" customHeight="1" x14ac:dyDescent="0.25">
      <c r="A89" s="290"/>
      <c r="B89" s="252" t="s">
        <v>27</v>
      </c>
      <c r="C89" s="177"/>
      <c r="D89" s="178"/>
      <c r="E89" s="179"/>
      <c r="F89" s="179"/>
      <c r="G89" s="179"/>
      <c r="H89" s="69"/>
      <c r="I89" s="70"/>
      <c r="J89" s="93"/>
      <c r="K89" s="72"/>
      <c r="L89" s="72"/>
      <c r="M89" s="72"/>
      <c r="N89" s="93"/>
      <c r="O89" s="72"/>
      <c r="P89" s="72"/>
      <c r="Q89" s="72"/>
      <c r="R89" s="73"/>
      <c r="S89" s="93"/>
      <c r="T89" s="72"/>
      <c r="U89" s="72"/>
      <c r="V89" s="72"/>
      <c r="W89" s="38"/>
    </row>
    <row r="90" spans="1:23" s="180" customFormat="1" ht="39" customHeight="1" x14ac:dyDescent="0.25">
      <c r="A90" s="290"/>
      <c r="B90" s="252" t="s">
        <v>131</v>
      </c>
      <c r="C90" s="177"/>
      <c r="D90" s="178"/>
      <c r="E90" s="179"/>
      <c r="F90" s="179"/>
      <c r="G90" s="179"/>
      <c r="H90" s="69"/>
      <c r="I90" s="70"/>
      <c r="J90" s="93"/>
      <c r="K90" s="72"/>
      <c r="L90" s="72"/>
      <c r="M90" s="72"/>
      <c r="N90" s="93"/>
      <c r="O90" s="72"/>
      <c r="P90" s="72"/>
      <c r="Q90" s="72"/>
      <c r="R90" s="73"/>
      <c r="S90" s="93"/>
      <c r="T90" s="72"/>
      <c r="U90" s="72"/>
      <c r="V90" s="72"/>
      <c r="W90" s="38"/>
    </row>
    <row r="91" spans="1:23" s="146" customFormat="1" ht="109.5" customHeight="1" x14ac:dyDescent="0.25">
      <c r="A91" s="282">
        <v>27</v>
      </c>
      <c r="B91" s="462" t="s">
        <v>144</v>
      </c>
      <c r="C91" s="143"/>
      <c r="D91" s="144"/>
      <c r="E91" s="145" t="s">
        <v>503</v>
      </c>
      <c r="F91" s="145" t="s">
        <v>678</v>
      </c>
      <c r="G91" s="145" t="s">
        <v>504</v>
      </c>
      <c r="H91" s="111">
        <v>4700</v>
      </c>
      <c r="I91" s="112" t="s">
        <v>505</v>
      </c>
      <c r="J91" s="22">
        <f>K91+L91+M91</f>
        <v>4700</v>
      </c>
      <c r="K91" s="113"/>
      <c r="L91" s="113">
        <v>4700</v>
      </c>
      <c r="M91" s="113"/>
      <c r="N91" s="22"/>
      <c r="O91" s="113"/>
      <c r="P91" s="113"/>
      <c r="Q91" s="113"/>
      <c r="R91" s="31">
        <v>0</v>
      </c>
      <c r="S91" s="22"/>
      <c r="T91" s="113"/>
      <c r="U91" s="113"/>
      <c r="V91" s="113"/>
      <c r="W91" s="455" t="s">
        <v>874</v>
      </c>
    </row>
    <row r="92" spans="1:23" s="146" customFormat="1" ht="33.75" customHeight="1" x14ac:dyDescent="0.25">
      <c r="A92" s="282"/>
      <c r="B92" s="463" t="s">
        <v>124</v>
      </c>
      <c r="C92" s="143"/>
      <c r="D92" s="144"/>
      <c r="E92" s="145"/>
      <c r="F92" s="145"/>
      <c r="G92" s="145"/>
      <c r="H92" s="111"/>
      <c r="I92" s="112"/>
      <c r="J92" s="22">
        <f>K92+L92+M92</f>
        <v>4700</v>
      </c>
      <c r="K92" s="113"/>
      <c r="L92" s="113">
        <v>4700</v>
      </c>
      <c r="M92" s="113"/>
      <c r="N92" s="22"/>
      <c r="O92" s="113"/>
      <c r="P92" s="113"/>
      <c r="Q92" s="113"/>
      <c r="R92" s="31"/>
      <c r="S92" s="22"/>
      <c r="T92" s="113"/>
      <c r="U92" s="113"/>
      <c r="V92" s="113"/>
      <c r="W92" s="38"/>
    </row>
    <row r="93" spans="1:23" s="146" customFormat="1" ht="79.5" customHeight="1" x14ac:dyDescent="0.25">
      <c r="A93" s="282">
        <v>28</v>
      </c>
      <c r="B93" s="462" t="s">
        <v>236</v>
      </c>
      <c r="C93" s="98"/>
      <c r="D93" s="30"/>
      <c r="E93" s="111" t="s">
        <v>500</v>
      </c>
      <c r="F93" s="111" t="s">
        <v>678</v>
      </c>
      <c r="G93" s="111" t="s">
        <v>501</v>
      </c>
      <c r="H93" s="111">
        <v>2844.1</v>
      </c>
      <c r="I93" s="112" t="s">
        <v>502</v>
      </c>
      <c r="J93" s="22">
        <f t="shared" ref="J93:J94" si="32">K93+L93+M93</f>
        <v>2844.1</v>
      </c>
      <c r="K93" s="113"/>
      <c r="L93" s="113">
        <v>2844.1</v>
      </c>
      <c r="M93" s="113"/>
      <c r="N93" s="22"/>
      <c r="O93" s="113"/>
      <c r="P93" s="113"/>
      <c r="Q93" s="113"/>
      <c r="R93" s="31">
        <v>0</v>
      </c>
      <c r="S93" s="22"/>
      <c r="T93" s="113"/>
      <c r="U93" s="113"/>
      <c r="V93" s="113"/>
      <c r="W93" s="455" t="s">
        <v>874</v>
      </c>
    </row>
    <row r="94" spans="1:23" s="146" customFormat="1" ht="33.75" customHeight="1" x14ac:dyDescent="0.25">
      <c r="A94" s="284"/>
      <c r="B94" s="321" t="s">
        <v>124</v>
      </c>
      <c r="C94" s="98"/>
      <c r="D94" s="30"/>
      <c r="E94" s="111"/>
      <c r="F94" s="111"/>
      <c r="G94" s="111"/>
      <c r="H94" s="111"/>
      <c r="I94" s="112"/>
      <c r="J94" s="22">
        <f t="shared" si="32"/>
        <v>2844.1</v>
      </c>
      <c r="K94" s="113"/>
      <c r="L94" s="113">
        <v>2844.1</v>
      </c>
      <c r="M94" s="113"/>
      <c r="N94" s="22"/>
      <c r="O94" s="113"/>
      <c r="P94" s="113"/>
      <c r="Q94" s="113"/>
      <c r="R94" s="31"/>
      <c r="S94" s="22"/>
      <c r="T94" s="113"/>
      <c r="U94" s="113"/>
      <c r="V94" s="113"/>
      <c r="W94" s="38"/>
    </row>
    <row r="95" spans="1:23" s="101" customFormat="1" ht="140.25" customHeight="1" x14ac:dyDescent="0.25">
      <c r="A95" s="282">
        <v>29</v>
      </c>
      <c r="B95" s="53" t="s">
        <v>74</v>
      </c>
      <c r="C95" s="102"/>
      <c r="D95" s="181" t="s">
        <v>306</v>
      </c>
      <c r="E95" s="20" t="s">
        <v>307</v>
      </c>
      <c r="F95" s="20" t="s">
        <v>494</v>
      </c>
      <c r="G95" s="20" t="s">
        <v>495</v>
      </c>
      <c r="H95" s="20">
        <v>31675</v>
      </c>
      <c r="I95" s="108" t="s">
        <v>496</v>
      </c>
      <c r="J95" s="15">
        <f>K95+L95+M95</f>
        <v>31675</v>
      </c>
      <c r="K95" s="109"/>
      <c r="L95" s="113">
        <v>31675</v>
      </c>
      <c r="M95" s="109"/>
      <c r="N95" s="15">
        <f>SUM(O95:Q95)</f>
        <v>0</v>
      </c>
      <c r="O95" s="109"/>
      <c r="P95" s="109"/>
      <c r="Q95" s="109"/>
      <c r="R95" s="38">
        <f t="shared" si="29"/>
        <v>0</v>
      </c>
      <c r="S95" s="15">
        <f>T95+U95+V95</f>
        <v>23376.7</v>
      </c>
      <c r="T95" s="110"/>
      <c r="U95" s="110">
        <v>23376.7</v>
      </c>
      <c r="V95" s="109"/>
      <c r="W95" s="38">
        <f t="shared" si="30"/>
        <v>73.801736385161803</v>
      </c>
    </row>
    <row r="96" spans="1:23" s="36" customFormat="1" ht="158.25" customHeight="1" x14ac:dyDescent="0.25">
      <c r="A96" s="279">
        <v>30</v>
      </c>
      <c r="B96" s="424" t="s">
        <v>142</v>
      </c>
      <c r="C96" s="97"/>
      <c r="D96" s="13">
        <v>19917</v>
      </c>
      <c r="E96" s="20" t="s">
        <v>497</v>
      </c>
      <c r="F96" s="20" t="s">
        <v>678</v>
      </c>
      <c r="G96" s="20" t="s">
        <v>498</v>
      </c>
      <c r="H96" s="20">
        <v>5255.95</v>
      </c>
      <c r="I96" s="108" t="s">
        <v>499</v>
      </c>
      <c r="J96" s="15">
        <f>K96+L96+M96</f>
        <v>5256</v>
      </c>
      <c r="K96" s="109">
        <v>0</v>
      </c>
      <c r="L96" s="113">
        <v>5256</v>
      </c>
      <c r="M96" s="109"/>
      <c r="N96" s="15">
        <f>O96+P96+Q96</f>
        <v>0</v>
      </c>
      <c r="O96" s="109"/>
      <c r="P96" s="109"/>
      <c r="Q96" s="109"/>
      <c r="R96" s="38">
        <f t="shared" si="29"/>
        <v>0</v>
      </c>
      <c r="S96" s="15">
        <f t="shared" si="28"/>
        <v>0</v>
      </c>
      <c r="T96" s="109"/>
      <c r="U96" s="109"/>
      <c r="V96" s="109"/>
      <c r="W96" s="455" t="s">
        <v>874</v>
      </c>
    </row>
    <row r="97" spans="1:23" s="101" customFormat="1" ht="38.25" customHeight="1" x14ac:dyDescent="0.25">
      <c r="A97" s="282"/>
      <c r="B97" s="90" t="s">
        <v>123</v>
      </c>
      <c r="C97" s="102"/>
      <c r="D97" s="13">
        <v>21633.599999999999</v>
      </c>
      <c r="E97" s="20" t="s">
        <v>99</v>
      </c>
      <c r="F97" s="20"/>
      <c r="G97" s="20" t="s">
        <v>61</v>
      </c>
      <c r="H97" s="148">
        <v>554</v>
      </c>
      <c r="I97" s="108" t="s">
        <v>64</v>
      </c>
      <c r="J97" s="15">
        <f>K97+L97+M97</f>
        <v>5256</v>
      </c>
      <c r="K97" s="109"/>
      <c r="L97" s="113">
        <v>5256</v>
      </c>
      <c r="M97" s="109"/>
      <c r="N97" s="15">
        <f>O97+P97+Q97</f>
        <v>0</v>
      </c>
      <c r="O97" s="109"/>
      <c r="P97" s="110"/>
      <c r="Q97" s="109"/>
      <c r="R97" s="38">
        <f t="shared" si="29"/>
        <v>0</v>
      </c>
      <c r="S97" s="15">
        <f t="shared" ref="S97:S102" si="33">T97+U97+V97</f>
        <v>0</v>
      </c>
      <c r="T97" s="109"/>
      <c r="U97" s="109">
        <v>0</v>
      </c>
      <c r="V97" s="109"/>
      <c r="W97" s="38"/>
    </row>
    <row r="98" spans="1:23" s="101" customFormat="1" ht="159" customHeight="1" x14ac:dyDescent="0.25">
      <c r="A98" s="291">
        <v>31</v>
      </c>
      <c r="B98" s="303" t="s">
        <v>143</v>
      </c>
      <c r="C98" s="102"/>
      <c r="D98" s="160" t="s">
        <v>302</v>
      </c>
      <c r="E98" s="20" t="s">
        <v>303</v>
      </c>
      <c r="F98" s="20" t="s">
        <v>304</v>
      </c>
      <c r="G98" s="20" t="s">
        <v>305</v>
      </c>
      <c r="H98" s="159">
        <v>17634.400000000001</v>
      </c>
      <c r="I98" s="161" t="s">
        <v>680</v>
      </c>
      <c r="J98" s="15">
        <f>SUM(K98:M98)</f>
        <v>17583.599999999999</v>
      </c>
      <c r="K98" s="109"/>
      <c r="L98" s="114">
        <v>17583.599999999999</v>
      </c>
      <c r="M98" s="109"/>
      <c r="N98" s="15">
        <f>O98+P98+Q98</f>
        <v>13620.2</v>
      </c>
      <c r="O98" s="109"/>
      <c r="P98" s="110">
        <v>13620.2</v>
      </c>
      <c r="Q98" s="109"/>
      <c r="R98" s="38">
        <f t="shared" si="29"/>
        <v>77.459678336631882</v>
      </c>
      <c r="S98" s="15">
        <f t="shared" si="33"/>
        <v>17583.599999999999</v>
      </c>
      <c r="T98" s="109"/>
      <c r="U98" s="109">
        <v>17583.599999999999</v>
      </c>
      <c r="V98" s="109"/>
      <c r="W98" s="38">
        <f t="shared" si="30"/>
        <v>100</v>
      </c>
    </row>
    <row r="99" spans="1:23" s="101" customFormat="1" ht="130.5" customHeight="1" x14ac:dyDescent="0.25">
      <c r="A99" s="291">
        <v>32</v>
      </c>
      <c r="B99" s="303" t="s">
        <v>276</v>
      </c>
      <c r="C99" s="102"/>
      <c r="D99" s="160" t="s">
        <v>364</v>
      </c>
      <c r="E99" s="20" t="s">
        <v>365</v>
      </c>
      <c r="F99" s="20" t="s">
        <v>856</v>
      </c>
      <c r="G99" s="20" t="s">
        <v>592</v>
      </c>
      <c r="H99" s="159">
        <v>42586</v>
      </c>
      <c r="I99" s="161" t="s">
        <v>593</v>
      </c>
      <c r="J99" s="15">
        <v>42586</v>
      </c>
      <c r="K99" s="109">
        <v>0</v>
      </c>
      <c r="L99" s="114">
        <v>42586</v>
      </c>
      <c r="M99" s="109"/>
      <c r="N99" s="15"/>
      <c r="O99" s="109"/>
      <c r="P99" s="110"/>
      <c r="Q99" s="109"/>
      <c r="R99" s="38">
        <v>0</v>
      </c>
      <c r="S99" s="15">
        <f t="shared" si="33"/>
        <v>26942.799999999999</v>
      </c>
      <c r="T99" s="109"/>
      <c r="U99" s="109">
        <v>26942.799999999999</v>
      </c>
      <c r="V99" s="109"/>
      <c r="W99" s="38">
        <f t="shared" si="30"/>
        <v>63.266801296200626</v>
      </c>
    </row>
    <row r="100" spans="1:23" s="100" customFormat="1" ht="103.5" customHeight="1" x14ac:dyDescent="0.25">
      <c r="A100" s="292"/>
      <c r="B100" s="45" t="s">
        <v>780</v>
      </c>
      <c r="C100" s="98"/>
      <c r="D100" s="30"/>
      <c r="E100" s="182"/>
      <c r="F100" s="182"/>
      <c r="G100" s="182"/>
      <c r="H100" s="182">
        <v>13344</v>
      </c>
      <c r="I100" s="183"/>
      <c r="J100" s="22">
        <f>K100+L100+M100</f>
        <v>264467.00000000017</v>
      </c>
      <c r="K100" s="114">
        <f>SUM(K102:K155)</f>
        <v>255506.0000000002</v>
      </c>
      <c r="L100" s="114">
        <f>SUM(L102:L155)</f>
        <v>8960.9999999999982</v>
      </c>
      <c r="M100" s="114">
        <f t="shared" ref="M100:V100" si="34">SUM(M102:M155)</f>
        <v>0</v>
      </c>
      <c r="N100" s="114">
        <f t="shared" si="34"/>
        <v>87554.200000000012</v>
      </c>
      <c r="O100" s="114">
        <f t="shared" si="34"/>
        <v>85581.900000000038</v>
      </c>
      <c r="P100" s="114">
        <f t="shared" si="34"/>
        <v>1972.299999999999</v>
      </c>
      <c r="Q100" s="114">
        <f t="shared" si="34"/>
        <v>0</v>
      </c>
      <c r="R100" s="114">
        <f t="shared" si="34"/>
        <v>1808.732319410333</v>
      </c>
      <c r="S100" s="114">
        <f t="shared" si="33"/>
        <v>201863.50000000009</v>
      </c>
      <c r="T100" s="114">
        <f>SUM(T102:T155)</f>
        <v>194881.30000000008</v>
      </c>
      <c r="U100" s="114">
        <f t="shared" si="34"/>
        <v>6982.2000000000007</v>
      </c>
      <c r="V100" s="114">
        <f t="shared" si="34"/>
        <v>0</v>
      </c>
      <c r="W100" s="38">
        <f t="shared" si="30"/>
        <v>76.328426608990895</v>
      </c>
    </row>
    <row r="101" spans="1:23" s="99" customFormat="1" ht="27" customHeight="1" x14ac:dyDescent="0.25">
      <c r="A101" s="280"/>
      <c r="B101" s="249" t="s">
        <v>45</v>
      </c>
      <c r="C101" s="98"/>
      <c r="D101" s="30"/>
      <c r="E101" s="111"/>
      <c r="F101" s="111"/>
      <c r="G101" s="111"/>
      <c r="H101" s="111"/>
      <c r="I101" s="112"/>
      <c r="J101" s="22">
        <f>K101+L101+M101</f>
        <v>0</v>
      </c>
      <c r="K101" s="113"/>
      <c r="L101" s="113"/>
      <c r="M101" s="113"/>
      <c r="N101" s="153">
        <f>O101+P101+Q101</f>
        <v>0</v>
      </c>
      <c r="O101" s="113"/>
      <c r="P101" s="113"/>
      <c r="Q101" s="113"/>
      <c r="R101" s="38"/>
      <c r="S101" s="22">
        <f t="shared" si="33"/>
        <v>0</v>
      </c>
      <c r="T101" s="113"/>
      <c r="U101" s="114"/>
      <c r="V101" s="113"/>
      <c r="W101" s="38"/>
    </row>
    <row r="102" spans="1:23" s="184" customFormat="1" ht="60" customHeight="1" x14ac:dyDescent="0.25">
      <c r="A102" s="279">
        <v>33</v>
      </c>
      <c r="B102" s="425" t="s">
        <v>145</v>
      </c>
      <c r="C102" s="97"/>
      <c r="D102" s="171" t="s">
        <v>312</v>
      </c>
      <c r="E102" s="174" t="s">
        <v>313</v>
      </c>
      <c r="F102" s="20" t="s">
        <v>506</v>
      </c>
      <c r="G102" s="20" t="s">
        <v>507</v>
      </c>
      <c r="H102" s="20">
        <v>4533.277</v>
      </c>
      <c r="I102" s="108" t="s">
        <v>508</v>
      </c>
      <c r="J102" s="15">
        <f>K102+L102+M102</f>
        <v>5279.5</v>
      </c>
      <c r="K102" s="405">
        <v>4731.5</v>
      </c>
      <c r="L102" s="405">
        <v>548</v>
      </c>
      <c r="M102" s="405"/>
      <c r="N102" s="15">
        <f>O102+P102+Q102</f>
        <v>0</v>
      </c>
      <c r="O102" s="405"/>
      <c r="P102" s="405"/>
      <c r="Q102" s="405"/>
      <c r="R102" s="38">
        <f t="shared" si="29"/>
        <v>0</v>
      </c>
      <c r="S102" s="15">
        <f t="shared" si="33"/>
        <v>2655.2</v>
      </c>
      <c r="T102" s="405">
        <v>2242.5</v>
      </c>
      <c r="U102" s="110">
        <v>412.7</v>
      </c>
      <c r="V102" s="405"/>
      <c r="W102" s="38">
        <f t="shared" si="30"/>
        <v>50.292641348612555</v>
      </c>
    </row>
    <row r="103" spans="1:23" s="184" customFormat="1" ht="56.25" customHeight="1" x14ac:dyDescent="0.25">
      <c r="A103" s="279">
        <v>34</v>
      </c>
      <c r="B103" s="424" t="s">
        <v>146</v>
      </c>
      <c r="C103" s="97"/>
      <c r="D103" s="171" t="s">
        <v>312</v>
      </c>
      <c r="E103" s="174" t="s">
        <v>314</v>
      </c>
      <c r="F103" s="20" t="s">
        <v>511</v>
      </c>
      <c r="G103" s="20" t="s">
        <v>512</v>
      </c>
      <c r="H103" s="20">
        <v>4442.1559999999999</v>
      </c>
      <c r="I103" s="108" t="s">
        <v>513</v>
      </c>
      <c r="J103" s="15">
        <f t="shared" ref="J103:J155" si="35">K103+L103+M103</f>
        <v>4840.6000000000004</v>
      </c>
      <c r="K103" s="405">
        <v>4731.5</v>
      </c>
      <c r="L103" s="405">
        <v>109.1</v>
      </c>
      <c r="M103" s="405"/>
      <c r="N103" s="15">
        <f t="shared" ref="N103:N155" si="36">O103+P103+Q103</f>
        <v>0</v>
      </c>
      <c r="O103" s="405"/>
      <c r="P103" s="405"/>
      <c r="Q103" s="405"/>
      <c r="R103" s="38">
        <f t="shared" si="29"/>
        <v>0</v>
      </c>
      <c r="S103" s="15">
        <f t="shared" ref="S103:S155" si="37">T103+U103+V103</f>
        <v>3247.1</v>
      </c>
      <c r="T103" s="405">
        <v>3174</v>
      </c>
      <c r="U103" s="110">
        <v>73.099999999999994</v>
      </c>
      <c r="V103" s="405"/>
      <c r="W103" s="38">
        <f t="shared" si="30"/>
        <v>67.080527207370977</v>
      </c>
    </row>
    <row r="104" spans="1:23" s="184" customFormat="1" ht="58.5" customHeight="1" x14ac:dyDescent="0.25">
      <c r="A104" s="279">
        <v>35</v>
      </c>
      <c r="B104" s="424" t="s">
        <v>254</v>
      </c>
      <c r="C104" s="97"/>
      <c r="D104" s="171" t="s">
        <v>312</v>
      </c>
      <c r="E104" s="174" t="s">
        <v>315</v>
      </c>
      <c r="F104" s="20" t="s">
        <v>509</v>
      </c>
      <c r="G104" s="20" t="s">
        <v>510</v>
      </c>
      <c r="H104" s="20">
        <v>4533.277</v>
      </c>
      <c r="I104" s="108" t="s">
        <v>508</v>
      </c>
      <c r="J104" s="15">
        <f t="shared" si="35"/>
        <v>4840.6000000000004</v>
      </c>
      <c r="K104" s="405">
        <v>4731.5</v>
      </c>
      <c r="L104" s="405">
        <v>109.1</v>
      </c>
      <c r="M104" s="405"/>
      <c r="N104" s="15">
        <f t="shared" si="36"/>
        <v>0</v>
      </c>
      <c r="O104" s="405"/>
      <c r="P104" s="405"/>
      <c r="Q104" s="405"/>
      <c r="R104" s="38">
        <f t="shared" si="29"/>
        <v>0</v>
      </c>
      <c r="S104" s="15">
        <f t="shared" si="37"/>
        <v>57</v>
      </c>
      <c r="T104" s="405">
        <v>55.7</v>
      </c>
      <c r="U104" s="110">
        <v>1.3</v>
      </c>
      <c r="V104" s="405"/>
      <c r="W104" s="38">
        <f t="shared" si="30"/>
        <v>1.1775399743833408</v>
      </c>
    </row>
    <row r="105" spans="1:23" s="184" customFormat="1" ht="56.25" customHeight="1" x14ac:dyDescent="0.25">
      <c r="A105" s="279">
        <v>36</v>
      </c>
      <c r="B105" s="424" t="s">
        <v>255</v>
      </c>
      <c r="C105" s="97"/>
      <c r="D105" s="171" t="s">
        <v>312</v>
      </c>
      <c r="E105" s="174" t="s">
        <v>313</v>
      </c>
      <c r="F105" s="20" t="s">
        <v>520</v>
      </c>
      <c r="G105" s="20" t="s">
        <v>114</v>
      </c>
      <c r="H105" s="20">
        <v>4146.0119999999997</v>
      </c>
      <c r="I105" s="108" t="s">
        <v>513</v>
      </c>
      <c r="J105" s="15">
        <f>K105+L105+M105</f>
        <v>5279.5</v>
      </c>
      <c r="K105" s="405">
        <v>4731.5</v>
      </c>
      <c r="L105" s="405">
        <v>548</v>
      </c>
      <c r="M105" s="405"/>
      <c r="N105" s="15">
        <f>O105+P105+Q105</f>
        <v>0</v>
      </c>
      <c r="O105" s="405"/>
      <c r="P105" s="110"/>
      <c r="Q105" s="405"/>
      <c r="R105" s="38">
        <f>N105/J105*100</f>
        <v>0</v>
      </c>
      <c r="S105" s="15">
        <f t="shared" si="37"/>
        <v>801.2</v>
      </c>
      <c r="T105" s="405">
        <v>430</v>
      </c>
      <c r="U105" s="110">
        <v>371.2</v>
      </c>
      <c r="V105" s="405"/>
      <c r="W105" s="38">
        <f t="shared" si="30"/>
        <v>15.175679515105598</v>
      </c>
    </row>
    <row r="106" spans="1:23" s="184" customFormat="1" ht="57.75" customHeight="1" x14ac:dyDescent="0.25">
      <c r="A106" s="279">
        <v>37</v>
      </c>
      <c r="B106" s="424" t="s">
        <v>277</v>
      </c>
      <c r="C106" s="97"/>
      <c r="D106" s="171" t="s">
        <v>312</v>
      </c>
      <c r="E106" s="174" t="s">
        <v>313</v>
      </c>
      <c r="F106" s="20" t="s">
        <v>521</v>
      </c>
      <c r="G106" s="20" t="s">
        <v>522</v>
      </c>
      <c r="H106" s="20">
        <v>4168.7929999999997</v>
      </c>
      <c r="I106" s="108" t="s">
        <v>513</v>
      </c>
      <c r="J106" s="15">
        <f t="shared" si="35"/>
        <v>4840.7000000000007</v>
      </c>
      <c r="K106" s="405">
        <v>4731.6000000000004</v>
      </c>
      <c r="L106" s="405">
        <v>109.1</v>
      </c>
      <c r="M106" s="405"/>
      <c r="N106" s="15">
        <f t="shared" si="36"/>
        <v>2993.9</v>
      </c>
      <c r="O106" s="405">
        <v>2926.5</v>
      </c>
      <c r="P106" s="110">
        <v>67.400000000000006</v>
      </c>
      <c r="Q106" s="405"/>
      <c r="R106" s="38">
        <f t="shared" si="29"/>
        <v>61.848492986551527</v>
      </c>
      <c r="S106" s="15">
        <f t="shared" si="37"/>
        <v>4331.5</v>
      </c>
      <c r="T106" s="405">
        <v>4233.8999999999996</v>
      </c>
      <c r="U106" s="110">
        <v>97.6</v>
      </c>
      <c r="V106" s="405"/>
      <c r="W106" s="38">
        <f t="shared" si="30"/>
        <v>89.480860206168515</v>
      </c>
    </row>
    <row r="107" spans="1:23" s="184" customFormat="1" ht="52.5" customHeight="1" x14ac:dyDescent="0.25">
      <c r="A107" s="279">
        <v>38</v>
      </c>
      <c r="B107" s="424" t="s">
        <v>256</v>
      </c>
      <c r="C107" s="97"/>
      <c r="D107" s="171" t="s">
        <v>312</v>
      </c>
      <c r="E107" s="174" t="s">
        <v>313</v>
      </c>
      <c r="F107" s="20" t="s">
        <v>521</v>
      </c>
      <c r="G107" s="20" t="s">
        <v>523</v>
      </c>
      <c r="H107" s="20">
        <v>4533.277</v>
      </c>
      <c r="I107" s="108" t="s">
        <v>524</v>
      </c>
      <c r="J107" s="15">
        <f t="shared" si="35"/>
        <v>4840.7000000000007</v>
      </c>
      <c r="K107" s="405">
        <v>4731.6000000000004</v>
      </c>
      <c r="L107" s="405">
        <v>109.1</v>
      </c>
      <c r="M107" s="405"/>
      <c r="N107" s="15">
        <f t="shared" si="36"/>
        <v>3255.7000000000003</v>
      </c>
      <c r="O107" s="405">
        <v>3182.3</v>
      </c>
      <c r="P107" s="110">
        <v>73.400000000000006</v>
      </c>
      <c r="Q107" s="405"/>
      <c r="R107" s="38">
        <f t="shared" si="29"/>
        <v>67.256801702233147</v>
      </c>
      <c r="S107" s="15">
        <f t="shared" si="37"/>
        <v>4696</v>
      </c>
      <c r="T107" s="405">
        <v>4590.2</v>
      </c>
      <c r="U107" s="110">
        <v>105.8</v>
      </c>
      <c r="V107" s="405"/>
      <c r="W107" s="38">
        <f t="shared" si="30"/>
        <v>97.010762906191246</v>
      </c>
    </row>
    <row r="108" spans="1:23" s="184" customFormat="1" ht="59.25" customHeight="1" x14ac:dyDescent="0.25">
      <c r="A108" s="279">
        <v>39</v>
      </c>
      <c r="B108" s="424" t="s">
        <v>257</v>
      </c>
      <c r="C108" s="97"/>
      <c r="D108" s="171" t="s">
        <v>312</v>
      </c>
      <c r="E108" s="174" t="s">
        <v>316</v>
      </c>
      <c r="F108" s="20" t="s">
        <v>525</v>
      </c>
      <c r="G108" s="20" t="s">
        <v>526</v>
      </c>
      <c r="H108" s="20">
        <v>4533.277</v>
      </c>
      <c r="I108" s="108" t="s">
        <v>513</v>
      </c>
      <c r="J108" s="15">
        <f t="shared" si="35"/>
        <v>4840.7000000000007</v>
      </c>
      <c r="K108" s="405">
        <v>4731.6000000000004</v>
      </c>
      <c r="L108" s="405">
        <v>109.1</v>
      </c>
      <c r="M108" s="405"/>
      <c r="N108" s="15">
        <f t="shared" si="36"/>
        <v>3255.7000000000003</v>
      </c>
      <c r="O108" s="405">
        <v>3182.3</v>
      </c>
      <c r="P108" s="110">
        <v>73.400000000000006</v>
      </c>
      <c r="Q108" s="405"/>
      <c r="R108" s="38">
        <f t="shared" si="29"/>
        <v>67.256801702233147</v>
      </c>
      <c r="S108" s="15">
        <f t="shared" si="37"/>
        <v>4696</v>
      </c>
      <c r="T108" s="405">
        <v>4590.2</v>
      </c>
      <c r="U108" s="110">
        <v>105.8</v>
      </c>
      <c r="V108" s="405"/>
      <c r="W108" s="38">
        <f t="shared" si="30"/>
        <v>97.010762906191246</v>
      </c>
    </row>
    <row r="109" spans="1:23" s="184" customFormat="1" ht="54" customHeight="1" x14ac:dyDescent="0.25">
      <c r="A109" s="279">
        <v>40</v>
      </c>
      <c r="B109" s="424" t="s">
        <v>147</v>
      </c>
      <c r="C109" s="97"/>
      <c r="D109" s="171" t="s">
        <v>312</v>
      </c>
      <c r="E109" s="174" t="s">
        <v>317</v>
      </c>
      <c r="F109" s="20" t="s">
        <v>521</v>
      </c>
      <c r="G109" s="20" t="s">
        <v>527</v>
      </c>
      <c r="H109" s="20">
        <v>4533.277</v>
      </c>
      <c r="I109" s="108" t="s">
        <v>524</v>
      </c>
      <c r="J109" s="15">
        <f t="shared" si="35"/>
        <v>4840.7000000000007</v>
      </c>
      <c r="K109" s="405">
        <v>4731.6000000000004</v>
      </c>
      <c r="L109" s="405">
        <v>109.1</v>
      </c>
      <c r="M109" s="405"/>
      <c r="N109" s="15">
        <f t="shared" si="36"/>
        <v>3255.7000000000003</v>
      </c>
      <c r="O109" s="405">
        <v>3182.3</v>
      </c>
      <c r="P109" s="110">
        <v>73.400000000000006</v>
      </c>
      <c r="Q109" s="405"/>
      <c r="R109" s="38">
        <f t="shared" si="29"/>
        <v>67.256801702233147</v>
      </c>
      <c r="S109" s="15">
        <f t="shared" si="37"/>
        <v>4696</v>
      </c>
      <c r="T109" s="405">
        <v>4590.2</v>
      </c>
      <c r="U109" s="110">
        <v>105.8</v>
      </c>
      <c r="V109" s="405"/>
      <c r="W109" s="38">
        <f t="shared" si="30"/>
        <v>97.010762906191246</v>
      </c>
    </row>
    <row r="110" spans="1:23" s="184" customFormat="1" ht="72" customHeight="1" x14ac:dyDescent="0.25">
      <c r="A110" s="279">
        <v>41</v>
      </c>
      <c r="B110" s="424" t="s">
        <v>148</v>
      </c>
      <c r="C110" s="97"/>
      <c r="D110" s="171" t="s">
        <v>312</v>
      </c>
      <c r="E110" s="174" t="s">
        <v>318</v>
      </c>
      <c r="F110" s="20" t="s">
        <v>506</v>
      </c>
      <c r="G110" s="20" t="s">
        <v>528</v>
      </c>
      <c r="H110" s="20">
        <v>4533.277</v>
      </c>
      <c r="I110" s="108" t="s">
        <v>524</v>
      </c>
      <c r="J110" s="15">
        <f t="shared" si="35"/>
        <v>5279.7000000000007</v>
      </c>
      <c r="K110" s="405">
        <v>4731.6000000000004</v>
      </c>
      <c r="L110" s="405">
        <v>548.1</v>
      </c>
      <c r="M110" s="405"/>
      <c r="N110" s="15">
        <f t="shared" si="36"/>
        <v>0</v>
      </c>
      <c r="O110" s="405"/>
      <c r="P110" s="110"/>
      <c r="Q110" s="405"/>
      <c r="R110" s="38">
        <f t="shared" si="29"/>
        <v>0</v>
      </c>
      <c r="S110" s="15">
        <f t="shared" si="37"/>
        <v>2171.6</v>
      </c>
      <c r="T110" s="405">
        <v>1769.5</v>
      </c>
      <c r="U110" s="110">
        <v>402.1</v>
      </c>
      <c r="V110" s="405"/>
      <c r="W110" s="38">
        <f t="shared" si="30"/>
        <v>41.131124874519372</v>
      </c>
    </row>
    <row r="111" spans="1:23" s="184" customFormat="1" ht="68.25" customHeight="1" x14ac:dyDescent="0.25">
      <c r="A111" s="279">
        <v>42</v>
      </c>
      <c r="B111" s="424" t="s">
        <v>149</v>
      </c>
      <c r="C111" s="97"/>
      <c r="D111" s="171" t="s">
        <v>312</v>
      </c>
      <c r="E111" s="174" t="s">
        <v>319</v>
      </c>
      <c r="F111" s="20" t="s">
        <v>521</v>
      </c>
      <c r="G111" s="20" t="s">
        <v>529</v>
      </c>
      <c r="H111" s="20">
        <v>4533.277</v>
      </c>
      <c r="I111" s="108" t="s">
        <v>524</v>
      </c>
      <c r="J111" s="15">
        <f t="shared" si="35"/>
        <v>4840.7000000000007</v>
      </c>
      <c r="K111" s="405">
        <v>4731.6000000000004</v>
      </c>
      <c r="L111" s="405">
        <v>109.1</v>
      </c>
      <c r="M111" s="405"/>
      <c r="N111" s="15">
        <f t="shared" si="36"/>
        <v>3255.7000000000003</v>
      </c>
      <c r="O111" s="405">
        <v>3182.3</v>
      </c>
      <c r="P111" s="110">
        <v>73.400000000000006</v>
      </c>
      <c r="Q111" s="405"/>
      <c r="R111" s="38">
        <f t="shared" si="29"/>
        <v>67.256801702233147</v>
      </c>
      <c r="S111" s="15">
        <f t="shared" si="37"/>
        <v>4642.7000000000007</v>
      </c>
      <c r="T111" s="405">
        <v>4538.1000000000004</v>
      </c>
      <c r="U111" s="110">
        <v>104.6</v>
      </c>
      <c r="V111" s="405"/>
      <c r="W111" s="38">
        <f t="shared" si="30"/>
        <v>95.909682483938269</v>
      </c>
    </row>
    <row r="112" spans="1:23" s="184" customFormat="1" ht="69" customHeight="1" x14ac:dyDescent="0.25">
      <c r="A112" s="279">
        <v>43</v>
      </c>
      <c r="B112" s="424" t="s">
        <v>150</v>
      </c>
      <c r="C112" s="97"/>
      <c r="D112" s="171" t="s">
        <v>312</v>
      </c>
      <c r="E112" s="174" t="s">
        <v>320</v>
      </c>
      <c r="F112" s="20" t="s">
        <v>530</v>
      </c>
      <c r="G112" s="20" t="s">
        <v>531</v>
      </c>
      <c r="H112" s="20">
        <v>4533.277</v>
      </c>
      <c r="I112" s="108" t="s">
        <v>513</v>
      </c>
      <c r="J112" s="15">
        <f t="shared" si="35"/>
        <v>4840.7000000000007</v>
      </c>
      <c r="K112" s="405">
        <v>4731.6000000000004</v>
      </c>
      <c r="L112" s="405">
        <v>109.1</v>
      </c>
      <c r="M112" s="405"/>
      <c r="N112" s="15">
        <f t="shared" si="36"/>
        <v>3255.7000000000003</v>
      </c>
      <c r="O112" s="405">
        <v>3182.3</v>
      </c>
      <c r="P112" s="110">
        <v>73.400000000000006</v>
      </c>
      <c r="Q112" s="405"/>
      <c r="R112" s="38">
        <f t="shared" si="29"/>
        <v>67.256801702233147</v>
      </c>
      <c r="S112" s="15">
        <f t="shared" si="37"/>
        <v>4644.3</v>
      </c>
      <c r="T112" s="405">
        <v>4539.7</v>
      </c>
      <c r="U112" s="110">
        <v>104.6</v>
      </c>
      <c r="V112" s="405"/>
      <c r="W112" s="38">
        <f t="shared" si="30"/>
        <v>95.942735554775126</v>
      </c>
    </row>
    <row r="113" spans="1:23" s="184" customFormat="1" ht="54" customHeight="1" x14ac:dyDescent="0.25">
      <c r="A113" s="279">
        <v>44</v>
      </c>
      <c r="B113" s="424" t="s">
        <v>258</v>
      </c>
      <c r="C113" s="97"/>
      <c r="D113" s="171" t="s">
        <v>312</v>
      </c>
      <c r="E113" s="174" t="s">
        <v>321</v>
      </c>
      <c r="F113" s="20" t="s">
        <v>532</v>
      </c>
      <c r="G113" s="20" t="s">
        <v>533</v>
      </c>
      <c r="H113" s="20">
        <v>4533.277</v>
      </c>
      <c r="I113" s="108" t="s">
        <v>534</v>
      </c>
      <c r="J113" s="15">
        <f t="shared" si="35"/>
        <v>4840.7000000000007</v>
      </c>
      <c r="K113" s="405">
        <v>4731.6000000000004</v>
      </c>
      <c r="L113" s="405">
        <v>109.1</v>
      </c>
      <c r="M113" s="405"/>
      <c r="N113" s="15">
        <f t="shared" si="36"/>
        <v>3255.7000000000003</v>
      </c>
      <c r="O113" s="405">
        <v>3182.3</v>
      </c>
      <c r="P113" s="110">
        <v>73.400000000000006</v>
      </c>
      <c r="Q113" s="405"/>
      <c r="R113" s="38">
        <f t="shared" si="29"/>
        <v>67.256801702233147</v>
      </c>
      <c r="S113" s="15">
        <f t="shared" si="37"/>
        <v>3365.5</v>
      </c>
      <c r="T113" s="405">
        <v>3289.7</v>
      </c>
      <c r="U113" s="110">
        <v>75.8</v>
      </c>
      <c r="V113" s="405"/>
      <c r="W113" s="38">
        <f t="shared" si="30"/>
        <v>69.52506868841283</v>
      </c>
    </row>
    <row r="114" spans="1:23" s="184" customFormat="1" ht="54.75" customHeight="1" x14ac:dyDescent="0.25">
      <c r="A114" s="279">
        <v>45</v>
      </c>
      <c r="B114" s="424" t="s">
        <v>151</v>
      </c>
      <c r="C114" s="97"/>
      <c r="D114" s="171" t="s">
        <v>312</v>
      </c>
      <c r="E114" s="174" t="s">
        <v>322</v>
      </c>
      <c r="F114" s="20" t="s">
        <v>535</v>
      </c>
      <c r="G114" s="20" t="s">
        <v>536</v>
      </c>
      <c r="H114" s="20">
        <v>4328.2550000000001</v>
      </c>
      <c r="I114" s="108" t="s">
        <v>513</v>
      </c>
      <c r="J114" s="15">
        <f t="shared" si="35"/>
        <v>4840.7000000000007</v>
      </c>
      <c r="K114" s="405">
        <v>4731.6000000000004</v>
      </c>
      <c r="L114" s="405">
        <v>109.1</v>
      </c>
      <c r="M114" s="405"/>
      <c r="N114" s="15">
        <f t="shared" si="36"/>
        <v>0</v>
      </c>
      <c r="O114" s="405"/>
      <c r="P114" s="110"/>
      <c r="Q114" s="405"/>
      <c r="R114" s="38">
        <f t="shared" si="29"/>
        <v>0</v>
      </c>
      <c r="S114" s="15">
        <f t="shared" si="37"/>
        <v>81.8</v>
      </c>
      <c r="T114" s="405">
        <v>80</v>
      </c>
      <c r="U114" s="110">
        <v>1.8</v>
      </c>
      <c r="V114" s="405"/>
      <c r="W114" s="38">
        <f t="shared" si="30"/>
        <v>1.6898382465345918</v>
      </c>
    </row>
    <row r="115" spans="1:23" s="184" customFormat="1" ht="49.5" customHeight="1" x14ac:dyDescent="0.25">
      <c r="A115" s="279">
        <v>46</v>
      </c>
      <c r="B115" s="424" t="s">
        <v>259</v>
      </c>
      <c r="C115" s="97"/>
      <c r="D115" s="171" t="s">
        <v>312</v>
      </c>
      <c r="E115" s="174" t="s">
        <v>323</v>
      </c>
      <c r="F115" s="20" t="s">
        <v>535</v>
      </c>
      <c r="G115" s="20" t="s">
        <v>537</v>
      </c>
      <c r="H115" s="20">
        <v>4191.5730000000003</v>
      </c>
      <c r="I115" s="108" t="s">
        <v>513</v>
      </c>
      <c r="J115" s="15">
        <f t="shared" si="35"/>
        <v>4840.7000000000007</v>
      </c>
      <c r="K115" s="405">
        <v>4731.6000000000004</v>
      </c>
      <c r="L115" s="405">
        <v>109.1</v>
      </c>
      <c r="M115" s="405"/>
      <c r="N115" s="15">
        <f t="shared" si="36"/>
        <v>0</v>
      </c>
      <c r="O115" s="405"/>
      <c r="P115" s="110"/>
      <c r="Q115" s="405"/>
      <c r="R115" s="38">
        <f t="shared" si="29"/>
        <v>0</v>
      </c>
      <c r="S115" s="15">
        <f t="shared" si="37"/>
        <v>109.4</v>
      </c>
      <c r="T115" s="405">
        <v>106.9</v>
      </c>
      <c r="U115" s="110">
        <v>2.5</v>
      </c>
      <c r="V115" s="405"/>
      <c r="W115" s="38">
        <f t="shared" si="30"/>
        <v>2.2600037184704691</v>
      </c>
    </row>
    <row r="116" spans="1:23" s="184" customFormat="1" ht="60" customHeight="1" x14ac:dyDescent="0.25">
      <c r="A116" s="279">
        <v>47</v>
      </c>
      <c r="B116" s="424" t="s">
        <v>260</v>
      </c>
      <c r="C116" s="97"/>
      <c r="D116" s="171" t="s">
        <v>312</v>
      </c>
      <c r="E116" s="174" t="s">
        <v>324</v>
      </c>
      <c r="F116" s="20" t="s">
        <v>538</v>
      </c>
      <c r="G116" s="20" t="s">
        <v>539</v>
      </c>
      <c r="H116" s="20">
        <v>4533.277</v>
      </c>
      <c r="I116" s="108" t="s">
        <v>508</v>
      </c>
      <c r="J116" s="15">
        <f t="shared" si="35"/>
        <v>4840.7000000000007</v>
      </c>
      <c r="K116" s="405">
        <v>4731.6000000000004</v>
      </c>
      <c r="L116" s="405">
        <v>109.1</v>
      </c>
      <c r="M116" s="405"/>
      <c r="N116" s="15">
        <f t="shared" si="36"/>
        <v>0</v>
      </c>
      <c r="O116" s="405"/>
      <c r="P116" s="110"/>
      <c r="Q116" s="405"/>
      <c r="R116" s="38">
        <f t="shared" si="29"/>
        <v>0</v>
      </c>
      <c r="S116" s="15">
        <f t="shared" si="37"/>
        <v>4644.3</v>
      </c>
      <c r="T116" s="405">
        <v>4539.7</v>
      </c>
      <c r="U116" s="110">
        <v>104.6</v>
      </c>
      <c r="V116" s="405"/>
      <c r="W116" s="38">
        <f t="shared" si="30"/>
        <v>95.942735554775126</v>
      </c>
    </row>
    <row r="117" spans="1:23" s="184" customFormat="1" ht="55.5" customHeight="1" x14ac:dyDescent="0.25">
      <c r="A117" s="279">
        <v>48</v>
      </c>
      <c r="B117" s="424" t="s">
        <v>152</v>
      </c>
      <c r="C117" s="97"/>
      <c r="D117" s="171" t="s">
        <v>312</v>
      </c>
      <c r="E117" s="174" t="s">
        <v>325</v>
      </c>
      <c r="F117" s="20" t="s">
        <v>540</v>
      </c>
      <c r="G117" s="20" t="s">
        <v>541</v>
      </c>
      <c r="H117" s="20">
        <v>4533.277</v>
      </c>
      <c r="I117" s="108" t="s">
        <v>513</v>
      </c>
      <c r="J117" s="15">
        <f t="shared" si="35"/>
        <v>4840.7000000000007</v>
      </c>
      <c r="K117" s="405">
        <v>4731.6000000000004</v>
      </c>
      <c r="L117" s="405">
        <v>109.1</v>
      </c>
      <c r="M117" s="405"/>
      <c r="N117" s="15">
        <f t="shared" si="36"/>
        <v>0</v>
      </c>
      <c r="O117" s="405"/>
      <c r="P117" s="110"/>
      <c r="Q117" s="405"/>
      <c r="R117" s="38">
        <f t="shared" si="29"/>
        <v>0</v>
      </c>
      <c r="S117" s="15">
        <f t="shared" si="37"/>
        <v>4615.2</v>
      </c>
      <c r="T117" s="405">
        <v>4511.2</v>
      </c>
      <c r="U117" s="110">
        <v>104</v>
      </c>
      <c r="V117" s="405"/>
      <c r="W117" s="38">
        <f t="shared" si="30"/>
        <v>95.341582828929688</v>
      </c>
    </row>
    <row r="118" spans="1:23" s="184" customFormat="1" ht="60" customHeight="1" x14ac:dyDescent="0.25">
      <c r="A118" s="279">
        <v>49</v>
      </c>
      <c r="B118" s="424" t="s">
        <v>261</v>
      </c>
      <c r="C118" s="97"/>
      <c r="D118" s="171" t="s">
        <v>312</v>
      </c>
      <c r="E118" s="174" t="s">
        <v>326</v>
      </c>
      <c r="F118" s="20" t="s">
        <v>116</v>
      </c>
      <c r="G118" s="20" t="s">
        <v>542</v>
      </c>
      <c r="H118" s="20">
        <v>4533.277</v>
      </c>
      <c r="I118" s="108" t="s">
        <v>508</v>
      </c>
      <c r="J118" s="15">
        <f t="shared" si="35"/>
        <v>4840.7000000000007</v>
      </c>
      <c r="K118" s="405">
        <v>4731.6000000000004</v>
      </c>
      <c r="L118" s="405">
        <v>109.1</v>
      </c>
      <c r="M118" s="405"/>
      <c r="N118" s="15">
        <f t="shared" si="36"/>
        <v>3255.7000000000003</v>
      </c>
      <c r="O118" s="405">
        <v>3182.4</v>
      </c>
      <c r="P118" s="110">
        <v>73.3</v>
      </c>
      <c r="Q118" s="405"/>
      <c r="R118" s="38">
        <f t="shared" si="29"/>
        <v>67.256801702233147</v>
      </c>
      <c r="S118" s="15">
        <f t="shared" si="37"/>
        <v>4644.3</v>
      </c>
      <c r="T118" s="405">
        <v>4539.7</v>
      </c>
      <c r="U118" s="110">
        <v>104.6</v>
      </c>
      <c r="V118" s="405"/>
      <c r="W118" s="38">
        <f t="shared" si="30"/>
        <v>95.942735554775126</v>
      </c>
    </row>
    <row r="119" spans="1:23" s="103" customFormat="1" ht="59.25" customHeight="1" x14ac:dyDescent="0.25">
      <c r="A119" s="279">
        <v>50</v>
      </c>
      <c r="B119" s="424" t="s">
        <v>153</v>
      </c>
      <c r="C119" s="102"/>
      <c r="D119" s="171" t="s">
        <v>312</v>
      </c>
      <c r="E119" s="174" t="s">
        <v>327</v>
      </c>
      <c r="F119" s="174" t="s">
        <v>511</v>
      </c>
      <c r="G119" s="186" t="s">
        <v>543</v>
      </c>
      <c r="H119" s="187">
        <v>4510.4970000000003</v>
      </c>
      <c r="I119" s="172" t="s">
        <v>513</v>
      </c>
      <c r="J119" s="15">
        <f t="shared" si="35"/>
        <v>4840.7000000000007</v>
      </c>
      <c r="K119" s="405">
        <v>4731.6000000000004</v>
      </c>
      <c r="L119" s="405">
        <v>109.1</v>
      </c>
      <c r="M119" s="405"/>
      <c r="N119" s="15">
        <f t="shared" si="36"/>
        <v>3239.3</v>
      </c>
      <c r="O119" s="405">
        <v>3166.3</v>
      </c>
      <c r="P119" s="405">
        <v>73</v>
      </c>
      <c r="Q119" s="405"/>
      <c r="R119" s="38">
        <f t="shared" si="29"/>
        <v>66.918007726155309</v>
      </c>
      <c r="S119" s="15">
        <f t="shared" si="37"/>
        <v>4619.9000000000005</v>
      </c>
      <c r="T119" s="405">
        <v>4515.8</v>
      </c>
      <c r="U119" s="405">
        <v>104.1</v>
      </c>
      <c r="V119" s="405"/>
      <c r="W119" s="38">
        <f t="shared" si="30"/>
        <v>95.438676224512989</v>
      </c>
    </row>
    <row r="120" spans="1:23" s="103" customFormat="1" ht="60.75" customHeight="1" x14ac:dyDescent="0.25">
      <c r="A120" s="279">
        <v>51</v>
      </c>
      <c r="B120" s="55" t="s">
        <v>154</v>
      </c>
      <c r="C120" s="102"/>
      <c r="D120" s="171" t="s">
        <v>312</v>
      </c>
      <c r="E120" s="174" t="s">
        <v>328</v>
      </c>
      <c r="F120" s="174" t="s">
        <v>540</v>
      </c>
      <c r="G120" s="186" t="s">
        <v>544</v>
      </c>
      <c r="H120" s="187">
        <v>4533.277</v>
      </c>
      <c r="I120" s="172" t="s">
        <v>513</v>
      </c>
      <c r="J120" s="15">
        <f t="shared" si="35"/>
        <v>4840.7000000000007</v>
      </c>
      <c r="K120" s="405">
        <v>4731.6000000000004</v>
      </c>
      <c r="L120" s="405">
        <v>109.1</v>
      </c>
      <c r="M120" s="405"/>
      <c r="N120" s="15">
        <f t="shared" si="36"/>
        <v>0</v>
      </c>
      <c r="O120" s="405"/>
      <c r="P120" s="405"/>
      <c r="Q120" s="405"/>
      <c r="R120" s="38">
        <f t="shared" si="29"/>
        <v>0</v>
      </c>
      <c r="S120" s="15">
        <f t="shared" si="37"/>
        <v>4590.2</v>
      </c>
      <c r="T120" s="405">
        <v>4486.8</v>
      </c>
      <c r="U120" s="405">
        <v>103.4</v>
      </c>
      <c r="V120" s="405"/>
      <c r="W120" s="38">
        <f t="shared" si="30"/>
        <v>94.825128597103699</v>
      </c>
    </row>
    <row r="121" spans="1:23" s="103" customFormat="1" ht="53.25" customHeight="1" x14ac:dyDescent="0.25">
      <c r="A121" s="279">
        <v>52</v>
      </c>
      <c r="B121" s="55" t="s">
        <v>262</v>
      </c>
      <c r="C121" s="102"/>
      <c r="D121" s="171" t="s">
        <v>312</v>
      </c>
      <c r="E121" s="174" t="s">
        <v>329</v>
      </c>
      <c r="F121" s="174" t="s">
        <v>545</v>
      </c>
      <c r="G121" s="186" t="s">
        <v>546</v>
      </c>
      <c r="H121" s="187">
        <v>4533.277</v>
      </c>
      <c r="I121" s="172" t="s">
        <v>524</v>
      </c>
      <c r="J121" s="15">
        <f t="shared" si="35"/>
        <v>4840.7000000000007</v>
      </c>
      <c r="K121" s="405">
        <v>4731.6000000000004</v>
      </c>
      <c r="L121" s="405">
        <v>109.1</v>
      </c>
      <c r="M121" s="405"/>
      <c r="N121" s="15">
        <f t="shared" si="36"/>
        <v>1768.1</v>
      </c>
      <c r="O121" s="405">
        <v>1728.3</v>
      </c>
      <c r="P121" s="405">
        <v>39.799999999999997</v>
      </c>
      <c r="Q121" s="405"/>
      <c r="R121" s="38">
        <f t="shared" si="29"/>
        <v>36.525709091660289</v>
      </c>
      <c r="S121" s="15">
        <f t="shared" si="37"/>
        <v>1877.5</v>
      </c>
      <c r="T121" s="405">
        <v>1835.2</v>
      </c>
      <c r="U121" s="405">
        <v>42.3</v>
      </c>
      <c r="V121" s="405"/>
      <c r="W121" s="38">
        <f t="shared" si="30"/>
        <v>38.785712810130761</v>
      </c>
    </row>
    <row r="122" spans="1:23" s="103" customFormat="1" ht="57" customHeight="1" x14ac:dyDescent="0.25">
      <c r="A122" s="279">
        <v>53</v>
      </c>
      <c r="B122" s="55" t="s">
        <v>263</v>
      </c>
      <c r="C122" s="102"/>
      <c r="D122" s="171" t="s">
        <v>312</v>
      </c>
      <c r="E122" s="174" t="s">
        <v>330</v>
      </c>
      <c r="F122" s="174" t="s">
        <v>116</v>
      </c>
      <c r="G122" s="186" t="s">
        <v>547</v>
      </c>
      <c r="H122" s="187">
        <v>4533.277</v>
      </c>
      <c r="I122" s="172" t="s">
        <v>508</v>
      </c>
      <c r="J122" s="15">
        <f t="shared" si="35"/>
        <v>4840.7000000000007</v>
      </c>
      <c r="K122" s="405">
        <v>4731.6000000000004</v>
      </c>
      <c r="L122" s="405">
        <v>109.1</v>
      </c>
      <c r="M122" s="405"/>
      <c r="N122" s="15">
        <f t="shared" si="36"/>
        <v>3255.7000000000003</v>
      </c>
      <c r="O122" s="405">
        <v>3182.4</v>
      </c>
      <c r="P122" s="405">
        <v>73.3</v>
      </c>
      <c r="Q122" s="405"/>
      <c r="R122" s="38">
        <f t="shared" si="29"/>
        <v>67.256801702233147</v>
      </c>
      <c r="S122" s="15">
        <f t="shared" si="37"/>
        <v>4644.3</v>
      </c>
      <c r="T122" s="405">
        <v>4539.7</v>
      </c>
      <c r="U122" s="405">
        <v>104.6</v>
      </c>
      <c r="V122" s="405"/>
      <c r="W122" s="38">
        <f t="shared" si="30"/>
        <v>95.942735554775126</v>
      </c>
    </row>
    <row r="123" spans="1:23" s="103" customFormat="1" ht="63" customHeight="1" x14ac:dyDescent="0.25">
      <c r="A123" s="279">
        <v>54</v>
      </c>
      <c r="B123" s="55" t="s">
        <v>155</v>
      </c>
      <c r="C123" s="102"/>
      <c r="D123" s="171" t="s">
        <v>312</v>
      </c>
      <c r="E123" s="174" t="s">
        <v>331</v>
      </c>
      <c r="F123" s="174" t="s">
        <v>521</v>
      </c>
      <c r="G123" s="186" t="s">
        <v>548</v>
      </c>
      <c r="H123" s="187">
        <v>4487.7169999999996</v>
      </c>
      <c r="I123" s="172" t="s">
        <v>524</v>
      </c>
      <c r="J123" s="15">
        <f t="shared" si="35"/>
        <v>4840.7000000000007</v>
      </c>
      <c r="K123" s="405">
        <v>4731.6000000000004</v>
      </c>
      <c r="L123" s="405">
        <v>109.1</v>
      </c>
      <c r="M123" s="405"/>
      <c r="N123" s="15">
        <f t="shared" si="36"/>
        <v>0</v>
      </c>
      <c r="O123" s="405"/>
      <c r="P123" s="405"/>
      <c r="Q123" s="405"/>
      <c r="R123" s="38">
        <f t="shared" si="29"/>
        <v>0</v>
      </c>
      <c r="S123" s="15">
        <f t="shared" si="37"/>
        <v>4544.7</v>
      </c>
      <c r="T123" s="405">
        <v>4442.3</v>
      </c>
      <c r="U123" s="405">
        <v>102.4</v>
      </c>
      <c r="V123" s="405"/>
      <c r="W123" s="38">
        <f t="shared" si="30"/>
        <v>93.885181895180438</v>
      </c>
    </row>
    <row r="124" spans="1:23" s="103" customFormat="1" ht="70.5" customHeight="1" x14ac:dyDescent="0.25">
      <c r="A124" s="279">
        <v>55</v>
      </c>
      <c r="B124" s="55" t="s">
        <v>266</v>
      </c>
      <c r="C124" s="102"/>
      <c r="D124" s="171" t="s">
        <v>312</v>
      </c>
      <c r="E124" s="174" t="s">
        <v>332</v>
      </c>
      <c r="F124" s="174" t="s">
        <v>549</v>
      </c>
      <c r="G124" s="186" t="s">
        <v>550</v>
      </c>
      <c r="H124" s="187">
        <v>4533.277</v>
      </c>
      <c r="I124" s="172" t="s">
        <v>524</v>
      </c>
      <c r="J124" s="15">
        <f t="shared" si="35"/>
        <v>4840.6000000000004</v>
      </c>
      <c r="K124" s="405">
        <v>4731.6000000000004</v>
      </c>
      <c r="L124" s="405">
        <v>109</v>
      </c>
      <c r="M124" s="405"/>
      <c r="N124" s="15">
        <f t="shared" si="36"/>
        <v>3255.7000000000003</v>
      </c>
      <c r="O124" s="405">
        <v>3182.4</v>
      </c>
      <c r="P124" s="405">
        <v>73.3</v>
      </c>
      <c r="Q124" s="405"/>
      <c r="R124" s="38">
        <f t="shared" si="29"/>
        <v>67.258191133330584</v>
      </c>
      <c r="S124" s="15">
        <f t="shared" si="37"/>
        <v>4696</v>
      </c>
      <c r="T124" s="405">
        <v>4590.2</v>
      </c>
      <c r="U124" s="405">
        <v>105.8</v>
      </c>
      <c r="V124" s="405"/>
      <c r="W124" s="38">
        <f t="shared" si="30"/>
        <v>97.012767012353834</v>
      </c>
    </row>
    <row r="125" spans="1:23" s="103" customFormat="1" ht="73.5" customHeight="1" x14ac:dyDescent="0.25">
      <c r="A125" s="279">
        <v>56</v>
      </c>
      <c r="B125" s="55" t="s">
        <v>156</v>
      </c>
      <c r="C125" s="102"/>
      <c r="D125" s="171" t="s">
        <v>312</v>
      </c>
      <c r="E125" s="174" t="s">
        <v>313</v>
      </c>
      <c r="F125" s="174" t="s">
        <v>681</v>
      </c>
      <c r="G125" s="186" t="s">
        <v>682</v>
      </c>
      <c r="H125" s="187">
        <v>4376.2826800000003</v>
      </c>
      <c r="I125" s="172" t="s">
        <v>683</v>
      </c>
      <c r="J125" s="15">
        <f t="shared" si="35"/>
        <v>5279.6</v>
      </c>
      <c r="K125" s="405">
        <v>4731.6000000000004</v>
      </c>
      <c r="L125" s="405">
        <v>548</v>
      </c>
      <c r="M125" s="405"/>
      <c r="N125" s="15">
        <f t="shared" si="36"/>
        <v>0</v>
      </c>
      <c r="O125" s="405"/>
      <c r="P125" s="405"/>
      <c r="Q125" s="405"/>
      <c r="R125" s="38">
        <f t="shared" si="29"/>
        <v>0</v>
      </c>
      <c r="S125" s="15">
        <f t="shared" si="37"/>
        <v>3915.8</v>
      </c>
      <c r="T125" s="405">
        <v>3511.5</v>
      </c>
      <c r="U125" s="405">
        <v>404.3</v>
      </c>
      <c r="V125" s="405"/>
      <c r="W125" s="38">
        <f t="shared" si="30"/>
        <v>74.168497613455571</v>
      </c>
    </row>
    <row r="126" spans="1:23" s="103" customFormat="1" ht="64.5" customHeight="1" x14ac:dyDescent="0.25">
      <c r="A126" s="279">
        <v>57</v>
      </c>
      <c r="B126" s="55" t="s">
        <v>264</v>
      </c>
      <c r="C126" s="102"/>
      <c r="D126" s="171" t="s">
        <v>312</v>
      </c>
      <c r="E126" s="174" t="s">
        <v>333</v>
      </c>
      <c r="F126" s="174" t="s">
        <v>549</v>
      </c>
      <c r="G126" s="186" t="s">
        <v>552</v>
      </c>
      <c r="H126" s="187">
        <v>4534.277</v>
      </c>
      <c r="I126" s="172" t="s">
        <v>553</v>
      </c>
      <c r="J126" s="15">
        <f t="shared" si="35"/>
        <v>4840.6000000000004</v>
      </c>
      <c r="K126" s="405">
        <v>4731.6000000000004</v>
      </c>
      <c r="L126" s="405">
        <v>109</v>
      </c>
      <c r="M126" s="405"/>
      <c r="N126" s="15">
        <f t="shared" si="36"/>
        <v>3255.6000000000004</v>
      </c>
      <c r="O126" s="405">
        <v>3182.3</v>
      </c>
      <c r="P126" s="405">
        <v>73.3</v>
      </c>
      <c r="Q126" s="405"/>
      <c r="R126" s="38">
        <f t="shared" si="29"/>
        <v>67.256125273726397</v>
      </c>
      <c r="S126" s="15">
        <f t="shared" si="37"/>
        <v>4696</v>
      </c>
      <c r="T126" s="405">
        <v>4590.2</v>
      </c>
      <c r="U126" s="405">
        <v>105.8</v>
      </c>
      <c r="V126" s="405"/>
      <c r="W126" s="38">
        <f t="shared" si="30"/>
        <v>97.012767012353834</v>
      </c>
    </row>
    <row r="127" spans="1:23" s="103" customFormat="1" ht="68.25" customHeight="1" x14ac:dyDescent="0.25">
      <c r="A127" s="279">
        <v>58</v>
      </c>
      <c r="B127" s="55" t="s">
        <v>265</v>
      </c>
      <c r="C127" s="102"/>
      <c r="D127" s="171" t="s">
        <v>312</v>
      </c>
      <c r="E127" s="174" t="s">
        <v>334</v>
      </c>
      <c r="F127" s="174" t="s">
        <v>545</v>
      </c>
      <c r="G127" s="186" t="s">
        <v>554</v>
      </c>
      <c r="H127" s="187">
        <v>4077.6709999999998</v>
      </c>
      <c r="I127" s="172" t="s">
        <v>551</v>
      </c>
      <c r="J127" s="15">
        <f t="shared" si="35"/>
        <v>4840.6000000000004</v>
      </c>
      <c r="K127" s="405">
        <v>4731.6000000000004</v>
      </c>
      <c r="L127" s="405">
        <v>109</v>
      </c>
      <c r="M127" s="405"/>
      <c r="N127" s="15">
        <f t="shared" si="36"/>
        <v>0</v>
      </c>
      <c r="O127" s="405"/>
      <c r="P127" s="405"/>
      <c r="Q127" s="405"/>
      <c r="R127" s="38">
        <f t="shared" si="29"/>
        <v>0</v>
      </c>
      <c r="S127" s="15">
        <f t="shared" si="37"/>
        <v>4146.7</v>
      </c>
      <c r="T127" s="405">
        <v>4053.3</v>
      </c>
      <c r="U127" s="405">
        <v>93.4</v>
      </c>
      <c r="V127" s="405"/>
      <c r="W127" s="38">
        <f t="shared" si="30"/>
        <v>85.665000206585944</v>
      </c>
    </row>
    <row r="128" spans="1:23" s="103" customFormat="1" ht="74.25" customHeight="1" x14ac:dyDescent="0.25">
      <c r="A128" s="279">
        <v>59</v>
      </c>
      <c r="B128" s="55" t="s">
        <v>157</v>
      </c>
      <c r="C128" s="102"/>
      <c r="D128" s="171" t="s">
        <v>312</v>
      </c>
      <c r="E128" s="174" t="s">
        <v>335</v>
      </c>
      <c r="F128" s="174" t="s">
        <v>555</v>
      </c>
      <c r="G128" s="186" t="s">
        <v>556</v>
      </c>
      <c r="H128" s="187">
        <v>4533.277</v>
      </c>
      <c r="I128" s="172" t="s">
        <v>508</v>
      </c>
      <c r="J128" s="15">
        <f t="shared" si="35"/>
        <v>4840.6000000000004</v>
      </c>
      <c r="K128" s="405">
        <v>4731.6000000000004</v>
      </c>
      <c r="L128" s="405">
        <v>109</v>
      </c>
      <c r="M128" s="405"/>
      <c r="N128" s="15">
        <f t="shared" si="36"/>
        <v>0</v>
      </c>
      <c r="O128" s="405"/>
      <c r="P128" s="405"/>
      <c r="Q128" s="405"/>
      <c r="R128" s="38">
        <f t="shared" si="29"/>
        <v>0</v>
      </c>
      <c r="S128" s="15">
        <f t="shared" si="37"/>
        <v>57</v>
      </c>
      <c r="T128" s="405">
        <v>55.7</v>
      </c>
      <c r="U128" s="405">
        <v>1.3</v>
      </c>
      <c r="V128" s="405"/>
      <c r="W128" s="38">
        <f t="shared" si="30"/>
        <v>1.1775399743833408</v>
      </c>
    </row>
    <row r="129" spans="1:23" s="103" customFormat="1" ht="69" customHeight="1" x14ac:dyDescent="0.25">
      <c r="A129" s="279">
        <v>60</v>
      </c>
      <c r="B129" s="55" t="s">
        <v>158</v>
      </c>
      <c r="C129" s="102"/>
      <c r="D129" s="171" t="s">
        <v>312</v>
      </c>
      <c r="E129" s="174" t="s">
        <v>336</v>
      </c>
      <c r="F129" s="174" t="s">
        <v>525</v>
      </c>
      <c r="G129" s="186" t="s">
        <v>557</v>
      </c>
      <c r="H129" s="187">
        <v>4533.277</v>
      </c>
      <c r="I129" s="172" t="s">
        <v>508</v>
      </c>
      <c r="J129" s="15">
        <f t="shared" si="35"/>
        <v>4840.6000000000004</v>
      </c>
      <c r="K129" s="405">
        <v>4731.6000000000004</v>
      </c>
      <c r="L129" s="405">
        <v>109</v>
      </c>
      <c r="M129" s="405"/>
      <c r="N129" s="15">
        <f t="shared" si="36"/>
        <v>3255.7000000000003</v>
      </c>
      <c r="O129" s="405">
        <v>3182.4</v>
      </c>
      <c r="P129" s="405">
        <v>73.3</v>
      </c>
      <c r="Q129" s="405"/>
      <c r="R129" s="38">
        <f t="shared" si="29"/>
        <v>67.258191133330584</v>
      </c>
      <c r="S129" s="15">
        <f t="shared" si="37"/>
        <v>4590.7</v>
      </c>
      <c r="T129" s="405">
        <v>4487.3</v>
      </c>
      <c r="U129" s="405">
        <v>103.4</v>
      </c>
      <c r="V129" s="405"/>
      <c r="W129" s="38">
        <f t="shared" si="30"/>
        <v>94.837416849150927</v>
      </c>
    </row>
    <row r="130" spans="1:23" s="103" customFormat="1" ht="60.75" customHeight="1" x14ac:dyDescent="0.25">
      <c r="A130" s="279">
        <v>61</v>
      </c>
      <c r="B130" s="55" t="s">
        <v>159</v>
      </c>
      <c r="C130" s="102"/>
      <c r="D130" s="171" t="s">
        <v>312</v>
      </c>
      <c r="E130" s="174" t="s">
        <v>337</v>
      </c>
      <c r="F130" s="174" t="s">
        <v>525</v>
      </c>
      <c r="G130" s="186" t="s">
        <v>558</v>
      </c>
      <c r="H130" s="187">
        <v>4487.7169999999996</v>
      </c>
      <c r="I130" s="172" t="s">
        <v>513</v>
      </c>
      <c r="J130" s="15">
        <f t="shared" si="35"/>
        <v>4840.6000000000004</v>
      </c>
      <c r="K130" s="405">
        <v>4731.6000000000004</v>
      </c>
      <c r="L130" s="405">
        <v>109</v>
      </c>
      <c r="M130" s="405"/>
      <c r="N130" s="15">
        <f t="shared" si="36"/>
        <v>0</v>
      </c>
      <c r="O130" s="405"/>
      <c r="P130" s="405"/>
      <c r="Q130" s="405"/>
      <c r="R130" s="38">
        <f t="shared" si="29"/>
        <v>0</v>
      </c>
      <c r="S130" s="15">
        <f t="shared" si="37"/>
        <v>4569.5</v>
      </c>
      <c r="T130" s="405">
        <v>4466.6000000000004</v>
      </c>
      <c r="U130" s="405">
        <v>102.9</v>
      </c>
      <c r="V130" s="405"/>
      <c r="W130" s="38">
        <f t="shared" si="30"/>
        <v>94.399454613064492</v>
      </c>
    </row>
    <row r="131" spans="1:23" s="103" customFormat="1" ht="69" customHeight="1" x14ac:dyDescent="0.25">
      <c r="A131" s="279">
        <v>62</v>
      </c>
      <c r="B131" s="55" t="s">
        <v>267</v>
      </c>
      <c r="C131" s="102"/>
      <c r="D131" s="171" t="s">
        <v>312</v>
      </c>
      <c r="E131" s="174" t="s">
        <v>338</v>
      </c>
      <c r="F131" s="174" t="s">
        <v>525</v>
      </c>
      <c r="G131" s="186" t="s">
        <v>559</v>
      </c>
      <c r="H131" s="187">
        <v>4533.277</v>
      </c>
      <c r="I131" s="172" t="s">
        <v>508</v>
      </c>
      <c r="J131" s="15">
        <f t="shared" si="35"/>
        <v>4840.6000000000004</v>
      </c>
      <c r="K131" s="405">
        <v>4731.6000000000004</v>
      </c>
      <c r="L131" s="405">
        <v>109</v>
      </c>
      <c r="M131" s="405"/>
      <c r="N131" s="15">
        <f t="shared" si="36"/>
        <v>3255.7000000000003</v>
      </c>
      <c r="O131" s="405">
        <v>3182.4</v>
      </c>
      <c r="P131" s="405">
        <v>73.3</v>
      </c>
      <c r="Q131" s="405"/>
      <c r="R131" s="38">
        <f t="shared" si="29"/>
        <v>67.258191133330584</v>
      </c>
      <c r="S131" s="15">
        <f t="shared" si="37"/>
        <v>4644.3</v>
      </c>
      <c r="T131" s="405">
        <v>4539.7</v>
      </c>
      <c r="U131" s="405">
        <v>104.6</v>
      </c>
      <c r="V131" s="405"/>
      <c r="W131" s="38">
        <f t="shared" si="30"/>
        <v>95.944717596992106</v>
      </c>
    </row>
    <row r="132" spans="1:23" s="103" customFormat="1" ht="69" customHeight="1" x14ac:dyDescent="0.25">
      <c r="A132" s="279">
        <v>63</v>
      </c>
      <c r="B132" s="55" t="s">
        <v>160</v>
      </c>
      <c r="C132" s="102"/>
      <c r="D132" s="171" t="s">
        <v>312</v>
      </c>
      <c r="E132" s="174" t="s">
        <v>339</v>
      </c>
      <c r="F132" s="174" t="s">
        <v>560</v>
      </c>
      <c r="G132" s="186" t="s">
        <v>561</v>
      </c>
      <c r="H132" s="187">
        <v>4533.277</v>
      </c>
      <c r="I132" s="172" t="s">
        <v>508</v>
      </c>
      <c r="J132" s="15">
        <f t="shared" si="35"/>
        <v>4840.6000000000004</v>
      </c>
      <c r="K132" s="405">
        <v>4731.6000000000004</v>
      </c>
      <c r="L132" s="405">
        <v>109</v>
      </c>
      <c r="M132" s="405"/>
      <c r="N132" s="15">
        <f t="shared" si="36"/>
        <v>2732.7</v>
      </c>
      <c r="O132" s="405">
        <v>2671.1</v>
      </c>
      <c r="P132" s="405">
        <v>61.6</v>
      </c>
      <c r="Q132" s="405"/>
      <c r="R132" s="38">
        <f t="shared" si="29"/>
        <v>56.453745403462378</v>
      </c>
      <c r="S132" s="15">
        <f t="shared" si="37"/>
        <v>4092.6</v>
      </c>
      <c r="T132" s="405">
        <v>4000.4</v>
      </c>
      <c r="U132" s="405">
        <v>92.2</v>
      </c>
      <c r="V132" s="405"/>
      <c r="W132" s="38">
        <f t="shared" si="30"/>
        <v>84.547370160723872</v>
      </c>
    </row>
    <row r="133" spans="1:23" s="103" customFormat="1" ht="69" customHeight="1" x14ac:dyDescent="0.25">
      <c r="A133" s="279">
        <v>64</v>
      </c>
      <c r="B133" s="55" t="s">
        <v>161</v>
      </c>
      <c r="C133" s="102"/>
      <c r="D133" s="171" t="s">
        <v>312</v>
      </c>
      <c r="E133" s="174" t="s">
        <v>340</v>
      </c>
      <c r="F133" s="174" t="s">
        <v>530</v>
      </c>
      <c r="G133" s="186" t="s">
        <v>562</v>
      </c>
      <c r="H133" s="187">
        <v>4533.277</v>
      </c>
      <c r="I133" s="172" t="s">
        <v>534</v>
      </c>
      <c r="J133" s="15">
        <f t="shared" si="35"/>
        <v>4840.6000000000004</v>
      </c>
      <c r="K133" s="405">
        <v>4731.6000000000004</v>
      </c>
      <c r="L133" s="405">
        <v>109</v>
      </c>
      <c r="M133" s="405"/>
      <c r="N133" s="15">
        <f t="shared" si="36"/>
        <v>3255.6000000000004</v>
      </c>
      <c r="O133" s="405">
        <v>3182.3</v>
      </c>
      <c r="P133" s="405">
        <v>73.3</v>
      </c>
      <c r="Q133" s="405"/>
      <c r="R133" s="38">
        <f t="shared" si="29"/>
        <v>67.256125273726397</v>
      </c>
      <c r="S133" s="15">
        <f t="shared" si="37"/>
        <v>4644.3</v>
      </c>
      <c r="T133" s="405">
        <v>4539.7</v>
      </c>
      <c r="U133" s="405">
        <v>104.6</v>
      </c>
      <c r="V133" s="405"/>
      <c r="W133" s="38">
        <f t="shared" si="30"/>
        <v>95.944717596992106</v>
      </c>
    </row>
    <row r="134" spans="1:23" s="103" customFormat="1" ht="71.25" customHeight="1" x14ac:dyDescent="0.25">
      <c r="A134" s="279">
        <v>65</v>
      </c>
      <c r="B134" s="55" t="s">
        <v>268</v>
      </c>
      <c r="C134" s="102"/>
      <c r="D134" s="171" t="s">
        <v>312</v>
      </c>
      <c r="E134" s="174" t="s">
        <v>341</v>
      </c>
      <c r="F134" s="174" t="s">
        <v>563</v>
      </c>
      <c r="G134" s="186" t="s">
        <v>564</v>
      </c>
      <c r="H134" s="187">
        <v>4533.277</v>
      </c>
      <c r="I134" s="172" t="s">
        <v>551</v>
      </c>
      <c r="J134" s="15">
        <f t="shared" si="35"/>
        <v>4840.6000000000004</v>
      </c>
      <c r="K134" s="405">
        <v>4731.6000000000004</v>
      </c>
      <c r="L134" s="405">
        <v>109</v>
      </c>
      <c r="M134" s="405"/>
      <c r="N134" s="15">
        <f t="shared" si="36"/>
        <v>3230.2000000000003</v>
      </c>
      <c r="O134" s="405">
        <v>3157.4</v>
      </c>
      <c r="P134" s="405">
        <v>72.8</v>
      </c>
      <c r="Q134" s="405"/>
      <c r="R134" s="38">
        <f t="shared" si="29"/>
        <v>66.731396934264353</v>
      </c>
      <c r="S134" s="15">
        <f t="shared" si="37"/>
        <v>4696</v>
      </c>
      <c r="T134" s="405">
        <v>4590.2</v>
      </c>
      <c r="U134" s="405">
        <v>105.8</v>
      </c>
      <c r="V134" s="405"/>
      <c r="W134" s="38">
        <f t="shared" si="30"/>
        <v>97.012767012353834</v>
      </c>
    </row>
    <row r="135" spans="1:23" s="103" customFormat="1" ht="50.25" customHeight="1" x14ac:dyDescent="0.25">
      <c r="A135" s="279">
        <v>66</v>
      </c>
      <c r="B135" s="55" t="s">
        <v>269</v>
      </c>
      <c r="C135" s="102"/>
      <c r="D135" s="171" t="s">
        <v>312</v>
      </c>
      <c r="E135" s="174" t="s">
        <v>342</v>
      </c>
      <c r="F135" s="174" t="s">
        <v>565</v>
      </c>
      <c r="G135" s="186" t="s">
        <v>566</v>
      </c>
      <c r="H135" s="187">
        <v>4533.277</v>
      </c>
      <c r="I135" s="172" t="s">
        <v>534</v>
      </c>
      <c r="J135" s="15">
        <f t="shared" si="35"/>
        <v>4840.6000000000004</v>
      </c>
      <c r="K135" s="405">
        <v>4731.6000000000004</v>
      </c>
      <c r="L135" s="405">
        <v>109</v>
      </c>
      <c r="M135" s="405"/>
      <c r="N135" s="15">
        <f t="shared" si="36"/>
        <v>3255.6000000000004</v>
      </c>
      <c r="O135" s="405">
        <v>3182.3</v>
      </c>
      <c r="P135" s="405">
        <v>73.3</v>
      </c>
      <c r="Q135" s="405"/>
      <c r="R135" s="38">
        <f t="shared" si="29"/>
        <v>67.256125273726397</v>
      </c>
      <c r="S135" s="15">
        <f t="shared" si="37"/>
        <v>4696</v>
      </c>
      <c r="T135" s="405">
        <v>4590.2</v>
      </c>
      <c r="U135" s="405">
        <v>105.8</v>
      </c>
      <c r="V135" s="405"/>
      <c r="W135" s="38">
        <f t="shared" si="30"/>
        <v>97.012767012353834</v>
      </c>
    </row>
    <row r="136" spans="1:23" s="103" customFormat="1" ht="57" customHeight="1" x14ac:dyDescent="0.25">
      <c r="A136" s="279">
        <v>67</v>
      </c>
      <c r="B136" s="55" t="s">
        <v>162</v>
      </c>
      <c r="C136" s="102"/>
      <c r="D136" s="171" t="s">
        <v>312</v>
      </c>
      <c r="E136" s="174" t="s">
        <v>343</v>
      </c>
      <c r="F136" s="174" t="s">
        <v>532</v>
      </c>
      <c r="G136" s="186" t="s">
        <v>567</v>
      </c>
      <c r="H136" s="187">
        <v>4487.7169999999996</v>
      </c>
      <c r="I136" s="172" t="s">
        <v>534</v>
      </c>
      <c r="J136" s="15">
        <f t="shared" si="35"/>
        <v>4840.6000000000004</v>
      </c>
      <c r="K136" s="405">
        <v>4731.6000000000004</v>
      </c>
      <c r="L136" s="405">
        <v>109</v>
      </c>
      <c r="M136" s="405"/>
      <c r="N136" s="15">
        <f t="shared" si="36"/>
        <v>3223</v>
      </c>
      <c r="O136" s="405">
        <v>3150.4</v>
      </c>
      <c r="P136" s="405">
        <v>72.599999999999994</v>
      </c>
      <c r="Q136" s="405"/>
      <c r="R136" s="38">
        <f t="shared" si="29"/>
        <v>66.582655042763278</v>
      </c>
      <c r="S136" s="15">
        <f t="shared" si="37"/>
        <v>4500.7</v>
      </c>
      <c r="T136" s="405">
        <v>4399.3</v>
      </c>
      <c r="U136" s="405">
        <v>101.4</v>
      </c>
      <c r="V136" s="405"/>
      <c r="W136" s="38">
        <f t="shared" si="30"/>
        <v>92.978143205387752</v>
      </c>
    </row>
    <row r="137" spans="1:23" s="103" customFormat="1" ht="60.75" customHeight="1" x14ac:dyDescent="0.25">
      <c r="A137" s="279">
        <v>68</v>
      </c>
      <c r="B137" s="55" t="s">
        <v>163</v>
      </c>
      <c r="C137" s="102"/>
      <c r="D137" s="171" t="s">
        <v>312</v>
      </c>
      <c r="E137" s="174" t="s">
        <v>344</v>
      </c>
      <c r="F137" s="174" t="s">
        <v>532</v>
      </c>
      <c r="G137" s="186" t="s">
        <v>568</v>
      </c>
      <c r="H137" s="187">
        <v>4533.277</v>
      </c>
      <c r="I137" s="172" t="s">
        <v>534</v>
      </c>
      <c r="J137" s="15">
        <f t="shared" si="35"/>
        <v>4840.6000000000004</v>
      </c>
      <c r="K137" s="405">
        <v>4731.6000000000004</v>
      </c>
      <c r="L137" s="405">
        <v>109</v>
      </c>
      <c r="M137" s="405"/>
      <c r="N137" s="15">
        <f t="shared" si="36"/>
        <v>0</v>
      </c>
      <c r="O137" s="405"/>
      <c r="P137" s="405"/>
      <c r="Q137" s="405"/>
      <c r="R137" s="38">
        <f t="shared" si="29"/>
        <v>0</v>
      </c>
      <c r="S137" s="15">
        <f t="shared" si="37"/>
        <v>4545.3999999999996</v>
      </c>
      <c r="T137" s="405">
        <v>4443</v>
      </c>
      <c r="U137" s="405">
        <v>102.4</v>
      </c>
      <c r="V137" s="405"/>
      <c r="W137" s="38">
        <f t="shared" si="30"/>
        <v>93.901582448456793</v>
      </c>
    </row>
    <row r="138" spans="1:23" s="103" customFormat="1" ht="69" customHeight="1" x14ac:dyDescent="0.25">
      <c r="A138" s="279">
        <v>69</v>
      </c>
      <c r="B138" s="55" t="s">
        <v>270</v>
      </c>
      <c r="C138" s="102"/>
      <c r="D138" s="171" t="s">
        <v>312</v>
      </c>
      <c r="E138" s="174" t="s">
        <v>345</v>
      </c>
      <c r="F138" s="174" t="s">
        <v>509</v>
      </c>
      <c r="G138" s="186" t="s">
        <v>569</v>
      </c>
      <c r="H138" s="187">
        <v>4533.277</v>
      </c>
      <c r="I138" s="172" t="s">
        <v>508</v>
      </c>
      <c r="J138" s="15">
        <f t="shared" si="35"/>
        <v>4840.6000000000004</v>
      </c>
      <c r="K138" s="405">
        <v>4731.6000000000004</v>
      </c>
      <c r="L138" s="405">
        <v>109</v>
      </c>
      <c r="M138" s="405"/>
      <c r="N138" s="15">
        <f t="shared" si="36"/>
        <v>0</v>
      </c>
      <c r="O138" s="405"/>
      <c r="P138" s="405"/>
      <c r="Q138" s="405"/>
      <c r="R138" s="38">
        <f t="shared" si="29"/>
        <v>0</v>
      </c>
      <c r="S138" s="15">
        <f t="shared" si="37"/>
        <v>4597.8</v>
      </c>
      <c r="T138" s="405">
        <v>4494.2</v>
      </c>
      <c r="U138" s="405">
        <v>103.6</v>
      </c>
      <c r="V138" s="405"/>
      <c r="W138" s="38">
        <f t="shared" si="30"/>
        <v>94.9840928810478</v>
      </c>
    </row>
    <row r="139" spans="1:23" s="103" customFormat="1" ht="67.5" customHeight="1" x14ac:dyDescent="0.25">
      <c r="A139" s="279">
        <v>70</v>
      </c>
      <c r="B139" s="55" t="s">
        <v>271</v>
      </c>
      <c r="C139" s="102"/>
      <c r="D139" s="171" t="s">
        <v>312</v>
      </c>
      <c r="E139" s="174" t="s">
        <v>346</v>
      </c>
      <c r="F139" s="174" t="s">
        <v>509</v>
      </c>
      <c r="G139" s="186" t="s">
        <v>570</v>
      </c>
      <c r="H139" s="187">
        <v>4533.277</v>
      </c>
      <c r="I139" s="172" t="s">
        <v>508</v>
      </c>
      <c r="J139" s="15">
        <f t="shared" si="35"/>
        <v>4840.6000000000004</v>
      </c>
      <c r="K139" s="405">
        <v>4731.6000000000004</v>
      </c>
      <c r="L139" s="405">
        <v>109</v>
      </c>
      <c r="M139" s="405"/>
      <c r="N139" s="15">
        <f t="shared" si="36"/>
        <v>0</v>
      </c>
      <c r="O139" s="405"/>
      <c r="P139" s="405"/>
      <c r="Q139" s="405"/>
      <c r="R139" s="38">
        <f t="shared" si="29"/>
        <v>0</v>
      </c>
      <c r="S139" s="15">
        <f t="shared" si="37"/>
        <v>4545.3999999999996</v>
      </c>
      <c r="T139" s="405">
        <v>4443</v>
      </c>
      <c r="U139" s="405">
        <v>102.4</v>
      </c>
      <c r="V139" s="405"/>
      <c r="W139" s="38">
        <f t="shared" si="30"/>
        <v>93.901582448456793</v>
      </c>
    </row>
    <row r="140" spans="1:23" s="103" customFormat="1" ht="71.25" customHeight="1" x14ac:dyDescent="0.25">
      <c r="A140" s="279">
        <v>71</v>
      </c>
      <c r="B140" s="55" t="s">
        <v>164</v>
      </c>
      <c r="C140" s="102"/>
      <c r="D140" s="171" t="s">
        <v>312</v>
      </c>
      <c r="E140" s="174" t="s">
        <v>347</v>
      </c>
      <c r="F140" s="174" t="s">
        <v>571</v>
      </c>
      <c r="G140" s="186" t="s">
        <v>572</v>
      </c>
      <c r="H140" s="187">
        <v>4533.277</v>
      </c>
      <c r="I140" s="172" t="s">
        <v>508</v>
      </c>
      <c r="J140" s="15">
        <f t="shared" si="35"/>
        <v>4840.6000000000004</v>
      </c>
      <c r="K140" s="405">
        <v>4731.6000000000004</v>
      </c>
      <c r="L140" s="405">
        <v>109</v>
      </c>
      <c r="M140" s="405"/>
      <c r="N140" s="15">
        <f t="shared" si="36"/>
        <v>0</v>
      </c>
      <c r="O140" s="405"/>
      <c r="P140" s="405"/>
      <c r="Q140" s="405"/>
      <c r="R140" s="38">
        <f t="shared" si="29"/>
        <v>0</v>
      </c>
      <c r="S140" s="15">
        <f t="shared" si="37"/>
        <v>3357.2</v>
      </c>
      <c r="T140" s="405">
        <v>3281.6</v>
      </c>
      <c r="U140" s="405">
        <v>75.599999999999994</v>
      </c>
      <c r="V140" s="405"/>
      <c r="W140" s="38">
        <f t="shared" si="30"/>
        <v>69.355038631574587</v>
      </c>
    </row>
    <row r="141" spans="1:23" s="103" customFormat="1" ht="62.25" customHeight="1" x14ac:dyDescent="0.25">
      <c r="A141" s="279">
        <v>72</v>
      </c>
      <c r="B141" s="55" t="s">
        <v>165</v>
      </c>
      <c r="C141" s="102"/>
      <c r="D141" s="171" t="s">
        <v>312</v>
      </c>
      <c r="E141" s="174" t="s">
        <v>348</v>
      </c>
      <c r="F141" s="174" t="s">
        <v>116</v>
      </c>
      <c r="G141" s="186" t="s">
        <v>573</v>
      </c>
      <c r="H141" s="187">
        <v>4464.9359999999997</v>
      </c>
      <c r="I141" s="172" t="s">
        <v>508</v>
      </c>
      <c r="J141" s="15">
        <f t="shared" si="35"/>
        <v>4840.6000000000004</v>
      </c>
      <c r="K141" s="405">
        <v>4731.6000000000004</v>
      </c>
      <c r="L141" s="405">
        <v>109</v>
      </c>
      <c r="M141" s="405"/>
      <c r="N141" s="15">
        <f t="shared" si="36"/>
        <v>3206.6</v>
      </c>
      <c r="O141" s="405">
        <v>3134.4</v>
      </c>
      <c r="P141" s="405">
        <v>72.2</v>
      </c>
      <c r="Q141" s="405"/>
      <c r="R141" s="38">
        <f t="shared" si="29"/>
        <v>66.24385406767756</v>
      </c>
      <c r="S141" s="15">
        <f t="shared" si="37"/>
        <v>4522.3999999999996</v>
      </c>
      <c r="T141" s="405">
        <v>4420.5</v>
      </c>
      <c r="U141" s="405">
        <v>101.9</v>
      </c>
      <c r="V141" s="405"/>
      <c r="W141" s="38">
        <f t="shared" si="30"/>
        <v>93.426434739495093</v>
      </c>
    </row>
    <row r="142" spans="1:23" s="103" customFormat="1" ht="74.25" customHeight="1" x14ac:dyDescent="0.25">
      <c r="A142" s="279">
        <v>73</v>
      </c>
      <c r="B142" s="55" t="s">
        <v>166</v>
      </c>
      <c r="C142" s="102"/>
      <c r="D142" s="171" t="s">
        <v>312</v>
      </c>
      <c r="E142" s="174" t="s">
        <v>349</v>
      </c>
      <c r="F142" s="174" t="s">
        <v>574</v>
      </c>
      <c r="G142" s="186" t="s">
        <v>575</v>
      </c>
      <c r="H142" s="187">
        <v>4533.277</v>
      </c>
      <c r="I142" s="172" t="s">
        <v>508</v>
      </c>
      <c r="J142" s="15">
        <f t="shared" si="35"/>
        <v>4840.6000000000004</v>
      </c>
      <c r="K142" s="405">
        <v>4731.6000000000004</v>
      </c>
      <c r="L142" s="405">
        <v>109</v>
      </c>
      <c r="M142" s="405"/>
      <c r="N142" s="15">
        <f t="shared" si="36"/>
        <v>2586.5</v>
      </c>
      <c r="O142" s="405">
        <v>2528.1999999999998</v>
      </c>
      <c r="P142" s="405">
        <v>58.3</v>
      </c>
      <c r="Q142" s="405"/>
      <c r="R142" s="38">
        <f t="shared" si="29"/>
        <v>53.433458662149313</v>
      </c>
      <c r="S142" s="15">
        <f t="shared" si="37"/>
        <v>3949</v>
      </c>
      <c r="T142" s="405">
        <v>3860</v>
      </c>
      <c r="U142" s="405">
        <v>89</v>
      </c>
      <c r="V142" s="405"/>
      <c r="W142" s="38">
        <f t="shared" si="30"/>
        <v>81.580795769119533</v>
      </c>
    </row>
    <row r="143" spans="1:23" s="103" customFormat="1" ht="67.5" customHeight="1" x14ac:dyDescent="0.25">
      <c r="A143" s="279">
        <v>74</v>
      </c>
      <c r="B143" s="55" t="s">
        <v>167</v>
      </c>
      <c r="C143" s="102"/>
      <c r="D143" s="171" t="s">
        <v>312</v>
      </c>
      <c r="E143" s="174" t="s">
        <v>313</v>
      </c>
      <c r="F143" s="174" t="s">
        <v>684</v>
      </c>
      <c r="G143" s="186" t="s">
        <v>685</v>
      </c>
      <c r="H143" s="187">
        <v>4892.5857400000004</v>
      </c>
      <c r="I143" s="172" t="s">
        <v>686</v>
      </c>
      <c r="J143" s="15">
        <f t="shared" si="35"/>
        <v>5279.6</v>
      </c>
      <c r="K143" s="405">
        <v>4731.6000000000004</v>
      </c>
      <c r="L143" s="405">
        <v>548</v>
      </c>
      <c r="M143" s="405"/>
      <c r="N143" s="15">
        <f t="shared" si="36"/>
        <v>0</v>
      </c>
      <c r="O143" s="405"/>
      <c r="P143" s="405"/>
      <c r="Q143" s="405"/>
      <c r="R143" s="38">
        <f t="shared" si="29"/>
        <v>0</v>
      </c>
      <c r="S143" s="15">
        <f t="shared" si="37"/>
        <v>2047</v>
      </c>
      <c r="T143" s="405">
        <v>1647.7</v>
      </c>
      <c r="U143" s="405">
        <v>399.3</v>
      </c>
      <c r="V143" s="405"/>
      <c r="W143" s="38">
        <f t="shared" si="30"/>
        <v>38.771876657322522</v>
      </c>
    </row>
    <row r="144" spans="1:23" s="103" customFormat="1" ht="75.75" customHeight="1" x14ac:dyDescent="0.25">
      <c r="A144" s="279">
        <v>75</v>
      </c>
      <c r="B144" s="55" t="s">
        <v>272</v>
      </c>
      <c r="C144" s="102"/>
      <c r="D144" s="171" t="s">
        <v>312</v>
      </c>
      <c r="E144" s="174" t="s">
        <v>350</v>
      </c>
      <c r="F144" s="174" t="s">
        <v>532</v>
      </c>
      <c r="G144" s="186" t="s">
        <v>576</v>
      </c>
      <c r="H144" s="187">
        <v>4533.277</v>
      </c>
      <c r="I144" s="172" t="s">
        <v>534</v>
      </c>
      <c r="J144" s="15">
        <f t="shared" si="35"/>
        <v>4840.6000000000004</v>
      </c>
      <c r="K144" s="405">
        <v>4731.6000000000004</v>
      </c>
      <c r="L144" s="405">
        <v>109</v>
      </c>
      <c r="M144" s="405"/>
      <c r="N144" s="15">
        <f t="shared" si="36"/>
        <v>3255.6000000000004</v>
      </c>
      <c r="O144" s="405">
        <v>3182.3</v>
      </c>
      <c r="P144" s="405">
        <v>73.3</v>
      </c>
      <c r="Q144" s="405"/>
      <c r="R144" s="38">
        <f t="shared" si="29"/>
        <v>67.256125273726397</v>
      </c>
      <c r="S144" s="15">
        <f t="shared" si="37"/>
        <v>3365.5</v>
      </c>
      <c r="T144" s="405">
        <v>3289.7</v>
      </c>
      <c r="U144" s="405">
        <v>75.8</v>
      </c>
      <c r="V144" s="405"/>
      <c r="W144" s="38">
        <f t="shared" si="30"/>
        <v>69.526504978721633</v>
      </c>
    </row>
    <row r="145" spans="1:23" s="103" customFormat="1" ht="70.5" customHeight="1" x14ac:dyDescent="0.25">
      <c r="A145" s="279">
        <v>76</v>
      </c>
      <c r="B145" s="55" t="s">
        <v>168</v>
      </c>
      <c r="C145" s="102"/>
      <c r="D145" s="171" t="s">
        <v>312</v>
      </c>
      <c r="E145" s="174" t="s">
        <v>313</v>
      </c>
      <c r="F145" s="174" t="s">
        <v>687</v>
      </c>
      <c r="G145" s="186" t="s">
        <v>688</v>
      </c>
      <c r="H145" s="187">
        <v>4892.5857400000004</v>
      </c>
      <c r="I145" s="172" t="s">
        <v>686</v>
      </c>
      <c r="J145" s="15">
        <f t="shared" si="35"/>
        <v>5279.6</v>
      </c>
      <c r="K145" s="405">
        <v>4731.6000000000004</v>
      </c>
      <c r="L145" s="405">
        <v>548</v>
      </c>
      <c r="M145" s="405"/>
      <c r="N145" s="15">
        <f t="shared" si="36"/>
        <v>0</v>
      </c>
      <c r="O145" s="405"/>
      <c r="P145" s="405"/>
      <c r="Q145" s="405"/>
      <c r="R145" s="38">
        <f t="shared" si="29"/>
        <v>0</v>
      </c>
      <c r="S145" s="15">
        <f t="shared" si="37"/>
        <v>2169.6</v>
      </c>
      <c r="T145" s="405">
        <v>1767.6</v>
      </c>
      <c r="U145" s="405">
        <v>402</v>
      </c>
      <c r="V145" s="405"/>
      <c r="W145" s="38">
        <f t="shared" si="30"/>
        <v>41.094022274414726</v>
      </c>
    </row>
    <row r="146" spans="1:23" s="103" customFormat="1" ht="75.75" customHeight="1" x14ac:dyDescent="0.25">
      <c r="A146" s="279">
        <v>77</v>
      </c>
      <c r="B146" s="55" t="s">
        <v>169</v>
      </c>
      <c r="C146" s="102"/>
      <c r="D146" s="171" t="s">
        <v>312</v>
      </c>
      <c r="E146" s="174" t="s">
        <v>351</v>
      </c>
      <c r="F146" s="174" t="s">
        <v>574</v>
      </c>
      <c r="G146" s="186" t="s">
        <v>577</v>
      </c>
      <c r="H146" s="187">
        <v>4533.277</v>
      </c>
      <c r="I146" s="172" t="s">
        <v>508</v>
      </c>
      <c r="J146" s="15">
        <f t="shared" si="35"/>
        <v>4840.6000000000004</v>
      </c>
      <c r="K146" s="405">
        <v>4731.6000000000004</v>
      </c>
      <c r="L146" s="405">
        <v>109</v>
      </c>
      <c r="M146" s="405"/>
      <c r="N146" s="15">
        <f t="shared" si="36"/>
        <v>2732.7</v>
      </c>
      <c r="O146" s="405">
        <v>2671.1</v>
      </c>
      <c r="P146" s="405">
        <v>61.6</v>
      </c>
      <c r="Q146" s="405"/>
      <c r="R146" s="38">
        <f t="shared" si="29"/>
        <v>56.453745403462378</v>
      </c>
      <c r="S146" s="15">
        <f t="shared" si="37"/>
        <v>4092.6</v>
      </c>
      <c r="T146" s="405">
        <v>4000.4</v>
      </c>
      <c r="U146" s="405">
        <v>92.2</v>
      </c>
      <c r="V146" s="405"/>
      <c r="W146" s="38">
        <f t="shared" si="30"/>
        <v>84.547370160723872</v>
      </c>
    </row>
    <row r="147" spans="1:23" s="103" customFormat="1" ht="62.25" customHeight="1" x14ac:dyDescent="0.25">
      <c r="A147" s="279">
        <v>78</v>
      </c>
      <c r="B147" s="55" t="s">
        <v>170</v>
      </c>
      <c r="C147" s="102"/>
      <c r="D147" s="171" t="s">
        <v>312</v>
      </c>
      <c r="E147" s="174" t="s">
        <v>352</v>
      </c>
      <c r="F147" s="174" t="s">
        <v>786</v>
      </c>
      <c r="G147" s="186" t="s">
        <v>787</v>
      </c>
      <c r="H147" s="187">
        <v>4892.5857400000004</v>
      </c>
      <c r="I147" s="172" t="s">
        <v>686</v>
      </c>
      <c r="J147" s="15">
        <f t="shared" si="35"/>
        <v>5279.6</v>
      </c>
      <c r="K147" s="405">
        <v>4731.6000000000004</v>
      </c>
      <c r="L147" s="405">
        <v>548</v>
      </c>
      <c r="M147" s="405"/>
      <c r="N147" s="15">
        <f t="shared" si="36"/>
        <v>0</v>
      </c>
      <c r="O147" s="405"/>
      <c r="P147" s="405"/>
      <c r="Q147" s="405"/>
      <c r="R147" s="38">
        <f t="shared" si="29"/>
        <v>0</v>
      </c>
      <c r="S147" s="15">
        <f t="shared" si="37"/>
        <v>3921.6</v>
      </c>
      <c r="T147" s="405">
        <v>3480.1</v>
      </c>
      <c r="U147" s="405">
        <v>441.5</v>
      </c>
      <c r="V147" s="405"/>
      <c r="W147" s="38">
        <f t="shared" si="30"/>
        <v>74.278354420789455</v>
      </c>
    </row>
    <row r="148" spans="1:23" s="103" customFormat="1" ht="81.75" customHeight="1" x14ac:dyDescent="0.25">
      <c r="A148" s="279">
        <v>79</v>
      </c>
      <c r="B148" s="55" t="s">
        <v>171</v>
      </c>
      <c r="C148" s="102"/>
      <c r="D148" s="171" t="s">
        <v>312</v>
      </c>
      <c r="E148" s="174" t="s">
        <v>353</v>
      </c>
      <c r="F148" s="174" t="s">
        <v>521</v>
      </c>
      <c r="G148" s="186" t="s">
        <v>578</v>
      </c>
      <c r="H148" s="187">
        <v>4533.277</v>
      </c>
      <c r="I148" s="172" t="s">
        <v>551</v>
      </c>
      <c r="J148" s="15">
        <f t="shared" si="35"/>
        <v>4840.6000000000004</v>
      </c>
      <c r="K148" s="405">
        <v>4731.6000000000004</v>
      </c>
      <c r="L148" s="405">
        <v>109</v>
      </c>
      <c r="M148" s="405"/>
      <c r="N148" s="15">
        <f t="shared" si="36"/>
        <v>3255.6000000000004</v>
      </c>
      <c r="O148" s="405">
        <v>3182.3</v>
      </c>
      <c r="P148" s="405">
        <v>73.3</v>
      </c>
      <c r="Q148" s="405"/>
      <c r="R148" s="38">
        <f t="shared" si="29"/>
        <v>67.256125273726397</v>
      </c>
      <c r="S148" s="15">
        <f t="shared" si="37"/>
        <v>4696</v>
      </c>
      <c r="T148" s="405">
        <v>4590.2</v>
      </c>
      <c r="U148" s="405">
        <v>105.8</v>
      </c>
      <c r="V148" s="405"/>
      <c r="W148" s="38">
        <f t="shared" si="30"/>
        <v>97.012767012353834</v>
      </c>
    </row>
    <row r="149" spans="1:23" s="103" customFormat="1" ht="66" customHeight="1" x14ac:dyDescent="0.25">
      <c r="A149" s="279">
        <v>80</v>
      </c>
      <c r="B149" s="55" t="s">
        <v>172</v>
      </c>
      <c r="C149" s="102"/>
      <c r="D149" s="171" t="s">
        <v>312</v>
      </c>
      <c r="E149" s="174" t="s">
        <v>354</v>
      </c>
      <c r="F149" s="174" t="s">
        <v>579</v>
      </c>
      <c r="G149" s="186" t="s">
        <v>580</v>
      </c>
      <c r="H149" s="187">
        <v>4510.4970000000003</v>
      </c>
      <c r="I149" s="172" t="s">
        <v>581</v>
      </c>
      <c r="J149" s="15">
        <f t="shared" si="35"/>
        <v>4840.6000000000004</v>
      </c>
      <c r="K149" s="405">
        <v>4731.6000000000004</v>
      </c>
      <c r="L149" s="405">
        <v>109</v>
      </c>
      <c r="M149" s="405"/>
      <c r="N149" s="15">
        <f t="shared" si="36"/>
        <v>3239.3</v>
      </c>
      <c r="O149" s="405">
        <v>3166.3</v>
      </c>
      <c r="P149" s="405">
        <v>73</v>
      </c>
      <c r="Q149" s="405"/>
      <c r="R149" s="38">
        <f t="shared" si="29"/>
        <v>66.919390158244838</v>
      </c>
      <c r="S149" s="15">
        <f t="shared" si="37"/>
        <v>4673.2</v>
      </c>
      <c r="T149" s="405">
        <v>4567.8999999999996</v>
      </c>
      <c r="U149" s="405">
        <v>105.3</v>
      </c>
      <c r="V149" s="405"/>
      <c r="W149" s="38">
        <f t="shared" si="30"/>
        <v>96.541751022600494</v>
      </c>
    </row>
    <row r="150" spans="1:23" s="103" customFormat="1" ht="75.75" customHeight="1" x14ac:dyDescent="0.25">
      <c r="A150" s="279">
        <v>81</v>
      </c>
      <c r="B150" s="55" t="s">
        <v>173</v>
      </c>
      <c r="C150" s="102"/>
      <c r="D150" s="171" t="s">
        <v>312</v>
      </c>
      <c r="E150" s="174" t="s">
        <v>355</v>
      </c>
      <c r="F150" s="174" t="s">
        <v>530</v>
      </c>
      <c r="G150" s="186" t="s">
        <v>582</v>
      </c>
      <c r="H150" s="187">
        <v>4533.277</v>
      </c>
      <c r="I150" s="172" t="s">
        <v>513</v>
      </c>
      <c r="J150" s="15">
        <f t="shared" si="35"/>
        <v>4840.6000000000004</v>
      </c>
      <c r="K150" s="405">
        <v>4731.6000000000004</v>
      </c>
      <c r="L150" s="405">
        <v>109</v>
      </c>
      <c r="M150" s="405"/>
      <c r="N150" s="15">
        <f t="shared" si="36"/>
        <v>3255.6000000000004</v>
      </c>
      <c r="O150" s="405">
        <v>3182.3</v>
      </c>
      <c r="P150" s="110">
        <v>73.3</v>
      </c>
      <c r="Q150" s="405"/>
      <c r="R150" s="38">
        <f t="shared" si="29"/>
        <v>67.256125273726397</v>
      </c>
      <c r="S150" s="15">
        <f t="shared" si="37"/>
        <v>4615.2</v>
      </c>
      <c r="T150" s="405">
        <v>4511.2</v>
      </c>
      <c r="U150" s="110">
        <v>104</v>
      </c>
      <c r="V150" s="405"/>
      <c r="W150" s="38">
        <f t="shared" si="30"/>
        <v>95.343552452175345</v>
      </c>
    </row>
    <row r="151" spans="1:23" s="103" customFormat="1" ht="63.75" customHeight="1" x14ac:dyDescent="0.25">
      <c r="A151" s="279">
        <v>82</v>
      </c>
      <c r="B151" s="55" t="s">
        <v>174</v>
      </c>
      <c r="C151" s="102"/>
      <c r="D151" s="171" t="s">
        <v>312</v>
      </c>
      <c r="E151" s="174" t="s">
        <v>356</v>
      </c>
      <c r="F151" s="174" t="s">
        <v>555</v>
      </c>
      <c r="G151" s="186" t="s">
        <v>583</v>
      </c>
      <c r="H151" s="187">
        <v>4510.4970000000003</v>
      </c>
      <c r="I151" s="172" t="s">
        <v>581</v>
      </c>
      <c r="J151" s="15">
        <f t="shared" si="35"/>
        <v>4840.6000000000004</v>
      </c>
      <c r="K151" s="405">
        <v>4731.6000000000004</v>
      </c>
      <c r="L151" s="405">
        <v>109</v>
      </c>
      <c r="M151" s="405"/>
      <c r="N151" s="15">
        <f t="shared" si="36"/>
        <v>0</v>
      </c>
      <c r="O151" s="405"/>
      <c r="P151" s="110"/>
      <c r="Q151" s="405"/>
      <c r="R151" s="38">
        <f t="shared" si="29"/>
        <v>0</v>
      </c>
      <c r="S151" s="15">
        <f t="shared" si="37"/>
        <v>57</v>
      </c>
      <c r="T151" s="405">
        <v>55.7</v>
      </c>
      <c r="U151" s="110">
        <v>1.3</v>
      </c>
      <c r="V151" s="405"/>
      <c r="W151" s="38">
        <f t="shared" si="30"/>
        <v>1.1775399743833408</v>
      </c>
    </row>
    <row r="152" spans="1:23" s="103" customFormat="1" ht="64.5" customHeight="1" x14ac:dyDescent="0.25">
      <c r="A152" s="279">
        <v>83</v>
      </c>
      <c r="B152" s="55" t="s">
        <v>273</v>
      </c>
      <c r="C152" s="102"/>
      <c r="D152" s="171" t="s">
        <v>312</v>
      </c>
      <c r="E152" s="174" t="s">
        <v>357</v>
      </c>
      <c r="F152" s="174" t="s">
        <v>584</v>
      </c>
      <c r="G152" s="186" t="s">
        <v>585</v>
      </c>
      <c r="H152" s="187">
        <v>4533.277</v>
      </c>
      <c r="I152" s="172" t="s">
        <v>551</v>
      </c>
      <c r="J152" s="15">
        <f t="shared" si="35"/>
        <v>4840.6000000000004</v>
      </c>
      <c r="K152" s="405">
        <v>4731.6000000000004</v>
      </c>
      <c r="L152" s="405">
        <v>109</v>
      </c>
      <c r="M152" s="405"/>
      <c r="N152" s="15">
        <f t="shared" si="36"/>
        <v>0</v>
      </c>
      <c r="O152" s="405"/>
      <c r="P152" s="110"/>
      <c r="Q152" s="405"/>
      <c r="R152" s="38">
        <f t="shared" si="29"/>
        <v>0</v>
      </c>
      <c r="S152" s="15">
        <f t="shared" si="37"/>
        <v>4644.3</v>
      </c>
      <c r="T152" s="405">
        <v>4539.7</v>
      </c>
      <c r="U152" s="110">
        <v>104.6</v>
      </c>
      <c r="V152" s="405"/>
      <c r="W152" s="38">
        <f t="shared" si="30"/>
        <v>95.944717596992106</v>
      </c>
    </row>
    <row r="153" spans="1:23" s="103" customFormat="1" ht="69.75" customHeight="1" x14ac:dyDescent="0.25">
      <c r="A153" s="279">
        <v>84</v>
      </c>
      <c r="B153" s="55" t="s">
        <v>175</v>
      </c>
      <c r="C153" s="102"/>
      <c r="D153" s="171" t="s">
        <v>312</v>
      </c>
      <c r="E153" s="174" t="s">
        <v>358</v>
      </c>
      <c r="F153" s="174" t="s">
        <v>511</v>
      </c>
      <c r="G153" s="186" t="s">
        <v>588</v>
      </c>
      <c r="H153" s="187">
        <v>4533.277</v>
      </c>
      <c r="I153" s="172" t="s">
        <v>513</v>
      </c>
      <c r="J153" s="15">
        <v>4840.6000000000004</v>
      </c>
      <c r="K153" s="405">
        <v>4731.6000000000004</v>
      </c>
      <c r="L153" s="405">
        <v>109</v>
      </c>
      <c r="M153" s="405"/>
      <c r="N153" s="15">
        <f t="shared" si="36"/>
        <v>3255.6000000000004</v>
      </c>
      <c r="O153" s="405">
        <v>3182.3</v>
      </c>
      <c r="P153" s="110">
        <v>73.3</v>
      </c>
      <c r="Q153" s="405"/>
      <c r="R153" s="38">
        <f t="shared" si="29"/>
        <v>67.256125273726397</v>
      </c>
      <c r="S153" s="15">
        <f t="shared" si="37"/>
        <v>4644.3</v>
      </c>
      <c r="T153" s="405">
        <v>4539.7</v>
      </c>
      <c r="U153" s="110">
        <v>104.6</v>
      </c>
      <c r="V153" s="405"/>
      <c r="W153" s="38">
        <f t="shared" si="30"/>
        <v>95.944717596992106</v>
      </c>
    </row>
    <row r="154" spans="1:23" s="103" customFormat="1" ht="75" customHeight="1" x14ac:dyDescent="0.25">
      <c r="A154" s="279">
        <v>85</v>
      </c>
      <c r="B154" s="55" t="s">
        <v>176</v>
      </c>
      <c r="C154" s="102"/>
      <c r="D154" s="171" t="s">
        <v>312</v>
      </c>
      <c r="E154" s="174" t="s">
        <v>359</v>
      </c>
      <c r="F154" s="174" t="s">
        <v>511</v>
      </c>
      <c r="G154" s="186" t="s">
        <v>586</v>
      </c>
      <c r="H154" s="187">
        <v>4442.1559999999999</v>
      </c>
      <c r="I154" s="172" t="s">
        <v>513</v>
      </c>
      <c r="J154" s="15">
        <f t="shared" si="35"/>
        <v>4840.6000000000004</v>
      </c>
      <c r="K154" s="405">
        <v>4731.6000000000004</v>
      </c>
      <c r="L154" s="405">
        <v>109</v>
      </c>
      <c r="M154" s="405"/>
      <c r="N154" s="15">
        <f t="shared" si="36"/>
        <v>0</v>
      </c>
      <c r="O154" s="405"/>
      <c r="P154" s="110"/>
      <c r="Q154" s="405"/>
      <c r="R154" s="38">
        <f t="shared" si="29"/>
        <v>0</v>
      </c>
      <c r="S154" s="15">
        <f t="shared" si="37"/>
        <v>4551.5</v>
      </c>
      <c r="T154" s="405">
        <v>4449</v>
      </c>
      <c r="U154" s="110">
        <v>102.5</v>
      </c>
      <c r="V154" s="405"/>
      <c r="W154" s="38">
        <f t="shared" si="30"/>
        <v>94.027599884311854</v>
      </c>
    </row>
    <row r="155" spans="1:23" s="103" customFormat="1" ht="62.25" customHeight="1" x14ac:dyDescent="0.25">
      <c r="A155" s="279">
        <v>86</v>
      </c>
      <c r="B155" s="55" t="s">
        <v>177</v>
      </c>
      <c r="C155" s="102"/>
      <c r="D155" s="171" t="s">
        <v>312</v>
      </c>
      <c r="E155" s="174" t="s">
        <v>360</v>
      </c>
      <c r="F155" s="174" t="s">
        <v>116</v>
      </c>
      <c r="G155" s="186" t="s">
        <v>587</v>
      </c>
      <c r="H155" s="187">
        <v>4464.9359999999997</v>
      </c>
      <c r="I155" s="172" t="s">
        <v>508</v>
      </c>
      <c r="J155" s="15">
        <f t="shared" si="35"/>
        <v>4840.6000000000004</v>
      </c>
      <c r="K155" s="405">
        <v>4731.6000000000004</v>
      </c>
      <c r="L155" s="405">
        <v>109</v>
      </c>
      <c r="M155" s="405"/>
      <c r="N155" s="15">
        <f t="shared" si="36"/>
        <v>0</v>
      </c>
      <c r="O155" s="405"/>
      <c r="P155" s="110"/>
      <c r="Q155" s="405"/>
      <c r="R155" s="38">
        <f t="shared" si="29"/>
        <v>0</v>
      </c>
      <c r="S155" s="15">
        <f t="shared" si="37"/>
        <v>4547.2</v>
      </c>
      <c r="T155" s="405">
        <v>4444.8</v>
      </c>
      <c r="U155" s="110">
        <v>102.4</v>
      </c>
      <c r="V155" s="405"/>
      <c r="W155" s="38">
        <f t="shared" si="30"/>
        <v>93.938767921332058</v>
      </c>
    </row>
    <row r="156" spans="1:23" s="101" customFormat="1" ht="123" customHeight="1" x14ac:dyDescent="0.25">
      <c r="A156" s="256"/>
      <c r="B156" s="303" t="s">
        <v>717</v>
      </c>
      <c r="C156" s="102"/>
      <c r="D156" s="160" t="s">
        <v>119</v>
      </c>
      <c r="E156" s="126" t="s">
        <v>115</v>
      </c>
      <c r="F156" s="126" t="s">
        <v>120</v>
      </c>
      <c r="G156" s="185" t="s">
        <v>121</v>
      </c>
      <c r="H156" s="159">
        <v>3400</v>
      </c>
      <c r="I156" s="161"/>
      <c r="J156" s="15">
        <f>K156+L156+M156</f>
        <v>142363.4</v>
      </c>
      <c r="K156" s="109">
        <f>K158+K159+K160+K161+K162+K163+K164</f>
        <v>139156.5</v>
      </c>
      <c r="L156" s="109">
        <f>L158+L159+L160+L161+L162+L163+L164</f>
        <v>3206.8999999999996</v>
      </c>
      <c r="M156" s="109">
        <f>M158+M159+M160+M161+M162+M163+M164</f>
        <v>0</v>
      </c>
      <c r="N156" s="15">
        <f>O156+P156+Q156</f>
        <v>3654.8</v>
      </c>
      <c r="O156" s="109">
        <f>SUM(O158:O164)</f>
        <v>3572.5</v>
      </c>
      <c r="P156" s="109">
        <f>SUM(P158:P164)</f>
        <v>82.3</v>
      </c>
      <c r="Q156" s="109">
        <f>SUM(Q158:Q164)</f>
        <v>0</v>
      </c>
      <c r="R156" s="31">
        <f t="shared" si="29"/>
        <v>2.5672328702461447</v>
      </c>
      <c r="S156" s="22">
        <f t="shared" ref="S156" si="38">T156+U156+V156</f>
        <v>3654.8</v>
      </c>
      <c r="T156" s="113">
        <f>SUM(T158:T164)</f>
        <v>3572.5</v>
      </c>
      <c r="U156" s="113">
        <f>SUM(U158:U164)</f>
        <v>82.3</v>
      </c>
      <c r="V156" s="113">
        <f>SUM(V158:V164)</f>
        <v>0</v>
      </c>
      <c r="W156" s="38">
        <f t="shared" si="30"/>
        <v>2.5672328702461447</v>
      </c>
    </row>
    <row r="157" spans="1:23" s="101" customFormat="1" ht="24" customHeight="1" x14ac:dyDescent="0.25">
      <c r="A157" s="282"/>
      <c r="B157" s="247" t="s">
        <v>19</v>
      </c>
      <c r="C157" s="102"/>
      <c r="D157" s="171"/>
      <c r="E157" s="174"/>
      <c r="F157" s="174"/>
      <c r="G157" s="186"/>
      <c r="H157" s="187"/>
      <c r="I157" s="172"/>
      <c r="J157" s="15">
        <f>K157+L157+M157</f>
        <v>0</v>
      </c>
      <c r="K157" s="109"/>
      <c r="L157" s="109"/>
      <c r="M157" s="109"/>
      <c r="N157" s="15"/>
      <c r="O157" s="109"/>
      <c r="P157" s="109"/>
      <c r="Q157" s="109"/>
      <c r="R157" s="31"/>
      <c r="S157" s="15"/>
      <c r="T157" s="109"/>
      <c r="U157" s="110"/>
      <c r="V157" s="109"/>
      <c r="W157" s="38"/>
    </row>
    <row r="158" spans="1:23" s="103" customFormat="1" ht="16.5" x14ac:dyDescent="0.25">
      <c r="A158" s="282">
        <v>87</v>
      </c>
      <c r="B158" s="55" t="s">
        <v>178</v>
      </c>
      <c r="C158" s="102"/>
      <c r="D158" s="171"/>
      <c r="E158" s="174"/>
      <c r="F158" s="174"/>
      <c r="G158" s="186"/>
      <c r="H158" s="187"/>
      <c r="I158" s="172"/>
      <c r="J158" s="15">
        <f>K158+L158+M158</f>
        <v>20337.7</v>
      </c>
      <c r="K158" s="405">
        <v>19879.5</v>
      </c>
      <c r="L158" s="427">
        <v>458.2</v>
      </c>
      <c r="M158" s="405"/>
      <c r="N158" s="15">
        <f>O158+P158+Q158</f>
        <v>0</v>
      </c>
      <c r="O158" s="405"/>
      <c r="P158" s="405"/>
      <c r="Q158" s="405"/>
      <c r="R158" s="38">
        <f t="shared" si="29"/>
        <v>0</v>
      </c>
      <c r="S158" s="15"/>
      <c r="T158" s="405"/>
      <c r="U158" s="110"/>
      <c r="V158" s="405"/>
      <c r="W158" s="455" t="s">
        <v>874</v>
      </c>
    </row>
    <row r="159" spans="1:23" s="103" customFormat="1" ht="51.75" customHeight="1" x14ac:dyDescent="0.25">
      <c r="A159" s="282">
        <v>88</v>
      </c>
      <c r="B159" s="55" t="s">
        <v>179</v>
      </c>
      <c r="C159" s="102"/>
      <c r="D159" s="171" t="s">
        <v>361</v>
      </c>
      <c r="E159" s="174" t="s">
        <v>362</v>
      </c>
      <c r="F159" s="174" t="s">
        <v>589</v>
      </c>
      <c r="G159" s="186" t="s">
        <v>590</v>
      </c>
      <c r="H159" s="187">
        <v>17203.03</v>
      </c>
      <c r="I159" s="172" t="s">
        <v>591</v>
      </c>
      <c r="J159" s="15">
        <f t="shared" ref="J159:J164" si="39">K159+L159+M159</f>
        <v>20337.7</v>
      </c>
      <c r="K159" s="405">
        <v>19879.5</v>
      </c>
      <c r="L159" s="427">
        <v>458.2</v>
      </c>
      <c r="M159" s="405"/>
      <c r="N159" s="15">
        <f t="shared" ref="N159:N164" si="40">O159+P159+Q159</f>
        <v>3654.8</v>
      </c>
      <c r="O159" s="405">
        <v>3572.5</v>
      </c>
      <c r="P159" s="110">
        <v>82.3</v>
      </c>
      <c r="Q159" s="405"/>
      <c r="R159" s="38">
        <f t="shared" si="29"/>
        <v>17.970566976600107</v>
      </c>
      <c r="S159" s="15">
        <f>T159+U159+V159</f>
        <v>3654.8</v>
      </c>
      <c r="T159" s="405">
        <v>3572.5</v>
      </c>
      <c r="U159" s="110">
        <v>82.3</v>
      </c>
      <c r="V159" s="405"/>
      <c r="W159" s="38">
        <f>S159/J159*100</f>
        <v>17.970566976600107</v>
      </c>
    </row>
    <row r="160" spans="1:23" s="103" customFormat="1" ht="33" x14ac:dyDescent="0.25">
      <c r="A160" s="282">
        <v>89</v>
      </c>
      <c r="B160" s="55" t="s">
        <v>180</v>
      </c>
      <c r="C160" s="102"/>
      <c r="D160" s="171" t="s">
        <v>361</v>
      </c>
      <c r="E160" s="174"/>
      <c r="F160" s="174"/>
      <c r="G160" s="186"/>
      <c r="H160" s="187"/>
      <c r="I160" s="172"/>
      <c r="J160" s="15">
        <f t="shared" si="39"/>
        <v>20337.599999999999</v>
      </c>
      <c r="K160" s="405">
        <v>19879.5</v>
      </c>
      <c r="L160" s="427">
        <v>458.1</v>
      </c>
      <c r="M160" s="405"/>
      <c r="N160" s="15">
        <f t="shared" si="40"/>
        <v>0</v>
      </c>
      <c r="O160" s="405"/>
      <c r="P160" s="405"/>
      <c r="Q160" s="405"/>
      <c r="R160" s="38">
        <f t="shared" si="29"/>
        <v>0</v>
      </c>
      <c r="S160" s="15"/>
      <c r="T160" s="405"/>
      <c r="U160" s="110"/>
      <c r="V160" s="405"/>
      <c r="W160" s="455" t="s">
        <v>874</v>
      </c>
    </row>
    <row r="161" spans="1:24" s="103" customFormat="1" ht="33" x14ac:dyDescent="0.25">
      <c r="A161" s="282">
        <v>90</v>
      </c>
      <c r="B161" s="55" t="s">
        <v>274</v>
      </c>
      <c r="C161" s="102"/>
      <c r="D161" s="171" t="s">
        <v>361</v>
      </c>
      <c r="E161" s="174"/>
      <c r="F161" s="174"/>
      <c r="G161" s="186"/>
      <c r="H161" s="187"/>
      <c r="I161" s="172"/>
      <c r="J161" s="15">
        <f t="shared" si="39"/>
        <v>20337.599999999999</v>
      </c>
      <c r="K161" s="405">
        <v>19879.5</v>
      </c>
      <c r="L161" s="427">
        <v>458.1</v>
      </c>
      <c r="M161" s="405"/>
      <c r="N161" s="15">
        <f t="shared" si="40"/>
        <v>0</v>
      </c>
      <c r="O161" s="405"/>
      <c r="P161" s="405"/>
      <c r="Q161" s="405"/>
      <c r="R161" s="38">
        <f t="shared" si="29"/>
        <v>0</v>
      </c>
      <c r="S161" s="15"/>
      <c r="T161" s="405"/>
      <c r="U161" s="110"/>
      <c r="V161" s="405"/>
      <c r="W161" s="455" t="s">
        <v>874</v>
      </c>
    </row>
    <row r="162" spans="1:24" s="103" customFormat="1" ht="33" x14ac:dyDescent="0.25">
      <c r="A162" s="282">
        <v>91</v>
      </c>
      <c r="B162" s="55" t="s">
        <v>181</v>
      </c>
      <c r="C162" s="102"/>
      <c r="D162" s="171" t="s">
        <v>361</v>
      </c>
      <c r="E162" s="174"/>
      <c r="F162" s="174"/>
      <c r="G162" s="186"/>
      <c r="H162" s="187"/>
      <c r="I162" s="172"/>
      <c r="J162" s="15">
        <f t="shared" si="39"/>
        <v>20337.599999999999</v>
      </c>
      <c r="K162" s="405">
        <v>19879.5</v>
      </c>
      <c r="L162" s="427">
        <v>458.1</v>
      </c>
      <c r="M162" s="405"/>
      <c r="N162" s="15">
        <f t="shared" si="40"/>
        <v>0</v>
      </c>
      <c r="O162" s="405"/>
      <c r="P162" s="405"/>
      <c r="Q162" s="405"/>
      <c r="R162" s="38">
        <f t="shared" si="29"/>
        <v>0</v>
      </c>
      <c r="S162" s="15"/>
      <c r="T162" s="405"/>
      <c r="U162" s="110"/>
      <c r="V162" s="405"/>
      <c r="W162" s="455" t="s">
        <v>874</v>
      </c>
    </row>
    <row r="163" spans="1:24" s="103" customFormat="1" ht="33" x14ac:dyDescent="0.25">
      <c r="A163" s="282">
        <v>92</v>
      </c>
      <c r="B163" s="55" t="s">
        <v>182</v>
      </c>
      <c r="C163" s="102"/>
      <c r="D163" s="171" t="s">
        <v>361</v>
      </c>
      <c r="E163" s="174"/>
      <c r="F163" s="174"/>
      <c r="G163" s="186"/>
      <c r="H163" s="187"/>
      <c r="I163" s="172"/>
      <c r="J163" s="15">
        <f t="shared" si="39"/>
        <v>20337.599999999999</v>
      </c>
      <c r="K163" s="405">
        <v>19879.5</v>
      </c>
      <c r="L163" s="427">
        <v>458.1</v>
      </c>
      <c r="M163" s="405"/>
      <c r="N163" s="15">
        <f t="shared" si="40"/>
        <v>0</v>
      </c>
      <c r="O163" s="405"/>
      <c r="P163" s="405"/>
      <c r="Q163" s="405"/>
      <c r="R163" s="38">
        <f t="shared" si="29"/>
        <v>0</v>
      </c>
      <c r="S163" s="15"/>
      <c r="T163" s="405"/>
      <c r="U163" s="110"/>
      <c r="V163" s="405"/>
      <c r="W163" s="455" t="s">
        <v>874</v>
      </c>
    </row>
    <row r="164" spans="1:24" s="184" customFormat="1" ht="33" x14ac:dyDescent="0.25">
      <c r="A164" s="282">
        <v>93</v>
      </c>
      <c r="B164" s="55" t="s">
        <v>183</v>
      </c>
      <c r="C164" s="97"/>
      <c r="D164" s="171" t="s">
        <v>361</v>
      </c>
      <c r="E164" s="174"/>
      <c r="F164" s="20"/>
      <c r="G164" s="20"/>
      <c r="H164" s="20"/>
      <c r="I164" s="108"/>
      <c r="J164" s="15">
        <f t="shared" si="39"/>
        <v>20337.599999999999</v>
      </c>
      <c r="K164" s="405">
        <v>19879.5</v>
      </c>
      <c r="L164" s="427">
        <v>458.1</v>
      </c>
      <c r="M164" s="405"/>
      <c r="N164" s="15">
        <f t="shared" si="40"/>
        <v>0</v>
      </c>
      <c r="O164" s="405"/>
      <c r="P164" s="110"/>
      <c r="Q164" s="405"/>
      <c r="R164" s="38">
        <f t="shared" si="29"/>
        <v>0</v>
      </c>
      <c r="S164" s="15">
        <f>T164+U164+V164</f>
        <v>0</v>
      </c>
      <c r="T164" s="405"/>
      <c r="U164" s="110"/>
      <c r="V164" s="405"/>
      <c r="W164" s="455" t="s">
        <v>874</v>
      </c>
    </row>
    <row r="165" spans="1:24" s="36" customFormat="1" ht="96" customHeight="1" x14ac:dyDescent="0.25">
      <c r="A165" s="254">
        <v>94</v>
      </c>
      <c r="B165" s="79" t="s">
        <v>718</v>
      </c>
      <c r="C165" s="143"/>
      <c r="D165" s="30"/>
      <c r="E165" s="111" t="s">
        <v>365</v>
      </c>
      <c r="F165" s="145" t="s">
        <v>856</v>
      </c>
      <c r="G165" s="111" t="s">
        <v>592</v>
      </c>
      <c r="H165" s="157">
        <v>42586</v>
      </c>
      <c r="I165" s="112" t="s">
        <v>593</v>
      </c>
      <c r="J165" s="404">
        <f>SUM(K165:M165)</f>
        <v>9009.2000000000007</v>
      </c>
      <c r="K165" s="403"/>
      <c r="L165" s="114">
        <v>9009.2000000000007</v>
      </c>
      <c r="M165" s="403"/>
      <c r="N165" s="404"/>
      <c r="O165" s="403"/>
      <c r="P165" s="114"/>
      <c r="Q165" s="403"/>
      <c r="R165" s="31">
        <f t="shared" si="29"/>
        <v>0</v>
      </c>
      <c r="S165" s="404"/>
      <c r="T165" s="403"/>
      <c r="U165" s="114"/>
      <c r="V165" s="403"/>
      <c r="W165" s="455" t="s">
        <v>874</v>
      </c>
    </row>
    <row r="166" spans="1:24" s="36" customFormat="1" ht="32.25" customHeight="1" x14ac:dyDescent="0.25">
      <c r="A166" s="254"/>
      <c r="B166" s="81" t="s">
        <v>232</v>
      </c>
      <c r="C166" s="102"/>
      <c r="D166" s="13"/>
      <c r="E166" s="20"/>
      <c r="F166" s="118"/>
      <c r="G166" s="20"/>
      <c r="H166" s="148"/>
      <c r="I166" s="108"/>
      <c r="J166" s="15">
        <f>SUM(K166:M166)</f>
        <v>9009.2000000000007</v>
      </c>
      <c r="K166" s="109"/>
      <c r="L166" s="114">
        <v>9009.2000000000007</v>
      </c>
      <c r="M166" s="109"/>
      <c r="N166" s="15"/>
      <c r="O166" s="109"/>
      <c r="P166" s="109"/>
      <c r="Q166" s="109"/>
      <c r="R166" s="31"/>
      <c r="S166" s="15">
        <f>T166+U166+V166</f>
        <v>0</v>
      </c>
      <c r="T166" s="110"/>
      <c r="U166" s="110">
        <v>0</v>
      </c>
      <c r="V166" s="109"/>
      <c r="W166" s="38"/>
    </row>
    <row r="167" spans="1:24" s="36" customFormat="1" ht="91.5" customHeight="1" x14ac:dyDescent="0.25">
      <c r="A167" s="279"/>
      <c r="B167" s="86" t="s">
        <v>252</v>
      </c>
      <c r="C167" s="102" t="s">
        <v>293</v>
      </c>
      <c r="D167" s="13"/>
      <c r="E167" s="20"/>
      <c r="F167" s="118"/>
      <c r="G167" s="20"/>
      <c r="H167" s="148"/>
      <c r="I167" s="108"/>
      <c r="J167" s="15">
        <f>K167+L167+M167</f>
        <v>4031.9</v>
      </c>
      <c r="K167" s="109">
        <f>K169</f>
        <v>3991.5</v>
      </c>
      <c r="L167" s="114">
        <f>L169</f>
        <v>40.4</v>
      </c>
      <c r="M167" s="109"/>
      <c r="N167" s="15">
        <f>O167+P167+Q167</f>
        <v>4023.7</v>
      </c>
      <c r="O167" s="110">
        <v>3983.5</v>
      </c>
      <c r="P167" s="110">
        <v>40.200000000000003</v>
      </c>
      <c r="Q167" s="109"/>
      <c r="R167" s="31">
        <f t="shared" si="29"/>
        <v>99.79662194002826</v>
      </c>
      <c r="S167" s="15">
        <f>T167+U167+V167</f>
        <v>4023.7</v>
      </c>
      <c r="T167" s="110">
        <f>T169</f>
        <v>3983.5</v>
      </c>
      <c r="U167" s="110">
        <f>U169</f>
        <v>40.200000000000003</v>
      </c>
      <c r="V167" s="109"/>
      <c r="W167" s="38"/>
    </row>
    <row r="168" spans="1:24" s="36" customFormat="1" ht="22.5" customHeight="1" x14ac:dyDescent="0.25">
      <c r="A168" s="254"/>
      <c r="B168" s="81" t="s">
        <v>19</v>
      </c>
      <c r="C168" s="102"/>
      <c r="D168" s="13"/>
      <c r="E168" s="20"/>
      <c r="F168" s="118"/>
      <c r="G168" s="20"/>
      <c r="H168" s="148"/>
      <c r="I168" s="108"/>
      <c r="J168" s="15"/>
      <c r="K168" s="109"/>
      <c r="L168" s="114"/>
      <c r="M168" s="109"/>
      <c r="N168" s="15"/>
      <c r="O168" s="110"/>
      <c r="P168" s="110"/>
      <c r="Q168" s="109"/>
      <c r="R168" s="31"/>
      <c r="S168" s="15"/>
      <c r="T168" s="110"/>
      <c r="U168" s="110"/>
      <c r="V168" s="109"/>
      <c r="W168" s="38"/>
    </row>
    <row r="169" spans="1:24" s="36" customFormat="1" ht="39" customHeight="1" x14ac:dyDescent="0.25">
      <c r="A169" s="254">
        <v>95</v>
      </c>
      <c r="B169" s="79" t="s">
        <v>275</v>
      </c>
      <c r="C169" s="102"/>
      <c r="D169" s="160" t="s">
        <v>117</v>
      </c>
      <c r="E169" s="126" t="s">
        <v>115</v>
      </c>
      <c r="F169" s="126" t="s">
        <v>116</v>
      </c>
      <c r="G169" s="185" t="s">
        <v>118</v>
      </c>
      <c r="H169" s="159">
        <v>4023.7</v>
      </c>
      <c r="I169" s="188" t="s">
        <v>363</v>
      </c>
      <c r="J169" s="15">
        <f>K169+L169+M169</f>
        <v>4031.9</v>
      </c>
      <c r="K169" s="109">
        <v>3991.5</v>
      </c>
      <c r="L169" s="114">
        <v>40.4</v>
      </c>
      <c r="M169" s="109"/>
      <c r="N169" s="15">
        <f>O169+P169+Q169</f>
        <v>4023.7</v>
      </c>
      <c r="O169" s="110">
        <v>3983.5</v>
      </c>
      <c r="P169" s="110">
        <v>40.200000000000003</v>
      </c>
      <c r="Q169" s="109"/>
      <c r="R169" s="31"/>
      <c r="S169" s="15">
        <f>T169+U169+V169</f>
        <v>4023.7</v>
      </c>
      <c r="T169" s="110">
        <v>3983.5</v>
      </c>
      <c r="U169" s="110">
        <v>40.200000000000003</v>
      </c>
      <c r="V169" s="109"/>
      <c r="W169" s="38">
        <f t="shared" si="30"/>
        <v>99.79662194002826</v>
      </c>
    </row>
    <row r="170" spans="1:24" s="96" customFormat="1" ht="37.5" customHeight="1" x14ac:dyDescent="0.25">
      <c r="A170" s="285"/>
      <c r="B170" s="49" t="s">
        <v>24</v>
      </c>
      <c r="C170" s="95"/>
      <c r="D170" s="10"/>
      <c r="E170" s="150"/>
      <c r="F170" s="150"/>
      <c r="G170" s="150"/>
      <c r="H170" s="150"/>
      <c r="I170" s="151"/>
      <c r="J170" s="12">
        <f>K170+L170+M170</f>
        <v>754127.80799999996</v>
      </c>
      <c r="K170" s="152">
        <f t="shared" ref="K170:V170" si="41">K172+K177</f>
        <v>352781</v>
      </c>
      <c r="L170" s="152">
        <f t="shared" si="41"/>
        <v>365562.10800000001</v>
      </c>
      <c r="M170" s="152">
        <f t="shared" si="41"/>
        <v>35784.699999999997</v>
      </c>
      <c r="N170" s="152">
        <f t="shared" si="41"/>
        <v>498693.31999999995</v>
      </c>
      <c r="O170" s="152">
        <f t="shared" si="41"/>
        <v>81991.8</v>
      </c>
      <c r="P170" s="152">
        <f t="shared" si="41"/>
        <v>409737.79999999993</v>
      </c>
      <c r="Q170" s="152">
        <f t="shared" si="41"/>
        <v>6963.7199999999993</v>
      </c>
      <c r="R170" s="152">
        <f t="shared" si="41"/>
        <v>760.40441169031749</v>
      </c>
      <c r="S170" s="152">
        <f t="shared" si="41"/>
        <v>869432.48578086018</v>
      </c>
      <c r="T170" s="152">
        <f>T172+T177</f>
        <v>171390.30000000002</v>
      </c>
      <c r="U170" s="152">
        <f t="shared" si="41"/>
        <v>246478.49999999997</v>
      </c>
      <c r="V170" s="152">
        <f t="shared" si="41"/>
        <v>17760.842890430107</v>
      </c>
      <c r="W170" s="38">
        <f t="shared" si="30"/>
        <v>115.28980586018388</v>
      </c>
    </row>
    <row r="171" spans="1:24" s="36" customFormat="1" ht="22.5" customHeight="1" x14ac:dyDescent="0.25">
      <c r="A171" s="279"/>
      <c r="B171" s="87" t="s">
        <v>19</v>
      </c>
      <c r="C171" s="97"/>
      <c r="D171" s="13"/>
      <c r="E171" s="20"/>
      <c r="F171" s="20"/>
      <c r="G171" s="20"/>
      <c r="H171" s="20"/>
      <c r="I171" s="108"/>
      <c r="J171" s="15"/>
      <c r="K171" s="109"/>
      <c r="L171" s="113"/>
      <c r="M171" s="109"/>
      <c r="N171" s="15"/>
      <c r="O171" s="109"/>
      <c r="P171" s="109"/>
      <c r="Q171" s="109"/>
      <c r="R171" s="31"/>
      <c r="S171" s="15"/>
      <c r="T171" s="109"/>
      <c r="U171" s="113"/>
      <c r="V171" s="109"/>
      <c r="W171" s="38"/>
    </row>
    <row r="172" spans="1:24" s="36" customFormat="1" ht="73.5" customHeight="1" x14ac:dyDescent="0.25">
      <c r="A172" s="293"/>
      <c r="B172" s="56" t="s">
        <v>49</v>
      </c>
      <c r="C172" s="200"/>
      <c r="D172" s="201"/>
      <c r="E172" s="191"/>
      <c r="F172" s="191"/>
      <c r="G172" s="191"/>
      <c r="H172" s="191"/>
      <c r="I172" s="192"/>
      <c r="J172" s="193">
        <f>K172+L172+M172</f>
        <v>19719.149999999998</v>
      </c>
      <c r="K172" s="194">
        <f>K173</f>
        <v>0</v>
      </c>
      <c r="L172" s="194">
        <f>L173</f>
        <v>1826.8</v>
      </c>
      <c r="M172" s="194">
        <f t="shared" ref="M172:S172" si="42">M173+M178</f>
        <v>17892.349999999999</v>
      </c>
      <c r="N172" s="194">
        <f t="shared" si="42"/>
        <v>249346.66</v>
      </c>
      <c r="O172" s="194">
        <f t="shared" si="42"/>
        <v>40995.9</v>
      </c>
      <c r="P172" s="194">
        <f t="shared" si="42"/>
        <v>204868.89999999997</v>
      </c>
      <c r="Q172" s="194">
        <f t="shared" si="42"/>
        <v>3481.8599999999997</v>
      </c>
      <c r="R172" s="194">
        <f t="shared" si="42"/>
        <v>726.45238004093028</v>
      </c>
      <c r="S172" s="194">
        <f t="shared" si="42"/>
        <v>435629.64289043006</v>
      </c>
      <c r="T172" s="194">
        <f>T175</f>
        <v>0</v>
      </c>
      <c r="U172" s="194">
        <f t="shared" ref="U172:V172" si="43">U175</f>
        <v>1826.8</v>
      </c>
      <c r="V172" s="194">
        <f t="shared" si="43"/>
        <v>0</v>
      </c>
      <c r="W172" s="38">
        <v>100</v>
      </c>
    </row>
    <row r="173" spans="1:24" s="134" customFormat="1" ht="68.25" customHeight="1" x14ac:dyDescent="0.25">
      <c r="A173" s="283"/>
      <c r="B173" s="48" t="s">
        <v>81</v>
      </c>
      <c r="C173" s="127"/>
      <c r="D173" s="128"/>
      <c r="E173" s="130"/>
      <c r="F173" s="130"/>
      <c r="G173" s="130"/>
      <c r="H173" s="130"/>
      <c r="I173" s="131"/>
      <c r="J173" s="132">
        <f>K173+L173+M173</f>
        <v>1826.8</v>
      </c>
      <c r="K173" s="133">
        <f>K175</f>
        <v>0</v>
      </c>
      <c r="L173" s="133">
        <f t="shared" ref="L173:V173" si="44">L175</f>
        <v>1826.8</v>
      </c>
      <c r="M173" s="133">
        <f t="shared" si="44"/>
        <v>0</v>
      </c>
      <c r="N173" s="133">
        <f t="shared" si="44"/>
        <v>0</v>
      </c>
      <c r="O173" s="133">
        <f t="shared" si="44"/>
        <v>0</v>
      </c>
      <c r="P173" s="133">
        <f t="shared" si="44"/>
        <v>0</v>
      </c>
      <c r="Q173" s="133">
        <f t="shared" si="44"/>
        <v>0</v>
      </c>
      <c r="R173" s="133">
        <f t="shared" si="44"/>
        <v>0</v>
      </c>
      <c r="S173" s="133">
        <f t="shared" si="44"/>
        <v>1826.8</v>
      </c>
      <c r="T173" s="133">
        <f t="shared" si="44"/>
        <v>0</v>
      </c>
      <c r="U173" s="133">
        <f t="shared" si="44"/>
        <v>1826.8</v>
      </c>
      <c r="V173" s="133">
        <f t="shared" si="44"/>
        <v>0</v>
      </c>
      <c r="W173" s="38">
        <v>100</v>
      </c>
    </row>
    <row r="174" spans="1:24" s="107" customFormat="1" ht="34.5" customHeight="1" x14ac:dyDescent="0.25">
      <c r="A174" s="278"/>
      <c r="B174" s="67" t="s">
        <v>46</v>
      </c>
      <c r="C174" s="106"/>
      <c r="D174" s="68"/>
      <c r="E174" s="69"/>
      <c r="F174" s="69"/>
      <c r="G174" s="69"/>
      <c r="H174" s="69"/>
      <c r="I174" s="70"/>
      <c r="J174" s="93"/>
      <c r="K174" s="72"/>
      <c r="L174" s="72"/>
      <c r="M174" s="72"/>
      <c r="N174" s="93"/>
      <c r="O174" s="72"/>
      <c r="P174" s="72"/>
      <c r="Q174" s="72"/>
      <c r="R174" s="73"/>
      <c r="S174" s="93"/>
      <c r="T174" s="72"/>
      <c r="U174" s="72"/>
      <c r="V174" s="72"/>
      <c r="W174" s="38"/>
    </row>
    <row r="175" spans="1:24" s="311" customFormat="1" ht="60.75" customHeight="1" x14ac:dyDescent="0.25">
      <c r="A175" s="280">
        <v>96</v>
      </c>
      <c r="B175" s="45" t="s">
        <v>719</v>
      </c>
      <c r="C175" s="98"/>
      <c r="D175" s="30"/>
      <c r="E175" s="111"/>
      <c r="F175" s="111"/>
      <c r="G175" s="111"/>
      <c r="H175" s="111"/>
      <c r="I175" s="112"/>
      <c r="J175" s="22">
        <f>K175+L175+M175</f>
        <v>1826.8</v>
      </c>
      <c r="K175" s="113"/>
      <c r="L175" s="113">
        <v>1826.8</v>
      </c>
      <c r="M175" s="113"/>
      <c r="N175" s="22"/>
      <c r="O175" s="113"/>
      <c r="P175" s="113"/>
      <c r="Q175" s="113"/>
      <c r="R175" s="31"/>
      <c r="S175" s="22">
        <f>T175+U175+V175</f>
        <v>1826.8</v>
      </c>
      <c r="T175" s="113"/>
      <c r="U175" s="113">
        <v>1826.8</v>
      </c>
      <c r="V175" s="113"/>
      <c r="W175" s="457">
        <f t="shared" si="30"/>
        <v>100</v>
      </c>
      <c r="X175" s="99"/>
    </row>
    <row r="176" spans="1:24" s="311" customFormat="1" ht="33" x14ac:dyDescent="0.25">
      <c r="A176" s="280"/>
      <c r="B176" s="98" t="s">
        <v>232</v>
      </c>
      <c r="C176" s="98"/>
      <c r="D176" s="30"/>
      <c r="E176" s="111"/>
      <c r="F176" s="111"/>
      <c r="G176" s="111"/>
      <c r="H176" s="111"/>
      <c r="I176" s="112"/>
      <c r="J176" s="22">
        <f>K176+L176</f>
        <v>1826.8</v>
      </c>
      <c r="K176" s="113"/>
      <c r="L176" s="113">
        <v>1826.8</v>
      </c>
      <c r="M176" s="113"/>
      <c r="N176" s="22"/>
      <c r="O176" s="113"/>
      <c r="P176" s="113"/>
      <c r="Q176" s="113"/>
      <c r="R176" s="31"/>
      <c r="S176" s="22"/>
      <c r="T176" s="113"/>
      <c r="U176" s="113"/>
      <c r="V176" s="113"/>
      <c r="W176" s="405">
        <f t="shared" si="30"/>
        <v>0</v>
      </c>
      <c r="X176" s="99"/>
    </row>
    <row r="177" spans="1:23" s="196" customFormat="1" ht="69.75" customHeight="1" x14ac:dyDescent="0.25">
      <c r="A177" s="286"/>
      <c r="B177" s="56" t="s">
        <v>34</v>
      </c>
      <c r="C177" s="189"/>
      <c r="D177" s="190"/>
      <c r="E177" s="84"/>
      <c r="F177" s="84"/>
      <c r="G177" s="84"/>
      <c r="H177" s="191"/>
      <c r="I177" s="192"/>
      <c r="J177" s="193">
        <f>K177+L177+M177</f>
        <v>734408.65799999994</v>
      </c>
      <c r="K177" s="194">
        <f>K178</f>
        <v>352781</v>
      </c>
      <c r="L177" s="194">
        <f>L178</f>
        <v>363735.30800000002</v>
      </c>
      <c r="M177" s="194">
        <f>M178</f>
        <v>17892.349999999999</v>
      </c>
      <c r="N177" s="193">
        <f>O177+P177+Q177</f>
        <v>249346.65999999995</v>
      </c>
      <c r="O177" s="194">
        <f>O178</f>
        <v>40995.9</v>
      </c>
      <c r="P177" s="194">
        <f>P178</f>
        <v>204868.89999999997</v>
      </c>
      <c r="Q177" s="194">
        <f>Q178</f>
        <v>3481.8599999999997</v>
      </c>
      <c r="R177" s="195">
        <f t="shared" si="29"/>
        <v>33.952031649387223</v>
      </c>
      <c r="S177" s="193">
        <f>T177+U177+V177</f>
        <v>433802.84289043013</v>
      </c>
      <c r="T177" s="194">
        <f>T178</f>
        <v>171390.30000000002</v>
      </c>
      <c r="U177" s="194">
        <f>U178</f>
        <v>244651.69999999998</v>
      </c>
      <c r="V177" s="194">
        <f>V178</f>
        <v>17760.842890430107</v>
      </c>
      <c r="W177" s="38">
        <f t="shared" si="30"/>
        <v>59.068318185653823</v>
      </c>
    </row>
    <row r="178" spans="1:23" s="104" customFormat="1" ht="52.5" customHeight="1" x14ac:dyDescent="0.25">
      <c r="A178" s="287"/>
      <c r="B178" s="48" t="s">
        <v>38</v>
      </c>
      <c r="C178" s="40"/>
      <c r="D178" s="41"/>
      <c r="E178" s="42"/>
      <c r="F178" s="42"/>
      <c r="G178" s="42"/>
      <c r="H178" s="130"/>
      <c r="I178" s="131"/>
      <c r="J178" s="132">
        <f>K178+L178+M178</f>
        <v>734408.65799999994</v>
      </c>
      <c r="K178" s="133">
        <f>K181+K183+K185+K187+K189+K191+K193+K194+K195+K197+K198+K200+K202+K204+K206+K208+K210+K212+K214+K216</f>
        <v>352781</v>
      </c>
      <c r="L178" s="133">
        <f t="shared" ref="L178:V178" si="45">L181+L183+L185+L187+L189+L191+L193+L194+L195+L197+L198+L200+L202+L204+L206+L208+L210+L212+L214+L216</f>
        <v>363735.30800000002</v>
      </c>
      <c r="M178" s="133">
        <f t="shared" si="45"/>
        <v>17892.349999999999</v>
      </c>
      <c r="N178" s="133">
        <f t="shared" si="45"/>
        <v>249346.66</v>
      </c>
      <c r="O178" s="133">
        <f t="shared" si="45"/>
        <v>40995.9</v>
      </c>
      <c r="P178" s="133">
        <f t="shared" si="45"/>
        <v>204868.89999999997</v>
      </c>
      <c r="Q178" s="133">
        <f t="shared" si="45"/>
        <v>3481.8599999999997</v>
      </c>
      <c r="R178" s="133">
        <f t="shared" si="45"/>
        <v>726.45238004093028</v>
      </c>
      <c r="S178" s="133">
        <f t="shared" si="45"/>
        <v>433802.84289043007</v>
      </c>
      <c r="T178" s="133">
        <f t="shared" si="45"/>
        <v>171390.30000000002</v>
      </c>
      <c r="U178" s="133">
        <f t="shared" si="45"/>
        <v>244651.69999999998</v>
      </c>
      <c r="V178" s="133">
        <f t="shared" si="45"/>
        <v>17760.842890430107</v>
      </c>
      <c r="W178" s="38">
        <f t="shared" si="30"/>
        <v>59.068318185653808</v>
      </c>
    </row>
    <row r="179" spans="1:23" s="180" customFormat="1" ht="69.75" customHeight="1" x14ac:dyDescent="0.25">
      <c r="A179" s="290"/>
      <c r="B179" s="67" t="s">
        <v>27</v>
      </c>
      <c r="C179" s="177"/>
      <c r="D179" s="178"/>
      <c r="E179" s="197"/>
      <c r="F179" s="197"/>
      <c r="G179" s="197"/>
      <c r="H179" s="91"/>
      <c r="I179" s="92"/>
      <c r="J179" s="93">
        <f>K179+L179+M179</f>
        <v>0</v>
      </c>
      <c r="K179" s="93"/>
      <c r="L179" s="93"/>
      <c r="M179" s="93"/>
      <c r="N179" s="93">
        <f>O179+P179+Q179</f>
        <v>0</v>
      </c>
      <c r="O179" s="93"/>
      <c r="P179" s="93"/>
      <c r="Q179" s="93"/>
      <c r="R179" s="73"/>
      <c r="S179" s="93">
        <f>T179+U179+V179</f>
        <v>0</v>
      </c>
      <c r="T179" s="93"/>
      <c r="U179" s="93"/>
      <c r="V179" s="93"/>
      <c r="W179" s="38"/>
    </row>
    <row r="180" spans="1:23" s="180" customFormat="1" ht="40.5" customHeight="1" x14ac:dyDescent="0.25">
      <c r="A180" s="290"/>
      <c r="B180" s="67" t="s">
        <v>131</v>
      </c>
      <c r="C180" s="177"/>
      <c r="D180" s="178"/>
      <c r="E180" s="197"/>
      <c r="F180" s="197"/>
      <c r="G180" s="197"/>
      <c r="H180" s="91"/>
      <c r="I180" s="92"/>
      <c r="J180" s="93"/>
      <c r="K180" s="93"/>
      <c r="L180" s="93"/>
      <c r="M180" s="93"/>
      <c r="N180" s="93"/>
      <c r="O180" s="93"/>
      <c r="P180" s="93"/>
      <c r="Q180" s="93"/>
      <c r="R180" s="73"/>
      <c r="S180" s="93"/>
      <c r="T180" s="93"/>
      <c r="U180" s="93"/>
      <c r="V180" s="93"/>
      <c r="W180" s="38"/>
    </row>
    <row r="181" spans="1:23" s="146" customFormat="1" ht="112.5" customHeight="1" x14ac:dyDescent="0.25">
      <c r="A181" s="282">
        <v>97</v>
      </c>
      <c r="B181" s="464" t="s">
        <v>721</v>
      </c>
      <c r="C181" s="143"/>
      <c r="D181" s="144"/>
      <c r="E181" s="324" t="s">
        <v>456</v>
      </c>
      <c r="F181" s="324" t="s">
        <v>678</v>
      </c>
      <c r="G181" s="324" t="s">
        <v>689</v>
      </c>
      <c r="H181" s="33">
        <v>9999</v>
      </c>
      <c r="I181" s="34" t="s">
        <v>690</v>
      </c>
      <c r="J181" s="22">
        <f>K181+L181+M181</f>
        <v>9999</v>
      </c>
      <c r="K181" s="22"/>
      <c r="L181" s="22">
        <v>9999</v>
      </c>
      <c r="M181" s="22"/>
      <c r="N181" s="22">
        <v>0</v>
      </c>
      <c r="O181" s="22"/>
      <c r="P181" s="22"/>
      <c r="Q181" s="22"/>
      <c r="R181" s="31">
        <v>0</v>
      </c>
      <c r="S181" s="22">
        <f>T181+U181+V181</f>
        <v>0</v>
      </c>
      <c r="T181" s="22"/>
      <c r="U181" s="22"/>
      <c r="V181" s="22"/>
      <c r="W181" s="455" t="s">
        <v>874</v>
      </c>
    </row>
    <row r="182" spans="1:23" s="146" customFormat="1" ht="40.5" customHeight="1" x14ac:dyDescent="0.25">
      <c r="A182" s="282"/>
      <c r="B182" s="465" t="s">
        <v>232</v>
      </c>
      <c r="C182" s="143"/>
      <c r="D182" s="144"/>
      <c r="E182" s="324"/>
      <c r="F182" s="324"/>
      <c r="G182" s="324"/>
      <c r="H182" s="33"/>
      <c r="I182" s="34"/>
      <c r="J182" s="22">
        <f>K182+L182+M182</f>
        <v>9999</v>
      </c>
      <c r="K182" s="22"/>
      <c r="L182" s="22">
        <v>9999</v>
      </c>
      <c r="M182" s="22"/>
      <c r="N182" s="22"/>
      <c r="O182" s="22"/>
      <c r="P182" s="22"/>
      <c r="Q182" s="22"/>
      <c r="R182" s="31"/>
      <c r="S182" s="22">
        <f t="shared" ref="S182:S195" si="46">T182+U182+V182</f>
        <v>0</v>
      </c>
      <c r="T182" s="22"/>
      <c r="U182" s="22"/>
      <c r="V182" s="22"/>
      <c r="W182" s="38"/>
    </row>
    <row r="183" spans="1:23" s="146" customFormat="1" ht="61.5" customHeight="1" x14ac:dyDescent="0.25">
      <c r="A183" s="282">
        <v>98</v>
      </c>
      <c r="B183" s="454" t="s">
        <v>722</v>
      </c>
      <c r="C183" s="143"/>
      <c r="D183" s="144"/>
      <c r="E183" s="324" t="s">
        <v>594</v>
      </c>
      <c r="F183" s="324" t="s">
        <v>678</v>
      </c>
      <c r="G183" s="324" t="s">
        <v>595</v>
      </c>
      <c r="H183" s="33" t="s">
        <v>596</v>
      </c>
      <c r="I183" s="34" t="s">
        <v>597</v>
      </c>
      <c r="J183" s="22">
        <f>K183+L183+M183</f>
        <v>14273.7</v>
      </c>
      <c r="K183" s="22"/>
      <c r="L183" s="22">
        <v>14273.7</v>
      </c>
      <c r="M183" s="22"/>
      <c r="N183" s="22">
        <v>0</v>
      </c>
      <c r="O183" s="22"/>
      <c r="P183" s="22"/>
      <c r="Q183" s="22"/>
      <c r="R183" s="31">
        <v>0</v>
      </c>
      <c r="S183" s="22">
        <f t="shared" si="46"/>
        <v>0</v>
      </c>
      <c r="T183" s="22"/>
      <c r="U183" s="22"/>
      <c r="V183" s="22"/>
      <c r="W183" s="455" t="s">
        <v>874</v>
      </c>
    </row>
    <row r="184" spans="1:23" s="146" customFormat="1" ht="40.5" customHeight="1" x14ac:dyDescent="0.25">
      <c r="A184" s="282"/>
      <c r="B184" s="81" t="s">
        <v>232</v>
      </c>
      <c r="C184" s="143"/>
      <c r="D184" s="144"/>
      <c r="E184" s="324"/>
      <c r="F184" s="324"/>
      <c r="G184" s="324"/>
      <c r="H184" s="33"/>
      <c r="I184" s="34"/>
      <c r="J184" s="22">
        <f t="shared" ref="J184:J188" si="47">K184+L184+M184</f>
        <v>14273.7</v>
      </c>
      <c r="K184" s="22"/>
      <c r="L184" s="22">
        <v>14273.7</v>
      </c>
      <c r="M184" s="22"/>
      <c r="N184" s="22"/>
      <c r="O184" s="22"/>
      <c r="P184" s="22"/>
      <c r="Q184" s="22"/>
      <c r="R184" s="31"/>
      <c r="S184" s="22">
        <f t="shared" si="46"/>
        <v>0</v>
      </c>
      <c r="T184" s="22"/>
      <c r="U184" s="22"/>
      <c r="V184" s="22"/>
      <c r="W184" s="38"/>
    </row>
    <row r="185" spans="1:23" s="322" customFormat="1" ht="63.75" customHeight="1" x14ac:dyDescent="0.25">
      <c r="A185" s="282">
        <v>99</v>
      </c>
      <c r="B185" s="57" t="s">
        <v>720</v>
      </c>
      <c r="C185" s="143"/>
      <c r="D185" s="144"/>
      <c r="E185" s="126" t="s">
        <v>691</v>
      </c>
      <c r="F185" s="126" t="s">
        <v>678</v>
      </c>
      <c r="G185" s="126" t="s">
        <v>692</v>
      </c>
      <c r="H185" s="33">
        <v>29599.377</v>
      </c>
      <c r="I185" s="34" t="s">
        <v>693</v>
      </c>
      <c r="J185" s="15">
        <f t="shared" si="47"/>
        <v>29599.4</v>
      </c>
      <c r="K185" s="22"/>
      <c r="L185" s="22">
        <v>29599.4</v>
      </c>
      <c r="M185" s="22"/>
      <c r="N185" s="22">
        <f t="shared" ref="N185" si="48">O185+P185+Q185</f>
        <v>0</v>
      </c>
      <c r="O185" s="22"/>
      <c r="P185" s="22"/>
      <c r="Q185" s="22"/>
      <c r="R185" s="31">
        <f>N185/J185*100</f>
        <v>0</v>
      </c>
      <c r="S185" s="22">
        <f t="shared" si="46"/>
        <v>0</v>
      </c>
      <c r="T185" s="22"/>
      <c r="U185" s="22"/>
      <c r="V185" s="22"/>
      <c r="W185" s="455" t="s">
        <v>874</v>
      </c>
    </row>
    <row r="186" spans="1:23" s="322" customFormat="1" ht="32.25" customHeight="1" x14ac:dyDescent="0.25">
      <c r="A186" s="282"/>
      <c r="B186" s="81" t="s">
        <v>232</v>
      </c>
      <c r="C186" s="143"/>
      <c r="D186" s="144"/>
      <c r="E186" s="324"/>
      <c r="F186" s="324"/>
      <c r="G186" s="324"/>
      <c r="H186" s="33"/>
      <c r="I186" s="34"/>
      <c r="J186" s="22">
        <f t="shared" si="47"/>
        <v>29599.4</v>
      </c>
      <c r="K186" s="22"/>
      <c r="L186" s="22">
        <v>29599.4</v>
      </c>
      <c r="M186" s="22"/>
      <c r="N186" s="22"/>
      <c r="O186" s="22"/>
      <c r="P186" s="22"/>
      <c r="Q186" s="22"/>
      <c r="R186" s="31"/>
      <c r="S186" s="22">
        <f t="shared" si="46"/>
        <v>0</v>
      </c>
      <c r="T186" s="22"/>
      <c r="U186" s="22"/>
      <c r="V186" s="22"/>
      <c r="W186" s="38"/>
    </row>
    <row r="187" spans="1:23" s="146" customFormat="1" ht="97.5" customHeight="1" x14ac:dyDescent="0.25">
      <c r="A187" s="282">
        <v>100</v>
      </c>
      <c r="B187" s="53" t="s">
        <v>222</v>
      </c>
      <c r="C187" s="143"/>
      <c r="D187" s="144"/>
      <c r="E187" s="324" t="s">
        <v>598</v>
      </c>
      <c r="F187" s="324" t="s">
        <v>678</v>
      </c>
      <c r="G187" s="324" t="s">
        <v>599</v>
      </c>
      <c r="H187" s="33">
        <v>6237.45</v>
      </c>
      <c r="I187" s="34" t="s">
        <v>600</v>
      </c>
      <c r="J187" s="22">
        <f t="shared" si="47"/>
        <v>6237.5</v>
      </c>
      <c r="K187" s="22"/>
      <c r="L187" s="22">
        <v>6237.5</v>
      </c>
      <c r="M187" s="22"/>
      <c r="N187" s="22">
        <v>0</v>
      </c>
      <c r="O187" s="22"/>
      <c r="P187" s="22"/>
      <c r="Q187" s="22"/>
      <c r="R187" s="31">
        <v>0</v>
      </c>
      <c r="S187" s="22">
        <f t="shared" si="46"/>
        <v>0</v>
      </c>
      <c r="T187" s="22"/>
      <c r="U187" s="22"/>
      <c r="V187" s="22"/>
      <c r="W187" s="455" t="s">
        <v>874</v>
      </c>
    </row>
    <row r="188" spans="1:23" s="146" customFormat="1" ht="40.5" customHeight="1" x14ac:dyDescent="0.25">
      <c r="A188" s="282"/>
      <c r="B188" s="44" t="s">
        <v>124</v>
      </c>
      <c r="C188" s="143"/>
      <c r="D188" s="144"/>
      <c r="E188" s="324"/>
      <c r="F188" s="324"/>
      <c r="G188" s="324"/>
      <c r="H188" s="33"/>
      <c r="I188" s="34"/>
      <c r="J188" s="22">
        <f t="shared" si="47"/>
        <v>6237.5</v>
      </c>
      <c r="K188" s="22"/>
      <c r="L188" s="22">
        <v>6237.5</v>
      </c>
      <c r="M188" s="22"/>
      <c r="N188" s="22"/>
      <c r="O188" s="22"/>
      <c r="P188" s="22"/>
      <c r="Q188" s="22"/>
      <c r="R188" s="31"/>
      <c r="S188" s="22">
        <f t="shared" si="46"/>
        <v>0</v>
      </c>
      <c r="T188" s="22"/>
      <c r="U188" s="22"/>
      <c r="V188" s="22"/>
      <c r="W188" s="38"/>
    </row>
    <row r="189" spans="1:23" s="146" customFormat="1" ht="96" customHeight="1" x14ac:dyDescent="0.25">
      <c r="A189" s="282">
        <v>101</v>
      </c>
      <c r="B189" s="53" t="s">
        <v>723</v>
      </c>
      <c r="C189" s="143"/>
      <c r="D189" s="144"/>
      <c r="E189" s="324" t="s">
        <v>601</v>
      </c>
      <c r="F189" s="324" t="s">
        <v>678</v>
      </c>
      <c r="G189" s="324" t="s">
        <v>602</v>
      </c>
      <c r="H189" s="33">
        <v>11643.68</v>
      </c>
      <c r="I189" s="34" t="s">
        <v>603</v>
      </c>
      <c r="J189" s="22">
        <f>K189+L189+M189</f>
        <v>11643.7</v>
      </c>
      <c r="K189" s="22"/>
      <c r="L189" s="22">
        <v>11643.7</v>
      </c>
      <c r="M189" s="22"/>
      <c r="N189" s="22">
        <v>0</v>
      </c>
      <c r="O189" s="22"/>
      <c r="P189" s="22"/>
      <c r="Q189" s="22"/>
      <c r="R189" s="31">
        <v>0</v>
      </c>
      <c r="S189" s="22">
        <f t="shared" si="46"/>
        <v>0</v>
      </c>
      <c r="T189" s="22"/>
      <c r="U189" s="22"/>
      <c r="V189" s="22"/>
      <c r="W189" s="455" t="s">
        <v>874</v>
      </c>
    </row>
    <row r="190" spans="1:23" s="146" customFormat="1" ht="40.5" customHeight="1" x14ac:dyDescent="0.25">
      <c r="A190" s="282"/>
      <c r="B190" s="44" t="s">
        <v>232</v>
      </c>
      <c r="C190" s="143"/>
      <c r="D190" s="144"/>
      <c r="E190" s="324"/>
      <c r="F190" s="324"/>
      <c r="G190" s="324"/>
      <c r="H190" s="33"/>
      <c r="I190" s="34"/>
      <c r="J190" s="22">
        <f>K190+L190+M190</f>
        <v>11643.7</v>
      </c>
      <c r="K190" s="22"/>
      <c r="L190" s="22">
        <v>11643.7</v>
      </c>
      <c r="M190" s="22"/>
      <c r="N190" s="22"/>
      <c r="O190" s="22"/>
      <c r="P190" s="22"/>
      <c r="Q190" s="22"/>
      <c r="R190" s="31"/>
      <c r="S190" s="22">
        <f t="shared" si="46"/>
        <v>0</v>
      </c>
      <c r="T190" s="22"/>
      <c r="U190" s="22"/>
      <c r="V190" s="22"/>
      <c r="W190" s="38"/>
    </row>
    <row r="191" spans="1:23" s="146" customFormat="1" ht="73.5" customHeight="1" x14ac:dyDescent="0.25">
      <c r="A191" s="282">
        <v>102</v>
      </c>
      <c r="B191" s="53" t="s">
        <v>724</v>
      </c>
      <c r="C191" s="143"/>
      <c r="D191" s="144"/>
      <c r="E191" s="324"/>
      <c r="F191" s="324"/>
      <c r="G191" s="324"/>
      <c r="H191" s="33"/>
      <c r="I191" s="34"/>
      <c r="J191" s="22">
        <f>K191+L191+M191</f>
        <v>3138.1</v>
      </c>
      <c r="K191" s="22"/>
      <c r="L191" s="22">
        <v>3138.1</v>
      </c>
      <c r="M191" s="22"/>
      <c r="N191" s="22"/>
      <c r="O191" s="22"/>
      <c r="P191" s="22"/>
      <c r="Q191" s="22"/>
      <c r="R191" s="31"/>
      <c r="S191" s="22">
        <f t="shared" si="46"/>
        <v>0</v>
      </c>
      <c r="T191" s="22"/>
      <c r="U191" s="22"/>
      <c r="V191" s="22"/>
      <c r="W191" s="455" t="s">
        <v>874</v>
      </c>
    </row>
    <row r="192" spans="1:23" s="146" customFormat="1" ht="40.5" customHeight="1" x14ac:dyDescent="0.25">
      <c r="A192" s="284"/>
      <c r="B192" s="314" t="s">
        <v>232</v>
      </c>
      <c r="C192" s="143"/>
      <c r="D192" s="144"/>
      <c r="E192" s="324"/>
      <c r="F192" s="324"/>
      <c r="G192" s="324"/>
      <c r="H192" s="33"/>
      <c r="I192" s="34"/>
      <c r="J192" s="22">
        <f>K192+L192+M192</f>
        <v>3138.1</v>
      </c>
      <c r="K192" s="22"/>
      <c r="L192" s="22">
        <v>3138.1</v>
      </c>
      <c r="M192" s="22"/>
      <c r="N192" s="22"/>
      <c r="O192" s="22"/>
      <c r="P192" s="22"/>
      <c r="Q192" s="22"/>
      <c r="R192" s="31"/>
      <c r="S192" s="22">
        <f t="shared" si="46"/>
        <v>0</v>
      </c>
      <c r="T192" s="22"/>
      <c r="U192" s="22"/>
      <c r="V192" s="22"/>
      <c r="W192" s="38">
        <f t="shared" ref="W192:W195" si="49">S192/J192*100</f>
        <v>0</v>
      </c>
    </row>
    <row r="193" spans="1:23" s="146" customFormat="1" ht="55.5" customHeight="1" x14ac:dyDescent="0.25">
      <c r="A193" s="284">
        <v>103</v>
      </c>
      <c r="B193" s="54" t="s">
        <v>185</v>
      </c>
      <c r="C193" s="143"/>
      <c r="D193" s="144" t="s">
        <v>366</v>
      </c>
      <c r="E193" s="324" t="s">
        <v>313</v>
      </c>
      <c r="F193" s="324" t="s">
        <v>382</v>
      </c>
      <c r="G193" s="324" t="s">
        <v>381</v>
      </c>
      <c r="H193" s="33">
        <v>740982.2</v>
      </c>
      <c r="I193" s="34" t="s">
        <v>694</v>
      </c>
      <c r="J193" s="404">
        <v>178500</v>
      </c>
      <c r="K193" s="404">
        <v>175000</v>
      </c>
      <c r="L193" s="404">
        <v>3500</v>
      </c>
      <c r="M193" s="404"/>
      <c r="N193" s="404">
        <v>29552.7</v>
      </c>
      <c r="O193" s="404">
        <v>28973.200000000001</v>
      </c>
      <c r="P193" s="404">
        <v>579.5</v>
      </c>
      <c r="Q193" s="404"/>
      <c r="R193" s="31">
        <v>16.556134453781514</v>
      </c>
      <c r="S193" s="404">
        <f t="shared" si="46"/>
        <v>146996</v>
      </c>
      <c r="T193" s="404">
        <v>144113.70000000001</v>
      </c>
      <c r="U193" s="404">
        <v>2882.3</v>
      </c>
      <c r="V193" s="406"/>
      <c r="W193" s="38">
        <f t="shared" si="49"/>
        <v>82.350700280112051</v>
      </c>
    </row>
    <row r="194" spans="1:23" s="146" customFormat="1" ht="81.75" customHeight="1" x14ac:dyDescent="0.25">
      <c r="A194" s="284">
        <v>104</v>
      </c>
      <c r="B194" s="54" t="s">
        <v>186</v>
      </c>
      <c r="C194" s="143" t="s">
        <v>227</v>
      </c>
      <c r="D194" s="144" t="s">
        <v>367</v>
      </c>
      <c r="E194" s="324" t="s">
        <v>368</v>
      </c>
      <c r="F194" s="324" t="s">
        <v>369</v>
      </c>
      <c r="G194" s="324" t="s">
        <v>370</v>
      </c>
      <c r="H194" s="33">
        <v>29329.7</v>
      </c>
      <c r="I194" s="34" t="s">
        <v>371</v>
      </c>
      <c r="J194" s="22">
        <f>K194+L194+M194</f>
        <v>32262.7</v>
      </c>
      <c r="K194" s="22">
        <v>30881</v>
      </c>
      <c r="L194" s="22">
        <v>1381.7</v>
      </c>
      <c r="M194" s="22"/>
      <c r="N194" s="22">
        <v>5838.1</v>
      </c>
      <c r="O194" s="22">
        <v>5411.6</v>
      </c>
      <c r="P194" s="22">
        <v>426.5</v>
      </c>
      <c r="Q194" s="22"/>
      <c r="R194" s="31">
        <v>16.488873449075449</v>
      </c>
      <c r="S194" s="22">
        <f t="shared" si="46"/>
        <v>22294.400000000001</v>
      </c>
      <c r="T194" s="22">
        <v>20665.5</v>
      </c>
      <c r="U194" s="22">
        <v>1628.9</v>
      </c>
      <c r="V194" s="22"/>
      <c r="W194" s="38">
        <f t="shared" si="49"/>
        <v>69.102709940581548</v>
      </c>
    </row>
    <row r="195" spans="1:23" s="146" customFormat="1" ht="76.5" customHeight="1" x14ac:dyDescent="0.25">
      <c r="A195" s="282">
        <v>105</v>
      </c>
      <c r="B195" s="53" t="s">
        <v>187</v>
      </c>
      <c r="C195" s="143" t="s">
        <v>227</v>
      </c>
      <c r="D195" s="144" t="s">
        <v>372</v>
      </c>
      <c r="E195" s="324" t="s">
        <v>373</v>
      </c>
      <c r="F195" s="324" t="s">
        <v>383</v>
      </c>
      <c r="G195" s="324" t="s">
        <v>384</v>
      </c>
      <c r="H195" s="33">
        <v>171062.049</v>
      </c>
      <c r="I195" s="34" t="s">
        <v>385</v>
      </c>
      <c r="J195" s="404">
        <v>188342.5</v>
      </c>
      <c r="K195" s="404">
        <v>146900</v>
      </c>
      <c r="L195" s="404">
        <v>41442.5</v>
      </c>
      <c r="M195" s="404"/>
      <c r="N195" s="404">
        <v>8157.9000000000005</v>
      </c>
      <c r="O195" s="404">
        <v>6611.1</v>
      </c>
      <c r="P195" s="404">
        <v>1546.8</v>
      </c>
      <c r="Q195" s="404"/>
      <c r="R195" s="31">
        <v>4.3314174973784469</v>
      </c>
      <c r="S195" s="404">
        <f t="shared" si="46"/>
        <v>8157.9000000000005</v>
      </c>
      <c r="T195" s="404">
        <v>6611.1</v>
      </c>
      <c r="U195" s="404">
        <v>1546.8</v>
      </c>
      <c r="V195" s="406"/>
      <c r="W195" s="38">
        <f t="shared" si="49"/>
        <v>4.3314174973784469</v>
      </c>
    </row>
    <row r="196" spans="1:23" s="107" customFormat="1" ht="46.5" customHeight="1" x14ac:dyDescent="0.25">
      <c r="A196" s="278"/>
      <c r="B196" s="325" t="s">
        <v>46</v>
      </c>
      <c r="C196" s="408"/>
      <c r="D196" s="409"/>
      <c r="E196" s="410"/>
      <c r="F196" s="410"/>
      <c r="G196" s="410"/>
      <c r="H196" s="410"/>
      <c r="I196" s="411"/>
      <c r="J196" s="412"/>
      <c r="K196" s="412"/>
      <c r="L196" s="412"/>
      <c r="M196" s="412"/>
      <c r="N196" s="412"/>
      <c r="O196" s="412"/>
      <c r="P196" s="412"/>
      <c r="Q196" s="412"/>
      <c r="R196" s="413"/>
      <c r="S196" s="412"/>
      <c r="T196" s="412"/>
      <c r="U196" s="412"/>
      <c r="V196" s="412"/>
      <c r="W196" s="38"/>
    </row>
    <row r="197" spans="1:23" s="101" customFormat="1" ht="57.75" customHeight="1" x14ac:dyDescent="0.25">
      <c r="A197" s="282">
        <v>106</v>
      </c>
      <c r="B197" s="57" t="s">
        <v>184</v>
      </c>
      <c r="C197" s="97"/>
      <c r="D197" s="13">
        <v>275730.3</v>
      </c>
      <c r="E197" s="20"/>
      <c r="F197" s="126" t="s">
        <v>409</v>
      </c>
      <c r="G197" s="126" t="s">
        <v>410</v>
      </c>
      <c r="H197" s="171">
        <v>271000</v>
      </c>
      <c r="I197" s="172" t="s">
        <v>411</v>
      </c>
      <c r="J197" s="15">
        <f>K197+L197+M197</f>
        <v>142983.4</v>
      </c>
      <c r="K197" s="15"/>
      <c r="L197" s="15">
        <v>142983.4</v>
      </c>
      <c r="M197" s="15">
        <v>0</v>
      </c>
      <c r="N197" s="15">
        <f>O197+P197+Q197</f>
        <v>142983.4</v>
      </c>
      <c r="O197" s="15"/>
      <c r="P197" s="15">
        <v>142983.4</v>
      </c>
      <c r="Q197" s="15"/>
      <c r="R197" s="31">
        <f t="shared" ref="R197:R216" si="50">N197/J197*100</f>
        <v>100</v>
      </c>
      <c r="S197" s="15">
        <f>T197+U197+V197</f>
        <v>142983.4</v>
      </c>
      <c r="T197" s="15">
        <v>0</v>
      </c>
      <c r="U197" s="15">
        <v>142983.4</v>
      </c>
      <c r="V197" s="15"/>
      <c r="W197" s="38">
        <f t="shared" ref="W197:W216" si="51">S197/J197*100</f>
        <v>100</v>
      </c>
    </row>
    <row r="198" spans="1:23" s="146" customFormat="1" ht="61.5" customHeight="1" x14ac:dyDescent="0.25">
      <c r="A198" s="284">
        <v>107</v>
      </c>
      <c r="B198" s="383" t="s">
        <v>725</v>
      </c>
      <c r="C198" s="98"/>
      <c r="D198" s="30"/>
      <c r="E198" s="111"/>
      <c r="F198" s="331"/>
      <c r="G198" s="331"/>
      <c r="H198" s="199"/>
      <c r="I198" s="273"/>
      <c r="J198" s="22">
        <f>K198+L198+M198</f>
        <v>848.6</v>
      </c>
      <c r="K198" s="22"/>
      <c r="L198" s="22">
        <v>848.6</v>
      </c>
      <c r="M198" s="22"/>
      <c r="N198" s="22"/>
      <c r="O198" s="22"/>
      <c r="P198" s="22"/>
      <c r="Q198" s="22"/>
      <c r="R198" s="31"/>
      <c r="S198" s="22"/>
      <c r="T198" s="22"/>
      <c r="U198" s="22"/>
      <c r="V198" s="22"/>
      <c r="W198" s="455" t="s">
        <v>874</v>
      </c>
    </row>
    <row r="199" spans="1:23" s="146" customFormat="1" ht="31.5" customHeight="1" x14ac:dyDescent="0.25">
      <c r="A199" s="284"/>
      <c r="B199" s="332" t="s">
        <v>32</v>
      </c>
      <c r="C199" s="98"/>
      <c r="D199" s="30"/>
      <c r="E199" s="111"/>
      <c r="F199" s="331"/>
      <c r="G199" s="331"/>
      <c r="H199" s="199"/>
      <c r="I199" s="273"/>
      <c r="J199" s="22"/>
      <c r="K199" s="22"/>
      <c r="L199" s="22"/>
      <c r="M199" s="22"/>
      <c r="N199" s="22"/>
      <c r="O199" s="22"/>
      <c r="P199" s="22"/>
      <c r="Q199" s="22"/>
      <c r="R199" s="31"/>
      <c r="S199" s="22"/>
      <c r="T199" s="22"/>
      <c r="U199" s="22"/>
      <c r="V199" s="22"/>
      <c r="W199" s="38"/>
    </row>
    <row r="200" spans="1:23" s="101" customFormat="1" ht="59.25" customHeight="1" x14ac:dyDescent="0.25">
      <c r="A200" s="256">
        <v>108</v>
      </c>
      <c r="B200" s="82" t="s">
        <v>238</v>
      </c>
      <c r="C200" s="97" t="s">
        <v>227</v>
      </c>
      <c r="D200" s="13">
        <v>118483.22</v>
      </c>
      <c r="E200" s="20"/>
      <c r="F200" s="126" t="s">
        <v>412</v>
      </c>
      <c r="G200" s="126" t="s">
        <v>413</v>
      </c>
      <c r="H200" s="268">
        <v>110152.55499999999</v>
      </c>
      <c r="I200" s="269" t="s">
        <v>414</v>
      </c>
      <c r="J200" s="15">
        <f>K200+L200+M200</f>
        <v>5476.88</v>
      </c>
      <c r="K200" s="15"/>
      <c r="L200" s="15">
        <v>5188.5</v>
      </c>
      <c r="M200" s="15">
        <v>288.38</v>
      </c>
      <c r="N200" s="15">
        <f t="shared" ref="N200:N216" si="52">O200+P200+Q200</f>
        <v>5461.48</v>
      </c>
      <c r="O200" s="15"/>
      <c r="P200" s="15">
        <v>5188.3999999999996</v>
      </c>
      <c r="Q200" s="15">
        <v>273.08</v>
      </c>
      <c r="R200" s="31">
        <f t="shared" si="50"/>
        <v>99.718818013175365</v>
      </c>
      <c r="S200" s="15">
        <f t="shared" ref="S200:S216" si="53">T200+U200+V200</f>
        <v>5476.88</v>
      </c>
      <c r="T200" s="15"/>
      <c r="U200" s="15">
        <v>5188.5</v>
      </c>
      <c r="V200" s="15">
        <v>288.38</v>
      </c>
      <c r="W200" s="38">
        <f t="shared" si="51"/>
        <v>100</v>
      </c>
    </row>
    <row r="201" spans="1:23" s="101" customFormat="1" ht="29.25" customHeight="1" x14ac:dyDescent="0.25">
      <c r="A201" s="256"/>
      <c r="B201" s="332" t="s">
        <v>43</v>
      </c>
      <c r="C201" s="97"/>
      <c r="D201" s="13"/>
      <c r="E201" s="20"/>
      <c r="F201" s="126"/>
      <c r="G201" s="126"/>
      <c r="H201" s="268"/>
      <c r="I201" s="269"/>
      <c r="J201" s="15"/>
      <c r="K201" s="15"/>
      <c r="L201" s="15"/>
      <c r="M201" s="15"/>
      <c r="N201" s="15"/>
      <c r="O201" s="15"/>
      <c r="P201" s="15"/>
      <c r="Q201" s="15"/>
      <c r="R201" s="31"/>
      <c r="S201" s="15"/>
      <c r="T201" s="15"/>
      <c r="U201" s="15"/>
      <c r="V201" s="15"/>
      <c r="W201" s="38"/>
    </row>
    <row r="202" spans="1:23" s="101" customFormat="1" ht="48.75" customHeight="1" x14ac:dyDescent="0.25">
      <c r="A202" s="256">
        <v>109</v>
      </c>
      <c r="B202" s="82" t="s">
        <v>239</v>
      </c>
      <c r="C202" s="97"/>
      <c r="D202" s="13">
        <v>42996.42</v>
      </c>
      <c r="E202" s="20"/>
      <c r="F202" s="126" t="s">
        <v>415</v>
      </c>
      <c r="G202" s="126" t="s">
        <v>416</v>
      </c>
      <c r="H202" s="171">
        <v>32000</v>
      </c>
      <c r="I202" s="172" t="s">
        <v>417</v>
      </c>
      <c r="J202" s="15">
        <f t="shared" ref="J202:J214" si="54">K202+L202+M202</f>
        <v>1500</v>
      </c>
      <c r="K202" s="15"/>
      <c r="L202" s="15">
        <v>1410</v>
      </c>
      <c r="M202" s="15">
        <v>90</v>
      </c>
      <c r="N202" s="15">
        <f t="shared" si="52"/>
        <v>1500</v>
      </c>
      <c r="O202" s="15"/>
      <c r="P202" s="15">
        <v>1410</v>
      </c>
      <c r="Q202" s="15">
        <v>90</v>
      </c>
      <c r="R202" s="31">
        <f t="shared" si="50"/>
        <v>100</v>
      </c>
      <c r="S202" s="15">
        <f t="shared" si="53"/>
        <v>1500</v>
      </c>
      <c r="T202" s="15"/>
      <c r="U202" s="15">
        <v>1410</v>
      </c>
      <c r="V202" s="15">
        <v>90</v>
      </c>
      <c r="W202" s="38">
        <f t="shared" si="51"/>
        <v>100</v>
      </c>
    </row>
    <row r="203" spans="1:23" s="101" customFormat="1" ht="34.5" customHeight="1" x14ac:dyDescent="0.25">
      <c r="A203" s="256"/>
      <c r="B203" s="332" t="s">
        <v>726</v>
      </c>
      <c r="C203" s="97"/>
      <c r="D203" s="13"/>
      <c r="E203" s="20"/>
      <c r="F203" s="126"/>
      <c r="G203" s="126"/>
      <c r="H203" s="171"/>
      <c r="I203" s="172"/>
      <c r="J203" s="15"/>
      <c r="K203" s="15"/>
      <c r="L203" s="15"/>
      <c r="M203" s="15"/>
      <c r="N203" s="15"/>
      <c r="O203" s="15"/>
      <c r="P203" s="15"/>
      <c r="Q203" s="15"/>
      <c r="R203" s="31"/>
      <c r="S203" s="15"/>
      <c r="T203" s="15"/>
      <c r="U203" s="15"/>
      <c r="V203" s="15"/>
      <c r="W203" s="38"/>
    </row>
    <row r="204" spans="1:23" s="146" customFormat="1" ht="60" customHeight="1" x14ac:dyDescent="0.25">
      <c r="A204" s="257">
        <v>110</v>
      </c>
      <c r="B204" s="82" t="s">
        <v>727</v>
      </c>
      <c r="C204" s="98"/>
      <c r="D204" s="30"/>
      <c r="E204" s="111"/>
      <c r="F204" s="331"/>
      <c r="G204" s="331"/>
      <c r="H204" s="199"/>
      <c r="I204" s="273"/>
      <c r="J204" s="22">
        <f>K204+L204+M204</f>
        <v>2946.1</v>
      </c>
      <c r="K204" s="22"/>
      <c r="L204" s="22">
        <v>2946.1</v>
      </c>
      <c r="M204" s="22"/>
      <c r="N204" s="22"/>
      <c r="O204" s="22"/>
      <c r="P204" s="22"/>
      <c r="Q204" s="22"/>
      <c r="R204" s="31"/>
      <c r="S204" s="22"/>
      <c r="T204" s="22"/>
      <c r="U204" s="22"/>
      <c r="V204" s="22"/>
      <c r="W204" s="455" t="s">
        <v>874</v>
      </c>
    </row>
    <row r="205" spans="1:23" s="146" customFormat="1" ht="32.25" customHeight="1" x14ac:dyDescent="0.25">
      <c r="A205" s="257"/>
      <c r="B205" s="332" t="s">
        <v>210</v>
      </c>
      <c r="C205" s="98"/>
      <c r="D205" s="30"/>
      <c r="E205" s="111"/>
      <c r="F205" s="331"/>
      <c r="G205" s="331"/>
      <c r="H205" s="199"/>
      <c r="I205" s="273"/>
      <c r="J205" s="22"/>
      <c r="K205" s="22"/>
      <c r="L205" s="22"/>
      <c r="M205" s="22"/>
      <c r="N205" s="22"/>
      <c r="O205" s="22"/>
      <c r="P205" s="22"/>
      <c r="Q205" s="22"/>
      <c r="R205" s="31"/>
      <c r="S205" s="22"/>
      <c r="T205" s="22"/>
      <c r="U205" s="22"/>
      <c r="V205" s="22"/>
      <c r="W205" s="38"/>
    </row>
    <row r="206" spans="1:23" s="101" customFormat="1" ht="42.75" customHeight="1" x14ac:dyDescent="0.25">
      <c r="A206" s="256">
        <v>111</v>
      </c>
      <c r="B206" s="82" t="s">
        <v>240</v>
      </c>
      <c r="C206" s="97"/>
      <c r="D206" s="13">
        <v>30392.21</v>
      </c>
      <c r="E206" s="20"/>
      <c r="F206" s="126" t="s">
        <v>418</v>
      </c>
      <c r="G206" s="126" t="s">
        <v>419</v>
      </c>
      <c r="H206" s="268">
        <v>22607.140479999998</v>
      </c>
      <c r="I206" s="121" t="s">
        <v>420</v>
      </c>
      <c r="J206" s="15">
        <f t="shared" si="54"/>
        <v>22720.74</v>
      </c>
      <c r="K206" s="15"/>
      <c r="L206" s="15">
        <v>21584.7</v>
      </c>
      <c r="M206" s="15">
        <v>1136.04</v>
      </c>
      <c r="N206" s="15">
        <f t="shared" si="52"/>
        <v>22720.74</v>
      </c>
      <c r="O206" s="15"/>
      <c r="P206" s="15">
        <v>21584.7</v>
      </c>
      <c r="Q206" s="15">
        <v>1136.04</v>
      </c>
      <c r="R206" s="31">
        <f t="shared" si="50"/>
        <v>100</v>
      </c>
      <c r="S206" s="15">
        <f t="shared" si="53"/>
        <v>22720.74</v>
      </c>
      <c r="T206" s="15"/>
      <c r="U206" s="15">
        <v>21584.7</v>
      </c>
      <c r="V206" s="15">
        <v>1136.04</v>
      </c>
      <c r="W206" s="38">
        <f t="shared" si="51"/>
        <v>100</v>
      </c>
    </row>
    <row r="207" spans="1:23" s="101" customFormat="1" ht="24.75" customHeight="1" x14ac:dyDescent="0.25">
      <c r="A207" s="256"/>
      <c r="B207" s="333" t="s">
        <v>728</v>
      </c>
      <c r="C207" s="97"/>
      <c r="D207" s="13"/>
      <c r="E207" s="20"/>
      <c r="F207" s="126"/>
      <c r="G207" s="126"/>
      <c r="H207" s="268"/>
      <c r="I207" s="121"/>
      <c r="J207" s="15"/>
      <c r="K207" s="15"/>
      <c r="L207" s="15"/>
      <c r="M207" s="15"/>
      <c r="N207" s="15"/>
      <c r="O207" s="15"/>
      <c r="P207" s="15"/>
      <c r="Q207" s="15"/>
      <c r="R207" s="31"/>
      <c r="S207" s="15"/>
      <c r="T207" s="15"/>
      <c r="U207" s="15"/>
      <c r="V207" s="15"/>
      <c r="W207" s="38"/>
    </row>
    <row r="208" spans="1:23" s="101" customFormat="1" ht="42" customHeight="1" x14ac:dyDescent="0.25">
      <c r="A208" s="256">
        <v>112</v>
      </c>
      <c r="B208" s="82" t="s">
        <v>241</v>
      </c>
      <c r="C208" s="97"/>
      <c r="D208" s="13">
        <v>26938.65</v>
      </c>
      <c r="E208" s="20"/>
      <c r="F208" s="126" t="s">
        <v>427</v>
      </c>
      <c r="G208" s="126" t="s">
        <v>428</v>
      </c>
      <c r="H208" s="171">
        <v>26858.240000000002</v>
      </c>
      <c r="I208" s="172" t="s">
        <v>429</v>
      </c>
      <c r="J208" s="15">
        <f t="shared" si="54"/>
        <v>2502</v>
      </c>
      <c r="K208" s="15"/>
      <c r="L208" s="15">
        <v>2376.9</v>
      </c>
      <c r="M208" s="15">
        <v>125.1</v>
      </c>
      <c r="N208" s="15">
        <f t="shared" si="52"/>
        <v>2502</v>
      </c>
      <c r="O208" s="15"/>
      <c r="P208" s="15">
        <v>2376.9</v>
      </c>
      <c r="Q208" s="15">
        <v>125.1</v>
      </c>
      <c r="R208" s="31">
        <f t="shared" si="50"/>
        <v>100</v>
      </c>
      <c r="S208" s="15">
        <f t="shared" si="53"/>
        <v>2502</v>
      </c>
      <c r="T208" s="15"/>
      <c r="U208" s="15">
        <v>2376.9</v>
      </c>
      <c r="V208" s="15">
        <v>125.1</v>
      </c>
      <c r="W208" s="38">
        <f t="shared" si="51"/>
        <v>100</v>
      </c>
    </row>
    <row r="209" spans="1:23" s="101" customFormat="1" ht="34.5" customHeight="1" x14ac:dyDescent="0.25">
      <c r="A209" s="256"/>
      <c r="B209" s="333" t="s">
        <v>41</v>
      </c>
      <c r="C209" s="97"/>
      <c r="D209" s="13"/>
      <c r="E209" s="20"/>
      <c r="F209" s="126"/>
      <c r="G209" s="126"/>
      <c r="H209" s="171"/>
      <c r="I209" s="172"/>
      <c r="J209" s="15"/>
      <c r="K209" s="15"/>
      <c r="L209" s="15"/>
      <c r="M209" s="15"/>
      <c r="N209" s="15"/>
      <c r="O209" s="15"/>
      <c r="P209" s="15"/>
      <c r="Q209" s="15"/>
      <c r="R209" s="31"/>
      <c r="S209" s="15"/>
      <c r="T209" s="15"/>
      <c r="U209" s="15"/>
      <c r="V209" s="15"/>
      <c r="W209" s="38"/>
    </row>
    <row r="210" spans="1:23" s="101" customFormat="1" ht="58.5" customHeight="1" x14ac:dyDescent="0.25">
      <c r="A210" s="256">
        <v>113</v>
      </c>
      <c r="B210" s="82" t="s">
        <v>242</v>
      </c>
      <c r="C210" s="97"/>
      <c r="D210" s="13">
        <v>46217.39</v>
      </c>
      <c r="E210" s="20"/>
      <c r="F210" s="126" t="s">
        <v>424</v>
      </c>
      <c r="G210" s="126" t="s">
        <v>425</v>
      </c>
      <c r="H210" s="171">
        <v>32000</v>
      </c>
      <c r="I210" s="172" t="s">
        <v>426</v>
      </c>
      <c r="J210" s="15">
        <f t="shared" si="54"/>
        <v>7686.44</v>
      </c>
      <c r="K210" s="15"/>
      <c r="L210" s="15">
        <v>7148.4</v>
      </c>
      <c r="M210" s="15">
        <v>538.04</v>
      </c>
      <c r="N210" s="15">
        <f t="shared" si="52"/>
        <v>7686.4</v>
      </c>
      <c r="O210" s="15"/>
      <c r="P210" s="15">
        <v>7148.4</v>
      </c>
      <c r="Q210" s="22">
        <v>538</v>
      </c>
      <c r="R210" s="31">
        <f t="shared" si="50"/>
        <v>99.999479603041195</v>
      </c>
      <c r="S210" s="15">
        <f t="shared" si="53"/>
        <v>7686.4</v>
      </c>
      <c r="T210" s="15"/>
      <c r="U210" s="15">
        <v>7148.4</v>
      </c>
      <c r="V210" s="22">
        <v>538</v>
      </c>
      <c r="W210" s="38">
        <f t="shared" si="51"/>
        <v>99.999479603041195</v>
      </c>
    </row>
    <row r="211" spans="1:23" s="101" customFormat="1" ht="33.75" customHeight="1" x14ac:dyDescent="0.25">
      <c r="A211" s="256"/>
      <c r="B211" s="333" t="s">
        <v>729</v>
      </c>
      <c r="C211" s="97"/>
      <c r="D211" s="13"/>
      <c r="E211" s="20"/>
      <c r="F211" s="126"/>
      <c r="G211" s="126"/>
      <c r="H211" s="171"/>
      <c r="I211" s="172"/>
      <c r="J211" s="15"/>
      <c r="K211" s="15"/>
      <c r="L211" s="15"/>
      <c r="M211" s="15"/>
      <c r="N211" s="15"/>
      <c r="O211" s="15"/>
      <c r="P211" s="15"/>
      <c r="Q211" s="22"/>
      <c r="R211" s="31"/>
      <c r="S211" s="15"/>
      <c r="T211" s="15"/>
      <c r="U211" s="15"/>
      <c r="V211" s="22"/>
      <c r="W211" s="38"/>
    </row>
    <row r="212" spans="1:23" s="101" customFormat="1" ht="74.25" customHeight="1" x14ac:dyDescent="0.25">
      <c r="A212" s="256">
        <v>114</v>
      </c>
      <c r="B212" s="82" t="s">
        <v>244</v>
      </c>
      <c r="C212" s="97"/>
      <c r="D212" s="13">
        <v>24999.52</v>
      </c>
      <c r="E212" s="20"/>
      <c r="F212" s="126" t="s">
        <v>421</v>
      </c>
      <c r="G212" s="126" t="s">
        <v>422</v>
      </c>
      <c r="H212" s="171">
        <v>31014.27</v>
      </c>
      <c r="I212" s="172" t="s">
        <v>423</v>
      </c>
      <c r="J212" s="15">
        <f>K212+L212+M212</f>
        <v>20042.2</v>
      </c>
      <c r="K212" s="15"/>
      <c r="L212" s="22">
        <v>18639.2</v>
      </c>
      <c r="M212" s="15">
        <v>1403</v>
      </c>
      <c r="N212" s="15">
        <v>19958.939999999999</v>
      </c>
      <c r="O212" s="15"/>
      <c r="P212" s="15">
        <v>18639.3</v>
      </c>
      <c r="Q212" s="22">
        <v>1319.64</v>
      </c>
      <c r="R212" s="31">
        <v>77.859286441817176</v>
      </c>
      <c r="S212" s="15">
        <f>U212+V212</f>
        <v>20042.255940430106</v>
      </c>
      <c r="T212" s="15"/>
      <c r="U212" s="15">
        <v>18639.3</v>
      </c>
      <c r="V212" s="22">
        <v>1402.9559404301076</v>
      </c>
      <c r="W212" s="38">
        <f t="shared" si="51"/>
        <v>100.00027911322162</v>
      </c>
    </row>
    <row r="213" spans="1:23" s="101" customFormat="1" ht="30" customHeight="1" x14ac:dyDescent="0.25">
      <c r="A213" s="256"/>
      <c r="B213" s="333" t="s">
        <v>730</v>
      </c>
      <c r="C213" s="97"/>
      <c r="D213" s="13"/>
      <c r="E213" s="20"/>
      <c r="F213" s="126"/>
      <c r="G213" s="126"/>
      <c r="H213" s="171"/>
      <c r="I213" s="172"/>
      <c r="J213" s="15"/>
      <c r="K213" s="15"/>
      <c r="L213" s="22"/>
      <c r="M213" s="15"/>
      <c r="N213" s="15"/>
      <c r="O213" s="15"/>
      <c r="P213" s="15"/>
      <c r="Q213" s="22"/>
      <c r="R213" s="31"/>
      <c r="S213" s="15"/>
      <c r="T213" s="15"/>
      <c r="U213" s="15"/>
      <c r="V213" s="22"/>
      <c r="W213" s="38"/>
    </row>
    <row r="214" spans="1:23" s="101" customFormat="1" ht="45.75" customHeight="1" x14ac:dyDescent="0.25">
      <c r="A214" s="256">
        <v>115</v>
      </c>
      <c r="B214" s="82" t="s">
        <v>243</v>
      </c>
      <c r="C214" s="97"/>
      <c r="D214" s="13">
        <v>29453.3</v>
      </c>
      <c r="E214" s="20"/>
      <c r="F214" s="126" t="s">
        <v>675</v>
      </c>
      <c r="G214" s="126" t="s">
        <v>676</v>
      </c>
      <c r="H214" s="20">
        <v>31402.226999999999</v>
      </c>
      <c r="I214" s="108" t="s">
        <v>677</v>
      </c>
      <c r="J214" s="15">
        <f t="shared" si="54"/>
        <v>27745.498</v>
      </c>
      <c r="K214" s="15"/>
      <c r="L214" s="22">
        <v>26413.808000000001</v>
      </c>
      <c r="M214" s="15">
        <v>1331.69</v>
      </c>
      <c r="N214" s="15">
        <f t="shared" si="52"/>
        <v>0</v>
      </c>
      <c r="O214" s="15"/>
      <c r="P214" s="15"/>
      <c r="Q214" s="15"/>
      <c r="R214" s="31">
        <f t="shared" si="50"/>
        <v>0</v>
      </c>
      <c r="S214" s="15">
        <f t="shared" si="53"/>
        <v>27745.487789999999</v>
      </c>
      <c r="T214" s="15"/>
      <c r="U214" s="15">
        <v>26413.8</v>
      </c>
      <c r="V214" s="15">
        <v>1331.6877899999999</v>
      </c>
      <c r="W214" s="38">
        <f t="shared" si="51"/>
        <v>99.999963201237179</v>
      </c>
    </row>
    <row r="215" spans="1:23" s="101" customFormat="1" ht="20.25" customHeight="1" x14ac:dyDescent="0.25">
      <c r="A215" s="256"/>
      <c r="B215" s="248" t="s">
        <v>18</v>
      </c>
      <c r="C215" s="97"/>
      <c r="D215" s="13"/>
      <c r="E215" s="20"/>
      <c r="F215" s="126"/>
      <c r="G215" s="126"/>
      <c r="H215" s="20"/>
      <c r="I215" s="108"/>
      <c r="J215" s="15"/>
      <c r="K215" s="15"/>
      <c r="L215" s="15"/>
      <c r="M215" s="15"/>
      <c r="N215" s="15">
        <f t="shared" si="52"/>
        <v>0</v>
      </c>
      <c r="O215" s="15"/>
      <c r="P215" s="15"/>
      <c r="Q215" s="15"/>
      <c r="R215" s="31"/>
      <c r="S215" s="15"/>
      <c r="T215" s="15"/>
      <c r="U215" s="15"/>
      <c r="V215" s="15"/>
      <c r="W215" s="38"/>
    </row>
    <row r="216" spans="1:23" s="101" customFormat="1" ht="56.25" customHeight="1" x14ac:dyDescent="0.25">
      <c r="A216" s="256">
        <v>116</v>
      </c>
      <c r="B216" s="83" t="s">
        <v>237</v>
      </c>
      <c r="C216" s="97"/>
      <c r="D216" s="13">
        <v>25960.12</v>
      </c>
      <c r="E216" s="20"/>
      <c r="F216" s="126" t="s">
        <v>430</v>
      </c>
      <c r="G216" s="126" t="s">
        <v>431</v>
      </c>
      <c r="H216" s="171" t="s">
        <v>432</v>
      </c>
      <c r="I216" s="172" t="s">
        <v>433</v>
      </c>
      <c r="J216" s="15">
        <f>K216+L216+M216</f>
        <v>25960.2</v>
      </c>
      <c r="K216" s="15"/>
      <c r="L216" s="15">
        <v>12980.1</v>
      </c>
      <c r="M216" s="15">
        <v>12980.1</v>
      </c>
      <c r="N216" s="15">
        <f t="shared" si="52"/>
        <v>2985</v>
      </c>
      <c r="O216" s="15"/>
      <c r="P216" s="15">
        <v>2985</v>
      </c>
      <c r="Q216" s="15"/>
      <c r="R216" s="31">
        <f t="shared" si="50"/>
        <v>11.498370582661151</v>
      </c>
      <c r="S216" s="15">
        <f t="shared" si="53"/>
        <v>25697.37916</v>
      </c>
      <c r="T216" s="15"/>
      <c r="U216" s="15">
        <v>12848.7</v>
      </c>
      <c r="V216" s="15">
        <v>12848.67916</v>
      </c>
      <c r="W216" s="38">
        <f t="shared" si="51"/>
        <v>98.987600865940934</v>
      </c>
    </row>
    <row r="217" spans="1:23" s="376" customFormat="1" ht="24" customHeight="1" x14ac:dyDescent="0.25">
      <c r="A217" s="374"/>
      <c r="B217" s="49" t="s">
        <v>731</v>
      </c>
      <c r="C217" s="344"/>
      <c r="D217" s="345"/>
      <c r="E217" s="230"/>
      <c r="F217" s="346"/>
      <c r="G217" s="346"/>
      <c r="H217" s="375"/>
      <c r="I217" s="347"/>
      <c r="J217" s="232">
        <f>K217+L217+M217</f>
        <v>44431.8</v>
      </c>
      <c r="K217" s="232">
        <f>K219</f>
        <v>0</v>
      </c>
      <c r="L217" s="232">
        <f>L219</f>
        <v>44431.8</v>
      </c>
      <c r="M217" s="232">
        <f>M219</f>
        <v>0</v>
      </c>
      <c r="N217" s="232"/>
      <c r="O217" s="232"/>
      <c r="P217" s="232"/>
      <c r="Q217" s="232"/>
      <c r="R217" s="12"/>
      <c r="S217" s="232">
        <f>T217+U217+V217</f>
        <v>0</v>
      </c>
      <c r="T217" s="232"/>
      <c r="U217" s="232"/>
      <c r="V217" s="232"/>
      <c r="W217" s="38"/>
    </row>
    <row r="218" spans="1:23" s="101" customFormat="1" ht="18.75" customHeight="1" x14ac:dyDescent="0.25">
      <c r="A218" s="282"/>
      <c r="B218" s="334" t="s">
        <v>19</v>
      </c>
      <c r="C218" s="97"/>
      <c r="D218" s="13"/>
      <c r="E218" s="20"/>
      <c r="F218" s="126"/>
      <c r="G218" s="126"/>
      <c r="H218" s="171"/>
      <c r="I218" s="172"/>
      <c r="J218" s="15"/>
      <c r="K218" s="15"/>
      <c r="L218" s="15"/>
      <c r="M218" s="15"/>
      <c r="N218" s="15"/>
      <c r="O218" s="15"/>
      <c r="P218" s="15"/>
      <c r="Q218" s="15"/>
      <c r="R218" s="31"/>
      <c r="S218" s="15"/>
      <c r="T218" s="15"/>
      <c r="U218" s="15"/>
      <c r="V218" s="15"/>
      <c r="W218" s="38"/>
    </row>
    <row r="219" spans="1:23" s="196" customFormat="1" ht="55.5" customHeight="1" x14ac:dyDescent="0.25">
      <c r="A219" s="286"/>
      <c r="B219" s="335" t="s">
        <v>732</v>
      </c>
      <c r="C219" s="200"/>
      <c r="D219" s="201"/>
      <c r="E219" s="191"/>
      <c r="F219" s="313"/>
      <c r="G219" s="313"/>
      <c r="H219" s="312"/>
      <c r="I219" s="330"/>
      <c r="J219" s="193">
        <f>J220+J223+J228</f>
        <v>44431.8</v>
      </c>
      <c r="K219" s="193">
        <f t="shared" ref="K219:V219" si="55">K220+K223+K228</f>
        <v>0</v>
      </c>
      <c r="L219" s="193">
        <f t="shared" si="55"/>
        <v>44431.8</v>
      </c>
      <c r="M219" s="193">
        <f t="shared" si="55"/>
        <v>0</v>
      </c>
      <c r="N219" s="193">
        <f t="shared" si="55"/>
        <v>0</v>
      </c>
      <c r="O219" s="193">
        <f t="shared" si="55"/>
        <v>0</v>
      </c>
      <c r="P219" s="193">
        <f t="shared" si="55"/>
        <v>0</v>
      </c>
      <c r="Q219" s="193">
        <f t="shared" si="55"/>
        <v>0</v>
      </c>
      <c r="R219" s="193">
        <f t="shared" si="55"/>
        <v>0</v>
      </c>
      <c r="S219" s="193">
        <f>T219+U219+V219</f>
        <v>0</v>
      </c>
      <c r="T219" s="193">
        <f t="shared" si="55"/>
        <v>0</v>
      </c>
      <c r="U219" s="193">
        <f t="shared" si="55"/>
        <v>0</v>
      </c>
      <c r="V219" s="193">
        <f t="shared" si="55"/>
        <v>0</v>
      </c>
      <c r="W219" s="38"/>
    </row>
    <row r="220" spans="1:23" s="104" customFormat="1" ht="65.25" customHeight="1" x14ac:dyDescent="0.25">
      <c r="A220" s="287"/>
      <c r="B220" s="337" t="s">
        <v>733</v>
      </c>
      <c r="C220" s="127"/>
      <c r="D220" s="128"/>
      <c r="E220" s="130"/>
      <c r="F220" s="326"/>
      <c r="G220" s="326"/>
      <c r="H220" s="327"/>
      <c r="I220" s="328"/>
      <c r="J220" s="132">
        <f>K220+L220+M220</f>
        <v>20550</v>
      </c>
      <c r="K220" s="132">
        <f>K222</f>
        <v>0</v>
      </c>
      <c r="L220" s="132">
        <f t="shared" ref="L220:S220" si="56">L222</f>
        <v>20550</v>
      </c>
      <c r="M220" s="132">
        <f t="shared" si="56"/>
        <v>0</v>
      </c>
      <c r="N220" s="132">
        <f t="shared" si="56"/>
        <v>0</v>
      </c>
      <c r="O220" s="132">
        <f t="shared" si="56"/>
        <v>0</v>
      </c>
      <c r="P220" s="132">
        <f t="shared" si="56"/>
        <v>0</v>
      </c>
      <c r="Q220" s="132">
        <f t="shared" si="56"/>
        <v>0</v>
      </c>
      <c r="R220" s="132">
        <f t="shared" si="56"/>
        <v>0</v>
      </c>
      <c r="S220" s="132">
        <f t="shared" si="56"/>
        <v>0</v>
      </c>
      <c r="T220" s="132">
        <f>T222+T226+T229</f>
        <v>0</v>
      </c>
      <c r="U220" s="132">
        <f t="shared" ref="U220:V220" si="57">U222+U226+U229</f>
        <v>0</v>
      </c>
      <c r="V220" s="132">
        <f t="shared" si="57"/>
        <v>0</v>
      </c>
      <c r="W220" s="38"/>
    </row>
    <row r="221" spans="1:23" s="180" customFormat="1" ht="51.75" customHeight="1" x14ac:dyDescent="0.25">
      <c r="A221" s="290"/>
      <c r="B221" s="338" t="s">
        <v>734</v>
      </c>
      <c r="C221" s="106"/>
      <c r="D221" s="68"/>
      <c r="E221" s="69"/>
      <c r="F221" s="329"/>
      <c r="G221" s="329"/>
      <c r="H221" s="198"/>
      <c r="I221" s="211"/>
      <c r="J221" s="93"/>
      <c r="K221" s="93"/>
      <c r="L221" s="93"/>
      <c r="M221" s="93"/>
      <c r="N221" s="93"/>
      <c r="O221" s="93"/>
      <c r="P221" s="93"/>
      <c r="Q221" s="93"/>
      <c r="R221" s="73"/>
      <c r="S221" s="93"/>
      <c r="T221" s="93"/>
      <c r="U221" s="93"/>
      <c r="V221" s="93"/>
      <c r="W221" s="38"/>
    </row>
    <row r="222" spans="1:23" s="101" customFormat="1" ht="79.5" customHeight="1" x14ac:dyDescent="0.25">
      <c r="A222" s="282">
        <v>117</v>
      </c>
      <c r="B222" s="336" t="s">
        <v>735</v>
      </c>
      <c r="C222" s="97"/>
      <c r="D222" s="13"/>
      <c r="E222" s="20"/>
      <c r="F222" s="126"/>
      <c r="G222" s="126"/>
      <c r="H222" s="171"/>
      <c r="I222" s="172"/>
      <c r="J222" s="15">
        <f>K222+L222+M222</f>
        <v>20550</v>
      </c>
      <c r="K222" s="15"/>
      <c r="L222" s="15">
        <v>20550</v>
      </c>
      <c r="M222" s="15"/>
      <c r="N222" s="15"/>
      <c r="O222" s="15"/>
      <c r="P222" s="15"/>
      <c r="Q222" s="15"/>
      <c r="R222" s="31"/>
      <c r="S222" s="15">
        <f>T222+U222+V222</f>
        <v>0</v>
      </c>
      <c r="T222" s="15"/>
      <c r="U222" s="15"/>
      <c r="V222" s="15"/>
      <c r="W222" s="455" t="s">
        <v>874</v>
      </c>
    </row>
    <row r="223" spans="1:23" s="104" customFormat="1" ht="36" customHeight="1" x14ac:dyDescent="0.25">
      <c r="A223" s="287"/>
      <c r="B223" s="339" t="s">
        <v>736</v>
      </c>
      <c r="C223" s="127"/>
      <c r="D223" s="128"/>
      <c r="E223" s="130"/>
      <c r="F223" s="326"/>
      <c r="G223" s="326"/>
      <c r="H223" s="327"/>
      <c r="I223" s="328"/>
      <c r="J223" s="132">
        <f t="shared" ref="J223:V223" si="58">J226</f>
        <v>2517.3000000000002</v>
      </c>
      <c r="K223" s="132">
        <f t="shared" si="58"/>
        <v>0</v>
      </c>
      <c r="L223" s="132">
        <f t="shared" si="58"/>
        <v>2517.3000000000002</v>
      </c>
      <c r="M223" s="132">
        <f t="shared" si="58"/>
        <v>0</v>
      </c>
      <c r="N223" s="132">
        <f t="shared" si="58"/>
        <v>0</v>
      </c>
      <c r="O223" s="132">
        <f t="shared" si="58"/>
        <v>0</v>
      </c>
      <c r="P223" s="132">
        <f t="shared" si="58"/>
        <v>0</v>
      </c>
      <c r="Q223" s="132">
        <f t="shared" si="58"/>
        <v>0</v>
      </c>
      <c r="R223" s="132">
        <f t="shared" si="58"/>
        <v>0</v>
      </c>
      <c r="S223" s="132">
        <f t="shared" si="58"/>
        <v>0</v>
      </c>
      <c r="T223" s="132">
        <f t="shared" si="58"/>
        <v>0</v>
      </c>
      <c r="U223" s="132">
        <f t="shared" si="58"/>
        <v>0</v>
      </c>
      <c r="V223" s="132">
        <f t="shared" si="58"/>
        <v>0</v>
      </c>
      <c r="W223" s="38"/>
    </row>
    <row r="224" spans="1:23" s="180" customFormat="1" ht="67.5" customHeight="1" x14ac:dyDescent="0.25">
      <c r="A224" s="290"/>
      <c r="B224" s="340" t="s">
        <v>27</v>
      </c>
      <c r="C224" s="106"/>
      <c r="D224" s="68"/>
      <c r="E224" s="69"/>
      <c r="F224" s="329"/>
      <c r="G224" s="329"/>
      <c r="H224" s="198"/>
      <c r="I224" s="211"/>
      <c r="J224" s="93"/>
      <c r="K224" s="93"/>
      <c r="L224" s="93"/>
      <c r="M224" s="93"/>
      <c r="N224" s="93"/>
      <c r="O224" s="93"/>
      <c r="P224" s="93"/>
      <c r="Q224" s="93"/>
      <c r="R224" s="73"/>
      <c r="S224" s="93"/>
      <c r="T224" s="93"/>
      <c r="U224" s="93"/>
      <c r="V224" s="93"/>
      <c r="W224" s="38"/>
    </row>
    <row r="225" spans="1:23" s="180" customFormat="1" ht="42" customHeight="1" x14ac:dyDescent="0.25">
      <c r="A225" s="290"/>
      <c r="B225" s="340" t="s">
        <v>131</v>
      </c>
      <c r="C225" s="106"/>
      <c r="D225" s="68"/>
      <c r="E225" s="69"/>
      <c r="F225" s="329"/>
      <c r="G225" s="329"/>
      <c r="H225" s="198"/>
      <c r="I225" s="211"/>
      <c r="J225" s="93"/>
      <c r="K225" s="93"/>
      <c r="L225" s="93"/>
      <c r="M225" s="93"/>
      <c r="N225" s="93"/>
      <c r="O225" s="93"/>
      <c r="P225" s="93"/>
      <c r="Q225" s="93"/>
      <c r="R225" s="73"/>
      <c r="S225" s="93"/>
      <c r="T225" s="93"/>
      <c r="U225" s="93"/>
      <c r="V225" s="93"/>
      <c r="W225" s="38"/>
    </row>
    <row r="226" spans="1:23" s="101" customFormat="1" ht="61.5" customHeight="1" x14ac:dyDescent="0.25">
      <c r="A226" s="282">
        <v>118</v>
      </c>
      <c r="B226" s="466" t="s">
        <v>737</v>
      </c>
      <c r="C226" s="97"/>
      <c r="D226" s="13"/>
      <c r="E226" s="20"/>
      <c r="F226" s="126"/>
      <c r="G226" s="126"/>
      <c r="H226" s="171"/>
      <c r="I226" s="172"/>
      <c r="J226" s="15">
        <f t="shared" ref="J226:J235" si="59">K226+L226+M226</f>
        <v>2517.3000000000002</v>
      </c>
      <c r="K226" s="15"/>
      <c r="L226" s="15">
        <v>2517.3000000000002</v>
      </c>
      <c r="M226" s="15"/>
      <c r="N226" s="15"/>
      <c r="O226" s="15"/>
      <c r="P226" s="15"/>
      <c r="Q226" s="15"/>
      <c r="R226" s="31"/>
      <c r="S226" s="15">
        <f>T226+U226+V226</f>
        <v>0</v>
      </c>
      <c r="T226" s="15"/>
      <c r="U226" s="15"/>
      <c r="V226" s="15"/>
      <c r="W226" s="455" t="s">
        <v>874</v>
      </c>
    </row>
    <row r="227" spans="1:23" s="101" customFormat="1" ht="29.25" customHeight="1" x14ac:dyDescent="0.25">
      <c r="A227" s="282"/>
      <c r="B227" s="314" t="s">
        <v>232</v>
      </c>
      <c r="C227" s="97"/>
      <c r="D227" s="13"/>
      <c r="E227" s="20"/>
      <c r="F227" s="126"/>
      <c r="G227" s="126"/>
      <c r="H227" s="171"/>
      <c r="I227" s="172"/>
      <c r="J227" s="15">
        <f t="shared" si="59"/>
        <v>2517.3000000000002</v>
      </c>
      <c r="K227" s="15"/>
      <c r="L227" s="15">
        <v>2517.3000000000002</v>
      </c>
      <c r="M227" s="15"/>
      <c r="N227" s="15"/>
      <c r="O227" s="15"/>
      <c r="P227" s="15"/>
      <c r="Q227" s="15"/>
      <c r="R227" s="31"/>
      <c r="S227" s="15"/>
      <c r="T227" s="15"/>
      <c r="U227" s="15"/>
      <c r="V227" s="15"/>
      <c r="W227" s="38"/>
    </row>
    <row r="228" spans="1:23" s="104" customFormat="1" ht="67.5" customHeight="1" x14ac:dyDescent="0.25">
      <c r="A228" s="287"/>
      <c r="B228" s="341" t="s">
        <v>738</v>
      </c>
      <c r="C228" s="127"/>
      <c r="D228" s="128"/>
      <c r="E228" s="130"/>
      <c r="F228" s="326"/>
      <c r="G228" s="326"/>
      <c r="H228" s="327"/>
      <c r="I228" s="328"/>
      <c r="J228" s="132">
        <f t="shared" si="59"/>
        <v>21364.5</v>
      </c>
      <c r="K228" s="132">
        <f>K229</f>
        <v>0</v>
      </c>
      <c r="L228" s="132">
        <f t="shared" ref="L228:V228" si="60">L229</f>
        <v>21364.5</v>
      </c>
      <c r="M228" s="132">
        <f t="shared" si="60"/>
        <v>0</v>
      </c>
      <c r="N228" s="132">
        <f t="shared" si="60"/>
        <v>0</v>
      </c>
      <c r="O228" s="132">
        <f t="shared" si="60"/>
        <v>0</v>
      </c>
      <c r="P228" s="132">
        <f t="shared" si="60"/>
        <v>0</v>
      </c>
      <c r="Q228" s="132">
        <f t="shared" si="60"/>
        <v>0</v>
      </c>
      <c r="R228" s="132">
        <f t="shared" si="60"/>
        <v>0</v>
      </c>
      <c r="S228" s="132">
        <f t="shared" si="60"/>
        <v>0</v>
      </c>
      <c r="T228" s="132">
        <f t="shared" si="60"/>
        <v>0</v>
      </c>
      <c r="U228" s="132">
        <f t="shared" si="60"/>
        <v>0</v>
      </c>
      <c r="V228" s="132">
        <f t="shared" si="60"/>
        <v>0</v>
      </c>
      <c r="W228" s="38"/>
    </row>
    <row r="229" spans="1:23" s="101" customFormat="1" ht="89.25" customHeight="1" x14ac:dyDescent="0.25">
      <c r="A229" s="282">
        <v>119</v>
      </c>
      <c r="B229" s="467" t="s">
        <v>739</v>
      </c>
      <c r="C229" s="97"/>
      <c r="D229" s="13"/>
      <c r="E229" s="20"/>
      <c r="F229" s="126"/>
      <c r="G229" s="126"/>
      <c r="H229" s="171"/>
      <c r="I229" s="172"/>
      <c r="J229" s="15">
        <f t="shared" si="59"/>
        <v>21364.5</v>
      </c>
      <c r="K229" s="15"/>
      <c r="L229" s="15">
        <v>21364.5</v>
      </c>
      <c r="M229" s="15"/>
      <c r="N229" s="15"/>
      <c r="O229" s="15"/>
      <c r="P229" s="15"/>
      <c r="Q229" s="15"/>
      <c r="R229" s="31"/>
      <c r="S229" s="15">
        <f>T229+U229+V229</f>
        <v>0</v>
      </c>
      <c r="T229" s="15"/>
      <c r="U229" s="15"/>
      <c r="V229" s="15"/>
      <c r="W229" s="455" t="s">
        <v>874</v>
      </c>
    </row>
    <row r="230" spans="1:23" s="101" customFormat="1" ht="32.25" customHeight="1" x14ac:dyDescent="0.25">
      <c r="A230" s="282"/>
      <c r="B230" s="314" t="s">
        <v>232</v>
      </c>
      <c r="C230" s="97"/>
      <c r="D230" s="13"/>
      <c r="E230" s="20"/>
      <c r="F230" s="126"/>
      <c r="G230" s="126"/>
      <c r="H230" s="171"/>
      <c r="I230" s="172"/>
      <c r="J230" s="15">
        <f t="shared" si="59"/>
        <v>21364.5</v>
      </c>
      <c r="K230" s="15"/>
      <c r="L230" s="15">
        <v>21364.5</v>
      </c>
      <c r="M230" s="15"/>
      <c r="N230" s="15"/>
      <c r="O230" s="15"/>
      <c r="P230" s="15"/>
      <c r="Q230" s="15"/>
      <c r="R230" s="31"/>
      <c r="S230" s="15"/>
      <c r="T230" s="15"/>
      <c r="U230" s="15"/>
      <c r="V230" s="15"/>
      <c r="W230" s="38"/>
    </row>
    <row r="231" spans="1:23" s="96" customFormat="1" ht="22.5" customHeight="1" x14ac:dyDescent="0.25">
      <c r="A231" s="285"/>
      <c r="B231" s="49" t="s">
        <v>47</v>
      </c>
      <c r="C231" s="95">
        <v>0</v>
      </c>
      <c r="D231" s="10"/>
      <c r="E231" s="150"/>
      <c r="F231" s="150"/>
      <c r="G231" s="150"/>
      <c r="H231" s="150"/>
      <c r="I231" s="151"/>
      <c r="J231" s="12">
        <f t="shared" si="59"/>
        <v>683075.17999999993</v>
      </c>
      <c r="K231" s="152">
        <f>K233</f>
        <v>571382.72</v>
      </c>
      <c r="L231" s="152">
        <f>L233</f>
        <v>95270.059999999983</v>
      </c>
      <c r="M231" s="152">
        <f>M233</f>
        <v>16422.400000000001</v>
      </c>
      <c r="N231" s="12" t="e">
        <f>O231+P231+Q231</f>
        <v>#REF!</v>
      </c>
      <c r="O231" s="152" t="e">
        <f>O233</f>
        <v>#REF!</v>
      </c>
      <c r="P231" s="152" t="e">
        <f>P233</f>
        <v>#REF!</v>
      </c>
      <c r="Q231" s="152" t="e">
        <f>Q233</f>
        <v>#REF!</v>
      </c>
      <c r="R231" s="12" t="e">
        <f>N231/J231*100</f>
        <v>#REF!</v>
      </c>
      <c r="S231" s="12">
        <f t="shared" ref="S231:S233" si="61">T231+U231+V231</f>
        <v>433150.93325999996</v>
      </c>
      <c r="T231" s="152">
        <f>T233</f>
        <v>361345.19999999995</v>
      </c>
      <c r="U231" s="152">
        <f>U233</f>
        <v>61138.8</v>
      </c>
      <c r="V231" s="152">
        <f>V233</f>
        <v>10666.933260000002</v>
      </c>
      <c r="W231" s="38">
        <f>S231/J231*100</f>
        <v>63.411897539594399</v>
      </c>
    </row>
    <row r="232" spans="1:23" s="101" customFormat="1" ht="23.25" customHeight="1" x14ac:dyDescent="0.25">
      <c r="A232" s="282"/>
      <c r="B232" s="247" t="s">
        <v>19</v>
      </c>
      <c r="C232" s="102"/>
      <c r="D232" s="17"/>
      <c r="E232" s="142"/>
      <c r="F232" s="142"/>
      <c r="G232" s="142"/>
      <c r="H232" s="20"/>
      <c r="I232" s="108"/>
      <c r="J232" s="22">
        <f t="shared" si="59"/>
        <v>0</v>
      </c>
      <c r="K232" s="113"/>
      <c r="L232" s="113"/>
      <c r="M232" s="113"/>
      <c r="N232" s="22">
        <f>O232+P232+Q232</f>
        <v>0</v>
      </c>
      <c r="O232" s="113"/>
      <c r="P232" s="113"/>
      <c r="Q232" s="113"/>
      <c r="R232" s="31"/>
      <c r="S232" s="22">
        <f t="shared" si="61"/>
        <v>0</v>
      </c>
      <c r="T232" s="109"/>
      <c r="U232" s="114"/>
      <c r="V232" s="109"/>
      <c r="W232" s="38"/>
    </row>
    <row r="233" spans="1:23" s="196" customFormat="1" ht="75" customHeight="1" x14ac:dyDescent="0.25">
      <c r="A233" s="286"/>
      <c r="B233" s="56" t="s">
        <v>48</v>
      </c>
      <c r="C233" s="189"/>
      <c r="D233" s="190"/>
      <c r="E233" s="84"/>
      <c r="F233" s="84"/>
      <c r="G233" s="84"/>
      <c r="H233" s="191"/>
      <c r="I233" s="192"/>
      <c r="J233" s="193">
        <f t="shared" si="59"/>
        <v>683075.17999999993</v>
      </c>
      <c r="K233" s="194">
        <f>K234</f>
        <v>571382.72</v>
      </c>
      <c r="L233" s="194">
        <f>L234</f>
        <v>95270.059999999983</v>
      </c>
      <c r="M233" s="194">
        <f>M234</f>
        <v>16422.400000000001</v>
      </c>
      <c r="N233" s="193" t="e">
        <f>O233+P233+Q233</f>
        <v>#REF!</v>
      </c>
      <c r="O233" s="194" t="e">
        <f>O234</f>
        <v>#REF!</v>
      </c>
      <c r="P233" s="194" t="e">
        <f>P234</f>
        <v>#REF!</v>
      </c>
      <c r="Q233" s="194" t="e">
        <f>Q234</f>
        <v>#REF!</v>
      </c>
      <c r="R233" s="195" t="e">
        <f>N233/J233*100</f>
        <v>#REF!</v>
      </c>
      <c r="S233" s="193">
        <f t="shared" si="61"/>
        <v>433150.93325999996</v>
      </c>
      <c r="T233" s="194">
        <f>T234</f>
        <v>361345.19999999995</v>
      </c>
      <c r="U233" s="194">
        <f>U234</f>
        <v>61138.8</v>
      </c>
      <c r="V233" s="194">
        <f>V234</f>
        <v>10666.933260000002</v>
      </c>
      <c r="W233" s="38">
        <f>S233/J233*100</f>
        <v>63.411897539594399</v>
      </c>
    </row>
    <row r="234" spans="1:23" s="104" customFormat="1" ht="57.75" customHeight="1" x14ac:dyDescent="0.25">
      <c r="A234" s="287"/>
      <c r="B234" s="48" t="s">
        <v>20</v>
      </c>
      <c r="C234" s="40"/>
      <c r="D234" s="41"/>
      <c r="E234" s="42"/>
      <c r="F234" s="42"/>
      <c r="G234" s="42"/>
      <c r="H234" s="130"/>
      <c r="I234" s="131"/>
      <c r="J234" s="132">
        <f t="shared" si="59"/>
        <v>683075.17999999993</v>
      </c>
      <c r="K234" s="133">
        <f>K237+K238+K239+K240+K241+K243+K244+K245+K246+K247+K248+K249+K250+K251+K252+K253+K254</f>
        <v>571382.72</v>
      </c>
      <c r="L234" s="133">
        <f t="shared" ref="L234:M234" si="62">L237+L238+L239+L240+L241+L243+L244+L245+L246+L247+L248+L249+L250+L251+L252+L253+L254</f>
        <v>95270.059999999983</v>
      </c>
      <c r="M234" s="133">
        <f t="shared" si="62"/>
        <v>16422.400000000001</v>
      </c>
      <c r="N234" s="133" t="e">
        <f>N237+N238+N239+N240+N241+N241+#REF!+N243+N244+N245+N246+N247+N248+N249+N250+N251+N252+N253+N254</f>
        <v>#REF!</v>
      </c>
      <c r="O234" s="133" t="e">
        <f>O237+O238+O239+O240+O241+O241+#REF!+O243+O244+O245+O246+O247+O248+O249+O250+O251+O252+O253+O254</f>
        <v>#REF!</v>
      </c>
      <c r="P234" s="133" t="e">
        <f>P237+P238+P239+P240+P241+P241+#REF!+P243+P244+P245+P246+P247+P248+P249+P250+P251+P252+P253+P254</f>
        <v>#REF!</v>
      </c>
      <c r="Q234" s="133" t="e">
        <f>Q237+Q238+Q239+Q240+Q241+Q241+#REF!+Q243+Q244+Q245+Q246+Q247+Q248+Q249+Q250+Q251+Q252+Q253+Q254</f>
        <v>#REF!</v>
      </c>
      <c r="R234" s="133" t="e">
        <f>R237+R238+R239+R240+R241+R241+#REF!+R243+R244+R245+R246+R247+R248+R249+R250+R251+R252+R253+R254</f>
        <v>#REF!</v>
      </c>
      <c r="S234" s="133">
        <f>T234+U234+V234</f>
        <v>433150.93325999996</v>
      </c>
      <c r="T234" s="133">
        <f>T237+T238+T239+T240+T241+T243+T244+T245+T246+T247+T248+T249+T250+T251+T252+T253+T254</f>
        <v>361345.19999999995</v>
      </c>
      <c r="U234" s="133">
        <f t="shared" ref="U234:V234" si="63">U237+U238+U239+U240+U241+U243+U244+U245+U246+U247+U248+U249+U250+U251+U252+U253+U254</f>
        <v>61138.8</v>
      </c>
      <c r="V234" s="133">
        <f t="shared" si="63"/>
        <v>10666.933260000002</v>
      </c>
      <c r="W234" s="38">
        <f>S234/J234*100</f>
        <v>63.411897539594399</v>
      </c>
    </row>
    <row r="235" spans="1:23" s="107" customFormat="1" ht="73.5" customHeight="1" x14ac:dyDescent="0.25">
      <c r="A235" s="278"/>
      <c r="B235" s="67" t="s">
        <v>27</v>
      </c>
      <c r="C235" s="106"/>
      <c r="D235" s="68"/>
      <c r="E235" s="69"/>
      <c r="F235" s="69"/>
      <c r="G235" s="69"/>
      <c r="H235" s="69"/>
      <c r="I235" s="70"/>
      <c r="J235" s="93">
        <f t="shared" si="59"/>
        <v>0</v>
      </c>
      <c r="K235" s="72"/>
      <c r="L235" s="72"/>
      <c r="M235" s="72"/>
      <c r="N235" s="93">
        <f>O235+P235+Q235</f>
        <v>0</v>
      </c>
      <c r="O235" s="72"/>
      <c r="P235" s="72"/>
      <c r="Q235" s="72"/>
      <c r="R235" s="73"/>
      <c r="S235" s="93">
        <f>T235+U235+V235</f>
        <v>0</v>
      </c>
      <c r="T235" s="72"/>
      <c r="U235" s="74"/>
      <c r="V235" s="72"/>
      <c r="W235" s="38"/>
    </row>
    <row r="236" spans="1:23" s="99" customFormat="1" ht="30" customHeight="1" x14ac:dyDescent="0.25">
      <c r="A236" s="280"/>
      <c r="B236" s="342" t="s">
        <v>18</v>
      </c>
      <c r="C236" s="98"/>
      <c r="D236" s="30"/>
      <c r="E236" s="111"/>
      <c r="F236" s="111"/>
      <c r="G236" s="111"/>
      <c r="H236" s="111"/>
      <c r="I236" s="112"/>
      <c r="J236" s="22"/>
      <c r="K236" s="113"/>
      <c r="L236" s="113"/>
      <c r="M236" s="113"/>
      <c r="N236" s="22"/>
      <c r="O236" s="113"/>
      <c r="P236" s="113"/>
      <c r="Q236" s="113"/>
      <c r="R236" s="31"/>
      <c r="S236" s="22"/>
      <c r="T236" s="113"/>
      <c r="U236" s="114"/>
      <c r="V236" s="113"/>
      <c r="W236" s="38"/>
    </row>
    <row r="237" spans="1:23" s="99" customFormat="1" ht="63" customHeight="1" x14ac:dyDescent="0.25">
      <c r="A237" s="280">
        <v>120</v>
      </c>
      <c r="B237" s="77" t="s">
        <v>246</v>
      </c>
      <c r="C237" s="98" t="s">
        <v>294</v>
      </c>
      <c r="D237" s="30" t="s">
        <v>374</v>
      </c>
      <c r="E237" s="111" t="s">
        <v>313</v>
      </c>
      <c r="F237" s="111" t="s">
        <v>517</v>
      </c>
      <c r="G237" s="111" t="s">
        <v>518</v>
      </c>
      <c r="H237" s="111">
        <v>302769.98</v>
      </c>
      <c r="I237" s="112" t="s">
        <v>519</v>
      </c>
      <c r="J237" s="22">
        <v>302770</v>
      </c>
      <c r="K237" s="114">
        <v>202017.9</v>
      </c>
      <c r="L237" s="22">
        <v>85639.3</v>
      </c>
      <c r="M237" s="114">
        <v>15112.8</v>
      </c>
      <c r="N237" s="22">
        <v>63443.7</v>
      </c>
      <c r="O237" s="113">
        <v>44555.7</v>
      </c>
      <c r="P237" s="113">
        <v>18888</v>
      </c>
      <c r="Q237" s="113"/>
      <c r="R237" s="31">
        <v>20.954420847508011</v>
      </c>
      <c r="S237" s="22">
        <f>T237+U237+V237</f>
        <v>194498.63159</v>
      </c>
      <c r="T237" s="113">
        <v>129775.8</v>
      </c>
      <c r="U237" s="114">
        <v>55014.400000000001</v>
      </c>
      <c r="V237" s="403">
        <v>9708.4315900000001</v>
      </c>
      <c r="W237" s="38">
        <f>S237/J237*100</f>
        <v>64.239730353073284</v>
      </c>
    </row>
    <row r="238" spans="1:23" s="99" customFormat="1" ht="62.25" customHeight="1" x14ac:dyDescent="0.25">
      <c r="A238" s="280">
        <v>121</v>
      </c>
      <c r="B238" s="79" t="s">
        <v>245</v>
      </c>
      <c r="C238" s="428" t="s">
        <v>294</v>
      </c>
      <c r="D238" s="160" t="s">
        <v>375</v>
      </c>
      <c r="E238" s="206" t="s">
        <v>376</v>
      </c>
      <c r="F238" s="111" t="s">
        <v>514</v>
      </c>
      <c r="G238" s="111" t="s">
        <v>515</v>
      </c>
      <c r="H238" s="111">
        <v>178758.95699999999</v>
      </c>
      <c r="I238" s="112" t="s">
        <v>516</v>
      </c>
      <c r="J238" s="22">
        <f>K238+L238+M238</f>
        <v>91200</v>
      </c>
      <c r="K238" s="113">
        <v>86061.5</v>
      </c>
      <c r="L238" s="113">
        <v>4367.7</v>
      </c>
      <c r="M238" s="15">
        <v>770.8</v>
      </c>
      <c r="N238" s="15">
        <f>O238+P238+Q238</f>
        <v>35449.599999999999</v>
      </c>
      <c r="O238" s="15">
        <v>33062.699999999997</v>
      </c>
      <c r="P238" s="15">
        <v>2386.9</v>
      </c>
      <c r="Q238" s="15"/>
      <c r="R238" s="38">
        <f>N238/J238*100</f>
        <v>38.87017543859649</v>
      </c>
      <c r="S238" s="15">
        <f>T238+U238+V238</f>
        <v>62591.89415</v>
      </c>
      <c r="T238" s="15">
        <v>59065.3</v>
      </c>
      <c r="U238" s="15">
        <v>2997.6</v>
      </c>
      <c r="V238" s="402">
        <v>528.99414999999999</v>
      </c>
      <c r="W238" s="38">
        <f t="shared" ref="W238:W241" si="64">S238/J238*100</f>
        <v>68.631462883771931</v>
      </c>
    </row>
    <row r="239" spans="1:23" s="99" customFormat="1" ht="55.5" customHeight="1" x14ac:dyDescent="0.25">
      <c r="A239" s="280">
        <v>122</v>
      </c>
      <c r="B239" s="79" t="s">
        <v>247</v>
      </c>
      <c r="C239" s="428" t="s">
        <v>294</v>
      </c>
      <c r="D239" s="160" t="s">
        <v>377</v>
      </c>
      <c r="E239" s="206" t="s">
        <v>376</v>
      </c>
      <c r="F239" s="111" t="s">
        <v>386</v>
      </c>
      <c r="G239" s="111" t="s">
        <v>387</v>
      </c>
      <c r="H239" s="111">
        <v>31743.465</v>
      </c>
      <c r="I239" s="112" t="s">
        <v>388</v>
      </c>
      <c r="J239" s="22">
        <f>K239+L239+M239</f>
        <v>31903</v>
      </c>
      <c r="K239" s="113">
        <v>30105.5</v>
      </c>
      <c r="L239" s="113">
        <v>1527.9</v>
      </c>
      <c r="M239" s="22">
        <v>269.60000000000002</v>
      </c>
      <c r="N239" s="22">
        <f>O239+P239+Q239</f>
        <v>9236.1</v>
      </c>
      <c r="O239" s="15">
        <v>8790</v>
      </c>
      <c r="P239" s="22">
        <v>446.1</v>
      </c>
      <c r="Q239" s="22"/>
      <c r="R239" s="38">
        <f>N239/J239*100</f>
        <v>28.950568912014546</v>
      </c>
      <c r="S239" s="15">
        <f>T239+U239+V239</f>
        <v>28801.107520000001</v>
      </c>
      <c r="T239" s="15">
        <v>27178.400000000001</v>
      </c>
      <c r="U239" s="22">
        <v>1379.3</v>
      </c>
      <c r="V239" s="402">
        <v>243.40752000000001</v>
      </c>
      <c r="W239" s="38">
        <f t="shared" si="64"/>
        <v>90.277113500297773</v>
      </c>
    </row>
    <row r="240" spans="1:23" s="99" customFormat="1" ht="69" customHeight="1" x14ac:dyDescent="0.25">
      <c r="A240" s="280">
        <v>123</v>
      </c>
      <c r="B240" s="303" t="s">
        <v>290</v>
      </c>
      <c r="C240" s="428" t="s">
        <v>294</v>
      </c>
      <c r="D240" s="212"/>
      <c r="E240" s="20" t="s">
        <v>376</v>
      </c>
      <c r="F240" s="20" t="s">
        <v>392</v>
      </c>
      <c r="G240" s="20" t="s">
        <v>393</v>
      </c>
      <c r="H240" s="20">
        <v>14374.5</v>
      </c>
      <c r="I240" s="108" t="s">
        <v>394</v>
      </c>
      <c r="J240" s="15">
        <f>K240+L240+M240</f>
        <v>14376.2</v>
      </c>
      <c r="K240" s="109">
        <v>13564.6</v>
      </c>
      <c r="L240" s="109">
        <v>647.9</v>
      </c>
      <c r="M240" s="109">
        <v>163.69999999999999</v>
      </c>
      <c r="N240" s="15">
        <f>O240+P240+Q240</f>
        <v>1558.6999999999998</v>
      </c>
      <c r="O240" s="109">
        <v>1487.6</v>
      </c>
      <c r="P240" s="109">
        <v>71.099999999999994</v>
      </c>
      <c r="Q240" s="109"/>
      <c r="R240" s="113">
        <f>N240/J240*100</f>
        <v>10.842225344666879</v>
      </c>
      <c r="S240" s="15">
        <f>T240+U240+V240</f>
        <v>8560.3000000000011</v>
      </c>
      <c r="T240" s="109">
        <v>8013.8</v>
      </c>
      <c r="U240" s="110">
        <v>382.8</v>
      </c>
      <c r="V240" s="403">
        <v>163.69999999999999</v>
      </c>
      <c r="W240" s="38">
        <f t="shared" si="64"/>
        <v>59.544942335248543</v>
      </c>
    </row>
    <row r="241" spans="1:23" s="99" customFormat="1" ht="164.25" customHeight="1" x14ac:dyDescent="0.25">
      <c r="A241" s="280">
        <v>124</v>
      </c>
      <c r="B241" s="82" t="s">
        <v>740</v>
      </c>
      <c r="C241" s="98" t="s">
        <v>253</v>
      </c>
      <c r="D241" s="30"/>
      <c r="E241" s="111"/>
      <c r="F241" s="111"/>
      <c r="G241" s="111"/>
      <c r="H241" s="111"/>
      <c r="I241" s="112"/>
      <c r="J241" s="22">
        <f>K241+L241+M241</f>
        <v>40805.899999999994</v>
      </c>
      <c r="K241" s="113">
        <v>39633.199999999997</v>
      </c>
      <c r="L241" s="113">
        <v>1067.2</v>
      </c>
      <c r="M241" s="113">
        <v>105.5</v>
      </c>
      <c r="N241" s="22"/>
      <c r="O241" s="113"/>
      <c r="P241" s="113"/>
      <c r="Q241" s="113"/>
      <c r="R241" s="31">
        <f>N241/J241*100</f>
        <v>0</v>
      </c>
      <c r="S241" s="22">
        <f>T241+U241+V241</f>
        <v>24896.3</v>
      </c>
      <c r="T241" s="113">
        <v>24647.3</v>
      </c>
      <c r="U241" s="114">
        <v>226.6</v>
      </c>
      <c r="V241" s="403">
        <v>22.4</v>
      </c>
      <c r="W241" s="38">
        <f t="shared" si="64"/>
        <v>61.011520392884364</v>
      </c>
    </row>
    <row r="242" spans="1:23" s="99" customFormat="1" ht="46.5" customHeight="1" x14ac:dyDescent="0.25">
      <c r="A242" s="278"/>
      <c r="B242" s="67" t="s">
        <v>131</v>
      </c>
      <c r="C242" s="106"/>
      <c r="D242" s="68"/>
      <c r="E242" s="69"/>
      <c r="F242" s="69"/>
      <c r="G242" s="69"/>
      <c r="H242" s="69"/>
      <c r="I242" s="70"/>
      <c r="J242" s="93"/>
      <c r="K242" s="72"/>
      <c r="L242" s="72"/>
      <c r="M242" s="72"/>
      <c r="N242" s="93"/>
      <c r="O242" s="72"/>
      <c r="P242" s="72"/>
      <c r="Q242" s="72"/>
      <c r="R242" s="73"/>
      <c r="S242" s="93"/>
      <c r="T242" s="72"/>
      <c r="U242" s="74"/>
      <c r="V242" s="72"/>
      <c r="W242" s="38"/>
    </row>
    <row r="243" spans="1:23" s="99" customFormat="1" ht="67.5" customHeight="1" x14ac:dyDescent="0.25">
      <c r="A243" s="279">
        <v>125</v>
      </c>
      <c r="B243" s="77" t="s">
        <v>627</v>
      </c>
      <c r="C243" s="97"/>
      <c r="D243" s="13">
        <v>42291250</v>
      </c>
      <c r="E243" s="20" t="s">
        <v>660</v>
      </c>
      <c r="F243" s="20" t="s">
        <v>661</v>
      </c>
      <c r="G243" s="20" t="s">
        <v>662</v>
      </c>
      <c r="H243" s="20">
        <v>38800</v>
      </c>
      <c r="I243" s="108" t="s">
        <v>663</v>
      </c>
      <c r="J243" s="15">
        <f>K243+L243+M243</f>
        <v>39672.6</v>
      </c>
      <c r="K243" s="110">
        <v>39275.9</v>
      </c>
      <c r="L243" s="15">
        <v>396.7</v>
      </c>
      <c r="M243" s="110"/>
      <c r="N243" s="15"/>
      <c r="O243" s="405"/>
      <c r="P243" s="405"/>
      <c r="Q243" s="405"/>
      <c r="R243" s="38"/>
      <c r="S243" s="15">
        <f>T243+U243+V243</f>
        <v>18755.199999999997</v>
      </c>
      <c r="T243" s="405">
        <v>18567.599999999999</v>
      </c>
      <c r="U243" s="110">
        <v>187.6</v>
      </c>
      <c r="V243" s="405"/>
      <c r="W243" s="38">
        <f>S243/J243*100</f>
        <v>47.274945428330881</v>
      </c>
    </row>
    <row r="244" spans="1:23" s="99" customFormat="1" ht="75" customHeight="1" x14ac:dyDescent="0.25">
      <c r="A244" s="279">
        <v>126</v>
      </c>
      <c r="B244" s="77" t="s">
        <v>632</v>
      </c>
      <c r="C244" s="97"/>
      <c r="D244" s="13">
        <v>16046130</v>
      </c>
      <c r="E244" s="20" t="s">
        <v>313</v>
      </c>
      <c r="F244" s="20" t="s">
        <v>652</v>
      </c>
      <c r="G244" s="20" t="s">
        <v>653</v>
      </c>
      <c r="H244" s="20">
        <v>15062.78</v>
      </c>
      <c r="I244" s="108" t="s">
        <v>654</v>
      </c>
      <c r="J244" s="15">
        <f>K244+L244+M244</f>
        <v>15391.22</v>
      </c>
      <c r="K244" s="110">
        <v>15237.32</v>
      </c>
      <c r="L244" s="15">
        <v>153.9</v>
      </c>
      <c r="M244" s="110"/>
      <c r="N244" s="15"/>
      <c r="O244" s="405"/>
      <c r="P244" s="405"/>
      <c r="Q244" s="405"/>
      <c r="R244" s="38"/>
      <c r="S244" s="15">
        <f t="shared" ref="S244:S254" si="65">T244+U244+V244</f>
        <v>13542.8</v>
      </c>
      <c r="T244" s="405">
        <v>13407.4</v>
      </c>
      <c r="U244" s="110">
        <v>135.4</v>
      </c>
      <c r="V244" s="405"/>
      <c r="W244" s="38">
        <f t="shared" ref="W244:W254" si="66">S244/J244*100</f>
        <v>87.99042571024259</v>
      </c>
    </row>
    <row r="245" spans="1:23" s="184" customFormat="1" ht="67.5" customHeight="1" x14ac:dyDescent="0.25">
      <c r="A245" s="279">
        <v>127</v>
      </c>
      <c r="B245" s="77" t="s">
        <v>625</v>
      </c>
      <c r="C245" s="97"/>
      <c r="D245" s="13">
        <v>11064340</v>
      </c>
      <c r="E245" s="20" t="s">
        <v>655</v>
      </c>
      <c r="F245" s="20" t="s">
        <v>652</v>
      </c>
      <c r="G245" s="20" t="s">
        <v>656</v>
      </c>
      <c r="H245" s="20">
        <v>10100.446</v>
      </c>
      <c r="I245" s="108" t="s">
        <v>657</v>
      </c>
      <c r="J245" s="15">
        <f>K245+L245+M245</f>
        <v>10313.200000000001</v>
      </c>
      <c r="K245" s="110">
        <v>10210.1</v>
      </c>
      <c r="L245" s="15">
        <v>103.1</v>
      </c>
      <c r="M245" s="110"/>
      <c r="N245" s="15"/>
      <c r="O245" s="405"/>
      <c r="P245" s="405"/>
      <c r="Q245" s="405"/>
      <c r="R245" s="38"/>
      <c r="S245" s="15">
        <f t="shared" si="65"/>
        <v>10311.6</v>
      </c>
      <c r="T245" s="405">
        <v>10208.5</v>
      </c>
      <c r="U245" s="110">
        <v>103.1</v>
      </c>
      <c r="V245" s="405"/>
      <c r="W245" s="38">
        <f t="shared" si="66"/>
        <v>99.984485901563048</v>
      </c>
    </row>
    <row r="246" spans="1:23" s="184" customFormat="1" ht="68.25" customHeight="1" x14ac:dyDescent="0.25">
      <c r="A246" s="279">
        <v>128</v>
      </c>
      <c r="B246" s="77" t="s">
        <v>626</v>
      </c>
      <c r="C246" s="97"/>
      <c r="D246" s="13">
        <v>17188820</v>
      </c>
      <c r="E246" s="20" t="s">
        <v>655</v>
      </c>
      <c r="F246" s="20" t="s">
        <v>652</v>
      </c>
      <c r="G246" s="20" t="s">
        <v>658</v>
      </c>
      <c r="H246" s="20">
        <v>16593.624</v>
      </c>
      <c r="I246" s="108" t="s">
        <v>659</v>
      </c>
      <c r="J246" s="15">
        <f t="shared" ref="J246:J254" si="67">K246+L246+M246</f>
        <v>16943.2</v>
      </c>
      <c r="K246" s="110">
        <v>16773.8</v>
      </c>
      <c r="L246" s="15">
        <v>169.4</v>
      </c>
      <c r="M246" s="110"/>
      <c r="N246" s="15"/>
      <c r="O246" s="405"/>
      <c r="P246" s="405"/>
      <c r="Q246" s="405"/>
      <c r="R246" s="38"/>
      <c r="S246" s="15">
        <f t="shared" si="65"/>
        <v>16886.100000000002</v>
      </c>
      <c r="T246" s="405">
        <v>16717.2</v>
      </c>
      <c r="U246" s="110">
        <v>168.9</v>
      </c>
      <c r="V246" s="405"/>
      <c r="W246" s="38">
        <f t="shared" si="66"/>
        <v>99.662991642664906</v>
      </c>
    </row>
    <row r="247" spans="1:23" s="184" customFormat="1" ht="82.5" customHeight="1" x14ac:dyDescent="0.25">
      <c r="A247" s="279">
        <v>129</v>
      </c>
      <c r="B247" s="77" t="s">
        <v>631</v>
      </c>
      <c r="C247" s="97"/>
      <c r="D247" s="13">
        <v>9516200</v>
      </c>
      <c r="E247" s="20" t="s">
        <v>376</v>
      </c>
      <c r="F247" s="20" t="s">
        <v>644</v>
      </c>
      <c r="G247" s="20" t="s">
        <v>645</v>
      </c>
      <c r="H247" s="20">
        <v>8501.8919999999998</v>
      </c>
      <c r="I247" s="108" t="s">
        <v>646</v>
      </c>
      <c r="J247" s="15">
        <f>K247+L247+M247</f>
        <v>8679.9</v>
      </c>
      <c r="K247" s="110">
        <v>8593.1</v>
      </c>
      <c r="L247" s="15">
        <v>86.8</v>
      </c>
      <c r="M247" s="110"/>
      <c r="N247" s="15"/>
      <c r="O247" s="405"/>
      <c r="P247" s="405"/>
      <c r="Q247" s="405"/>
      <c r="R247" s="38"/>
      <c r="S247" s="15">
        <f t="shared" si="65"/>
        <v>8030.9000000000005</v>
      </c>
      <c r="T247" s="405">
        <v>7950.6</v>
      </c>
      <c r="U247" s="110">
        <v>80.3</v>
      </c>
      <c r="V247" s="405"/>
      <c r="W247" s="38">
        <f t="shared" si="66"/>
        <v>92.522955333586793</v>
      </c>
    </row>
    <row r="248" spans="1:23" s="184" customFormat="1" ht="70.5" customHeight="1" x14ac:dyDescent="0.25">
      <c r="A248" s="279">
        <v>130</v>
      </c>
      <c r="B248" s="77" t="s">
        <v>628</v>
      </c>
      <c r="C248" s="97"/>
      <c r="D248" s="13">
        <v>15263100</v>
      </c>
      <c r="E248" s="20" t="s">
        <v>376</v>
      </c>
      <c r="F248" s="20" t="s">
        <v>644</v>
      </c>
      <c r="G248" s="20" t="s">
        <v>647</v>
      </c>
      <c r="H248" s="20">
        <v>14267.647000000001</v>
      </c>
      <c r="I248" s="108" t="s">
        <v>646</v>
      </c>
      <c r="J248" s="15">
        <f t="shared" si="67"/>
        <v>14566.36</v>
      </c>
      <c r="K248" s="110">
        <v>14420.7</v>
      </c>
      <c r="L248" s="15">
        <v>145.66</v>
      </c>
      <c r="M248" s="110"/>
      <c r="N248" s="15"/>
      <c r="O248" s="405"/>
      <c r="P248" s="405"/>
      <c r="Q248" s="405"/>
      <c r="R248" s="38"/>
      <c r="S248" s="15">
        <f t="shared" si="65"/>
        <v>13032.9</v>
      </c>
      <c r="T248" s="405">
        <v>12902.6</v>
      </c>
      <c r="U248" s="110">
        <v>130.30000000000001</v>
      </c>
      <c r="V248" s="405"/>
      <c r="W248" s="38">
        <f t="shared" si="66"/>
        <v>89.47259301568819</v>
      </c>
    </row>
    <row r="249" spans="1:23" s="184" customFormat="1" ht="69" customHeight="1" x14ac:dyDescent="0.25">
      <c r="A249" s="279">
        <v>131</v>
      </c>
      <c r="B249" s="77" t="s">
        <v>630</v>
      </c>
      <c r="C249" s="97"/>
      <c r="D249" s="13">
        <v>18557620</v>
      </c>
      <c r="E249" s="20" t="s">
        <v>376</v>
      </c>
      <c r="F249" s="20" t="s">
        <v>644</v>
      </c>
      <c r="G249" s="20" t="s">
        <v>648</v>
      </c>
      <c r="H249" s="20">
        <v>17838.334999999999</v>
      </c>
      <c r="I249" s="108" t="s">
        <v>646</v>
      </c>
      <c r="J249" s="15">
        <f t="shared" si="67"/>
        <v>18211.699999999997</v>
      </c>
      <c r="K249" s="110">
        <v>18029.599999999999</v>
      </c>
      <c r="L249" s="15">
        <v>182.1</v>
      </c>
      <c r="M249" s="110"/>
      <c r="N249" s="15"/>
      <c r="O249" s="405"/>
      <c r="P249" s="405"/>
      <c r="Q249" s="405"/>
      <c r="R249" s="38"/>
      <c r="S249" s="15">
        <f t="shared" si="65"/>
        <v>16612.3</v>
      </c>
      <c r="T249" s="405">
        <v>16446.2</v>
      </c>
      <c r="U249" s="110">
        <v>166.1</v>
      </c>
      <c r="V249" s="405"/>
      <c r="W249" s="38">
        <f t="shared" si="66"/>
        <v>91.217733654738453</v>
      </c>
    </row>
    <row r="250" spans="1:23" s="184" customFormat="1" ht="66.75" customHeight="1" x14ac:dyDescent="0.25">
      <c r="A250" s="279">
        <v>132</v>
      </c>
      <c r="B250" s="77" t="s">
        <v>629</v>
      </c>
      <c r="C250" s="97"/>
      <c r="D250" s="13">
        <v>39043880</v>
      </c>
      <c r="E250" s="20" t="s">
        <v>376</v>
      </c>
      <c r="F250" s="20" t="s">
        <v>649</v>
      </c>
      <c r="G250" s="20" t="s">
        <v>650</v>
      </c>
      <c r="H250" s="20">
        <v>36512.037420000001</v>
      </c>
      <c r="I250" s="108" t="s">
        <v>651</v>
      </c>
      <c r="J250" s="15">
        <f>K250+L250+M250</f>
        <v>37275.449999999997</v>
      </c>
      <c r="K250" s="110">
        <v>36902.699999999997</v>
      </c>
      <c r="L250" s="15">
        <v>372.75</v>
      </c>
      <c r="M250" s="110"/>
      <c r="N250" s="15"/>
      <c r="O250" s="405"/>
      <c r="P250" s="405"/>
      <c r="Q250" s="405"/>
      <c r="R250" s="38"/>
      <c r="S250" s="15">
        <f t="shared" si="65"/>
        <v>572.5</v>
      </c>
      <c r="T250" s="405">
        <v>566.79999999999995</v>
      </c>
      <c r="U250" s="110">
        <v>5.7</v>
      </c>
      <c r="V250" s="405"/>
      <c r="W250" s="38">
        <f t="shared" si="66"/>
        <v>1.535863416806504</v>
      </c>
    </row>
    <row r="251" spans="1:23" s="184" customFormat="1" ht="72" customHeight="1" x14ac:dyDescent="0.25">
      <c r="A251" s="279">
        <v>133</v>
      </c>
      <c r="B251" s="77" t="s">
        <v>636</v>
      </c>
      <c r="C251" s="97"/>
      <c r="D251" s="13">
        <v>19994742.02</v>
      </c>
      <c r="E251" s="20"/>
      <c r="F251" s="401" t="s">
        <v>788</v>
      </c>
      <c r="G251" s="401" t="s">
        <v>789</v>
      </c>
      <c r="H251" s="429">
        <v>27138.726750000002</v>
      </c>
      <c r="I251" s="430" t="s">
        <v>790</v>
      </c>
      <c r="J251" s="15">
        <f>K251+L251+M251</f>
        <v>27912.400000000001</v>
      </c>
      <c r="K251" s="110">
        <v>27633.200000000001</v>
      </c>
      <c r="L251" s="15">
        <v>279.2</v>
      </c>
      <c r="M251" s="110"/>
      <c r="N251" s="15"/>
      <c r="O251" s="405"/>
      <c r="P251" s="405"/>
      <c r="Q251" s="405"/>
      <c r="R251" s="38"/>
      <c r="S251" s="15">
        <f t="shared" si="65"/>
        <v>11955.6</v>
      </c>
      <c r="T251" s="405">
        <v>11836</v>
      </c>
      <c r="U251" s="110">
        <v>119.6</v>
      </c>
      <c r="V251" s="405"/>
      <c r="W251" s="38">
        <f t="shared" si="66"/>
        <v>42.832576202691271</v>
      </c>
    </row>
    <row r="252" spans="1:23" s="184" customFormat="1" ht="72" customHeight="1" x14ac:dyDescent="0.25">
      <c r="A252" s="279">
        <v>134</v>
      </c>
      <c r="B252" s="77" t="s">
        <v>633</v>
      </c>
      <c r="C252" s="97"/>
      <c r="D252" s="13">
        <v>2754970</v>
      </c>
      <c r="E252" s="20"/>
      <c r="F252" s="20" t="s">
        <v>791</v>
      </c>
      <c r="G252" s="20" t="s">
        <v>792</v>
      </c>
      <c r="H252" s="20">
        <v>2698.9300699999999</v>
      </c>
      <c r="I252" s="20" t="s">
        <v>793</v>
      </c>
      <c r="J252" s="15">
        <f t="shared" si="67"/>
        <v>2754.9</v>
      </c>
      <c r="K252" s="110">
        <v>2727.4</v>
      </c>
      <c r="L252" s="15">
        <v>27.5</v>
      </c>
      <c r="M252" s="110"/>
      <c r="N252" s="15"/>
      <c r="O252" s="405"/>
      <c r="P252" s="405"/>
      <c r="Q252" s="405"/>
      <c r="R252" s="38"/>
      <c r="S252" s="15">
        <f t="shared" si="65"/>
        <v>2755</v>
      </c>
      <c r="T252" s="405">
        <v>2727.4</v>
      </c>
      <c r="U252" s="110">
        <v>27.6</v>
      </c>
      <c r="V252" s="405"/>
      <c r="W252" s="38">
        <f t="shared" si="66"/>
        <v>100.00362989582199</v>
      </c>
    </row>
    <row r="253" spans="1:23" s="184" customFormat="1" ht="72" customHeight="1" x14ac:dyDescent="0.25">
      <c r="A253" s="279">
        <v>135</v>
      </c>
      <c r="B253" s="77" t="s">
        <v>634</v>
      </c>
      <c r="C253" s="97"/>
      <c r="D253" s="13">
        <v>1175030</v>
      </c>
      <c r="E253" s="20"/>
      <c r="F253" s="20" t="s">
        <v>791</v>
      </c>
      <c r="G253" s="20" t="s">
        <v>796</v>
      </c>
      <c r="H253" s="20">
        <v>1151.12834</v>
      </c>
      <c r="I253" s="108" t="s">
        <v>793</v>
      </c>
      <c r="J253" s="15">
        <f t="shared" si="67"/>
        <v>1175.05</v>
      </c>
      <c r="K253" s="110">
        <v>1163.3</v>
      </c>
      <c r="L253" s="15">
        <v>11.75</v>
      </c>
      <c r="M253" s="110"/>
      <c r="N253" s="15"/>
      <c r="O253" s="405"/>
      <c r="P253" s="405"/>
      <c r="Q253" s="405"/>
      <c r="R253" s="38"/>
      <c r="S253" s="15">
        <f t="shared" si="65"/>
        <v>1162.1999999999998</v>
      </c>
      <c r="T253" s="405">
        <v>1150.5999999999999</v>
      </c>
      <c r="U253" s="110">
        <v>11.6</v>
      </c>
      <c r="V253" s="405"/>
      <c r="W253" s="38">
        <f t="shared" si="66"/>
        <v>98.906429513637704</v>
      </c>
    </row>
    <row r="254" spans="1:23" s="184" customFormat="1" ht="55.5" customHeight="1" x14ac:dyDescent="0.25">
      <c r="A254" s="279">
        <v>136</v>
      </c>
      <c r="B254" s="77" t="s">
        <v>635</v>
      </c>
      <c r="C254" s="97"/>
      <c r="D254" s="13">
        <v>9124120</v>
      </c>
      <c r="E254" s="20"/>
      <c r="F254" s="20" t="s">
        <v>791</v>
      </c>
      <c r="G254" s="20" t="s">
        <v>794</v>
      </c>
      <c r="H254" s="20">
        <v>8938.5229400000007</v>
      </c>
      <c r="I254" s="108" t="s">
        <v>795</v>
      </c>
      <c r="J254" s="15">
        <f t="shared" si="67"/>
        <v>9124.1</v>
      </c>
      <c r="K254" s="110">
        <v>9032.9</v>
      </c>
      <c r="L254" s="15">
        <v>91.2</v>
      </c>
      <c r="M254" s="110"/>
      <c r="N254" s="15"/>
      <c r="O254" s="405"/>
      <c r="P254" s="405"/>
      <c r="Q254" s="405"/>
      <c r="R254" s="38"/>
      <c r="S254" s="15">
        <f t="shared" si="65"/>
        <v>185.6</v>
      </c>
      <c r="T254" s="405">
        <v>183.7</v>
      </c>
      <c r="U254" s="110">
        <v>1.9</v>
      </c>
      <c r="V254" s="405"/>
      <c r="W254" s="38">
        <f t="shared" si="66"/>
        <v>2.034173233524402</v>
      </c>
    </row>
    <row r="255" spans="1:23" s="96" customFormat="1" ht="22.5" customHeight="1" x14ac:dyDescent="0.25">
      <c r="A255" s="285"/>
      <c r="B255" s="49" t="s">
        <v>35</v>
      </c>
      <c r="C255" s="95">
        <v>5</v>
      </c>
      <c r="D255" s="10"/>
      <c r="E255" s="150"/>
      <c r="F255" s="150"/>
      <c r="G255" s="150"/>
      <c r="H255" s="150"/>
      <c r="I255" s="151"/>
      <c r="J255" s="12">
        <f>K255+L255+M255</f>
        <v>516925.2</v>
      </c>
      <c r="K255" s="152">
        <f>K257+K262</f>
        <v>38455</v>
      </c>
      <c r="L255" s="152">
        <f t="shared" ref="L255:M255" si="68">L257+L262</f>
        <v>471902.5</v>
      </c>
      <c r="M255" s="152">
        <f t="shared" si="68"/>
        <v>6567.7</v>
      </c>
      <c r="N255" s="12" t="e">
        <f>O255+P255+Q255</f>
        <v>#REF!</v>
      </c>
      <c r="O255" s="152" t="e">
        <f>#REF!+O257+O262</f>
        <v>#REF!</v>
      </c>
      <c r="P255" s="152" t="e">
        <f>#REF!+P257+P262</f>
        <v>#REF!</v>
      </c>
      <c r="Q255" s="152" t="e">
        <f>#REF!+Q257+Q262</f>
        <v>#REF!</v>
      </c>
      <c r="R255" s="12" t="e">
        <f>N255/J255*100</f>
        <v>#REF!</v>
      </c>
      <c r="S255" s="12">
        <f>T255+U255+V255</f>
        <v>269907.65999999997</v>
      </c>
      <c r="T255" s="152">
        <f>T257+T262</f>
        <v>23868.6</v>
      </c>
      <c r="U255" s="152">
        <f t="shared" ref="U255:V255" si="69">U257+U262</f>
        <v>241716.8</v>
      </c>
      <c r="V255" s="152">
        <f t="shared" si="69"/>
        <v>4322.26</v>
      </c>
      <c r="W255" s="38">
        <f>S255/J255*100</f>
        <v>52.214065013661546</v>
      </c>
    </row>
    <row r="256" spans="1:23" s="36" customFormat="1" ht="22.5" customHeight="1" x14ac:dyDescent="0.25">
      <c r="A256" s="279"/>
      <c r="B256" s="90" t="s">
        <v>19</v>
      </c>
      <c r="C256" s="97"/>
      <c r="D256" s="13"/>
      <c r="E256" s="27"/>
      <c r="F256" s="27"/>
      <c r="G256" s="27"/>
      <c r="H256" s="27"/>
      <c r="I256" s="14"/>
      <c r="J256" s="22">
        <f>K256+L256+M256</f>
        <v>0</v>
      </c>
      <c r="K256" s="22"/>
      <c r="L256" s="22"/>
      <c r="M256" s="22"/>
      <c r="N256" s="22">
        <f>O256+P256+Q256</f>
        <v>0</v>
      </c>
      <c r="O256" s="22"/>
      <c r="P256" s="22"/>
      <c r="Q256" s="22"/>
      <c r="R256" s="31"/>
      <c r="S256" s="22">
        <f>T256+U256+V256</f>
        <v>0</v>
      </c>
      <c r="T256" s="15"/>
      <c r="U256" s="22"/>
      <c r="V256" s="15"/>
      <c r="W256" s="38"/>
    </row>
    <row r="257" spans="1:23" s="196" customFormat="1" ht="105" customHeight="1" x14ac:dyDescent="0.25">
      <c r="A257" s="286"/>
      <c r="B257" s="56" t="s">
        <v>78</v>
      </c>
      <c r="C257" s="189"/>
      <c r="D257" s="190"/>
      <c r="E257" s="84"/>
      <c r="F257" s="84"/>
      <c r="G257" s="84"/>
      <c r="H257" s="191"/>
      <c r="I257" s="192"/>
      <c r="J257" s="193">
        <f t="shared" ref="J257:J263" si="70">K257+L257+M257</f>
        <v>181068.2</v>
      </c>
      <c r="K257" s="194">
        <f>K258</f>
        <v>0</v>
      </c>
      <c r="L257" s="194">
        <f>L258</f>
        <v>181068.2</v>
      </c>
      <c r="M257" s="194">
        <f>M258</f>
        <v>0</v>
      </c>
      <c r="N257" s="193">
        <f t="shared" ref="N257:N259" si="71">O257+P257+Q257</f>
        <v>72995.7</v>
      </c>
      <c r="O257" s="194">
        <f>O258</f>
        <v>0</v>
      </c>
      <c r="P257" s="194">
        <f>P258</f>
        <v>72995.7</v>
      </c>
      <c r="Q257" s="194">
        <f>Q258</f>
        <v>0</v>
      </c>
      <c r="R257" s="195">
        <f>N257/J257*100</f>
        <v>40.313925912998521</v>
      </c>
      <c r="S257" s="193">
        <f>T257+U257+V257</f>
        <v>116448.3</v>
      </c>
      <c r="T257" s="194">
        <f>T258</f>
        <v>0</v>
      </c>
      <c r="U257" s="194">
        <f>U258</f>
        <v>116448.3</v>
      </c>
      <c r="V257" s="194">
        <f>V258</f>
        <v>0</v>
      </c>
      <c r="W257" s="38">
        <f>S257/J257*100</f>
        <v>64.311844929148236</v>
      </c>
    </row>
    <row r="258" spans="1:23" s="104" customFormat="1" ht="60.75" customHeight="1" x14ac:dyDescent="0.25">
      <c r="A258" s="287"/>
      <c r="B258" s="48" t="s">
        <v>79</v>
      </c>
      <c r="C258" s="40"/>
      <c r="D258" s="41"/>
      <c r="E258" s="42"/>
      <c r="F258" s="42"/>
      <c r="G258" s="42"/>
      <c r="H258" s="130"/>
      <c r="I258" s="131"/>
      <c r="J258" s="132">
        <f t="shared" si="70"/>
        <v>181068.2</v>
      </c>
      <c r="K258" s="133">
        <f>K260</f>
        <v>0</v>
      </c>
      <c r="L258" s="133">
        <f>L260</f>
        <v>181068.2</v>
      </c>
      <c r="M258" s="133">
        <f>M260</f>
        <v>0</v>
      </c>
      <c r="N258" s="132">
        <f t="shared" si="71"/>
        <v>72995.7</v>
      </c>
      <c r="O258" s="133">
        <f>O260</f>
        <v>0</v>
      </c>
      <c r="P258" s="133">
        <f>P260</f>
        <v>72995.7</v>
      </c>
      <c r="Q258" s="133">
        <f>Q260</f>
        <v>0</v>
      </c>
      <c r="R258" s="35">
        <f>N258/J258*100</f>
        <v>40.313925912998521</v>
      </c>
      <c r="S258" s="132">
        <f t="shared" ref="S258:S263" si="72">T258+U258+V258</f>
        <v>116448.3</v>
      </c>
      <c r="T258" s="133">
        <f>T260</f>
        <v>0</v>
      </c>
      <c r="U258" s="133">
        <f>U260</f>
        <v>116448.3</v>
      </c>
      <c r="V258" s="133">
        <f>V260</f>
        <v>0</v>
      </c>
      <c r="W258" s="38">
        <f>S258/J258*100</f>
        <v>64.311844929148236</v>
      </c>
    </row>
    <row r="259" spans="1:23" s="107" customFormat="1" ht="57" customHeight="1" x14ac:dyDescent="0.25">
      <c r="A259" s="278"/>
      <c r="B259" s="67" t="s">
        <v>25</v>
      </c>
      <c r="C259" s="106"/>
      <c r="D259" s="68"/>
      <c r="E259" s="69"/>
      <c r="F259" s="69"/>
      <c r="G259" s="69"/>
      <c r="H259" s="69"/>
      <c r="I259" s="70"/>
      <c r="J259" s="93">
        <f t="shared" si="70"/>
        <v>0</v>
      </c>
      <c r="K259" s="72"/>
      <c r="L259" s="72"/>
      <c r="M259" s="72"/>
      <c r="N259" s="93">
        <f t="shared" si="71"/>
        <v>0</v>
      </c>
      <c r="O259" s="72"/>
      <c r="P259" s="72"/>
      <c r="Q259" s="72"/>
      <c r="R259" s="73"/>
      <c r="S259" s="93">
        <f t="shared" si="72"/>
        <v>0</v>
      </c>
      <c r="T259" s="72"/>
      <c r="U259" s="72"/>
      <c r="V259" s="72"/>
      <c r="W259" s="38"/>
    </row>
    <row r="260" spans="1:23" s="36" customFormat="1" ht="126.75" customHeight="1" x14ac:dyDescent="0.25">
      <c r="A260" s="279">
        <v>137</v>
      </c>
      <c r="B260" s="45" t="s">
        <v>36</v>
      </c>
      <c r="C260" s="97"/>
      <c r="D260" s="13"/>
      <c r="E260" s="20"/>
      <c r="F260" s="20"/>
      <c r="G260" s="20"/>
      <c r="H260" s="20"/>
      <c r="I260" s="108"/>
      <c r="J260" s="15">
        <f t="shared" si="70"/>
        <v>181068.2</v>
      </c>
      <c r="K260" s="109">
        <v>0</v>
      </c>
      <c r="L260" s="109">
        <v>181068.2</v>
      </c>
      <c r="M260" s="109"/>
      <c r="N260" s="15">
        <f>SUM(O260:Q260)</f>
        <v>72995.7</v>
      </c>
      <c r="O260" s="109"/>
      <c r="P260" s="113">
        <v>72995.7</v>
      </c>
      <c r="Q260" s="109"/>
      <c r="R260" s="31">
        <f>N260/J260*100</f>
        <v>40.313925912998521</v>
      </c>
      <c r="S260" s="22">
        <f t="shared" si="72"/>
        <v>116448.3</v>
      </c>
      <c r="T260" s="113"/>
      <c r="U260" s="113">
        <v>116448.3</v>
      </c>
      <c r="V260" s="113"/>
      <c r="W260" s="38">
        <f>S260/J260*100</f>
        <v>64.311844929148236</v>
      </c>
    </row>
    <row r="261" spans="1:23" s="36" customFormat="1" ht="32.25" customHeight="1" x14ac:dyDescent="0.25">
      <c r="A261" s="279"/>
      <c r="B261" s="87" t="s">
        <v>124</v>
      </c>
      <c r="C261" s="97"/>
      <c r="D261" s="13"/>
      <c r="E261" s="20"/>
      <c r="F261" s="20"/>
      <c r="G261" s="20"/>
      <c r="H261" s="20"/>
      <c r="I261" s="108"/>
      <c r="J261" s="22">
        <f t="shared" si="70"/>
        <v>12000</v>
      </c>
      <c r="K261" s="113">
        <v>0</v>
      </c>
      <c r="L261" s="113">
        <v>12000</v>
      </c>
      <c r="M261" s="113"/>
      <c r="N261" s="22">
        <f>O261+P261+Q261</f>
        <v>0</v>
      </c>
      <c r="O261" s="113"/>
      <c r="P261" s="114"/>
      <c r="Q261" s="113"/>
      <c r="R261" s="31">
        <f>N261/J261*100</f>
        <v>0</v>
      </c>
      <c r="S261" s="22">
        <f t="shared" si="72"/>
        <v>0</v>
      </c>
      <c r="T261" s="113"/>
      <c r="U261" s="114"/>
      <c r="V261" s="113"/>
      <c r="W261" s="38">
        <f>S261/J261*100</f>
        <v>0</v>
      </c>
    </row>
    <row r="262" spans="1:23" s="204" customFormat="1" ht="69" customHeight="1" x14ac:dyDescent="0.25">
      <c r="A262" s="293"/>
      <c r="B262" s="56" t="s">
        <v>40</v>
      </c>
      <c r="C262" s="200"/>
      <c r="D262" s="201"/>
      <c r="E262" s="202"/>
      <c r="F262" s="202"/>
      <c r="G262" s="202"/>
      <c r="H262" s="202"/>
      <c r="I262" s="203"/>
      <c r="J262" s="193">
        <f t="shared" si="70"/>
        <v>335857</v>
      </c>
      <c r="K262" s="193">
        <f>K263</f>
        <v>38455</v>
      </c>
      <c r="L262" s="193">
        <f>L263</f>
        <v>290834.3</v>
      </c>
      <c r="M262" s="193">
        <f>M263</f>
        <v>6567.7</v>
      </c>
      <c r="N262" s="193">
        <f>O262+P262+Q262</f>
        <v>95141.059999999983</v>
      </c>
      <c r="O262" s="193">
        <f>O263</f>
        <v>0</v>
      </c>
      <c r="P262" s="193">
        <f>P263</f>
        <v>90818.799999999988</v>
      </c>
      <c r="Q262" s="193">
        <f>Q263</f>
        <v>4322.26</v>
      </c>
      <c r="R262" s="195">
        <f>N262/J262*100</f>
        <v>28.327847863822992</v>
      </c>
      <c r="S262" s="193">
        <f t="shared" si="72"/>
        <v>153459.36000000002</v>
      </c>
      <c r="T262" s="193">
        <f>T263</f>
        <v>23868.6</v>
      </c>
      <c r="U262" s="193">
        <f>U263</f>
        <v>125268.5</v>
      </c>
      <c r="V262" s="193">
        <f>V263</f>
        <v>4322.26</v>
      </c>
      <c r="W262" s="38">
        <f>S262/J262*100</f>
        <v>45.691874815769815</v>
      </c>
    </row>
    <row r="263" spans="1:23" s="134" customFormat="1" ht="55.5" customHeight="1" x14ac:dyDescent="0.25">
      <c r="A263" s="283"/>
      <c r="B263" s="48" t="s">
        <v>80</v>
      </c>
      <c r="C263" s="127">
        <v>2</v>
      </c>
      <c r="D263" s="128"/>
      <c r="E263" s="129"/>
      <c r="F263" s="129"/>
      <c r="G263" s="129"/>
      <c r="H263" s="129"/>
      <c r="I263" s="205"/>
      <c r="J263" s="132">
        <f t="shared" si="70"/>
        <v>335857</v>
      </c>
      <c r="K263" s="132">
        <f>K265+K272+K267+K269+K270</f>
        <v>38455</v>
      </c>
      <c r="L263" s="132">
        <f>L265+L272+L267+L269+L270</f>
        <v>290834.3</v>
      </c>
      <c r="M263" s="132">
        <f>M265+M272+M267+M269+M270</f>
        <v>6567.7</v>
      </c>
      <c r="N263" s="132">
        <f>O263+P263+Q263</f>
        <v>95141.059999999983</v>
      </c>
      <c r="O263" s="132">
        <f>O265+O272+O267+O269+O270</f>
        <v>0</v>
      </c>
      <c r="P263" s="132">
        <f>P265+P272+P267+P269+P270</f>
        <v>90818.799999999988</v>
      </c>
      <c r="Q263" s="132">
        <f>Q265+Q272+Q267+Q269+Q270</f>
        <v>4322.26</v>
      </c>
      <c r="R263" s="35">
        <f>N263/J263*100</f>
        <v>28.327847863822992</v>
      </c>
      <c r="S263" s="132">
        <f t="shared" si="72"/>
        <v>153459.36000000002</v>
      </c>
      <c r="T263" s="132">
        <f>T265+T272+T267+T269+T270</f>
        <v>23868.6</v>
      </c>
      <c r="U263" s="132">
        <f>U265+U272+U267+U269+U270</f>
        <v>125268.5</v>
      </c>
      <c r="V263" s="132">
        <f>V265+V272+V267+V269+V270</f>
        <v>4322.26</v>
      </c>
      <c r="W263" s="38">
        <f>S263/J263*100</f>
        <v>45.691874815769815</v>
      </c>
    </row>
    <row r="264" spans="1:23" s="107" customFormat="1" ht="55.5" customHeight="1" x14ac:dyDescent="0.25">
      <c r="A264" s="278"/>
      <c r="B264" s="67" t="s">
        <v>25</v>
      </c>
      <c r="C264" s="106"/>
      <c r="D264" s="68"/>
      <c r="E264" s="91"/>
      <c r="F264" s="91"/>
      <c r="G264" s="91"/>
      <c r="H264" s="91"/>
      <c r="I264" s="92"/>
      <c r="J264" s="93"/>
      <c r="K264" s="93"/>
      <c r="L264" s="93"/>
      <c r="M264" s="93"/>
      <c r="N264" s="93"/>
      <c r="O264" s="93"/>
      <c r="P264" s="93"/>
      <c r="Q264" s="93"/>
      <c r="R264" s="73"/>
      <c r="S264" s="93"/>
      <c r="T264" s="93"/>
      <c r="U264" s="93"/>
      <c r="V264" s="93"/>
      <c r="W264" s="38"/>
    </row>
    <row r="265" spans="1:23" s="36" customFormat="1" ht="75.75" customHeight="1" x14ac:dyDescent="0.25">
      <c r="A265" s="279">
        <v>138</v>
      </c>
      <c r="B265" s="45" t="s">
        <v>188</v>
      </c>
      <c r="C265" s="97"/>
      <c r="D265" s="13"/>
      <c r="E265" s="27"/>
      <c r="F265" s="27"/>
      <c r="G265" s="27"/>
      <c r="H265" s="27"/>
      <c r="I265" s="14"/>
      <c r="J265" s="22">
        <f>K265+L265+M265</f>
        <v>39708.699999999997</v>
      </c>
      <c r="K265" s="22">
        <v>0</v>
      </c>
      <c r="L265" s="22">
        <v>39708.699999999997</v>
      </c>
      <c r="M265" s="22"/>
      <c r="N265" s="22">
        <f t="shared" ref="N265:N267" si="73">O265+P265+Q265</f>
        <v>3700.6</v>
      </c>
      <c r="O265" s="22"/>
      <c r="P265" s="22">
        <v>3700.6</v>
      </c>
      <c r="Q265" s="22"/>
      <c r="R265" s="31">
        <f>N265/J265*100</f>
        <v>9.3193682996421447</v>
      </c>
      <c r="S265" s="22">
        <f>T265+U265+V265</f>
        <v>22462.1</v>
      </c>
      <c r="T265" s="22"/>
      <c r="U265" s="22">
        <v>22462.1</v>
      </c>
      <c r="V265" s="15"/>
      <c r="W265" s="38">
        <f>S265/J265*100</f>
        <v>56.567200638650974</v>
      </c>
    </row>
    <row r="266" spans="1:23" s="107" customFormat="1" ht="54" customHeight="1" x14ac:dyDescent="0.25">
      <c r="A266" s="278"/>
      <c r="B266" s="67" t="s">
        <v>25</v>
      </c>
      <c r="C266" s="106"/>
      <c r="D266" s="68"/>
      <c r="E266" s="69"/>
      <c r="F266" s="69"/>
      <c r="G266" s="69"/>
      <c r="H266" s="69"/>
      <c r="I266" s="70"/>
      <c r="J266" s="93"/>
      <c r="K266" s="72"/>
      <c r="L266" s="93"/>
      <c r="M266" s="72"/>
      <c r="N266" s="72">
        <f t="shared" si="73"/>
        <v>0</v>
      </c>
      <c r="O266" s="72"/>
      <c r="P266" s="72"/>
      <c r="Q266" s="72"/>
      <c r="R266" s="73"/>
      <c r="S266" s="93"/>
      <c r="T266" s="72"/>
      <c r="U266" s="72"/>
      <c r="V266" s="72"/>
      <c r="W266" s="38"/>
    </row>
    <row r="267" spans="1:23" s="36" customFormat="1" ht="102" customHeight="1" x14ac:dyDescent="0.25">
      <c r="A267" s="279">
        <v>139</v>
      </c>
      <c r="B267" s="45" t="s">
        <v>278</v>
      </c>
      <c r="C267" s="97"/>
      <c r="D267" s="13"/>
      <c r="E267" s="27"/>
      <c r="F267" s="27"/>
      <c r="G267" s="27"/>
      <c r="H267" s="27"/>
      <c r="I267" s="14"/>
      <c r="J267" s="22">
        <f t="shared" ref="J267:J273" si="74">K267+L267+M267</f>
        <v>34996.800000000003</v>
      </c>
      <c r="K267" s="22"/>
      <c r="L267" s="22">
        <v>34996.800000000003</v>
      </c>
      <c r="M267" s="22"/>
      <c r="N267" s="22">
        <f t="shared" si="73"/>
        <v>13040.7</v>
      </c>
      <c r="O267" s="22"/>
      <c r="P267" s="22">
        <v>13040.7</v>
      </c>
      <c r="Q267" s="22"/>
      <c r="R267" s="31">
        <f>N267/J267*100</f>
        <v>37.262549718831437</v>
      </c>
      <c r="S267" s="22">
        <f>T267+U267+V267</f>
        <v>13964.2</v>
      </c>
      <c r="T267" s="22"/>
      <c r="U267" s="22">
        <v>13964.2</v>
      </c>
      <c r="V267" s="15"/>
      <c r="W267" s="38">
        <f>S267/J267*100</f>
        <v>39.901362410277507</v>
      </c>
    </row>
    <row r="268" spans="1:23" s="36" customFormat="1" ht="29.25" customHeight="1" x14ac:dyDescent="0.25">
      <c r="A268" s="279"/>
      <c r="B268" s="87" t="s">
        <v>124</v>
      </c>
      <c r="C268" s="97"/>
      <c r="D268" s="13"/>
      <c r="E268" s="27"/>
      <c r="F268" s="27"/>
      <c r="G268" s="27"/>
      <c r="H268" s="27"/>
      <c r="I268" s="14"/>
      <c r="J268" s="22">
        <f t="shared" si="74"/>
        <v>33996.800000000003</v>
      </c>
      <c r="K268" s="22"/>
      <c r="L268" s="22">
        <v>33996.800000000003</v>
      </c>
      <c r="M268" s="22"/>
      <c r="N268" s="22"/>
      <c r="O268" s="22"/>
      <c r="P268" s="22"/>
      <c r="Q268" s="22"/>
      <c r="R268" s="31"/>
      <c r="S268" s="22"/>
      <c r="T268" s="22"/>
      <c r="U268" s="22"/>
      <c r="V268" s="15"/>
      <c r="W268" s="38"/>
    </row>
    <row r="269" spans="1:23" s="99" customFormat="1" ht="117.75" customHeight="1" x14ac:dyDescent="0.25">
      <c r="A269" s="280">
        <v>140</v>
      </c>
      <c r="B269" s="45" t="s">
        <v>279</v>
      </c>
      <c r="C269" s="387" t="s">
        <v>86</v>
      </c>
      <c r="D269" s="30"/>
      <c r="E269" s="111"/>
      <c r="F269" s="111"/>
      <c r="G269" s="111"/>
      <c r="H269" s="111"/>
      <c r="I269" s="112"/>
      <c r="J269" s="22">
        <f t="shared" si="74"/>
        <v>110400</v>
      </c>
      <c r="K269" s="113">
        <v>0</v>
      </c>
      <c r="L269" s="113">
        <v>110400</v>
      </c>
      <c r="M269" s="113"/>
      <c r="N269" s="22">
        <f>SUM(O269:Q269)</f>
        <v>49584.7</v>
      </c>
      <c r="O269" s="113"/>
      <c r="P269" s="114">
        <v>49584.7</v>
      </c>
      <c r="Q269" s="113"/>
      <c r="R269" s="31">
        <f t="shared" ref="R269:R393" si="75">N269/J269*100</f>
        <v>44.91367753623188</v>
      </c>
      <c r="S269" s="22">
        <f t="shared" ref="S269:S278" si="76">T269+U269+V269</f>
        <v>64349.4</v>
      </c>
      <c r="T269" s="113"/>
      <c r="U269" s="114">
        <v>64349.4</v>
      </c>
      <c r="V269" s="113"/>
      <c r="W269" s="38">
        <f t="shared" ref="W269:W388" si="77">S269/J269*100</f>
        <v>58.287500000000001</v>
      </c>
    </row>
    <row r="270" spans="1:23" s="99" customFormat="1" ht="135" customHeight="1" x14ac:dyDescent="0.25">
      <c r="A270" s="280">
        <v>141</v>
      </c>
      <c r="B270" s="45" t="s">
        <v>674</v>
      </c>
      <c r="C270" s="387" t="s">
        <v>103</v>
      </c>
      <c r="D270" s="30" t="s">
        <v>668</v>
      </c>
      <c r="E270" s="111" t="s">
        <v>669</v>
      </c>
      <c r="F270" s="111" t="s">
        <v>670</v>
      </c>
      <c r="G270" s="111" t="s">
        <v>671</v>
      </c>
      <c r="H270" s="111" t="s">
        <v>672</v>
      </c>
      <c r="I270" s="112" t="s">
        <v>673</v>
      </c>
      <c r="J270" s="22">
        <f t="shared" si="74"/>
        <v>119691</v>
      </c>
      <c r="K270" s="113">
        <v>38455</v>
      </c>
      <c r="L270" s="113">
        <v>81236</v>
      </c>
      <c r="M270" s="113"/>
      <c r="N270" s="22">
        <f t="shared" ref="N270:N278" si="78">O270+P270+Q270</f>
        <v>0</v>
      </c>
      <c r="O270" s="113"/>
      <c r="P270" s="114"/>
      <c r="Q270" s="113"/>
      <c r="R270" s="31">
        <f t="shared" si="75"/>
        <v>0</v>
      </c>
      <c r="S270" s="22">
        <f t="shared" si="76"/>
        <v>23868.6</v>
      </c>
      <c r="T270" s="113">
        <v>23868.6</v>
      </c>
      <c r="U270" s="114">
        <v>0</v>
      </c>
      <c r="V270" s="113">
        <v>0</v>
      </c>
      <c r="W270" s="38">
        <f t="shared" si="77"/>
        <v>19.941850264430908</v>
      </c>
    </row>
    <row r="271" spans="1:23" s="99" customFormat="1" ht="30" customHeight="1" x14ac:dyDescent="0.25">
      <c r="A271" s="280"/>
      <c r="B271" s="245" t="s">
        <v>18</v>
      </c>
      <c r="C271" s="97"/>
      <c r="D271" s="13"/>
      <c r="E271" s="27"/>
      <c r="F271" s="27"/>
      <c r="G271" s="27"/>
      <c r="H271" s="27"/>
      <c r="I271" s="14"/>
      <c r="J271" s="22">
        <f t="shared" si="74"/>
        <v>0</v>
      </c>
      <c r="K271" s="22"/>
      <c r="L271" s="22"/>
      <c r="M271" s="22"/>
      <c r="N271" s="22">
        <f>O271+P271+Q271</f>
        <v>0</v>
      </c>
      <c r="O271" s="22"/>
      <c r="P271" s="22"/>
      <c r="Q271" s="22"/>
      <c r="R271" s="31"/>
      <c r="S271" s="22">
        <f>T271+U271+V271</f>
        <v>0</v>
      </c>
      <c r="T271" s="22"/>
      <c r="U271" s="22"/>
      <c r="V271" s="15"/>
      <c r="W271" s="38"/>
    </row>
    <row r="272" spans="1:23" s="99" customFormat="1" ht="51" customHeight="1" x14ac:dyDescent="0.25">
      <c r="A272" s="280">
        <v>142</v>
      </c>
      <c r="B272" s="46" t="s">
        <v>698</v>
      </c>
      <c r="C272" s="97"/>
      <c r="D272" s="13"/>
      <c r="E272" s="27" t="s">
        <v>665</v>
      </c>
      <c r="F272" s="27"/>
      <c r="G272" s="27" t="s">
        <v>666</v>
      </c>
      <c r="H272" s="27">
        <v>117526.72</v>
      </c>
      <c r="I272" s="14" t="s">
        <v>667</v>
      </c>
      <c r="J272" s="22">
        <f t="shared" si="74"/>
        <v>31060.5</v>
      </c>
      <c r="K272" s="22"/>
      <c r="L272" s="22">
        <v>24492.799999999999</v>
      </c>
      <c r="M272" s="404">
        <v>6567.7</v>
      </c>
      <c r="N272" s="22">
        <f>O272+P272+Q272</f>
        <v>28815.059999999998</v>
      </c>
      <c r="O272" s="22"/>
      <c r="P272" s="22">
        <v>24492.799999999999</v>
      </c>
      <c r="Q272" s="22">
        <v>4322.26</v>
      </c>
      <c r="R272" s="31">
        <f>N272/J272*100</f>
        <v>92.770753851354598</v>
      </c>
      <c r="S272" s="22">
        <f>T272+U272+V272</f>
        <v>28815.059999999998</v>
      </c>
      <c r="T272" s="22"/>
      <c r="U272" s="22">
        <v>24492.799999999999</v>
      </c>
      <c r="V272" s="15">
        <v>4322.26</v>
      </c>
      <c r="W272" s="38">
        <f>S272/J272*100</f>
        <v>92.770753851354598</v>
      </c>
    </row>
    <row r="273" spans="1:23" s="99" customFormat="1" ht="32.25" customHeight="1" x14ac:dyDescent="0.25">
      <c r="A273" s="280"/>
      <c r="B273" s="87" t="s">
        <v>124</v>
      </c>
      <c r="C273" s="97"/>
      <c r="D273" s="13"/>
      <c r="E273" s="27"/>
      <c r="F273" s="27"/>
      <c r="G273" s="27"/>
      <c r="H273" s="27"/>
      <c r="I273" s="14"/>
      <c r="J273" s="22">
        <f t="shared" si="74"/>
        <v>31060.5</v>
      </c>
      <c r="K273" s="22"/>
      <c r="L273" s="22">
        <v>24492.799999999999</v>
      </c>
      <c r="M273" s="22">
        <v>6567.7</v>
      </c>
      <c r="N273" s="22">
        <f>O273+P273+Q273</f>
        <v>0</v>
      </c>
      <c r="O273" s="22"/>
      <c r="P273" s="22"/>
      <c r="Q273" s="22"/>
      <c r="R273" s="31"/>
      <c r="S273" s="22">
        <f>U273+V273</f>
        <v>28815.059999999998</v>
      </c>
      <c r="T273" s="22"/>
      <c r="U273" s="22">
        <f>U272</f>
        <v>24492.799999999999</v>
      </c>
      <c r="V273" s="15">
        <f>V272</f>
        <v>4322.26</v>
      </c>
      <c r="W273" s="38"/>
    </row>
    <row r="274" spans="1:23" s="96" customFormat="1" ht="18.75" customHeight="1" x14ac:dyDescent="0.25">
      <c r="A274" s="285"/>
      <c r="B274" s="52" t="s">
        <v>26</v>
      </c>
      <c r="C274" s="95">
        <v>9</v>
      </c>
      <c r="D274" s="10"/>
      <c r="E274" s="150"/>
      <c r="F274" s="150"/>
      <c r="G274" s="150"/>
      <c r="H274" s="150"/>
      <c r="I274" s="151"/>
      <c r="J274" s="12">
        <f t="shared" ref="J274:J396" si="79">K274+L274+M274</f>
        <v>1195303.94405</v>
      </c>
      <c r="K274" s="152">
        <f t="shared" ref="K274:R274" si="80">K276+K394+K410</f>
        <v>536102.40000000002</v>
      </c>
      <c r="L274" s="152">
        <f t="shared" si="80"/>
        <v>649591.40600000008</v>
      </c>
      <c r="M274" s="152">
        <f t="shared" si="80"/>
        <v>9610.1380499999996</v>
      </c>
      <c r="N274" s="152">
        <f t="shared" si="80"/>
        <v>88178.7</v>
      </c>
      <c r="O274" s="152">
        <f t="shared" si="80"/>
        <v>39046.6</v>
      </c>
      <c r="P274" s="152">
        <f t="shared" si="80"/>
        <v>49066.799999999996</v>
      </c>
      <c r="Q274" s="152">
        <f t="shared" si="80"/>
        <v>65.3</v>
      </c>
      <c r="R274" s="152">
        <f t="shared" si="80"/>
        <v>7.8932921945612273</v>
      </c>
      <c r="S274" s="152">
        <f>T274+U274+V274</f>
        <v>611099.4</v>
      </c>
      <c r="T274" s="152">
        <f>T276+T394+T410</f>
        <v>466568.7</v>
      </c>
      <c r="U274" s="152">
        <f>U276+U394+U410</f>
        <v>137729.69999999998</v>
      </c>
      <c r="V274" s="152">
        <f>V276+V394+V410</f>
        <v>6801.0000000000009</v>
      </c>
      <c r="W274" s="38">
        <f t="shared" si="77"/>
        <v>51.125021635035907</v>
      </c>
    </row>
    <row r="275" spans="1:23" s="36" customFormat="1" ht="18.75" customHeight="1" x14ac:dyDescent="0.25">
      <c r="A275" s="279"/>
      <c r="B275" s="247" t="s">
        <v>19</v>
      </c>
      <c r="C275" s="97"/>
      <c r="D275" s="13"/>
      <c r="E275" s="20"/>
      <c r="F275" s="20"/>
      <c r="G275" s="20"/>
      <c r="H275" s="20"/>
      <c r="I275" s="108"/>
      <c r="J275" s="22">
        <f t="shared" si="79"/>
        <v>0</v>
      </c>
      <c r="K275" s="113"/>
      <c r="L275" s="113"/>
      <c r="M275" s="113"/>
      <c r="N275" s="22">
        <f t="shared" si="78"/>
        <v>0</v>
      </c>
      <c r="O275" s="113"/>
      <c r="P275" s="113"/>
      <c r="Q275" s="113"/>
      <c r="R275" s="31"/>
      <c r="S275" s="22">
        <f t="shared" si="76"/>
        <v>0</v>
      </c>
      <c r="T275" s="109"/>
      <c r="U275" s="113"/>
      <c r="V275" s="109"/>
      <c r="W275" s="38"/>
    </row>
    <row r="276" spans="1:23" s="196" customFormat="1" ht="74.25" customHeight="1" x14ac:dyDescent="0.25">
      <c r="A276" s="286"/>
      <c r="B276" s="56" t="s">
        <v>49</v>
      </c>
      <c r="C276" s="189"/>
      <c r="D276" s="190"/>
      <c r="E276" s="84"/>
      <c r="F276" s="84"/>
      <c r="G276" s="84"/>
      <c r="H276" s="191"/>
      <c r="I276" s="192"/>
      <c r="J276" s="193">
        <f>K276+L276+M276</f>
        <v>1117134.6230000001</v>
      </c>
      <c r="K276" s="194">
        <f>K277+K313+K335+K385</f>
        <v>504605</v>
      </c>
      <c r="L276" s="194">
        <f>L277+L313+L335+L385</f>
        <v>603290.60600000003</v>
      </c>
      <c r="M276" s="194">
        <f>M277+M313+M335+M385</f>
        <v>9239.0169999999998</v>
      </c>
      <c r="N276" s="193">
        <f t="shared" si="78"/>
        <v>88178.7</v>
      </c>
      <c r="O276" s="194">
        <f>O277+O313+O335+O385</f>
        <v>39046.6</v>
      </c>
      <c r="P276" s="194">
        <f>P277+P313+P335+P385</f>
        <v>49066.799999999996</v>
      </c>
      <c r="Q276" s="194">
        <f>Q277+Q313+Q335+Q385</f>
        <v>65.3</v>
      </c>
      <c r="R276" s="195">
        <f t="shared" si="75"/>
        <v>7.8932921945612273</v>
      </c>
      <c r="S276" s="193">
        <f t="shared" si="76"/>
        <v>598975.6</v>
      </c>
      <c r="T276" s="194">
        <f>T277+T313+T335+T385</f>
        <v>454750.5</v>
      </c>
      <c r="U276" s="194">
        <f>U277+U313+U335+U385</f>
        <v>137610.4</v>
      </c>
      <c r="V276" s="194">
        <f>V277+V313+V335+V385+V395</f>
        <v>6614.7000000000007</v>
      </c>
      <c r="W276" s="38">
        <f t="shared" si="77"/>
        <v>53.617136884674274</v>
      </c>
    </row>
    <row r="277" spans="1:23" s="104" customFormat="1" ht="69.75" customHeight="1" x14ac:dyDescent="0.25">
      <c r="A277" s="287"/>
      <c r="B277" s="48" t="s">
        <v>81</v>
      </c>
      <c r="C277" s="40"/>
      <c r="D277" s="41"/>
      <c r="E277" s="42"/>
      <c r="F277" s="42"/>
      <c r="G277" s="42"/>
      <c r="H277" s="130"/>
      <c r="I277" s="131"/>
      <c r="J277" s="133">
        <f t="shared" ref="J277:K277" si="81">J280+J283+J284+J286+J288+J290+J292+J294+J296+J298+J300+J303+J305+J307+J309+J311</f>
        <v>180981.39999999997</v>
      </c>
      <c r="K277" s="133">
        <f t="shared" si="81"/>
        <v>44765.4</v>
      </c>
      <c r="L277" s="133">
        <f>L280+L283+L284+L286+L288+L290+L292+L294+L296+L298+L300+L303+L305+L307+L309+L311</f>
        <v>136216</v>
      </c>
      <c r="M277" s="133">
        <f t="shared" ref="M277:W277" si="82">M280+M283+M284+M286+M288+M290+M292+M294+M296+M298+M300+M303+M305+M307+M309+M311</f>
        <v>0</v>
      </c>
      <c r="N277" s="133">
        <f t="shared" si="82"/>
        <v>16686.599999999999</v>
      </c>
      <c r="O277" s="133">
        <f t="shared" si="82"/>
        <v>0</v>
      </c>
      <c r="P277" s="133">
        <f t="shared" si="82"/>
        <v>16686.599999999999</v>
      </c>
      <c r="Q277" s="133">
        <f t="shared" si="82"/>
        <v>0</v>
      </c>
      <c r="R277" s="133">
        <f t="shared" si="82"/>
        <v>447.04355163237489</v>
      </c>
      <c r="S277" s="133">
        <f t="shared" si="82"/>
        <v>16686.599999999999</v>
      </c>
      <c r="T277" s="133">
        <f t="shared" si="82"/>
        <v>0</v>
      </c>
      <c r="U277" s="133">
        <f t="shared" si="82"/>
        <v>16686.599999999999</v>
      </c>
      <c r="V277" s="133">
        <f t="shared" si="82"/>
        <v>0</v>
      </c>
      <c r="W277" s="405">
        <f t="shared" si="82"/>
        <v>447.04355163237489</v>
      </c>
    </row>
    <row r="278" spans="1:23" s="107" customFormat="1" ht="65.25" customHeight="1" x14ac:dyDescent="0.25">
      <c r="A278" s="278"/>
      <c r="B278" s="67" t="s">
        <v>27</v>
      </c>
      <c r="C278" s="106"/>
      <c r="D278" s="68"/>
      <c r="E278" s="69"/>
      <c r="F278" s="69"/>
      <c r="G278" s="69"/>
      <c r="H278" s="69"/>
      <c r="I278" s="70"/>
      <c r="J278" s="93">
        <f t="shared" si="79"/>
        <v>0</v>
      </c>
      <c r="K278" s="72"/>
      <c r="L278" s="72"/>
      <c r="M278" s="72"/>
      <c r="N278" s="93">
        <f t="shared" si="78"/>
        <v>0</v>
      </c>
      <c r="O278" s="72"/>
      <c r="P278" s="72"/>
      <c r="Q278" s="72"/>
      <c r="R278" s="73"/>
      <c r="S278" s="93">
        <f t="shared" si="76"/>
        <v>0</v>
      </c>
      <c r="T278" s="72"/>
      <c r="U278" s="74"/>
      <c r="V278" s="72"/>
      <c r="W278" s="38"/>
    </row>
    <row r="279" spans="1:23" s="36" customFormat="1" ht="38.25" customHeight="1" x14ac:dyDescent="0.25">
      <c r="A279" s="279"/>
      <c r="B279" s="44" t="s">
        <v>210</v>
      </c>
      <c r="C279" s="97"/>
      <c r="D279" s="13"/>
      <c r="E279" s="20"/>
      <c r="F279" s="20"/>
      <c r="G279" s="20"/>
      <c r="H279" s="20"/>
      <c r="I279" s="108"/>
      <c r="J279" s="22"/>
      <c r="K279" s="109"/>
      <c r="L279" s="113"/>
      <c r="M279" s="109"/>
      <c r="N279" s="22"/>
      <c r="O279" s="109"/>
      <c r="P279" s="109"/>
      <c r="Q279" s="109"/>
      <c r="R279" s="31"/>
      <c r="S279" s="22"/>
      <c r="T279" s="113"/>
      <c r="U279" s="114"/>
      <c r="V279" s="113"/>
      <c r="W279" s="38"/>
    </row>
    <row r="280" spans="1:23" s="36" customFormat="1" ht="70.5" customHeight="1" x14ac:dyDescent="0.25">
      <c r="A280" s="279">
        <v>143</v>
      </c>
      <c r="B280" s="53" t="s">
        <v>189</v>
      </c>
      <c r="C280" s="97"/>
      <c r="D280" s="13"/>
      <c r="E280" s="20" t="s">
        <v>434</v>
      </c>
      <c r="F280" s="126" t="s">
        <v>678</v>
      </c>
      <c r="G280" s="126" t="s">
        <v>435</v>
      </c>
      <c r="H280" s="160">
        <v>10004</v>
      </c>
      <c r="I280" s="188" t="s">
        <v>436</v>
      </c>
      <c r="J280" s="22">
        <f>K280+L280+M280</f>
        <v>10454.200000000001</v>
      </c>
      <c r="K280" s="109"/>
      <c r="L280" s="113">
        <v>10454.200000000001</v>
      </c>
      <c r="M280" s="109"/>
      <c r="N280" s="22"/>
      <c r="O280" s="109"/>
      <c r="P280" s="109"/>
      <c r="Q280" s="109"/>
      <c r="R280" s="31">
        <f t="shared" si="75"/>
        <v>0</v>
      </c>
      <c r="S280" s="22"/>
      <c r="T280" s="113"/>
      <c r="U280" s="114"/>
      <c r="V280" s="113"/>
      <c r="W280" s="455" t="s">
        <v>874</v>
      </c>
    </row>
    <row r="281" spans="1:23" s="36" customFormat="1" ht="34.5" customHeight="1" x14ac:dyDescent="0.25">
      <c r="A281" s="279"/>
      <c r="B281" s="87" t="s">
        <v>124</v>
      </c>
      <c r="C281" s="97"/>
      <c r="D281" s="13"/>
      <c r="E281" s="20"/>
      <c r="F281" s="20"/>
      <c r="G281" s="20"/>
      <c r="H281" s="20"/>
      <c r="I281" s="108"/>
      <c r="J281" s="22">
        <f>K281+L281+M281</f>
        <v>10454.200000000001</v>
      </c>
      <c r="K281" s="109"/>
      <c r="L281" s="113">
        <v>10454.200000000001</v>
      </c>
      <c r="M281" s="109"/>
      <c r="N281" s="22"/>
      <c r="O281" s="109"/>
      <c r="P281" s="109"/>
      <c r="Q281" s="109"/>
      <c r="R281" s="31">
        <f t="shared" si="75"/>
        <v>0</v>
      </c>
      <c r="S281" s="22"/>
      <c r="T281" s="113"/>
      <c r="U281" s="114"/>
      <c r="V281" s="113"/>
      <c r="W281" s="38">
        <f t="shared" si="77"/>
        <v>0</v>
      </c>
    </row>
    <row r="282" spans="1:23" s="36" customFormat="1" ht="36.75" customHeight="1" x14ac:dyDescent="0.25">
      <c r="A282" s="279"/>
      <c r="B282" s="245" t="s">
        <v>395</v>
      </c>
      <c r="C282" s="97"/>
      <c r="D282" s="13"/>
      <c r="E282" s="20"/>
      <c r="F282" s="20"/>
      <c r="G282" s="20"/>
      <c r="H282" s="20"/>
      <c r="I282" s="108"/>
      <c r="J282" s="22"/>
      <c r="K282" s="109"/>
      <c r="L282" s="113"/>
      <c r="M282" s="109"/>
      <c r="N282" s="22"/>
      <c r="O282" s="109"/>
      <c r="P282" s="109"/>
      <c r="Q282" s="109"/>
      <c r="R282" s="31"/>
      <c r="S282" s="22"/>
      <c r="T282" s="113"/>
      <c r="U282" s="114"/>
      <c r="V282" s="113"/>
      <c r="W282" s="38"/>
    </row>
    <row r="283" spans="1:23" s="99" customFormat="1" ht="111" customHeight="1" x14ac:dyDescent="0.25">
      <c r="A283" s="294">
        <v>144</v>
      </c>
      <c r="B283" s="58" t="s">
        <v>407</v>
      </c>
      <c r="C283" s="98"/>
      <c r="D283" s="30"/>
      <c r="E283" s="111"/>
      <c r="F283" s="111" t="s">
        <v>637</v>
      </c>
      <c r="G283" s="111"/>
      <c r="H283" s="111"/>
      <c r="I283" s="112" t="s">
        <v>638</v>
      </c>
      <c r="J283" s="22">
        <f>K283+L283+M283</f>
        <v>44765.4</v>
      </c>
      <c r="K283" s="113">
        <v>44765.4</v>
      </c>
      <c r="L283" s="113"/>
      <c r="M283" s="113"/>
      <c r="N283" s="22"/>
      <c r="O283" s="113"/>
      <c r="P283" s="113"/>
      <c r="Q283" s="113"/>
      <c r="R283" s="31">
        <f t="shared" si="75"/>
        <v>0</v>
      </c>
      <c r="S283" s="22"/>
      <c r="T283" s="113"/>
      <c r="U283" s="114"/>
      <c r="V283" s="113"/>
      <c r="W283" s="455" t="s">
        <v>785</v>
      </c>
    </row>
    <row r="284" spans="1:23" s="99" customFormat="1" ht="94.5" customHeight="1" x14ac:dyDescent="0.25">
      <c r="A284" s="295"/>
      <c r="B284" s="58" t="s">
        <v>408</v>
      </c>
      <c r="C284" s="98"/>
      <c r="D284" s="30"/>
      <c r="E284" s="111"/>
      <c r="F284" s="111" t="s">
        <v>637</v>
      </c>
      <c r="G284" s="111"/>
      <c r="H284" s="111"/>
      <c r="I284" s="112" t="s">
        <v>638</v>
      </c>
      <c r="J284" s="22">
        <f>K284+L284+M284</f>
        <v>28395.7</v>
      </c>
      <c r="K284" s="113"/>
      <c r="L284" s="113">
        <v>28395.7</v>
      </c>
      <c r="M284" s="113"/>
      <c r="N284" s="22"/>
      <c r="O284" s="113"/>
      <c r="P284" s="113"/>
      <c r="Q284" s="113"/>
      <c r="R284" s="31">
        <f t="shared" si="75"/>
        <v>0</v>
      </c>
      <c r="S284" s="22"/>
      <c r="T284" s="113"/>
      <c r="U284" s="114"/>
      <c r="V284" s="113"/>
      <c r="W284" s="455" t="s">
        <v>874</v>
      </c>
    </row>
    <row r="285" spans="1:23" s="107" customFormat="1" ht="32.25" customHeight="1" x14ac:dyDescent="0.25">
      <c r="A285" s="278"/>
      <c r="B285" s="78" t="s">
        <v>280</v>
      </c>
      <c r="C285" s="106"/>
      <c r="D285" s="68"/>
      <c r="E285" s="69"/>
      <c r="F285" s="69"/>
      <c r="G285" s="69"/>
      <c r="H285" s="69"/>
      <c r="I285" s="70"/>
      <c r="J285" s="93"/>
      <c r="K285" s="72"/>
      <c r="L285" s="72"/>
      <c r="M285" s="72"/>
      <c r="N285" s="93"/>
      <c r="O285" s="72"/>
      <c r="P285" s="72"/>
      <c r="Q285" s="72"/>
      <c r="R285" s="73"/>
      <c r="S285" s="93"/>
      <c r="T285" s="72"/>
      <c r="U285" s="74"/>
      <c r="V285" s="72"/>
      <c r="W285" s="38"/>
    </row>
    <row r="286" spans="1:23" s="100" customFormat="1" ht="119.25" customHeight="1" x14ac:dyDescent="0.25">
      <c r="A286" s="461">
        <v>145</v>
      </c>
      <c r="B286" s="468" t="s">
        <v>744</v>
      </c>
      <c r="C286" s="98"/>
      <c r="D286" s="30"/>
      <c r="E286" s="182" t="s">
        <v>797</v>
      </c>
      <c r="F286" s="182"/>
      <c r="G286" s="391" t="s">
        <v>802</v>
      </c>
      <c r="H286" s="182">
        <v>4800</v>
      </c>
      <c r="I286" s="111" t="s">
        <v>801</v>
      </c>
      <c r="J286" s="22">
        <f t="shared" si="79"/>
        <v>4800</v>
      </c>
      <c r="K286" s="114"/>
      <c r="L286" s="114">
        <v>4800</v>
      </c>
      <c r="M286" s="114"/>
      <c r="N286" s="15"/>
      <c r="O286" s="114"/>
      <c r="P286" s="114"/>
      <c r="Q286" s="114"/>
      <c r="R286" s="31">
        <f t="shared" si="75"/>
        <v>0</v>
      </c>
      <c r="S286" s="22"/>
      <c r="T286" s="114"/>
      <c r="U286" s="114"/>
      <c r="V286" s="114"/>
      <c r="W286" s="455" t="s">
        <v>874</v>
      </c>
    </row>
    <row r="287" spans="1:23" s="99" customFormat="1" ht="33" customHeight="1" x14ac:dyDescent="0.25">
      <c r="A287" s="280"/>
      <c r="B287" s="246" t="s">
        <v>124</v>
      </c>
      <c r="C287" s="98"/>
      <c r="D287" s="30"/>
      <c r="E287" s="111"/>
      <c r="F287" s="111"/>
      <c r="G287" s="111"/>
      <c r="H287" s="111"/>
      <c r="I287" s="112"/>
      <c r="J287" s="22">
        <f t="shared" si="79"/>
        <v>4800</v>
      </c>
      <c r="K287" s="113"/>
      <c r="L287" s="113">
        <v>4800</v>
      </c>
      <c r="M287" s="113"/>
      <c r="N287" s="15"/>
      <c r="O287" s="113"/>
      <c r="P287" s="113"/>
      <c r="Q287" s="113"/>
      <c r="R287" s="31"/>
      <c r="S287" s="22"/>
      <c r="T287" s="113"/>
      <c r="U287" s="114"/>
      <c r="V287" s="113"/>
      <c r="W287" s="38">
        <f t="shared" si="77"/>
        <v>0</v>
      </c>
    </row>
    <row r="288" spans="1:23" s="99" customFormat="1" ht="126" customHeight="1" x14ac:dyDescent="0.25">
      <c r="A288" s="279">
        <v>146</v>
      </c>
      <c r="B288" s="57" t="s">
        <v>745</v>
      </c>
      <c r="C288" s="98"/>
      <c r="D288" s="30"/>
      <c r="E288" s="111" t="s">
        <v>797</v>
      </c>
      <c r="F288" s="111"/>
      <c r="G288" s="391" t="s">
        <v>802</v>
      </c>
      <c r="H288" s="111">
        <v>4000</v>
      </c>
      <c r="I288" s="111" t="s">
        <v>801</v>
      </c>
      <c r="J288" s="22">
        <f t="shared" si="79"/>
        <v>4000</v>
      </c>
      <c r="K288" s="113"/>
      <c r="L288" s="113">
        <v>4000</v>
      </c>
      <c r="M288" s="113"/>
      <c r="N288" s="15"/>
      <c r="O288" s="113"/>
      <c r="P288" s="113"/>
      <c r="Q288" s="113"/>
      <c r="R288" s="31">
        <f t="shared" si="75"/>
        <v>0</v>
      </c>
      <c r="S288" s="22"/>
      <c r="T288" s="113"/>
      <c r="U288" s="114"/>
      <c r="V288" s="113"/>
      <c r="W288" s="455" t="s">
        <v>874</v>
      </c>
    </row>
    <row r="289" spans="1:23" s="99" customFormat="1" ht="27" customHeight="1" x14ac:dyDescent="0.25">
      <c r="A289" s="279"/>
      <c r="B289" s="88" t="s">
        <v>124</v>
      </c>
      <c r="C289" s="98"/>
      <c r="D289" s="30"/>
      <c r="E289" s="111"/>
      <c r="F289" s="111"/>
      <c r="G289" s="111"/>
      <c r="H289" s="111"/>
      <c r="I289" s="112"/>
      <c r="J289" s="22">
        <f t="shared" si="79"/>
        <v>4000</v>
      </c>
      <c r="K289" s="113"/>
      <c r="L289" s="113">
        <v>4000</v>
      </c>
      <c r="M289" s="113"/>
      <c r="N289" s="15"/>
      <c r="O289" s="113"/>
      <c r="P289" s="113"/>
      <c r="Q289" s="113"/>
      <c r="R289" s="31"/>
      <c r="S289" s="22"/>
      <c r="T289" s="113"/>
      <c r="U289" s="114"/>
      <c r="V289" s="113"/>
      <c r="W289" s="38">
        <f t="shared" si="77"/>
        <v>0</v>
      </c>
    </row>
    <row r="290" spans="1:23" s="99" customFormat="1" ht="123" customHeight="1" x14ac:dyDescent="0.25">
      <c r="A290" s="279">
        <v>147</v>
      </c>
      <c r="B290" s="57" t="s">
        <v>746</v>
      </c>
      <c r="C290" s="98"/>
      <c r="D290" s="30"/>
      <c r="E290" s="111" t="s">
        <v>797</v>
      </c>
      <c r="F290" s="111"/>
      <c r="G290" s="391" t="s">
        <v>802</v>
      </c>
      <c r="H290" s="111">
        <v>4500</v>
      </c>
      <c r="I290" s="111" t="s">
        <v>862</v>
      </c>
      <c r="J290" s="22">
        <f t="shared" si="79"/>
        <v>4500</v>
      </c>
      <c r="K290" s="113"/>
      <c r="L290" s="113">
        <v>4500</v>
      </c>
      <c r="M290" s="113"/>
      <c r="N290" s="15"/>
      <c r="O290" s="113"/>
      <c r="P290" s="113"/>
      <c r="Q290" s="113"/>
      <c r="R290" s="31">
        <f t="shared" si="75"/>
        <v>0</v>
      </c>
      <c r="S290" s="22"/>
      <c r="T290" s="113"/>
      <c r="U290" s="114"/>
      <c r="V290" s="113"/>
      <c r="W290" s="455" t="s">
        <v>874</v>
      </c>
    </row>
    <row r="291" spans="1:23" s="36" customFormat="1" ht="30" customHeight="1" x14ac:dyDescent="0.25">
      <c r="A291" s="279"/>
      <c r="B291" s="88" t="s">
        <v>124</v>
      </c>
      <c r="C291" s="97"/>
      <c r="D291" s="13"/>
      <c r="E291" s="20"/>
      <c r="F291" s="20"/>
      <c r="G291" s="20"/>
      <c r="H291" s="20"/>
      <c r="I291" s="108"/>
      <c r="J291" s="22">
        <f t="shared" si="79"/>
        <v>4500</v>
      </c>
      <c r="K291" s="109"/>
      <c r="L291" s="113">
        <v>4500</v>
      </c>
      <c r="M291" s="109"/>
      <c r="N291" s="15"/>
      <c r="O291" s="109"/>
      <c r="P291" s="109"/>
      <c r="Q291" s="109"/>
      <c r="R291" s="31"/>
      <c r="S291" s="22"/>
      <c r="T291" s="113"/>
      <c r="U291" s="114"/>
      <c r="V291" s="113"/>
      <c r="W291" s="38"/>
    </row>
    <row r="292" spans="1:23" s="99" customFormat="1" ht="111" customHeight="1" x14ac:dyDescent="0.25">
      <c r="A292" s="279">
        <v>148</v>
      </c>
      <c r="B292" s="57" t="s">
        <v>747</v>
      </c>
      <c r="C292" s="98"/>
      <c r="D292" s="30"/>
      <c r="E292" s="111" t="s">
        <v>797</v>
      </c>
      <c r="F292" s="111"/>
      <c r="G292" s="391" t="s">
        <v>802</v>
      </c>
      <c r="H292" s="111">
        <v>4900</v>
      </c>
      <c r="I292" s="111" t="s">
        <v>862</v>
      </c>
      <c r="J292" s="22">
        <f t="shared" si="79"/>
        <v>4900</v>
      </c>
      <c r="K292" s="113"/>
      <c r="L292" s="113">
        <v>4900</v>
      </c>
      <c r="M292" s="113"/>
      <c r="N292" s="15"/>
      <c r="O292" s="113"/>
      <c r="P292" s="113"/>
      <c r="Q292" s="113"/>
      <c r="R292" s="31">
        <f t="shared" si="75"/>
        <v>0</v>
      </c>
      <c r="S292" s="22"/>
      <c r="T292" s="113"/>
      <c r="U292" s="114"/>
      <c r="V292" s="113"/>
      <c r="W292" s="455" t="s">
        <v>874</v>
      </c>
    </row>
    <row r="293" spans="1:23" s="99" customFormat="1" ht="27.75" customHeight="1" x14ac:dyDescent="0.25">
      <c r="A293" s="279"/>
      <c r="B293" s="88" t="s">
        <v>124</v>
      </c>
      <c r="C293" s="98"/>
      <c r="D293" s="30"/>
      <c r="E293" s="111"/>
      <c r="F293" s="111"/>
      <c r="G293" s="111"/>
      <c r="H293" s="111"/>
      <c r="I293" s="112"/>
      <c r="J293" s="22">
        <f t="shared" si="79"/>
        <v>4900</v>
      </c>
      <c r="K293" s="113"/>
      <c r="L293" s="113">
        <v>4900</v>
      </c>
      <c r="M293" s="113"/>
      <c r="N293" s="15"/>
      <c r="O293" s="113"/>
      <c r="P293" s="113"/>
      <c r="Q293" s="113"/>
      <c r="R293" s="31"/>
      <c r="S293" s="22"/>
      <c r="T293" s="113"/>
      <c r="U293" s="114"/>
      <c r="V293" s="113"/>
      <c r="W293" s="38">
        <f t="shared" si="77"/>
        <v>0</v>
      </c>
    </row>
    <row r="294" spans="1:23" s="99" customFormat="1" ht="107.25" customHeight="1" x14ac:dyDescent="0.25">
      <c r="A294" s="279">
        <v>149</v>
      </c>
      <c r="B294" s="57" t="s">
        <v>748</v>
      </c>
      <c r="C294" s="98"/>
      <c r="D294" s="30"/>
      <c r="E294" s="111" t="s">
        <v>797</v>
      </c>
      <c r="F294" s="111"/>
      <c r="G294" s="391" t="s">
        <v>802</v>
      </c>
      <c r="H294" s="111">
        <v>4500</v>
      </c>
      <c r="I294" s="111" t="s">
        <v>862</v>
      </c>
      <c r="J294" s="22">
        <f t="shared" si="79"/>
        <v>4500</v>
      </c>
      <c r="K294" s="113"/>
      <c r="L294" s="113">
        <v>4500</v>
      </c>
      <c r="M294" s="113"/>
      <c r="N294" s="15"/>
      <c r="O294" s="113"/>
      <c r="P294" s="113"/>
      <c r="Q294" s="113"/>
      <c r="R294" s="31">
        <f t="shared" si="75"/>
        <v>0</v>
      </c>
      <c r="S294" s="22"/>
      <c r="T294" s="113"/>
      <c r="U294" s="114"/>
      <c r="V294" s="113"/>
      <c r="W294" s="455" t="s">
        <v>874</v>
      </c>
    </row>
    <row r="295" spans="1:23" s="36" customFormat="1" ht="30.75" customHeight="1" x14ac:dyDescent="0.25">
      <c r="A295" s="279"/>
      <c r="B295" s="88" t="s">
        <v>124</v>
      </c>
      <c r="C295" s="97"/>
      <c r="D295" s="13"/>
      <c r="E295" s="20"/>
      <c r="F295" s="20"/>
      <c r="G295" s="20"/>
      <c r="H295" s="20"/>
      <c r="I295" s="108"/>
      <c r="J295" s="22">
        <f t="shared" si="79"/>
        <v>4500</v>
      </c>
      <c r="K295" s="109"/>
      <c r="L295" s="113">
        <v>4500</v>
      </c>
      <c r="M295" s="109"/>
      <c r="N295" s="15"/>
      <c r="O295" s="109"/>
      <c r="P295" s="109"/>
      <c r="Q295" s="109"/>
      <c r="R295" s="31">
        <f t="shared" si="75"/>
        <v>0</v>
      </c>
      <c r="S295" s="22"/>
      <c r="T295" s="113"/>
      <c r="U295" s="114"/>
      <c r="V295" s="113"/>
      <c r="W295" s="38">
        <f t="shared" si="77"/>
        <v>0</v>
      </c>
    </row>
    <row r="296" spans="1:23" s="99" customFormat="1" ht="105" customHeight="1" x14ac:dyDescent="0.25">
      <c r="A296" s="279">
        <v>150</v>
      </c>
      <c r="B296" s="57" t="s">
        <v>741</v>
      </c>
      <c r="C296" s="98"/>
      <c r="D296" s="30"/>
      <c r="E296" s="111" t="s">
        <v>797</v>
      </c>
      <c r="F296" s="111"/>
      <c r="G296" s="391" t="s">
        <v>802</v>
      </c>
      <c r="H296" s="111">
        <v>4900</v>
      </c>
      <c r="I296" s="111" t="s">
        <v>862</v>
      </c>
      <c r="J296" s="22">
        <f t="shared" si="79"/>
        <v>4900</v>
      </c>
      <c r="K296" s="113"/>
      <c r="L296" s="113">
        <v>4900</v>
      </c>
      <c r="M296" s="113"/>
      <c r="N296" s="15"/>
      <c r="O296" s="113"/>
      <c r="P296" s="113"/>
      <c r="Q296" s="113"/>
      <c r="R296" s="31">
        <f t="shared" si="75"/>
        <v>0</v>
      </c>
      <c r="S296" s="22"/>
      <c r="T296" s="113"/>
      <c r="U296" s="114"/>
      <c r="V296" s="113"/>
      <c r="W296" s="455" t="s">
        <v>874</v>
      </c>
    </row>
    <row r="297" spans="1:23" s="36" customFormat="1" ht="30.75" customHeight="1" x14ac:dyDescent="0.25">
      <c r="A297" s="279"/>
      <c r="B297" s="88" t="s">
        <v>124</v>
      </c>
      <c r="C297" s="97"/>
      <c r="D297" s="13"/>
      <c r="E297" s="20"/>
      <c r="F297" s="20"/>
      <c r="G297" s="20"/>
      <c r="H297" s="20"/>
      <c r="I297" s="108"/>
      <c r="J297" s="22">
        <f t="shared" si="79"/>
        <v>4900</v>
      </c>
      <c r="K297" s="109"/>
      <c r="L297" s="113">
        <v>4900</v>
      </c>
      <c r="M297" s="109"/>
      <c r="N297" s="15"/>
      <c r="O297" s="109"/>
      <c r="P297" s="109"/>
      <c r="Q297" s="109"/>
      <c r="R297" s="31">
        <f t="shared" si="75"/>
        <v>0</v>
      </c>
      <c r="S297" s="22"/>
      <c r="T297" s="113"/>
      <c r="U297" s="114"/>
      <c r="V297" s="113"/>
      <c r="W297" s="38">
        <f t="shared" si="77"/>
        <v>0</v>
      </c>
    </row>
    <row r="298" spans="1:23" s="36" customFormat="1" ht="92.25" customHeight="1" x14ac:dyDescent="0.25">
      <c r="A298" s="279">
        <v>151</v>
      </c>
      <c r="B298" s="469" t="s">
        <v>742</v>
      </c>
      <c r="C298" s="97"/>
      <c r="D298" s="13"/>
      <c r="E298" s="20" t="s">
        <v>798</v>
      </c>
      <c r="F298" s="20"/>
      <c r="G298" s="20" t="s">
        <v>799</v>
      </c>
      <c r="H298" s="20">
        <v>25000</v>
      </c>
      <c r="I298" s="108" t="s">
        <v>800</v>
      </c>
      <c r="J298" s="22">
        <f t="shared" si="79"/>
        <v>25000</v>
      </c>
      <c r="K298" s="109"/>
      <c r="L298" s="113">
        <v>25000</v>
      </c>
      <c r="M298" s="109"/>
      <c r="N298" s="15"/>
      <c r="O298" s="109"/>
      <c r="P298" s="109"/>
      <c r="Q298" s="109"/>
      <c r="R298" s="31">
        <f t="shared" si="75"/>
        <v>0</v>
      </c>
      <c r="S298" s="22"/>
      <c r="T298" s="113"/>
      <c r="U298" s="114"/>
      <c r="V298" s="113"/>
      <c r="W298" s="455" t="s">
        <v>874</v>
      </c>
    </row>
    <row r="299" spans="1:23" s="36" customFormat="1" ht="30.75" customHeight="1" x14ac:dyDescent="0.25">
      <c r="A299" s="279"/>
      <c r="B299" s="88" t="s">
        <v>124</v>
      </c>
      <c r="C299" s="97"/>
      <c r="D299" s="13"/>
      <c r="E299" s="20"/>
      <c r="F299" s="20"/>
      <c r="G299" s="20"/>
      <c r="H299" s="20"/>
      <c r="I299" s="108"/>
      <c r="J299" s="22">
        <f t="shared" si="79"/>
        <v>25000</v>
      </c>
      <c r="K299" s="109"/>
      <c r="L299" s="113">
        <v>25000</v>
      </c>
      <c r="M299" s="109"/>
      <c r="N299" s="15"/>
      <c r="O299" s="109"/>
      <c r="P299" s="109"/>
      <c r="Q299" s="109"/>
      <c r="R299" s="31"/>
      <c r="S299" s="22"/>
      <c r="T299" s="113"/>
      <c r="U299" s="114"/>
      <c r="V299" s="113"/>
      <c r="W299" s="38"/>
    </row>
    <row r="300" spans="1:23" s="36" customFormat="1" ht="90" customHeight="1" x14ac:dyDescent="0.25">
      <c r="A300" s="279">
        <v>152</v>
      </c>
      <c r="B300" s="57" t="s">
        <v>743</v>
      </c>
      <c r="C300" s="97"/>
      <c r="D300" s="13"/>
      <c r="E300" s="20" t="s">
        <v>798</v>
      </c>
      <c r="F300" s="20"/>
      <c r="G300" s="20" t="s">
        <v>799</v>
      </c>
      <c r="H300" s="20">
        <v>24000</v>
      </c>
      <c r="I300" s="108" t="s">
        <v>800</v>
      </c>
      <c r="J300" s="22">
        <f t="shared" si="79"/>
        <v>24000</v>
      </c>
      <c r="K300" s="109"/>
      <c r="L300" s="113">
        <v>24000</v>
      </c>
      <c r="M300" s="109"/>
      <c r="N300" s="15"/>
      <c r="O300" s="109"/>
      <c r="P300" s="109"/>
      <c r="Q300" s="109"/>
      <c r="R300" s="31">
        <f t="shared" si="75"/>
        <v>0</v>
      </c>
      <c r="S300" s="22"/>
      <c r="T300" s="113"/>
      <c r="U300" s="114"/>
      <c r="V300" s="113"/>
      <c r="W300" s="455" t="s">
        <v>874</v>
      </c>
    </row>
    <row r="301" spans="1:23" s="36" customFormat="1" ht="31.5" customHeight="1" x14ac:dyDescent="0.25">
      <c r="A301" s="279"/>
      <c r="B301" s="246" t="s">
        <v>124</v>
      </c>
      <c r="C301" s="97"/>
      <c r="D301" s="13"/>
      <c r="E301" s="20"/>
      <c r="F301" s="20"/>
      <c r="G301" s="20"/>
      <c r="H301" s="20"/>
      <c r="I301" s="108"/>
      <c r="J301" s="22">
        <f t="shared" si="79"/>
        <v>24000</v>
      </c>
      <c r="K301" s="109"/>
      <c r="L301" s="113">
        <v>24000</v>
      </c>
      <c r="M301" s="109"/>
      <c r="N301" s="15"/>
      <c r="O301" s="109"/>
      <c r="P301" s="109"/>
      <c r="Q301" s="109"/>
      <c r="R301" s="31">
        <f t="shared" si="75"/>
        <v>0</v>
      </c>
      <c r="S301" s="22"/>
      <c r="T301" s="113"/>
      <c r="U301" s="114"/>
      <c r="V301" s="113"/>
      <c r="W301" s="38">
        <f t="shared" si="77"/>
        <v>0</v>
      </c>
    </row>
    <row r="302" spans="1:23" s="107" customFormat="1" ht="31.5" customHeight="1" x14ac:dyDescent="0.25">
      <c r="A302" s="278"/>
      <c r="B302" s="75" t="s">
        <v>196</v>
      </c>
      <c r="C302" s="106"/>
      <c r="D302" s="68"/>
      <c r="E302" s="69"/>
      <c r="F302" s="69"/>
      <c r="G302" s="69"/>
      <c r="H302" s="69"/>
      <c r="I302" s="70"/>
      <c r="J302" s="93"/>
      <c r="K302" s="72"/>
      <c r="L302" s="72"/>
      <c r="M302" s="72"/>
      <c r="N302" s="93"/>
      <c r="O302" s="72"/>
      <c r="P302" s="72"/>
      <c r="Q302" s="72"/>
      <c r="R302" s="73"/>
      <c r="S302" s="93"/>
      <c r="T302" s="72"/>
      <c r="U302" s="74"/>
      <c r="V302" s="72"/>
      <c r="W302" s="38"/>
    </row>
    <row r="303" spans="1:23" s="36" customFormat="1" ht="113.25" customHeight="1" x14ac:dyDescent="0.25">
      <c r="A303" s="281">
        <v>153</v>
      </c>
      <c r="B303" s="303" t="s">
        <v>281</v>
      </c>
      <c r="C303" s="97"/>
      <c r="E303" s="13" t="s">
        <v>437</v>
      </c>
      <c r="F303" s="20" t="s">
        <v>678</v>
      </c>
      <c r="G303" s="174" t="s">
        <v>438</v>
      </c>
      <c r="H303" s="186">
        <v>3090.4</v>
      </c>
      <c r="I303" s="171" t="s">
        <v>439</v>
      </c>
      <c r="J303" s="22">
        <f>K303+L303+M303</f>
        <v>3090.4</v>
      </c>
      <c r="K303" s="109"/>
      <c r="L303" s="113">
        <v>3090.4</v>
      </c>
      <c r="M303" s="109"/>
      <c r="N303" s="15">
        <f>O303+P303+Q303</f>
        <v>3090.4</v>
      </c>
      <c r="O303" s="109"/>
      <c r="P303" s="109">
        <v>3090.4</v>
      </c>
      <c r="Q303" s="109"/>
      <c r="R303" s="31">
        <f t="shared" si="75"/>
        <v>100</v>
      </c>
      <c r="S303" s="22">
        <f>T303+U303+V303</f>
        <v>3090.4</v>
      </c>
      <c r="T303" s="113"/>
      <c r="U303" s="114">
        <v>3090.4</v>
      </c>
      <c r="V303" s="113"/>
      <c r="W303" s="38">
        <f t="shared" si="77"/>
        <v>100</v>
      </c>
    </row>
    <row r="304" spans="1:23" s="36" customFormat="1" ht="31.5" customHeight="1" x14ac:dyDescent="0.25">
      <c r="A304" s="304"/>
      <c r="B304" s="305" t="s">
        <v>124</v>
      </c>
      <c r="C304" s="97"/>
      <c r="D304" s="13"/>
      <c r="E304" s="20"/>
      <c r="F304" s="20"/>
      <c r="G304" s="20"/>
      <c r="H304" s="20"/>
      <c r="I304" s="108"/>
      <c r="J304" s="22">
        <f>K304+L304+M304</f>
        <v>3090.4</v>
      </c>
      <c r="K304" s="109"/>
      <c r="L304" s="113">
        <v>3090.4</v>
      </c>
      <c r="M304" s="109"/>
      <c r="N304" s="15">
        <f t="shared" ref="N304:N311" si="83">O304+P304+Q304</f>
        <v>0</v>
      </c>
      <c r="O304" s="109"/>
      <c r="P304" s="109"/>
      <c r="Q304" s="109"/>
      <c r="R304" s="31">
        <f t="shared" si="75"/>
        <v>0</v>
      </c>
      <c r="S304" s="22">
        <f t="shared" ref="S304:S311" si="84">T304+U304+V304</f>
        <v>0</v>
      </c>
      <c r="T304" s="113"/>
      <c r="U304" s="114"/>
      <c r="V304" s="113"/>
      <c r="W304" s="38">
        <f t="shared" si="77"/>
        <v>0</v>
      </c>
    </row>
    <row r="305" spans="1:23" s="36" customFormat="1" ht="113.25" customHeight="1" x14ac:dyDescent="0.25">
      <c r="A305" s="281">
        <v>154</v>
      </c>
      <c r="B305" s="303" t="s">
        <v>282</v>
      </c>
      <c r="C305" s="97"/>
      <c r="D305" s="13"/>
      <c r="E305" s="20" t="s">
        <v>440</v>
      </c>
      <c r="F305" s="174" t="s">
        <v>678</v>
      </c>
      <c r="G305" s="186" t="s">
        <v>441</v>
      </c>
      <c r="H305" s="187">
        <v>3624</v>
      </c>
      <c r="I305" s="172" t="s">
        <v>439</v>
      </c>
      <c r="J305" s="22">
        <f t="shared" ref="J305:J312" si="85">K305+L305+M305</f>
        <v>7703.5</v>
      </c>
      <c r="K305" s="109"/>
      <c r="L305" s="113">
        <f>L306</f>
        <v>7703.5</v>
      </c>
      <c r="M305" s="109"/>
      <c r="N305" s="15">
        <f t="shared" si="83"/>
        <v>3624</v>
      </c>
      <c r="O305" s="109"/>
      <c r="P305" s="109">
        <v>3624</v>
      </c>
      <c r="Q305" s="109"/>
      <c r="R305" s="31">
        <f t="shared" si="75"/>
        <v>47.0435516323749</v>
      </c>
      <c r="S305" s="22">
        <f t="shared" si="84"/>
        <v>3624</v>
      </c>
      <c r="T305" s="113"/>
      <c r="U305" s="114">
        <v>3624</v>
      </c>
      <c r="V305" s="113"/>
      <c r="W305" s="38">
        <f t="shared" si="77"/>
        <v>47.0435516323749</v>
      </c>
    </row>
    <row r="306" spans="1:23" s="36" customFormat="1" ht="31.5" customHeight="1" x14ac:dyDescent="0.25">
      <c r="A306" s="304"/>
      <c r="B306" s="305" t="s">
        <v>124</v>
      </c>
      <c r="C306" s="97"/>
      <c r="D306" s="13"/>
      <c r="E306" s="20"/>
      <c r="F306" s="20"/>
      <c r="G306" s="20"/>
      <c r="H306" s="20"/>
      <c r="I306" s="108"/>
      <c r="J306" s="22">
        <f t="shared" si="85"/>
        <v>7703.5</v>
      </c>
      <c r="K306" s="109"/>
      <c r="L306" s="113">
        <v>7703.5</v>
      </c>
      <c r="M306" s="109"/>
      <c r="N306" s="15">
        <f t="shared" si="83"/>
        <v>0</v>
      </c>
      <c r="O306" s="109"/>
      <c r="P306" s="109"/>
      <c r="Q306" s="109"/>
      <c r="R306" s="31">
        <f t="shared" si="75"/>
        <v>0</v>
      </c>
      <c r="S306" s="22">
        <f t="shared" si="84"/>
        <v>3624</v>
      </c>
      <c r="T306" s="113"/>
      <c r="U306" s="114">
        <v>3624</v>
      </c>
      <c r="V306" s="113"/>
      <c r="W306" s="38"/>
    </row>
    <row r="307" spans="1:23" s="36" customFormat="1" ht="118.5" customHeight="1" x14ac:dyDescent="0.25">
      <c r="A307" s="281">
        <v>155</v>
      </c>
      <c r="B307" s="303" t="s">
        <v>283</v>
      </c>
      <c r="C307" s="98"/>
      <c r="D307" s="30"/>
      <c r="E307" s="111" t="s">
        <v>442</v>
      </c>
      <c r="F307" s="174" t="s">
        <v>678</v>
      </c>
      <c r="G307" s="186" t="s">
        <v>443</v>
      </c>
      <c r="H307" s="187">
        <v>3089.3</v>
      </c>
      <c r="I307" s="172" t="s">
        <v>439</v>
      </c>
      <c r="J307" s="22">
        <f t="shared" si="85"/>
        <v>3089.3</v>
      </c>
      <c r="K307" s="109"/>
      <c r="L307" s="113">
        <v>3089.3</v>
      </c>
      <c r="M307" s="109"/>
      <c r="N307" s="15">
        <f t="shared" si="83"/>
        <v>3089.3</v>
      </c>
      <c r="O307" s="109"/>
      <c r="P307" s="109">
        <v>3089.3</v>
      </c>
      <c r="Q307" s="109"/>
      <c r="R307" s="31">
        <f t="shared" si="75"/>
        <v>100</v>
      </c>
      <c r="S307" s="22">
        <f t="shared" si="84"/>
        <v>3089.3</v>
      </c>
      <c r="T307" s="113"/>
      <c r="U307" s="114">
        <v>3089.3</v>
      </c>
      <c r="V307" s="113"/>
      <c r="W307" s="38">
        <f t="shared" si="77"/>
        <v>100</v>
      </c>
    </row>
    <row r="308" spans="1:23" s="36" customFormat="1" ht="31.5" customHeight="1" x14ac:dyDescent="0.25">
      <c r="A308" s="304"/>
      <c r="B308" s="305" t="s">
        <v>124</v>
      </c>
      <c r="C308" s="98"/>
      <c r="D308" s="30"/>
      <c r="E308" s="111"/>
      <c r="F308" s="111"/>
      <c r="G308" s="111"/>
      <c r="H308" s="111"/>
      <c r="I308" s="112"/>
      <c r="J308" s="22">
        <f t="shared" si="85"/>
        <v>3089.3</v>
      </c>
      <c r="K308" s="109"/>
      <c r="L308" s="113">
        <v>3089.3</v>
      </c>
      <c r="M308" s="109"/>
      <c r="N308" s="15">
        <f t="shared" si="83"/>
        <v>0</v>
      </c>
      <c r="O308" s="109"/>
      <c r="P308" s="109"/>
      <c r="Q308" s="109"/>
      <c r="R308" s="31"/>
      <c r="S308" s="22">
        <f t="shared" si="84"/>
        <v>0</v>
      </c>
      <c r="T308" s="113"/>
      <c r="U308" s="114"/>
      <c r="V308" s="113"/>
      <c r="W308" s="38">
        <f t="shared" si="77"/>
        <v>0</v>
      </c>
    </row>
    <row r="309" spans="1:23" s="36" customFormat="1" ht="102.75" customHeight="1" x14ac:dyDescent="0.25">
      <c r="A309" s="281">
        <v>156</v>
      </c>
      <c r="B309" s="303" t="s">
        <v>284</v>
      </c>
      <c r="C309" s="98"/>
      <c r="D309" s="30"/>
      <c r="E309" s="111" t="s">
        <v>442</v>
      </c>
      <c r="F309" s="174" t="s">
        <v>678</v>
      </c>
      <c r="G309" s="186" t="s">
        <v>444</v>
      </c>
      <c r="H309" s="187">
        <v>3297.9</v>
      </c>
      <c r="I309" s="172" t="s">
        <v>439</v>
      </c>
      <c r="J309" s="22">
        <f t="shared" si="85"/>
        <v>3297.9</v>
      </c>
      <c r="K309" s="113"/>
      <c r="L309" s="113">
        <v>3297.9</v>
      </c>
      <c r="M309" s="109"/>
      <c r="N309" s="15">
        <f t="shared" si="83"/>
        <v>3297.9</v>
      </c>
      <c r="O309" s="109"/>
      <c r="P309" s="114">
        <v>3297.9</v>
      </c>
      <c r="Q309" s="109"/>
      <c r="R309" s="31">
        <f t="shared" si="75"/>
        <v>100</v>
      </c>
      <c r="S309" s="22">
        <f t="shared" si="84"/>
        <v>3297.9</v>
      </c>
      <c r="T309" s="113"/>
      <c r="U309" s="114">
        <v>3297.9</v>
      </c>
      <c r="V309" s="113"/>
      <c r="W309" s="38">
        <f t="shared" si="77"/>
        <v>100</v>
      </c>
    </row>
    <row r="310" spans="1:23" s="36" customFormat="1" ht="31.5" customHeight="1" x14ac:dyDescent="0.25">
      <c r="A310" s="304"/>
      <c r="B310" s="305" t="s">
        <v>124</v>
      </c>
      <c r="C310" s="97"/>
      <c r="D310" s="13"/>
      <c r="E310" s="20"/>
      <c r="F310" s="20"/>
      <c r="G310" s="20"/>
      <c r="H310" s="20"/>
      <c r="I310" s="108"/>
      <c r="J310" s="22">
        <f t="shared" si="85"/>
        <v>3297.9</v>
      </c>
      <c r="K310" s="109"/>
      <c r="L310" s="113">
        <v>3297.9</v>
      </c>
      <c r="M310" s="109"/>
      <c r="N310" s="15"/>
      <c r="O310" s="109"/>
      <c r="P310" s="109"/>
      <c r="Q310" s="109"/>
      <c r="R310" s="31"/>
      <c r="S310" s="22"/>
      <c r="T310" s="113"/>
      <c r="U310" s="114"/>
      <c r="V310" s="113"/>
      <c r="W310" s="38"/>
    </row>
    <row r="311" spans="1:23" s="99" customFormat="1" ht="102.75" customHeight="1" x14ac:dyDescent="0.25">
      <c r="A311" s="288">
        <v>157</v>
      </c>
      <c r="B311" s="111" t="s">
        <v>285</v>
      </c>
      <c r="C311" s="98"/>
      <c r="D311" s="30"/>
      <c r="E311" s="111" t="s">
        <v>440</v>
      </c>
      <c r="F311" s="331" t="s">
        <v>678</v>
      </c>
      <c r="G311" s="373" t="s">
        <v>445</v>
      </c>
      <c r="H311" s="272">
        <v>3585</v>
      </c>
      <c r="I311" s="273" t="s">
        <v>439</v>
      </c>
      <c r="J311" s="22">
        <f t="shared" si="85"/>
        <v>3585</v>
      </c>
      <c r="K311" s="113"/>
      <c r="L311" s="113">
        <v>3585</v>
      </c>
      <c r="M311" s="113"/>
      <c r="N311" s="22">
        <f t="shared" si="83"/>
        <v>3585</v>
      </c>
      <c r="O311" s="113"/>
      <c r="P311" s="113">
        <v>3585</v>
      </c>
      <c r="Q311" s="113"/>
      <c r="R311" s="31">
        <f t="shared" si="75"/>
        <v>100</v>
      </c>
      <c r="S311" s="22">
        <f t="shared" si="84"/>
        <v>3585</v>
      </c>
      <c r="T311" s="113"/>
      <c r="U311" s="114">
        <v>3585</v>
      </c>
      <c r="V311" s="113"/>
      <c r="W311" s="38">
        <f t="shared" si="77"/>
        <v>100</v>
      </c>
    </row>
    <row r="312" spans="1:23" s="36" customFormat="1" ht="31.5" customHeight="1" x14ac:dyDescent="0.25">
      <c r="A312" s="279"/>
      <c r="B312" s="246" t="s">
        <v>124</v>
      </c>
      <c r="C312" s="97"/>
      <c r="D312" s="13"/>
      <c r="E312" s="20"/>
      <c r="F312" s="20"/>
      <c r="G312" s="20"/>
      <c r="H312" s="20"/>
      <c r="I312" s="108"/>
      <c r="J312" s="22">
        <f t="shared" si="85"/>
        <v>3585</v>
      </c>
      <c r="K312" s="109"/>
      <c r="L312" s="113">
        <v>3585</v>
      </c>
      <c r="M312" s="109"/>
      <c r="N312" s="15"/>
      <c r="O312" s="109"/>
      <c r="P312" s="109"/>
      <c r="Q312" s="109"/>
      <c r="R312" s="31">
        <f t="shared" si="75"/>
        <v>0</v>
      </c>
      <c r="S312" s="22"/>
      <c r="T312" s="113"/>
      <c r="U312" s="114"/>
      <c r="V312" s="113"/>
      <c r="W312" s="38">
        <f t="shared" si="77"/>
        <v>0</v>
      </c>
    </row>
    <row r="313" spans="1:23" s="209" customFormat="1" ht="67.5" customHeight="1" x14ac:dyDescent="0.25">
      <c r="A313" s="296"/>
      <c r="B313" s="306" t="s">
        <v>62</v>
      </c>
      <c r="C313" s="207"/>
      <c r="D313" s="208"/>
      <c r="E313" s="164"/>
      <c r="F313" s="164"/>
      <c r="G313" s="164"/>
      <c r="H313" s="164"/>
      <c r="I313" s="165"/>
      <c r="J313" s="166">
        <f>K313+L313+M313</f>
        <v>96826.174000000014</v>
      </c>
      <c r="K313" s="167">
        <f>K316+K319+K321+K324+K326+K328+K331+K333</f>
        <v>0</v>
      </c>
      <c r="L313" s="167">
        <f>L316+L319+L321+L324+L326+L328+L331+L333</f>
        <v>93496.11500000002</v>
      </c>
      <c r="M313" s="167">
        <f t="shared" ref="M313:U313" si="86">M316+M319+M321+M324+M326+M328+M331+M333</f>
        <v>3330.0589999999997</v>
      </c>
      <c r="N313" s="167">
        <f t="shared" si="86"/>
        <v>13895.3</v>
      </c>
      <c r="O313" s="167">
        <f t="shared" si="86"/>
        <v>0</v>
      </c>
      <c r="P313" s="167">
        <f t="shared" si="86"/>
        <v>13895.3</v>
      </c>
      <c r="Q313" s="167">
        <f t="shared" si="86"/>
        <v>0</v>
      </c>
      <c r="R313" s="167">
        <f t="shared" si="86"/>
        <v>85.340433111004643</v>
      </c>
      <c r="S313" s="167">
        <f>T313+U313+V313</f>
        <v>30422.1</v>
      </c>
      <c r="T313" s="167">
        <f t="shared" si="86"/>
        <v>0</v>
      </c>
      <c r="U313" s="167">
        <f t="shared" si="86"/>
        <v>28585.1</v>
      </c>
      <c r="V313" s="167">
        <f>V316+V319+V321+V324+V326+V328+V331+V333</f>
        <v>1837</v>
      </c>
      <c r="W313" s="38">
        <f t="shared" si="77"/>
        <v>31.419293712875607</v>
      </c>
    </row>
    <row r="314" spans="1:23" s="107" customFormat="1" ht="65.25" customHeight="1" x14ac:dyDescent="0.25">
      <c r="A314" s="278"/>
      <c r="B314" s="67" t="s">
        <v>27</v>
      </c>
      <c r="C314" s="106"/>
      <c r="D314" s="68"/>
      <c r="E314" s="69"/>
      <c r="F314" s="69"/>
      <c r="G314" s="69"/>
      <c r="H314" s="69"/>
      <c r="I314" s="70"/>
      <c r="J314" s="93"/>
      <c r="K314" s="72"/>
      <c r="L314" s="72"/>
      <c r="M314" s="72"/>
      <c r="N314" s="93"/>
      <c r="O314" s="72"/>
      <c r="P314" s="72"/>
      <c r="Q314" s="72"/>
      <c r="R314" s="73"/>
      <c r="S314" s="93"/>
      <c r="T314" s="72"/>
      <c r="U314" s="74"/>
      <c r="V314" s="72"/>
      <c r="W314" s="38"/>
    </row>
    <row r="315" spans="1:23" s="36" customFormat="1" ht="30" customHeight="1" x14ac:dyDescent="0.25">
      <c r="A315" s="279"/>
      <c r="B315" s="245" t="s">
        <v>190</v>
      </c>
      <c r="C315" s="97"/>
      <c r="D315" s="13"/>
      <c r="E315" s="20"/>
      <c r="F315" s="20"/>
      <c r="G315" s="20"/>
      <c r="H315" s="20"/>
      <c r="I315" s="108"/>
      <c r="J315" s="22"/>
      <c r="K315" s="109"/>
      <c r="L315" s="113"/>
      <c r="M315" s="109"/>
      <c r="N315" s="15"/>
      <c r="O315" s="109"/>
      <c r="P315" s="109"/>
      <c r="Q315" s="109"/>
      <c r="R315" s="31"/>
      <c r="S315" s="22"/>
      <c r="T315" s="113"/>
      <c r="U315" s="114"/>
      <c r="V315" s="113"/>
      <c r="W315" s="38"/>
    </row>
    <row r="316" spans="1:23" s="36" customFormat="1" ht="89.25" customHeight="1" x14ac:dyDescent="0.25">
      <c r="A316" s="279">
        <v>158</v>
      </c>
      <c r="B316" s="57" t="s">
        <v>191</v>
      </c>
      <c r="C316" s="97"/>
      <c r="D316" s="13"/>
      <c r="E316" s="20"/>
      <c r="F316" s="20"/>
      <c r="G316" s="20"/>
      <c r="H316" s="20"/>
      <c r="I316" s="108"/>
      <c r="J316" s="22">
        <f>K316+L316+M316</f>
        <v>5742.3</v>
      </c>
      <c r="K316" s="109"/>
      <c r="L316" s="113">
        <v>5742.3</v>
      </c>
      <c r="M316" s="109"/>
      <c r="N316" s="15"/>
      <c r="O316" s="109"/>
      <c r="P316" s="109"/>
      <c r="Q316" s="109"/>
      <c r="R316" s="31">
        <f t="shared" si="75"/>
        <v>0</v>
      </c>
      <c r="S316" s="22"/>
      <c r="T316" s="113"/>
      <c r="U316" s="114"/>
      <c r="V316" s="113"/>
      <c r="W316" s="455" t="s">
        <v>874</v>
      </c>
    </row>
    <row r="317" spans="1:23" s="36" customFormat="1" ht="36" customHeight="1" x14ac:dyDescent="0.25">
      <c r="A317" s="279"/>
      <c r="B317" s="246" t="s">
        <v>124</v>
      </c>
      <c r="C317" s="97"/>
      <c r="D317" s="13"/>
      <c r="E317" s="20"/>
      <c r="F317" s="20"/>
      <c r="G317" s="20"/>
      <c r="H317" s="20"/>
      <c r="I317" s="108"/>
      <c r="J317" s="22">
        <f>K317+L317+M317</f>
        <v>5742.3</v>
      </c>
      <c r="K317" s="109"/>
      <c r="L317" s="113">
        <v>5742.3</v>
      </c>
      <c r="M317" s="109"/>
      <c r="N317" s="15"/>
      <c r="O317" s="109"/>
      <c r="P317" s="109"/>
      <c r="Q317" s="109"/>
      <c r="R317" s="31">
        <f t="shared" si="75"/>
        <v>0</v>
      </c>
      <c r="S317" s="22"/>
      <c r="T317" s="113"/>
      <c r="U317" s="114"/>
      <c r="V317" s="113"/>
      <c r="W317" s="38">
        <f t="shared" si="77"/>
        <v>0</v>
      </c>
    </row>
    <row r="318" spans="1:23" s="36" customFormat="1" ht="30" customHeight="1" x14ac:dyDescent="0.25">
      <c r="A318" s="279"/>
      <c r="B318" s="245" t="s">
        <v>82</v>
      </c>
      <c r="C318" s="97"/>
      <c r="D318" s="13"/>
      <c r="E318" s="20"/>
      <c r="F318" s="20"/>
      <c r="G318" s="20"/>
      <c r="H318" s="20"/>
      <c r="I318" s="108"/>
      <c r="J318" s="22"/>
      <c r="K318" s="109"/>
      <c r="L318" s="113"/>
      <c r="M318" s="109"/>
      <c r="N318" s="15"/>
      <c r="O318" s="109"/>
      <c r="P318" s="109"/>
      <c r="Q318" s="109"/>
      <c r="R318" s="31"/>
      <c r="S318" s="22"/>
      <c r="T318" s="113"/>
      <c r="U318" s="114"/>
      <c r="V318" s="113"/>
      <c r="W318" s="38"/>
    </row>
    <row r="319" spans="1:23" s="99" customFormat="1" ht="72.75" customHeight="1" x14ac:dyDescent="0.25">
      <c r="A319" s="279">
        <v>159</v>
      </c>
      <c r="B319" s="57" t="s">
        <v>192</v>
      </c>
      <c r="C319" s="98"/>
      <c r="D319" s="30"/>
      <c r="E319" s="111" t="s">
        <v>446</v>
      </c>
      <c r="F319" s="126"/>
      <c r="G319" s="267" t="s">
        <v>604</v>
      </c>
      <c r="H319" s="159">
        <v>960</v>
      </c>
      <c r="I319" s="161" t="s">
        <v>605</v>
      </c>
      <c r="J319" s="22">
        <f t="shared" si="79"/>
        <v>1000</v>
      </c>
      <c r="K319" s="113"/>
      <c r="L319" s="113">
        <v>1000</v>
      </c>
      <c r="M319" s="113"/>
      <c r="N319" s="15"/>
      <c r="O319" s="113"/>
      <c r="P319" s="113"/>
      <c r="Q319" s="113"/>
      <c r="R319" s="31">
        <f t="shared" si="75"/>
        <v>0</v>
      </c>
      <c r="S319" s="22"/>
      <c r="T319" s="113"/>
      <c r="U319" s="114"/>
      <c r="V319" s="113"/>
      <c r="W319" s="455" t="s">
        <v>874</v>
      </c>
    </row>
    <row r="320" spans="1:23" s="99" customFormat="1" ht="34.5" customHeight="1" x14ac:dyDescent="0.25">
      <c r="A320" s="279"/>
      <c r="B320" s="88" t="s">
        <v>124</v>
      </c>
      <c r="C320" s="98"/>
      <c r="D320" s="30"/>
      <c r="F320" s="111"/>
      <c r="G320" s="111"/>
      <c r="H320" s="111"/>
      <c r="I320" s="112"/>
      <c r="J320" s="22">
        <f t="shared" si="79"/>
        <v>1000</v>
      </c>
      <c r="K320" s="113"/>
      <c r="L320" s="113">
        <v>1000</v>
      </c>
      <c r="M320" s="113"/>
      <c r="N320" s="22"/>
      <c r="O320" s="113"/>
      <c r="P320" s="113"/>
      <c r="Q320" s="113"/>
      <c r="R320" s="31">
        <f t="shared" si="75"/>
        <v>0</v>
      </c>
      <c r="S320" s="22"/>
      <c r="T320" s="113"/>
      <c r="U320" s="114"/>
      <c r="V320" s="113"/>
      <c r="W320" s="38">
        <f t="shared" si="77"/>
        <v>0</v>
      </c>
    </row>
    <row r="321" spans="1:23" s="99" customFormat="1" ht="75.75" customHeight="1" x14ac:dyDescent="0.25">
      <c r="A321" s="279">
        <v>160</v>
      </c>
      <c r="B321" s="57" t="s">
        <v>193</v>
      </c>
      <c r="C321" s="98"/>
      <c r="D321" s="30"/>
      <c r="E321" s="111" t="s">
        <v>446</v>
      </c>
      <c r="F321" s="126"/>
      <c r="G321" s="126" t="s">
        <v>606</v>
      </c>
      <c r="H321" s="159">
        <v>8520</v>
      </c>
      <c r="I321" s="161" t="s">
        <v>605</v>
      </c>
      <c r="J321" s="22">
        <f t="shared" si="79"/>
        <v>8900</v>
      </c>
      <c r="K321" s="113"/>
      <c r="L321" s="113">
        <v>8900</v>
      </c>
      <c r="M321" s="113"/>
      <c r="N321" s="22"/>
      <c r="O321" s="113"/>
      <c r="P321" s="113"/>
      <c r="Q321" s="113"/>
      <c r="R321" s="31">
        <f t="shared" si="75"/>
        <v>0</v>
      </c>
      <c r="S321" s="22"/>
      <c r="T321" s="113"/>
      <c r="U321" s="114"/>
      <c r="V321" s="113"/>
      <c r="W321" s="455" t="s">
        <v>874</v>
      </c>
    </row>
    <row r="322" spans="1:23" s="99" customFormat="1" ht="38.25" customHeight="1" x14ac:dyDescent="0.25">
      <c r="A322" s="280"/>
      <c r="B322" s="246" t="s">
        <v>124</v>
      </c>
      <c r="C322" s="98"/>
      <c r="D322" s="30"/>
      <c r="E322" s="111"/>
      <c r="F322" s="111"/>
      <c r="G322" s="111"/>
      <c r="H322" s="111"/>
      <c r="I322" s="112"/>
      <c r="J322" s="22">
        <f t="shared" si="79"/>
        <v>8900</v>
      </c>
      <c r="K322" s="113"/>
      <c r="L322" s="113">
        <v>8900</v>
      </c>
      <c r="M322" s="113"/>
      <c r="N322" s="22"/>
      <c r="O322" s="113"/>
      <c r="P322" s="113"/>
      <c r="Q322" s="113"/>
      <c r="R322" s="31">
        <f t="shared" si="75"/>
        <v>0</v>
      </c>
      <c r="S322" s="22"/>
      <c r="T322" s="113"/>
      <c r="U322" s="114"/>
      <c r="V322" s="113"/>
      <c r="W322" s="38">
        <f t="shared" si="77"/>
        <v>0</v>
      </c>
    </row>
    <row r="323" spans="1:23" s="99" customFormat="1" ht="26.25" customHeight="1" x14ac:dyDescent="0.25">
      <c r="A323" s="280"/>
      <c r="B323" s="246" t="s">
        <v>41</v>
      </c>
      <c r="C323" s="98"/>
      <c r="D323" s="30"/>
      <c r="E323" s="111"/>
      <c r="F323" s="111"/>
      <c r="G323" s="111"/>
      <c r="H323" s="111"/>
      <c r="I323" s="112"/>
      <c r="J323" s="22"/>
      <c r="K323" s="113"/>
      <c r="L323" s="113"/>
      <c r="M323" s="113"/>
      <c r="N323" s="22"/>
      <c r="O323" s="113"/>
      <c r="P323" s="113"/>
      <c r="Q323" s="113"/>
      <c r="R323" s="31"/>
      <c r="S323" s="22"/>
      <c r="T323" s="113"/>
      <c r="U323" s="114"/>
      <c r="V323" s="113"/>
      <c r="W323" s="38"/>
    </row>
    <row r="324" spans="1:23" s="99" customFormat="1" ht="66.75" customHeight="1" x14ac:dyDescent="0.25">
      <c r="A324" s="280">
        <v>161</v>
      </c>
      <c r="B324" s="343" t="s">
        <v>749</v>
      </c>
      <c r="C324" s="98"/>
      <c r="D324" s="30"/>
      <c r="E324" s="111"/>
      <c r="F324" s="111" t="s">
        <v>803</v>
      </c>
      <c r="G324" s="111" t="s">
        <v>804</v>
      </c>
      <c r="H324" s="111">
        <v>32604.39</v>
      </c>
      <c r="I324" s="112">
        <v>44410</v>
      </c>
      <c r="J324" s="22">
        <f>K324+L324+M324</f>
        <v>35116.5</v>
      </c>
      <c r="K324" s="113"/>
      <c r="L324" s="113">
        <v>34010.800000000003</v>
      </c>
      <c r="M324" s="403">
        <v>1105.7</v>
      </c>
      <c r="N324" s="22"/>
      <c r="O324" s="113"/>
      <c r="P324" s="113"/>
      <c r="Q324" s="113"/>
      <c r="R324" s="31"/>
      <c r="S324" s="22">
        <f>T324+U324+V324</f>
        <v>15795.5</v>
      </c>
      <c r="T324" s="113"/>
      <c r="U324" s="114">
        <v>14689.8</v>
      </c>
      <c r="V324" s="113">
        <v>1105.7</v>
      </c>
      <c r="W324" s="38">
        <f>S324/J324*100</f>
        <v>44.980279925391201</v>
      </c>
    </row>
    <row r="325" spans="1:23" s="99" customFormat="1" ht="26.25" customHeight="1" x14ac:dyDescent="0.25">
      <c r="A325" s="280"/>
      <c r="B325" s="246" t="s">
        <v>750</v>
      </c>
      <c r="C325" s="98"/>
      <c r="D325" s="30"/>
      <c r="E325" s="111"/>
      <c r="F325" s="111"/>
      <c r="G325" s="111"/>
      <c r="H325" s="111"/>
      <c r="I325" s="112"/>
      <c r="J325" s="22"/>
      <c r="K325" s="113"/>
      <c r="L325" s="113"/>
      <c r="M325" s="113"/>
      <c r="N325" s="22"/>
      <c r="O325" s="113"/>
      <c r="P325" s="113"/>
      <c r="Q325" s="113"/>
      <c r="R325" s="31"/>
      <c r="S325" s="22"/>
      <c r="T325" s="113"/>
      <c r="U325" s="114"/>
      <c r="V325" s="113"/>
      <c r="W325" s="38"/>
    </row>
    <row r="326" spans="1:23" s="99" customFormat="1" ht="90" customHeight="1" x14ac:dyDescent="0.25">
      <c r="A326" s="280">
        <v>162</v>
      </c>
      <c r="B326" s="343" t="s">
        <v>751</v>
      </c>
      <c r="C326" s="98"/>
      <c r="D326" s="30"/>
      <c r="E326" s="111"/>
      <c r="F326" s="111" t="s">
        <v>863</v>
      </c>
      <c r="G326" s="111" t="s">
        <v>864</v>
      </c>
      <c r="H326" s="111">
        <v>11611.83</v>
      </c>
      <c r="I326" s="112" t="s">
        <v>865</v>
      </c>
      <c r="J326" s="22">
        <v>11685.174000000001</v>
      </c>
      <c r="K326" s="113"/>
      <c r="L326" s="113">
        <v>11100.915000000001</v>
      </c>
      <c r="M326" s="113">
        <v>584.25900000000001</v>
      </c>
      <c r="N326" s="22"/>
      <c r="O326" s="113"/>
      <c r="P326" s="113"/>
      <c r="Q326" s="113"/>
      <c r="R326" s="31"/>
      <c r="S326" s="22"/>
      <c r="T326" s="113"/>
      <c r="U326" s="114"/>
      <c r="V326" s="113"/>
      <c r="W326" s="455" t="s">
        <v>874</v>
      </c>
    </row>
    <row r="327" spans="1:23" s="99" customFormat="1" ht="21.75" customHeight="1" x14ac:dyDescent="0.25">
      <c r="A327" s="280"/>
      <c r="B327" s="59" t="s">
        <v>194</v>
      </c>
      <c r="C327" s="98"/>
      <c r="D327" s="30"/>
      <c r="E327" s="111"/>
      <c r="F327" s="111"/>
      <c r="G327" s="111"/>
      <c r="H327" s="111"/>
      <c r="I327" s="112"/>
      <c r="J327" s="22"/>
      <c r="K327" s="113"/>
      <c r="L327" s="113"/>
      <c r="M327" s="113"/>
      <c r="N327" s="22"/>
      <c r="O327" s="113"/>
      <c r="P327" s="113"/>
      <c r="Q327" s="113"/>
      <c r="R327" s="31"/>
      <c r="S327" s="22"/>
      <c r="T327" s="113"/>
      <c r="U327" s="114"/>
      <c r="V327" s="113"/>
      <c r="W327" s="38"/>
    </row>
    <row r="328" spans="1:23" s="99" customFormat="1" ht="66.75" customHeight="1" x14ac:dyDescent="0.25">
      <c r="A328" s="279">
        <v>163</v>
      </c>
      <c r="B328" s="57" t="s">
        <v>195</v>
      </c>
      <c r="C328" s="97"/>
      <c r="D328" s="30"/>
      <c r="E328" s="111" t="s">
        <v>447</v>
      </c>
      <c r="F328" s="126" t="s">
        <v>678</v>
      </c>
      <c r="G328" s="267" t="s">
        <v>805</v>
      </c>
      <c r="H328" s="159">
        <v>11800</v>
      </c>
      <c r="I328" s="161" t="s">
        <v>806</v>
      </c>
      <c r="J328" s="22">
        <f t="shared" si="79"/>
        <v>11800</v>
      </c>
      <c r="K328" s="113"/>
      <c r="L328" s="113">
        <v>10974</v>
      </c>
      <c r="M328" s="113">
        <v>826</v>
      </c>
      <c r="N328" s="22"/>
      <c r="O328" s="113"/>
      <c r="P328" s="113"/>
      <c r="Q328" s="113"/>
      <c r="R328" s="31">
        <f t="shared" si="75"/>
        <v>0</v>
      </c>
      <c r="S328" s="22"/>
      <c r="T328" s="113"/>
      <c r="U328" s="114"/>
      <c r="V328" s="113"/>
      <c r="W328" s="455" t="s">
        <v>874</v>
      </c>
    </row>
    <row r="329" spans="1:23" s="99" customFormat="1" ht="35.25" customHeight="1" x14ac:dyDescent="0.25">
      <c r="A329" s="280"/>
      <c r="B329" s="246" t="s">
        <v>124</v>
      </c>
      <c r="C329" s="98"/>
      <c r="D329" s="30"/>
      <c r="E329" s="111"/>
      <c r="F329" s="111"/>
      <c r="G329" s="111"/>
      <c r="H329" s="111"/>
      <c r="I329" s="112"/>
      <c r="J329" s="22">
        <f t="shared" si="79"/>
        <v>10974</v>
      </c>
      <c r="K329" s="113"/>
      <c r="L329" s="113">
        <v>10974</v>
      </c>
      <c r="M329" s="113"/>
      <c r="N329" s="22"/>
      <c r="O329" s="113"/>
      <c r="P329" s="113"/>
      <c r="Q329" s="113"/>
      <c r="R329" s="31">
        <f t="shared" si="75"/>
        <v>0</v>
      </c>
      <c r="S329" s="22"/>
      <c r="T329" s="113"/>
      <c r="U329" s="114"/>
      <c r="V329" s="113"/>
      <c r="W329" s="38">
        <f t="shared" si="77"/>
        <v>0</v>
      </c>
    </row>
    <row r="330" spans="1:23" s="99" customFormat="1" ht="32.25" customHeight="1" x14ac:dyDescent="0.25">
      <c r="A330" s="280"/>
      <c r="B330" s="244" t="s">
        <v>286</v>
      </c>
      <c r="C330" s="98"/>
      <c r="D330" s="30"/>
      <c r="E330" s="111"/>
      <c r="F330" s="111"/>
      <c r="G330" s="111"/>
      <c r="H330" s="111"/>
      <c r="I330" s="112"/>
      <c r="J330" s="22"/>
      <c r="K330" s="113"/>
      <c r="L330" s="113"/>
      <c r="M330" s="113"/>
      <c r="N330" s="22"/>
      <c r="O330" s="113"/>
      <c r="P330" s="113"/>
      <c r="Q330" s="113"/>
      <c r="R330" s="31"/>
      <c r="S330" s="22"/>
      <c r="T330" s="113"/>
      <c r="U330" s="114"/>
      <c r="V330" s="113"/>
      <c r="W330" s="38"/>
    </row>
    <row r="331" spans="1:23" s="99" customFormat="1" ht="93" customHeight="1" x14ac:dyDescent="0.25">
      <c r="A331" s="288">
        <v>164</v>
      </c>
      <c r="B331" s="303" t="s">
        <v>287</v>
      </c>
      <c r="C331" s="98"/>
      <c r="D331" s="171" t="s">
        <v>448</v>
      </c>
      <c r="E331" s="174" t="s">
        <v>449</v>
      </c>
      <c r="F331" s="174" t="s">
        <v>450</v>
      </c>
      <c r="G331" s="186" t="s">
        <v>451</v>
      </c>
      <c r="H331" s="187">
        <v>42509.7</v>
      </c>
      <c r="I331" s="172" t="s">
        <v>452</v>
      </c>
      <c r="J331" s="22">
        <f>K331+L331+M331</f>
        <v>16282.2</v>
      </c>
      <c r="K331" s="113"/>
      <c r="L331" s="113">
        <v>15468.1</v>
      </c>
      <c r="M331" s="113">
        <v>814.1</v>
      </c>
      <c r="N331" s="22">
        <f>O331+P331+Q331</f>
        <v>13895.3</v>
      </c>
      <c r="O331" s="113"/>
      <c r="P331" s="114">
        <v>13895.3</v>
      </c>
      <c r="Q331" s="113"/>
      <c r="R331" s="31">
        <f t="shared" si="75"/>
        <v>85.340433111004643</v>
      </c>
      <c r="S331" s="22">
        <f>T331+U331+V331</f>
        <v>14626.599999999999</v>
      </c>
      <c r="T331" s="113">
        <v>0</v>
      </c>
      <c r="U331" s="114">
        <v>13895.3</v>
      </c>
      <c r="V331" s="113">
        <v>731.3</v>
      </c>
      <c r="W331" s="38">
        <f>S331/J331*100</f>
        <v>89.831840906020062</v>
      </c>
    </row>
    <row r="332" spans="1:23" s="99" customFormat="1" ht="41.25" customHeight="1" x14ac:dyDescent="0.25">
      <c r="A332" s="255"/>
      <c r="B332" s="240" t="s">
        <v>196</v>
      </c>
      <c r="C332" s="106"/>
      <c r="D332" s="68"/>
      <c r="E332" s="69"/>
      <c r="F332" s="69"/>
      <c r="G332" s="69"/>
      <c r="H332" s="69"/>
      <c r="I332" s="70"/>
      <c r="J332" s="93"/>
      <c r="K332" s="72"/>
      <c r="L332" s="72"/>
      <c r="M332" s="72"/>
      <c r="N332" s="93"/>
      <c r="O332" s="72"/>
      <c r="P332" s="72"/>
      <c r="Q332" s="72"/>
      <c r="R332" s="73"/>
      <c r="S332" s="93"/>
      <c r="T332" s="72"/>
      <c r="U332" s="74"/>
      <c r="V332" s="72"/>
      <c r="W332" s="38"/>
    </row>
    <row r="333" spans="1:23" s="99" customFormat="1" ht="77.25" customHeight="1" x14ac:dyDescent="0.25">
      <c r="A333" s="254">
        <v>165</v>
      </c>
      <c r="B333" s="462" t="s">
        <v>197</v>
      </c>
      <c r="C333" s="98"/>
      <c r="D333" s="30"/>
      <c r="E333" s="111" t="s">
        <v>453</v>
      </c>
      <c r="F333" s="126" t="s">
        <v>678</v>
      </c>
      <c r="G333" s="126" t="s">
        <v>454</v>
      </c>
      <c r="H333" s="160">
        <v>6300</v>
      </c>
      <c r="I333" s="161" t="s">
        <v>455</v>
      </c>
      <c r="J333" s="22">
        <f>K333+L333+M333</f>
        <v>6300</v>
      </c>
      <c r="K333" s="113"/>
      <c r="L333" s="113">
        <v>6300</v>
      </c>
      <c r="M333" s="113"/>
      <c r="N333" s="22"/>
      <c r="O333" s="113"/>
      <c r="P333" s="113"/>
      <c r="Q333" s="113"/>
      <c r="R333" s="31"/>
      <c r="S333" s="22"/>
      <c r="T333" s="113"/>
      <c r="U333" s="114"/>
      <c r="V333" s="113"/>
      <c r="W333" s="455" t="s">
        <v>874</v>
      </c>
    </row>
    <row r="334" spans="1:23" s="99" customFormat="1" ht="38.25" customHeight="1" x14ac:dyDescent="0.25">
      <c r="A334" s="255"/>
      <c r="B334" s="246" t="s">
        <v>124</v>
      </c>
      <c r="C334" s="98"/>
      <c r="D334" s="30"/>
      <c r="E334" s="111"/>
      <c r="F334" s="111"/>
      <c r="G334" s="111"/>
      <c r="H334" s="111"/>
      <c r="I334" s="112"/>
      <c r="J334" s="22">
        <f>K334+L334+M334</f>
        <v>6300</v>
      </c>
      <c r="K334" s="113"/>
      <c r="L334" s="113">
        <v>6300</v>
      </c>
      <c r="M334" s="113"/>
      <c r="N334" s="22"/>
      <c r="O334" s="113"/>
      <c r="P334" s="113"/>
      <c r="Q334" s="113"/>
      <c r="R334" s="31"/>
      <c r="S334" s="22"/>
      <c r="T334" s="113"/>
      <c r="U334" s="114"/>
      <c r="V334" s="113"/>
      <c r="W334" s="38">
        <f>S334/J334*100</f>
        <v>0</v>
      </c>
    </row>
    <row r="335" spans="1:23" s="209" customFormat="1" ht="103.5" customHeight="1" x14ac:dyDescent="0.25">
      <c r="A335" s="297"/>
      <c r="B335" s="51" t="s">
        <v>63</v>
      </c>
      <c r="C335" s="207"/>
      <c r="D335" s="208"/>
      <c r="E335" s="164"/>
      <c r="F335" s="164"/>
      <c r="G335" s="164"/>
      <c r="H335" s="164"/>
      <c r="I335" s="165"/>
      <c r="J335" s="166">
        <f>K335+L335+M335</f>
        <v>816416.64899999986</v>
      </c>
      <c r="K335" s="167">
        <f>K338+K340+K340+K342+K343+K345+K347+K348+K349+K351+K353+K354+K356+K359+K361+K363+K365+K367+K369+K371+K373+K375+K377+K379+K381+K383</f>
        <v>459839.6</v>
      </c>
      <c r="L335" s="167">
        <f>L338+L340+L342+L343+L345+L347+L348+L349+L351+L353+L354+L356+L359+L361+L363+L365+L367+L369+L371+L373+L375+L377+L379+L381+L383</f>
        <v>350668.09099999996</v>
      </c>
      <c r="M335" s="167">
        <f>M338+M340+M342+M343+M345+M347+M348+M349+M351+M353+M354+M356+M359+M361+M363+M365+M367+M369+M371+M373+M375+M377+M379+M381+M383</f>
        <v>5908.9580000000005</v>
      </c>
      <c r="N335" s="167">
        <f t="shared" ref="N335:V335" si="87">N338+N340+N342+N343+N345+N347+N348+N349+N351+N353+N354+N356+N359+N361+N363+N365+N367+N369+N371+N373+N375+N377+N379+N381+N383</f>
        <v>53603.799999999996</v>
      </c>
      <c r="O335" s="167">
        <f t="shared" si="87"/>
        <v>39046.6</v>
      </c>
      <c r="P335" s="167">
        <f t="shared" si="87"/>
        <v>14491.9</v>
      </c>
      <c r="Q335" s="167">
        <f t="shared" si="87"/>
        <v>65.3</v>
      </c>
      <c r="R335" s="167">
        <f t="shared" si="87"/>
        <v>214.96034550882388</v>
      </c>
      <c r="S335" s="167">
        <f>T335+U335+V335</f>
        <v>547612.30000000005</v>
      </c>
      <c r="T335" s="167">
        <f t="shared" si="87"/>
        <v>454750.5</v>
      </c>
      <c r="U335" s="167">
        <f t="shared" si="87"/>
        <v>88270.400000000009</v>
      </c>
      <c r="V335" s="167">
        <f t="shared" si="87"/>
        <v>4591.4000000000005</v>
      </c>
      <c r="W335" s="38">
        <f t="shared" si="77"/>
        <v>67.075101992438675</v>
      </c>
    </row>
    <row r="336" spans="1:23" s="107" customFormat="1" ht="69.75" customHeight="1" x14ac:dyDescent="0.25">
      <c r="A336" s="278"/>
      <c r="B336" s="67" t="s">
        <v>27</v>
      </c>
      <c r="C336" s="106"/>
      <c r="D336" s="68"/>
      <c r="E336" s="69"/>
      <c r="F336" s="69"/>
      <c r="G336" s="69"/>
      <c r="H336" s="69"/>
      <c r="I336" s="70"/>
      <c r="J336" s="93"/>
      <c r="K336" s="72"/>
      <c r="L336" s="72"/>
      <c r="M336" s="72"/>
      <c r="N336" s="93"/>
      <c r="O336" s="72"/>
      <c r="P336" s="72"/>
      <c r="Q336" s="72"/>
      <c r="R336" s="73"/>
      <c r="S336" s="93"/>
      <c r="T336" s="72"/>
      <c r="U336" s="74"/>
      <c r="V336" s="72"/>
      <c r="W336" s="38"/>
    </row>
    <row r="337" spans="1:23" s="36" customFormat="1" ht="32.25" customHeight="1" x14ac:dyDescent="0.25">
      <c r="A337" s="279"/>
      <c r="B337" s="244" t="s">
        <v>198</v>
      </c>
      <c r="C337" s="97"/>
      <c r="D337" s="13"/>
      <c r="E337" s="20"/>
      <c r="F337" s="20"/>
      <c r="G337" s="20"/>
      <c r="H337" s="20"/>
      <c r="I337" s="108"/>
      <c r="J337" s="22"/>
      <c r="K337" s="113"/>
      <c r="L337" s="113"/>
      <c r="M337" s="113"/>
      <c r="N337" s="22"/>
      <c r="O337" s="113"/>
      <c r="P337" s="113"/>
      <c r="Q337" s="113"/>
      <c r="R337" s="31"/>
      <c r="S337" s="22"/>
      <c r="T337" s="113"/>
      <c r="U337" s="114"/>
      <c r="V337" s="113"/>
      <c r="W337" s="38"/>
    </row>
    <row r="338" spans="1:23" s="36" customFormat="1" ht="54" customHeight="1" x14ac:dyDescent="0.25">
      <c r="A338" s="279">
        <v>166</v>
      </c>
      <c r="B338" s="57" t="s">
        <v>199</v>
      </c>
      <c r="C338" s="97"/>
      <c r="D338" s="13"/>
      <c r="E338" s="20"/>
      <c r="F338" s="126" t="s">
        <v>456</v>
      </c>
      <c r="G338" s="126" t="s">
        <v>457</v>
      </c>
      <c r="H338" s="160">
        <v>12512.78</v>
      </c>
      <c r="I338" s="161" t="s">
        <v>436</v>
      </c>
      <c r="J338" s="22">
        <f>K338+L338+M338</f>
        <v>9090</v>
      </c>
      <c r="K338" s="113"/>
      <c r="L338" s="113">
        <v>9090</v>
      </c>
      <c r="M338" s="113"/>
      <c r="N338" s="22"/>
      <c r="O338" s="113"/>
      <c r="P338" s="113"/>
      <c r="Q338" s="113"/>
      <c r="R338" s="31">
        <f t="shared" si="75"/>
        <v>0</v>
      </c>
      <c r="S338" s="22"/>
      <c r="T338" s="113"/>
      <c r="U338" s="114"/>
      <c r="V338" s="113"/>
      <c r="W338" s="455" t="s">
        <v>874</v>
      </c>
    </row>
    <row r="339" spans="1:23" s="36" customFormat="1" ht="32.25" customHeight="1" x14ac:dyDescent="0.25">
      <c r="A339" s="279"/>
      <c r="B339" s="246" t="s">
        <v>124</v>
      </c>
      <c r="C339" s="97"/>
      <c r="D339" s="13"/>
      <c r="E339" s="20"/>
      <c r="F339" s="20"/>
      <c r="G339" s="20"/>
      <c r="H339" s="20"/>
      <c r="I339" s="108"/>
      <c r="J339" s="22">
        <f>K339+L339+M339</f>
        <v>9090</v>
      </c>
      <c r="K339" s="113"/>
      <c r="L339" s="113">
        <v>9090</v>
      </c>
      <c r="M339" s="113"/>
      <c r="N339" s="22"/>
      <c r="O339" s="113"/>
      <c r="P339" s="113"/>
      <c r="Q339" s="113"/>
      <c r="R339" s="31">
        <f t="shared" si="75"/>
        <v>0</v>
      </c>
      <c r="S339" s="22"/>
      <c r="T339" s="113"/>
      <c r="U339" s="114"/>
      <c r="V339" s="113"/>
      <c r="W339" s="38">
        <f t="shared" si="77"/>
        <v>0</v>
      </c>
    </row>
    <row r="340" spans="1:23" s="99" customFormat="1" ht="54.75" customHeight="1" x14ac:dyDescent="0.25">
      <c r="A340" s="280">
        <v>167</v>
      </c>
      <c r="B340" s="54" t="s">
        <v>752</v>
      </c>
      <c r="C340" s="98"/>
      <c r="D340" s="30"/>
      <c r="E340" s="111"/>
      <c r="F340" s="111" t="s">
        <v>866</v>
      </c>
      <c r="G340" s="111" t="s">
        <v>867</v>
      </c>
      <c r="H340" s="111">
        <v>23031.569</v>
      </c>
      <c r="I340" s="112" t="s">
        <v>868</v>
      </c>
      <c r="J340" s="22">
        <v>23031.569000000003</v>
      </c>
      <c r="K340" s="113"/>
      <c r="L340" s="113">
        <v>21879.991000000002</v>
      </c>
      <c r="M340" s="113">
        <v>1151.578</v>
      </c>
      <c r="N340" s="22"/>
      <c r="O340" s="113"/>
      <c r="P340" s="113"/>
      <c r="Q340" s="113"/>
      <c r="R340" s="31"/>
      <c r="S340" s="22"/>
      <c r="T340" s="113"/>
      <c r="U340" s="114"/>
      <c r="V340" s="113">
        <v>547.5</v>
      </c>
      <c r="W340" s="455" t="s">
        <v>874</v>
      </c>
    </row>
    <row r="341" spans="1:23" ht="32.25" customHeight="1" x14ac:dyDescent="0.2">
      <c r="A341" s="298"/>
      <c r="B341" s="244" t="s">
        <v>200</v>
      </c>
      <c r="C341" s="97"/>
      <c r="D341" s="13"/>
      <c r="E341" s="20"/>
      <c r="F341" s="20"/>
      <c r="G341" s="20"/>
      <c r="H341" s="20"/>
      <c r="I341" s="108"/>
      <c r="J341" s="22"/>
      <c r="K341" s="113"/>
      <c r="L341" s="113"/>
      <c r="M341" s="113"/>
      <c r="N341" s="22"/>
      <c r="O341" s="113"/>
      <c r="P341" s="113"/>
      <c r="Q341" s="113"/>
      <c r="R341" s="31"/>
      <c r="S341" s="22"/>
      <c r="T341" s="113"/>
      <c r="U341" s="114"/>
      <c r="V341" s="113"/>
      <c r="W341" s="458"/>
    </row>
    <row r="342" spans="1:23" s="36" customFormat="1" ht="120.75" customHeight="1" x14ac:dyDescent="0.25">
      <c r="A342" s="279">
        <v>168</v>
      </c>
      <c r="B342" s="57" t="s">
        <v>201</v>
      </c>
      <c r="C342" s="97"/>
      <c r="D342" s="13"/>
      <c r="E342" s="20"/>
      <c r="F342" s="174" t="s">
        <v>392</v>
      </c>
      <c r="G342" s="126" t="s">
        <v>458</v>
      </c>
      <c r="H342" s="160">
        <v>16500</v>
      </c>
      <c r="I342" s="161" t="s">
        <v>459</v>
      </c>
      <c r="J342" s="22">
        <f>K342+L342+M342</f>
        <v>15679.4</v>
      </c>
      <c r="K342" s="113"/>
      <c r="L342" s="113">
        <v>15679.4</v>
      </c>
      <c r="M342" s="113"/>
      <c r="N342" s="22">
        <f>O342+P342+Q342</f>
        <v>13418.4</v>
      </c>
      <c r="O342" s="113"/>
      <c r="P342" s="114">
        <v>13418.4</v>
      </c>
      <c r="Q342" s="113"/>
      <c r="R342" s="31">
        <f t="shared" si="75"/>
        <v>85.57980534969451</v>
      </c>
      <c r="S342" s="22">
        <f>T342+U342+V342</f>
        <v>15679.5</v>
      </c>
      <c r="T342" s="113"/>
      <c r="U342" s="114">
        <v>15679.5</v>
      </c>
      <c r="V342" s="113"/>
      <c r="W342" s="38">
        <f t="shared" si="77"/>
        <v>100.00063777950687</v>
      </c>
    </row>
    <row r="343" spans="1:23" s="99" customFormat="1" ht="71.25" customHeight="1" x14ac:dyDescent="0.25">
      <c r="A343" s="280">
        <v>169</v>
      </c>
      <c r="B343" s="383" t="s">
        <v>753</v>
      </c>
      <c r="C343" s="98"/>
      <c r="D343" s="30"/>
      <c r="E343" s="111"/>
      <c r="F343" s="331" t="s">
        <v>869</v>
      </c>
      <c r="G343" s="331" t="s">
        <v>870</v>
      </c>
      <c r="H343" s="199">
        <v>11767.65</v>
      </c>
      <c r="I343" s="273" t="s">
        <v>871</v>
      </c>
      <c r="J343" s="22">
        <v>11772.98</v>
      </c>
      <c r="K343" s="113">
        <v>0</v>
      </c>
      <c r="L343" s="113">
        <v>11066.6</v>
      </c>
      <c r="M343" s="113">
        <v>706.38</v>
      </c>
      <c r="N343" s="22"/>
      <c r="O343" s="113"/>
      <c r="P343" s="114"/>
      <c r="Q343" s="113"/>
      <c r="R343" s="31"/>
      <c r="S343" s="22">
        <v>0</v>
      </c>
      <c r="T343" s="113"/>
      <c r="U343" s="114"/>
      <c r="V343" s="113"/>
      <c r="W343" s="455" t="s">
        <v>874</v>
      </c>
    </row>
    <row r="344" spans="1:23" s="36" customFormat="1" ht="21.75" customHeight="1" x14ac:dyDescent="0.25">
      <c r="A344" s="279"/>
      <c r="B344" s="250" t="s">
        <v>52</v>
      </c>
      <c r="C344" s="97"/>
      <c r="D344" s="13"/>
      <c r="E344" s="20"/>
      <c r="F344" s="20"/>
      <c r="G344" s="20"/>
      <c r="H344" s="20"/>
      <c r="I344" s="108"/>
      <c r="J344" s="22">
        <f t="shared" si="79"/>
        <v>0</v>
      </c>
      <c r="K344" s="113"/>
      <c r="L344" s="113"/>
      <c r="M344" s="113"/>
      <c r="N344" s="22">
        <f>O344+P344+Q344</f>
        <v>0</v>
      </c>
      <c r="O344" s="113"/>
      <c r="P344" s="113"/>
      <c r="Q344" s="113"/>
      <c r="R344" s="31"/>
      <c r="S344" s="22">
        <f>T344+U344+V344</f>
        <v>0</v>
      </c>
      <c r="T344" s="109"/>
      <c r="U344" s="114"/>
      <c r="V344" s="109"/>
      <c r="W344" s="38"/>
    </row>
    <row r="345" spans="1:23" s="36" customFormat="1" ht="70.5" customHeight="1" x14ac:dyDescent="0.25">
      <c r="A345" s="279">
        <v>170</v>
      </c>
      <c r="B345" s="46" t="s">
        <v>106</v>
      </c>
      <c r="C345" s="97" t="s">
        <v>84</v>
      </c>
      <c r="D345" s="171" t="s">
        <v>112</v>
      </c>
      <c r="E345" s="27" t="s">
        <v>115</v>
      </c>
      <c r="F345" s="27" t="s">
        <v>807</v>
      </c>
      <c r="G345" s="27" t="s">
        <v>808</v>
      </c>
      <c r="H345" s="187">
        <v>58824.6</v>
      </c>
      <c r="I345" s="172" t="s">
        <v>113</v>
      </c>
      <c r="J345" s="15">
        <f t="shared" si="79"/>
        <v>23293.8</v>
      </c>
      <c r="K345" s="15">
        <v>20788</v>
      </c>
      <c r="L345" s="15">
        <v>2495.3000000000002</v>
      </c>
      <c r="M345" s="15">
        <v>10.5</v>
      </c>
      <c r="N345" s="15">
        <f>O345+P345+Q345</f>
        <v>6766.4000000000005</v>
      </c>
      <c r="O345" s="15">
        <v>6702.1</v>
      </c>
      <c r="P345" s="15">
        <v>64.3</v>
      </c>
      <c r="Q345" s="15">
        <v>0</v>
      </c>
      <c r="R345" s="38">
        <f t="shared" si="75"/>
        <v>29.048072877761467</v>
      </c>
      <c r="S345" s="15">
        <f>T345+U345+V345</f>
        <v>20969.100000000002</v>
      </c>
      <c r="T345" s="15">
        <v>20766.400000000001</v>
      </c>
      <c r="U345" s="15">
        <v>199.3</v>
      </c>
      <c r="V345" s="15">
        <v>3.4</v>
      </c>
      <c r="W345" s="38">
        <f t="shared" si="77"/>
        <v>90.020091183061595</v>
      </c>
    </row>
    <row r="346" spans="1:23" s="36" customFormat="1" ht="25.5" customHeight="1" x14ac:dyDescent="0.25">
      <c r="A346" s="279"/>
      <c r="B346" s="348" t="s">
        <v>41</v>
      </c>
      <c r="C346" s="97"/>
      <c r="D346" s="171"/>
      <c r="E346" s="27"/>
      <c r="F346" s="27"/>
      <c r="G346" s="27"/>
      <c r="H346" s="187"/>
      <c r="I346" s="172"/>
      <c r="J346" s="15"/>
      <c r="K346" s="15"/>
      <c r="L346" s="15"/>
      <c r="M346" s="15"/>
      <c r="N346" s="15"/>
      <c r="O346" s="15"/>
      <c r="P346" s="15"/>
      <c r="Q346" s="15"/>
      <c r="R346" s="38"/>
      <c r="S346" s="15"/>
      <c r="T346" s="15"/>
      <c r="U346" s="15"/>
      <c r="V346" s="15"/>
      <c r="W346" s="38"/>
    </row>
    <row r="347" spans="1:23" s="99" customFormat="1" ht="57" customHeight="1" x14ac:dyDescent="0.25">
      <c r="A347" s="280">
        <v>171</v>
      </c>
      <c r="B347" s="45" t="s">
        <v>754</v>
      </c>
      <c r="C347" s="98"/>
      <c r="D347" s="199"/>
      <c r="E347" s="33"/>
      <c r="F347" s="33" t="s">
        <v>812</v>
      </c>
      <c r="G347" s="33" t="s">
        <v>813</v>
      </c>
      <c r="H347" s="272">
        <v>8027.13</v>
      </c>
      <c r="I347" s="273" t="s">
        <v>814</v>
      </c>
      <c r="J347" s="22">
        <f>K347+L347+M347</f>
        <v>7763</v>
      </c>
      <c r="K347" s="22"/>
      <c r="L347" s="22">
        <v>7763</v>
      </c>
      <c r="M347" s="22"/>
      <c r="N347" s="22"/>
      <c r="O347" s="22"/>
      <c r="P347" s="22"/>
      <c r="Q347" s="22"/>
      <c r="R347" s="31"/>
      <c r="S347" s="22">
        <f>T347+U347+V347</f>
        <v>0</v>
      </c>
      <c r="T347" s="22"/>
      <c r="U347" s="22"/>
      <c r="V347" s="22"/>
      <c r="W347" s="455" t="s">
        <v>874</v>
      </c>
    </row>
    <row r="348" spans="1:23" s="99" customFormat="1" ht="57" customHeight="1" x14ac:dyDescent="0.25">
      <c r="A348" s="280">
        <v>172</v>
      </c>
      <c r="B348" s="45" t="s">
        <v>755</v>
      </c>
      <c r="C348" s="98"/>
      <c r="D348" s="199"/>
      <c r="E348" s="33"/>
      <c r="F348" s="33" t="s">
        <v>815</v>
      </c>
      <c r="G348" s="33" t="s">
        <v>816</v>
      </c>
      <c r="H348" s="272">
        <v>10621.73445</v>
      </c>
      <c r="I348" s="273" t="s">
        <v>817</v>
      </c>
      <c r="J348" s="22">
        <f>K348+L348+M348</f>
        <v>11130.5</v>
      </c>
      <c r="K348" s="22"/>
      <c r="L348" s="22">
        <v>10387</v>
      </c>
      <c r="M348" s="22">
        <v>743.5</v>
      </c>
      <c r="N348" s="22"/>
      <c r="O348" s="22"/>
      <c r="P348" s="22"/>
      <c r="Q348" s="22"/>
      <c r="R348" s="31"/>
      <c r="S348" s="22">
        <f>T348+U348+V348</f>
        <v>3707</v>
      </c>
      <c r="T348" s="22"/>
      <c r="U348" s="22">
        <v>2963.5</v>
      </c>
      <c r="V348" s="22">
        <v>743.5</v>
      </c>
      <c r="W348" s="38">
        <f>S348/J348*100</f>
        <v>33.304882979201295</v>
      </c>
    </row>
    <row r="349" spans="1:23" s="99" customFormat="1" ht="57" customHeight="1" x14ac:dyDescent="0.25">
      <c r="A349" s="280">
        <v>173</v>
      </c>
      <c r="B349" s="45" t="s">
        <v>756</v>
      </c>
      <c r="C349" s="98"/>
      <c r="D349" s="199"/>
      <c r="E349" s="33"/>
      <c r="F349" s="33" t="s">
        <v>815</v>
      </c>
      <c r="G349" s="33" t="s">
        <v>818</v>
      </c>
      <c r="H349" s="272">
        <v>16619.733749999999</v>
      </c>
      <c r="I349" s="273" t="s">
        <v>817</v>
      </c>
      <c r="J349" s="22">
        <f>K349+L349+M349</f>
        <v>16889.7</v>
      </c>
      <c r="K349" s="22"/>
      <c r="L349" s="22">
        <v>16540.7</v>
      </c>
      <c r="M349" s="22">
        <v>349</v>
      </c>
      <c r="N349" s="22"/>
      <c r="O349" s="22"/>
      <c r="P349" s="22"/>
      <c r="Q349" s="22"/>
      <c r="R349" s="31"/>
      <c r="S349" s="22">
        <f>T349+U349+V349</f>
        <v>4985.8999999999996</v>
      </c>
      <c r="T349" s="22"/>
      <c r="U349" s="22">
        <v>4636.8999999999996</v>
      </c>
      <c r="V349" s="22">
        <v>349</v>
      </c>
      <c r="W349" s="38">
        <f>S349/J349*100</f>
        <v>29.520358561726965</v>
      </c>
    </row>
    <row r="350" spans="1:23" s="99" customFormat="1" ht="29.25" customHeight="1" x14ac:dyDescent="0.25">
      <c r="A350" s="280"/>
      <c r="B350" s="384" t="s">
        <v>750</v>
      </c>
      <c r="C350" s="98"/>
      <c r="D350" s="199"/>
      <c r="E350" s="33"/>
      <c r="F350" s="33"/>
      <c r="G350" s="33"/>
      <c r="H350" s="272"/>
      <c r="I350" s="273"/>
      <c r="J350" s="22"/>
      <c r="K350" s="22"/>
      <c r="L350" s="22"/>
      <c r="M350" s="22"/>
      <c r="N350" s="22"/>
      <c r="O350" s="22"/>
      <c r="P350" s="22"/>
      <c r="Q350" s="22"/>
      <c r="R350" s="31"/>
      <c r="S350" s="22"/>
      <c r="T350" s="22"/>
      <c r="U350" s="22"/>
      <c r="V350" s="22"/>
      <c r="W350" s="459"/>
    </row>
    <row r="351" spans="1:23" s="99" customFormat="1" ht="57" customHeight="1" x14ac:dyDescent="0.25">
      <c r="A351" s="280">
        <v>174</v>
      </c>
      <c r="B351" s="45" t="s">
        <v>757</v>
      </c>
      <c r="C351" s="98"/>
      <c r="D351" s="199"/>
      <c r="E351" s="33"/>
      <c r="F351" s="33" t="s">
        <v>819</v>
      </c>
      <c r="G351" s="33" t="s">
        <v>820</v>
      </c>
      <c r="H351" s="272">
        <v>36313.370000000003</v>
      </c>
      <c r="I351" s="273" t="s">
        <v>821</v>
      </c>
      <c r="J351" s="22">
        <f t="shared" ref="J351:J354" si="88">K351+L351+M351</f>
        <v>35139.299999999996</v>
      </c>
      <c r="K351" s="22"/>
      <c r="L351" s="22">
        <v>34041.1</v>
      </c>
      <c r="M351" s="22">
        <v>1098.2</v>
      </c>
      <c r="N351" s="22"/>
      <c r="O351" s="22"/>
      <c r="P351" s="22"/>
      <c r="Q351" s="22"/>
      <c r="R351" s="31"/>
      <c r="S351" s="22">
        <f>T351+U351+V351</f>
        <v>13704.6</v>
      </c>
      <c r="T351" s="22"/>
      <c r="U351" s="22">
        <v>12606.4</v>
      </c>
      <c r="V351" s="22">
        <v>1098.2</v>
      </c>
      <c r="W351" s="38">
        <f t="shared" ref="W351:W354" si="89">S351/J351*100</f>
        <v>39.000776907906534</v>
      </c>
    </row>
    <row r="352" spans="1:23" s="99" customFormat="1" ht="29.25" customHeight="1" x14ac:dyDescent="0.25">
      <c r="A352" s="280"/>
      <c r="B352" s="384" t="s">
        <v>758</v>
      </c>
      <c r="C352" s="98"/>
      <c r="D352" s="199"/>
      <c r="E352" s="33"/>
      <c r="F352" s="33"/>
      <c r="G352" s="33"/>
      <c r="H352" s="272"/>
      <c r="I352" s="273"/>
      <c r="J352" s="22"/>
      <c r="K352" s="22"/>
      <c r="L352" s="22"/>
      <c r="M352" s="22"/>
      <c r="N352" s="22"/>
      <c r="O352" s="22"/>
      <c r="P352" s="22"/>
      <c r="Q352" s="22"/>
      <c r="R352" s="31"/>
      <c r="S352" s="22"/>
      <c r="T352" s="22"/>
      <c r="U352" s="22"/>
      <c r="V352" s="22"/>
      <c r="W352" s="15"/>
    </row>
    <row r="353" spans="1:27" s="99" customFormat="1" ht="57" customHeight="1" x14ac:dyDescent="0.25">
      <c r="A353" s="280">
        <v>175</v>
      </c>
      <c r="B353" s="45" t="s">
        <v>759</v>
      </c>
      <c r="C353" s="98"/>
      <c r="D353" s="199"/>
      <c r="E353" s="33"/>
      <c r="F353" s="33" t="s">
        <v>822</v>
      </c>
      <c r="G353" s="33" t="s">
        <v>823</v>
      </c>
      <c r="H353" s="272">
        <v>23898.21</v>
      </c>
      <c r="I353" s="273" t="s">
        <v>824</v>
      </c>
      <c r="J353" s="404">
        <f t="shared" si="88"/>
        <v>29358.6</v>
      </c>
      <c r="K353" s="404"/>
      <c r="L353" s="404">
        <v>28163.599999999999</v>
      </c>
      <c r="M353" s="404">
        <v>1195</v>
      </c>
      <c r="N353" s="404"/>
      <c r="O353" s="404"/>
      <c r="P353" s="404"/>
      <c r="Q353" s="404"/>
      <c r="R353" s="31"/>
      <c r="S353" s="404">
        <f>T353+U353+V353</f>
        <v>1195</v>
      </c>
      <c r="T353" s="404"/>
      <c r="U353" s="404"/>
      <c r="V353" s="404">
        <v>1195</v>
      </c>
      <c r="W353" s="15">
        <f>S353/J353*100</f>
        <v>4.0703575783586405</v>
      </c>
    </row>
    <row r="354" spans="1:27" s="99" customFormat="1" ht="57" customHeight="1" x14ac:dyDescent="0.25">
      <c r="A354" s="280">
        <v>176</v>
      </c>
      <c r="B354" s="45" t="s">
        <v>875</v>
      </c>
      <c r="C354" s="98"/>
      <c r="D354" s="199"/>
      <c r="E354" s="33"/>
      <c r="F354" s="33" t="s">
        <v>822</v>
      </c>
      <c r="G354" s="33" t="s">
        <v>825</v>
      </c>
      <c r="H354" s="272">
        <v>12580.02</v>
      </c>
      <c r="I354" s="273" t="s">
        <v>826</v>
      </c>
      <c r="J354" s="22">
        <f t="shared" si="88"/>
        <v>16314.4</v>
      </c>
      <c r="K354" s="22"/>
      <c r="L354" s="22">
        <v>15724.9</v>
      </c>
      <c r="M354" s="22">
        <v>589.5</v>
      </c>
      <c r="N354" s="22"/>
      <c r="O354" s="22"/>
      <c r="P354" s="22"/>
      <c r="Q354" s="22"/>
      <c r="R354" s="31"/>
      <c r="S354" s="22">
        <f>T354+U354+V354</f>
        <v>11789.1</v>
      </c>
      <c r="T354" s="22"/>
      <c r="U354" s="22">
        <v>11199.6</v>
      </c>
      <c r="V354" s="404">
        <v>589.5</v>
      </c>
      <c r="W354" s="38">
        <f t="shared" si="89"/>
        <v>72.261928112587654</v>
      </c>
    </row>
    <row r="355" spans="1:27" ht="29.25" customHeight="1" x14ac:dyDescent="0.2">
      <c r="A355" s="298"/>
      <c r="B355" s="244" t="s">
        <v>202</v>
      </c>
      <c r="C355" s="97"/>
      <c r="D355" s="171"/>
      <c r="E355" s="27"/>
      <c r="F355" s="27"/>
      <c r="G355" s="27"/>
      <c r="H355" s="187"/>
      <c r="I355" s="172"/>
      <c r="J355" s="15"/>
      <c r="K355" s="15"/>
      <c r="L355" s="15"/>
      <c r="M355" s="15"/>
      <c r="N355" s="15"/>
      <c r="O355" s="15"/>
      <c r="P355" s="15"/>
      <c r="Q355" s="15"/>
      <c r="R355" s="38" t="e">
        <f t="shared" si="75"/>
        <v>#DIV/0!</v>
      </c>
      <c r="S355" s="15"/>
      <c r="T355" s="15"/>
      <c r="U355" s="15"/>
      <c r="V355" s="15"/>
      <c r="W355" s="458"/>
    </row>
    <row r="356" spans="1:27" s="36" customFormat="1" ht="60" customHeight="1" x14ac:dyDescent="0.25">
      <c r="A356" s="279">
        <v>177</v>
      </c>
      <c r="B356" s="470" t="s">
        <v>217</v>
      </c>
      <c r="C356" s="97"/>
      <c r="D356" s="175"/>
      <c r="E356" s="27" t="s">
        <v>809</v>
      </c>
      <c r="F356" s="27"/>
      <c r="G356" s="27" t="s">
        <v>810</v>
      </c>
      <c r="H356" s="431">
        <v>30434.799999999999</v>
      </c>
      <c r="I356" s="432" t="s">
        <v>811</v>
      </c>
      <c r="J356" s="15">
        <f t="shared" si="79"/>
        <v>28000</v>
      </c>
      <c r="K356" s="15"/>
      <c r="L356" s="15">
        <v>28000</v>
      </c>
      <c r="M356" s="421"/>
      <c r="N356" s="421"/>
      <c r="O356" s="421"/>
      <c r="P356" s="421"/>
      <c r="Q356" s="421"/>
      <c r="R356" s="422">
        <f t="shared" si="75"/>
        <v>0</v>
      </c>
      <c r="S356" s="421"/>
      <c r="T356" s="421"/>
      <c r="U356" s="421"/>
      <c r="V356" s="15"/>
      <c r="W356" s="455" t="s">
        <v>874</v>
      </c>
    </row>
    <row r="357" spans="1:27" ht="29.25" customHeight="1" x14ac:dyDescent="0.2">
      <c r="A357" s="298"/>
      <c r="B357" s="246" t="s">
        <v>124</v>
      </c>
      <c r="C357" s="97"/>
      <c r="D357" s="171"/>
      <c r="E357" s="27"/>
      <c r="F357" s="27"/>
      <c r="G357" s="27"/>
      <c r="H357" s="187"/>
      <c r="I357" s="172"/>
      <c r="J357" s="15">
        <f t="shared" si="79"/>
        <v>28000</v>
      </c>
      <c r="K357" s="15"/>
      <c r="L357" s="15">
        <v>28000</v>
      </c>
      <c r="M357" s="15"/>
      <c r="N357" s="15"/>
      <c r="O357" s="15"/>
      <c r="P357" s="15"/>
      <c r="Q357" s="15"/>
      <c r="R357" s="38"/>
      <c r="S357" s="15"/>
      <c r="T357" s="15"/>
      <c r="U357" s="15"/>
      <c r="V357" s="15"/>
      <c r="W357" s="458">
        <f t="shared" si="77"/>
        <v>0</v>
      </c>
    </row>
    <row r="358" spans="1:27" s="36" customFormat="1" ht="25.5" customHeight="1" x14ac:dyDescent="0.25">
      <c r="A358" s="279"/>
      <c r="B358" s="60" t="s">
        <v>203</v>
      </c>
      <c r="C358" s="97"/>
      <c r="D358" s="171"/>
      <c r="E358" s="27"/>
      <c r="F358" s="27"/>
      <c r="G358" s="27"/>
      <c r="H358" s="187"/>
      <c r="I358" s="172"/>
      <c r="J358" s="15"/>
      <c r="K358" s="15"/>
      <c r="L358" s="15"/>
      <c r="M358" s="15"/>
      <c r="N358" s="15"/>
      <c r="O358" s="15"/>
      <c r="P358" s="15"/>
      <c r="Q358" s="15"/>
      <c r="R358" s="38"/>
      <c r="S358" s="15"/>
      <c r="T358" s="15"/>
      <c r="U358" s="15"/>
      <c r="V358" s="15"/>
      <c r="W358" s="38"/>
    </row>
    <row r="359" spans="1:27" s="99" customFormat="1" ht="84" customHeight="1" x14ac:dyDescent="0.25">
      <c r="A359" s="280">
        <v>178</v>
      </c>
      <c r="B359" s="61" t="s">
        <v>204</v>
      </c>
      <c r="C359" s="387" t="s">
        <v>84</v>
      </c>
      <c r="D359" s="199"/>
      <c r="E359" s="33" t="s">
        <v>115</v>
      </c>
      <c r="F359" s="33" t="s">
        <v>389</v>
      </c>
      <c r="G359" s="33" t="s">
        <v>390</v>
      </c>
      <c r="H359" s="272">
        <v>70497.899999999994</v>
      </c>
      <c r="I359" s="273" t="s">
        <v>391</v>
      </c>
      <c r="J359" s="22">
        <v>32671.3</v>
      </c>
      <c r="K359" s="22">
        <v>32344.6</v>
      </c>
      <c r="L359" s="22">
        <v>261.39999999999998</v>
      </c>
      <c r="M359" s="22">
        <v>65.3</v>
      </c>
      <c r="N359" s="22">
        <f>O359+P359+Q359</f>
        <v>32671.200000000001</v>
      </c>
      <c r="O359" s="22">
        <v>32344.5</v>
      </c>
      <c r="P359" s="22">
        <v>261.39999999999998</v>
      </c>
      <c r="Q359" s="22">
        <v>65.3</v>
      </c>
      <c r="R359" s="38">
        <f t="shared" si="75"/>
        <v>99.999693920964276</v>
      </c>
      <c r="S359" s="22">
        <f>T359+U359+V359</f>
        <v>32671.200000000001</v>
      </c>
      <c r="T359" s="22">
        <v>32344.5</v>
      </c>
      <c r="U359" s="22">
        <v>261.39999999999998</v>
      </c>
      <c r="V359" s="22">
        <v>65.3</v>
      </c>
      <c r="W359" s="38">
        <f>S359/J359*100</f>
        <v>99.999693920964276</v>
      </c>
    </row>
    <row r="360" spans="1:27" s="107" customFormat="1" ht="32.25" customHeight="1" x14ac:dyDescent="0.25">
      <c r="A360" s="278"/>
      <c r="B360" s="75" t="s">
        <v>131</v>
      </c>
      <c r="C360" s="388">
        <v>7</v>
      </c>
      <c r="D360" s="198"/>
      <c r="E360" s="91"/>
      <c r="F360" s="91"/>
      <c r="G360" s="91"/>
      <c r="H360" s="210"/>
      <c r="I360" s="211"/>
      <c r="J360" s="93"/>
      <c r="K360" s="93"/>
      <c r="L360" s="93"/>
      <c r="M360" s="93"/>
      <c r="N360" s="93"/>
      <c r="O360" s="93"/>
      <c r="P360" s="93"/>
      <c r="Q360" s="93"/>
      <c r="R360" s="73"/>
      <c r="S360" s="93">
        <f t="shared" ref="S360:S370" si="90">T360+U360+V360</f>
        <v>0</v>
      </c>
      <c r="T360" s="93"/>
      <c r="U360" s="93"/>
      <c r="V360" s="93"/>
      <c r="W360" s="38"/>
    </row>
    <row r="361" spans="1:27" s="99" customFormat="1" ht="104.25" customHeight="1" x14ac:dyDescent="0.25">
      <c r="A361" s="254">
        <v>179</v>
      </c>
      <c r="B361" s="471" t="s">
        <v>760</v>
      </c>
      <c r="C361" s="387"/>
      <c r="D361" s="199"/>
      <c r="E361" s="33" t="s">
        <v>827</v>
      </c>
      <c r="F361" s="33" t="s">
        <v>678</v>
      </c>
      <c r="G361" s="33" t="s">
        <v>828</v>
      </c>
      <c r="H361" s="272">
        <v>2990</v>
      </c>
      <c r="I361" s="273" t="s">
        <v>829</v>
      </c>
      <c r="J361" s="22">
        <f>K361+L361+M361</f>
        <v>3460.9</v>
      </c>
      <c r="K361" s="22"/>
      <c r="L361" s="22">
        <v>3460.9</v>
      </c>
      <c r="M361" s="22"/>
      <c r="N361" s="22"/>
      <c r="O361" s="22"/>
      <c r="P361" s="22"/>
      <c r="Q361" s="22"/>
      <c r="R361" s="31"/>
      <c r="S361" s="22"/>
      <c r="T361" s="22"/>
      <c r="U361" s="22"/>
      <c r="V361" s="22"/>
      <c r="W361" s="455" t="s">
        <v>874</v>
      </c>
      <c r="AA361" s="99">
        <v>0</v>
      </c>
    </row>
    <row r="362" spans="1:27" s="99" customFormat="1" ht="32.25" customHeight="1" x14ac:dyDescent="0.25">
      <c r="A362" s="254"/>
      <c r="B362" s="88" t="s">
        <v>124</v>
      </c>
      <c r="C362" s="387"/>
      <c r="D362" s="199"/>
      <c r="E362" s="33"/>
      <c r="F362" s="33"/>
      <c r="G362" s="33"/>
      <c r="H362" s="272"/>
      <c r="I362" s="273"/>
      <c r="J362" s="22">
        <f t="shared" ref="J362:J364" si="91">K362+L362+M362</f>
        <v>3460.9</v>
      </c>
      <c r="K362" s="22"/>
      <c r="L362" s="22">
        <v>3460.9</v>
      </c>
      <c r="M362" s="22"/>
      <c r="N362" s="22"/>
      <c r="O362" s="22"/>
      <c r="P362" s="22"/>
      <c r="Q362" s="22"/>
      <c r="R362" s="31"/>
      <c r="S362" s="22"/>
      <c r="T362" s="22"/>
      <c r="U362" s="22"/>
      <c r="V362" s="22"/>
      <c r="W362" s="38"/>
    </row>
    <row r="363" spans="1:27" s="99" customFormat="1" ht="48" customHeight="1" x14ac:dyDescent="0.25">
      <c r="A363" s="254">
        <v>180</v>
      </c>
      <c r="B363" s="462" t="s">
        <v>761</v>
      </c>
      <c r="C363" s="387"/>
      <c r="D363" s="199"/>
      <c r="E363" s="33" t="s">
        <v>830</v>
      </c>
      <c r="F363" s="33" t="s">
        <v>678</v>
      </c>
      <c r="G363" s="33" t="s">
        <v>831</v>
      </c>
      <c r="H363" s="272">
        <v>10709.869000000001</v>
      </c>
      <c r="I363" s="273" t="s">
        <v>832</v>
      </c>
      <c r="J363" s="22">
        <f t="shared" si="91"/>
        <v>11273.6</v>
      </c>
      <c r="K363" s="22"/>
      <c r="L363" s="22">
        <v>11273.6</v>
      </c>
      <c r="M363" s="22"/>
      <c r="N363" s="22"/>
      <c r="O363" s="22"/>
      <c r="P363" s="22"/>
      <c r="Q363" s="22"/>
      <c r="R363" s="31"/>
      <c r="S363" s="22"/>
      <c r="T363" s="22"/>
      <c r="U363" s="22"/>
      <c r="V363" s="22"/>
      <c r="W363" s="455" t="s">
        <v>874</v>
      </c>
    </row>
    <row r="364" spans="1:27" s="99" customFormat="1" ht="32.25" customHeight="1" x14ac:dyDescent="0.25">
      <c r="A364" s="255"/>
      <c r="B364" s="246" t="s">
        <v>124</v>
      </c>
      <c r="C364" s="387"/>
      <c r="D364" s="199"/>
      <c r="E364" s="33"/>
      <c r="F364" s="33"/>
      <c r="G364" s="33"/>
      <c r="H364" s="272"/>
      <c r="I364" s="273"/>
      <c r="J364" s="22">
        <f t="shared" si="91"/>
        <v>11273.6</v>
      </c>
      <c r="K364" s="22"/>
      <c r="L364" s="22">
        <v>11273.6</v>
      </c>
      <c r="M364" s="22"/>
      <c r="N364" s="22"/>
      <c r="O364" s="22"/>
      <c r="P364" s="22"/>
      <c r="Q364" s="22"/>
      <c r="R364" s="31"/>
      <c r="S364" s="22"/>
      <c r="T364" s="22"/>
      <c r="U364" s="22"/>
      <c r="V364" s="22"/>
      <c r="W364" s="38"/>
    </row>
    <row r="365" spans="1:27" s="36" customFormat="1" ht="84" customHeight="1" x14ac:dyDescent="0.25">
      <c r="A365" s="281">
        <v>181</v>
      </c>
      <c r="B365" s="308" t="s">
        <v>125</v>
      </c>
      <c r="C365" s="386" t="s">
        <v>84</v>
      </c>
      <c r="D365" s="171" t="s">
        <v>463</v>
      </c>
      <c r="E365" s="174" t="s">
        <v>464</v>
      </c>
      <c r="F365" s="174" t="s">
        <v>382</v>
      </c>
      <c r="G365" s="126" t="s">
        <v>465</v>
      </c>
      <c r="H365" s="160">
        <v>417525.74</v>
      </c>
      <c r="I365" s="161" t="s">
        <v>466</v>
      </c>
      <c r="J365" s="22">
        <f t="shared" si="79"/>
        <v>333911.40000000002</v>
      </c>
      <c r="K365" s="22">
        <v>300777</v>
      </c>
      <c r="L365" s="22">
        <v>33134.400000000001</v>
      </c>
      <c r="M365" s="15">
        <v>0</v>
      </c>
      <c r="N365" s="15">
        <f>O365+P365+Q365</f>
        <v>551.1</v>
      </c>
      <c r="O365" s="15"/>
      <c r="P365" s="15">
        <v>551.1</v>
      </c>
      <c r="Q365" s="15">
        <v>0</v>
      </c>
      <c r="R365" s="31">
        <f>N365/J365*100</f>
        <v>0.16504378107485998</v>
      </c>
      <c r="S365" s="22">
        <f t="shared" si="90"/>
        <v>331364</v>
      </c>
      <c r="T365" s="15">
        <v>300777</v>
      </c>
      <c r="U365" s="15">
        <v>30587</v>
      </c>
      <c r="V365" s="15"/>
      <c r="W365" s="38">
        <f t="shared" si="77"/>
        <v>99.237103015949728</v>
      </c>
    </row>
    <row r="366" spans="1:27" s="36" customFormat="1" ht="39.75" customHeight="1" x14ac:dyDescent="0.25">
      <c r="A366" s="304"/>
      <c r="B366" s="89" t="s">
        <v>126</v>
      </c>
      <c r="C366" s="386"/>
      <c r="D366" s="13"/>
      <c r="E366" s="20"/>
      <c r="F366" s="20"/>
      <c r="G366" s="20"/>
      <c r="H366" s="212"/>
      <c r="I366" s="108"/>
      <c r="J366" s="22">
        <f t="shared" si="79"/>
        <v>1167.8</v>
      </c>
      <c r="K366" s="113"/>
      <c r="L366" s="22">
        <v>1167.8</v>
      </c>
      <c r="M366" s="109"/>
      <c r="N366" s="15">
        <f t="shared" ref="N366:N377" si="92">O366+P366+Q366</f>
        <v>0</v>
      </c>
      <c r="O366" s="109"/>
      <c r="P366" s="109"/>
      <c r="Q366" s="109"/>
      <c r="R366" s="31"/>
      <c r="S366" s="22">
        <f t="shared" si="90"/>
        <v>0</v>
      </c>
      <c r="T366" s="109"/>
      <c r="U366" s="110"/>
      <c r="V366" s="109"/>
      <c r="W366" s="38">
        <f t="shared" si="77"/>
        <v>0</v>
      </c>
    </row>
    <row r="367" spans="1:27" s="36" customFormat="1" ht="87" customHeight="1" x14ac:dyDescent="0.25">
      <c r="A367" s="281">
        <v>182</v>
      </c>
      <c r="B367" s="308" t="s">
        <v>127</v>
      </c>
      <c r="C367" s="386" t="s">
        <v>84</v>
      </c>
      <c r="D367" s="13"/>
      <c r="E367" s="20"/>
      <c r="F367" s="126" t="s">
        <v>460</v>
      </c>
      <c r="G367" s="126" t="s">
        <v>461</v>
      </c>
      <c r="H367" s="160">
        <v>5500</v>
      </c>
      <c r="I367" s="161" t="s">
        <v>462</v>
      </c>
      <c r="J367" s="22">
        <f t="shared" si="79"/>
        <v>4424.7</v>
      </c>
      <c r="K367" s="113"/>
      <c r="L367" s="113">
        <v>4424.7</v>
      </c>
      <c r="M367" s="109"/>
      <c r="N367" s="15">
        <f t="shared" si="92"/>
        <v>0</v>
      </c>
      <c r="O367" s="109"/>
      <c r="P367" s="109"/>
      <c r="Q367" s="109"/>
      <c r="R367" s="31">
        <f t="shared" ref="R367:R377" si="93">N367/J367*100</f>
        <v>0</v>
      </c>
      <c r="S367" s="22">
        <f t="shared" si="90"/>
        <v>0</v>
      </c>
      <c r="T367" s="109"/>
      <c r="U367" s="110"/>
      <c r="V367" s="109"/>
      <c r="W367" s="455" t="s">
        <v>874</v>
      </c>
    </row>
    <row r="368" spans="1:27" s="36" customFormat="1" ht="32.25" customHeight="1" x14ac:dyDescent="0.25">
      <c r="A368" s="304"/>
      <c r="B368" s="89" t="s">
        <v>126</v>
      </c>
      <c r="C368" s="386"/>
      <c r="D368" s="13"/>
      <c r="E368" s="20"/>
      <c r="F368" s="20"/>
      <c r="G368" s="20"/>
      <c r="H368" s="212"/>
      <c r="I368" s="108"/>
      <c r="J368" s="22">
        <f t="shared" si="79"/>
        <v>4424.7</v>
      </c>
      <c r="K368" s="113"/>
      <c r="L368" s="113">
        <v>4424.7</v>
      </c>
      <c r="M368" s="109"/>
      <c r="N368" s="15">
        <f t="shared" si="92"/>
        <v>0</v>
      </c>
      <c r="O368" s="109"/>
      <c r="P368" s="109"/>
      <c r="Q368" s="109"/>
      <c r="R368" s="31"/>
      <c r="S368" s="22">
        <f t="shared" si="90"/>
        <v>0</v>
      </c>
      <c r="T368" s="109"/>
      <c r="U368" s="110"/>
      <c r="V368" s="109"/>
      <c r="W368" s="38">
        <f t="shared" si="77"/>
        <v>0</v>
      </c>
    </row>
    <row r="369" spans="1:23" s="36" customFormat="1" ht="95.25" customHeight="1" x14ac:dyDescent="0.25">
      <c r="A369" s="281">
        <v>183</v>
      </c>
      <c r="B369" s="308" t="s">
        <v>128</v>
      </c>
      <c r="C369" s="386" t="s">
        <v>84</v>
      </c>
      <c r="D369" s="171" t="s">
        <v>467</v>
      </c>
      <c r="E369" s="174" t="s">
        <v>464</v>
      </c>
      <c r="F369" s="174" t="s">
        <v>392</v>
      </c>
      <c r="G369" s="126" t="s">
        <v>468</v>
      </c>
      <c r="H369" s="160">
        <v>196600</v>
      </c>
      <c r="I369" s="161" t="s">
        <v>469</v>
      </c>
      <c r="J369" s="22">
        <f t="shared" si="79"/>
        <v>117272.1</v>
      </c>
      <c r="K369" s="113">
        <v>105930</v>
      </c>
      <c r="L369" s="113">
        <v>11342.1</v>
      </c>
      <c r="M369" s="109"/>
      <c r="N369" s="15">
        <f t="shared" si="92"/>
        <v>196.7</v>
      </c>
      <c r="O369" s="109"/>
      <c r="P369" s="109">
        <v>196.7</v>
      </c>
      <c r="Q369" s="109"/>
      <c r="R369" s="31">
        <f t="shared" si="93"/>
        <v>0.16772957932875762</v>
      </c>
      <c r="S369" s="22">
        <f t="shared" si="90"/>
        <v>110999.40000000001</v>
      </c>
      <c r="T369" s="109">
        <v>100862.6</v>
      </c>
      <c r="U369" s="110">
        <v>10136.799999999999</v>
      </c>
      <c r="V369" s="109"/>
      <c r="W369" s="38">
        <f t="shared" si="77"/>
        <v>94.651157436423503</v>
      </c>
    </row>
    <row r="370" spans="1:23" s="36" customFormat="1" ht="38.25" customHeight="1" x14ac:dyDescent="0.25">
      <c r="A370" s="304"/>
      <c r="B370" s="89" t="s">
        <v>126</v>
      </c>
      <c r="C370" s="97"/>
      <c r="D370" s="13"/>
      <c r="E370" s="20"/>
      <c r="F370" s="20"/>
      <c r="G370" s="20"/>
      <c r="H370" s="212"/>
      <c r="I370" s="108"/>
      <c r="J370" s="22">
        <f t="shared" si="79"/>
        <v>11342.1</v>
      </c>
      <c r="K370" s="113"/>
      <c r="L370" s="113">
        <v>11342.1</v>
      </c>
      <c r="M370" s="109"/>
      <c r="N370" s="15">
        <f t="shared" si="92"/>
        <v>0</v>
      </c>
      <c r="O370" s="109"/>
      <c r="P370" s="109"/>
      <c r="Q370" s="109"/>
      <c r="R370" s="31"/>
      <c r="S370" s="22">
        <f t="shared" si="90"/>
        <v>0</v>
      </c>
      <c r="T370" s="109"/>
      <c r="U370" s="110"/>
      <c r="V370" s="109"/>
      <c r="W370" s="38">
        <f t="shared" si="77"/>
        <v>0</v>
      </c>
    </row>
    <row r="371" spans="1:23" s="36" customFormat="1" ht="76.5" customHeight="1" x14ac:dyDescent="0.25">
      <c r="A371" s="304">
        <v>184</v>
      </c>
      <c r="B371" s="472" t="s">
        <v>220</v>
      </c>
      <c r="C371" s="97" t="s">
        <v>84</v>
      </c>
      <c r="D371" s="13"/>
      <c r="E371" s="20"/>
      <c r="F371" s="20" t="s">
        <v>857</v>
      </c>
      <c r="G371" s="20" t="s">
        <v>858</v>
      </c>
      <c r="H371" s="212">
        <v>18700</v>
      </c>
      <c r="I371" s="108" t="s">
        <v>859</v>
      </c>
      <c r="J371" s="22">
        <f t="shared" si="79"/>
        <v>18700</v>
      </c>
      <c r="K371" s="113"/>
      <c r="L371" s="113">
        <v>18700</v>
      </c>
      <c r="M371" s="109"/>
      <c r="N371" s="15">
        <f t="shared" si="92"/>
        <v>0</v>
      </c>
      <c r="O371" s="109"/>
      <c r="P371" s="109"/>
      <c r="Q371" s="109"/>
      <c r="R371" s="31">
        <f t="shared" si="93"/>
        <v>0</v>
      </c>
      <c r="S371" s="15"/>
      <c r="T371" s="109"/>
      <c r="U371" s="110"/>
      <c r="V371" s="109"/>
      <c r="W371" s="455" t="s">
        <v>874</v>
      </c>
    </row>
    <row r="372" spans="1:23" s="36" customFormat="1" ht="40.5" customHeight="1" x14ac:dyDescent="0.25">
      <c r="A372" s="304"/>
      <c r="B372" s="89" t="s">
        <v>126</v>
      </c>
      <c r="C372" s="97"/>
      <c r="D372" s="13"/>
      <c r="E372" s="20"/>
      <c r="F372" s="20"/>
      <c r="G372" s="20"/>
      <c r="H372" s="212"/>
      <c r="I372" s="108"/>
      <c r="J372" s="15">
        <f t="shared" si="79"/>
        <v>18700</v>
      </c>
      <c r="K372" s="109"/>
      <c r="L372" s="109">
        <v>18700</v>
      </c>
      <c r="M372" s="109"/>
      <c r="N372" s="15">
        <f t="shared" si="92"/>
        <v>0</v>
      </c>
      <c r="O372" s="109"/>
      <c r="P372" s="109"/>
      <c r="Q372" s="109"/>
      <c r="R372" s="31"/>
      <c r="S372" s="15"/>
      <c r="T372" s="109"/>
      <c r="U372" s="110"/>
      <c r="V372" s="109"/>
      <c r="W372" s="38">
        <f t="shared" si="77"/>
        <v>0</v>
      </c>
    </row>
    <row r="373" spans="1:23" s="36" customFormat="1" ht="69" customHeight="1" x14ac:dyDescent="0.25">
      <c r="A373" s="304">
        <v>185</v>
      </c>
      <c r="B373" s="472" t="s">
        <v>218</v>
      </c>
      <c r="C373" s="97" t="s">
        <v>84</v>
      </c>
      <c r="D373" s="13"/>
      <c r="E373" s="20"/>
      <c r="F373" s="126" t="s">
        <v>434</v>
      </c>
      <c r="G373" s="267"/>
      <c r="H373" s="159">
        <v>25000</v>
      </c>
      <c r="I373" s="108"/>
      <c r="J373" s="15">
        <f t="shared" si="79"/>
        <v>25000</v>
      </c>
      <c r="K373" s="109"/>
      <c r="L373" s="109">
        <v>25000</v>
      </c>
      <c r="M373" s="109"/>
      <c r="N373" s="15">
        <f t="shared" si="92"/>
        <v>0</v>
      </c>
      <c r="O373" s="109"/>
      <c r="P373" s="109"/>
      <c r="Q373" s="109"/>
      <c r="R373" s="31">
        <f t="shared" si="93"/>
        <v>0</v>
      </c>
      <c r="S373" s="15"/>
      <c r="T373" s="109"/>
      <c r="U373" s="110"/>
      <c r="V373" s="109"/>
      <c r="W373" s="455" t="s">
        <v>874</v>
      </c>
    </row>
    <row r="374" spans="1:23" ht="38.25" customHeight="1" x14ac:dyDescent="0.2">
      <c r="A374" s="307"/>
      <c r="B374" s="89" t="s">
        <v>126</v>
      </c>
      <c r="C374" s="97"/>
      <c r="D374" s="13"/>
      <c r="E374" s="20"/>
      <c r="F374" s="20"/>
      <c r="G374" s="20"/>
      <c r="H374" s="212"/>
      <c r="I374" s="108"/>
      <c r="J374" s="15">
        <f t="shared" si="79"/>
        <v>25000</v>
      </c>
      <c r="K374" s="109"/>
      <c r="L374" s="109">
        <v>25000</v>
      </c>
      <c r="M374" s="109"/>
      <c r="N374" s="15">
        <f t="shared" si="92"/>
        <v>0</v>
      </c>
      <c r="O374" s="109"/>
      <c r="P374" s="109"/>
      <c r="Q374" s="109"/>
      <c r="R374" s="31"/>
      <c r="S374" s="15"/>
      <c r="T374" s="109"/>
      <c r="U374" s="110"/>
      <c r="V374" s="109"/>
      <c r="W374" s="458">
        <f t="shared" si="77"/>
        <v>0</v>
      </c>
    </row>
    <row r="375" spans="1:23" s="36" customFormat="1" ht="76.5" customHeight="1" x14ac:dyDescent="0.25">
      <c r="A375" s="304">
        <v>186</v>
      </c>
      <c r="B375" s="472" t="s">
        <v>219</v>
      </c>
      <c r="C375" s="97" t="s">
        <v>84</v>
      </c>
      <c r="D375" s="13"/>
      <c r="E375" s="20"/>
      <c r="F375" s="126" t="s">
        <v>470</v>
      </c>
      <c r="G375" s="267"/>
      <c r="H375" s="159">
        <v>20000</v>
      </c>
      <c r="I375" s="108"/>
      <c r="J375" s="15">
        <f t="shared" si="79"/>
        <v>20000</v>
      </c>
      <c r="K375" s="109"/>
      <c r="L375" s="109">
        <v>20000</v>
      </c>
      <c r="M375" s="109"/>
      <c r="N375" s="15">
        <f t="shared" si="92"/>
        <v>0</v>
      </c>
      <c r="O375" s="109"/>
      <c r="P375" s="109"/>
      <c r="Q375" s="109"/>
      <c r="R375" s="31">
        <f t="shared" si="93"/>
        <v>0</v>
      </c>
      <c r="S375" s="15"/>
      <c r="T375" s="109"/>
      <c r="U375" s="110"/>
      <c r="V375" s="109"/>
      <c r="W375" s="455" t="s">
        <v>874</v>
      </c>
    </row>
    <row r="376" spans="1:23" ht="34.5" customHeight="1" x14ac:dyDescent="0.2">
      <c r="A376" s="307"/>
      <c r="B376" s="89" t="s">
        <v>126</v>
      </c>
      <c r="C376" s="97"/>
      <c r="D376" s="13"/>
      <c r="E376" s="20"/>
      <c r="F376" s="20"/>
      <c r="G376" s="20"/>
      <c r="H376" s="212"/>
      <c r="I376" s="108"/>
      <c r="J376" s="15">
        <f t="shared" si="79"/>
        <v>20000</v>
      </c>
      <c r="K376" s="109"/>
      <c r="L376" s="109">
        <v>20000</v>
      </c>
      <c r="M376" s="109"/>
      <c r="N376" s="15">
        <f t="shared" si="92"/>
        <v>0</v>
      </c>
      <c r="O376" s="109"/>
      <c r="P376" s="109"/>
      <c r="Q376" s="109"/>
      <c r="R376" s="31"/>
      <c r="S376" s="15"/>
      <c r="T376" s="109"/>
      <c r="U376" s="110"/>
      <c r="V376" s="109"/>
      <c r="W376" s="458">
        <f t="shared" si="77"/>
        <v>0</v>
      </c>
    </row>
    <row r="377" spans="1:23" s="36" customFormat="1" ht="73.5" customHeight="1" x14ac:dyDescent="0.25">
      <c r="A377" s="304">
        <v>187</v>
      </c>
      <c r="B377" s="472" t="s">
        <v>221</v>
      </c>
      <c r="C377" s="97" t="s">
        <v>84</v>
      </c>
      <c r="D377" s="13"/>
      <c r="E377" s="20"/>
      <c r="F377" s="20" t="s">
        <v>860</v>
      </c>
      <c r="G377" s="20" t="s">
        <v>861</v>
      </c>
      <c r="H377" s="212">
        <v>13300</v>
      </c>
      <c r="I377" s="108" t="s">
        <v>859</v>
      </c>
      <c r="J377" s="15">
        <f t="shared" si="79"/>
        <v>13300</v>
      </c>
      <c r="K377" s="109"/>
      <c r="L377" s="109">
        <v>13300</v>
      </c>
      <c r="M377" s="109"/>
      <c r="N377" s="15">
        <f t="shared" si="92"/>
        <v>0</v>
      </c>
      <c r="O377" s="109"/>
      <c r="P377" s="109"/>
      <c r="Q377" s="109"/>
      <c r="R377" s="31">
        <f t="shared" si="93"/>
        <v>0</v>
      </c>
      <c r="S377" s="15"/>
      <c r="T377" s="109"/>
      <c r="U377" s="110"/>
      <c r="V377" s="109"/>
      <c r="W377" s="455" t="s">
        <v>874</v>
      </c>
    </row>
    <row r="378" spans="1:23" s="36" customFormat="1" ht="33.75" customHeight="1" x14ac:dyDescent="0.25">
      <c r="A378" s="279"/>
      <c r="B378" s="88" t="s">
        <v>126</v>
      </c>
      <c r="C378" s="97"/>
      <c r="D378" s="13"/>
      <c r="E378" s="20"/>
      <c r="F378" s="20"/>
      <c r="G378" s="20"/>
      <c r="H378" s="212"/>
      <c r="I378" s="108"/>
      <c r="J378" s="15">
        <f t="shared" si="79"/>
        <v>13300</v>
      </c>
      <c r="K378" s="109"/>
      <c r="L378" s="109">
        <v>13300</v>
      </c>
      <c r="M378" s="109"/>
      <c r="N378" s="15"/>
      <c r="O378" s="109"/>
      <c r="P378" s="109"/>
      <c r="Q378" s="109"/>
      <c r="R378" s="31"/>
      <c r="S378" s="15"/>
      <c r="T378" s="109"/>
      <c r="U378" s="110"/>
      <c r="V378" s="109"/>
      <c r="W378" s="38">
        <f t="shared" si="77"/>
        <v>0</v>
      </c>
    </row>
    <row r="379" spans="1:23" s="36" customFormat="1" ht="69" customHeight="1" x14ac:dyDescent="0.25">
      <c r="A379" s="279">
        <v>188</v>
      </c>
      <c r="B379" s="473" t="s">
        <v>762</v>
      </c>
      <c r="C379" s="97" t="s">
        <v>84</v>
      </c>
      <c r="D379" s="13"/>
      <c r="E379" s="20"/>
      <c r="F379" s="20"/>
      <c r="G379" s="20"/>
      <c r="H379" s="212"/>
      <c r="I379" s="108"/>
      <c r="J379" s="15">
        <f t="shared" si="79"/>
        <v>3116.1</v>
      </c>
      <c r="K379" s="109"/>
      <c r="L379" s="109">
        <v>3116.1</v>
      </c>
      <c r="M379" s="109"/>
      <c r="N379" s="15"/>
      <c r="O379" s="109"/>
      <c r="P379" s="109"/>
      <c r="Q379" s="109"/>
      <c r="R379" s="31"/>
      <c r="S379" s="15"/>
      <c r="T379" s="109"/>
      <c r="U379" s="110"/>
      <c r="V379" s="109"/>
      <c r="W379" s="455" t="s">
        <v>874</v>
      </c>
    </row>
    <row r="380" spans="1:23" s="36" customFormat="1" ht="33.75" customHeight="1" x14ac:dyDescent="0.25">
      <c r="A380" s="279"/>
      <c r="B380" s="88" t="s">
        <v>126</v>
      </c>
      <c r="C380" s="97"/>
      <c r="D380" s="13"/>
      <c r="E380" s="20"/>
      <c r="F380" s="20"/>
      <c r="G380" s="20"/>
      <c r="H380" s="212"/>
      <c r="I380" s="108"/>
      <c r="J380" s="15">
        <f t="shared" si="79"/>
        <v>3116.1</v>
      </c>
      <c r="K380" s="109"/>
      <c r="L380" s="109">
        <v>3116.1</v>
      </c>
      <c r="M380" s="109"/>
      <c r="N380" s="15"/>
      <c r="O380" s="109"/>
      <c r="P380" s="109"/>
      <c r="Q380" s="109"/>
      <c r="R380" s="31"/>
      <c r="S380" s="15"/>
      <c r="T380" s="109"/>
      <c r="U380" s="110"/>
      <c r="V380" s="109"/>
      <c r="W380" s="38"/>
    </row>
    <row r="381" spans="1:23" s="36" customFormat="1" ht="63.75" customHeight="1" x14ac:dyDescent="0.25">
      <c r="A381" s="279">
        <v>189</v>
      </c>
      <c r="B381" s="469" t="s">
        <v>763</v>
      </c>
      <c r="C381" s="97" t="s">
        <v>84</v>
      </c>
      <c r="D381" s="13"/>
      <c r="E381" s="20"/>
      <c r="F381" s="20"/>
      <c r="G381" s="20"/>
      <c r="H381" s="212"/>
      <c r="I381" s="108"/>
      <c r="J381" s="15">
        <f t="shared" si="79"/>
        <v>2391.1</v>
      </c>
      <c r="K381" s="109"/>
      <c r="L381" s="109">
        <v>2391.1</v>
      </c>
      <c r="M381" s="109"/>
      <c r="N381" s="15"/>
      <c r="O381" s="109"/>
      <c r="P381" s="109"/>
      <c r="Q381" s="109"/>
      <c r="R381" s="31"/>
      <c r="S381" s="15"/>
      <c r="T381" s="109"/>
      <c r="U381" s="110"/>
      <c r="V381" s="109"/>
      <c r="W381" s="455" t="s">
        <v>874</v>
      </c>
    </row>
    <row r="382" spans="1:23" s="36" customFormat="1" ht="33.75" customHeight="1" x14ac:dyDescent="0.25">
      <c r="A382" s="279"/>
      <c r="B382" s="88" t="s">
        <v>126</v>
      </c>
      <c r="C382" s="97"/>
      <c r="D382" s="13"/>
      <c r="E382" s="20"/>
      <c r="F382" s="20"/>
      <c r="G382" s="20"/>
      <c r="H382" s="212"/>
      <c r="I382" s="108"/>
      <c r="J382" s="15">
        <f t="shared" si="79"/>
        <v>2391.1</v>
      </c>
      <c r="K382" s="109"/>
      <c r="L382" s="109">
        <v>2391.1</v>
      </c>
      <c r="M382" s="109"/>
      <c r="N382" s="15"/>
      <c r="O382" s="109"/>
      <c r="P382" s="109"/>
      <c r="Q382" s="109"/>
      <c r="R382" s="31"/>
      <c r="S382" s="15"/>
      <c r="T382" s="109"/>
      <c r="U382" s="110"/>
      <c r="V382" s="109"/>
      <c r="W382" s="38"/>
    </row>
    <row r="383" spans="1:23" s="36" customFormat="1" ht="68.25" customHeight="1" x14ac:dyDescent="0.25">
      <c r="A383" s="282">
        <v>190</v>
      </c>
      <c r="B383" s="88" t="s">
        <v>764</v>
      </c>
      <c r="C383" s="97" t="s">
        <v>84</v>
      </c>
      <c r="D383" s="13"/>
      <c r="E383" s="20"/>
      <c r="F383" s="20"/>
      <c r="G383" s="20"/>
      <c r="H383" s="212"/>
      <c r="I383" s="108"/>
      <c r="J383" s="15">
        <f t="shared" si="79"/>
        <v>3432.2</v>
      </c>
      <c r="K383" s="109"/>
      <c r="L383" s="109">
        <v>3432.2</v>
      </c>
      <c r="M383" s="109"/>
      <c r="N383" s="15"/>
      <c r="O383" s="109"/>
      <c r="P383" s="109"/>
      <c r="Q383" s="109"/>
      <c r="R383" s="31"/>
      <c r="S383" s="15"/>
      <c r="T383" s="109"/>
      <c r="U383" s="110"/>
      <c r="V383" s="109"/>
      <c r="W383" s="455" t="s">
        <v>874</v>
      </c>
    </row>
    <row r="384" spans="1:23" s="36" customFormat="1" ht="33.75" customHeight="1" x14ac:dyDescent="0.25">
      <c r="A384" s="279"/>
      <c r="B384" s="88" t="s">
        <v>126</v>
      </c>
      <c r="C384" s="97"/>
      <c r="D384" s="13"/>
      <c r="E384" s="20"/>
      <c r="F384" s="20"/>
      <c r="G384" s="20"/>
      <c r="H384" s="212"/>
      <c r="I384" s="108"/>
      <c r="J384" s="15">
        <f t="shared" si="79"/>
        <v>3432.2</v>
      </c>
      <c r="K384" s="109"/>
      <c r="L384" s="109">
        <v>3432.2</v>
      </c>
      <c r="M384" s="109"/>
      <c r="N384" s="15"/>
      <c r="O384" s="109"/>
      <c r="P384" s="109"/>
      <c r="Q384" s="109"/>
      <c r="R384" s="31"/>
      <c r="S384" s="15"/>
      <c r="T384" s="109"/>
      <c r="U384" s="110"/>
      <c r="V384" s="109"/>
      <c r="W384" s="38"/>
    </row>
    <row r="385" spans="1:23" s="209" customFormat="1" ht="95.25" customHeight="1" x14ac:dyDescent="0.25">
      <c r="A385" s="297"/>
      <c r="B385" s="51" t="s">
        <v>765</v>
      </c>
      <c r="C385" s="207"/>
      <c r="D385" s="208"/>
      <c r="E385" s="164"/>
      <c r="F385" s="164"/>
      <c r="G385" s="164"/>
      <c r="H385" s="164"/>
      <c r="I385" s="165"/>
      <c r="J385" s="166">
        <f>K385+L385+M385</f>
        <v>22910.400000000001</v>
      </c>
      <c r="K385" s="167">
        <f>K388+K390+K392+K393</f>
        <v>0</v>
      </c>
      <c r="L385" s="167">
        <f>L388+L390+L391+L392+L393</f>
        <v>22910.400000000001</v>
      </c>
      <c r="M385" s="167">
        <f>M388+M390+M391+M392+M393</f>
        <v>0</v>
      </c>
      <c r="N385" s="167">
        <f t="shared" ref="N385:V385" si="94">N388+N390+N391+N392+N393</f>
        <v>3993</v>
      </c>
      <c r="O385" s="167">
        <f t="shared" si="94"/>
        <v>0</v>
      </c>
      <c r="P385" s="167">
        <f t="shared" si="94"/>
        <v>3993</v>
      </c>
      <c r="Q385" s="167">
        <f t="shared" si="94"/>
        <v>0</v>
      </c>
      <c r="R385" s="167">
        <f t="shared" si="94"/>
        <v>98.149104048374014</v>
      </c>
      <c r="S385" s="167">
        <f>T385+U385+V385</f>
        <v>4068.3</v>
      </c>
      <c r="T385" s="167">
        <f>T388+T390+T391+T392+T393</f>
        <v>0</v>
      </c>
      <c r="U385" s="167">
        <f>U388+U390+U391+U392+U393</f>
        <v>4068.3</v>
      </c>
      <c r="V385" s="167">
        <f t="shared" si="94"/>
        <v>0</v>
      </c>
      <c r="W385" s="405">
        <f t="shared" si="77"/>
        <v>17.757437670228366</v>
      </c>
    </row>
    <row r="386" spans="1:23" s="107" customFormat="1" ht="67.5" customHeight="1" x14ac:dyDescent="0.25">
      <c r="A386" s="278"/>
      <c r="B386" s="75" t="s">
        <v>27</v>
      </c>
      <c r="C386" s="106"/>
      <c r="D386" s="68"/>
      <c r="E386" s="69"/>
      <c r="F386" s="69"/>
      <c r="G386" s="69"/>
      <c r="H386" s="69"/>
      <c r="I386" s="70"/>
      <c r="J386" s="93"/>
      <c r="K386" s="72"/>
      <c r="L386" s="72"/>
      <c r="M386" s="72"/>
      <c r="N386" s="93"/>
      <c r="O386" s="72"/>
      <c r="P386" s="72"/>
      <c r="Q386" s="72"/>
      <c r="R386" s="73"/>
      <c r="S386" s="93">
        <f t="shared" ref="S386:S393" si="95">T386+U386+V386</f>
        <v>0</v>
      </c>
      <c r="T386" s="72"/>
      <c r="U386" s="72"/>
      <c r="V386" s="72"/>
      <c r="W386" s="38"/>
    </row>
    <row r="387" spans="1:23" s="32" customFormat="1" ht="28.5" customHeight="1" x14ac:dyDescent="0.2">
      <c r="A387" s="299"/>
      <c r="B387" s="243" t="s">
        <v>379</v>
      </c>
      <c r="C387" s="98"/>
      <c r="D387" s="30"/>
      <c r="E387" s="111"/>
      <c r="F387" s="111"/>
      <c r="G387" s="111"/>
      <c r="H387" s="111"/>
      <c r="I387" s="112"/>
      <c r="J387" s="22"/>
      <c r="K387" s="113"/>
      <c r="L387" s="113"/>
      <c r="M387" s="113"/>
      <c r="N387" s="22"/>
      <c r="O387" s="113"/>
      <c r="P387" s="113"/>
      <c r="Q387" s="113"/>
      <c r="R387" s="31"/>
      <c r="S387" s="22">
        <f t="shared" si="95"/>
        <v>0</v>
      </c>
      <c r="T387" s="113"/>
      <c r="U387" s="113"/>
      <c r="V387" s="113"/>
      <c r="W387" s="458"/>
    </row>
    <row r="388" spans="1:23" s="99" customFormat="1" ht="57" customHeight="1" x14ac:dyDescent="0.25">
      <c r="A388" s="288">
        <v>191</v>
      </c>
      <c r="B388" s="303" t="s">
        <v>288</v>
      </c>
      <c r="C388" s="98"/>
      <c r="D388" s="30"/>
      <c r="E388" s="111"/>
      <c r="F388" s="111" t="s">
        <v>833</v>
      </c>
      <c r="G388" s="111" t="s">
        <v>834</v>
      </c>
      <c r="H388" s="111">
        <v>4422.018</v>
      </c>
      <c r="I388" s="112" t="s">
        <v>835</v>
      </c>
      <c r="J388" s="22">
        <f>K388+L388+M388</f>
        <v>4068.3</v>
      </c>
      <c r="K388" s="113"/>
      <c r="L388" s="113">
        <v>4068.3</v>
      </c>
      <c r="M388" s="113"/>
      <c r="N388" s="22">
        <f>O388+P388+Q388</f>
        <v>3993</v>
      </c>
      <c r="O388" s="113"/>
      <c r="P388" s="113">
        <v>3993</v>
      </c>
      <c r="Q388" s="113"/>
      <c r="R388" s="31">
        <f>N388/J388*100</f>
        <v>98.149104048374014</v>
      </c>
      <c r="S388" s="22">
        <f t="shared" si="95"/>
        <v>4068.3</v>
      </c>
      <c r="T388" s="113"/>
      <c r="U388" s="113">
        <v>4068.3</v>
      </c>
      <c r="V388" s="113"/>
      <c r="W388" s="38">
        <f t="shared" si="77"/>
        <v>100</v>
      </c>
    </row>
    <row r="389" spans="1:23" s="32" customFormat="1" ht="30.75" customHeight="1" x14ac:dyDescent="0.2">
      <c r="A389" s="299"/>
      <c r="B389" s="242" t="s">
        <v>380</v>
      </c>
      <c r="C389" s="98"/>
      <c r="D389" s="30"/>
      <c r="E389" s="111"/>
      <c r="F389" s="111"/>
      <c r="G389" s="111"/>
      <c r="H389" s="111"/>
      <c r="I389" s="112"/>
      <c r="J389" s="22"/>
      <c r="K389" s="113"/>
      <c r="L389" s="113"/>
      <c r="M389" s="113"/>
      <c r="N389" s="22"/>
      <c r="O389" s="113"/>
      <c r="P389" s="113"/>
      <c r="Q389" s="113"/>
      <c r="R389" s="31"/>
      <c r="S389" s="22">
        <f t="shared" si="95"/>
        <v>0</v>
      </c>
      <c r="T389" s="113"/>
      <c r="U389" s="113"/>
      <c r="V389" s="113"/>
      <c r="W389" s="458"/>
    </row>
    <row r="390" spans="1:23" s="99" customFormat="1" ht="95.25" customHeight="1" x14ac:dyDescent="0.25">
      <c r="A390" s="280">
        <v>192</v>
      </c>
      <c r="B390" s="61" t="s">
        <v>205</v>
      </c>
      <c r="C390" s="98"/>
      <c r="D390" s="30"/>
      <c r="E390" s="111"/>
      <c r="F390" s="111"/>
      <c r="G390" s="112"/>
      <c r="H390" s="111">
        <v>915.42</v>
      </c>
      <c r="I390" s="112"/>
      <c r="J390" s="22">
        <f t="shared" ref="J390:J395" si="96">K390+L390+M390</f>
        <v>801.4</v>
      </c>
      <c r="K390" s="113"/>
      <c r="L390" s="113">
        <v>801.4</v>
      </c>
      <c r="M390" s="113">
        <v>0</v>
      </c>
      <c r="N390" s="22">
        <f t="shared" ref="N390:N396" si="97">O390+P390+Q390</f>
        <v>0</v>
      </c>
      <c r="O390" s="113"/>
      <c r="P390" s="113">
        <v>0</v>
      </c>
      <c r="Q390" s="113">
        <v>0</v>
      </c>
      <c r="R390" s="31">
        <f t="shared" si="75"/>
        <v>0</v>
      </c>
      <c r="S390" s="22">
        <f t="shared" si="95"/>
        <v>0</v>
      </c>
      <c r="T390" s="109"/>
      <c r="U390" s="109">
        <v>0</v>
      </c>
      <c r="V390" s="109">
        <v>0</v>
      </c>
      <c r="W390" s="455" t="s">
        <v>874</v>
      </c>
    </row>
    <row r="391" spans="1:23" s="36" customFormat="1" ht="49.5" x14ac:dyDescent="0.25">
      <c r="A391" s="279">
        <v>193</v>
      </c>
      <c r="B391" s="61" t="s">
        <v>206</v>
      </c>
      <c r="C391" s="97"/>
      <c r="D391" s="13"/>
      <c r="E391" s="20"/>
      <c r="F391" s="111"/>
      <c r="G391" s="108"/>
      <c r="H391" s="20">
        <v>8033.6</v>
      </c>
      <c r="I391" s="108"/>
      <c r="J391" s="22">
        <f t="shared" si="96"/>
        <v>6452.3</v>
      </c>
      <c r="K391" s="113"/>
      <c r="L391" s="113">
        <v>6452.3</v>
      </c>
      <c r="M391" s="113"/>
      <c r="N391" s="22">
        <f t="shared" si="97"/>
        <v>0</v>
      </c>
      <c r="O391" s="113"/>
      <c r="P391" s="113">
        <v>0</v>
      </c>
      <c r="Q391" s="113"/>
      <c r="R391" s="31"/>
      <c r="S391" s="22">
        <f t="shared" si="95"/>
        <v>0</v>
      </c>
      <c r="T391" s="109"/>
      <c r="U391" s="109"/>
      <c r="V391" s="109"/>
      <c r="W391" s="455" t="s">
        <v>874</v>
      </c>
    </row>
    <row r="392" spans="1:23" s="99" customFormat="1" ht="88.5" customHeight="1" x14ac:dyDescent="0.25">
      <c r="A392" s="279">
        <v>194</v>
      </c>
      <c r="B392" s="462" t="s">
        <v>207</v>
      </c>
      <c r="C392" s="98"/>
      <c r="D392" s="30"/>
      <c r="E392" s="111"/>
      <c r="F392" s="111"/>
      <c r="G392" s="112"/>
      <c r="H392" s="170">
        <v>3070.86</v>
      </c>
      <c r="I392" s="112"/>
      <c r="J392" s="22">
        <f t="shared" si="96"/>
        <v>2532.3000000000002</v>
      </c>
      <c r="K392" s="113"/>
      <c r="L392" s="113">
        <v>2532.3000000000002</v>
      </c>
      <c r="M392" s="113"/>
      <c r="N392" s="22">
        <f t="shared" si="97"/>
        <v>0</v>
      </c>
      <c r="O392" s="113"/>
      <c r="P392" s="113"/>
      <c r="Q392" s="113"/>
      <c r="R392" s="31">
        <f t="shared" si="75"/>
        <v>0</v>
      </c>
      <c r="S392" s="22">
        <f t="shared" si="95"/>
        <v>0</v>
      </c>
      <c r="T392" s="109"/>
      <c r="U392" s="109"/>
      <c r="V392" s="109"/>
      <c r="W392" s="455" t="s">
        <v>874</v>
      </c>
    </row>
    <row r="393" spans="1:23" s="99" customFormat="1" ht="85.5" customHeight="1" x14ac:dyDescent="0.25">
      <c r="A393" s="280">
        <v>195</v>
      </c>
      <c r="B393" s="61" t="s">
        <v>208</v>
      </c>
      <c r="C393" s="98"/>
      <c r="D393" s="30"/>
      <c r="E393" s="111"/>
      <c r="F393" s="111"/>
      <c r="G393" s="112"/>
      <c r="H393" s="170">
        <v>10852.3</v>
      </c>
      <c r="I393" s="112"/>
      <c r="J393" s="22">
        <f t="shared" si="96"/>
        <v>9056.1</v>
      </c>
      <c r="K393" s="113"/>
      <c r="L393" s="113">
        <v>9056.1</v>
      </c>
      <c r="M393" s="113"/>
      <c r="N393" s="22">
        <f t="shared" si="97"/>
        <v>0</v>
      </c>
      <c r="O393" s="113"/>
      <c r="P393" s="113"/>
      <c r="Q393" s="113"/>
      <c r="R393" s="31">
        <f t="shared" si="75"/>
        <v>0</v>
      </c>
      <c r="S393" s="22">
        <f t="shared" si="95"/>
        <v>0</v>
      </c>
      <c r="T393" s="113"/>
      <c r="U393" s="113"/>
      <c r="V393" s="113"/>
      <c r="W393" s="455" t="s">
        <v>874</v>
      </c>
    </row>
    <row r="394" spans="1:23" s="196" customFormat="1" ht="81" customHeight="1" x14ac:dyDescent="0.25">
      <c r="A394" s="286"/>
      <c r="B394" s="56" t="s">
        <v>766</v>
      </c>
      <c r="C394" s="189"/>
      <c r="D394" s="190"/>
      <c r="E394" s="84"/>
      <c r="F394" s="84"/>
      <c r="G394" s="84"/>
      <c r="H394" s="191"/>
      <c r="I394" s="192"/>
      <c r="J394" s="193">
        <f t="shared" si="96"/>
        <v>46735.421050000004</v>
      </c>
      <c r="K394" s="194">
        <f>K395</f>
        <v>31497.399999999998</v>
      </c>
      <c r="L394" s="194">
        <f>L395</f>
        <v>14866.900000000001</v>
      </c>
      <c r="M394" s="194">
        <f>M395</f>
        <v>371.12105000000003</v>
      </c>
      <c r="N394" s="193">
        <f t="shared" si="97"/>
        <v>0</v>
      </c>
      <c r="O394" s="194">
        <f>O395</f>
        <v>0</v>
      </c>
      <c r="P394" s="194">
        <f>P395</f>
        <v>0</v>
      </c>
      <c r="Q394" s="194">
        <f>Q395</f>
        <v>0</v>
      </c>
      <c r="R394" s="195">
        <f>N394/J394*100</f>
        <v>0</v>
      </c>
      <c r="S394" s="193">
        <f t="shared" ref="S394:S396" si="98">T394+U394+V394</f>
        <v>12123.8</v>
      </c>
      <c r="T394" s="194">
        <f>T395</f>
        <v>11818.2</v>
      </c>
      <c r="U394" s="194">
        <f>U395</f>
        <v>119.30000000000001</v>
      </c>
      <c r="V394" s="194">
        <f>V395</f>
        <v>186.3</v>
      </c>
      <c r="W394" s="38">
        <f t="shared" ref="W394:W439" si="99">S394/J394*100</f>
        <v>25.94135182184263</v>
      </c>
    </row>
    <row r="395" spans="1:23" s="168" customFormat="1" ht="55.5" customHeight="1" x14ac:dyDescent="0.25">
      <c r="A395" s="289"/>
      <c r="B395" s="51" t="s">
        <v>767</v>
      </c>
      <c r="C395" s="162"/>
      <c r="D395" s="163"/>
      <c r="E395" s="85"/>
      <c r="F395" s="85"/>
      <c r="G395" s="85"/>
      <c r="H395" s="164"/>
      <c r="I395" s="165"/>
      <c r="J395" s="166">
        <f t="shared" si="96"/>
        <v>46735.421050000004</v>
      </c>
      <c r="K395" s="167">
        <f>K400+K401+K402+K407+K408+K409</f>
        <v>31497.399999999998</v>
      </c>
      <c r="L395" s="167">
        <f>L400+L401+L402+L407+L408+L409</f>
        <v>14866.900000000001</v>
      </c>
      <c r="M395" s="167">
        <f>M400+M401+M402+M407+M408+M409</f>
        <v>371.12105000000003</v>
      </c>
      <c r="N395" s="167">
        <f t="shared" ref="N395:V395" si="100">N400+N401+N402+N407+N408+N409</f>
        <v>0</v>
      </c>
      <c r="O395" s="167">
        <f t="shared" si="100"/>
        <v>0</v>
      </c>
      <c r="P395" s="167">
        <f t="shared" si="100"/>
        <v>0</v>
      </c>
      <c r="Q395" s="167">
        <f t="shared" si="100"/>
        <v>0</v>
      </c>
      <c r="R395" s="167">
        <f t="shared" si="100"/>
        <v>0</v>
      </c>
      <c r="S395" s="167">
        <f>T395+U395+V395</f>
        <v>12123.8</v>
      </c>
      <c r="T395" s="167">
        <f t="shared" si="100"/>
        <v>11818.2</v>
      </c>
      <c r="U395" s="167">
        <f t="shared" si="100"/>
        <v>119.30000000000001</v>
      </c>
      <c r="V395" s="167">
        <f t="shared" si="100"/>
        <v>186.3</v>
      </c>
      <c r="W395" s="38">
        <f t="shared" si="99"/>
        <v>25.94135182184263</v>
      </c>
    </row>
    <row r="396" spans="1:23" s="36" customFormat="1" ht="72" customHeight="1" x14ac:dyDescent="0.25">
      <c r="A396" s="279"/>
      <c r="B396" s="75" t="s">
        <v>27</v>
      </c>
      <c r="C396" s="121"/>
      <c r="D396" s="212"/>
      <c r="E396" s="20"/>
      <c r="F396" s="20"/>
      <c r="G396" s="20"/>
      <c r="H396" s="20"/>
      <c r="I396" s="108"/>
      <c r="J396" s="15">
        <f t="shared" si="79"/>
        <v>0</v>
      </c>
      <c r="K396" s="109"/>
      <c r="L396" s="109"/>
      <c r="M396" s="109"/>
      <c r="N396" s="15">
        <f t="shared" si="97"/>
        <v>0</v>
      </c>
      <c r="O396" s="109"/>
      <c r="P396" s="109"/>
      <c r="Q396" s="109"/>
      <c r="R396" s="113"/>
      <c r="S396" s="15">
        <f t="shared" si="98"/>
        <v>0</v>
      </c>
      <c r="T396" s="109"/>
      <c r="U396" s="110"/>
      <c r="V396" s="109"/>
      <c r="W396" s="38"/>
    </row>
    <row r="397" spans="1:23" s="36" customFormat="1" ht="30" customHeight="1" x14ac:dyDescent="0.25">
      <c r="A397" s="254"/>
      <c r="B397" s="349" t="s">
        <v>41</v>
      </c>
      <c r="C397" s="121"/>
      <c r="D397" s="212"/>
      <c r="E397" s="20"/>
      <c r="F397" s="20"/>
      <c r="G397" s="20"/>
      <c r="H397" s="20"/>
      <c r="I397" s="108"/>
      <c r="J397" s="15"/>
      <c r="K397" s="109"/>
      <c r="L397" s="109"/>
      <c r="M397" s="109"/>
      <c r="N397" s="15"/>
      <c r="O397" s="109"/>
      <c r="P397" s="109"/>
      <c r="Q397" s="109"/>
      <c r="R397" s="113"/>
      <c r="S397" s="15"/>
      <c r="T397" s="109"/>
      <c r="U397" s="110"/>
      <c r="V397" s="109"/>
      <c r="W397" s="38"/>
    </row>
    <row r="398" spans="1:23" s="36" customFormat="1" ht="42" customHeight="1" x14ac:dyDescent="0.25">
      <c r="A398" s="254"/>
      <c r="B398" s="323" t="s">
        <v>768</v>
      </c>
      <c r="C398" s="121"/>
      <c r="D398" s="212"/>
      <c r="E398" s="20"/>
      <c r="F398" s="20"/>
      <c r="G398" s="20"/>
      <c r="H398" s="20"/>
      <c r="I398" s="108"/>
      <c r="J398" s="15"/>
      <c r="K398" s="109"/>
      <c r="L398" s="109"/>
      <c r="M398" s="109"/>
      <c r="N398" s="15"/>
      <c r="O398" s="109"/>
      <c r="P398" s="109"/>
      <c r="Q398" s="109"/>
      <c r="R398" s="113"/>
      <c r="S398" s="15"/>
      <c r="T398" s="109"/>
      <c r="U398" s="110"/>
      <c r="V398" s="109"/>
      <c r="W398" s="38"/>
    </row>
    <row r="399" spans="1:23" s="36" customFormat="1" ht="30" customHeight="1" x14ac:dyDescent="0.25">
      <c r="A399" s="254"/>
      <c r="B399" s="349" t="s">
        <v>19</v>
      </c>
      <c r="C399" s="121"/>
      <c r="D399" s="212"/>
      <c r="E399" s="20"/>
      <c r="F399" s="20"/>
      <c r="G399" s="20"/>
      <c r="H399" s="20"/>
      <c r="I399" s="108"/>
      <c r="J399" s="15"/>
      <c r="K399" s="109"/>
      <c r="L399" s="109"/>
      <c r="M399" s="109"/>
      <c r="N399" s="15"/>
      <c r="O399" s="109"/>
      <c r="P399" s="109"/>
      <c r="Q399" s="109"/>
      <c r="R399" s="113"/>
      <c r="S399" s="15"/>
      <c r="T399" s="109"/>
      <c r="U399" s="110"/>
      <c r="V399" s="109"/>
      <c r="W399" s="38"/>
    </row>
    <row r="400" spans="1:23" s="36" customFormat="1" ht="84.75" customHeight="1" x14ac:dyDescent="0.25">
      <c r="A400" s="254">
        <v>196</v>
      </c>
      <c r="B400" s="351" t="s">
        <v>769</v>
      </c>
      <c r="C400" s="121"/>
      <c r="D400" s="212"/>
      <c r="E400" s="20"/>
      <c r="F400" s="20" t="s">
        <v>836</v>
      </c>
      <c r="G400" s="20" t="s">
        <v>837</v>
      </c>
      <c r="H400" s="20">
        <v>4182.3398500000003</v>
      </c>
      <c r="I400" s="108" t="s">
        <v>838</v>
      </c>
      <c r="J400" s="15">
        <f>K400+L400+M400</f>
        <v>4570.7</v>
      </c>
      <c r="K400" s="109">
        <v>4525</v>
      </c>
      <c r="L400" s="109">
        <v>45.7</v>
      </c>
      <c r="M400" s="109"/>
      <c r="N400" s="15"/>
      <c r="O400" s="109"/>
      <c r="P400" s="109"/>
      <c r="Q400" s="109"/>
      <c r="R400" s="113"/>
      <c r="S400" s="15">
        <f>T400+U400+V400</f>
        <v>2848</v>
      </c>
      <c r="T400" s="109">
        <v>2817.5</v>
      </c>
      <c r="U400" s="110">
        <v>28.4</v>
      </c>
      <c r="V400" s="405">
        <v>2.1</v>
      </c>
      <c r="W400" s="38">
        <f>S400/J400*100</f>
        <v>62.309930645196573</v>
      </c>
    </row>
    <row r="401" spans="1:23" s="36" customFormat="1" ht="69.75" customHeight="1" x14ac:dyDescent="0.25">
      <c r="A401" s="254">
        <v>197</v>
      </c>
      <c r="B401" s="351" t="s">
        <v>770</v>
      </c>
      <c r="C401" s="121"/>
      <c r="D401" s="212"/>
      <c r="E401" s="20"/>
      <c r="F401" s="20" t="s">
        <v>839</v>
      </c>
      <c r="G401" s="20"/>
      <c r="H401" s="20">
        <v>9157.08</v>
      </c>
      <c r="I401" s="108" t="s">
        <v>840</v>
      </c>
      <c r="J401" s="15">
        <f>K401+L401+M401</f>
        <v>9677.1999999999989</v>
      </c>
      <c r="K401" s="109">
        <v>9580.4</v>
      </c>
      <c r="L401" s="109">
        <v>96.8</v>
      </c>
      <c r="M401" s="109"/>
      <c r="N401" s="15"/>
      <c r="O401" s="109"/>
      <c r="P401" s="109"/>
      <c r="Q401" s="109"/>
      <c r="R401" s="113"/>
      <c r="S401" s="15">
        <f>T401+U401+V401</f>
        <v>9098.4</v>
      </c>
      <c r="T401" s="109">
        <v>9000.7000000000007</v>
      </c>
      <c r="U401" s="110">
        <v>90.9</v>
      </c>
      <c r="V401" s="405">
        <v>6.8</v>
      </c>
      <c r="W401" s="38">
        <f>S401/J401*100</f>
        <v>94.018931095771507</v>
      </c>
    </row>
    <row r="402" spans="1:23" s="36" customFormat="1" ht="85.5" customHeight="1" x14ac:dyDescent="0.25">
      <c r="A402" s="254">
        <v>198</v>
      </c>
      <c r="B402" s="351" t="s">
        <v>771</v>
      </c>
      <c r="C402" s="121"/>
      <c r="D402" s="212"/>
      <c r="E402" s="20"/>
      <c r="F402" s="20" t="s">
        <v>841</v>
      </c>
      <c r="G402" s="20" t="s">
        <v>842</v>
      </c>
      <c r="H402" s="20">
        <v>3593.87</v>
      </c>
      <c r="I402" s="108" t="s">
        <v>843</v>
      </c>
      <c r="J402" s="15">
        <f>K402+L402+M402</f>
        <v>3758.2999999999997</v>
      </c>
      <c r="K402" s="109">
        <v>3720.7</v>
      </c>
      <c r="L402" s="109">
        <v>37.6</v>
      </c>
      <c r="M402" s="109"/>
      <c r="N402" s="15"/>
      <c r="O402" s="109"/>
      <c r="P402" s="109"/>
      <c r="Q402" s="109"/>
      <c r="R402" s="113"/>
      <c r="S402" s="15">
        <f t="shared" ref="S402" si="101">T402+U402+V402</f>
        <v>0</v>
      </c>
      <c r="T402" s="109"/>
      <c r="U402" s="110"/>
      <c r="V402" s="405"/>
      <c r="W402" s="455" t="s">
        <v>874</v>
      </c>
    </row>
    <row r="403" spans="1:23" s="107" customFormat="1" ht="45" customHeight="1" x14ac:dyDescent="0.25">
      <c r="A403" s="278"/>
      <c r="B403" s="76" t="s">
        <v>50</v>
      </c>
      <c r="C403" s="125"/>
      <c r="D403" s="169"/>
      <c r="E403" s="69"/>
      <c r="F403" s="69"/>
      <c r="G403" s="69"/>
      <c r="H403" s="69"/>
      <c r="I403" s="70"/>
      <c r="J403" s="93">
        <f>K403+L403+M403</f>
        <v>0</v>
      </c>
      <c r="K403" s="72"/>
      <c r="L403" s="72"/>
      <c r="M403" s="72"/>
      <c r="N403" s="93">
        <f>O403+P403+Q403</f>
        <v>0</v>
      </c>
      <c r="O403" s="72"/>
      <c r="P403" s="72"/>
      <c r="Q403" s="72"/>
      <c r="R403" s="73"/>
      <c r="S403" s="93">
        <f>T403+U403+V403</f>
        <v>0</v>
      </c>
      <c r="T403" s="72"/>
      <c r="U403" s="74"/>
      <c r="V403" s="72"/>
      <c r="W403" s="38"/>
    </row>
    <row r="404" spans="1:23" s="227" customFormat="1" ht="87" customHeight="1" x14ac:dyDescent="0.25">
      <c r="A404" s="300"/>
      <c r="B404" s="263" t="s">
        <v>710</v>
      </c>
      <c r="C404" s="220"/>
      <c r="D404" s="221"/>
      <c r="E404" s="222"/>
      <c r="F404" s="222"/>
      <c r="G404" s="222"/>
      <c r="H404" s="222"/>
      <c r="I404" s="223"/>
      <c r="J404" s="224">
        <f>K404+L404+M404</f>
        <v>28729.221050000004</v>
      </c>
      <c r="K404" s="225">
        <f>SUM(K407:K409)</f>
        <v>13671.300000000001</v>
      </c>
      <c r="L404" s="225">
        <f t="shared" ref="L404:M404" si="102">SUM(L407:L409)</f>
        <v>14686.800000000001</v>
      </c>
      <c r="M404" s="225">
        <f t="shared" si="102"/>
        <v>371.12105000000003</v>
      </c>
      <c r="N404" s="224"/>
      <c r="O404" s="225">
        <f>O407+O408+O409</f>
        <v>0</v>
      </c>
      <c r="P404" s="225">
        <f>P407+P408+P409</f>
        <v>0</v>
      </c>
      <c r="Q404" s="225">
        <f>Q407+Q408+Q409</f>
        <v>0</v>
      </c>
      <c r="R404" s="31">
        <f t="shared" ref="R404:R418" si="103">N404/J404*100</f>
        <v>0</v>
      </c>
      <c r="S404" s="224">
        <f>T404+U404+V404</f>
        <v>177.4</v>
      </c>
      <c r="T404" s="225">
        <f>SUM(T407:T409)</f>
        <v>0</v>
      </c>
      <c r="U404" s="225">
        <f t="shared" ref="U404:V404" si="104">SUM(U407:U409)</f>
        <v>0</v>
      </c>
      <c r="V404" s="225">
        <f t="shared" si="104"/>
        <v>177.4</v>
      </c>
      <c r="W404" s="38">
        <f>S404/J404*100</f>
        <v>0.61748976657339616</v>
      </c>
    </row>
    <row r="405" spans="1:23" s="227" customFormat="1" ht="17.25" customHeight="1" x14ac:dyDescent="0.25">
      <c r="A405" s="300"/>
      <c r="B405" s="63" t="s">
        <v>19</v>
      </c>
      <c r="C405" s="220"/>
      <c r="D405" s="221"/>
      <c r="E405" s="222"/>
      <c r="F405" s="222"/>
      <c r="G405" s="222"/>
      <c r="H405" s="222"/>
      <c r="I405" s="223"/>
      <c r="J405" s="224"/>
      <c r="K405" s="225"/>
      <c r="L405" s="225"/>
      <c r="M405" s="225"/>
      <c r="N405" s="224"/>
      <c r="O405" s="225"/>
      <c r="P405" s="225"/>
      <c r="Q405" s="225"/>
      <c r="R405" s="31"/>
      <c r="S405" s="224"/>
      <c r="T405" s="225"/>
      <c r="U405" s="226"/>
      <c r="V405" s="225"/>
      <c r="W405" s="38"/>
    </row>
    <row r="406" spans="1:23" s="6" customFormat="1" ht="30.75" customHeight="1" x14ac:dyDescent="0.2">
      <c r="A406" s="301"/>
      <c r="B406" s="241" t="s">
        <v>210</v>
      </c>
      <c r="C406" s="270"/>
      <c r="D406" s="271"/>
      <c r="E406" s="142"/>
      <c r="F406" s="142"/>
      <c r="G406" s="142"/>
      <c r="H406" s="20"/>
      <c r="I406" s="108"/>
      <c r="J406" s="15"/>
      <c r="K406" s="109"/>
      <c r="L406" s="109"/>
      <c r="M406" s="109"/>
      <c r="N406" s="15"/>
      <c r="O406" s="109"/>
      <c r="P406" s="109"/>
      <c r="Q406" s="109"/>
      <c r="R406" s="31"/>
      <c r="S406" s="405"/>
      <c r="T406" s="109"/>
      <c r="U406" s="109"/>
      <c r="V406" s="109"/>
      <c r="W406" s="458"/>
    </row>
    <row r="407" spans="1:23" s="36" customFormat="1" ht="60" customHeight="1" x14ac:dyDescent="0.25">
      <c r="A407" s="279">
        <v>199</v>
      </c>
      <c r="B407" s="57" t="s">
        <v>211</v>
      </c>
      <c r="C407" s="121"/>
      <c r="D407" s="212"/>
      <c r="E407" s="448" t="s">
        <v>639</v>
      </c>
      <c r="F407" s="20"/>
      <c r="G407" s="20"/>
      <c r="H407" s="20"/>
      <c r="I407" s="108"/>
      <c r="J407" s="22">
        <f>K407+L407+M407</f>
        <v>3363.9105299999997</v>
      </c>
      <c r="K407" s="113">
        <v>2157.1</v>
      </c>
      <c r="L407" s="113">
        <v>1112.5999999999999</v>
      </c>
      <c r="M407" s="113">
        <v>94.210530000000006</v>
      </c>
      <c r="N407" s="22"/>
      <c r="O407" s="113"/>
      <c r="P407" s="113"/>
      <c r="Q407" s="113"/>
      <c r="R407" s="31">
        <f t="shared" si="103"/>
        <v>0</v>
      </c>
      <c r="S407" s="224">
        <f t="shared" ref="S407:S419" si="105">T407+U407+V407</f>
        <v>0</v>
      </c>
      <c r="T407" s="109"/>
      <c r="U407" s="114"/>
      <c r="V407" s="109"/>
      <c r="W407" s="455" t="s">
        <v>874</v>
      </c>
    </row>
    <row r="408" spans="1:23" s="36" customFormat="1" ht="64.5" customHeight="1" x14ac:dyDescent="0.25">
      <c r="A408" s="279">
        <v>200</v>
      </c>
      <c r="B408" s="50" t="s">
        <v>212</v>
      </c>
      <c r="C408" s="121"/>
      <c r="D408" s="212"/>
      <c r="E408" s="449"/>
      <c r="F408" s="20"/>
      <c r="G408" s="20"/>
      <c r="H408" s="20"/>
      <c r="I408" s="108"/>
      <c r="J408" s="22">
        <f>K408+L408+M408</f>
        <v>4585.6263200000003</v>
      </c>
      <c r="K408" s="113">
        <v>2960.5</v>
      </c>
      <c r="L408" s="113">
        <v>1527</v>
      </c>
      <c r="M408" s="113">
        <v>98.126320000000007</v>
      </c>
      <c r="N408" s="22"/>
      <c r="O408" s="113"/>
      <c r="P408" s="113"/>
      <c r="Q408" s="113"/>
      <c r="R408" s="31">
        <f t="shared" si="103"/>
        <v>0</v>
      </c>
      <c r="S408" s="224">
        <f t="shared" si="105"/>
        <v>0</v>
      </c>
      <c r="T408" s="109"/>
      <c r="U408" s="114"/>
      <c r="V408" s="109"/>
      <c r="W408" s="455" t="s">
        <v>874</v>
      </c>
    </row>
    <row r="409" spans="1:23" s="99" customFormat="1" ht="61.5" customHeight="1" x14ac:dyDescent="0.25">
      <c r="A409" s="280">
        <v>201</v>
      </c>
      <c r="B409" s="64" t="s">
        <v>213</v>
      </c>
      <c r="C409" s="116"/>
      <c r="D409" s="170"/>
      <c r="E409" s="450"/>
      <c r="F409" s="111"/>
      <c r="G409" s="111"/>
      <c r="H409" s="157"/>
      <c r="I409" s="112"/>
      <c r="J409" s="22">
        <f>K409+L409+M409</f>
        <v>20779.6842</v>
      </c>
      <c r="K409" s="113">
        <v>8553.7000000000007</v>
      </c>
      <c r="L409" s="113">
        <v>12047.2</v>
      </c>
      <c r="M409" s="113">
        <v>178.7842</v>
      </c>
      <c r="N409" s="22"/>
      <c r="O409" s="113"/>
      <c r="P409" s="113"/>
      <c r="Q409" s="113"/>
      <c r="R409" s="31">
        <f t="shared" si="103"/>
        <v>0</v>
      </c>
      <c r="S409" s="224">
        <v>177.4</v>
      </c>
      <c r="T409" s="113"/>
      <c r="U409" s="113"/>
      <c r="V409" s="114">
        <v>177.4</v>
      </c>
      <c r="W409" s="38">
        <f>S409/J409*100</f>
        <v>0.85371846026418441</v>
      </c>
    </row>
    <row r="410" spans="1:23" s="99" customFormat="1" ht="69" customHeight="1" x14ac:dyDescent="0.25">
      <c r="A410" s="280"/>
      <c r="B410" s="238" t="s">
        <v>209</v>
      </c>
      <c r="C410" s="213"/>
      <c r="D410" s="214"/>
      <c r="E410" s="191"/>
      <c r="F410" s="191"/>
      <c r="G410" s="191"/>
      <c r="H410" s="236"/>
      <c r="I410" s="192"/>
      <c r="J410" s="193">
        <f>SUM(K410:M410)</f>
        <v>31433.9</v>
      </c>
      <c r="K410" s="194">
        <f>K411</f>
        <v>0</v>
      </c>
      <c r="L410" s="194">
        <f>L411</f>
        <v>31433.9</v>
      </c>
      <c r="M410" s="194">
        <f>M411</f>
        <v>0</v>
      </c>
      <c r="N410" s="193"/>
      <c r="O410" s="194"/>
      <c r="P410" s="194"/>
      <c r="Q410" s="194"/>
      <c r="R410" s="194">
        <f t="shared" si="103"/>
        <v>0</v>
      </c>
      <c r="S410" s="193">
        <f>T410+U410+V410</f>
        <v>0</v>
      </c>
      <c r="T410" s="194"/>
      <c r="U410" s="215"/>
      <c r="V410" s="194"/>
      <c r="W410" s="455" t="s">
        <v>874</v>
      </c>
    </row>
    <row r="411" spans="1:23" s="99" customFormat="1" ht="50.25" customHeight="1" x14ac:dyDescent="0.25">
      <c r="A411" s="280"/>
      <c r="B411" s="239" t="s">
        <v>289</v>
      </c>
      <c r="C411" s="216"/>
      <c r="D411" s="217"/>
      <c r="E411" s="164"/>
      <c r="F411" s="164"/>
      <c r="G411" s="164"/>
      <c r="H411" s="237"/>
      <c r="I411" s="165"/>
      <c r="J411" s="166">
        <f>SUM(K411:M411)</f>
        <v>31433.9</v>
      </c>
      <c r="K411" s="167">
        <f>K414+K416</f>
        <v>0</v>
      </c>
      <c r="L411" s="167">
        <f>L414+L416</f>
        <v>31433.9</v>
      </c>
      <c r="M411" s="167">
        <f>M414+M416</f>
        <v>0</v>
      </c>
      <c r="N411" s="167">
        <f t="shared" ref="N411:V411" si="106">N414+N416</f>
        <v>0</v>
      </c>
      <c r="O411" s="167">
        <f t="shared" si="106"/>
        <v>0</v>
      </c>
      <c r="P411" s="167">
        <f t="shared" si="106"/>
        <v>0</v>
      </c>
      <c r="Q411" s="167">
        <f t="shared" si="106"/>
        <v>0</v>
      </c>
      <c r="R411" s="167">
        <f t="shared" si="106"/>
        <v>0</v>
      </c>
      <c r="S411" s="167">
        <f>T411+U411+V411</f>
        <v>0</v>
      </c>
      <c r="T411" s="167">
        <f t="shared" si="106"/>
        <v>0</v>
      </c>
      <c r="U411" s="167">
        <f t="shared" si="106"/>
        <v>0</v>
      </c>
      <c r="V411" s="167">
        <f t="shared" si="106"/>
        <v>0</v>
      </c>
      <c r="W411" s="455" t="s">
        <v>874</v>
      </c>
    </row>
    <row r="412" spans="1:23" s="99" customFormat="1" ht="69" customHeight="1" x14ac:dyDescent="0.25">
      <c r="A412" s="280"/>
      <c r="B412" s="240" t="s">
        <v>27</v>
      </c>
      <c r="C412" s="125"/>
      <c r="D412" s="169"/>
      <c r="E412" s="69"/>
      <c r="F412" s="69"/>
      <c r="G412" s="69"/>
      <c r="H412" s="156"/>
      <c r="I412" s="70"/>
      <c r="J412" s="93"/>
      <c r="K412" s="72"/>
      <c r="L412" s="72"/>
      <c r="M412" s="72"/>
      <c r="N412" s="93"/>
      <c r="O412" s="72"/>
      <c r="P412" s="72"/>
      <c r="Q412" s="72"/>
      <c r="R412" s="72"/>
      <c r="S412" s="93"/>
      <c r="T412" s="72"/>
      <c r="U412" s="74"/>
      <c r="V412" s="72"/>
      <c r="W412" s="38">
        <v>0</v>
      </c>
    </row>
    <row r="413" spans="1:23" s="99" customFormat="1" ht="39" customHeight="1" x14ac:dyDescent="0.25">
      <c r="A413" s="280"/>
      <c r="B413" s="240" t="s">
        <v>772</v>
      </c>
      <c r="C413" s="125"/>
      <c r="D413" s="169"/>
      <c r="E413" s="69"/>
      <c r="F413" s="69"/>
      <c r="G413" s="69"/>
      <c r="H413" s="156"/>
      <c r="I413" s="70"/>
      <c r="J413" s="93"/>
      <c r="K413" s="72"/>
      <c r="L413" s="72"/>
      <c r="M413" s="72"/>
      <c r="N413" s="93"/>
      <c r="O413" s="72"/>
      <c r="P413" s="72"/>
      <c r="Q413" s="72"/>
      <c r="R413" s="72"/>
      <c r="S413" s="93"/>
      <c r="T413" s="72"/>
      <c r="U413" s="74"/>
      <c r="V413" s="72"/>
      <c r="W413" s="38"/>
    </row>
    <row r="414" spans="1:23" s="99" customFormat="1" ht="158.25" customHeight="1" x14ac:dyDescent="0.25">
      <c r="A414" s="279">
        <v>202</v>
      </c>
      <c r="B414" s="474" t="s">
        <v>782</v>
      </c>
      <c r="C414" s="116"/>
      <c r="D414" s="170"/>
      <c r="E414" s="111" t="s">
        <v>844</v>
      </c>
      <c r="F414" s="111"/>
      <c r="G414" s="111" t="s">
        <v>845</v>
      </c>
      <c r="H414" s="157">
        <v>12241.927</v>
      </c>
      <c r="I414" s="112" t="s">
        <v>846</v>
      </c>
      <c r="J414" s="15">
        <f t="shared" ref="J414:J421" si="107">K414+L414+M414</f>
        <v>12968.2</v>
      </c>
      <c r="K414" s="113"/>
      <c r="L414" s="109">
        <v>12968.2</v>
      </c>
      <c r="M414" s="113"/>
      <c r="N414" s="22"/>
      <c r="O414" s="113"/>
      <c r="P414" s="113"/>
      <c r="Q414" s="113"/>
      <c r="R414" s="113">
        <f t="shared" ref="R414" si="108">N414/J414*100</f>
        <v>0</v>
      </c>
      <c r="S414" s="22">
        <f>T414+U414+V414</f>
        <v>0</v>
      </c>
      <c r="T414" s="113"/>
      <c r="U414" s="114"/>
      <c r="V414" s="113"/>
      <c r="W414" s="455" t="s">
        <v>874</v>
      </c>
    </row>
    <row r="415" spans="1:23" s="99" customFormat="1" ht="37.5" customHeight="1" x14ac:dyDescent="0.25">
      <c r="A415" s="279"/>
      <c r="B415" s="310" t="s">
        <v>126</v>
      </c>
      <c r="C415" s="116"/>
      <c r="D415" s="170"/>
      <c r="E415" s="111"/>
      <c r="F415" s="111"/>
      <c r="G415" s="111"/>
      <c r="H415" s="157"/>
      <c r="I415" s="112"/>
      <c r="J415" s="15">
        <f t="shared" si="107"/>
        <v>12968.2</v>
      </c>
      <c r="K415" s="113"/>
      <c r="L415" s="109">
        <v>12968.2</v>
      </c>
      <c r="M415" s="113"/>
      <c r="N415" s="22"/>
      <c r="O415" s="113"/>
      <c r="P415" s="113"/>
      <c r="Q415" s="113"/>
      <c r="R415" s="113"/>
      <c r="S415" s="22"/>
      <c r="T415" s="113"/>
      <c r="U415" s="114"/>
      <c r="V415" s="113"/>
      <c r="W415" s="38"/>
    </row>
    <row r="416" spans="1:23" s="99" customFormat="1" ht="168.75" customHeight="1" x14ac:dyDescent="0.25">
      <c r="A416" s="279">
        <v>203</v>
      </c>
      <c r="B416" s="474" t="s">
        <v>783</v>
      </c>
      <c r="C416" s="116"/>
      <c r="D416" s="170"/>
      <c r="E416" s="111" t="s">
        <v>844</v>
      </c>
      <c r="F416" s="111" t="s">
        <v>678</v>
      </c>
      <c r="G416" s="111" t="s">
        <v>847</v>
      </c>
      <c r="H416" s="157">
        <v>17431.636999999999</v>
      </c>
      <c r="I416" s="112" t="s">
        <v>846</v>
      </c>
      <c r="J416" s="15">
        <f t="shared" si="107"/>
        <v>18465.7</v>
      </c>
      <c r="K416" s="113"/>
      <c r="L416" s="109">
        <v>18465.7</v>
      </c>
      <c r="M416" s="113"/>
      <c r="N416" s="22"/>
      <c r="O416" s="113"/>
      <c r="P416" s="113"/>
      <c r="Q416" s="113"/>
      <c r="R416" s="113"/>
      <c r="S416" s="22"/>
      <c r="T416" s="113"/>
      <c r="U416" s="114"/>
      <c r="V416" s="113"/>
      <c r="W416" s="455" t="s">
        <v>874</v>
      </c>
    </row>
    <row r="417" spans="1:23" s="99" customFormat="1" ht="30.75" customHeight="1" x14ac:dyDescent="0.25">
      <c r="A417" s="280"/>
      <c r="B417" s="89" t="s">
        <v>126</v>
      </c>
      <c r="C417" s="116"/>
      <c r="D417" s="170"/>
      <c r="E417" s="111"/>
      <c r="F417" s="111"/>
      <c r="G417" s="111"/>
      <c r="H417" s="157"/>
      <c r="I417" s="112"/>
      <c r="J417" s="15">
        <f t="shared" si="107"/>
        <v>18465.7</v>
      </c>
      <c r="K417" s="113"/>
      <c r="L417" s="109">
        <v>18465.7</v>
      </c>
      <c r="M417" s="113"/>
      <c r="N417" s="22"/>
      <c r="O417" s="113"/>
      <c r="P417" s="113"/>
      <c r="Q417" s="113"/>
      <c r="R417" s="113">
        <f t="shared" ref="R417" si="109">N417/J417*100</f>
        <v>0</v>
      </c>
      <c r="S417" s="22"/>
      <c r="T417" s="113"/>
      <c r="U417" s="114"/>
      <c r="V417" s="113"/>
      <c r="W417" s="458">
        <f t="shared" ref="W417" si="110">S417/J417*100</f>
        <v>0</v>
      </c>
    </row>
    <row r="418" spans="1:23" s="96" customFormat="1" ht="25.5" customHeight="1" x14ac:dyDescent="0.25">
      <c r="A418" s="285"/>
      <c r="B418" s="62" t="s">
        <v>75</v>
      </c>
      <c r="C418" s="218">
        <v>5</v>
      </c>
      <c r="D418" s="219"/>
      <c r="E418" s="150"/>
      <c r="F418" s="150"/>
      <c r="G418" s="150"/>
      <c r="H418" s="150"/>
      <c r="I418" s="151"/>
      <c r="J418" s="12">
        <f t="shared" si="107"/>
        <v>293281.52999999997</v>
      </c>
      <c r="K418" s="152">
        <f>K420</f>
        <v>248517.99999999997</v>
      </c>
      <c r="L418" s="152">
        <f>L420</f>
        <v>40500.9</v>
      </c>
      <c r="M418" s="152">
        <f>M420</f>
        <v>4262.63</v>
      </c>
      <c r="N418" s="12">
        <f>O418+P418+Q418</f>
        <v>10733.099999999999</v>
      </c>
      <c r="O418" s="152">
        <f>O420</f>
        <v>10625.8</v>
      </c>
      <c r="P418" s="152">
        <f>P420</f>
        <v>107.3</v>
      </c>
      <c r="Q418" s="152">
        <f>Q420</f>
        <v>0</v>
      </c>
      <c r="R418" s="152">
        <f t="shared" si="103"/>
        <v>3.6596576674978474</v>
      </c>
      <c r="S418" s="12">
        <f t="shared" si="105"/>
        <v>93573.400000000009</v>
      </c>
      <c r="T418" s="152">
        <f>T420</f>
        <v>90468.400000000009</v>
      </c>
      <c r="U418" s="152">
        <f>U420</f>
        <v>3074.3</v>
      </c>
      <c r="V418" s="152">
        <f>V420</f>
        <v>30.7</v>
      </c>
      <c r="W418" s="38">
        <f t="shared" si="99"/>
        <v>31.905657338871634</v>
      </c>
    </row>
    <row r="419" spans="1:23" s="36" customFormat="1" ht="16.5" x14ac:dyDescent="0.25">
      <c r="A419" s="279"/>
      <c r="B419" s="65" t="s">
        <v>19</v>
      </c>
      <c r="C419" s="121"/>
      <c r="D419" s="212"/>
      <c r="E419" s="20"/>
      <c r="F419" s="20"/>
      <c r="G419" s="20"/>
      <c r="H419" s="20"/>
      <c r="I419" s="108"/>
      <c r="J419" s="22">
        <f t="shared" si="107"/>
        <v>0</v>
      </c>
      <c r="K419" s="113"/>
      <c r="L419" s="113"/>
      <c r="M419" s="113"/>
      <c r="N419" s="22">
        <f>O419+P419+Q419</f>
        <v>0</v>
      </c>
      <c r="O419" s="113"/>
      <c r="P419" s="113"/>
      <c r="Q419" s="113"/>
      <c r="R419" s="113"/>
      <c r="S419" s="22">
        <f t="shared" si="105"/>
        <v>0</v>
      </c>
      <c r="T419" s="109"/>
      <c r="U419" s="113"/>
      <c r="V419" s="109"/>
      <c r="W419" s="38"/>
    </row>
    <row r="420" spans="1:23" s="204" customFormat="1" ht="92.25" customHeight="1" x14ac:dyDescent="0.25">
      <c r="A420" s="293"/>
      <c r="B420" s="56" t="s">
        <v>53</v>
      </c>
      <c r="C420" s="213"/>
      <c r="D420" s="214"/>
      <c r="E420" s="191"/>
      <c r="F420" s="191"/>
      <c r="G420" s="191"/>
      <c r="H420" s="191"/>
      <c r="I420" s="192"/>
      <c r="J420" s="193">
        <f t="shared" si="107"/>
        <v>293281.52999999997</v>
      </c>
      <c r="K420" s="194">
        <f>K421</f>
        <v>248517.99999999997</v>
      </c>
      <c r="L420" s="194">
        <f>L421</f>
        <v>40500.9</v>
      </c>
      <c r="M420" s="194">
        <f>M421</f>
        <v>4262.63</v>
      </c>
      <c r="N420" s="193">
        <f>O420+P420+Q420</f>
        <v>10733.099999999999</v>
      </c>
      <c r="O420" s="194">
        <f>O421</f>
        <v>10625.8</v>
      </c>
      <c r="P420" s="194">
        <f>P421</f>
        <v>107.3</v>
      </c>
      <c r="Q420" s="194">
        <f>Q421</f>
        <v>0</v>
      </c>
      <c r="R420" s="194">
        <f>N420/J420*100</f>
        <v>3.6596576674978474</v>
      </c>
      <c r="S420" s="193">
        <f>T420+U420+V420</f>
        <v>93573.400000000009</v>
      </c>
      <c r="T420" s="194">
        <f>T421</f>
        <v>90468.400000000009</v>
      </c>
      <c r="U420" s="194">
        <f>U421</f>
        <v>3074.3</v>
      </c>
      <c r="V420" s="194">
        <f>V421</f>
        <v>30.7</v>
      </c>
      <c r="W420" s="38">
        <f t="shared" si="99"/>
        <v>31.905657338871634</v>
      </c>
    </row>
    <row r="421" spans="1:23" s="209" customFormat="1" ht="81.75" customHeight="1" x14ac:dyDescent="0.25">
      <c r="A421" s="297"/>
      <c r="B421" s="51" t="s">
        <v>214</v>
      </c>
      <c r="C421" s="216"/>
      <c r="D421" s="217"/>
      <c r="E421" s="164"/>
      <c r="F421" s="164"/>
      <c r="G421" s="164"/>
      <c r="H421" s="164"/>
      <c r="I421" s="165"/>
      <c r="J421" s="166">
        <f t="shared" si="107"/>
        <v>293281.52999999997</v>
      </c>
      <c r="K421" s="167">
        <f>K424+K425+K427+K428+K432+K433+K434</f>
        <v>248517.99999999997</v>
      </c>
      <c r="L421" s="167">
        <f>L424+L425+L427+L428+L432+L433+L434</f>
        <v>40500.9</v>
      </c>
      <c r="M421" s="167">
        <f>M424+M425+M427+M428+M432+M433+M434</f>
        <v>4262.63</v>
      </c>
      <c r="N421" s="167">
        <f t="shared" ref="N421:V421" si="111">N424+N425+N427+N428+N432+N433+N434</f>
        <v>10733.099999999999</v>
      </c>
      <c r="O421" s="167">
        <f t="shared" si="111"/>
        <v>10625.8</v>
      </c>
      <c r="P421" s="167">
        <f t="shared" si="111"/>
        <v>107.3</v>
      </c>
      <c r="Q421" s="167">
        <f t="shared" si="111"/>
        <v>0</v>
      </c>
      <c r="R421" s="167">
        <f t="shared" si="111"/>
        <v>99.717563989408632</v>
      </c>
      <c r="S421" s="167">
        <f>T421+U421+V421</f>
        <v>93573.400000000009</v>
      </c>
      <c r="T421" s="167">
        <f t="shared" si="111"/>
        <v>90468.400000000009</v>
      </c>
      <c r="U421" s="167">
        <f>U424+U425+U427+U428+U432+U433+U434</f>
        <v>3074.3</v>
      </c>
      <c r="V421" s="167">
        <f t="shared" si="111"/>
        <v>30.7</v>
      </c>
      <c r="W421" s="38">
        <f t="shared" si="99"/>
        <v>31.905657338871634</v>
      </c>
    </row>
    <row r="422" spans="1:23" s="107" customFormat="1" ht="49.5" customHeight="1" x14ac:dyDescent="0.25">
      <c r="A422" s="278"/>
      <c r="B422" s="240" t="s">
        <v>27</v>
      </c>
      <c r="C422" s="125"/>
      <c r="D422" s="169"/>
      <c r="E422" s="69"/>
      <c r="F422" s="69"/>
      <c r="G422" s="69"/>
      <c r="H422" s="69"/>
      <c r="I422" s="70"/>
      <c r="J422" s="93"/>
      <c r="K422" s="72"/>
      <c r="L422" s="72"/>
      <c r="M422" s="72"/>
      <c r="N422" s="93"/>
      <c r="O422" s="72"/>
      <c r="P422" s="72"/>
      <c r="Q422" s="72"/>
      <c r="R422" s="72"/>
      <c r="S422" s="93"/>
      <c r="T422" s="72"/>
      <c r="U422" s="72"/>
      <c r="V422" s="72"/>
      <c r="W422" s="38"/>
    </row>
    <row r="423" spans="1:23" s="107" customFormat="1" ht="45" customHeight="1" x14ac:dyDescent="0.25">
      <c r="A423" s="278"/>
      <c r="B423" s="75" t="s">
        <v>772</v>
      </c>
      <c r="C423" s="125"/>
      <c r="D423" s="169"/>
      <c r="E423" s="69"/>
      <c r="F423" s="69"/>
      <c r="G423" s="69"/>
      <c r="H423" s="69"/>
      <c r="I423" s="70"/>
      <c r="J423" s="93"/>
      <c r="K423" s="72"/>
      <c r="L423" s="72"/>
      <c r="M423" s="72"/>
      <c r="N423" s="93"/>
      <c r="O423" s="72"/>
      <c r="P423" s="72"/>
      <c r="Q423" s="72"/>
      <c r="R423" s="72"/>
      <c r="S423" s="93"/>
      <c r="T423" s="72"/>
      <c r="U423" s="72"/>
      <c r="V423" s="72"/>
      <c r="W423" s="38"/>
    </row>
    <row r="424" spans="1:23" s="99" customFormat="1" ht="100.5" customHeight="1" x14ac:dyDescent="0.25">
      <c r="A424" s="280">
        <v>204</v>
      </c>
      <c r="B424" s="350" t="s">
        <v>216</v>
      </c>
      <c r="C424" s="274" t="s">
        <v>226</v>
      </c>
      <c r="D424" s="170" t="s">
        <v>471</v>
      </c>
      <c r="E424" s="111" t="s">
        <v>472</v>
      </c>
      <c r="F424" s="111" t="s">
        <v>473</v>
      </c>
      <c r="G424" s="111" t="s">
        <v>474</v>
      </c>
      <c r="H424" s="111">
        <v>10733.1</v>
      </c>
      <c r="I424" s="112" t="s">
        <v>475</v>
      </c>
      <c r="J424" s="22">
        <f t="shared" ref="J424:J429" si="112">K424+L424+M424</f>
        <v>10733.099999999999</v>
      </c>
      <c r="K424" s="113">
        <v>10625.8</v>
      </c>
      <c r="L424" s="113">
        <v>107.3</v>
      </c>
      <c r="M424" s="113"/>
      <c r="N424" s="22">
        <v>10733.099999999999</v>
      </c>
      <c r="O424" s="113">
        <v>10625.8</v>
      </c>
      <c r="P424" s="113">
        <v>107.3</v>
      </c>
      <c r="Q424" s="113"/>
      <c r="R424" s="113">
        <v>99.717563989408632</v>
      </c>
      <c r="S424" s="22">
        <f>T424+U424+V424</f>
        <v>10733.099999999999</v>
      </c>
      <c r="T424" s="113">
        <v>10625.8</v>
      </c>
      <c r="U424" s="113">
        <v>107.3</v>
      </c>
      <c r="V424" s="113"/>
      <c r="W424" s="38">
        <v>99.717563989408632</v>
      </c>
    </row>
    <row r="425" spans="1:23" s="99" customFormat="1" ht="182.25" customHeight="1" x14ac:dyDescent="0.25">
      <c r="A425" s="255">
        <v>205</v>
      </c>
      <c r="B425" s="350" t="s">
        <v>773</v>
      </c>
      <c r="C425" s="116"/>
      <c r="D425" s="170"/>
      <c r="E425" s="111"/>
      <c r="F425" s="111"/>
      <c r="G425" s="111"/>
      <c r="H425" s="111"/>
      <c r="I425" s="112"/>
      <c r="J425" s="22">
        <f t="shared" si="112"/>
        <v>350</v>
      </c>
      <c r="K425" s="113"/>
      <c r="L425" s="113">
        <v>350</v>
      </c>
      <c r="M425" s="113"/>
      <c r="N425" s="22"/>
      <c r="O425" s="113"/>
      <c r="P425" s="113"/>
      <c r="Q425" s="113"/>
      <c r="R425" s="113"/>
      <c r="S425" s="22"/>
      <c r="T425" s="113"/>
      <c r="U425" s="113"/>
      <c r="V425" s="113"/>
      <c r="W425" s="455" t="s">
        <v>874</v>
      </c>
    </row>
    <row r="426" spans="1:23" s="99" customFormat="1" ht="36" customHeight="1" x14ac:dyDescent="0.25">
      <c r="A426" s="438"/>
      <c r="B426" s="310" t="s">
        <v>126</v>
      </c>
      <c r="C426" s="116"/>
      <c r="D426" s="170"/>
      <c r="E426" s="111"/>
      <c r="F426" s="111"/>
      <c r="G426" s="111"/>
      <c r="H426" s="111"/>
      <c r="I426" s="112"/>
      <c r="J426" s="22">
        <f t="shared" si="112"/>
        <v>350</v>
      </c>
      <c r="K426" s="113"/>
      <c r="L426" s="113">
        <v>350</v>
      </c>
      <c r="M426" s="113"/>
      <c r="N426" s="22"/>
      <c r="O426" s="113"/>
      <c r="P426" s="113"/>
      <c r="Q426" s="113"/>
      <c r="R426" s="113"/>
      <c r="S426" s="22"/>
      <c r="T426" s="113"/>
      <c r="U426" s="113"/>
      <c r="V426" s="113"/>
      <c r="W426" s="38"/>
    </row>
    <row r="427" spans="1:23" s="99" customFormat="1" ht="143.25" customHeight="1" x14ac:dyDescent="0.25">
      <c r="A427" s="255">
        <v>206</v>
      </c>
      <c r="B427" s="350" t="s">
        <v>774</v>
      </c>
      <c r="C427" s="274" t="s">
        <v>226</v>
      </c>
      <c r="D427" s="170"/>
      <c r="E427" s="111"/>
      <c r="F427" s="111" t="s">
        <v>382</v>
      </c>
      <c r="G427" s="111" t="s">
        <v>848</v>
      </c>
      <c r="H427" s="111">
        <v>221877.1</v>
      </c>
      <c r="I427" s="112" t="s">
        <v>849</v>
      </c>
      <c r="J427" s="22">
        <f t="shared" si="112"/>
        <v>224495.8</v>
      </c>
      <c r="K427" s="113">
        <v>219658.3</v>
      </c>
      <c r="L427" s="113">
        <v>4837.5</v>
      </c>
      <c r="M427" s="113"/>
      <c r="N427" s="22"/>
      <c r="O427" s="113"/>
      <c r="P427" s="113"/>
      <c r="Q427" s="113"/>
      <c r="R427" s="113"/>
      <c r="S427" s="22">
        <f>T427+U427+V427</f>
        <v>67487.7</v>
      </c>
      <c r="T427" s="113">
        <v>65257.3</v>
      </c>
      <c r="U427" s="113">
        <v>2230.4</v>
      </c>
      <c r="V427" s="113"/>
      <c r="W427" s="38">
        <f>S427/J427*100</f>
        <v>30.061898708127277</v>
      </c>
    </row>
    <row r="428" spans="1:23" s="99" customFormat="1" ht="71.25" customHeight="1" x14ac:dyDescent="0.25">
      <c r="A428" s="279">
        <v>207</v>
      </c>
      <c r="B428" s="471" t="s">
        <v>775</v>
      </c>
      <c r="C428" s="116" t="s">
        <v>226</v>
      </c>
      <c r="D428" s="170"/>
      <c r="E428" s="111" t="s">
        <v>844</v>
      </c>
      <c r="F428" s="111" t="s">
        <v>850</v>
      </c>
      <c r="G428" s="111" t="s">
        <v>851</v>
      </c>
      <c r="H428" s="111">
        <v>18164.795900000001</v>
      </c>
      <c r="I428" s="112" t="s">
        <v>829</v>
      </c>
      <c r="J428" s="22">
        <f t="shared" si="112"/>
        <v>18164.8</v>
      </c>
      <c r="K428" s="113"/>
      <c r="L428" s="113">
        <v>18164.8</v>
      </c>
      <c r="M428" s="113"/>
      <c r="N428" s="22"/>
      <c r="O428" s="113"/>
      <c r="P428" s="113"/>
      <c r="Q428" s="113"/>
      <c r="R428" s="113"/>
      <c r="S428" s="22">
        <f>T428+U428+V428</f>
        <v>0</v>
      </c>
      <c r="T428" s="113"/>
      <c r="U428" s="113"/>
      <c r="V428" s="113"/>
      <c r="W428" s="455" t="s">
        <v>874</v>
      </c>
    </row>
    <row r="429" spans="1:23" s="99" customFormat="1" ht="30.75" customHeight="1" x14ac:dyDescent="0.25">
      <c r="A429" s="280"/>
      <c r="B429" s="89" t="s">
        <v>126</v>
      </c>
      <c r="C429" s="116"/>
      <c r="D429" s="170"/>
      <c r="E429" s="111"/>
      <c r="F429" s="111"/>
      <c r="G429" s="111"/>
      <c r="H429" s="111"/>
      <c r="I429" s="112"/>
      <c r="J429" s="22">
        <f t="shared" si="112"/>
        <v>18164.8</v>
      </c>
      <c r="K429" s="113"/>
      <c r="L429" s="113">
        <v>18164.8</v>
      </c>
      <c r="M429" s="113"/>
      <c r="N429" s="22"/>
      <c r="O429" s="113"/>
      <c r="P429" s="113"/>
      <c r="Q429" s="113"/>
      <c r="R429" s="113"/>
      <c r="S429" s="22"/>
      <c r="T429" s="113"/>
      <c r="U429" s="113"/>
      <c r="V429" s="113"/>
      <c r="W429" s="38"/>
    </row>
    <row r="430" spans="1:23" s="107" customFormat="1" ht="51.75" customHeight="1" x14ac:dyDescent="0.25">
      <c r="A430" s="278"/>
      <c r="B430" s="67" t="s">
        <v>781</v>
      </c>
      <c r="C430" s="125"/>
      <c r="D430" s="169"/>
      <c r="E430" s="69"/>
      <c r="F430" s="69"/>
      <c r="G430" s="69"/>
      <c r="H430" s="69"/>
      <c r="I430" s="70"/>
      <c r="J430" s="93"/>
      <c r="K430" s="72"/>
      <c r="L430" s="72"/>
      <c r="M430" s="72"/>
      <c r="N430" s="93"/>
      <c r="O430" s="72"/>
      <c r="P430" s="72"/>
      <c r="Q430" s="72"/>
      <c r="R430" s="72"/>
      <c r="S430" s="93"/>
      <c r="T430" s="72"/>
      <c r="U430" s="72"/>
      <c r="V430" s="72"/>
      <c r="W430" s="38"/>
    </row>
    <row r="431" spans="1:23" s="99" customFormat="1" ht="30.75" customHeight="1" x14ac:dyDescent="0.25">
      <c r="A431" s="280"/>
      <c r="B431" s="88" t="s">
        <v>18</v>
      </c>
      <c r="C431" s="116"/>
      <c r="D431" s="170"/>
      <c r="E431" s="111"/>
      <c r="F431" s="111"/>
      <c r="G431" s="111"/>
      <c r="H431" s="111"/>
      <c r="I431" s="112"/>
      <c r="J431" s="22"/>
      <c r="K431" s="113"/>
      <c r="L431" s="113"/>
      <c r="M431" s="113"/>
      <c r="N431" s="22"/>
      <c r="O431" s="113"/>
      <c r="P431" s="113"/>
      <c r="Q431" s="113"/>
      <c r="R431" s="113"/>
      <c r="S431" s="22"/>
      <c r="T431" s="113"/>
      <c r="U431" s="113"/>
      <c r="V431" s="113"/>
      <c r="W431" s="38"/>
    </row>
    <row r="432" spans="1:23" s="99" customFormat="1" ht="68.25" customHeight="1" x14ac:dyDescent="0.25">
      <c r="A432" s="280">
        <v>208</v>
      </c>
      <c r="B432" s="433" t="s">
        <v>248</v>
      </c>
      <c r="C432" s="434" t="s">
        <v>226</v>
      </c>
      <c r="D432" s="435" t="s">
        <v>481</v>
      </c>
      <c r="E432" s="356" t="s">
        <v>482</v>
      </c>
      <c r="F432" s="356" t="s">
        <v>478</v>
      </c>
      <c r="G432" s="356" t="s">
        <v>483</v>
      </c>
      <c r="H432" s="356">
        <v>248198.89300000001</v>
      </c>
      <c r="I432" s="357" t="s">
        <v>484</v>
      </c>
      <c r="J432" s="15">
        <f>K432+L432+M432</f>
        <v>20182.93</v>
      </c>
      <c r="K432" s="110">
        <v>3034.8</v>
      </c>
      <c r="L432" s="110">
        <v>13718.5</v>
      </c>
      <c r="M432" s="110">
        <v>3429.63</v>
      </c>
      <c r="N432" s="421"/>
      <c r="O432" s="423"/>
      <c r="P432" s="423"/>
      <c r="Q432" s="423"/>
      <c r="R432" s="407">
        <f t="shared" ref="R432" si="113">N432/J432*100</f>
        <v>0</v>
      </c>
      <c r="S432" s="421">
        <f>T432+U432+V432</f>
        <v>0</v>
      </c>
      <c r="T432" s="423"/>
      <c r="U432" s="109"/>
      <c r="V432" s="109"/>
      <c r="W432" s="455" t="s">
        <v>874</v>
      </c>
    </row>
    <row r="433" spans="1:23" s="36" customFormat="1" ht="73.5" customHeight="1" x14ac:dyDescent="0.25">
      <c r="A433" s="279">
        <v>209</v>
      </c>
      <c r="B433" s="55" t="s">
        <v>215</v>
      </c>
      <c r="C433" s="158" t="s">
        <v>226</v>
      </c>
      <c r="D433" s="212">
        <v>42500</v>
      </c>
      <c r="E433" s="20" t="s">
        <v>477</v>
      </c>
      <c r="F433" s="20" t="s">
        <v>478</v>
      </c>
      <c r="G433" s="20" t="s">
        <v>479</v>
      </c>
      <c r="H433" s="20">
        <v>41827.336000000003</v>
      </c>
      <c r="I433" s="108" t="s">
        <v>480</v>
      </c>
      <c r="J433" s="15">
        <f>K433+L433+M433</f>
        <v>15354.9</v>
      </c>
      <c r="K433" s="109">
        <v>15199.1</v>
      </c>
      <c r="L433" s="109">
        <v>122.8</v>
      </c>
      <c r="M433" s="109">
        <v>33</v>
      </c>
      <c r="N433" s="15"/>
      <c r="O433" s="109"/>
      <c r="P433" s="109"/>
      <c r="Q433" s="109"/>
      <c r="R433" s="113">
        <f t="shared" ref="R433:R439" si="114">N433/J433*100</f>
        <v>0</v>
      </c>
      <c r="S433" s="15">
        <f>T433+U433+V433</f>
        <v>15352.6</v>
      </c>
      <c r="T433" s="109">
        <v>14585.3</v>
      </c>
      <c r="U433" s="109">
        <v>736.6</v>
      </c>
      <c r="V433" s="109">
        <v>30.7</v>
      </c>
      <c r="W433" s="38">
        <f t="shared" si="99"/>
        <v>99.98502106819322</v>
      </c>
    </row>
    <row r="434" spans="1:23" s="36" customFormat="1" ht="71.25" customHeight="1" x14ac:dyDescent="0.25">
      <c r="A434" s="353">
        <v>210</v>
      </c>
      <c r="B434" s="356" t="s">
        <v>291</v>
      </c>
      <c r="C434" s="436" t="s">
        <v>226</v>
      </c>
      <c r="D434" s="435"/>
      <c r="E434" s="356" t="s">
        <v>640</v>
      </c>
      <c r="F434" s="356"/>
      <c r="G434" s="357">
        <v>44403</v>
      </c>
      <c r="H434" s="356"/>
      <c r="I434" s="357" t="s">
        <v>664</v>
      </c>
      <c r="J434" s="15">
        <f>K434+L434+M434</f>
        <v>4000</v>
      </c>
      <c r="K434" s="110"/>
      <c r="L434" s="110">
        <v>3200</v>
      </c>
      <c r="M434" s="110">
        <v>800</v>
      </c>
      <c r="N434" s="15"/>
      <c r="O434" s="110"/>
      <c r="P434" s="110"/>
      <c r="Q434" s="110"/>
      <c r="R434" s="114">
        <f t="shared" si="114"/>
        <v>0</v>
      </c>
      <c r="S434" s="15">
        <f>T434+U434+V434</f>
        <v>0</v>
      </c>
      <c r="T434" s="110"/>
      <c r="U434" s="110"/>
      <c r="V434" s="110"/>
      <c r="W434" s="455" t="s">
        <v>874</v>
      </c>
    </row>
    <row r="435" spans="1:23" s="36" customFormat="1" ht="34.5" customHeight="1" x14ac:dyDescent="0.25">
      <c r="A435" s="254"/>
      <c r="B435" s="352" t="s">
        <v>126</v>
      </c>
      <c r="C435" s="121"/>
      <c r="D435" s="212"/>
      <c r="E435" s="20"/>
      <c r="F435" s="20"/>
      <c r="G435" s="108"/>
      <c r="H435" s="20"/>
      <c r="I435" s="108"/>
      <c r="J435" s="15">
        <f>K435+L435+M435</f>
        <v>4000</v>
      </c>
      <c r="K435" s="109"/>
      <c r="L435" s="109">
        <v>3200</v>
      </c>
      <c r="M435" s="109">
        <v>800</v>
      </c>
      <c r="N435" s="15"/>
      <c r="O435" s="109"/>
      <c r="P435" s="109"/>
      <c r="Q435" s="109"/>
      <c r="R435" s="113"/>
      <c r="S435" s="15"/>
      <c r="T435" s="109"/>
      <c r="U435" s="109"/>
      <c r="V435" s="109"/>
      <c r="W435" s="38"/>
    </row>
    <row r="436" spans="1:23" s="235" customFormat="1" ht="27.75" customHeight="1" x14ac:dyDescent="0.25">
      <c r="A436" s="302"/>
      <c r="B436" s="66" t="s">
        <v>776</v>
      </c>
      <c r="C436" s="228"/>
      <c r="D436" s="229"/>
      <c r="E436" s="230"/>
      <c r="F436" s="230"/>
      <c r="G436" s="230"/>
      <c r="H436" s="230"/>
      <c r="I436" s="231"/>
      <c r="J436" s="232">
        <f>K436+L436+M436</f>
        <v>809903.91765111999</v>
      </c>
      <c r="K436" s="233">
        <f>K438</f>
        <v>728794</v>
      </c>
      <c r="L436" s="233">
        <f t="shared" ref="L436:M436" si="115">L438</f>
        <v>71805.119999999995</v>
      </c>
      <c r="M436" s="233">
        <f t="shared" si="115"/>
        <v>9304.7976511199995</v>
      </c>
      <c r="N436" s="232">
        <f>O436+P436+Q436</f>
        <v>0</v>
      </c>
      <c r="O436" s="233">
        <f>O438</f>
        <v>0</v>
      </c>
      <c r="P436" s="233">
        <f>P438</f>
        <v>0</v>
      </c>
      <c r="Q436" s="233">
        <f>Q438</f>
        <v>0</v>
      </c>
      <c r="R436" s="233">
        <f t="shared" si="114"/>
        <v>0</v>
      </c>
      <c r="S436" s="232">
        <f>T436+U436+V436</f>
        <v>119751.25</v>
      </c>
      <c r="T436" s="233">
        <f>T438</f>
        <v>112876.02</v>
      </c>
      <c r="U436" s="234">
        <f>U438</f>
        <v>5763.84</v>
      </c>
      <c r="V436" s="233">
        <f>V438</f>
        <v>1111.3899999999999</v>
      </c>
      <c r="W436" s="38">
        <f t="shared" si="99"/>
        <v>14.785858839564831</v>
      </c>
    </row>
    <row r="437" spans="1:23" s="36" customFormat="1" ht="22.5" customHeight="1" x14ac:dyDescent="0.25">
      <c r="A437" s="279"/>
      <c r="B437" s="65" t="s">
        <v>19</v>
      </c>
      <c r="C437" s="121"/>
      <c r="D437" s="212"/>
      <c r="E437" s="20"/>
      <c r="F437" s="20"/>
      <c r="G437" s="20"/>
      <c r="H437" s="20"/>
      <c r="I437" s="108"/>
      <c r="J437" s="15"/>
      <c r="K437" s="109"/>
      <c r="L437" s="109"/>
      <c r="M437" s="109"/>
      <c r="N437" s="15"/>
      <c r="O437" s="109"/>
      <c r="P437" s="109"/>
      <c r="Q437" s="109"/>
      <c r="R437" s="113"/>
      <c r="S437" s="15"/>
      <c r="T437" s="109"/>
      <c r="U437" s="110"/>
      <c r="V437" s="109"/>
      <c r="W437" s="38"/>
    </row>
    <row r="438" spans="1:23" s="204" customFormat="1" ht="46.5" customHeight="1" x14ac:dyDescent="0.25">
      <c r="A438" s="262"/>
      <c r="B438" s="389" t="s">
        <v>777</v>
      </c>
      <c r="C438" s="213"/>
      <c r="D438" s="214"/>
      <c r="E438" s="191"/>
      <c r="F438" s="191"/>
      <c r="G438" s="191"/>
      <c r="H438" s="191"/>
      <c r="I438" s="192"/>
      <c r="J438" s="193">
        <f>K438+L438+M438</f>
        <v>809903.91765111999</v>
      </c>
      <c r="K438" s="194">
        <f>K439</f>
        <v>728794</v>
      </c>
      <c r="L438" s="194">
        <f>L439</f>
        <v>71805.119999999995</v>
      </c>
      <c r="M438" s="194">
        <f>M439</f>
        <v>9304.7976511199995</v>
      </c>
      <c r="N438" s="193"/>
      <c r="O438" s="194">
        <f>O439</f>
        <v>0</v>
      </c>
      <c r="P438" s="194">
        <f>P439</f>
        <v>0</v>
      </c>
      <c r="Q438" s="194">
        <f>Q439</f>
        <v>0</v>
      </c>
      <c r="R438" s="194">
        <f t="shared" si="114"/>
        <v>0</v>
      </c>
      <c r="S438" s="194">
        <f>S439</f>
        <v>119751.25</v>
      </c>
      <c r="T438" s="194">
        <f>T439</f>
        <v>112876.02</v>
      </c>
      <c r="U438" s="215">
        <f>U439</f>
        <v>5763.84</v>
      </c>
      <c r="V438" s="194">
        <f>V439</f>
        <v>1111.3899999999999</v>
      </c>
      <c r="W438" s="38">
        <f t="shared" si="99"/>
        <v>14.785858839564831</v>
      </c>
    </row>
    <row r="439" spans="1:23" s="209" customFormat="1" ht="86.25" customHeight="1" x14ac:dyDescent="0.25">
      <c r="A439" s="296"/>
      <c r="B439" s="239" t="s">
        <v>139</v>
      </c>
      <c r="C439" s="216"/>
      <c r="D439" s="217"/>
      <c r="E439" s="164"/>
      <c r="F439" s="164"/>
      <c r="G439" s="164"/>
      <c r="H439" s="164"/>
      <c r="I439" s="165"/>
      <c r="J439" s="166">
        <f>K439+L439+M439</f>
        <v>809903.91765111999</v>
      </c>
      <c r="K439" s="167">
        <f>K442+K444+K448+K449+K450+K451</f>
        <v>728794</v>
      </c>
      <c r="L439" s="167">
        <f t="shared" ref="L439:M439" si="116">L442+L444+L448+L449+L450+L451</f>
        <v>71805.119999999995</v>
      </c>
      <c r="M439" s="167">
        <f t="shared" si="116"/>
        <v>9304.7976511199995</v>
      </c>
      <c r="N439" s="166">
        <f>O439+P439+Q439</f>
        <v>0</v>
      </c>
      <c r="O439" s="167">
        <f>O442</f>
        <v>0</v>
      </c>
      <c r="P439" s="167">
        <f>P442</f>
        <v>0</v>
      </c>
      <c r="Q439" s="167">
        <f>Q442</f>
        <v>0</v>
      </c>
      <c r="R439" s="167">
        <f t="shared" si="114"/>
        <v>0</v>
      </c>
      <c r="S439" s="166">
        <f>T439+U439+V439</f>
        <v>119751.25</v>
      </c>
      <c r="T439" s="167">
        <f>T442+T444+T448+T449+T450+T451</f>
        <v>112876.02</v>
      </c>
      <c r="U439" s="167">
        <f>U442+U444+U448+U450+U451+U449</f>
        <v>5763.84</v>
      </c>
      <c r="V439" s="167">
        <f>V442+V444+V448+V450+V451+V449</f>
        <v>1111.3899999999999</v>
      </c>
      <c r="W439" s="38">
        <f t="shared" si="99"/>
        <v>14.785858839564831</v>
      </c>
    </row>
    <row r="440" spans="1:23" s="107" customFormat="1" ht="57" customHeight="1" x14ac:dyDescent="0.25">
      <c r="A440" s="278"/>
      <c r="B440" s="240" t="s">
        <v>27</v>
      </c>
      <c r="C440" s="125"/>
      <c r="D440" s="169"/>
      <c r="E440" s="69"/>
      <c r="F440" s="69"/>
      <c r="G440" s="69"/>
      <c r="H440" s="69"/>
      <c r="I440" s="70"/>
      <c r="J440" s="93"/>
      <c r="K440" s="72"/>
      <c r="L440" s="72"/>
      <c r="M440" s="72"/>
      <c r="N440" s="93"/>
      <c r="O440" s="72"/>
      <c r="P440" s="72"/>
      <c r="Q440" s="72"/>
      <c r="R440" s="72"/>
      <c r="S440" s="93"/>
      <c r="T440" s="72"/>
      <c r="U440" s="74"/>
      <c r="V440" s="72"/>
      <c r="W440" s="38"/>
    </row>
    <row r="441" spans="1:23" s="107" customFormat="1" ht="27.75" customHeight="1" x14ac:dyDescent="0.25">
      <c r="A441" s="278"/>
      <c r="B441" s="240" t="s">
        <v>196</v>
      </c>
      <c r="C441" s="125"/>
      <c r="D441" s="169"/>
      <c r="E441" s="69"/>
      <c r="F441" s="69"/>
      <c r="G441" s="69"/>
      <c r="H441" s="69"/>
      <c r="I441" s="70"/>
      <c r="J441" s="93"/>
      <c r="K441" s="72"/>
      <c r="L441" s="72"/>
      <c r="M441" s="72"/>
      <c r="N441" s="93"/>
      <c r="O441" s="72"/>
      <c r="P441" s="72"/>
      <c r="Q441" s="72"/>
      <c r="R441" s="72"/>
      <c r="S441" s="93"/>
      <c r="T441" s="72"/>
      <c r="U441" s="74"/>
      <c r="V441" s="72"/>
      <c r="W441" s="38"/>
    </row>
    <row r="442" spans="1:23" s="36" customFormat="1" ht="67.5" customHeight="1" x14ac:dyDescent="0.25">
      <c r="A442" s="353">
        <v>211</v>
      </c>
      <c r="B442" s="356" t="s">
        <v>140</v>
      </c>
      <c r="C442" s="354"/>
      <c r="D442" s="355"/>
      <c r="E442" s="356" t="s">
        <v>489</v>
      </c>
      <c r="F442" s="356"/>
      <c r="G442" s="356" t="s">
        <v>490</v>
      </c>
      <c r="H442" s="356">
        <v>17850</v>
      </c>
      <c r="I442" s="357" t="s">
        <v>491</v>
      </c>
      <c r="J442" s="22">
        <f t="shared" ref="J442:J445" si="117">K442+L442+M442</f>
        <v>17850</v>
      </c>
      <c r="K442" s="110">
        <v>0</v>
      </c>
      <c r="L442" s="114">
        <v>17850</v>
      </c>
      <c r="M442" s="110"/>
      <c r="N442" s="15"/>
      <c r="O442" s="110"/>
      <c r="P442" s="110"/>
      <c r="Q442" s="110"/>
      <c r="R442" s="31">
        <f>N442/J442*1100</f>
        <v>0</v>
      </c>
      <c r="S442" s="22"/>
      <c r="T442" s="114"/>
      <c r="U442" s="114"/>
      <c r="V442" s="114"/>
      <c r="W442" s="455" t="s">
        <v>874</v>
      </c>
    </row>
    <row r="443" spans="1:23" ht="33" customHeight="1" x14ac:dyDescent="0.2">
      <c r="A443" s="358"/>
      <c r="B443" s="90" t="s">
        <v>123</v>
      </c>
      <c r="C443" s="354"/>
      <c r="D443" s="355"/>
      <c r="E443" s="356"/>
      <c r="F443" s="356"/>
      <c r="G443" s="356"/>
      <c r="H443" s="356"/>
      <c r="I443" s="357"/>
      <c r="J443" s="22">
        <f t="shared" si="117"/>
        <v>17850</v>
      </c>
      <c r="K443" s="110"/>
      <c r="L443" s="114">
        <v>17850</v>
      </c>
      <c r="M443" s="110"/>
      <c r="N443" s="15"/>
      <c r="O443" s="110"/>
      <c r="P443" s="110"/>
      <c r="Q443" s="110"/>
      <c r="R443" s="31"/>
      <c r="S443" s="22"/>
      <c r="T443" s="114"/>
      <c r="U443" s="114"/>
      <c r="V443" s="114"/>
      <c r="W443" s="38"/>
    </row>
    <row r="444" spans="1:23" s="99" customFormat="1" ht="57.75" customHeight="1" x14ac:dyDescent="0.25">
      <c r="A444" s="353">
        <v>212</v>
      </c>
      <c r="B444" s="356" t="s">
        <v>141</v>
      </c>
      <c r="C444" s="354"/>
      <c r="D444" s="355"/>
      <c r="E444" s="356" t="s">
        <v>489</v>
      </c>
      <c r="F444" s="356"/>
      <c r="G444" s="356" t="s">
        <v>492</v>
      </c>
      <c r="H444" s="356">
        <v>16740</v>
      </c>
      <c r="I444" s="357" t="s">
        <v>493</v>
      </c>
      <c r="J444" s="22">
        <f t="shared" si="117"/>
        <v>16740</v>
      </c>
      <c r="K444" s="110"/>
      <c r="L444" s="114">
        <v>16740</v>
      </c>
      <c r="M444" s="110"/>
      <c r="N444" s="15"/>
      <c r="O444" s="110"/>
      <c r="P444" s="110"/>
      <c r="Q444" s="110"/>
      <c r="R444" s="31">
        <f>N444/J444*1100</f>
        <v>0</v>
      </c>
      <c r="S444" s="22"/>
      <c r="T444" s="114"/>
      <c r="U444" s="114"/>
      <c r="V444" s="114"/>
      <c r="W444" s="455" t="s">
        <v>874</v>
      </c>
    </row>
    <row r="445" spans="1:23" s="99" customFormat="1" ht="39" customHeight="1" x14ac:dyDescent="0.25">
      <c r="A445" s="359"/>
      <c r="B445" s="360" t="s">
        <v>123</v>
      </c>
      <c r="C445" s="354"/>
      <c r="D445" s="355"/>
      <c r="E445" s="356"/>
      <c r="F445" s="356"/>
      <c r="G445" s="356"/>
      <c r="H445" s="356"/>
      <c r="I445" s="357"/>
      <c r="J445" s="22">
        <f t="shared" si="117"/>
        <v>16740</v>
      </c>
      <c r="K445" s="110"/>
      <c r="L445" s="114">
        <v>16740</v>
      </c>
      <c r="M445" s="110"/>
      <c r="N445" s="15"/>
      <c r="O445" s="110"/>
      <c r="P445" s="110"/>
      <c r="Q445" s="110"/>
      <c r="R445" s="31"/>
      <c r="S445" s="22"/>
      <c r="T445" s="114"/>
      <c r="U445" s="114"/>
      <c r="V445" s="114"/>
      <c r="W445" s="38"/>
    </row>
    <row r="446" spans="1:23" s="99" customFormat="1" ht="68.25" customHeight="1" x14ac:dyDescent="0.25">
      <c r="A446" s="260"/>
      <c r="B446" s="361" t="s">
        <v>101</v>
      </c>
      <c r="C446" s="361"/>
      <c r="D446" s="362"/>
      <c r="E446" s="363"/>
      <c r="F446" s="363"/>
      <c r="G446" s="363"/>
      <c r="H446" s="363"/>
      <c r="I446" s="364"/>
      <c r="J446" s="93"/>
      <c r="K446" s="74"/>
      <c r="L446" s="74"/>
      <c r="M446" s="74"/>
      <c r="N446" s="93"/>
      <c r="O446" s="74"/>
      <c r="P446" s="74"/>
      <c r="Q446" s="74"/>
      <c r="R446" s="73"/>
      <c r="S446" s="93"/>
      <c r="T446" s="74"/>
      <c r="U446" s="74"/>
      <c r="V446" s="74"/>
      <c r="W446" s="38"/>
    </row>
    <row r="447" spans="1:23" s="99" customFormat="1" ht="30.75" customHeight="1" x14ac:dyDescent="0.25">
      <c r="A447" s="359"/>
      <c r="B447" s="372" t="s">
        <v>18</v>
      </c>
      <c r="C447" s="98"/>
      <c r="D447" s="30"/>
      <c r="E447" s="371"/>
      <c r="F447" s="371"/>
      <c r="G447" s="371"/>
      <c r="H447" s="371"/>
      <c r="I447" s="371"/>
      <c r="J447" s="22"/>
      <c r="K447" s="114"/>
      <c r="L447" s="114"/>
      <c r="M447" s="114"/>
      <c r="N447" s="22"/>
      <c r="O447" s="114"/>
      <c r="P447" s="114"/>
      <c r="Q447" s="114"/>
      <c r="R447" s="31"/>
      <c r="S447" s="22"/>
      <c r="T447" s="114"/>
      <c r="U447" s="114"/>
      <c r="V447" s="114"/>
      <c r="W447" s="38"/>
    </row>
    <row r="448" spans="1:23" s="99" customFormat="1" ht="65.25" customHeight="1" x14ac:dyDescent="0.25">
      <c r="A448" s="353">
        <v>213</v>
      </c>
      <c r="B448" s="90" t="s">
        <v>230</v>
      </c>
      <c r="C448" s="97" t="s">
        <v>235</v>
      </c>
      <c r="D448" s="13" t="s">
        <v>399</v>
      </c>
      <c r="E448" s="356" t="s">
        <v>400</v>
      </c>
      <c r="F448" s="356" t="s">
        <v>401</v>
      </c>
      <c r="G448" s="356" t="s">
        <v>402</v>
      </c>
      <c r="H448" s="356">
        <v>1283609.3600000001</v>
      </c>
      <c r="I448" s="357">
        <v>44515</v>
      </c>
      <c r="J448" s="15">
        <v>536423.40085111989</v>
      </c>
      <c r="K448" s="110">
        <v>504238</v>
      </c>
      <c r="L448" s="110">
        <v>25748.32</v>
      </c>
      <c r="M448" s="110">
        <v>6437.0808511200003</v>
      </c>
      <c r="N448" s="15">
        <v>22648.19</v>
      </c>
      <c r="O448" s="110">
        <v>21289.3</v>
      </c>
      <c r="P448" s="110">
        <v>1087.1099999999999</v>
      </c>
      <c r="Q448" s="110">
        <v>271.77999999999997</v>
      </c>
      <c r="R448" s="38">
        <v>4.2220734524379608</v>
      </c>
      <c r="S448" s="15">
        <f>T448+U448+V448</f>
        <v>71602.400000000009</v>
      </c>
      <c r="T448" s="110">
        <v>67616.100000000006</v>
      </c>
      <c r="U448" s="110">
        <v>3452.7</v>
      </c>
      <c r="V448" s="110">
        <v>533.6</v>
      </c>
      <c r="W448" s="117">
        <f>S448/J448*100</f>
        <v>13.348112682331079</v>
      </c>
    </row>
    <row r="449" spans="1:24" s="99" customFormat="1" ht="47.25" customHeight="1" x14ac:dyDescent="0.25">
      <c r="A449" s="353">
        <v>214</v>
      </c>
      <c r="B449" s="437" t="s">
        <v>228</v>
      </c>
      <c r="C449" s="98" t="s">
        <v>235</v>
      </c>
      <c r="D449" s="366" t="s">
        <v>398</v>
      </c>
      <c r="E449" s="182" t="s">
        <v>396</v>
      </c>
      <c r="F449" s="182" t="s">
        <v>476</v>
      </c>
      <c r="G449" s="182" t="s">
        <v>397</v>
      </c>
      <c r="H449" s="367">
        <v>54076.06</v>
      </c>
      <c r="I449" s="368">
        <v>44803</v>
      </c>
      <c r="J449" s="367">
        <f t="shared" ref="J449:J451" si="118">K449+L449+M449</f>
        <v>54063.625199999995</v>
      </c>
      <c r="K449" s="369">
        <v>50831.5</v>
      </c>
      <c r="L449" s="369">
        <v>2595.6999999999998</v>
      </c>
      <c r="M449" s="369">
        <f>56942.1*1.2/100-46.88</f>
        <v>636.4251999999999</v>
      </c>
      <c r="N449" s="367"/>
      <c r="O449" s="367"/>
      <c r="P449" s="367"/>
      <c r="Q449" s="367"/>
      <c r="R449" s="370"/>
      <c r="S449" s="367"/>
      <c r="T449" s="367"/>
      <c r="U449" s="367"/>
      <c r="V449" s="367"/>
      <c r="W449" s="381" t="s">
        <v>874</v>
      </c>
    </row>
    <row r="450" spans="1:24" s="99" customFormat="1" ht="80.25" customHeight="1" x14ac:dyDescent="0.25">
      <c r="A450" s="292">
        <v>215</v>
      </c>
      <c r="B450" s="365" t="s">
        <v>231</v>
      </c>
      <c r="C450" s="98" t="s">
        <v>235</v>
      </c>
      <c r="D450" s="366" t="s">
        <v>403</v>
      </c>
      <c r="E450" s="182" t="s">
        <v>400</v>
      </c>
      <c r="F450" s="182" t="s">
        <v>404</v>
      </c>
      <c r="G450" s="182" t="s">
        <v>405</v>
      </c>
      <c r="H450" s="367">
        <v>231352.13</v>
      </c>
      <c r="I450" s="368">
        <v>44501</v>
      </c>
      <c r="J450" s="390">
        <f>K450+L450</f>
        <v>161574.29999999999</v>
      </c>
      <c r="K450" s="390">
        <v>153724.5</v>
      </c>
      <c r="L450" s="390">
        <v>7849.8</v>
      </c>
      <c r="M450" s="369">
        <v>1962.44</v>
      </c>
      <c r="N450" s="367">
        <f>O450+P450+Q450</f>
        <v>48148.85</v>
      </c>
      <c r="O450" s="367">
        <v>45259.92</v>
      </c>
      <c r="P450" s="367">
        <v>2311.14</v>
      </c>
      <c r="Q450" s="367">
        <v>577.79</v>
      </c>
      <c r="R450" s="370">
        <f>N450/J450*100</f>
        <v>29.799819649535848</v>
      </c>
      <c r="S450" s="367">
        <f t="shared" ref="S450" si="119">T450+U450+V450</f>
        <v>48148.85</v>
      </c>
      <c r="T450" s="367">
        <v>45259.92</v>
      </c>
      <c r="U450" s="367">
        <v>2311.14</v>
      </c>
      <c r="V450" s="367">
        <v>577.79</v>
      </c>
      <c r="W450" s="460">
        <f>S450/J450*100</f>
        <v>29.799819649535848</v>
      </c>
    </row>
    <row r="451" spans="1:24" s="99" customFormat="1" ht="79.5" customHeight="1" x14ac:dyDescent="0.25">
      <c r="A451" s="461">
        <v>216</v>
      </c>
      <c r="B451" s="437" t="s">
        <v>229</v>
      </c>
      <c r="C451" s="98" t="s">
        <v>235</v>
      </c>
      <c r="D451" s="366" t="s">
        <v>708</v>
      </c>
      <c r="E451" s="182" t="s">
        <v>709</v>
      </c>
      <c r="F451" s="182"/>
      <c r="G451" s="182" t="s">
        <v>102</v>
      </c>
      <c r="H451" s="367"/>
      <c r="I451" s="366"/>
      <c r="J451" s="367">
        <f t="shared" si="118"/>
        <v>21290.151600000001</v>
      </c>
      <c r="K451" s="369">
        <v>20000</v>
      </c>
      <c r="L451" s="369">
        <v>1021.3</v>
      </c>
      <c r="M451" s="369">
        <f>(22404.3*1.2/100)</f>
        <v>268.85160000000002</v>
      </c>
      <c r="N451" s="367"/>
      <c r="O451" s="367"/>
      <c r="P451" s="367"/>
      <c r="Q451" s="367"/>
      <c r="R451" s="370">
        <f>N451/J451*100</f>
        <v>0</v>
      </c>
      <c r="S451" s="367"/>
      <c r="T451" s="367"/>
      <c r="U451" s="367"/>
      <c r="V451" s="367"/>
      <c r="W451" s="455" t="s">
        <v>874</v>
      </c>
    </row>
    <row r="452" spans="1:24" x14ac:dyDescent="0.2">
      <c r="X452" s="5"/>
    </row>
    <row r="453" spans="1:24" x14ac:dyDescent="0.2">
      <c r="X453" s="5"/>
    </row>
    <row r="454" spans="1:24" x14ac:dyDescent="0.2">
      <c r="X454" s="5"/>
    </row>
    <row r="455" spans="1:24" x14ac:dyDescent="0.2">
      <c r="X455" s="5"/>
    </row>
    <row r="456" spans="1:24" x14ac:dyDescent="0.2">
      <c r="X456" s="5"/>
    </row>
    <row r="457" spans="1:24" x14ac:dyDescent="0.2">
      <c r="X457" s="5"/>
    </row>
    <row r="458" spans="1:24" x14ac:dyDescent="0.2">
      <c r="X458" s="5"/>
    </row>
    <row r="459" spans="1:24" x14ac:dyDescent="0.2">
      <c r="X459" s="5"/>
    </row>
    <row r="460" spans="1:24" x14ac:dyDescent="0.2">
      <c r="X460" s="5"/>
    </row>
    <row r="461" spans="1:24" x14ac:dyDescent="0.2">
      <c r="X461" s="5"/>
    </row>
    <row r="462" spans="1:24" x14ac:dyDescent="0.2">
      <c r="X462" s="5"/>
    </row>
    <row r="463" spans="1:24" x14ac:dyDescent="0.2">
      <c r="X463" s="5"/>
    </row>
    <row r="464" spans="1:24" x14ac:dyDescent="0.2">
      <c r="X464" s="5"/>
    </row>
    <row r="465" spans="24:24" x14ac:dyDescent="0.2">
      <c r="X465" s="5"/>
    </row>
    <row r="466" spans="24:24" x14ac:dyDescent="0.2">
      <c r="X466" s="5"/>
    </row>
    <row r="467" spans="24:24" x14ac:dyDescent="0.2">
      <c r="X467" s="5"/>
    </row>
    <row r="468" spans="24:24" x14ac:dyDescent="0.2">
      <c r="X468" s="5"/>
    </row>
    <row r="469" spans="24:24" x14ac:dyDescent="0.2">
      <c r="X469" s="5"/>
    </row>
    <row r="470" spans="24:24" x14ac:dyDescent="0.2">
      <c r="X470" s="5"/>
    </row>
    <row r="471" spans="24:24" x14ac:dyDescent="0.2">
      <c r="X471" s="5"/>
    </row>
    <row r="472" spans="24:24" x14ac:dyDescent="0.2">
      <c r="X472" s="5"/>
    </row>
    <row r="473" spans="24:24" x14ac:dyDescent="0.2">
      <c r="X473" s="5"/>
    </row>
    <row r="474" spans="24:24" x14ac:dyDescent="0.2">
      <c r="X474" s="5"/>
    </row>
    <row r="475" spans="24:24" x14ac:dyDescent="0.2">
      <c r="X475" s="5"/>
    </row>
    <row r="476" spans="24:24" x14ac:dyDescent="0.2">
      <c r="X476" s="5"/>
    </row>
    <row r="477" spans="24:24" x14ac:dyDescent="0.2">
      <c r="X477" s="5"/>
    </row>
    <row r="478" spans="24:24" x14ac:dyDescent="0.2">
      <c r="X478" s="5"/>
    </row>
    <row r="479" spans="24:24" x14ac:dyDescent="0.2">
      <c r="X479" s="5"/>
    </row>
    <row r="480" spans="24:24" x14ac:dyDescent="0.2">
      <c r="X480" s="5"/>
    </row>
    <row r="481" spans="24:24" x14ac:dyDescent="0.2">
      <c r="X481" s="5"/>
    </row>
    <row r="482" spans="24:24" x14ac:dyDescent="0.2">
      <c r="X482" s="5"/>
    </row>
    <row r="483" spans="24:24" x14ac:dyDescent="0.2">
      <c r="X483" s="5"/>
    </row>
    <row r="484" spans="24:24" x14ac:dyDescent="0.2">
      <c r="X484" s="5"/>
    </row>
    <row r="485" spans="24:24" x14ac:dyDescent="0.2">
      <c r="X485" s="5"/>
    </row>
    <row r="486" spans="24:24" x14ac:dyDescent="0.2">
      <c r="X486" s="5"/>
    </row>
    <row r="487" spans="24:24" x14ac:dyDescent="0.2">
      <c r="X487" s="5"/>
    </row>
    <row r="488" spans="24:24" x14ac:dyDescent="0.2">
      <c r="X488" s="5"/>
    </row>
    <row r="489" spans="24:24" x14ac:dyDescent="0.2">
      <c r="X489" s="5"/>
    </row>
    <row r="490" spans="24:24" x14ac:dyDescent="0.2">
      <c r="X490" s="5"/>
    </row>
    <row r="491" spans="24:24" x14ac:dyDescent="0.2">
      <c r="X491" s="5"/>
    </row>
    <row r="492" spans="24:24" x14ac:dyDescent="0.2">
      <c r="X492" s="5"/>
    </row>
    <row r="493" spans="24:24" x14ac:dyDescent="0.2">
      <c r="X493" s="5"/>
    </row>
    <row r="494" spans="24:24" x14ac:dyDescent="0.2">
      <c r="X494" s="5"/>
    </row>
    <row r="495" spans="24:24" x14ac:dyDescent="0.2">
      <c r="X495" s="5"/>
    </row>
    <row r="496" spans="24:24" x14ac:dyDescent="0.2">
      <c r="X496" s="5"/>
    </row>
    <row r="497" spans="24:24" x14ac:dyDescent="0.2">
      <c r="X497" s="5"/>
    </row>
    <row r="498" spans="24:24" x14ac:dyDescent="0.2">
      <c r="X498" s="5"/>
    </row>
    <row r="499" spans="24:24" x14ac:dyDescent="0.2">
      <c r="X499" s="5"/>
    </row>
    <row r="500" spans="24:24" x14ac:dyDescent="0.2">
      <c r="X500" s="5"/>
    </row>
    <row r="501" spans="24:24" x14ac:dyDescent="0.2">
      <c r="X501" s="5"/>
    </row>
    <row r="502" spans="24:24" x14ac:dyDescent="0.2">
      <c r="X502" s="5"/>
    </row>
    <row r="503" spans="24:24" x14ac:dyDescent="0.2">
      <c r="X503" s="5"/>
    </row>
    <row r="504" spans="24:24" x14ac:dyDescent="0.2">
      <c r="X504" s="5"/>
    </row>
    <row r="505" spans="24:24" x14ac:dyDescent="0.2">
      <c r="X505" s="5"/>
    </row>
    <row r="506" spans="24:24" x14ac:dyDescent="0.2">
      <c r="X506" s="5"/>
    </row>
    <row r="507" spans="24:24" x14ac:dyDescent="0.2">
      <c r="X507" s="5"/>
    </row>
    <row r="508" spans="24:24" x14ac:dyDescent="0.2">
      <c r="X508" s="5"/>
    </row>
    <row r="509" spans="24:24" x14ac:dyDescent="0.2">
      <c r="X509" s="5"/>
    </row>
    <row r="510" spans="24:24" x14ac:dyDescent="0.2">
      <c r="X510" s="5"/>
    </row>
    <row r="511" spans="24:24" x14ac:dyDescent="0.2">
      <c r="X511" s="5"/>
    </row>
    <row r="512" spans="24:24" x14ac:dyDescent="0.2">
      <c r="X512" s="5"/>
    </row>
    <row r="513" spans="24:24" x14ac:dyDescent="0.2">
      <c r="X513" s="5"/>
    </row>
    <row r="514" spans="24:24" x14ac:dyDescent="0.2">
      <c r="X514" s="5"/>
    </row>
    <row r="515" spans="24:24" x14ac:dyDescent="0.2">
      <c r="X515" s="5"/>
    </row>
    <row r="516" spans="24:24" x14ac:dyDescent="0.2">
      <c r="X516" s="5"/>
    </row>
    <row r="517" spans="24:24" x14ac:dyDescent="0.2">
      <c r="X517" s="5"/>
    </row>
    <row r="518" spans="24:24" x14ac:dyDescent="0.2">
      <c r="X518" s="5"/>
    </row>
    <row r="519" spans="24:24" x14ac:dyDescent="0.2">
      <c r="X519" s="5"/>
    </row>
    <row r="520" spans="24:24" x14ac:dyDescent="0.2">
      <c r="X520" s="5"/>
    </row>
    <row r="521" spans="24:24" x14ac:dyDescent="0.2">
      <c r="X521" s="5"/>
    </row>
    <row r="522" spans="24:24" x14ac:dyDescent="0.2">
      <c r="X522" s="5"/>
    </row>
    <row r="523" spans="24:24" x14ac:dyDescent="0.2">
      <c r="X523" s="5"/>
    </row>
    <row r="524" spans="24:24" x14ac:dyDescent="0.2">
      <c r="X524" s="5"/>
    </row>
    <row r="525" spans="24:24" x14ac:dyDescent="0.2">
      <c r="X525" s="5"/>
    </row>
    <row r="526" spans="24:24" x14ac:dyDescent="0.2">
      <c r="X526" s="5"/>
    </row>
    <row r="527" spans="24:24" x14ac:dyDescent="0.2">
      <c r="X527" s="5"/>
    </row>
    <row r="528" spans="24:24" x14ac:dyDescent="0.2">
      <c r="X528" s="5"/>
    </row>
    <row r="529" spans="24:24" x14ac:dyDescent="0.2">
      <c r="X529" s="5"/>
    </row>
    <row r="530" spans="24:24" x14ac:dyDescent="0.2">
      <c r="X530" s="5"/>
    </row>
    <row r="531" spans="24:24" x14ac:dyDescent="0.2">
      <c r="X531" s="5"/>
    </row>
    <row r="532" spans="24:24" x14ac:dyDescent="0.2">
      <c r="X532" s="5"/>
    </row>
    <row r="533" spans="24:24" x14ac:dyDescent="0.2">
      <c r="X533" s="5"/>
    </row>
    <row r="534" spans="24:24" x14ac:dyDescent="0.2">
      <c r="X534" s="5"/>
    </row>
    <row r="535" spans="24:24" x14ac:dyDescent="0.2">
      <c r="X535" s="5"/>
    </row>
    <row r="536" spans="24:24" x14ac:dyDescent="0.2">
      <c r="X536" s="5"/>
    </row>
    <row r="537" spans="24:24" x14ac:dyDescent="0.2">
      <c r="X537" s="5"/>
    </row>
    <row r="538" spans="24:24" x14ac:dyDescent="0.2">
      <c r="X538" s="5"/>
    </row>
    <row r="539" spans="24:24" x14ac:dyDescent="0.2">
      <c r="X539" s="5"/>
    </row>
    <row r="540" spans="24:24" x14ac:dyDescent="0.2">
      <c r="X540" s="5"/>
    </row>
    <row r="541" spans="24:24" x14ac:dyDescent="0.2">
      <c r="X541" s="5"/>
    </row>
    <row r="542" spans="24:24" x14ac:dyDescent="0.2">
      <c r="X542" s="5"/>
    </row>
    <row r="543" spans="24:24" x14ac:dyDescent="0.2">
      <c r="X543" s="5"/>
    </row>
    <row r="544" spans="24:24" x14ac:dyDescent="0.2">
      <c r="X544" s="5"/>
    </row>
    <row r="545" spans="24:24" x14ac:dyDescent="0.2">
      <c r="X545" s="5"/>
    </row>
    <row r="546" spans="24:24" x14ac:dyDescent="0.2">
      <c r="X546" s="5"/>
    </row>
    <row r="547" spans="24:24" x14ac:dyDescent="0.2">
      <c r="X547" s="5"/>
    </row>
    <row r="548" spans="24:24" x14ac:dyDescent="0.2">
      <c r="X548" s="5"/>
    </row>
    <row r="549" spans="24:24" x14ac:dyDescent="0.2">
      <c r="X549" s="5"/>
    </row>
    <row r="550" spans="24:24" x14ac:dyDescent="0.2">
      <c r="X550" s="5"/>
    </row>
    <row r="551" spans="24:24" x14ac:dyDescent="0.2">
      <c r="X551" s="5"/>
    </row>
    <row r="552" spans="24:24" x14ac:dyDescent="0.2">
      <c r="X552" s="5"/>
    </row>
    <row r="553" spans="24:24" x14ac:dyDescent="0.2">
      <c r="X553" s="5"/>
    </row>
    <row r="554" spans="24:24" x14ac:dyDescent="0.2">
      <c r="X554" s="5"/>
    </row>
    <row r="555" spans="24:24" x14ac:dyDescent="0.2">
      <c r="X555" s="5"/>
    </row>
    <row r="556" spans="24:24" x14ac:dyDescent="0.2">
      <c r="X556" s="5"/>
    </row>
    <row r="557" spans="24:24" x14ac:dyDescent="0.2">
      <c r="X557" s="5"/>
    </row>
    <row r="558" spans="24:24" x14ac:dyDescent="0.2">
      <c r="X558" s="5"/>
    </row>
    <row r="559" spans="24:24" x14ac:dyDescent="0.2">
      <c r="X559" s="5"/>
    </row>
    <row r="560" spans="24:24" x14ac:dyDescent="0.2">
      <c r="X560" s="5"/>
    </row>
    <row r="561" spans="24:24" x14ac:dyDescent="0.2">
      <c r="X561" s="5"/>
    </row>
    <row r="562" spans="24:24" x14ac:dyDescent="0.2">
      <c r="X562" s="5"/>
    </row>
    <row r="563" spans="24:24" x14ac:dyDescent="0.2">
      <c r="X563" s="5"/>
    </row>
    <row r="564" spans="24:24" x14ac:dyDescent="0.2">
      <c r="X564" s="5"/>
    </row>
    <row r="565" spans="24:24" x14ac:dyDescent="0.2">
      <c r="X565" s="5"/>
    </row>
    <row r="566" spans="24:24" x14ac:dyDescent="0.2">
      <c r="X566" s="5"/>
    </row>
    <row r="567" spans="24:24" x14ac:dyDescent="0.2">
      <c r="X567" s="5"/>
    </row>
    <row r="568" spans="24:24" x14ac:dyDescent="0.2">
      <c r="X568" s="5"/>
    </row>
    <row r="569" spans="24:24" x14ac:dyDescent="0.2">
      <c r="X569" s="5"/>
    </row>
    <row r="570" spans="24:24" x14ac:dyDescent="0.2">
      <c r="X570" s="5"/>
    </row>
    <row r="571" spans="24:24" x14ac:dyDescent="0.2">
      <c r="X571" s="5"/>
    </row>
    <row r="572" spans="24:24" x14ac:dyDescent="0.2">
      <c r="X572" s="5"/>
    </row>
    <row r="573" spans="24:24" x14ac:dyDescent="0.2">
      <c r="X573" s="5"/>
    </row>
    <row r="574" spans="24:24" x14ac:dyDescent="0.2">
      <c r="X574" s="5"/>
    </row>
    <row r="575" spans="24:24" x14ac:dyDescent="0.2">
      <c r="X575" s="5"/>
    </row>
    <row r="576" spans="24:24" x14ac:dyDescent="0.2">
      <c r="X576" s="5"/>
    </row>
    <row r="577" spans="24:24" x14ac:dyDescent="0.2">
      <c r="X577" s="5"/>
    </row>
    <row r="578" spans="24:24" x14ac:dyDescent="0.2">
      <c r="X578" s="5"/>
    </row>
    <row r="579" spans="24:24" x14ac:dyDescent="0.2">
      <c r="X579" s="5"/>
    </row>
    <row r="580" spans="24:24" x14ac:dyDescent="0.2">
      <c r="X580" s="5"/>
    </row>
    <row r="581" spans="24:24" x14ac:dyDescent="0.2">
      <c r="X581" s="5"/>
    </row>
    <row r="582" spans="24:24" x14ac:dyDescent="0.2">
      <c r="X582" s="5"/>
    </row>
    <row r="583" spans="24:24" x14ac:dyDescent="0.2">
      <c r="X583" s="5"/>
    </row>
    <row r="584" spans="24:24" x14ac:dyDescent="0.2">
      <c r="X584" s="5"/>
    </row>
    <row r="585" spans="24:24" x14ac:dyDescent="0.2">
      <c r="X585" s="5"/>
    </row>
    <row r="586" spans="24:24" x14ac:dyDescent="0.2">
      <c r="X586" s="5"/>
    </row>
    <row r="587" spans="24:24" x14ac:dyDescent="0.2">
      <c r="X587" s="5"/>
    </row>
    <row r="588" spans="24:24" x14ac:dyDescent="0.2">
      <c r="X588" s="5"/>
    </row>
    <row r="589" spans="24:24" x14ac:dyDescent="0.2">
      <c r="X589" s="5"/>
    </row>
    <row r="590" spans="24:24" x14ac:dyDescent="0.2">
      <c r="X590" s="5"/>
    </row>
    <row r="591" spans="24:24" x14ac:dyDescent="0.2">
      <c r="X591" s="5"/>
    </row>
    <row r="592" spans="24:24" x14ac:dyDescent="0.2">
      <c r="X592" s="5"/>
    </row>
    <row r="593" spans="24:24" x14ac:dyDescent="0.2">
      <c r="X593" s="5"/>
    </row>
    <row r="594" spans="24:24" x14ac:dyDescent="0.2">
      <c r="X594" s="5"/>
    </row>
    <row r="595" spans="24:24" x14ac:dyDescent="0.2">
      <c r="X595" s="5"/>
    </row>
    <row r="596" spans="24:24" x14ac:dyDescent="0.2">
      <c r="X596" s="5"/>
    </row>
    <row r="597" spans="24:24" x14ac:dyDescent="0.2">
      <c r="X597" s="5"/>
    </row>
    <row r="598" spans="24:24" x14ac:dyDescent="0.2">
      <c r="X598" s="5"/>
    </row>
    <row r="599" spans="24:24" x14ac:dyDescent="0.2">
      <c r="X599" s="5"/>
    </row>
    <row r="600" spans="24:24" x14ac:dyDescent="0.2">
      <c r="X600" s="5"/>
    </row>
    <row r="601" spans="24:24" x14ac:dyDescent="0.2">
      <c r="X601" s="5"/>
    </row>
    <row r="602" spans="24:24" x14ac:dyDescent="0.2">
      <c r="X602" s="5"/>
    </row>
    <row r="603" spans="24:24" x14ac:dyDescent="0.2">
      <c r="X603" s="5"/>
    </row>
    <row r="604" spans="24:24" x14ac:dyDescent="0.2">
      <c r="X604" s="5"/>
    </row>
    <row r="605" spans="24:24" x14ac:dyDescent="0.2">
      <c r="X605" s="5"/>
    </row>
    <row r="606" spans="24:24" x14ac:dyDescent="0.2">
      <c r="X606" s="5"/>
    </row>
    <row r="607" spans="24:24" x14ac:dyDescent="0.2">
      <c r="X607" s="5"/>
    </row>
    <row r="608" spans="24:24" x14ac:dyDescent="0.2">
      <c r="X608" s="5"/>
    </row>
    <row r="609" spans="24:24" x14ac:dyDescent="0.2">
      <c r="X609" s="5"/>
    </row>
    <row r="610" spans="24:24" x14ac:dyDescent="0.2">
      <c r="X610" s="5"/>
    </row>
    <row r="611" spans="24:24" x14ac:dyDescent="0.2">
      <c r="X611" s="5"/>
    </row>
    <row r="612" spans="24:24" x14ac:dyDescent="0.2">
      <c r="X612" s="5"/>
    </row>
    <row r="613" spans="24:24" x14ac:dyDescent="0.2">
      <c r="X613" s="5"/>
    </row>
    <row r="614" spans="24:24" x14ac:dyDescent="0.2">
      <c r="X614" s="5"/>
    </row>
    <row r="615" spans="24:24" x14ac:dyDescent="0.2">
      <c r="X615" s="5"/>
    </row>
    <row r="616" spans="24:24" x14ac:dyDescent="0.2">
      <c r="X616" s="5"/>
    </row>
    <row r="617" spans="24:24" x14ac:dyDescent="0.2">
      <c r="X617" s="5"/>
    </row>
    <row r="618" spans="24:24" x14ac:dyDescent="0.2">
      <c r="X618" s="5"/>
    </row>
    <row r="619" spans="24:24" x14ac:dyDescent="0.2">
      <c r="X619" s="5"/>
    </row>
    <row r="620" spans="24:24" x14ac:dyDescent="0.2">
      <c r="X620" s="5"/>
    </row>
    <row r="621" spans="24:24" x14ac:dyDescent="0.2">
      <c r="X621" s="5"/>
    </row>
    <row r="622" spans="24:24" x14ac:dyDescent="0.2">
      <c r="X622" s="5"/>
    </row>
    <row r="623" spans="24:24" x14ac:dyDescent="0.2">
      <c r="X623" s="5"/>
    </row>
    <row r="624" spans="24:24" x14ac:dyDescent="0.2">
      <c r="X624" s="5"/>
    </row>
    <row r="625" spans="24:24" x14ac:dyDescent="0.2">
      <c r="X625" s="5"/>
    </row>
    <row r="626" spans="24:24" x14ac:dyDescent="0.2">
      <c r="X626" s="5"/>
    </row>
    <row r="627" spans="24:24" x14ac:dyDescent="0.2">
      <c r="X627" s="5"/>
    </row>
    <row r="628" spans="24:24" x14ac:dyDescent="0.2">
      <c r="X628" s="5"/>
    </row>
    <row r="629" spans="24:24" x14ac:dyDescent="0.2">
      <c r="X629" s="5"/>
    </row>
    <row r="630" spans="24:24" x14ac:dyDescent="0.2">
      <c r="X630" s="5"/>
    </row>
    <row r="631" spans="24:24" x14ac:dyDescent="0.2">
      <c r="X631" s="5"/>
    </row>
    <row r="632" spans="24:24" x14ac:dyDescent="0.2">
      <c r="X632" s="5"/>
    </row>
    <row r="633" spans="24:24" x14ac:dyDescent="0.2">
      <c r="X633" s="5"/>
    </row>
    <row r="634" spans="24:24" x14ac:dyDescent="0.2">
      <c r="X634" s="5"/>
    </row>
    <row r="635" spans="24:24" x14ac:dyDescent="0.2">
      <c r="X635" s="5"/>
    </row>
    <row r="636" spans="24:24" x14ac:dyDescent="0.2">
      <c r="X636" s="5"/>
    </row>
    <row r="637" spans="24:24" x14ac:dyDescent="0.2">
      <c r="X637" s="5"/>
    </row>
    <row r="638" spans="24:24" x14ac:dyDescent="0.2">
      <c r="X638" s="5"/>
    </row>
    <row r="639" spans="24:24" x14ac:dyDescent="0.2">
      <c r="X639" s="5"/>
    </row>
    <row r="640" spans="24:24" x14ac:dyDescent="0.2">
      <c r="X640" s="5"/>
    </row>
    <row r="641" spans="24:24" x14ac:dyDescent="0.2">
      <c r="X641" s="5"/>
    </row>
    <row r="642" spans="24:24" x14ac:dyDescent="0.2">
      <c r="X642" s="5"/>
    </row>
    <row r="643" spans="24:24" x14ac:dyDescent="0.2">
      <c r="X643" s="5"/>
    </row>
    <row r="644" spans="24:24" x14ac:dyDescent="0.2">
      <c r="X644" s="5"/>
    </row>
    <row r="645" spans="24:24" x14ac:dyDescent="0.2">
      <c r="X645" s="5"/>
    </row>
    <row r="646" spans="24:24" x14ac:dyDescent="0.2">
      <c r="X646" s="5"/>
    </row>
    <row r="647" spans="24:24" x14ac:dyDescent="0.2">
      <c r="X647" s="5"/>
    </row>
    <row r="648" spans="24:24" x14ac:dyDescent="0.2">
      <c r="X648" s="5"/>
    </row>
    <row r="649" spans="24:24" x14ac:dyDescent="0.2">
      <c r="X649" s="5"/>
    </row>
    <row r="650" spans="24:24" x14ac:dyDescent="0.2">
      <c r="X650" s="5"/>
    </row>
    <row r="651" spans="24:24" x14ac:dyDescent="0.2">
      <c r="X651" s="5"/>
    </row>
    <row r="652" spans="24:24" x14ac:dyDescent="0.2">
      <c r="X652" s="5"/>
    </row>
    <row r="653" spans="24:24" x14ac:dyDescent="0.2">
      <c r="X653" s="5"/>
    </row>
    <row r="654" spans="24:24" x14ac:dyDescent="0.2">
      <c r="X654" s="5"/>
    </row>
    <row r="655" spans="24:24" x14ac:dyDescent="0.2">
      <c r="X655" s="5"/>
    </row>
    <row r="656" spans="24:24" x14ac:dyDescent="0.2">
      <c r="X656" s="5"/>
    </row>
    <row r="657" spans="24:24" x14ac:dyDescent="0.2">
      <c r="X657" s="5"/>
    </row>
    <row r="658" spans="24:24" x14ac:dyDescent="0.2">
      <c r="X658" s="5"/>
    </row>
    <row r="659" spans="24:24" x14ac:dyDescent="0.2">
      <c r="X659" s="5"/>
    </row>
    <row r="660" spans="24:24" x14ac:dyDescent="0.2">
      <c r="X660" s="5"/>
    </row>
    <row r="661" spans="24:24" x14ac:dyDescent="0.2">
      <c r="X661" s="5"/>
    </row>
    <row r="662" spans="24:24" x14ac:dyDescent="0.2">
      <c r="X662" s="5"/>
    </row>
    <row r="663" spans="24:24" x14ac:dyDescent="0.2">
      <c r="X663" s="5"/>
    </row>
    <row r="664" spans="24:24" x14ac:dyDescent="0.2">
      <c r="X664" s="5"/>
    </row>
    <row r="665" spans="24:24" x14ac:dyDescent="0.2">
      <c r="X665" s="5"/>
    </row>
    <row r="666" spans="24:24" x14ac:dyDescent="0.2">
      <c r="X666" s="5"/>
    </row>
    <row r="667" spans="24:24" x14ac:dyDescent="0.2">
      <c r="X667" s="5"/>
    </row>
    <row r="668" spans="24:24" x14ac:dyDescent="0.2">
      <c r="X668" s="5"/>
    </row>
    <row r="669" spans="24:24" x14ac:dyDescent="0.2">
      <c r="X669" s="5"/>
    </row>
    <row r="670" spans="24:24" x14ac:dyDescent="0.2">
      <c r="X670" s="5"/>
    </row>
    <row r="671" spans="24:24" x14ac:dyDescent="0.2">
      <c r="X671" s="5"/>
    </row>
    <row r="672" spans="24:24" x14ac:dyDescent="0.2">
      <c r="X672" s="5"/>
    </row>
    <row r="673" spans="24:24" x14ac:dyDescent="0.2">
      <c r="X673" s="5"/>
    </row>
    <row r="674" spans="24:24" x14ac:dyDescent="0.2">
      <c r="X674" s="5"/>
    </row>
    <row r="675" spans="24:24" x14ac:dyDescent="0.2">
      <c r="X675" s="5"/>
    </row>
    <row r="676" spans="24:24" x14ac:dyDescent="0.2">
      <c r="X676" s="5"/>
    </row>
    <row r="677" spans="24:24" x14ac:dyDescent="0.2">
      <c r="X677" s="5"/>
    </row>
    <row r="678" spans="24:24" x14ac:dyDescent="0.2">
      <c r="X678" s="5"/>
    </row>
    <row r="679" spans="24:24" x14ac:dyDescent="0.2">
      <c r="X679" s="5"/>
    </row>
    <row r="680" spans="24:24" x14ac:dyDescent="0.2">
      <c r="X680" s="5"/>
    </row>
    <row r="681" spans="24:24" x14ac:dyDescent="0.2">
      <c r="X681" s="5"/>
    </row>
    <row r="682" spans="24:24" x14ac:dyDescent="0.2">
      <c r="X682" s="5"/>
    </row>
    <row r="683" spans="24:24" x14ac:dyDescent="0.2">
      <c r="X683" s="5"/>
    </row>
    <row r="684" spans="24:24" x14ac:dyDescent="0.2">
      <c r="X684" s="5"/>
    </row>
    <row r="685" spans="24:24" x14ac:dyDescent="0.2">
      <c r="X685" s="5"/>
    </row>
    <row r="686" spans="24:24" x14ac:dyDescent="0.2">
      <c r="X686" s="5"/>
    </row>
    <row r="687" spans="24:24" x14ac:dyDescent="0.2">
      <c r="X687" s="5"/>
    </row>
    <row r="688" spans="24:24" x14ac:dyDescent="0.2">
      <c r="X688" s="5"/>
    </row>
    <row r="689" spans="24:24" x14ac:dyDescent="0.2">
      <c r="X689" s="5"/>
    </row>
    <row r="690" spans="24:24" x14ac:dyDescent="0.2">
      <c r="X690" s="5"/>
    </row>
    <row r="691" spans="24:24" x14ac:dyDescent="0.2">
      <c r="X691" s="5"/>
    </row>
    <row r="692" spans="24:24" x14ac:dyDescent="0.2">
      <c r="X692" s="5"/>
    </row>
    <row r="693" spans="24:24" x14ac:dyDescent="0.2">
      <c r="X693" s="5"/>
    </row>
    <row r="694" spans="24:24" x14ac:dyDescent="0.2">
      <c r="X694" s="5"/>
    </row>
    <row r="695" spans="24:24" x14ac:dyDescent="0.2">
      <c r="X695" s="5"/>
    </row>
    <row r="696" spans="24:24" x14ac:dyDescent="0.2">
      <c r="X696" s="5"/>
    </row>
    <row r="697" spans="24:24" x14ac:dyDescent="0.2">
      <c r="X697" s="5"/>
    </row>
    <row r="698" spans="24:24" x14ac:dyDescent="0.2">
      <c r="X698" s="5"/>
    </row>
    <row r="699" spans="24:24" x14ac:dyDescent="0.2">
      <c r="X699" s="5"/>
    </row>
    <row r="700" spans="24:24" x14ac:dyDescent="0.2">
      <c r="X700" s="5"/>
    </row>
    <row r="701" spans="24:24" x14ac:dyDescent="0.2">
      <c r="X701" s="5"/>
    </row>
    <row r="702" spans="24:24" x14ac:dyDescent="0.2">
      <c r="X702" s="5"/>
    </row>
    <row r="703" spans="24:24" x14ac:dyDescent="0.2">
      <c r="X703" s="5"/>
    </row>
    <row r="704" spans="24:24" x14ac:dyDescent="0.2">
      <c r="X704" s="5"/>
    </row>
    <row r="705" spans="24:24" x14ac:dyDescent="0.2">
      <c r="X705" s="5"/>
    </row>
    <row r="706" spans="24:24" x14ac:dyDescent="0.2">
      <c r="X706" s="5"/>
    </row>
    <row r="707" spans="24:24" x14ac:dyDescent="0.2">
      <c r="X707" s="5"/>
    </row>
    <row r="708" spans="24:24" x14ac:dyDescent="0.2">
      <c r="X708" s="5"/>
    </row>
    <row r="709" spans="24:24" x14ac:dyDescent="0.2">
      <c r="X709" s="5"/>
    </row>
    <row r="710" spans="24:24" x14ac:dyDescent="0.2">
      <c r="X710" s="5"/>
    </row>
    <row r="711" spans="24:24" x14ac:dyDescent="0.2">
      <c r="X711" s="5"/>
    </row>
    <row r="712" spans="24:24" x14ac:dyDescent="0.2">
      <c r="X712" s="5"/>
    </row>
    <row r="713" spans="24:24" x14ac:dyDescent="0.2">
      <c r="X713" s="5"/>
    </row>
    <row r="714" spans="24:24" x14ac:dyDescent="0.2">
      <c r="X714" s="5"/>
    </row>
    <row r="715" spans="24:24" x14ac:dyDescent="0.2">
      <c r="X715" s="5"/>
    </row>
    <row r="716" spans="24:24" x14ac:dyDescent="0.2">
      <c r="X716" s="5"/>
    </row>
    <row r="717" spans="24:24" x14ac:dyDescent="0.2">
      <c r="X717" s="5"/>
    </row>
    <row r="718" spans="24:24" x14ac:dyDescent="0.2">
      <c r="X718" s="5"/>
    </row>
    <row r="719" spans="24:24" x14ac:dyDescent="0.2">
      <c r="X719" s="5"/>
    </row>
    <row r="720" spans="24:24" x14ac:dyDescent="0.2">
      <c r="X720" s="5"/>
    </row>
    <row r="721" spans="24:24" x14ac:dyDescent="0.2">
      <c r="X721" s="5"/>
    </row>
    <row r="722" spans="24:24" x14ac:dyDescent="0.2">
      <c r="X722" s="5"/>
    </row>
    <row r="723" spans="24:24" x14ac:dyDescent="0.2">
      <c r="X723" s="5"/>
    </row>
    <row r="724" spans="24:24" x14ac:dyDescent="0.2">
      <c r="X724" s="5"/>
    </row>
    <row r="725" spans="24:24" x14ac:dyDescent="0.2">
      <c r="X725" s="5"/>
    </row>
    <row r="726" spans="24:24" x14ac:dyDescent="0.2">
      <c r="X726" s="5"/>
    </row>
    <row r="727" spans="24:24" x14ac:dyDescent="0.2">
      <c r="X727" s="5"/>
    </row>
    <row r="728" spans="24:24" x14ac:dyDescent="0.2">
      <c r="X728" s="5"/>
    </row>
    <row r="729" spans="24:24" x14ac:dyDescent="0.2">
      <c r="X729" s="5"/>
    </row>
    <row r="730" spans="24:24" x14ac:dyDescent="0.2">
      <c r="X730" s="5"/>
    </row>
    <row r="731" spans="24:24" x14ac:dyDescent="0.2">
      <c r="X731" s="5"/>
    </row>
    <row r="732" spans="24:24" x14ac:dyDescent="0.2">
      <c r="X732" s="5"/>
    </row>
    <row r="733" spans="24:24" x14ac:dyDescent="0.2">
      <c r="X733" s="5"/>
    </row>
    <row r="734" spans="24:24" x14ac:dyDescent="0.2">
      <c r="X734" s="5"/>
    </row>
    <row r="735" spans="24:24" x14ac:dyDescent="0.2">
      <c r="X735" s="5"/>
    </row>
    <row r="736" spans="24:24" x14ac:dyDescent="0.2">
      <c r="X736" s="5"/>
    </row>
    <row r="737" spans="24:24" x14ac:dyDescent="0.2">
      <c r="X737" s="5"/>
    </row>
    <row r="738" spans="24:24" x14ac:dyDescent="0.2">
      <c r="X738" s="5"/>
    </row>
    <row r="739" spans="24:24" x14ac:dyDescent="0.2">
      <c r="X739" s="5"/>
    </row>
    <row r="740" spans="24:24" x14ac:dyDescent="0.2">
      <c r="X740" s="5"/>
    </row>
    <row r="741" spans="24:24" x14ac:dyDescent="0.2">
      <c r="X741" s="5"/>
    </row>
    <row r="742" spans="24:24" x14ac:dyDescent="0.2">
      <c r="X742" s="5"/>
    </row>
    <row r="743" spans="24:24" x14ac:dyDescent="0.2">
      <c r="X743" s="5"/>
    </row>
    <row r="744" spans="24:24" x14ac:dyDescent="0.2">
      <c r="X744" s="5"/>
    </row>
    <row r="745" spans="24:24" x14ac:dyDescent="0.2">
      <c r="X745" s="5"/>
    </row>
    <row r="746" spans="24:24" x14ac:dyDescent="0.2">
      <c r="X746" s="5"/>
    </row>
    <row r="747" spans="24:24" x14ac:dyDescent="0.2">
      <c r="X747" s="5"/>
    </row>
    <row r="748" spans="24:24" x14ac:dyDescent="0.2">
      <c r="X748" s="5"/>
    </row>
    <row r="749" spans="24:24" x14ac:dyDescent="0.2">
      <c r="X749" s="5"/>
    </row>
    <row r="750" spans="24:24" x14ac:dyDescent="0.2">
      <c r="X750" s="5"/>
    </row>
    <row r="751" spans="24:24" x14ac:dyDescent="0.2">
      <c r="X751" s="5"/>
    </row>
    <row r="752" spans="24:24" x14ac:dyDescent="0.2">
      <c r="X752" s="5"/>
    </row>
    <row r="753" spans="24:24" x14ac:dyDescent="0.2">
      <c r="X753" s="5"/>
    </row>
    <row r="754" spans="24:24" x14ac:dyDescent="0.2">
      <c r="X754" s="5"/>
    </row>
    <row r="755" spans="24:24" x14ac:dyDescent="0.2">
      <c r="X755" s="5"/>
    </row>
    <row r="756" spans="24:24" x14ac:dyDescent="0.2">
      <c r="X756" s="5"/>
    </row>
    <row r="757" spans="24:24" x14ac:dyDescent="0.2">
      <c r="X757" s="5"/>
    </row>
    <row r="758" spans="24:24" x14ac:dyDescent="0.2">
      <c r="X758" s="5"/>
    </row>
    <row r="759" spans="24:24" x14ac:dyDescent="0.2">
      <c r="X759" s="5"/>
    </row>
    <row r="760" spans="24:24" x14ac:dyDescent="0.2">
      <c r="X760" s="5"/>
    </row>
    <row r="761" spans="24:24" x14ac:dyDescent="0.2">
      <c r="X761" s="5"/>
    </row>
    <row r="762" spans="24:24" x14ac:dyDescent="0.2">
      <c r="X762" s="5"/>
    </row>
    <row r="763" spans="24:24" x14ac:dyDescent="0.2">
      <c r="X763" s="5"/>
    </row>
    <row r="764" spans="24:24" x14ac:dyDescent="0.2">
      <c r="X764" s="5"/>
    </row>
    <row r="765" spans="24:24" x14ac:dyDescent="0.2">
      <c r="X765" s="5"/>
    </row>
    <row r="766" spans="24:24" x14ac:dyDescent="0.2">
      <c r="X766" s="5"/>
    </row>
    <row r="767" spans="24:24" x14ac:dyDescent="0.2">
      <c r="X767" s="5"/>
    </row>
    <row r="768" spans="24:24" x14ac:dyDescent="0.2">
      <c r="X768" s="5"/>
    </row>
    <row r="769" spans="24:24" x14ac:dyDescent="0.2">
      <c r="X769" s="5"/>
    </row>
    <row r="770" spans="24:24" x14ac:dyDescent="0.2">
      <c r="X770" s="5"/>
    </row>
    <row r="771" spans="24:24" x14ac:dyDescent="0.2">
      <c r="X771" s="5"/>
    </row>
    <row r="772" spans="24:24" x14ac:dyDescent="0.2">
      <c r="X772" s="5"/>
    </row>
    <row r="773" spans="24:24" x14ac:dyDescent="0.2">
      <c r="X773" s="5"/>
    </row>
    <row r="774" spans="24:24" x14ac:dyDescent="0.2">
      <c r="X774" s="5"/>
    </row>
    <row r="775" spans="24:24" x14ac:dyDescent="0.2">
      <c r="X775" s="5"/>
    </row>
    <row r="776" spans="24:24" x14ac:dyDescent="0.2">
      <c r="X776" s="5"/>
    </row>
    <row r="777" spans="24:24" x14ac:dyDescent="0.2">
      <c r="X777" s="5"/>
    </row>
    <row r="778" spans="24:24" x14ac:dyDescent="0.2">
      <c r="X778" s="5"/>
    </row>
    <row r="779" spans="24:24" x14ac:dyDescent="0.2">
      <c r="X779" s="5"/>
    </row>
    <row r="780" spans="24:24" x14ac:dyDescent="0.2">
      <c r="X780" s="5"/>
    </row>
    <row r="781" spans="24:24" x14ac:dyDescent="0.2">
      <c r="X781" s="5"/>
    </row>
    <row r="782" spans="24:24" x14ac:dyDescent="0.2">
      <c r="X782" s="5"/>
    </row>
    <row r="783" spans="24:24" x14ac:dyDescent="0.2">
      <c r="X783" s="5"/>
    </row>
    <row r="784" spans="24:24" x14ac:dyDescent="0.2">
      <c r="X784" s="5"/>
    </row>
    <row r="785" spans="24:24" x14ac:dyDescent="0.2">
      <c r="X785" s="5"/>
    </row>
    <row r="786" spans="24:24" x14ac:dyDescent="0.2">
      <c r="X786" s="5"/>
    </row>
    <row r="787" spans="24:24" x14ac:dyDescent="0.2">
      <c r="X787" s="5"/>
    </row>
    <row r="788" spans="24:24" x14ac:dyDescent="0.2">
      <c r="X788" s="5"/>
    </row>
    <row r="789" spans="24:24" x14ac:dyDescent="0.2">
      <c r="X789" s="5"/>
    </row>
    <row r="790" spans="24:24" x14ac:dyDescent="0.2">
      <c r="X790" s="5"/>
    </row>
    <row r="791" spans="24:24" x14ac:dyDescent="0.2">
      <c r="X791" s="5"/>
    </row>
    <row r="792" spans="24:24" x14ac:dyDescent="0.2">
      <c r="X792" s="5"/>
    </row>
    <row r="793" spans="24:24" x14ac:dyDescent="0.2">
      <c r="X793" s="5"/>
    </row>
    <row r="794" spans="24:24" x14ac:dyDescent="0.2">
      <c r="X794" s="5"/>
    </row>
    <row r="795" spans="24:24" x14ac:dyDescent="0.2">
      <c r="X795" s="5"/>
    </row>
    <row r="796" spans="24:24" x14ac:dyDescent="0.2">
      <c r="X796" s="5"/>
    </row>
    <row r="797" spans="24:24" x14ac:dyDescent="0.2">
      <c r="X797" s="5"/>
    </row>
    <row r="798" spans="24:24" x14ac:dyDescent="0.2">
      <c r="X798" s="5"/>
    </row>
    <row r="799" spans="24:24" x14ac:dyDescent="0.2">
      <c r="X799" s="5"/>
    </row>
    <row r="800" spans="24:24" x14ac:dyDescent="0.2">
      <c r="X800" s="5"/>
    </row>
    <row r="801" spans="24:24" x14ac:dyDescent="0.2">
      <c r="X801" s="5"/>
    </row>
    <row r="802" spans="24:24" x14ac:dyDescent="0.2">
      <c r="X802" s="5"/>
    </row>
    <row r="803" spans="24:24" x14ac:dyDescent="0.2">
      <c r="X803" s="5"/>
    </row>
    <row r="804" spans="24:24" x14ac:dyDescent="0.2">
      <c r="X804" s="5"/>
    </row>
    <row r="805" spans="24:24" x14ac:dyDescent="0.2">
      <c r="X805" s="5"/>
    </row>
    <row r="806" spans="24:24" x14ac:dyDescent="0.2">
      <c r="X806" s="5"/>
    </row>
    <row r="807" spans="24:24" x14ac:dyDescent="0.2">
      <c r="X807" s="5"/>
    </row>
    <row r="808" spans="24:24" x14ac:dyDescent="0.2">
      <c r="X808" s="5"/>
    </row>
    <row r="809" spans="24:24" x14ac:dyDescent="0.2">
      <c r="X809" s="5"/>
    </row>
    <row r="810" spans="24:24" x14ac:dyDescent="0.2">
      <c r="X810" s="5"/>
    </row>
    <row r="811" spans="24:24" x14ac:dyDescent="0.2">
      <c r="X811" s="5"/>
    </row>
    <row r="812" spans="24:24" x14ac:dyDescent="0.2">
      <c r="X812" s="5"/>
    </row>
    <row r="813" spans="24:24" x14ac:dyDescent="0.2">
      <c r="X813" s="5"/>
    </row>
    <row r="814" spans="24:24" x14ac:dyDescent="0.2">
      <c r="X814" s="5"/>
    </row>
    <row r="815" spans="24:24" x14ac:dyDescent="0.2">
      <c r="X815" s="5"/>
    </row>
    <row r="816" spans="24:24" x14ac:dyDescent="0.2">
      <c r="X816" s="5"/>
    </row>
    <row r="817" spans="24:24" x14ac:dyDescent="0.2">
      <c r="X817" s="5"/>
    </row>
    <row r="818" spans="24:24" x14ac:dyDescent="0.2">
      <c r="X818" s="5"/>
    </row>
    <row r="819" spans="24:24" x14ac:dyDescent="0.2">
      <c r="X819" s="5"/>
    </row>
    <row r="820" spans="24:24" x14ac:dyDescent="0.2">
      <c r="X820" s="5"/>
    </row>
    <row r="821" spans="24:24" x14ac:dyDescent="0.2">
      <c r="X821" s="5"/>
    </row>
    <row r="822" spans="24:24" x14ac:dyDescent="0.2">
      <c r="X822" s="5"/>
    </row>
    <row r="823" spans="24:24" x14ac:dyDescent="0.2">
      <c r="X823" s="5"/>
    </row>
    <row r="824" spans="24:24" x14ac:dyDescent="0.2">
      <c r="X824" s="5"/>
    </row>
    <row r="825" spans="24:24" x14ac:dyDescent="0.2">
      <c r="X825" s="5"/>
    </row>
    <row r="826" spans="24:24" x14ac:dyDescent="0.2">
      <c r="X826" s="5"/>
    </row>
    <row r="827" spans="24:24" x14ac:dyDescent="0.2">
      <c r="X827" s="5"/>
    </row>
    <row r="828" spans="24:24" x14ac:dyDescent="0.2">
      <c r="X828" s="5"/>
    </row>
    <row r="829" spans="24:24" x14ac:dyDescent="0.2">
      <c r="X829" s="5"/>
    </row>
    <row r="830" spans="24:24" x14ac:dyDescent="0.2">
      <c r="X830" s="5"/>
    </row>
    <row r="831" spans="24:24" x14ac:dyDescent="0.2">
      <c r="X831" s="5"/>
    </row>
    <row r="832" spans="24:24" x14ac:dyDescent="0.2">
      <c r="X832" s="5"/>
    </row>
    <row r="833" spans="24:24" x14ac:dyDescent="0.2">
      <c r="X833" s="5"/>
    </row>
    <row r="834" spans="24:24" x14ac:dyDescent="0.2">
      <c r="X834" s="5"/>
    </row>
    <row r="835" spans="24:24" x14ac:dyDescent="0.2">
      <c r="X835" s="5"/>
    </row>
    <row r="836" spans="24:24" x14ac:dyDescent="0.2">
      <c r="X836" s="5"/>
    </row>
    <row r="837" spans="24:24" x14ac:dyDescent="0.2">
      <c r="X837" s="5"/>
    </row>
    <row r="838" spans="24:24" x14ac:dyDescent="0.2">
      <c r="X838" s="5"/>
    </row>
    <row r="839" spans="24:24" x14ac:dyDescent="0.2">
      <c r="X839" s="5"/>
    </row>
    <row r="840" spans="24:24" x14ac:dyDescent="0.2">
      <c r="X840" s="5"/>
    </row>
    <row r="841" spans="24:24" x14ac:dyDescent="0.2">
      <c r="X841" s="5"/>
    </row>
    <row r="842" spans="24:24" x14ac:dyDescent="0.2">
      <c r="X842" s="5"/>
    </row>
    <row r="843" spans="24:24" x14ac:dyDescent="0.2">
      <c r="X843" s="5"/>
    </row>
    <row r="844" spans="24:24" x14ac:dyDescent="0.2">
      <c r="X844" s="5"/>
    </row>
    <row r="845" spans="24:24" x14ac:dyDescent="0.2">
      <c r="X845" s="5"/>
    </row>
    <row r="846" spans="24:24" x14ac:dyDescent="0.2">
      <c r="X846" s="5"/>
    </row>
    <row r="847" spans="24:24" x14ac:dyDescent="0.2">
      <c r="X847" s="5"/>
    </row>
    <row r="848" spans="24:24" x14ac:dyDescent="0.2">
      <c r="X848" s="5"/>
    </row>
    <row r="849" spans="24:24" x14ac:dyDescent="0.2">
      <c r="X849" s="5"/>
    </row>
    <row r="850" spans="24:24" x14ac:dyDescent="0.2">
      <c r="X850" s="5"/>
    </row>
    <row r="851" spans="24:24" x14ac:dyDescent="0.2">
      <c r="X851" s="5"/>
    </row>
    <row r="852" spans="24:24" x14ac:dyDescent="0.2">
      <c r="X852" s="5"/>
    </row>
    <row r="853" spans="24:24" x14ac:dyDescent="0.2">
      <c r="X853" s="5"/>
    </row>
    <row r="854" spans="24:24" x14ac:dyDescent="0.2">
      <c r="X854" s="5"/>
    </row>
    <row r="855" spans="24:24" x14ac:dyDescent="0.2">
      <c r="X855" s="5"/>
    </row>
    <row r="856" spans="24:24" x14ac:dyDescent="0.2">
      <c r="X856" s="5"/>
    </row>
    <row r="857" spans="24:24" x14ac:dyDescent="0.2">
      <c r="X857" s="5"/>
    </row>
    <row r="858" spans="24:24" x14ac:dyDescent="0.2">
      <c r="X858" s="5"/>
    </row>
    <row r="859" spans="24:24" x14ac:dyDescent="0.2">
      <c r="X859" s="5"/>
    </row>
    <row r="860" spans="24:24" x14ac:dyDescent="0.2">
      <c r="X860" s="5"/>
    </row>
    <row r="861" spans="24:24" x14ac:dyDescent="0.2">
      <c r="X861" s="5"/>
    </row>
    <row r="862" spans="24:24" x14ac:dyDescent="0.2">
      <c r="X862" s="5"/>
    </row>
    <row r="863" spans="24:24" x14ac:dyDescent="0.2">
      <c r="X863" s="5"/>
    </row>
    <row r="864" spans="24:24" x14ac:dyDescent="0.2">
      <c r="X864" s="5"/>
    </row>
    <row r="865" spans="24:24" x14ac:dyDescent="0.2">
      <c r="X865" s="5"/>
    </row>
    <row r="866" spans="24:24" x14ac:dyDescent="0.2">
      <c r="X866" s="5"/>
    </row>
    <row r="867" spans="24:24" x14ac:dyDescent="0.2">
      <c r="X867" s="5"/>
    </row>
    <row r="868" spans="24:24" x14ac:dyDescent="0.2">
      <c r="X868" s="5"/>
    </row>
    <row r="869" spans="24:24" x14ac:dyDescent="0.2">
      <c r="X869" s="5"/>
    </row>
    <row r="870" spans="24:24" x14ac:dyDescent="0.2">
      <c r="X870" s="5"/>
    </row>
    <row r="871" spans="24:24" x14ac:dyDescent="0.2">
      <c r="X871" s="5"/>
    </row>
    <row r="872" spans="24:24" x14ac:dyDescent="0.2">
      <c r="X872" s="5"/>
    </row>
    <row r="873" spans="24:24" x14ac:dyDescent="0.2">
      <c r="X873" s="5"/>
    </row>
    <row r="874" spans="24:24" x14ac:dyDescent="0.2">
      <c r="X874" s="5"/>
    </row>
    <row r="875" spans="24:24" x14ac:dyDescent="0.2">
      <c r="X875" s="5"/>
    </row>
    <row r="876" spans="24:24" x14ac:dyDescent="0.2">
      <c r="X876" s="5"/>
    </row>
    <row r="877" spans="24:24" x14ac:dyDescent="0.2">
      <c r="X877" s="5"/>
    </row>
    <row r="878" spans="24:24" x14ac:dyDescent="0.2">
      <c r="X878" s="5"/>
    </row>
    <row r="879" spans="24:24" x14ac:dyDescent="0.2">
      <c r="X879" s="5"/>
    </row>
    <row r="880" spans="24:24" x14ac:dyDescent="0.2">
      <c r="X880" s="5"/>
    </row>
    <row r="881" spans="24:24" x14ac:dyDescent="0.2">
      <c r="X881" s="5"/>
    </row>
    <row r="882" spans="24:24" x14ac:dyDescent="0.2">
      <c r="X882" s="5"/>
    </row>
    <row r="883" spans="24:24" x14ac:dyDescent="0.2">
      <c r="X883" s="5"/>
    </row>
    <row r="884" spans="24:24" x14ac:dyDescent="0.2">
      <c r="X884" s="5"/>
    </row>
    <row r="885" spans="24:24" x14ac:dyDescent="0.2">
      <c r="X885" s="5"/>
    </row>
    <row r="886" spans="24:24" x14ac:dyDescent="0.2">
      <c r="X886" s="5"/>
    </row>
    <row r="887" spans="24:24" x14ac:dyDescent="0.2">
      <c r="X887" s="5"/>
    </row>
    <row r="888" spans="24:24" x14ac:dyDescent="0.2">
      <c r="X888" s="5"/>
    </row>
    <row r="889" spans="24:24" x14ac:dyDescent="0.2">
      <c r="X889" s="5"/>
    </row>
    <row r="890" spans="24:24" x14ac:dyDescent="0.2">
      <c r="X890" s="5"/>
    </row>
    <row r="891" spans="24:24" x14ac:dyDescent="0.2">
      <c r="X891" s="5"/>
    </row>
    <row r="892" spans="24:24" x14ac:dyDescent="0.2">
      <c r="X892" s="5"/>
    </row>
    <row r="893" spans="24:24" x14ac:dyDescent="0.2">
      <c r="X893" s="5"/>
    </row>
    <row r="894" spans="24:24" x14ac:dyDescent="0.2">
      <c r="X894" s="5"/>
    </row>
    <row r="895" spans="24:24" x14ac:dyDescent="0.2">
      <c r="X895" s="5"/>
    </row>
    <row r="896" spans="24:24" x14ac:dyDescent="0.2">
      <c r="X896" s="5"/>
    </row>
    <row r="897" spans="24:24" x14ac:dyDescent="0.2">
      <c r="X897" s="5"/>
    </row>
    <row r="898" spans="24:24" x14ac:dyDescent="0.2">
      <c r="X898" s="5"/>
    </row>
    <row r="899" spans="24:24" x14ac:dyDescent="0.2">
      <c r="X899" s="5"/>
    </row>
    <row r="900" spans="24:24" x14ac:dyDescent="0.2">
      <c r="X900" s="5"/>
    </row>
    <row r="901" spans="24:24" x14ac:dyDescent="0.2">
      <c r="X901" s="5"/>
    </row>
    <row r="902" spans="24:24" x14ac:dyDescent="0.2">
      <c r="X902" s="5"/>
    </row>
    <row r="903" spans="24:24" x14ac:dyDescent="0.2">
      <c r="X903" s="5"/>
    </row>
    <row r="904" spans="24:24" x14ac:dyDescent="0.2">
      <c r="X904" s="5"/>
    </row>
    <row r="905" spans="24:24" x14ac:dyDescent="0.2">
      <c r="X905" s="5"/>
    </row>
    <row r="906" spans="24:24" x14ac:dyDescent="0.2">
      <c r="X906" s="5"/>
    </row>
    <row r="907" spans="24:24" x14ac:dyDescent="0.2">
      <c r="X907" s="5"/>
    </row>
    <row r="908" spans="24:24" x14ac:dyDescent="0.2">
      <c r="X908" s="5"/>
    </row>
    <row r="909" spans="24:24" x14ac:dyDescent="0.2">
      <c r="X909" s="5"/>
    </row>
    <row r="910" spans="24:24" x14ac:dyDescent="0.2">
      <c r="X910" s="5"/>
    </row>
    <row r="911" spans="24:24" x14ac:dyDescent="0.2">
      <c r="X911" s="5"/>
    </row>
    <row r="912" spans="24:24" x14ac:dyDescent="0.2">
      <c r="X912" s="5"/>
    </row>
    <row r="913" spans="24:24" x14ac:dyDescent="0.2">
      <c r="X913" s="5"/>
    </row>
    <row r="914" spans="24:24" x14ac:dyDescent="0.2">
      <c r="X914" s="5"/>
    </row>
    <row r="915" spans="24:24" x14ac:dyDescent="0.2">
      <c r="X915" s="5"/>
    </row>
    <row r="916" spans="24:24" x14ac:dyDescent="0.2">
      <c r="X916" s="5"/>
    </row>
    <row r="917" spans="24:24" x14ac:dyDescent="0.2">
      <c r="X917" s="5"/>
    </row>
    <row r="918" spans="24:24" x14ac:dyDescent="0.2">
      <c r="X918" s="5"/>
    </row>
    <row r="919" spans="24:24" x14ac:dyDescent="0.2">
      <c r="X919" s="5"/>
    </row>
    <row r="920" spans="24:24" x14ac:dyDescent="0.2">
      <c r="X920" s="5"/>
    </row>
    <row r="921" spans="24:24" x14ac:dyDescent="0.2">
      <c r="X921" s="5"/>
    </row>
    <row r="922" spans="24:24" x14ac:dyDescent="0.2">
      <c r="X922" s="5"/>
    </row>
    <row r="923" spans="24:24" x14ac:dyDescent="0.2">
      <c r="X923" s="5"/>
    </row>
    <row r="924" spans="24:24" x14ac:dyDescent="0.2">
      <c r="X924" s="5"/>
    </row>
    <row r="925" spans="24:24" x14ac:dyDescent="0.2">
      <c r="X925" s="5"/>
    </row>
    <row r="926" spans="24:24" x14ac:dyDescent="0.2">
      <c r="X926" s="5"/>
    </row>
    <row r="927" spans="24:24" x14ac:dyDescent="0.2">
      <c r="X927" s="5"/>
    </row>
    <row r="928" spans="24:24" x14ac:dyDescent="0.2">
      <c r="X928" s="5"/>
    </row>
    <row r="929" spans="24:24" x14ac:dyDescent="0.2">
      <c r="X929" s="5"/>
    </row>
    <row r="930" spans="24:24" x14ac:dyDescent="0.2">
      <c r="X930" s="5"/>
    </row>
    <row r="931" spans="24:24" x14ac:dyDescent="0.2">
      <c r="X931" s="5"/>
    </row>
    <row r="932" spans="24:24" x14ac:dyDescent="0.2">
      <c r="X932" s="5"/>
    </row>
    <row r="933" spans="24:24" x14ac:dyDescent="0.2">
      <c r="X933" s="5"/>
    </row>
    <row r="934" spans="24:24" x14ac:dyDescent="0.2">
      <c r="X934" s="5"/>
    </row>
    <row r="935" spans="24:24" x14ac:dyDescent="0.2">
      <c r="X935" s="5"/>
    </row>
    <row r="936" spans="24:24" x14ac:dyDescent="0.2">
      <c r="X936" s="5"/>
    </row>
    <row r="937" spans="24:24" x14ac:dyDescent="0.2">
      <c r="X937" s="5"/>
    </row>
    <row r="938" spans="24:24" x14ac:dyDescent="0.2">
      <c r="X938" s="5"/>
    </row>
    <row r="939" spans="24:24" x14ac:dyDescent="0.2">
      <c r="X939" s="5"/>
    </row>
    <row r="940" spans="24:24" x14ac:dyDescent="0.2">
      <c r="X940" s="5"/>
    </row>
    <row r="941" spans="24:24" x14ac:dyDescent="0.2">
      <c r="X941" s="5"/>
    </row>
    <row r="942" spans="24:24" x14ac:dyDescent="0.2">
      <c r="X942" s="5"/>
    </row>
    <row r="943" spans="24:24" x14ac:dyDescent="0.2">
      <c r="X943" s="5"/>
    </row>
    <row r="944" spans="24:24" x14ac:dyDescent="0.2">
      <c r="X944" s="5"/>
    </row>
    <row r="945" spans="24:24" x14ac:dyDescent="0.2">
      <c r="X945" s="5"/>
    </row>
    <row r="946" spans="24:24" x14ac:dyDescent="0.2">
      <c r="X946" s="5"/>
    </row>
    <row r="947" spans="24:24" x14ac:dyDescent="0.2">
      <c r="X947" s="5"/>
    </row>
    <row r="948" spans="24:24" x14ac:dyDescent="0.2">
      <c r="X948" s="5"/>
    </row>
    <row r="949" spans="24:24" x14ac:dyDescent="0.2">
      <c r="X949" s="5"/>
    </row>
    <row r="950" spans="24:24" x14ac:dyDescent="0.2">
      <c r="X950" s="5"/>
    </row>
    <row r="951" spans="24:24" x14ac:dyDescent="0.2">
      <c r="X951" s="5"/>
    </row>
    <row r="952" spans="24:24" x14ac:dyDescent="0.2">
      <c r="X952" s="5"/>
    </row>
    <row r="953" spans="24:24" x14ac:dyDescent="0.2">
      <c r="X953" s="5"/>
    </row>
    <row r="954" spans="24:24" x14ac:dyDescent="0.2">
      <c r="X954" s="5"/>
    </row>
    <row r="955" spans="24:24" x14ac:dyDescent="0.2">
      <c r="X955" s="5"/>
    </row>
    <row r="956" spans="24:24" x14ac:dyDescent="0.2">
      <c r="X956" s="5"/>
    </row>
    <row r="957" spans="24:24" x14ac:dyDescent="0.2">
      <c r="X957" s="5"/>
    </row>
    <row r="958" spans="24:24" x14ac:dyDescent="0.2">
      <c r="X958" s="5"/>
    </row>
    <row r="959" spans="24:24" x14ac:dyDescent="0.2">
      <c r="X959" s="5"/>
    </row>
    <row r="960" spans="24:24" x14ac:dyDescent="0.2">
      <c r="X960" s="5"/>
    </row>
    <row r="961" spans="24:24" x14ac:dyDescent="0.2">
      <c r="X961" s="5"/>
    </row>
    <row r="962" spans="24:24" x14ac:dyDescent="0.2">
      <c r="X962" s="5"/>
    </row>
    <row r="963" spans="24:24" x14ac:dyDescent="0.2">
      <c r="X963" s="5"/>
    </row>
    <row r="964" spans="24:24" x14ac:dyDescent="0.2">
      <c r="X964" s="5"/>
    </row>
    <row r="965" spans="24:24" x14ac:dyDescent="0.2">
      <c r="X965" s="5"/>
    </row>
    <row r="966" spans="24:24" x14ac:dyDescent="0.2">
      <c r="X966" s="5"/>
    </row>
    <row r="967" spans="24:24" x14ac:dyDescent="0.2">
      <c r="X967" s="5"/>
    </row>
    <row r="968" spans="24:24" x14ac:dyDescent="0.2">
      <c r="X968" s="5"/>
    </row>
    <row r="969" spans="24:24" x14ac:dyDescent="0.2">
      <c r="X969" s="5"/>
    </row>
    <row r="970" spans="24:24" x14ac:dyDescent="0.2">
      <c r="X970" s="5"/>
    </row>
    <row r="971" spans="24:24" x14ac:dyDescent="0.2">
      <c r="X971" s="5"/>
    </row>
    <row r="972" spans="24:24" x14ac:dyDescent="0.2">
      <c r="X972" s="5"/>
    </row>
    <row r="973" spans="24:24" x14ac:dyDescent="0.2">
      <c r="X973" s="5"/>
    </row>
    <row r="974" spans="24:24" x14ac:dyDescent="0.2">
      <c r="X974" s="5"/>
    </row>
    <row r="975" spans="24:24" x14ac:dyDescent="0.2">
      <c r="X975" s="5"/>
    </row>
    <row r="976" spans="24:24" x14ac:dyDescent="0.2">
      <c r="X976" s="5"/>
    </row>
    <row r="977" spans="24:24" x14ac:dyDescent="0.2">
      <c r="X977" s="5"/>
    </row>
    <row r="978" spans="24:24" x14ac:dyDescent="0.2">
      <c r="X978" s="5"/>
    </row>
    <row r="979" spans="24:24" x14ac:dyDescent="0.2">
      <c r="X979" s="5"/>
    </row>
    <row r="980" spans="24:24" x14ac:dyDescent="0.2">
      <c r="X980" s="5"/>
    </row>
    <row r="981" spans="24:24" x14ac:dyDescent="0.2">
      <c r="X981" s="5"/>
    </row>
    <row r="982" spans="24:24" x14ac:dyDescent="0.2">
      <c r="X982" s="5"/>
    </row>
    <row r="983" spans="24:24" x14ac:dyDescent="0.2">
      <c r="X983" s="5"/>
    </row>
    <row r="984" spans="24:24" x14ac:dyDescent="0.2">
      <c r="X984" s="5"/>
    </row>
    <row r="985" spans="24:24" x14ac:dyDescent="0.2">
      <c r="X985" s="5"/>
    </row>
    <row r="986" spans="24:24" x14ac:dyDescent="0.2">
      <c r="X986" s="5"/>
    </row>
    <row r="987" spans="24:24" x14ac:dyDescent="0.2">
      <c r="X987" s="5"/>
    </row>
    <row r="988" spans="24:24" x14ac:dyDescent="0.2">
      <c r="X988" s="5"/>
    </row>
    <row r="989" spans="24:24" x14ac:dyDescent="0.2">
      <c r="X989" s="5"/>
    </row>
    <row r="990" spans="24:24" x14ac:dyDescent="0.2">
      <c r="X990" s="5"/>
    </row>
    <row r="991" spans="24:24" x14ac:dyDescent="0.2">
      <c r="X991" s="5"/>
    </row>
    <row r="992" spans="24:24" x14ac:dyDescent="0.2">
      <c r="X992" s="5"/>
    </row>
    <row r="993" spans="24:24" x14ac:dyDescent="0.2">
      <c r="X993" s="5"/>
    </row>
    <row r="994" spans="24:24" x14ac:dyDescent="0.2">
      <c r="X994" s="5"/>
    </row>
    <row r="995" spans="24:24" x14ac:dyDescent="0.2">
      <c r="X995" s="5"/>
    </row>
    <row r="996" spans="24:24" x14ac:dyDescent="0.2">
      <c r="X996" s="5"/>
    </row>
    <row r="997" spans="24:24" x14ac:dyDescent="0.2">
      <c r="X997" s="5"/>
    </row>
    <row r="998" spans="24:24" x14ac:dyDescent="0.2">
      <c r="X998" s="5"/>
    </row>
    <row r="999" spans="24:24" x14ac:dyDescent="0.2">
      <c r="X999" s="5"/>
    </row>
    <row r="1000" spans="24:24" x14ac:dyDescent="0.2">
      <c r="X1000" s="5"/>
    </row>
    <row r="1001" spans="24:24" x14ac:dyDescent="0.2">
      <c r="X1001" s="5"/>
    </row>
    <row r="1002" spans="24:24" x14ac:dyDescent="0.2">
      <c r="X1002" s="5"/>
    </row>
    <row r="1003" spans="24:24" x14ac:dyDescent="0.2">
      <c r="X1003" s="5"/>
    </row>
    <row r="1004" spans="24:24" x14ac:dyDescent="0.2">
      <c r="X1004" s="5"/>
    </row>
    <row r="1005" spans="24:24" x14ac:dyDescent="0.2">
      <c r="X1005" s="5"/>
    </row>
    <row r="1006" spans="24:24" x14ac:dyDescent="0.2">
      <c r="X1006" s="5"/>
    </row>
    <row r="1007" spans="24:24" x14ac:dyDescent="0.2">
      <c r="X1007" s="5"/>
    </row>
    <row r="1008" spans="24:24" x14ac:dyDescent="0.2">
      <c r="X1008" s="5"/>
    </row>
    <row r="1009" spans="24:24" x14ac:dyDescent="0.2">
      <c r="X1009" s="5"/>
    </row>
    <row r="1010" spans="24:24" x14ac:dyDescent="0.2">
      <c r="X1010" s="5"/>
    </row>
    <row r="1011" spans="24:24" x14ac:dyDescent="0.2">
      <c r="X1011" s="5"/>
    </row>
    <row r="1012" spans="24:24" x14ac:dyDescent="0.2">
      <c r="X1012" s="5"/>
    </row>
    <row r="1013" spans="24:24" x14ac:dyDescent="0.2">
      <c r="X1013" s="5"/>
    </row>
    <row r="1014" spans="24:24" x14ac:dyDescent="0.2">
      <c r="X1014" s="5"/>
    </row>
    <row r="1015" spans="24:24" x14ac:dyDescent="0.2">
      <c r="X1015" s="5"/>
    </row>
    <row r="1016" spans="24:24" x14ac:dyDescent="0.2">
      <c r="X1016" s="5"/>
    </row>
    <row r="1017" spans="24:24" x14ac:dyDescent="0.2">
      <c r="X1017" s="5"/>
    </row>
    <row r="1018" spans="24:24" x14ac:dyDescent="0.2">
      <c r="X1018" s="5"/>
    </row>
    <row r="1019" spans="24:24" x14ac:dyDescent="0.2">
      <c r="X1019" s="5"/>
    </row>
    <row r="1020" spans="24:24" x14ac:dyDescent="0.2">
      <c r="X1020" s="5"/>
    </row>
    <row r="1021" spans="24:24" x14ac:dyDescent="0.2">
      <c r="X1021" s="5"/>
    </row>
    <row r="1022" spans="24:24" x14ac:dyDescent="0.2">
      <c r="X1022" s="5"/>
    </row>
    <row r="1023" spans="24:24" x14ac:dyDescent="0.2">
      <c r="X1023" s="5"/>
    </row>
    <row r="1024" spans="24:24" x14ac:dyDescent="0.2">
      <c r="X1024" s="5"/>
    </row>
    <row r="1025" spans="24:24" x14ac:dyDescent="0.2">
      <c r="X1025" s="5"/>
    </row>
    <row r="1026" spans="24:24" x14ac:dyDescent="0.2">
      <c r="X1026" s="5"/>
    </row>
    <row r="1027" spans="24:24" x14ac:dyDescent="0.2">
      <c r="X1027" s="5"/>
    </row>
    <row r="1028" spans="24:24" x14ac:dyDescent="0.2">
      <c r="X1028" s="5"/>
    </row>
    <row r="1029" spans="24:24" x14ac:dyDescent="0.2">
      <c r="X1029" s="5"/>
    </row>
    <row r="1030" spans="24:24" x14ac:dyDescent="0.2">
      <c r="X1030" s="5"/>
    </row>
    <row r="1031" spans="24:24" x14ac:dyDescent="0.2">
      <c r="X1031" s="5"/>
    </row>
    <row r="1032" spans="24:24" x14ac:dyDescent="0.2">
      <c r="X1032" s="5"/>
    </row>
    <row r="1033" spans="24:24" x14ac:dyDescent="0.2">
      <c r="X1033" s="5"/>
    </row>
    <row r="1034" spans="24:24" x14ac:dyDescent="0.2">
      <c r="X1034" s="5"/>
    </row>
    <row r="1035" spans="24:24" x14ac:dyDescent="0.2">
      <c r="X1035" s="5"/>
    </row>
    <row r="1036" spans="24:24" x14ac:dyDescent="0.2">
      <c r="X1036" s="5"/>
    </row>
    <row r="1037" spans="24:24" x14ac:dyDescent="0.2">
      <c r="X1037" s="5"/>
    </row>
    <row r="1038" spans="24:24" x14ac:dyDescent="0.2">
      <c r="X1038" s="5"/>
    </row>
    <row r="1039" spans="24:24" x14ac:dyDescent="0.2">
      <c r="X1039" s="5"/>
    </row>
    <row r="1040" spans="24:24" x14ac:dyDescent="0.2">
      <c r="X1040" s="5"/>
    </row>
    <row r="1041" spans="24:24" x14ac:dyDescent="0.2">
      <c r="X1041" s="5"/>
    </row>
    <row r="1042" spans="24:24" x14ac:dyDescent="0.2">
      <c r="X1042" s="5"/>
    </row>
    <row r="1043" spans="24:24" x14ac:dyDescent="0.2">
      <c r="X1043" s="5"/>
    </row>
    <row r="1044" spans="24:24" x14ac:dyDescent="0.2">
      <c r="X1044" s="5"/>
    </row>
    <row r="1045" spans="24:24" x14ac:dyDescent="0.2">
      <c r="X1045" s="5"/>
    </row>
    <row r="1046" spans="24:24" x14ac:dyDescent="0.2">
      <c r="X1046" s="5"/>
    </row>
    <row r="1047" spans="24:24" x14ac:dyDescent="0.2">
      <c r="X1047" s="5"/>
    </row>
    <row r="1048" spans="24:24" x14ac:dyDescent="0.2">
      <c r="X1048" s="5"/>
    </row>
    <row r="1049" spans="24:24" x14ac:dyDescent="0.2">
      <c r="X1049" s="5"/>
    </row>
    <row r="1050" spans="24:24" x14ac:dyDescent="0.2">
      <c r="X1050" s="5"/>
    </row>
    <row r="1051" spans="24:24" x14ac:dyDescent="0.2">
      <c r="X1051" s="5"/>
    </row>
    <row r="1052" spans="24:24" x14ac:dyDescent="0.2">
      <c r="X1052" s="5"/>
    </row>
    <row r="1053" spans="24:24" x14ac:dyDescent="0.2">
      <c r="X1053" s="5"/>
    </row>
    <row r="1054" spans="24:24" x14ac:dyDescent="0.2">
      <c r="X1054" s="5"/>
    </row>
    <row r="1055" spans="24:24" x14ac:dyDescent="0.2">
      <c r="X1055" s="5"/>
    </row>
    <row r="1056" spans="24:24" x14ac:dyDescent="0.2">
      <c r="X1056" s="5"/>
    </row>
    <row r="1057" spans="24:24" x14ac:dyDescent="0.2">
      <c r="X1057" s="5"/>
    </row>
    <row r="1058" spans="24:24" x14ac:dyDescent="0.2">
      <c r="X1058" s="5"/>
    </row>
    <row r="1059" spans="24:24" x14ac:dyDescent="0.2">
      <c r="X1059" s="5"/>
    </row>
    <row r="1060" spans="24:24" x14ac:dyDescent="0.2">
      <c r="X1060" s="5"/>
    </row>
    <row r="1061" spans="24:24" x14ac:dyDescent="0.2">
      <c r="X1061" s="5"/>
    </row>
    <row r="1062" spans="24:24" x14ac:dyDescent="0.2">
      <c r="X1062" s="5"/>
    </row>
    <row r="1063" spans="24:24" x14ac:dyDescent="0.2">
      <c r="X1063" s="5"/>
    </row>
    <row r="1064" spans="24:24" x14ac:dyDescent="0.2">
      <c r="X1064" s="5"/>
    </row>
    <row r="1065" spans="24:24" x14ac:dyDescent="0.2">
      <c r="X1065" s="5"/>
    </row>
    <row r="1066" spans="24:24" x14ac:dyDescent="0.2">
      <c r="X1066" s="5"/>
    </row>
    <row r="1067" spans="24:24" x14ac:dyDescent="0.2">
      <c r="X1067" s="5"/>
    </row>
    <row r="1068" spans="24:24" x14ac:dyDescent="0.2">
      <c r="X1068" s="5"/>
    </row>
    <row r="1069" spans="24:24" x14ac:dyDescent="0.2">
      <c r="X1069" s="5"/>
    </row>
    <row r="1070" spans="24:24" x14ac:dyDescent="0.2">
      <c r="X1070" s="5"/>
    </row>
    <row r="1071" spans="24:24" x14ac:dyDescent="0.2">
      <c r="X1071" s="5"/>
    </row>
    <row r="1072" spans="24:24" x14ac:dyDescent="0.2">
      <c r="X1072" s="5"/>
    </row>
    <row r="1073" spans="24:24" x14ac:dyDescent="0.2">
      <c r="X1073" s="5"/>
    </row>
    <row r="1074" spans="24:24" x14ac:dyDescent="0.2">
      <c r="X1074" s="5"/>
    </row>
    <row r="1075" spans="24:24" x14ac:dyDescent="0.2">
      <c r="X1075" s="5"/>
    </row>
    <row r="1076" spans="24:24" x14ac:dyDescent="0.2">
      <c r="X1076" s="5"/>
    </row>
    <row r="1077" spans="24:24" x14ac:dyDescent="0.2">
      <c r="X1077" s="5"/>
    </row>
    <row r="1078" spans="24:24" x14ac:dyDescent="0.2">
      <c r="X1078" s="5"/>
    </row>
    <row r="1079" spans="24:24" x14ac:dyDescent="0.2">
      <c r="X1079" s="5"/>
    </row>
    <row r="1080" spans="24:24" x14ac:dyDescent="0.2">
      <c r="X1080" s="5"/>
    </row>
    <row r="1081" spans="24:24" x14ac:dyDescent="0.2">
      <c r="X1081" s="5"/>
    </row>
    <row r="1082" spans="24:24" x14ac:dyDescent="0.2">
      <c r="X1082" s="5"/>
    </row>
    <row r="1083" spans="24:24" x14ac:dyDescent="0.2">
      <c r="X1083" s="5"/>
    </row>
    <row r="1084" spans="24:24" x14ac:dyDescent="0.2">
      <c r="X1084" s="5"/>
    </row>
    <row r="1085" spans="24:24" x14ac:dyDescent="0.2">
      <c r="X1085" s="5"/>
    </row>
    <row r="1086" spans="24:24" x14ac:dyDescent="0.2">
      <c r="X1086" s="5"/>
    </row>
    <row r="1087" spans="24:24" x14ac:dyDescent="0.2">
      <c r="X1087" s="5"/>
    </row>
    <row r="1088" spans="24:24" x14ac:dyDescent="0.2">
      <c r="X1088" s="5"/>
    </row>
    <row r="1089" spans="24:24" x14ac:dyDescent="0.2">
      <c r="X1089" s="5"/>
    </row>
    <row r="1090" spans="24:24" x14ac:dyDescent="0.2">
      <c r="X1090" s="5"/>
    </row>
    <row r="1091" spans="24:24" x14ac:dyDescent="0.2">
      <c r="X1091" s="5"/>
    </row>
    <row r="1092" spans="24:24" x14ac:dyDescent="0.2">
      <c r="X1092" s="5"/>
    </row>
    <row r="1093" spans="24:24" x14ac:dyDescent="0.2">
      <c r="X1093" s="5"/>
    </row>
    <row r="1094" spans="24:24" x14ac:dyDescent="0.2">
      <c r="X1094" s="5"/>
    </row>
    <row r="1095" spans="24:24" x14ac:dyDescent="0.2">
      <c r="X1095" s="5"/>
    </row>
    <row r="1096" spans="24:24" x14ac:dyDescent="0.2">
      <c r="X1096" s="5"/>
    </row>
    <row r="1097" spans="24:24" x14ac:dyDescent="0.2">
      <c r="X1097" s="5"/>
    </row>
    <row r="1098" spans="24:24" x14ac:dyDescent="0.2">
      <c r="X1098" s="5"/>
    </row>
    <row r="1099" spans="24:24" x14ac:dyDescent="0.2">
      <c r="X1099" s="5"/>
    </row>
    <row r="1100" spans="24:24" x14ac:dyDescent="0.2">
      <c r="X1100" s="5"/>
    </row>
    <row r="1101" spans="24:24" x14ac:dyDescent="0.2">
      <c r="X1101" s="5"/>
    </row>
    <row r="1102" spans="24:24" x14ac:dyDescent="0.2">
      <c r="X1102" s="5"/>
    </row>
    <row r="1103" spans="24:24" x14ac:dyDescent="0.2">
      <c r="X1103" s="5"/>
    </row>
    <row r="1104" spans="24:24" x14ac:dyDescent="0.2">
      <c r="X1104" s="5"/>
    </row>
    <row r="1105" spans="24:24" x14ac:dyDescent="0.2">
      <c r="X1105" s="5"/>
    </row>
    <row r="1106" spans="24:24" x14ac:dyDescent="0.2">
      <c r="X1106" s="5"/>
    </row>
    <row r="1107" spans="24:24" x14ac:dyDescent="0.2">
      <c r="X1107" s="5"/>
    </row>
    <row r="1108" spans="24:24" x14ac:dyDescent="0.2">
      <c r="X1108" s="5"/>
    </row>
    <row r="1109" spans="24:24" x14ac:dyDescent="0.2">
      <c r="X1109" s="5"/>
    </row>
    <row r="1110" spans="24:24" x14ac:dyDescent="0.2">
      <c r="X1110" s="5"/>
    </row>
    <row r="1111" spans="24:24" x14ac:dyDescent="0.2">
      <c r="X1111" s="5"/>
    </row>
    <row r="1112" spans="24:24" x14ac:dyDescent="0.2">
      <c r="X1112" s="5"/>
    </row>
    <row r="1113" spans="24:24" x14ac:dyDescent="0.2">
      <c r="X1113" s="5"/>
    </row>
    <row r="1114" spans="24:24" x14ac:dyDescent="0.2">
      <c r="X1114" s="5"/>
    </row>
    <row r="1115" spans="24:24" x14ac:dyDescent="0.2">
      <c r="X1115" s="5"/>
    </row>
    <row r="1116" spans="24:24" x14ac:dyDescent="0.2">
      <c r="X1116" s="5"/>
    </row>
    <row r="1117" spans="24:24" x14ac:dyDescent="0.2">
      <c r="X1117" s="5"/>
    </row>
    <row r="1118" spans="24:24" x14ac:dyDescent="0.2">
      <c r="X1118" s="5"/>
    </row>
    <row r="1119" spans="24:24" x14ac:dyDescent="0.2">
      <c r="X1119" s="5"/>
    </row>
    <row r="1120" spans="24:24" x14ac:dyDescent="0.2">
      <c r="X1120" s="5"/>
    </row>
    <row r="1121" spans="24:24" x14ac:dyDescent="0.2">
      <c r="X1121" s="5"/>
    </row>
    <row r="1122" spans="24:24" x14ac:dyDescent="0.2">
      <c r="X1122" s="5"/>
    </row>
    <row r="1123" spans="24:24" x14ac:dyDescent="0.2">
      <c r="X1123" s="5"/>
    </row>
    <row r="1124" spans="24:24" x14ac:dyDescent="0.2">
      <c r="X1124" s="5"/>
    </row>
    <row r="1125" spans="24:24" x14ac:dyDescent="0.2">
      <c r="X1125" s="5"/>
    </row>
    <row r="1126" spans="24:24" x14ac:dyDescent="0.2">
      <c r="X1126" s="5"/>
    </row>
    <row r="1127" spans="24:24" x14ac:dyDescent="0.2">
      <c r="X1127" s="5"/>
    </row>
    <row r="1128" spans="24:24" x14ac:dyDescent="0.2">
      <c r="X1128" s="5"/>
    </row>
    <row r="1129" spans="24:24" x14ac:dyDescent="0.2">
      <c r="X1129" s="5"/>
    </row>
    <row r="1130" spans="24:24" x14ac:dyDescent="0.2">
      <c r="X1130" s="5"/>
    </row>
    <row r="1131" spans="24:24" x14ac:dyDescent="0.2">
      <c r="X1131" s="5"/>
    </row>
    <row r="1132" spans="24:24" x14ac:dyDescent="0.2">
      <c r="X1132" s="5"/>
    </row>
    <row r="1133" spans="24:24" x14ac:dyDescent="0.2">
      <c r="X1133" s="5"/>
    </row>
    <row r="1134" spans="24:24" x14ac:dyDescent="0.2">
      <c r="X1134" s="5"/>
    </row>
    <row r="1135" spans="24:24" x14ac:dyDescent="0.2">
      <c r="X1135" s="5"/>
    </row>
    <row r="1136" spans="24:24" x14ac:dyDescent="0.2">
      <c r="X1136" s="5"/>
    </row>
    <row r="1137" spans="24:24" x14ac:dyDescent="0.2">
      <c r="X1137" s="5"/>
    </row>
    <row r="1138" spans="24:24" x14ac:dyDescent="0.2">
      <c r="X1138" s="5"/>
    </row>
    <row r="1139" spans="24:24" x14ac:dyDescent="0.2">
      <c r="X1139" s="5"/>
    </row>
    <row r="1140" spans="24:24" x14ac:dyDescent="0.2">
      <c r="X1140" s="5"/>
    </row>
    <row r="1141" spans="24:24" x14ac:dyDescent="0.2">
      <c r="X1141" s="5"/>
    </row>
    <row r="1142" spans="24:24" x14ac:dyDescent="0.2">
      <c r="X1142" s="5"/>
    </row>
    <row r="1143" spans="24:24" x14ac:dyDescent="0.2">
      <c r="X1143" s="5"/>
    </row>
    <row r="1144" spans="24:24" x14ac:dyDescent="0.2">
      <c r="X1144" s="5"/>
    </row>
    <row r="1145" spans="24:24" x14ac:dyDescent="0.2">
      <c r="X1145" s="5"/>
    </row>
    <row r="1146" spans="24:24" x14ac:dyDescent="0.2">
      <c r="X1146" s="5"/>
    </row>
    <row r="1147" spans="24:24" x14ac:dyDescent="0.2">
      <c r="X1147" s="5"/>
    </row>
    <row r="1148" spans="24:24" x14ac:dyDescent="0.2">
      <c r="X1148" s="5"/>
    </row>
    <row r="1149" spans="24:24" x14ac:dyDescent="0.2">
      <c r="X1149" s="5"/>
    </row>
    <row r="1150" spans="24:24" x14ac:dyDescent="0.2">
      <c r="X1150" s="5"/>
    </row>
    <row r="1151" spans="24:24" x14ac:dyDescent="0.2">
      <c r="X1151" s="5"/>
    </row>
    <row r="1152" spans="24:24" x14ac:dyDescent="0.2">
      <c r="X1152" s="5"/>
    </row>
    <row r="1153" spans="24:24" x14ac:dyDescent="0.2">
      <c r="X1153" s="5"/>
    </row>
    <row r="1154" spans="24:24" x14ac:dyDescent="0.2">
      <c r="X1154" s="5"/>
    </row>
    <row r="1155" spans="24:24" x14ac:dyDescent="0.2">
      <c r="X1155" s="5"/>
    </row>
    <row r="1156" spans="24:24" x14ac:dyDescent="0.2">
      <c r="X1156" s="5"/>
    </row>
    <row r="1157" spans="24:24" x14ac:dyDescent="0.2">
      <c r="X1157" s="5"/>
    </row>
    <row r="1158" spans="24:24" x14ac:dyDescent="0.2">
      <c r="X1158" s="5"/>
    </row>
    <row r="1159" spans="24:24" x14ac:dyDescent="0.2">
      <c r="X1159" s="5"/>
    </row>
    <row r="1160" spans="24:24" x14ac:dyDescent="0.2">
      <c r="X1160" s="5"/>
    </row>
    <row r="1161" spans="24:24" x14ac:dyDescent="0.2">
      <c r="X1161" s="5"/>
    </row>
    <row r="1162" spans="24:24" x14ac:dyDescent="0.2">
      <c r="X1162" s="5"/>
    </row>
    <row r="1163" spans="24:24" x14ac:dyDescent="0.2">
      <c r="X1163" s="5"/>
    </row>
    <row r="1164" spans="24:24" x14ac:dyDescent="0.2">
      <c r="X1164" s="5"/>
    </row>
    <row r="1165" spans="24:24" x14ac:dyDescent="0.2">
      <c r="X1165" s="5"/>
    </row>
    <row r="1166" spans="24:24" x14ac:dyDescent="0.2">
      <c r="X1166" s="5"/>
    </row>
    <row r="1167" spans="24:24" x14ac:dyDescent="0.2">
      <c r="X1167" s="5"/>
    </row>
    <row r="1168" spans="24:24" x14ac:dyDescent="0.2">
      <c r="X1168" s="5"/>
    </row>
    <row r="1169" spans="24:24" x14ac:dyDescent="0.2">
      <c r="X1169" s="5"/>
    </row>
    <row r="1170" spans="24:24" x14ac:dyDescent="0.2">
      <c r="X1170" s="5"/>
    </row>
    <row r="1171" spans="24:24" x14ac:dyDescent="0.2">
      <c r="X1171" s="5"/>
    </row>
    <row r="1172" spans="24:24" x14ac:dyDescent="0.2">
      <c r="X1172" s="5"/>
    </row>
    <row r="1173" spans="24:24" x14ac:dyDescent="0.2">
      <c r="X1173" s="5"/>
    </row>
    <row r="1174" spans="24:24" x14ac:dyDescent="0.2">
      <c r="X1174" s="5"/>
    </row>
    <row r="1175" spans="24:24" x14ac:dyDescent="0.2">
      <c r="X1175" s="5"/>
    </row>
    <row r="1176" spans="24:24" x14ac:dyDescent="0.2">
      <c r="X1176" s="5"/>
    </row>
    <row r="1177" spans="24:24" x14ac:dyDescent="0.2">
      <c r="X1177" s="5"/>
    </row>
    <row r="1178" spans="24:24" x14ac:dyDescent="0.2">
      <c r="X1178" s="5"/>
    </row>
    <row r="1179" spans="24:24" x14ac:dyDescent="0.2">
      <c r="X1179" s="5"/>
    </row>
    <row r="1180" spans="24:24" x14ac:dyDescent="0.2">
      <c r="X1180" s="5"/>
    </row>
    <row r="1181" spans="24:24" x14ac:dyDescent="0.2">
      <c r="X1181" s="5"/>
    </row>
    <row r="1182" spans="24:24" x14ac:dyDescent="0.2">
      <c r="X1182" s="5"/>
    </row>
    <row r="1183" spans="24:24" x14ac:dyDescent="0.2">
      <c r="X1183" s="5"/>
    </row>
    <row r="1184" spans="24:24" x14ac:dyDescent="0.2">
      <c r="X1184" s="5"/>
    </row>
    <row r="1185" spans="24:24" x14ac:dyDescent="0.2">
      <c r="X1185" s="5"/>
    </row>
    <row r="1186" spans="24:24" x14ac:dyDescent="0.2">
      <c r="X1186" s="5"/>
    </row>
    <row r="1187" spans="24:24" x14ac:dyDescent="0.2">
      <c r="X1187" s="5"/>
    </row>
    <row r="1188" spans="24:24" x14ac:dyDescent="0.2">
      <c r="X1188" s="5"/>
    </row>
    <row r="1189" spans="24:24" x14ac:dyDescent="0.2">
      <c r="X1189" s="5"/>
    </row>
    <row r="1190" spans="24:24" x14ac:dyDescent="0.2">
      <c r="X1190" s="5"/>
    </row>
    <row r="1191" spans="24:24" x14ac:dyDescent="0.2">
      <c r="X1191" s="5"/>
    </row>
    <row r="1192" spans="24:24" x14ac:dyDescent="0.2">
      <c r="X1192" s="5"/>
    </row>
    <row r="1193" spans="24:24" x14ac:dyDescent="0.2">
      <c r="X1193" s="5"/>
    </row>
    <row r="1194" spans="24:24" x14ac:dyDescent="0.2">
      <c r="X1194" s="5"/>
    </row>
    <row r="1195" spans="24:24" x14ac:dyDescent="0.2">
      <c r="X1195" s="5"/>
    </row>
    <row r="1196" spans="24:24" x14ac:dyDescent="0.2">
      <c r="X1196" s="5"/>
    </row>
    <row r="1197" spans="24:24" x14ac:dyDescent="0.2">
      <c r="X1197" s="5"/>
    </row>
    <row r="1198" spans="24:24" x14ac:dyDescent="0.2">
      <c r="X1198" s="5"/>
    </row>
    <row r="1199" spans="24:24" x14ac:dyDescent="0.2">
      <c r="X1199" s="5"/>
    </row>
    <row r="1200" spans="24:24" x14ac:dyDescent="0.2">
      <c r="X1200" s="5"/>
    </row>
    <row r="1201" spans="24:24" x14ac:dyDescent="0.2">
      <c r="X1201" s="5"/>
    </row>
    <row r="1202" spans="24:24" x14ac:dyDescent="0.2">
      <c r="X1202" s="5"/>
    </row>
    <row r="1203" spans="24:24" x14ac:dyDescent="0.2">
      <c r="X1203" s="5"/>
    </row>
    <row r="1204" spans="24:24" x14ac:dyDescent="0.2">
      <c r="X1204" s="5"/>
    </row>
    <row r="1205" spans="24:24" x14ac:dyDescent="0.2">
      <c r="X1205" s="5"/>
    </row>
    <row r="1206" spans="24:24" x14ac:dyDescent="0.2">
      <c r="X1206" s="5"/>
    </row>
    <row r="1207" spans="24:24" x14ac:dyDescent="0.2">
      <c r="X1207" s="5"/>
    </row>
    <row r="1208" spans="24:24" x14ac:dyDescent="0.2">
      <c r="X1208" s="5"/>
    </row>
    <row r="1209" spans="24:24" x14ac:dyDescent="0.2">
      <c r="X1209" s="5"/>
    </row>
    <row r="1210" spans="24:24" x14ac:dyDescent="0.2">
      <c r="X1210" s="5"/>
    </row>
    <row r="1211" spans="24:24" x14ac:dyDescent="0.2">
      <c r="X1211" s="5"/>
    </row>
    <row r="1212" spans="24:24" x14ac:dyDescent="0.2">
      <c r="X1212" s="5"/>
    </row>
    <row r="1213" spans="24:24" x14ac:dyDescent="0.2">
      <c r="X1213" s="5"/>
    </row>
    <row r="1214" spans="24:24" x14ac:dyDescent="0.2">
      <c r="X1214" s="5"/>
    </row>
    <row r="1215" spans="24:24" x14ac:dyDescent="0.2">
      <c r="X1215" s="5"/>
    </row>
    <row r="1216" spans="24:24" x14ac:dyDescent="0.2">
      <c r="X1216" s="5"/>
    </row>
    <row r="1217" spans="24:24" x14ac:dyDescent="0.2">
      <c r="X1217" s="5"/>
    </row>
    <row r="1218" spans="24:24" x14ac:dyDescent="0.2">
      <c r="X1218" s="5"/>
    </row>
    <row r="1219" spans="24:24" x14ac:dyDescent="0.2">
      <c r="X1219" s="5"/>
    </row>
    <row r="1220" spans="24:24" x14ac:dyDescent="0.2">
      <c r="X1220" s="5"/>
    </row>
    <row r="1221" spans="24:24" x14ac:dyDescent="0.2">
      <c r="X1221" s="5"/>
    </row>
    <row r="1222" spans="24:24" x14ac:dyDescent="0.2">
      <c r="X1222" s="5"/>
    </row>
    <row r="1223" spans="24:24" x14ac:dyDescent="0.2">
      <c r="X1223" s="5"/>
    </row>
    <row r="1224" spans="24:24" x14ac:dyDescent="0.2">
      <c r="X1224" s="5"/>
    </row>
    <row r="1225" spans="24:24" x14ac:dyDescent="0.2">
      <c r="X1225" s="5"/>
    </row>
    <row r="1226" spans="24:24" x14ac:dyDescent="0.2">
      <c r="X1226" s="5"/>
    </row>
    <row r="1227" spans="24:24" x14ac:dyDescent="0.2">
      <c r="X1227" s="5"/>
    </row>
    <row r="1228" spans="24:24" x14ac:dyDescent="0.2">
      <c r="X1228" s="5"/>
    </row>
    <row r="1229" spans="24:24" x14ac:dyDescent="0.2">
      <c r="X1229" s="5"/>
    </row>
    <row r="1230" spans="24:24" x14ac:dyDescent="0.2">
      <c r="X1230" s="5"/>
    </row>
    <row r="1231" spans="24:24" x14ac:dyDescent="0.2">
      <c r="X1231" s="5"/>
    </row>
    <row r="1232" spans="24:24" x14ac:dyDescent="0.2">
      <c r="X1232" s="5"/>
    </row>
    <row r="1233" spans="24:24" x14ac:dyDescent="0.2">
      <c r="X1233" s="5"/>
    </row>
    <row r="1234" spans="24:24" x14ac:dyDescent="0.2">
      <c r="X1234" s="5"/>
    </row>
    <row r="1235" spans="24:24" x14ac:dyDescent="0.2">
      <c r="X1235" s="5"/>
    </row>
    <row r="1236" spans="24:24" x14ac:dyDescent="0.2">
      <c r="X1236" s="5"/>
    </row>
    <row r="1237" spans="24:24" x14ac:dyDescent="0.2">
      <c r="X1237" s="5"/>
    </row>
    <row r="1238" spans="24:24" x14ac:dyDescent="0.2">
      <c r="X1238" s="5"/>
    </row>
    <row r="1239" spans="24:24" x14ac:dyDescent="0.2">
      <c r="X1239" s="5"/>
    </row>
    <row r="1240" spans="24:24" x14ac:dyDescent="0.2">
      <c r="X1240" s="5"/>
    </row>
    <row r="1241" spans="24:24" x14ac:dyDescent="0.2">
      <c r="X1241" s="5"/>
    </row>
    <row r="1242" spans="24:24" x14ac:dyDescent="0.2">
      <c r="X1242" s="5"/>
    </row>
    <row r="1243" spans="24:24" x14ac:dyDescent="0.2">
      <c r="X1243" s="5"/>
    </row>
    <row r="1244" spans="24:24" x14ac:dyDescent="0.2">
      <c r="X1244" s="5"/>
    </row>
    <row r="1245" spans="24:24" x14ac:dyDescent="0.2">
      <c r="X1245" s="5"/>
    </row>
    <row r="1246" spans="24:24" x14ac:dyDescent="0.2">
      <c r="X1246" s="5"/>
    </row>
    <row r="1247" spans="24:24" x14ac:dyDescent="0.2">
      <c r="X1247" s="5"/>
    </row>
    <row r="1248" spans="24:24" x14ac:dyDescent="0.2">
      <c r="X1248" s="5"/>
    </row>
    <row r="1249" spans="24:24" x14ac:dyDescent="0.2">
      <c r="X1249" s="5"/>
    </row>
    <row r="1250" spans="24:24" x14ac:dyDescent="0.2">
      <c r="X1250" s="5"/>
    </row>
    <row r="1251" spans="24:24" x14ac:dyDescent="0.2">
      <c r="X1251" s="5"/>
    </row>
    <row r="1252" spans="24:24" x14ac:dyDescent="0.2">
      <c r="X1252" s="5"/>
    </row>
    <row r="1253" spans="24:24" x14ac:dyDescent="0.2">
      <c r="X1253" s="5"/>
    </row>
    <row r="1254" spans="24:24" x14ac:dyDescent="0.2">
      <c r="X1254" s="5"/>
    </row>
    <row r="1255" spans="24:24" x14ac:dyDescent="0.2">
      <c r="X1255" s="5"/>
    </row>
    <row r="1256" spans="24:24" x14ac:dyDescent="0.2">
      <c r="X1256" s="5"/>
    </row>
    <row r="1257" spans="24:24" x14ac:dyDescent="0.2">
      <c r="X1257" s="5"/>
    </row>
    <row r="1258" spans="24:24" x14ac:dyDescent="0.2">
      <c r="X1258" s="5"/>
    </row>
    <row r="1259" spans="24:24" x14ac:dyDescent="0.2">
      <c r="X1259" s="5"/>
    </row>
    <row r="1260" spans="24:24" x14ac:dyDescent="0.2">
      <c r="X1260" s="5"/>
    </row>
    <row r="1261" spans="24:24" x14ac:dyDescent="0.2">
      <c r="X1261" s="5"/>
    </row>
    <row r="1262" spans="24:24" x14ac:dyDescent="0.2">
      <c r="X1262" s="5"/>
    </row>
    <row r="1263" spans="24:24" x14ac:dyDescent="0.2">
      <c r="X1263" s="5"/>
    </row>
    <row r="1264" spans="24:24" x14ac:dyDescent="0.2">
      <c r="X1264" s="5"/>
    </row>
    <row r="1265" spans="24:24" x14ac:dyDescent="0.2">
      <c r="X1265" s="5"/>
    </row>
    <row r="1266" spans="24:24" x14ac:dyDescent="0.2">
      <c r="X1266" s="5"/>
    </row>
    <row r="1267" spans="24:24" x14ac:dyDescent="0.2">
      <c r="X1267" s="5"/>
    </row>
    <row r="1268" spans="24:24" x14ac:dyDescent="0.2">
      <c r="X1268" s="5"/>
    </row>
    <row r="1269" spans="24:24" x14ac:dyDescent="0.2">
      <c r="X1269" s="5"/>
    </row>
    <row r="1270" spans="24:24" x14ac:dyDescent="0.2">
      <c r="X1270" s="5"/>
    </row>
    <row r="1271" spans="24:24" x14ac:dyDescent="0.2">
      <c r="X1271" s="5"/>
    </row>
    <row r="1272" spans="24:24" x14ac:dyDescent="0.2">
      <c r="X1272" s="5"/>
    </row>
    <row r="1273" spans="24:24" x14ac:dyDescent="0.2">
      <c r="X1273" s="5"/>
    </row>
    <row r="1274" spans="24:24" x14ac:dyDescent="0.2">
      <c r="X1274" s="5"/>
    </row>
    <row r="1275" spans="24:24" x14ac:dyDescent="0.2">
      <c r="X1275" s="5"/>
    </row>
    <row r="1276" spans="24:24" x14ac:dyDescent="0.2">
      <c r="X1276" s="5"/>
    </row>
    <row r="1277" spans="24:24" x14ac:dyDescent="0.2">
      <c r="X1277" s="5"/>
    </row>
    <row r="1278" spans="24:24" x14ac:dyDescent="0.2">
      <c r="X1278" s="5"/>
    </row>
    <row r="1279" spans="24:24" x14ac:dyDescent="0.2">
      <c r="X1279" s="5"/>
    </row>
    <row r="1280" spans="24:24" x14ac:dyDescent="0.2">
      <c r="X1280" s="5"/>
    </row>
    <row r="1281" spans="24:24" x14ac:dyDescent="0.2">
      <c r="X1281" s="5"/>
    </row>
    <row r="1282" spans="24:24" x14ac:dyDescent="0.2">
      <c r="X1282" s="5"/>
    </row>
    <row r="1283" spans="24:24" x14ac:dyDescent="0.2">
      <c r="X1283" s="5"/>
    </row>
    <row r="1284" spans="24:24" x14ac:dyDescent="0.2">
      <c r="X1284" s="5"/>
    </row>
    <row r="1285" spans="24:24" x14ac:dyDescent="0.2">
      <c r="X1285" s="5"/>
    </row>
    <row r="1286" spans="24:24" x14ac:dyDescent="0.2">
      <c r="X1286" s="5"/>
    </row>
    <row r="1287" spans="24:24" x14ac:dyDescent="0.2">
      <c r="X1287" s="5"/>
    </row>
    <row r="1288" spans="24:24" x14ac:dyDescent="0.2">
      <c r="X1288" s="5"/>
    </row>
    <row r="1289" spans="24:24" x14ac:dyDescent="0.2">
      <c r="X1289" s="5"/>
    </row>
    <row r="1290" spans="24:24" x14ac:dyDescent="0.2">
      <c r="X1290" s="5"/>
    </row>
    <row r="1291" spans="24:24" x14ac:dyDescent="0.2">
      <c r="X1291" s="5"/>
    </row>
    <row r="1292" spans="24:24" x14ac:dyDescent="0.2">
      <c r="X1292" s="5"/>
    </row>
    <row r="1293" spans="24:24" x14ac:dyDescent="0.2">
      <c r="X1293" s="5"/>
    </row>
    <row r="1294" spans="24:24" x14ac:dyDescent="0.2">
      <c r="X1294" s="5"/>
    </row>
    <row r="1295" spans="24:24" x14ac:dyDescent="0.2">
      <c r="X1295" s="5"/>
    </row>
    <row r="1296" spans="24:24" x14ac:dyDescent="0.2">
      <c r="X1296" s="5"/>
    </row>
    <row r="1297" spans="24:24" x14ac:dyDescent="0.2">
      <c r="X1297" s="5"/>
    </row>
    <row r="1298" spans="24:24" x14ac:dyDescent="0.2">
      <c r="X1298" s="5"/>
    </row>
    <row r="1299" spans="24:24" x14ac:dyDescent="0.2">
      <c r="X1299" s="5"/>
    </row>
    <row r="1300" spans="24:24" x14ac:dyDescent="0.2">
      <c r="X1300" s="5"/>
    </row>
    <row r="1301" spans="24:24" x14ac:dyDescent="0.2">
      <c r="X1301" s="5"/>
    </row>
    <row r="1302" spans="24:24" x14ac:dyDescent="0.2">
      <c r="X1302" s="5"/>
    </row>
    <row r="1303" spans="24:24" x14ac:dyDescent="0.2">
      <c r="X1303" s="5"/>
    </row>
    <row r="1304" spans="24:24" x14ac:dyDescent="0.2">
      <c r="X1304" s="5"/>
    </row>
    <row r="1305" spans="24:24" x14ac:dyDescent="0.2">
      <c r="X1305" s="5"/>
    </row>
    <row r="1306" spans="24:24" x14ac:dyDescent="0.2">
      <c r="X1306" s="5"/>
    </row>
    <row r="1307" spans="24:24" x14ac:dyDescent="0.2">
      <c r="X1307" s="5"/>
    </row>
    <row r="1308" spans="24:24" x14ac:dyDescent="0.2">
      <c r="X1308" s="5"/>
    </row>
    <row r="1309" spans="24:24" x14ac:dyDescent="0.2">
      <c r="X1309" s="5"/>
    </row>
    <row r="1310" spans="24:24" x14ac:dyDescent="0.2">
      <c r="X1310" s="5"/>
    </row>
    <row r="1311" spans="24:24" x14ac:dyDescent="0.2">
      <c r="X1311" s="5"/>
    </row>
    <row r="1312" spans="24:24" x14ac:dyDescent="0.2">
      <c r="X1312" s="5"/>
    </row>
    <row r="1313" spans="24:24" x14ac:dyDescent="0.2">
      <c r="X1313" s="5"/>
    </row>
    <row r="1314" spans="24:24" x14ac:dyDescent="0.2">
      <c r="X1314" s="5"/>
    </row>
    <row r="1315" spans="24:24" x14ac:dyDescent="0.2">
      <c r="X1315" s="5"/>
    </row>
    <row r="1316" spans="24:24" x14ac:dyDescent="0.2">
      <c r="X1316" s="5"/>
    </row>
    <row r="1317" spans="24:24" x14ac:dyDescent="0.2">
      <c r="X1317" s="5"/>
    </row>
    <row r="1318" spans="24:24" x14ac:dyDescent="0.2">
      <c r="X1318" s="5"/>
    </row>
    <row r="1319" spans="24:24" x14ac:dyDescent="0.2">
      <c r="X1319" s="5"/>
    </row>
    <row r="1320" spans="24:24" x14ac:dyDescent="0.2">
      <c r="X1320" s="5"/>
    </row>
    <row r="1321" spans="24:24" x14ac:dyDescent="0.2">
      <c r="X1321" s="5"/>
    </row>
    <row r="1322" spans="24:24" x14ac:dyDescent="0.2">
      <c r="X1322" s="5"/>
    </row>
    <row r="1323" spans="24:24" x14ac:dyDescent="0.2">
      <c r="X1323" s="5"/>
    </row>
    <row r="1324" spans="24:24" x14ac:dyDescent="0.2">
      <c r="X1324" s="5"/>
    </row>
    <row r="1325" spans="24:24" x14ac:dyDescent="0.2">
      <c r="X1325" s="5"/>
    </row>
    <row r="1326" spans="24:24" x14ac:dyDescent="0.2">
      <c r="X1326" s="5"/>
    </row>
    <row r="1327" spans="24:24" x14ac:dyDescent="0.2">
      <c r="X1327" s="5"/>
    </row>
    <row r="1328" spans="24:24" x14ac:dyDescent="0.2">
      <c r="X1328" s="5"/>
    </row>
    <row r="1329" spans="24:24" x14ac:dyDescent="0.2">
      <c r="X1329" s="5"/>
    </row>
    <row r="1330" spans="24:24" x14ac:dyDescent="0.2">
      <c r="X1330" s="5"/>
    </row>
    <row r="1331" spans="24:24" x14ac:dyDescent="0.2">
      <c r="X1331" s="5"/>
    </row>
    <row r="1332" spans="24:24" x14ac:dyDescent="0.2">
      <c r="X1332" s="5"/>
    </row>
    <row r="1333" spans="24:24" x14ac:dyDescent="0.2">
      <c r="X1333" s="5"/>
    </row>
    <row r="1334" spans="24:24" x14ac:dyDescent="0.2">
      <c r="X1334" s="5"/>
    </row>
    <row r="1335" spans="24:24" x14ac:dyDescent="0.2">
      <c r="X1335" s="5"/>
    </row>
    <row r="1336" spans="24:24" x14ac:dyDescent="0.2">
      <c r="X1336" s="5"/>
    </row>
    <row r="1337" spans="24:24" x14ac:dyDescent="0.2">
      <c r="X1337" s="5"/>
    </row>
    <row r="1338" spans="24:24" x14ac:dyDescent="0.2">
      <c r="X1338" s="5"/>
    </row>
    <row r="1339" spans="24:24" x14ac:dyDescent="0.2">
      <c r="X1339" s="5"/>
    </row>
    <row r="1340" spans="24:24" x14ac:dyDescent="0.2">
      <c r="X1340" s="5"/>
    </row>
    <row r="1341" spans="24:24" x14ac:dyDescent="0.2">
      <c r="X1341" s="5"/>
    </row>
    <row r="1342" spans="24:24" x14ac:dyDescent="0.2">
      <c r="X1342" s="5"/>
    </row>
    <row r="1343" spans="24:24" x14ac:dyDescent="0.2">
      <c r="X1343" s="5"/>
    </row>
    <row r="1344" spans="24:24" x14ac:dyDescent="0.2">
      <c r="X1344" s="5"/>
    </row>
    <row r="1345" spans="24:24" x14ac:dyDescent="0.2">
      <c r="X1345" s="5"/>
    </row>
    <row r="1346" spans="24:24" x14ac:dyDescent="0.2">
      <c r="X1346" s="5"/>
    </row>
    <row r="1347" spans="24:24" x14ac:dyDescent="0.2">
      <c r="X1347" s="5"/>
    </row>
    <row r="1348" spans="24:24" x14ac:dyDescent="0.2">
      <c r="X1348" s="5"/>
    </row>
    <row r="1349" spans="24:24" x14ac:dyDescent="0.2">
      <c r="X1349" s="5"/>
    </row>
    <row r="1350" spans="24:24" x14ac:dyDescent="0.2">
      <c r="X1350" s="5"/>
    </row>
    <row r="1351" spans="24:24" x14ac:dyDescent="0.2">
      <c r="X1351" s="5"/>
    </row>
    <row r="1352" spans="24:24" x14ac:dyDescent="0.2">
      <c r="X1352" s="5"/>
    </row>
    <row r="1353" spans="24:24" x14ac:dyDescent="0.2">
      <c r="X1353" s="5"/>
    </row>
    <row r="1354" spans="24:24" x14ac:dyDescent="0.2">
      <c r="X1354" s="5"/>
    </row>
    <row r="1355" spans="24:24" x14ac:dyDescent="0.2">
      <c r="X1355" s="5"/>
    </row>
    <row r="1356" spans="24:24" x14ac:dyDescent="0.2">
      <c r="X1356" s="5"/>
    </row>
    <row r="1357" spans="24:24" x14ac:dyDescent="0.2">
      <c r="X1357" s="5"/>
    </row>
    <row r="1358" spans="24:24" x14ac:dyDescent="0.2">
      <c r="X1358" s="5"/>
    </row>
    <row r="1359" spans="24:24" x14ac:dyDescent="0.2">
      <c r="X1359" s="5"/>
    </row>
    <row r="1360" spans="24:24" x14ac:dyDescent="0.2">
      <c r="X1360" s="5"/>
    </row>
    <row r="1361" spans="24:24" x14ac:dyDescent="0.2">
      <c r="X1361" s="5"/>
    </row>
    <row r="1362" spans="24:24" x14ac:dyDescent="0.2">
      <c r="X1362" s="5"/>
    </row>
    <row r="1363" spans="24:24" x14ac:dyDescent="0.2">
      <c r="X1363" s="5"/>
    </row>
    <row r="1364" spans="24:24" x14ac:dyDescent="0.2">
      <c r="X1364" s="5"/>
    </row>
    <row r="1365" spans="24:24" x14ac:dyDescent="0.2">
      <c r="X1365" s="5"/>
    </row>
    <row r="1366" spans="24:24" x14ac:dyDescent="0.2">
      <c r="X1366" s="5"/>
    </row>
    <row r="1367" spans="24:24" x14ac:dyDescent="0.2">
      <c r="X1367" s="5"/>
    </row>
    <row r="1368" spans="24:24" x14ac:dyDescent="0.2">
      <c r="X1368" s="5"/>
    </row>
    <row r="1369" spans="24:24" x14ac:dyDescent="0.2">
      <c r="X1369" s="5"/>
    </row>
    <row r="1370" spans="24:24" x14ac:dyDescent="0.2">
      <c r="X1370" s="5"/>
    </row>
    <row r="1371" spans="24:24" x14ac:dyDescent="0.2">
      <c r="X1371" s="5"/>
    </row>
    <row r="1372" spans="24:24" x14ac:dyDescent="0.2">
      <c r="X1372" s="5"/>
    </row>
    <row r="1373" spans="24:24" x14ac:dyDescent="0.2">
      <c r="X1373" s="5"/>
    </row>
    <row r="1374" spans="24:24" x14ac:dyDescent="0.2">
      <c r="X1374" s="5"/>
    </row>
    <row r="1375" spans="24:24" x14ac:dyDescent="0.2">
      <c r="X1375" s="5"/>
    </row>
    <row r="1376" spans="24:24" x14ac:dyDescent="0.2">
      <c r="X1376" s="5"/>
    </row>
    <row r="1377" spans="24:24" x14ac:dyDescent="0.2">
      <c r="X1377" s="5"/>
    </row>
    <row r="1378" spans="24:24" x14ac:dyDescent="0.2">
      <c r="X1378" s="5"/>
    </row>
    <row r="1379" spans="24:24" x14ac:dyDescent="0.2">
      <c r="X1379" s="5"/>
    </row>
    <row r="1380" spans="24:24" x14ac:dyDescent="0.2">
      <c r="X1380" s="5"/>
    </row>
    <row r="1381" spans="24:24" x14ac:dyDescent="0.2">
      <c r="X1381" s="5"/>
    </row>
    <row r="1382" spans="24:24" x14ac:dyDescent="0.2">
      <c r="X1382" s="5"/>
    </row>
    <row r="1383" spans="24:24" x14ac:dyDescent="0.2">
      <c r="X1383" s="5"/>
    </row>
    <row r="1384" spans="24:24" x14ac:dyDescent="0.2">
      <c r="X1384" s="5"/>
    </row>
    <row r="1385" spans="24:24" x14ac:dyDescent="0.2">
      <c r="X1385" s="5"/>
    </row>
    <row r="1386" spans="24:24" x14ac:dyDescent="0.2">
      <c r="X1386" s="5"/>
    </row>
    <row r="1387" spans="24:24" x14ac:dyDescent="0.2">
      <c r="X1387" s="5"/>
    </row>
    <row r="1388" spans="24:24" x14ac:dyDescent="0.2">
      <c r="X1388" s="5"/>
    </row>
    <row r="1389" spans="24:24" x14ac:dyDescent="0.2">
      <c r="X1389" s="5"/>
    </row>
    <row r="1390" spans="24:24" x14ac:dyDescent="0.2">
      <c r="X1390" s="5"/>
    </row>
    <row r="1391" spans="24:24" x14ac:dyDescent="0.2">
      <c r="X1391" s="5"/>
    </row>
    <row r="1392" spans="24:24" x14ac:dyDescent="0.2">
      <c r="X1392" s="5"/>
    </row>
    <row r="1393" spans="24:24" x14ac:dyDescent="0.2">
      <c r="X1393" s="5"/>
    </row>
    <row r="1394" spans="24:24" x14ac:dyDescent="0.2">
      <c r="X1394" s="5"/>
    </row>
    <row r="1395" spans="24:24" x14ac:dyDescent="0.2">
      <c r="X1395" s="5"/>
    </row>
    <row r="1396" spans="24:24" x14ac:dyDescent="0.2">
      <c r="X1396" s="5"/>
    </row>
    <row r="1397" spans="24:24" x14ac:dyDescent="0.2">
      <c r="X1397" s="5"/>
    </row>
    <row r="1398" spans="24:24" x14ac:dyDescent="0.2">
      <c r="X1398" s="5"/>
    </row>
    <row r="1399" spans="24:24" x14ac:dyDescent="0.2">
      <c r="X1399" s="5"/>
    </row>
    <row r="1400" spans="24:24" x14ac:dyDescent="0.2">
      <c r="X1400" s="5"/>
    </row>
    <row r="1401" spans="24:24" x14ac:dyDescent="0.2">
      <c r="X1401" s="5"/>
    </row>
    <row r="1402" spans="24:24" x14ac:dyDescent="0.2">
      <c r="X1402" s="5"/>
    </row>
    <row r="1403" spans="24:24" x14ac:dyDescent="0.2">
      <c r="X1403" s="5"/>
    </row>
    <row r="1404" spans="24:24" x14ac:dyDescent="0.2">
      <c r="X1404" s="5"/>
    </row>
    <row r="1405" spans="24:24" x14ac:dyDescent="0.2">
      <c r="X1405" s="5"/>
    </row>
    <row r="1406" spans="24:24" x14ac:dyDescent="0.2">
      <c r="X1406" s="5"/>
    </row>
    <row r="1407" spans="24:24" x14ac:dyDescent="0.2">
      <c r="X1407" s="5"/>
    </row>
    <row r="1408" spans="24:24" x14ac:dyDescent="0.2">
      <c r="X1408" s="5"/>
    </row>
    <row r="1409" spans="24:24" x14ac:dyDescent="0.2">
      <c r="X1409" s="5"/>
    </row>
    <row r="1410" spans="24:24" x14ac:dyDescent="0.2">
      <c r="X1410" s="5"/>
    </row>
    <row r="1411" spans="24:24" x14ac:dyDescent="0.2">
      <c r="X1411" s="5"/>
    </row>
    <row r="1412" spans="24:24" x14ac:dyDescent="0.2">
      <c r="X1412" s="5"/>
    </row>
    <row r="1413" spans="24:24" x14ac:dyDescent="0.2">
      <c r="X1413" s="5"/>
    </row>
    <row r="1414" spans="24:24" x14ac:dyDescent="0.2">
      <c r="X1414" s="5"/>
    </row>
    <row r="1415" spans="24:24" x14ac:dyDescent="0.2">
      <c r="X1415" s="5"/>
    </row>
    <row r="1416" spans="24:24" x14ac:dyDescent="0.2">
      <c r="X1416" s="5"/>
    </row>
    <row r="1417" spans="24:24" x14ac:dyDescent="0.2">
      <c r="X1417" s="5"/>
    </row>
    <row r="1418" spans="24:24" x14ac:dyDescent="0.2">
      <c r="X1418" s="5"/>
    </row>
    <row r="1419" spans="24:24" x14ac:dyDescent="0.2">
      <c r="X1419" s="5"/>
    </row>
    <row r="1420" spans="24:24" x14ac:dyDescent="0.2">
      <c r="X1420" s="5"/>
    </row>
    <row r="1421" spans="24:24" x14ac:dyDescent="0.2">
      <c r="X1421" s="5"/>
    </row>
    <row r="1422" spans="24:24" x14ac:dyDescent="0.2">
      <c r="X1422" s="5"/>
    </row>
    <row r="1423" spans="24:24" x14ac:dyDescent="0.2">
      <c r="X1423" s="5"/>
    </row>
    <row r="1424" spans="24:24" x14ac:dyDescent="0.2">
      <c r="X1424" s="5"/>
    </row>
    <row r="1425" spans="24:24" x14ac:dyDescent="0.2">
      <c r="X1425" s="5"/>
    </row>
    <row r="1426" spans="24:24" x14ac:dyDescent="0.2">
      <c r="X1426" s="5"/>
    </row>
    <row r="1427" spans="24:24" x14ac:dyDescent="0.2">
      <c r="X1427" s="5"/>
    </row>
    <row r="1428" spans="24:24" x14ac:dyDescent="0.2">
      <c r="X1428" s="5"/>
    </row>
    <row r="1429" spans="24:24" x14ac:dyDescent="0.2">
      <c r="X1429" s="5"/>
    </row>
    <row r="1430" spans="24:24" x14ac:dyDescent="0.2">
      <c r="X1430" s="5"/>
    </row>
    <row r="1431" spans="24:24" x14ac:dyDescent="0.2">
      <c r="X1431" s="5"/>
    </row>
    <row r="1432" spans="24:24" x14ac:dyDescent="0.2">
      <c r="X1432" s="5"/>
    </row>
    <row r="1433" spans="24:24" x14ac:dyDescent="0.2">
      <c r="X1433" s="5"/>
    </row>
    <row r="1434" spans="24:24" x14ac:dyDescent="0.2">
      <c r="X1434" s="5"/>
    </row>
    <row r="1435" spans="24:24" x14ac:dyDescent="0.2">
      <c r="X1435" s="5"/>
    </row>
    <row r="1436" spans="24:24" x14ac:dyDescent="0.2">
      <c r="X1436" s="5"/>
    </row>
    <row r="1437" spans="24:24" x14ac:dyDescent="0.2">
      <c r="X1437" s="5"/>
    </row>
    <row r="1438" spans="24:24" x14ac:dyDescent="0.2">
      <c r="X1438" s="5"/>
    </row>
    <row r="1439" spans="24:24" x14ac:dyDescent="0.2">
      <c r="X1439" s="5"/>
    </row>
    <row r="1440" spans="24:24" x14ac:dyDescent="0.2">
      <c r="X1440" s="5"/>
    </row>
    <row r="1441" spans="24:24" x14ac:dyDescent="0.2">
      <c r="X1441" s="5"/>
    </row>
    <row r="1442" spans="24:24" x14ac:dyDescent="0.2">
      <c r="X1442" s="5"/>
    </row>
    <row r="1443" spans="24:24" x14ac:dyDescent="0.2">
      <c r="X1443" s="5"/>
    </row>
    <row r="1444" spans="24:24" x14ac:dyDescent="0.2">
      <c r="X1444" s="5"/>
    </row>
    <row r="1445" spans="24:24" x14ac:dyDescent="0.2">
      <c r="X1445" s="5"/>
    </row>
    <row r="1446" spans="24:24" x14ac:dyDescent="0.2">
      <c r="X1446" s="5"/>
    </row>
    <row r="1447" spans="24:24" x14ac:dyDescent="0.2">
      <c r="X1447" s="5"/>
    </row>
    <row r="1448" spans="24:24" x14ac:dyDescent="0.2">
      <c r="X1448" s="5"/>
    </row>
    <row r="1449" spans="24:24" x14ac:dyDescent="0.2">
      <c r="X1449" s="5"/>
    </row>
    <row r="1450" spans="24:24" x14ac:dyDescent="0.2">
      <c r="X1450" s="5"/>
    </row>
    <row r="1451" spans="24:24" x14ac:dyDescent="0.2">
      <c r="X1451" s="5"/>
    </row>
    <row r="1452" spans="24:24" x14ac:dyDescent="0.2">
      <c r="X1452" s="5"/>
    </row>
    <row r="1453" spans="24:24" x14ac:dyDescent="0.2">
      <c r="X1453" s="5"/>
    </row>
    <row r="1454" spans="24:24" x14ac:dyDescent="0.2">
      <c r="X1454" s="5"/>
    </row>
    <row r="1455" spans="24:24" x14ac:dyDescent="0.2">
      <c r="X1455" s="5"/>
    </row>
    <row r="1456" spans="24:24" x14ac:dyDescent="0.2">
      <c r="X1456" s="5"/>
    </row>
    <row r="1457" spans="24:24" x14ac:dyDescent="0.2">
      <c r="X1457" s="5"/>
    </row>
    <row r="1458" spans="24:24" x14ac:dyDescent="0.2">
      <c r="X1458" s="5"/>
    </row>
    <row r="1459" spans="24:24" x14ac:dyDescent="0.2">
      <c r="X1459" s="5"/>
    </row>
    <row r="1460" spans="24:24" x14ac:dyDescent="0.2">
      <c r="X1460" s="5"/>
    </row>
    <row r="1461" spans="24:24" x14ac:dyDescent="0.2">
      <c r="X1461" s="5"/>
    </row>
    <row r="1462" spans="24:24" x14ac:dyDescent="0.2">
      <c r="X1462" s="5"/>
    </row>
    <row r="1463" spans="24:24" x14ac:dyDescent="0.2">
      <c r="X1463" s="5"/>
    </row>
    <row r="1464" spans="24:24" x14ac:dyDescent="0.2">
      <c r="X1464" s="5"/>
    </row>
    <row r="1465" spans="24:24" x14ac:dyDescent="0.2">
      <c r="X1465" s="5"/>
    </row>
    <row r="1466" spans="24:24" x14ac:dyDescent="0.2">
      <c r="X1466" s="5"/>
    </row>
    <row r="1467" spans="24:24" x14ac:dyDescent="0.2">
      <c r="X1467" s="5"/>
    </row>
    <row r="1468" spans="24:24" x14ac:dyDescent="0.2">
      <c r="X1468" s="5"/>
    </row>
    <row r="1469" spans="24:24" x14ac:dyDescent="0.2">
      <c r="X1469" s="5"/>
    </row>
    <row r="1470" spans="24:24" x14ac:dyDescent="0.2">
      <c r="X1470" s="5"/>
    </row>
    <row r="1471" spans="24:24" x14ac:dyDescent="0.2">
      <c r="X1471" s="5"/>
    </row>
    <row r="1472" spans="24:24" x14ac:dyDescent="0.2">
      <c r="X1472" s="5"/>
    </row>
    <row r="1473" spans="24:24" x14ac:dyDescent="0.2">
      <c r="X1473" s="5"/>
    </row>
    <row r="1474" spans="24:24" x14ac:dyDescent="0.2">
      <c r="X1474" s="5"/>
    </row>
    <row r="1475" spans="24:24" x14ac:dyDescent="0.2">
      <c r="X1475" s="5"/>
    </row>
    <row r="1476" spans="24:24" x14ac:dyDescent="0.2">
      <c r="X1476" s="5"/>
    </row>
    <row r="1477" spans="24:24" x14ac:dyDescent="0.2">
      <c r="X1477" s="5"/>
    </row>
    <row r="1478" spans="24:24" x14ac:dyDescent="0.2">
      <c r="X1478" s="5"/>
    </row>
    <row r="1479" spans="24:24" x14ac:dyDescent="0.2">
      <c r="X1479" s="5"/>
    </row>
    <row r="1480" spans="24:24" x14ac:dyDescent="0.2">
      <c r="X1480" s="5"/>
    </row>
    <row r="1481" spans="24:24" x14ac:dyDescent="0.2">
      <c r="X1481" s="5"/>
    </row>
    <row r="1482" spans="24:24" x14ac:dyDescent="0.2">
      <c r="X1482" s="5"/>
    </row>
    <row r="1483" spans="24:24" x14ac:dyDescent="0.2">
      <c r="X1483" s="5"/>
    </row>
    <row r="1484" spans="24:24" x14ac:dyDescent="0.2">
      <c r="X1484" s="5"/>
    </row>
    <row r="1485" spans="24:24" x14ac:dyDescent="0.2">
      <c r="X1485" s="5"/>
    </row>
    <row r="1486" spans="24:24" x14ac:dyDescent="0.2">
      <c r="X1486" s="5"/>
    </row>
    <row r="1487" spans="24:24" x14ac:dyDescent="0.2">
      <c r="X1487" s="5"/>
    </row>
    <row r="1488" spans="24:24" x14ac:dyDescent="0.2">
      <c r="X1488" s="5"/>
    </row>
    <row r="1489" spans="24:24" x14ac:dyDescent="0.2">
      <c r="X1489" s="5"/>
    </row>
    <row r="1490" spans="24:24" x14ac:dyDescent="0.2">
      <c r="X1490" s="5"/>
    </row>
    <row r="1491" spans="24:24" x14ac:dyDescent="0.2">
      <c r="X1491" s="5"/>
    </row>
    <row r="1492" spans="24:24" x14ac:dyDescent="0.2">
      <c r="X1492" s="5"/>
    </row>
    <row r="1493" spans="24:24" x14ac:dyDescent="0.2">
      <c r="X1493" s="5"/>
    </row>
    <row r="1494" spans="24:24" x14ac:dyDescent="0.2">
      <c r="X1494" s="5"/>
    </row>
    <row r="1495" spans="24:24" x14ac:dyDescent="0.2">
      <c r="X1495" s="5"/>
    </row>
    <row r="1496" spans="24:24" x14ac:dyDescent="0.2">
      <c r="X1496" s="5"/>
    </row>
    <row r="1497" spans="24:24" x14ac:dyDescent="0.2">
      <c r="X1497" s="5"/>
    </row>
    <row r="1498" spans="24:24" x14ac:dyDescent="0.2">
      <c r="X1498" s="5"/>
    </row>
    <row r="1499" spans="24:24" x14ac:dyDescent="0.2">
      <c r="X1499" s="5"/>
    </row>
    <row r="1500" spans="24:24" x14ac:dyDescent="0.2">
      <c r="X1500" s="5"/>
    </row>
    <row r="1501" spans="24:24" x14ac:dyDescent="0.2">
      <c r="X1501" s="5"/>
    </row>
    <row r="1502" spans="24:24" x14ac:dyDescent="0.2">
      <c r="X1502" s="5"/>
    </row>
    <row r="1503" spans="24:24" x14ac:dyDescent="0.2">
      <c r="X1503" s="5"/>
    </row>
    <row r="1504" spans="24:24" x14ac:dyDescent="0.2">
      <c r="X1504" s="5"/>
    </row>
    <row r="1505" spans="24:24" x14ac:dyDescent="0.2">
      <c r="X1505" s="5"/>
    </row>
    <row r="1506" spans="24:24" x14ac:dyDescent="0.2">
      <c r="X1506" s="5"/>
    </row>
    <row r="1507" spans="24:24" x14ac:dyDescent="0.2">
      <c r="X1507" s="5"/>
    </row>
    <row r="1508" spans="24:24" x14ac:dyDescent="0.2">
      <c r="X1508" s="5"/>
    </row>
    <row r="1509" spans="24:24" x14ac:dyDescent="0.2">
      <c r="X1509" s="5"/>
    </row>
    <row r="1510" spans="24:24" x14ac:dyDescent="0.2">
      <c r="X1510" s="5"/>
    </row>
    <row r="1511" spans="24:24" x14ac:dyDescent="0.2">
      <c r="X1511" s="5"/>
    </row>
    <row r="1512" spans="24:24" x14ac:dyDescent="0.2">
      <c r="X1512" s="5"/>
    </row>
    <row r="1513" spans="24:24" x14ac:dyDescent="0.2">
      <c r="X1513" s="5"/>
    </row>
    <row r="1514" spans="24:24" x14ac:dyDescent="0.2">
      <c r="X1514" s="5"/>
    </row>
    <row r="1515" spans="24:24" x14ac:dyDescent="0.2">
      <c r="X1515" s="5"/>
    </row>
    <row r="1516" spans="24:24" x14ac:dyDescent="0.2">
      <c r="X1516" s="5"/>
    </row>
    <row r="1517" spans="24:24" x14ac:dyDescent="0.2">
      <c r="X1517" s="5"/>
    </row>
    <row r="1518" spans="24:24" x14ac:dyDescent="0.2">
      <c r="X1518" s="5"/>
    </row>
    <row r="1519" spans="24:24" x14ac:dyDescent="0.2">
      <c r="X1519" s="5"/>
    </row>
    <row r="1520" spans="24:24" x14ac:dyDescent="0.2">
      <c r="X1520" s="5"/>
    </row>
    <row r="1521" spans="24:24" x14ac:dyDescent="0.2">
      <c r="X1521" s="5"/>
    </row>
    <row r="1522" spans="24:24" x14ac:dyDescent="0.2">
      <c r="X1522" s="5"/>
    </row>
    <row r="1523" spans="24:24" x14ac:dyDescent="0.2">
      <c r="X1523" s="5"/>
    </row>
    <row r="1524" spans="24:24" x14ac:dyDescent="0.2">
      <c r="X1524" s="5"/>
    </row>
    <row r="1525" spans="24:24" x14ac:dyDescent="0.2">
      <c r="X1525" s="5"/>
    </row>
    <row r="1526" spans="24:24" x14ac:dyDescent="0.2">
      <c r="X1526" s="5"/>
    </row>
    <row r="1527" spans="24:24" x14ac:dyDescent="0.2">
      <c r="X1527" s="5"/>
    </row>
    <row r="1528" spans="24:24" x14ac:dyDescent="0.2">
      <c r="X1528" s="5"/>
    </row>
    <row r="1529" spans="24:24" x14ac:dyDescent="0.2">
      <c r="X1529" s="5"/>
    </row>
    <row r="1530" spans="24:24" x14ac:dyDescent="0.2">
      <c r="X1530" s="5"/>
    </row>
    <row r="1531" spans="24:24" x14ac:dyDescent="0.2">
      <c r="X1531" s="5"/>
    </row>
    <row r="1532" spans="24:24" x14ac:dyDescent="0.2">
      <c r="X1532" s="5"/>
    </row>
    <row r="1533" spans="24:24" x14ac:dyDescent="0.2">
      <c r="X1533" s="5"/>
    </row>
    <row r="1534" spans="24:24" x14ac:dyDescent="0.2">
      <c r="X1534" s="5"/>
    </row>
    <row r="1535" spans="24:24" x14ac:dyDescent="0.2">
      <c r="X1535" s="5"/>
    </row>
    <row r="1536" spans="24:24" x14ac:dyDescent="0.2">
      <c r="X1536" s="5"/>
    </row>
    <row r="1537" spans="24:24" x14ac:dyDescent="0.2">
      <c r="X1537" s="5"/>
    </row>
    <row r="1538" spans="24:24" x14ac:dyDescent="0.2">
      <c r="X1538" s="5"/>
    </row>
    <row r="1539" spans="24:24" x14ac:dyDescent="0.2">
      <c r="X1539" s="5"/>
    </row>
    <row r="1540" spans="24:24" x14ac:dyDescent="0.2">
      <c r="X1540" s="5"/>
    </row>
    <row r="1541" spans="24:24" x14ac:dyDescent="0.2">
      <c r="X1541" s="5"/>
    </row>
    <row r="1542" spans="24:24" x14ac:dyDescent="0.2">
      <c r="X1542" s="5"/>
    </row>
    <row r="1543" spans="24:24" x14ac:dyDescent="0.2">
      <c r="X1543" s="5"/>
    </row>
    <row r="1544" spans="24:24" x14ac:dyDescent="0.2">
      <c r="X1544" s="5"/>
    </row>
    <row r="1545" spans="24:24" x14ac:dyDescent="0.2">
      <c r="X1545" s="5"/>
    </row>
    <row r="1546" spans="24:24" x14ac:dyDescent="0.2">
      <c r="X1546" s="5"/>
    </row>
    <row r="1547" spans="24:24" x14ac:dyDescent="0.2">
      <c r="X1547" s="5"/>
    </row>
    <row r="1548" spans="24:24" x14ac:dyDescent="0.2">
      <c r="X1548" s="5"/>
    </row>
    <row r="1549" spans="24:24" x14ac:dyDescent="0.2">
      <c r="X1549" s="5"/>
    </row>
    <row r="1550" spans="24:24" x14ac:dyDescent="0.2">
      <c r="X1550" s="5"/>
    </row>
    <row r="1551" spans="24:24" x14ac:dyDescent="0.2">
      <c r="X1551" s="5"/>
    </row>
    <row r="1552" spans="24:24" x14ac:dyDescent="0.2">
      <c r="X1552" s="5"/>
    </row>
    <row r="1553" spans="24:24" x14ac:dyDescent="0.2">
      <c r="X1553" s="5"/>
    </row>
    <row r="1554" spans="24:24" x14ac:dyDescent="0.2">
      <c r="X1554" s="5"/>
    </row>
    <row r="1555" spans="24:24" x14ac:dyDescent="0.2">
      <c r="X1555" s="5"/>
    </row>
    <row r="1556" spans="24:24" x14ac:dyDescent="0.2">
      <c r="X1556" s="5"/>
    </row>
    <row r="1557" spans="24:24" x14ac:dyDescent="0.2">
      <c r="X1557" s="5"/>
    </row>
    <row r="1558" spans="24:24" x14ac:dyDescent="0.2">
      <c r="X1558" s="5"/>
    </row>
    <row r="1559" spans="24:24" x14ac:dyDescent="0.2">
      <c r="X1559" s="5"/>
    </row>
    <row r="1560" spans="24:24" x14ac:dyDescent="0.2">
      <c r="X1560" s="5"/>
    </row>
    <row r="1561" spans="24:24" x14ac:dyDescent="0.2">
      <c r="X1561" s="5"/>
    </row>
    <row r="1562" spans="24:24" x14ac:dyDescent="0.2">
      <c r="X1562" s="5"/>
    </row>
    <row r="1563" spans="24:24" x14ac:dyDescent="0.2">
      <c r="X1563" s="5"/>
    </row>
    <row r="1564" spans="24:24" x14ac:dyDescent="0.2">
      <c r="X1564" s="5"/>
    </row>
    <row r="1565" spans="24:24" x14ac:dyDescent="0.2">
      <c r="X1565" s="5"/>
    </row>
    <row r="1566" spans="24:24" x14ac:dyDescent="0.2">
      <c r="X1566" s="5"/>
    </row>
    <row r="1567" spans="24:24" x14ac:dyDescent="0.2">
      <c r="X1567" s="5"/>
    </row>
    <row r="1568" spans="24:24" x14ac:dyDescent="0.2">
      <c r="X1568" s="5"/>
    </row>
    <row r="1569" spans="24:24" x14ac:dyDescent="0.2">
      <c r="X1569" s="5"/>
    </row>
    <row r="1570" spans="24:24" x14ac:dyDescent="0.2">
      <c r="X1570" s="5"/>
    </row>
    <row r="1571" spans="24:24" x14ac:dyDescent="0.2">
      <c r="X1571" s="5"/>
    </row>
    <row r="1572" spans="24:24" x14ac:dyDescent="0.2">
      <c r="X1572" s="5"/>
    </row>
    <row r="1573" spans="24:24" x14ac:dyDescent="0.2">
      <c r="X1573" s="5"/>
    </row>
    <row r="1574" spans="24:24" x14ac:dyDescent="0.2">
      <c r="X1574" s="5"/>
    </row>
    <row r="1575" spans="24:24" x14ac:dyDescent="0.2">
      <c r="X1575" s="5"/>
    </row>
    <row r="1576" spans="24:24" x14ac:dyDescent="0.2">
      <c r="X1576" s="5"/>
    </row>
    <row r="1577" spans="24:24" x14ac:dyDescent="0.2">
      <c r="X1577" s="5"/>
    </row>
    <row r="1578" spans="24:24" x14ac:dyDescent="0.2">
      <c r="X1578" s="5"/>
    </row>
    <row r="1579" spans="24:24" x14ac:dyDescent="0.2">
      <c r="X1579" s="5"/>
    </row>
    <row r="1580" spans="24:24" x14ac:dyDescent="0.2">
      <c r="X1580" s="5"/>
    </row>
    <row r="1581" spans="24:24" x14ac:dyDescent="0.2">
      <c r="X1581" s="5"/>
    </row>
    <row r="1582" spans="24:24" x14ac:dyDescent="0.2">
      <c r="X1582" s="5"/>
    </row>
    <row r="1583" spans="24:24" x14ac:dyDescent="0.2">
      <c r="X1583" s="5"/>
    </row>
    <row r="1584" spans="24:24" x14ac:dyDescent="0.2">
      <c r="X1584" s="5"/>
    </row>
    <row r="1585" spans="24:24" x14ac:dyDescent="0.2">
      <c r="X1585" s="5"/>
    </row>
    <row r="1586" spans="24:24" x14ac:dyDescent="0.2">
      <c r="X1586" s="5"/>
    </row>
    <row r="1587" spans="24:24" x14ac:dyDescent="0.2">
      <c r="X1587" s="5"/>
    </row>
    <row r="1588" spans="24:24" x14ac:dyDescent="0.2">
      <c r="X1588" s="5"/>
    </row>
    <row r="1589" spans="24:24" x14ac:dyDescent="0.2">
      <c r="X1589" s="5"/>
    </row>
    <row r="1590" spans="24:24" x14ac:dyDescent="0.2">
      <c r="X1590" s="5"/>
    </row>
    <row r="1591" spans="24:24" x14ac:dyDescent="0.2">
      <c r="X1591" s="5"/>
    </row>
    <row r="1592" spans="24:24" x14ac:dyDescent="0.2">
      <c r="X1592" s="5"/>
    </row>
    <row r="1593" spans="24:24" x14ac:dyDescent="0.2">
      <c r="X1593" s="5"/>
    </row>
    <row r="1594" spans="24:24" x14ac:dyDescent="0.2">
      <c r="X1594" s="5"/>
    </row>
    <row r="1595" spans="24:24" x14ac:dyDescent="0.2">
      <c r="X1595" s="5"/>
    </row>
    <row r="1596" spans="24:24" x14ac:dyDescent="0.2">
      <c r="X1596" s="5"/>
    </row>
    <row r="1597" spans="24:24" x14ac:dyDescent="0.2">
      <c r="X1597" s="5"/>
    </row>
    <row r="1598" spans="24:24" x14ac:dyDescent="0.2">
      <c r="X1598" s="5"/>
    </row>
    <row r="1599" spans="24:24" x14ac:dyDescent="0.2">
      <c r="X1599" s="5"/>
    </row>
    <row r="1600" spans="24:24" x14ac:dyDescent="0.2">
      <c r="X1600" s="5"/>
    </row>
    <row r="1601" spans="24:24" x14ac:dyDescent="0.2">
      <c r="X1601" s="5"/>
    </row>
    <row r="1602" spans="24:24" x14ac:dyDescent="0.2">
      <c r="X1602" s="5"/>
    </row>
    <row r="1603" spans="24:24" x14ac:dyDescent="0.2">
      <c r="X1603" s="5"/>
    </row>
    <row r="1604" spans="24:24" x14ac:dyDescent="0.2">
      <c r="X1604" s="5"/>
    </row>
    <row r="1605" spans="24:24" x14ac:dyDescent="0.2">
      <c r="X1605" s="5"/>
    </row>
    <row r="1606" spans="24:24" x14ac:dyDescent="0.2">
      <c r="X1606" s="5"/>
    </row>
    <row r="1607" spans="24:24" x14ac:dyDescent="0.2">
      <c r="X1607" s="5"/>
    </row>
    <row r="1608" spans="24:24" x14ac:dyDescent="0.2">
      <c r="X1608" s="5"/>
    </row>
    <row r="1609" spans="24:24" x14ac:dyDescent="0.2">
      <c r="X1609" s="5"/>
    </row>
    <row r="1610" spans="24:24" x14ac:dyDescent="0.2">
      <c r="X1610" s="5"/>
    </row>
    <row r="1611" spans="24:24" x14ac:dyDescent="0.2">
      <c r="X1611" s="5"/>
    </row>
    <row r="1612" spans="24:24" x14ac:dyDescent="0.2">
      <c r="X1612" s="5"/>
    </row>
    <row r="1613" spans="24:24" x14ac:dyDescent="0.2">
      <c r="X1613" s="5"/>
    </row>
    <row r="1614" spans="24:24" x14ac:dyDescent="0.2">
      <c r="X1614" s="5"/>
    </row>
    <row r="1615" spans="24:24" x14ac:dyDescent="0.2">
      <c r="X1615" s="5"/>
    </row>
    <row r="1616" spans="24:24" x14ac:dyDescent="0.2">
      <c r="X1616" s="5"/>
    </row>
    <row r="1617" spans="24:24" x14ac:dyDescent="0.2">
      <c r="X1617" s="5"/>
    </row>
    <row r="1618" spans="24:24" x14ac:dyDescent="0.2">
      <c r="X1618" s="5"/>
    </row>
    <row r="1619" spans="24:24" x14ac:dyDescent="0.2">
      <c r="X1619" s="5"/>
    </row>
    <row r="1620" spans="24:24" x14ac:dyDescent="0.2">
      <c r="X1620" s="5"/>
    </row>
    <row r="1621" spans="24:24" x14ac:dyDescent="0.2">
      <c r="X1621" s="5"/>
    </row>
    <row r="1622" spans="24:24" x14ac:dyDescent="0.2">
      <c r="X1622" s="5"/>
    </row>
    <row r="1623" spans="24:24" x14ac:dyDescent="0.2">
      <c r="X1623" s="5"/>
    </row>
    <row r="1624" spans="24:24" x14ac:dyDescent="0.2">
      <c r="X1624" s="5"/>
    </row>
    <row r="1625" spans="24:24" x14ac:dyDescent="0.2">
      <c r="X1625" s="5"/>
    </row>
    <row r="1626" spans="24:24" x14ac:dyDescent="0.2">
      <c r="X1626" s="5"/>
    </row>
    <row r="1627" spans="24:24" x14ac:dyDescent="0.2">
      <c r="X1627" s="5"/>
    </row>
    <row r="1628" spans="24:24" x14ac:dyDescent="0.2">
      <c r="X1628" s="5"/>
    </row>
    <row r="1629" spans="24:24" x14ac:dyDescent="0.2">
      <c r="X1629" s="5"/>
    </row>
    <row r="1630" spans="24:24" x14ac:dyDescent="0.2">
      <c r="X1630" s="5"/>
    </row>
    <row r="1631" spans="24:24" x14ac:dyDescent="0.2">
      <c r="X1631" s="5"/>
    </row>
    <row r="1632" spans="24:24" x14ac:dyDescent="0.2">
      <c r="X1632" s="5"/>
    </row>
    <row r="1633" spans="24:24" x14ac:dyDescent="0.2">
      <c r="X1633" s="5"/>
    </row>
    <row r="1634" spans="24:24" x14ac:dyDescent="0.2">
      <c r="X1634" s="5"/>
    </row>
    <row r="1635" spans="24:24" x14ac:dyDescent="0.2">
      <c r="X1635" s="5"/>
    </row>
    <row r="1636" spans="24:24" x14ac:dyDescent="0.2">
      <c r="X1636" s="5"/>
    </row>
    <row r="1637" spans="24:24" x14ac:dyDescent="0.2">
      <c r="X1637" s="5"/>
    </row>
    <row r="1638" spans="24:24" x14ac:dyDescent="0.2">
      <c r="X1638" s="5"/>
    </row>
    <row r="1639" spans="24:24" x14ac:dyDescent="0.2">
      <c r="X1639" s="5"/>
    </row>
    <row r="1640" spans="24:24" x14ac:dyDescent="0.2">
      <c r="X1640" s="5"/>
    </row>
    <row r="1641" spans="24:24" x14ac:dyDescent="0.2">
      <c r="X1641" s="5"/>
    </row>
    <row r="1642" spans="24:24" x14ac:dyDescent="0.2">
      <c r="X1642" s="5"/>
    </row>
    <row r="1643" spans="24:24" x14ac:dyDescent="0.2">
      <c r="X1643" s="5"/>
    </row>
    <row r="1644" spans="24:24" x14ac:dyDescent="0.2">
      <c r="X1644" s="5"/>
    </row>
    <row r="1645" spans="24:24" x14ac:dyDescent="0.2">
      <c r="X1645" s="5"/>
    </row>
    <row r="1646" spans="24:24" x14ac:dyDescent="0.2">
      <c r="X1646" s="5"/>
    </row>
    <row r="1647" spans="24:24" x14ac:dyDescent="0.2">
      <c r="X1647" s="5"/>
    </row>
    <row r="1648" spans="24:24" x14ac:dyDescent="0.2">
      <c r="X1648" s="5"/>
    </row>
    <row r="1649" spans="24:24" x14ac:dyDescent="0.2">
      <c r="X1649" s="5"/>
    </row>
    <row r="1650" spans="24:24" x14ac:dyDescent="0.2">
      <c r="X1650" s="5"/>
    </row>
    <row r="1651" spans="24:24" x14ac:dyDescent="0.2">
      <c r="X1651" s="5"/>
    </row>
    <row r="1652" spans="24:24" x14ac:dyDescent="0.2">
      <c r="X1652" s="5"/>
    </row>
    <row r="1653" spans="24:24" x14ac:dyDescent="0.2">
      <c r="X1653" s="5"/>
    </row>
    <row r="1654" spans="24:24" x14ac:dyDescent="0.2">
      <c r="X1654" s="5"/>
    </row>
    <row r="1655" spans="24:24" x14ac:dyDescent="0.2">
      <c r="X1655" s="5"/>
    </row>
    <row r="1656" spans="24:24" x14ac:dyDescent="0.2">
      <c r="X1656" s="5"/>
    </row>
    <row r="1657" spans="24:24" x14ac:dyDescent="0.2">
      <c r="X1657" s="5"/>
    </row>
    <row r="1658" spans="24:24" x14ac:dyDescent="0.2">
      <c r="X1658" s="5"/>
    </row>
    <row r="1659" spans="24:24" x14ac:dyDescent="0.2">
      <c r="X1659" s="5"/>
    </row>
    <row r="1660" spans="24:24" x14ac:dyDescent="0.2">
      <c r="X1660" s="5"/>
    </row>
    <row r="1661" spans="24:24" x14ac:dyDescent="0.2">
      <c r="X1661" s="5"/>
    </row>
    <row r="1662" spans="24:24" x14ac:dyDescent="0.2">
      <c r="X1662" s="5"/>
    </row>
    <row r="1663" spans="24:24" x14ac:dyDescent="0.2">
      <c r="X1663" s="5"/>
    </row>
    <row r="1664" spans="24:24" x14ac:dyDescent="0.2">
      <c r="X1664" s="5"/>
    </row>
    <row r="1665" spans="24:24" x14ac:dyDescent="0.2">
      <c r="X1665" s="5"/>
    </row>
    <row r="1666" spans="24:24" x14ac:dyDescent="0.2">
      <c r="X1666" s="5"/>
    </row>
    <row r="1667" spans="24:24" x14ac:dyDescent="0.2">
      <c r="X1667" s="5"/>
    </row>
    <row r="1668" spans="24:24" x14ac:dyDescent="0.2">
      <c r="X1668" s="5"/>
    </row>
    <row r="1669" spans="24:24" x14ac:dyDescent="0.2">
      <c r="X1669" s="5"/>
    </row>
    <row r="1670" spans="24:24" x14ac:dyDescent="0.2">
      <c r="X1670" s="5"/>
    </row>
    <row r="1671" spans="24:24" x14ac:dyDescent="0.2">
      <c r="X1671" s="5"/>
    </row>
    <row r="1672" spans="24:24" x14ac:dyDescent="0.2">
      <c r="X1672" s="5"/>
    </row>
    <row r="1673" spans="24:24" x14ac:dyDescent="0.2">
      <c r="X1673" s="5"/>
    </row>
    <row r="1674" spans="24:24" x14ac:dyDescent="0.2">
      <c r="X1674" s="5"/>
    </row>
    <row r="1675" spans="24:24" x14ac:dyDescent="0.2">
      <c r="X1675" s="5"/>
    </row>
    <row r="1676" spans="24:24" x14ac:dyDescent="0.2">
      <c r="X1676" s="5"/>
    </row>
    <row r="1677" spans="24:24" x14ac:dyDescent="0.2">
      <c r="X1677" s="5"/>
    </row>
    <row r="1678" spans="24:24" x14ac:dyDescent="0.2">
      <c r="X1678" s="5"/>
    </row>
    <row r="1679" spans="24:24" x14ac:dyDescent="0.2">
      <c r="X1679" s="5"/>
    </row>
    <row r="1680" spans="24:24" x14ac:dyDescent="0.2">
      <c r="X1680" s="5"/>
    </row>
    <row r="1681" spans="24:24" x14ac:dyDescent="0.2">
      <c r="X1681" s="5"/>
    </row>
    <row r="1682" spans="24:24" x14ac:dyDescent="0.2">
      <c r="X1682" s="5"/>
    </row>
    <row r="1683" spans="24:24" x14ac:dyDescent="0.2">
      <c r="X1683" s="5"/>
    </row>
    <row r="1684" spans="24:24" x14ac:dyDescent="0.2">
      <c r="X1684" s="5"/>
    </row>
    <row r="1685" spans="24:24" x14ac:dyDescent="0.2">
      <c r="X1685" s="5"/>
    </row>
    <row r="1686" spans="24:24" x14ac:dyDescent="0.2">
      <c r="X1686" s="5"/>
    </row>
    <row r="1687" spans="24:24" x14ac:dyDescent="0.2">
      <c r="X1687" s="5"/>
    </row>
    <row r="1688" spans="24:24" x14ac:dyDescent="0.2">
      <c r="X1688" s="5"/>
    </row>
    <row r="1689" spans="24:24" x14ac:dyDescent="0.2">
      <c r="X1689" s="5"/>
    </row>
    <row r="1690" spans="24:24" x14ac:dyDescent="0.2">
      <c r="X1690" s="5"/>
    </row>
    <row r="1691" spans="24:24" x14ac:dyDescent="0.2">
      <c r="X1691" s="5"/>
    </row>
    <row r="1692" spans="24:24" x14ac:dyDescent="0.2">
      <c r="X1692" s="5"/>
    </row>
    <row r="1693" spans="24:24" x14ac:dyDescent="0.2">
      <c r="X1693" s="5"/>
    </row>
    <row r="1694" spans="24:24" x14ac:dyDescent="0.2">
      <c r="X1694" s="5"/>
    </row>
    <row r="1695" spans="24:24" x14ac:dyDescent="0.2">
      <c r="X1695" s="5"/>
    </row>
    <row r="1696" spans="24:24" x14ac:dyDescent="0.2">
      <c r="X1696" s="5"/>
    </row>
    <row r="1697" spans="24:24" x14ac:dyDescent="0.2">
      <c r="X1697" s="5"/>
    </row>
    <row r="1698" spans="24:24" x14ac:dyDescent="0.2">
      <c r="X1698" s="5"/>
    </row>
    <row r="1699" spans="24:24" x14ac:dyDescent="0.2">
      <c r="X1699" s="5"/>
    </row>
    <row r="1700" spans="24:24" x14ac:dyDescent="0.2">
      <c r="X1700" s="5"/>
    </row>
    <row r="1701" spans="24:24" x14ac:dyDescent="0.2">
      <c r="X1701" s="5"/>
    </row>
    <row r="1702" spans="24:24" x14ac:dyDescent="0.2">
      <c r="X1702" s="5"/>
    </row>
    <row r="1703" spans="24:24" x14ac:dyDescent="0.2">
      <c r="X1703" s="5"/>
    </row>
    <row r="1704" spans="24:24" x14ac:dyDescent="0.2">
      <c r="X1704" s="5"/>
    </row>
    <row r="1705" spans="24:24" x14ac:dyDescent="0.2">
      <c r="X1705" s="5"/>
    </row>
    <row r="1706" spans="24:24" x14ac:dyDescent="0.2">
      <c r="X1706" s="5"/>
    </row>
    <row r="1707" spans="24:24" x14ac:dyDescent="0.2">
      <c r="X1707" s="5"/>
    </row>
    <row r="1708" spans="24:24" x14ac:dyDescent="0.2">
      <c r="X1708" s="5"/>
    </row>
    <row r="1709" spans="24:24" x14ac:dyDescent="0.2">
      <c r="X1709" s="5"/>
    </row>
    <row r="1710" spans="24:24" x14ac:dyDescent="0.2">
      <c r="X1710" s="5"/>
    </row>
    <row r="1711" spans="24:24" x14ac:dyDescent="0.2">
      <c r="X1711" s="5"/>
    </row>
    <row r="1712" spans="24:24" x14ac:dyDescent="0.2">
      <c r="X1712" s="5"/>
    </row>
    <row r="1713" spans="24:24" x14ac:dyDescent="0.2">
      <c r="X1713" s="5"/>
    </row>
    <row r="1714" spans="24:24" x14ac:dyDescent="0.2">
      <c r="X1714" s="5"/>
    </row>
    <row r="1715" spans="24:24" x14ac:dyDescent="0.2">
      <c r="X1715" s="5"/>
    </row>
    <row r="1716" spans="24:24" x14ac:dyDescent="0.2">
      <c r="X1716" s="5"/>
    </row>
    <row r="1717" spans="24:24" x14ac:dyDescent="0.2">
      <c r="X1717" s="5"/>
    </row>
    <row r="1718" spans="24:24" x14ac:dyDescent="0.2">
      <c r="X1718" s="5"/>
    </row>
    <row r="1719" spans="24:24" x14ac:dyDescent="0.2">
      <c r="X1719" s="5"/>
    </row>
    <row r="1720" spans="24:24" x14ac:dyDescent="0.2">
      <c r="X1720" s="5"/>
    </row>
    <row r="1721" spans="24:24" x14ac:dyDescent="0.2">
      <c r="X1721" s="5"/>
    </row>
    <row r="1722" spans="24:24" x14ac:dyDescent="0.2">
      <c r="X1722" s="5"/>
    </row>
    <row r="1723" spans="24:24" x14ac:dyDescent="0.2">
      <c r="X1723" s="5"/>
    </row>
    <row r="1724" spans="24:24" x14ac:dyDescent="0.2">
      <c r="X1724" s="5"/>
    </row>
    <row r="1725" spans="24:24" x14ac:dyDescent="0.2">
      <c r="X1725" s="5"/>
    </row>
    <row r="1726" spans="24:24" x14ac:dyDescent="0.2">
      <c r="X1726" s="5"/>
    </row>
    <row r="1727" spans="24:24" x14ac:dyDescent="0.2">
      <c r="X1727" s="5"/>
    </row>
    <row r="1728" spans="24:24" x14ac:dyDescent="0.2">
      <c r="X1728" s="5"/>
    </row>
    <row r="1729" spans="24:24" x14ac:dyDescent="0.2">
      <c r="X1729" s="5"/>
    </row>
    <row r="1730" spans="24:24" x14ac:dyDescent="0.2">
      <c r="X1730" s="5"/>
    </row>
    <row r="1731" spans="24:24" x14ac:dyDescent="0.2">
      <c r="X1731" s="5"/>
    </row>
    <row r="1732" spans="24:24" x14ac:dyDescent="0.2">
      <c r="X1732" s="5"/>
    </row>
    <row r="1733" spans="24:24" x14ac:dyDescent="0.2">
      <c r="X1733" s="5"/>
    </row>
    <row r="1734" spans="24:24" x14ac:dyDescent="0.2">
      <c r="X1734" s="5"/>
    </row>
    <row r="1735" spans="24:24" x14ac:dyDescent="0.2">
      <c r="X1735" s="5"/>
    </row>
    <row r="1736" spans="24:24" x14ac:dyDescent="0.2">
      <c r="X1736" s="5"/>
    </row>
    <row r="1737" spans="24:24" x14ac:dyDescent="0.2">
      <c r="X1737" s="5"/>
    </row>
    <row r="1738" spans="24:24" x14ac:dyDescent="0.2">
      <c r="X1738" s="5"/>
    </row>
    <row r="1739" spans="24:24" x14ac:dyDescent="0.2">
      <c r="X1739" s="5"/>
    </row>
    <row r="1740" spans="24:24" x14ac:dyDescent="0.2">
      <c r="X1740" s="5"/>
    </row>
    <row r="1741" spans="24:24" x14ac:dyDescent="0.2">
      <c r="X1741" s="5"/>
    </row>
    <row r="1742" spans="24:24" x14ac:dyDescent="0.2">
      <c r="X1742" s="5"/>
    </row>
    <row r="1743" spans="24:24" x14ac:dyDescent="0.2">
      <c r="X1743" s="5"/>
    </row>
    <row r="1744" spans="24:24" x14ac:dyDescent="0.2">
      <c r="X1744" s="5"/>
    </row>
    <row r="1745" spans="24:24" x14ac:dyDescent="0.2">
      <c r="X1745" s="5"/>
    </row>
    <row r="1746" spans="24:24" x14ac:dyDescent="0.2">
      <c r="X1746" s="5"/>
    </row>
    <row r="1747" spans="24:24" x14ac:dyDescent="0.2">
      <c r="X1747" s="5"/>
    </row>
    <row r="1748" spans="24:24" x14ac:dyDescent="0.2">
      <c r="X1748" s="5"/>
    </row>
    <row r="1749" spans="24:24" x14ac:dyDescent="0.2">
      <c r="X1749" s="5"/>
    </row>
    <row r="1750" spans="24:24" x14ac:dyDescent="0.2">
      <c r="X1750" s="5"/>
    </row>
    <row r="1751" spans="24:24" x14ac:dyDescent="0.2">
      <c r="X1751" s="5"/>
    </row>
    <row r="1752" spans="24:24" x14ac:dyDescent="0.2">
      <c r="X1752" s="5"/>
    </row>
    <row r="1753" spans="24:24" x14ac:dyDescent="0.2">
      <c r="X1753" s="5"/>
    </row>
    <row r="1754" spans="24:24" x14ac:dyDescent="0.2">
      <c r="X1754" s="5"/>
    </row>
    <row r="1755" spans="24:24" x14ac:dyDescent="0.2">
      <c r="X1755" s="5"/>
    </row>
    <row r="1756" spans="24:24" x14ac:dyDescent="0.2">
      <c r="X1756" s="5"/>
    </row>
    <row r="1757" spans="24:24" x14ac:dyDescent="0.2">
      <c r="X1757" s="5"/>
    </row>
    <row r="1758" spans="24:24" x14ac:dyDescent="0.2">
      <c r="X1758" s="5"/>
    </row>
    <row r="1759" spans="24:24" x14ac:dyDescent="0.2">
      <c r="X1759" s="5"/>
    </row>
    <row r="1760" spans="24:24" x14ac:dyDescent="0.2">
      <c r="X1760" s="5"/>
    </row>
    <row r="1761" spans="24:24" x14ac:dyDescent="0.2">
      <c r="X1761" s="5"/>
    </row>
    <row r="1762" spans="24:24" x14ac:dyDescent="0.2">
      <c r="X1762" s="5"/>
    </row>
    <row r="1763" spans="24:24" x14ac:dyDescent="0.2">
      <c r="X1763" s="5"/>
    </row>
    <row r="1764" spans="24:24" x14ac:dyDescent="0.2">
      <c r="X1764" s="5"/>
    </row>
    <row r="1765" spans="24:24" x14ac:dyDescent="0.2">
      <c r="X1765" s="5"/>
    </row>
    <row r="1766" spans="24:24" x14ac:dyDescent="0.2">
      <c r="X1766" s="5"/>
    </row>
    <row r="1767" spans="24:24" x14ac:dyDescent="0.2">
      <c r="X1767" s="5"/>
    </row>
    <row r="1768" spans="24:24" x14ac:dyDescent="0.2">
      <c r="X1768" s="5"/>
    </row>
    <row r="1769" spans="24:24" x14ac:dyDescent="0.2">
      <c r="X1769" s="5"/>
    </row>
    <row r="1770" spans="24:24" x14ac:dyDescent="0.2">
      <c r="X1770" s="5"/>
    </row>
    <row r="1771" spans="24:24" x14ac:dyDescent="0.2">
      <c r="X1771" s="5"/>
    </row>
    <row r="1772" spans="24:24" x14ac:dyDescent="0.2">
      <c r="X1772" s="5"/>
    </row>
    <row r="1773" spans="24:24" x14ac:dyDescent="0.2">
      <c r="X1773" s="5"/>
    </row>
    <row r="1774" spans="24:24" x14ac:dyDescent="0.2">
      <c r="X1774" s="5"/>
    </row>
    <row r="1775" spans="24:24" x14ac:dyDescent="0.2">
      <c r="X1775" s="5"/>
    </row>
    <row r="1776" spans="24:24" x14ac:dyDescent="0.2">
      <c r="X1776" s="5"/>
    </row>
    <row r="1777" spans="24:24" x14ac:dyDescent="0.2">
      <c r="X1777" s="5"/>
    </row>
    <row r="1778" spans="24:24" x14ac:dyDescent="0.2">
      <c r="X1778" s="5"/>
    </row>
    <row r="1779" spans="24:24" x14ac:dyDescent="0.2">
      <c r="X1779" s="5"/>
    </row>
    <row r="1780" spans="24:24" x14ac:dyDescent="0.2">
      <c r="X1780" s="5"/>
    </row>
    <row r="1781" spans="24:24" x14ac:dyDescent="0.2">
      <c r="X1781" s="5"/>
    </row>
    <row r="1782" spans="24:24" x14ac:dyDescent="0.2">
      <c r="X1782" s="5"/>
    </row>
    <row r="1783" spans="24:24" x14ac:dyDescent="0.2">
      <c r="X1783" s="5"/>
    </row>
    <row r="1784" spans="24:24" x14ac:dyDescent="0.2">
      <c r="X1784" s="5"/>
    </row>
    <row r="1785" spans="24:24" x14ac:dyDescent="0.2">
      <c r="X1785" s="5"/>
    </row>
    <row r="1786" spans="24:24" x14ac:dyDescent="0.2">
      <c r="X1786" s="5"/>
    </row>
    <row r="1787" spans="24:24" x14ac:dyDescent="0.2">
      <c r="X1787" s="5"/>
    </row>
    <row r="1788" spans="24:24" x14ac:dyDescent="0.2">
      <c r="X1788" s="5"/>
    </row>
    <row r="1789" spans="24:24" x14ac:dyDescent="0.2">
      <c r="X1789" s="5"/>
    </row>
    <row r="1790" spans="24:24" x14ac:dyDescent="0.2">
      <c r="X1790" s="5"/>
    </row>
    <row r="1791" spans="24:24" x14ac:dyDescent="0.2">
      <c r="X1791" s="5"/>
    </row>
    <row r="1792" spans="24:24" x14ac:dyDescent="0.2">
      <c r="X1792" s="5"/>
    </row>
    <row r="1793" spans="24:24" x14ac:dyDescent="0.2">
      <c r="X1793" s="5"/>
    </row>
    <row r="1794" spans="24:24" x14ac:dyDescent="0.2">
      <c r="X1794" s="5"/>
    </row>
    <row r="1795" spans="24:24" x14ac:dyDescent="0.2">
      <c r="X1795" s="5"/>
    </row>
    <row r="1796" spans="24:24" x14ac:dyDescent="0.2">
      <c r="X1796" s="5"/>
    </row>
    <row r="1797" spans="24:24" x14ac:dyDescent="0.2">
      <c r="X1797" s="5"/>
    </row>
    <row r="1798" spans="24:24" x14ac:dyDescent="0.2">
      <c r="X1798" s="5"/>
    </row>
    <row r="1799" spans="24:24" x14ac:dyDescent="0.2">
      <c r="X1799" s="5"/>
    </row>
    <row r="1800" spans="24:24" x14ac:dyDescent="0.2">
      <c r="X1800" s="5"/>
    </row>
    <row r="1801" spans="24:24" x14ac:dyDescent="0.2">
      <c r="X1801" s="5"/>
    </row>
    <row r="1802" spans="24:24" x14ac:dyDescent="0.2">
      <c r="X1802" s="5"/>
    </row>
    <row r="1803" spans="24:24" x14ac:dyDescent="0.2">
      <c r="X1803" s="5"/>
    </row>
    <row r="1804" spans="24:24" x14ac:dyDescent="0.2">
      <c r="X1804" s="5"/>
    </row>
    <row r="1805" spans="24:24" x14ac:dyDescent="0.2">
      <c r="X1805" s="5"/>
    </row>
    <row r="1806" spans="24:24" x14ac:dyDescent="0.2">
      <c r="X1806" s="5"/>
    </row>
    <row r="1807" spans="24:24" x14ac:dyDescent="0.2">
      <c r="X1807" s="5"/>
    </row>
    <row r="1808" spans="24:24" x14ac:dyDescent="0.2">
      <c r="X1808" s="5"/>
    </row>
    <row r="1809" spans="24:24" x14ac:dyDescent="0.2">
      <c r="X1809" s="5"/>
    </row>
    <row r="1810" spans="24:24" x14ac:dyDescent="0.2">
      <c r="X1810" s="5"/>
    </row>
    <row r="1811" spans="24:24" x14ac:dyDescent="0.2">
      <c r="X1811" s="5"/>
    </row>
    <row r="1812" spans="24:24" x14ac:dyDescent="0.2">
      <c r="X1812" s="5"/>
    </row>
    <row r="1813" spans="24:24" x14ac:dyDescent="0.2">
      <c r="X1813" s="5"/>
    </row>
    <row r="1814" spans="24:24" x14ac:dyDescent="0.2">
      <c r="X1814" s="5"/>
    </row>
    <row r="1815" spans="24:24" x14ac:dyDescent="0.2">
      <c r="X1815" s="5"/>
    </row>
    <row r="1816" spans="24:24" x14ac:dyDescent="0.2">
      <c r="X1816" s="5"/>
    </row>
    <row r="1817" spans="24:24" x14ac:dyDescent="0.2">
      <c r="X1817" s="5"/>
    </row>
    <row r="1818" spans="24:24" x14ac:dyDescent="0.2">
      <c r="X1818" s="5"/>
    </row>
    <row r="1819" spans="24:24" x14ac:dyDescent="0.2">
      <c r="X1819" s="5"/>
    </row>
    <row r="1820" spans="24:24" x14ac:dyDescent="0.2">
      <c r="X1820" s="5"/>
    </row>
    <row r="1821" spans="24:24" x14ac:dyDescent="0.2">
      <c r="X1821" s="5"/>
    </row>
    <row r="1822" spans="24:24" x14ac:dyDescent="0.2">
      <c r="X1822" s="5"/>
    </row>
    <row r="1823" spans="24:24" x14ac:dyDescent="0.2">
      <c r="X1823" s="5"/>
    </row>
    <row r="1824" spans="24:24" x14ac:dyDescent="0.2">
      <c r="X1824" s="5"/>
    </row>
    <row r="1825" spans="24:24" x14ac:dyDescent="0.2">
      <c r="X1825" s="5"/>
    </row>
    <row r="1826" spans="24:24" x14ac:dyDescent="0.2">
      <c r="X1826" s="5"/>
    </row>
    <row r="1827" spans="24:24" x14ac:dyDescent="0.2">
      <c r="X1827" s="5"/>
    </row>
    <row r="1828" spans="24:24" x14ac:dyDescent="0.2">
      <c r="X1828" s="5"/>
    </row>
    <row r="1829" spans="24:24" x14ac:dyDescent="0.2">
      <c r="X1829" s="5"/>
    </row>
    <row r="1830" spans="24:24" x14ac:dyDescent="0.2">
      <c r="X1830" s="5"/>
    </row>
    <row r="1831" spans="24:24" x14ac:dyDescent="0.2">
      <c r="X1831" s="5"/>
    </row>
    <row r="1832" spans="24:24" x14ac:dyDescent="0.2">
      <c r="X1832" s="5"/>
    </row>
    <row r="1833" spans="24:24" x14ac:dyDescent="0.2">
      <c r="X1833" s="5"/>
    </row>
    <row r="1834" spans="24:24" x14ac:dyDescent="0.2">
      <c r="X1834" s="5"/>
    </row>
    <row r="1835" spans="24:24" x14ac:dyDescent="0.2">
      <c r="X1835" s="5"/>
    </row>
    <row r="1836" spans="24:24" x14ac:dyDescent="0.2">
      <c r="X1836" s="5"/>
    </row>
    <row r="1837" spans="24:24" x14ac:dyDescent="0.2">
      <c r="X1837" s="5"/>
    </row>
    <row r="1838" spans="24:24" x14ac:dyDescent="0.2">
      <c r="X1838" s="5"/>
    </row>
    <row r="1839" spans="24:24" x14ac:dyDescent="0.2">
      <c r="X1839" s="5"/>
    </row>
    <row r="1840" spans="24:24" x14ac:dyDescent="0.2">
      <c r="X1840" s="5"/>
    </row>
    <row r="1841" spans="24:24" x14ac:dyDescent="0.2">
      <c r="X1841" s="5"/>
    </row>
    <row r="1842" spans="24:24" x14ac:dyDescent="0.2">
      <c r="X1842" s="5"/>
    </row>
    <row r="1843" spans="24:24" x14ac:dyDescent="0.2">
      <c r="X1843" s="5"/>
    </row>
    <row r="1844" spans="24:24" x14ac:dyDescent="0.2">
      <c r="X1844" s="5"/>
    </row>
    <row r="1845" spans="24:24" x14ac:dyDescent="0.2">
      <c r="X1845" s="5"/>
    </row>
    <row r="1846" spans="24:24" x14ac:dyDescent="0.2">
      <c r="X1846" s="5"/>
    </row>
    <row r="1847" spans="24:24" x14ac:dyDescent="0.2">
      <c r="X1847" s="5"/>
    </row>
    <row r="1848" spans="24:24" x14ac:dyDescent="0.2">
      <c r="X1848" s="5"/>
    </row>
    <row r="1849" spans="24:24" x14ac:dyDescent="0.2">
      <c r="X1849" s="5"/>
    </row>
    <row r="1850" spans="24:24" x14ac:dyDescent="0.2">
      <c r="X1850" s="5"/>
    </row>
    <row r="1851" spans="24:24" x14ac:dyDescent="0.2">
      <c r="X1851" s="5"/>
    </row>
    <row r="1852" spans="24:24" x14ac:dyDescent="0.2">
      <c r="X1852" s="5"/>
    </row>
    <row r="1853" spans="24:24" x14ac:dyDescent="0.2">
      <c r="X1853" s="5"/>
    </row>
    <row r="1854" spans="24:24" x14ac:dyDescent="0.2">
      <c r="X1854" s="5"/>
    </row>
    <row r="1855" spans="24:24" x14ac:dyDescent="0.2">
      <c r="X1855" s="5"/>
    </row>
    <row r="1856" spans="24:24" x14ac:dyDescent="0.2">
      <c r="X1856" s="5"/>
    </row>
    <row r="1857" spans="24:24" x14ac:dyDescent="0.2">
      <c r="X1857" s="5"/>
    </row>
    <row r="1858" spans="24:24" x14ac:dyDescent="0.2">
      <c r="X1858" s="5"/>
    </row>
    <row r="1859" spans="24:24" x14ac:dyDescent="0.2">
      <c r="X1859" s="5"/>
    </row>
    <row r="1860" spans="24:24" x14ac:dyDescent="0.2">
      <c r="X1860" s="5"/>
    </row>
    <row r="1861" spans="24:24" x14ac:dyDescent="0.2">
      <c r="X1861" s="5"/>
    </row>
    <row r="1862" spans="24:24" x14ac:dyDescent="0.2">
      <c r="X1862" s="5"/>
    </row>
    <row r="1863" spans="24:24" x14ac:dyDescent="0.2">
      <c r="X1863" s="5"/>
    </row>
    <row r="1864" spans="24:24" x14ac:dyDescent="0.2">
      <c r="X1864" s="5"/>
    </row>
    <row r="1865" spans="24:24" x14ac:dyDescent="0.2">
      <c r="X1865" s="5"/>
    </row>
    <row r="1866" spans="24:24" x14ac:dyDescent="0.2">
      <c r="X1866" s="5"/>
    </row>
    <row r="1867" spans="24:24" x14ac:dyDescent="0.2">
      <c r="X1867" s="5"/>
    </row>
    <row r="1868" spans="24:24" x14ac:dyDescent="0.2">
      <c r="X1868" s="5"/>
    </row>
    <row r="1869" spans="24:24" x14ac:dyDescent="0.2">
      <c r="X1869" s="5"/>
    </row>
    <row r="1870" spans="24:24" x14ac:dyDescent="0.2">
      <c r="X1870" s="5"/>
    </row>
    <row r="1871" spans="24:24" x14ac:dyDescent="0.2">
      <c r="X1871" s="5"/>
    </row>
    <row r="1872" spans="24:24" x14ac:dyDescent="0.2">
      <c r="X1872" s="5"/>
    </row>
    <row r="1873" spans="24:24" x14ac:dyDescent="0.2">
      <c r="X1873" s="5"/>
    </row>
    <row r="1874" spans="24:24" x14ac:dyDescent="0.2">
      <c r="X1874" s="5"/>
    </row>
    <row r="1875" spans="24:24" x14ac:dyDescent="0.2">
      <c r="X1875" s="5"/>
    </row>
    <row r="1876" spans="24:24" x14ac:dyDescent="0.2">
      <c r="X1876" s="5"/>
    </row>
    <row r="1877" spans="24:24" x14ac:dyDescent="0.2">
      <c r="X1877" s="5"/>
    </row>
    <row r="1878" spans="24:24" x14ac:dyDescent="0.2">
      <c r="X1878" s="5"/>
    </row>
    <row r="1879" spans="24:24" x14ac:dyDescent="0.2">
      <c r="X1879" s="5"/>
    </row>
    <row r="1880" spans="24:24" x14ac:dyDescent="0.2">
      <c r="X1880" s="5"/>
    </row>
    <row r="1881" spans="24:24" x14ac:dyDescent="0.2">
      <c r="X1881" s="5"/>
    </row>
    <row r="1882" spans="24:24" x14ac:dyDescent="0.2">
      <c r="X1882" s="5"/>
    </row>
    <row r="1883" spans="24:24" x14ac:dyDescent="0.2">
      <c r="X1883" s="5"/>
    </row>
    <row r="1884" spans="24:24" x14ac:dyDescent="0.2">
      <c r="X1884" s="5"/>
    </row>
    <row r="1885" spans="24:24" x14ac:dyDescent="0.2">
      <c r="X1885" s="5"/>
    </row>
    <row r="1886" spans="24:24" x14ac:dyDescent="0.2">
      <c r="X1886" s="5"/>
    </row>
    <row r="1887" spans="24:24" x14ac:dyDescent="0.2">
      <c r="X1887" s="5"/>
    </row>
    <row r="1888" spans="24:24" x14ac:dyDescent="0.2">
      <c r="X1888" s="5"/>
    </row>
    <row r="1889" spans="24:24" x14ac:dyDescent="0.2">
      <c r="X1889" s="5"/>
    </row>
    <row r="1890" spans="24:24" x14ac:dyDescent="0.2">
      <c r="X1890" s="5"/>
    </row>
    <row r="1891" spans="24:24" x14ac:dyDescent="0.2">
      <c r="X1891" s="5"/>
    </row>
    <row r="1892" spans="24:24" x14ac:dyDescent="0.2">
      <c r="X1892" s="5"/>
    </row>
    <row r="1893" spans="24:24" x14ac:dyDescent="0.2">
      <c r="X1893" s="5"/>
    </row>
    <row r="1894" spans="24:24" x14ac:dyDescent="0.2">
      <c r="X1894" s="5"/>
    </row>
    <row r="1895" spans="24:24" x14ac:dyDescent="0.2">
      <c r="X1895" s="5"/>
    </row>
    <row r="1896" spans="24:24" x14ac:dyDescent="0.2">
      <c r="X1896" s="5"/>
    </row>
    <row r="1897" spans="24:24" x14ac:dyDescent="0.2">
      <c r="X1897" s="5"/>
    </row>
    <row r="1898" spans="24:24" x14ac:dyDescent="0.2">
      <c r="X1898" s="5"/>
    </row>
    <row r="1899" spans="24:24" x14ac:dyDescent="0.2">
      <c r="X1899" s="5"/>
    </row>
    <row r="1900" spans="24:24" x14ac:dyDescent="0.2">
      <c r="X1900" s="5"/>
    </row>
    <row r="1901" spans="24:24" x14ac:dyDescent="0.2">
      <c r="X1901" s="5"/>
    </row>
    <row r="1902" spans="24:24" x14ac:dyDescent="0.2">
      <c r="X1902" s="5"/>
    </row>
    <row r="1903" spans="24:24" x14ac:dyDescent="0.2">
      <c r="X1903" s="5"/>
    </row>
    <row r="1904" spans="24:24" x14ac:dyDescent="0.2">
      <c r="X1904" s="5"/>
    </row>
    <row r="1905" spans="24:24" x14ac:dyDescent="0.2">
      <c r="X1905" s="5"/>
    </row>
    <row r="1906" spans="24:24" x14ac:dyDescent="0.2">
      <c r="X1906" s="5"/>
    </row>
    <row r="1907" spans="24:24" x14ac:dyDescent="0.2">
      <c r="X1907" s="5"/>
    </row>
    <row r="1908" spans="24:24" x14ac:dyDescent="0.2">
      <c r="X1908" s="5"/>
    </row>
    <row r="1909" spans="24:24" x14ac:dyDescent="0.2">
      <c r="X1909" s="5"/>
    </row>
    <row r="1910" spans="24:24" x14ac:dyDescent="0.2">
      <c r="X1910" s="5"/>
    </row>
    <row r="1911" spans="24:24" x14ac:dyDescent="0.2">
      <c r="X1911" s="5"/>
    </row>
    <row r="1912" spans="24:24" x14ac:dyDescent="0.2">
      <c r="X1912" s="5"/>
    </row>
    <row r="1913" spans="24:24" x14ac:dyDescent="0.2">
      <c r="X1913" s="5"/>
    </row>
    <row r="1914" spans="24:24" x14ac:dyDescent="0.2">
      <c r="X1914" s="5"/>
    </row>
    <row r="1915" spans="24:24" x14ac:dyDescent="0.2">
      <c r="X1915" s="5"/>
    </row>
    <row r="1916" spans="24:24" x14ac:dyDescent="0.2">
      <c r="X1916" s="5"/>
    </row>
    <row r="1917" spans="24:24" x14ac:dyDescent="0.2">
      <c r="X1917" s="5"/>
    </row>
    <row r="1918" spans="24:24" x14ac:dyDescent="0.2">
      <c r="X1918" s="5"/>
    </row>
    <row r="1919" spans="24:24" x14ac:dyDescent="0.2">
      <c r="X1919" s="5"/>
    </row>
    <row r="1920" spans="24:24" x14ac:dyDescent="0.2">
      <c r="X1920" s="5"/>
    </row>
    <row r="1921" spans="24:24" x14ac:dyDescent="0.2">
      <c r="X1921" s="5"/>
    </row>
    <row r="1922" spans="24:24" x14ac:dyDescent="0.2">
      <c r="X1922" s="5"/>
    </row>
    <row r="1923" spans="24:24" x14ac:dyDescent="0.2">
      <c r="X1923" s="5"/>
    </row>
    <row r="1924" spans="24:24" x14ac:dyDescent="0.2">
      <c r="X1924" s="5"/>
    </row>
    <row r="1925" spans="24:24" x14ac:dyDescent="0.2">
      <c r="X1925" s="5"/>
    </row>
    <row r="1926" spans="24:24" x14ac:dyDescent="0.2">
      <c r="X1926" s="5"/>
    </row>
    <row r="1927" spans="24:24" x14ac:dyDescent="0.2">
      <c r="X1927" s="5"/>
    </row>
    <row r="1928" spans="24:24" x14ac:dyDescent="0.2">
      <c r="X1928" s="5"/>
    </row>
    <row r="1929" spans="24:24" x14ac:dyDescent="0.2">
      <c r="X1929" s="5"/>
    </row>
    <row r="1930" spans="24:24" x14ac:dyDescent="0.2">
      <c r="X1930" s="5"/>
    </row>
    <row r="1931" spans="24:24" x14ac:dyDescent="0.2">
      <c r="X1931" s="5"/>
    </row>
    <row r="1932" spans="24:24" x14ac:dyDescent="0.2">
      <c r="X1932" s="5"/>
    </row>
    <row r="1933" spans="24:24" x14ac:dyDescent="0.2">
      <c r="X1933" s="5"/>
    </row>
    <row r="1934" spans="24:24" x14ac:dyDescent="0.2">
      <c r="X1934" s="5"/>
    </row>
    <row r="1935" spans="24:24" x14ac:dyDescent="0.2">
      <c r="X1935" s="5"/>
    </row>
    <row r="1936" spans="24:24" x14ac:dyDescent="0.2">
      <c r="X1936" s="5"/>
    </row>
    <row r="1937" spans="24:24" x14ac:dyDescent="0.2">
      <c r="X1937" s="5"/>
    </row>
    <row r="1938" spans="24:24" x14ac:dyDescent="0.2">
      <c r="X1938" s="5"/>
    </row>
    <row r="1939" spans="24:24" x14ac:dyDescent="0.2">
      <c r="X1939" s="5"/>
    </row>
    <row r="1940" spans="24:24" x14ac:dyDescent="0.2">
      <c r="X1940" s="5"/>
    </row>
    <row r="1941" spans="24:24" x14ac:dyDescent="0.2">
      <c r="X1941" s="5"/>
    </row>
    <row r="1942" spans="24:24" x14ac:dyDescent="0.2">
      <c r="X1942" s="5"/>
    </row>
    <row r="1943" spans="24:24" x14ac:dyDescent="0.2">
      <c r="X1943" s="5"/>
    </row>
    <row r="1944" spans="24:24" x14ac:dyDescent="0.2">
      <c r="X1944" s="5"/>
    </row>
    <row r="1945" spans="24:24" x14ac:dyDescent="0.2">
      <c r="X1945" s="5"/>
    </row>
    <row r="1946" spans="24:24" x14ac:dyDescent="0.2">
      <c r="X1946" s="5"/>
    </row>
    <row r="1947" spans="24:24" x14ac:dyDescent="0.2">
      <c r="X1947" s="5"/>
    </row>
    <row r="1948" spans="24:24" x14ac:dyDescent="0.2">
      <c r="X1948" s="5"/>
    </row>
    <row r="1949" spans="24:24" x14ac:dyDescent="0.2">
      <c r="X1949" s="5"/>
    </row>
    <row r="1950" spans="24:24" x14ac:dyDescent="0.2">
      <c r="X1950" s="5"/>
    </row>
    <row r="1951" spans="24:24" x14ac:dyDescent="0.2">
      <c r="X1951" s="5"/>
    </row>
    <row r="1952" spans="24:24" x14ac:dyDescent="0.2">
      <c r="X1952" s="5"/>
    </row>
    <row r="1953" spans="24:24" x14ac:dyDescent="0.2">
      <c r="X1953" s="5"/>
    </row>
    <row r="1954" spans="24:24" x14ac:dyDescent="0.2">
      <c r="X1954" s="5"/>
    </row>
    <row r="1955" spans="24:24" x14ac:dyDescent="0.2">
      <c r="X1955" s="5"/>
    </row>
    <row r="1956" spans="24:24" x14ac:dyDescent="0.2">
      <c r="X1956" s="5"/>
    </row>
    <row r="1957" spans="24:24" x14ac:dyDescent="0.2">
      <c r="X1957" s="5"/>
    </row>
    <row r="1958" spans="24:24" x14ac:dyDescent="0.2">
      <c r="X1958" s="5"/>
    </row>
    <row r="1959" spans="24:24" x14ac:dyDescent="0.2">
      <c r="X1959" s="5"/>
    </row>
    <row r="1960" spans="24:24" x14ac:dyDescent="0.2">
      <c r="X1960" s="5"/>
    </row>
    <row r="1961" spans="24:24" x14ac:dyDescent="0.2">
      <c r="X1961" s="5"/>
    </row>
    <row r="1962" spans="24:24" x14ac:dyDescent="0.2">
      <c r="X1962" s="5"/>
    </row>
    <row r="1963" spans="24:24" x14ac:dyDescent="0.2">
      <c r="X1963" s="5"/>
    </row>
    <row r="1964" spans="24:24" x14ac:dyDescent="0.2">
      <c r="X1964" s="5"/>
    </row>
    <row r="1965" spans="24:24" x14ac:dyDescent="0.2">
      <c r="X1965" s="5"/>
    </row>
    <row r="1966" spans="24:24" x14ac:dyDescent="0.2">
      <c r="X1966" s="5"/>
    </row>
    <row r="1967" spans="24:24" x14ac:dyDescent="0.2">
      <c r="X1967" s="5"/>
    </row>
    <row r="1968" spans="24:24" x14ac:dyDescent="0.2">
      <c r="X1968" s="5"/>
    </row>
    <row r="1969" spans="24:24" x14ac:dyDescent="0.2">
      <c r="X1969" s="5"/>
    </row>
    <row r="1970" spans="24:24" x14ac:dyDescent="0.2">
      <c r="X1970" s="5"/>
    </row>
    <row r="1971" spans="24:24" x14ac:dyDescent="0.2">
      <c r="X1971" s="5"/>
    </row>
    <row r="1972" spans="24:24" x14ac:dyDescent="0.2">
      <c r="X1972" s="5"/>
    </row>
    <row r="1973" spans="24:24" x14ac:dyDescent="0.2">
      <c r="X1973" s="5"/>
    </row>
    <row r="1974" spans="24:24" x14ac:dyDescent="0.2">
      <c r="X1974" s="5"/>
    </row>
    <row r="1975" spans="24:24" x14ac:dyDescent="0.2">
      <c r="X1975" s="5"/>
    </row>
    <row r="1976" spans="24:24" x14ac:dyDescent="0.2">
      <c r="X1976" s="5"/>
    </row>
    <row r="1977" spans="24:24" x14ac:dyDescent="0.2">
      <c r="X1977" s="5"/>
    </row>
    <row r="1978" spans="24:24" x14ac:dyDescent="0.2">
      <c r="X1978" s="5"/>
    </row>
    <row r="1979" spans="24:24" x14ac:dyDescent="0.2">
      <c r="X1979" s="5"/>
    </row>
    <row r="1980" spans="24:24" x14ac:dyDescent="0.2">
      <c r="X1980" s="5"/>
    </row>
    <row r="1981" spans="24:24" x14ac:dyDescent="0.2">
      <c r="X1981" s="5"/>
    </row>
    <row r="1982" spans="24:24" x14ac:dyDescent="0.2">
      <c r="X1982" s="5"/>
    </row>
    <row r="1983" spans="24:24" x14ac:dyDescent="0.2">
      <c r="X1983" s="5"/>
    </row>
    <row r="1984" spans="24:24" x14ac:dyDescent="0.2">
      <c r="X1984" s="5"/>
    </row>
    <row r="1985" spans="24:24" x14ac:dyDescent="0.2">
      <c r="X1985" s="5"/>
    </row>
    <row r="1986" spans="24:24" x14ac:dyDescent="0.2">
      <c r="X1986" s="5"/>
    </row>
    <row r="1987" spans="24:24" x14ac:dyDescent="0.2">
      <c r="X1987" s="5"/>
    </row>
    <row r="1988" spans="24:24" x14ac:dyDescent="0.2">
      <c r="X1988" s="5"/>
    </row>
    <row r="1989" spans="24:24" x14ac:dyDescent="0.2">
      <c r="X1989" s="5"/>
    </row>
    <row r="1990" spans="24:24" x14ac:dyDescent="0.2">
      <c r="X1990" s="5"/>
    </row>
    <row r="1991" spans="24:24" x14ac:dyDescent="0.2">
      <c r="X1991" s="5"/>
    </row>
    <row r="1992" spans="24:24" x14ac:dyDescent="0.2">
      <c r="X1992" s="5"/>
    </row>
    <row r="1993" spans="24:24" x14ac:dyDescent="0.2">
      <c r="X1993" s="5"/>
    </row>
    <row r="1994" spans="24:24" x14ac:dyDescent="0.2">
      <c r="X1994" s="5"/>
    </row>
    <row r="1995" spans="24:24" x14ac:dyDescent="0.2">
      <c r="X1995" s="5"/>
    </row>
    <row r="1996" spans="24:24" x14ac:dyDescent="0.2">
      <c r="X1996" s="5"/>
    </row>
    <row r="1997" spans="24:24" x14ac:dyDescent="0.2">
      <c r="X1997" s="5"/>
    </row>
    <row r="1998" spans="24:24" x14ac:dyDescent="0.2">
      <c r="X1998" s="5"/>
    </row>
    <row r="1999" spans="24:24" x14ac:dyDescent="0.2">
      <c r="X1999" s="5"/>
    </row>
    <row r="2000" spans="24:24" x14ac:dyDescent="0.2">
      <c r="X2000" s="5"/>
    </row>
    <row r="2001" spans="24:24" x14ac:dyDescent="0.2">
      <c r="X2001" s="5"/>
    </row>
    <row r="2002" spans="24:24" x14ac:dyDescent="0.2">
      <c r="X2002" s="5"/>
    </row>
    <row r="2003" spans="24:24" x14ac:dyDescent="0.2">
      <c r="X2003" s="5"/>
    </row>
    <row r="2004" spans="24:24" x14ac:dyDescent="0.2">
      <c r="X2004" s="5"/>
    </row>
    <row r="2005" spans="24:24" x14ac:dyDescent="0.2">
      <c r="X2005" s="5"/>
    </row>
    <row r="2006" spans="24:24" x14ac:dyDescent="0.2">
      <c r="X2006" s="5"/>
    </row>
    <row r="2007" spans="24:24" x14ac:dyDescent="0.2">
      <c r="X2007" s="5"/>
    </row>
    <row r="2008" spans="24:24" x14ac:dyDescent="0.2">
      <c r="X2008" s="5"/>
    </row>
    <row r="2009" spans="24:24" x14ac:dyDescent="0.2">
      <c r="X2009" s="5"/>
    </row>
    <row r="2010" spans="24:24" x14ac:dyDescent="0.2">
      <c r="X2010" s="5"/>
    </row>
    <row r="2011" spans="24:24" x14ac:dyDescent="0.2">
      <c r="X2011" s="5"/>
    </row>
    <row r="2012" spans="24:24" x14ac:dyDescent="0.2">
      <c r="X2012" s="5"/>
    </row>
    <row r="2013" spans="24:24" x14ac:dyDescent="0.2">
      <c r="X2013" s="5"/>
    </row>
    <row r="2014" spans="24:24" x14ac:dyDescent="0.2">
      <c r="X2014" s="5"/>
    </row>
    <row r="2015" spans="24:24" x14ac:dyDescent="0.2">
      <c r="X2015" s="5"/>
    </row>
    <row r="2016" spans="24:24" x14ac:dyDescent="0.2">
      <c r="X2016" s="5"/>
    </row>
    <row r="2017" spans="24:24" x14ac:dyDescent="0.2">
      <c r="X2017" s="5"/>
    </row>
    <row r="2018" spans="24:24" x14ac:dyDescent="0.2">
      <c r="X2018" s="5"/>
    </row>
    <row r="2019" spans="24:24" x14ac:dyDescent="0.2">
      <c r="X2019" s="5"/>
    </row>
    <row r="2020" spans="24:24" x14ac:dyDescent="0.2">
      <c r="X2020" s="5"/>
    </row>
    <row r="2021" spans="24:24" x14ac:dyDescent="0.2">
      <c r="X2021" s="5"/>
    </row>
    <row r="2022" spans="24:24" x14ac:dyDescent="0.2">
      <c r="X2022" s="5"/>
    </row>
    <row r="2023" spans="24:24" x14ac:dyDescent="0.2">
      <c r="X2023" s="5"/>
    </row>
    <row r="2024" spans="24:24" x14ac:dyDescent="0.2">
      <c r="X2024" s="5"/>
    </row>
    <row r="2025" spans="24:24" x14ac:dyDescent="0.2">
      <c r="X2025" s="5"/>
    </row>
    <row r="2026" spans="24:24" x14ac:dyDescent="0.2">
      <c r="X2026" s="5"/>
    </row>
    <row r="2027" spans="24:24" x14ac:dyDescent="0.2">
      <c r="X2027" s="5"/>
    </row>
    <row r="2028" spans="24:24" x14ac:dyDescent="0.2">
      <c r="X2028" s="5"/>
    </row>
    <row r="2029" spans="24:24" x14ac:dyDescent="0.2">
      <c r="X2029" s="5"/>
    </row>
    <row r="2030" spans="24:24" x14ac:dyDescent="0.2">
      <c r="X2030" s="5"/>
    </row>
    <row r="2031" spans="24:24" x14ac:dyDescent="0.2">
      <c r="X2031" s="5"/>
    </row>
    <row r="2032" spans="24:24" x14ac:dyDescent="0.2">
      <c r="X2032" s="5"/>
    </row>
    <row r="2033" spans="24:24" x14ac:dyDescent="0.2">
      <c r="X2033" s="5"/>
    </row>
    <row r="2034" spans="24:24" x14ac:dyDescent="0.2">
      <c r="X2034" s="5"/>
    </row>
    <row r="2035" spans="24:24" x14ac:dyDescent="0.2">
      <c r="X2035" s="5"/>
    </row>
    <row r="2036" spans="24:24" x14ac:dyDescent="0.2">
      <c r="X2036" s="5"/>
    </row>
    <row r="2037" spans="24:24" x14ac:dyDescent="0.2">
      <c r="X2037" s="5"/>
    </row>
    <row r="2038" spans="24:24" x14ac:dyDescent="0.2">
      <c r="X2038" s="5"/>
    </row>
    <row r="2039" spans="24:24" x14ac:dyDescent="0.2">
      <c r="X2039" s="5"/>
    </row>
    <row r="2040" spans="24:24" x14ac:dyDescent="0.2">
      <c r="X2040" s="5"/>
    </row>
    <row r="2041" spans="24:24" x14ac:dyDescent="0.2">
      <c r="X2041" s="5"/>
    </row>
    <row r="2042" spans="24:24" x14ac:dyDescent="0.2">
      <c r="X2042" s="5"/>
    </row>
    <row r="2043" spans="24:24" x14ac:dyDescent="0.2">
      <c r="X2043" s="5"/>
    </row>
    <row r="2044" spans="24:24" x14ac:dyDescent="0.2">
      <c r="X2044" s="5"/>
    </row>
    <row r="2045" spans="24:24" x14ac:dyDescent="0.2">
      <c r="X2045" s="5"/>
    </row>
    <row r="2046" spans="24:24" x14ac:dyDescent="0.2">
      <c r="X2046" s="5"/>
    </row>
    <row r="2047" spans="24:24" x14ac:dyDescent="0.2">
      <c r="X2047" s="5"/>
    </row>
    <row r="2048" spans="24:24" x14ac:dyDescent="0.2">
      <c r="X2048" s="5"/>
    </row>
    <row r="2049" spans="24:24" x14ac:dyDescent="0.2">
      <c r="X2049" s="5"/>
    </row>
    <row r="2050" spans="24:24" x14ac:dyDescent="0.2">
      <c r="X2050" s="5"/>
    </row>
    <row r="2051" spans="24:24" x14ac:dyDescent="0.2">
      <c r="X2051" s="5"/>
    </row>
    <row r="2052" spans="24:24" x14ac:dyDescent="0.2">
      <c r="X2052" s="5"/>
    </row>
    <row r="2053" spans="24:24" x14ac:dyDescent="0.2">
      <c r="X2053" s="5"/>
    </row>
    <row r="2054" spans="24:24" x14ac:dyDescent="0.2">
      <c r="X2054" s="5"/>
    </row>
    <row r="2055" spans="24:24" x14ac:dyDescent="0.2">
      <c r="X2055" s="5"/>
    </row>
    <row r="2056" spans="24:24" x14ac:dyDescent="0.2">
      <c r="X2056" s="5"/>
    </row>
    <row r="2057" spans="24:24" x14ac:dyDescent="0.2">
      <c r="X2057" s="5"/>
    </row>
    <row r="2058" spans="24:24" x14ac:dyDescent="0.2">
      <c r="X2058" s="5"/>
    </row>
    <row r="2059" spans="24:24" x14ac:dyDescent="0.2">
      <c r="X2059" s="5"/>
    </row>
    <row r="2060" spans="24:24" x14ac:dyDescent="0.2">
      <c r="X2060" s="5"/>
    </row>
    <row r="2061" spans="24:24" x14ac:dyDescent="0.2">
      <c r="X2061" s="5"/>
    </row>
    <row r="2062" spans="24:24" x14ac:dyDescent="0.2">
      <c r="X2062" s="5"/>
    </row>
    <row r="2063" spans="24:24" x14ac:dyDescent="0.2">
      <c r="X2063" s="5"/>
    </row>
    <row r="2064" spans="24:24" x14ac:dyDescent="0.2">
      <c r="X2064" s="5"/>
    </row>
    <row r="2065" spans="24:24" x14ac:dyDescent="0.2">
      <c r="X2065" s="5"/>
    </row>
    <row r="2066" spans="24:24" x14ac:dyDescent="0.2">
      <c r="X2066" s="5"/>
    </row>
    <row r="2067" spans="24:24" x14ac:dyDescent="0.2">
      <c r="X2067" s="5"/>
    </row>
    <row r="2068" spans="24:24" x14ac:dyDescent="0.2">
      <c r="X2068" s="5"/>
    </row>
    <row r="2069" spans="24:24" x14ac:dyDescent="0.2">
      <c r="X2069" s="5"/>
    </row>
    <row r="2070" spans="24:24" x14ac:dyDescent="0.2">
      <c r="X2070" s="5"/>
    </row>
    <row r="2071" spans="24:24" x14ac:dyDescent="0.2">
      <c r="X2071" s="5"/>
    </row>
    <row r="2072" spans="24:24" x14ac:dyDescent="0.2">
      <c r="X2072" s="5"/>
    </row>
    <row r="2073" spans="24:24" x14ac:dyDescent="0.2">
      <c r="X2073" s="5"/>
    </row>
    <row r="2074" spans="24:24" x14ac:dyDescent="0.2">
      <c r="X2074" s="5"/>
    </row>
    <row r="2075" spans="24:24" x14ac:dyDescent="0.2">
      <c r="X2075" s="5"/>
    </row>
    <row r="2076" spans="24:24" x14ac:dyDescent="0.2">
      <c r="X2076" s="5"/>
    </row>
    <row r="2077" spans="24:24" x14ac:dyDescent="0.2">
      <c r="X2077" s="5"/>
    </row>
    <row r="2078" spans="24:24" x14ac:dyDescent="0.2">
      <c r="X2078" s="5"/>
    </row>
    <row r="2079" spans="24:24" x14ac:dyDescent="0.2">
      <c r="X2079" s="5"/>
    </row>
    <row r="2080" spans="24:24" x14ac:dyDescent="0.2">
      <c r="X2080" s="5"/>
    </row>
    <row r="2081" spans="24:24" x14ac:dyDescent="0.2">
      <c r="X2081" s="5"/>
    </row>
    <row r="2082" spans="24:24" x14ac:dyDescent="0.2">
      <c r="X2082" s="5"/>
    </row>
    <row r="2083" spans="24:24" x14ac:dyDescent="0.2">
      <c r="X2083" s="5"/>
    </row>
    <row r="2084" spans="24:24" x14ac:dyDescent="0.2">
      <c r="X2084" s="5"/>
    </row>
    <row r="2085" spans="24:24" x14ac:dyDescent="0.2">
      <c r="X2085" s="5"/>
    </row>
    <row r="2086" spans="24:24" x14ac:dyDescent="0.2">
      <c r="X2086" s="5"/>
    </row>
    <row r="2087" spans="24:24" x14ac:dyDescent="0.2">
      <c r="X2087" s="5"/>
    </row>
    <row r="2088" spans="24:24" x14ac:dyDescent="0.2">
      <c r="X2088" s="5"/>
    </row>
    <row r="2089" spans="24:24" x14ac:dyDescent="0.2">
      <c r="X2089" s="5"/>
    </row>
    <row r="2090" spans="24:24" x14ac:dyDescent="0.2">
      <c r="X2090" s="5"/>
    </row>
    <row r="2091" spans="24:24" x14ac:dyDescent="0.2">
      <c r="X2091" s="5"/>
    </row>
    <row r="2092" spans="24:24" x14ac:dyDescent="0.2">
      <c r="X2092" s="5"/>
    </row>
    <row r="2093" spans="24:24" x14ac:dyDescent="0.2">
      <c r="X2093" s="5"/>
    </row>
    <row r="2094" spans="24:24" x14ac:dyDescent="0.2">
      <c r="X2094" s="5"/>
    </row>
    <row r="2095" spans="24:24" x14ac:dyDescent="0.2">
      <c r="X2095" s="5"/>
    </row>
    <row r="2096" spans="24:24" x14ac:dyDescent="0.2">
      <c r="X2096" s="5"/>
    </row>
    <row r="2097" spans="24:24" x14ac:dyDescent="0.2">
      <c r="X2097" s="5"/>
    </row>
    <row r="2098" spans="24:24" x14ac:dyDescent="0.2">
      <c r="X2098" s="5"/>
    </row>
    <row r="2099" spans="24:24" x14ac:dyDescent="0.2">
      <c r="X2099" s="5"/>
    </row>
    <row r="2100" spans="24:24" x14ac:dyDescent="0.2">
      <c r="X2100" s="5"/>
    </row>
    <row r="2101" spans="24:24" x14ac:dyDescent="0.2">
      <c r="X2101" s="5"/>
    </row>
    <row r="2102" spans="24:24" x14ac:dyDescent="0.2">
      <c r="X2102" s="5"/>
    </row>
    <row r="2103" spans="24:24" x14ac:dyDescent="0.2">
      <c r="X2103" s="5"/>
    </row>
    <row r="2104" spans="24:24" x14ac:dyDescent="0.2">
      <c r="X2104" s="5"/>
    </row>
    <row r="2105" spans="24:24" x14ac:dyDescent="0.2">
      <c r="X2105" s="5"/>
    </row>
    <row r="2106" spans="24:24" x14ac:dyDescent="0.2">
      <c r="X2106" s="5"/>
    </row>
    <row r="2107" spans="24:24" x14ac:dyDescent="0.2">
      <c r="X2107" s="5"/>
    </row>
    <row r="2108" spans="24:24" x14ac:dyDescent="0.2">
      <c r="X2108" s="5"/>
    </row>
    <row r="2109" spans="24:24" x14ac:dyDescent="0.2">
      <c r="X2109" s="5"/>
    </row>
    <row r="2110" spans="24:24" x14ac:dyDescent="0.2">
      <c r="X2110" s="5"/>
    </row>
    <row r="2111" spans="24:24" x14ac:dyDescent="0.2">
      <c r="X2111" s="5"/>
    </row>
    <row r="2112" spans="24:24" x14ac:dyDescent="0.2">
      <c r="X2112" s="5"/>
    </row>
    <row r="2113" spans="24:24" x14ac:dyDescent="0.2">
      <c r="X2113" s="5"/>
    </row>
    <row r="2114" spans="24:24" x14ac:dyDescent="0.2">
      <c r="X2114" s="5"/>
    </row>
    <row r="2115" spans="24:24" x14ac:dyDescent="0.2">
      <c r="X2115" s="5"/>
    </row>
    <row r="2116" spans="24:24" x14ac:dyDescent="0.2">
      <c r="X2116" s="5"/>
    </row>
    <row r="2117" spans="24:24" x14ac:dyDescent="0.2">
      <c r="X2117" s="5"/>
    </row>
    <row r="2118" spans="24:24" x14ac:dyDescent="0.2">
      <c r="X2118" s="5"/>
    </row>
    <row r="2119" spans="24:24" x14ac:dyDescent="0.2">
      <c r="X2119" s="5"/>
    </row>
    <row r="2120" spans="24:24" x14ac:dyDescent="0.2">
      <c r="X2120" s="5"/>
    </row>
    <row r="2121" spans="24:24" x14ac:dyDescent="0.2">
      <c r="X2121" s="5"/>
    </row>
    <row r="2122" spans="24:24" x14ac:dyDescent="0.2">
      <c r="X2122" s="5"/>
    </row>
    <row r="2123" spans="24:24" x14ac:dyDescent="0.2">
      <c r="X2123" s="5"/>
    </row>
    <row r="2124" spans="24:24" x14ac:dyDescent="0.2">
      <c r="X2124" s="5"/>
    </row>
    <row r="2125" spans="24:24" x14ac:dyDescent="0.2">
      <c r="X2125" s="5"/>
    </row>
    <row r="2126" spans="24:24" x14ac:dyDescent="0.2">
      <c r="X2126" s="5"/>
    </row>
    <row r="2127" spans="24:24" x14ac:dyDescent="0.2">
      <c r="X2127" s="5"/>
    </row>
    <row r="2128" spans="24:24" x14ac:dyDescent="0.2">
      <c r="X2128" s="5"/>
    </row>
    <row r="2129" spans="24:24" x14ac:dyDescent="0.2">
      <c r="X2129" s="5"/>
    </row>
    <row r="2130" spans="24:24" x14ac:dyDescent="0.2">
      <c r="X2130" s="5"/>
    </row>
    <row r="2131" spans="24:24" x14ac:dyDescent="0.2">
      <c r="X2131" s="5"/>
    </row>
    <row r="2132" spans="24:24" x14ac:dyDescent="0.2">
      <c r="X2132" s="5"/>
    </row>
    <row r="2133" spans="24:24" x14ac:dyDescent="0.2">
      <c r="X2133" s="5"/>
    </row>
    <row r="2134" spans="24:24" x14ac:dyDescent="0.2">
      <c r="X2134" s="5"/>
    </row>
    <row r="2135" spans="24:24" x14ac:dyDescent="0.2">
      <c r="X2135" s="5"/>
    </row>
    <row r="2136" spans="24:24" x14ac:dyDescent="0.2">
      <c r="X2136" s="5"/>
    </row>
    <row r="2137" spans="24:24" x14ac:dyDescent="0.2">
      <c r="X2137" s="5"/>
    </row>
    <row r="2138" spans="24:24" x14ac:dyDescent="0.2">
      <c r="X2138" s="5"/>
    </row>
    <row r="2139" spans="24:24" x14ac:dyDescent="0.2">
      <c r="X2139" s="5"/>
    </row>
    <row r="2140" spans="24:24" x14ac:dyDescent="0.2">
      <c r="X2140" s="5"/>
    </row>
    <row r="2141" spans="24:24" x14ac:dyDescent="0.2">
      <c r="X2141" s="5"/>
    </row>
    <row r="2142" spans="24:24" x14ac:dyDescent="0.2">
      <c r="X2142" s="5"/>
    </row>
    <row r="2143" spans="24:24" x14ac:dyDescent="0.2">
      <c r="X2143" s="5"/>
    </row>
    <row r="2144" spans="24:24" x14ac:dyDescent="0.2">
      <c r="X2144" s="5"/>
    </row>
    <row r="2145" spans="24:24" x14ac:dyDescent="0.2">
      <c r="X2145" s="5"/>
    </row>
    <row r="2146" spans="24:24" x14ac:dyDescent="0.2">
      <c r="X2146" s="5"/>
    </row>
    <row r="2147" spans="24:24" x14ac:dyDescent="0.2">
      <c r="X2147" s="5"/>
    </row>
    <row r="2148" spans="24:24" x14ac:dyDescent="0.2">
      <c r="X2148" s="5"/>
    </row>
    <row r="2149" spans="24:24" x14ac:dyDescent="0.2">
      <c r="X2149" s="5"/>
    </row>
    <row r="2150" spans="24:24" x14ac:dyDescent="0.2">
      <c r="X2150" s="5"/>
    </row>
    <row r="2151" spans="24:24" x14ac:dyDescent="0.2">
      <c r="X2151" s="5"/>
    </row>
    <row r="2152" spans="24:24" x14ac:dyDescent="0.2">
      <c r="X2152" s="5"/>
    </row>
    <row r="2153" spans="24:24" x14ac:dyDescent="0.2">
      <c r="X2153" s="5"/>
    </row>
    <row r="2154" spans="24:24" x14ac:dyDescent="0.2">
      <c r="X2154" s="5"/>
    </row>
    <row r="2155" spans="24:24" x14ac:dyDescent="0.2">
      <c r="X2155" s="5"/>
    </row>
    <row r="2156" spans="24:24" x14ac:dyDescent="0.2">
      <c r="X2156" s="5"/>
    </row>
    <row r="2157" spans="24:24" x14ac:dyDescent="0.2">
      <c r="X2157" s="5"/>
    </row>
    <row r="2158" spans="24:24" x14ac:dyDescent="0.2">
      <c r="X2158" s="5"/>
    </row>
    <row r="2159" spans="24:24" x14ac:dyDescent="0.2">
      <c r="X2159" s="5"/>
    </row>
    <row r="2160" spans="24:24" x14ac:dyDescent="0.2">
      <c r="X2160" s="5"/>
    </row>
    <row r="2161" spans="24:24" x14ac:dyDescent="0.2">
      <c r="X2161" s="5"/>
    </row>
    <row r="2162" spans="24:24" x14ac:dyDescent="0.2">
      <c r="X2162" s="5"/>
    </row>
    <row r="2163" spans="24:24" x14ac:dyDescent="0.2">
      <c r="X2163" s="5"/>
    </row>
    <row r="2164" spans="24:24" x14ac:dyDescent="0.2">
      <c r="X2164" s="5"/>
    </row>
    <row r="2165" spans="24:24" x14ac:dyDescent="0.2">
      <c r="X2165" s="5"/>
    </row>
    <row r="2166" spans="24:24" x14ac:dyDescent="0.2">
      <c r="X2166" s="5"/>
    </row>
    <row r="2167" spans="24:24" x14ac:dyDescent="0.2">
      <c r="X2167" s="5"/>
    </row>
    <row r="2168" spans="24:24" x14ac:dyDescent="0.2">
      <c r="X2168" s="5"/>
    </row>
    <row r="2169" spans="24:24" x14ac:dyDescent="0.2">
      <c r="X2169" s="5"/>
    </row>
    <row r="2170" spans="24:24" x14ac:dyDescent="0.2">
      <c r="X2170" s="5"/>
    </row>
    <row r="2171" spans="24:24" x14ac:dyDescent="0.2">
      <c r="X2171" s="5"/>
    </row>
    <row r="2172" spans="24:24" x14ac:dyDescent="0.2">
      <c r="X2172" s="5"/>
    </row>
    <row r="2173" spans="24:24" x14ac:dyDescent="0.2">
      <c r="X2173" s="5"/>
    </row>
    <row r="2174" spans="24:24" x14ac:dyDescent="0.2">
      <c r="X2174" s="5"/>
    </row>
    <row r="2175" spans="24:24" x14ac:dyDescent="0.2">
      <c r="X2175" s="5"/>
    </row>
    <row r="2176" spans="24:24" x14ac:dyDescent="0.2">
      <c r="X2176" s="5"/>
    </row>
    <row r="2177" spans="24:24" x14ac:dyDescent="0.2">
      <c r="X2177" s="5"/>
    </row>
    <row r="2178" spans="24:24" x14ac:dyDescent="0.2">
      <c r="X2178" s="5"/>
    </row>
    <row r="2179" spans="24:24" x14ac:dyDescent="0.2">
      <c r="X2179" s="5"/>
    </row>
    <row r="2180" spans="24:24" x14ac:dyDescent="0.2">
      <c r="X2180" s="5"/>
    </row>
    <row r="2181" spans="24:24" x14ac:dyDescent="0.2">
      <c r="X2181" s="5"/>
    </row>
    <row r="2182" spans="24:24" x14ac:dyDescent="0.2">
      <c r="X2182" s="5"/>
    </row>
    <row r="2183" spans="24:24" x14ac:dyDescent="0.2">
      <c r="X2183" s="5"/>
    </row>
    <row r="2184" spans="24:24" x14ac:dyDescent="0.2">
      <c r="X2184" s="5"/>
    </row>
    <row r="2185" spans="24:24" x14ac:dyDescent="0.2">
      <c r="X2185" s="5"/>
    </row>
    <row r="2186" spans="24:24" x14ac:dyDescent="0.2">
      <c r="X2186" s="5"/>
    </row>
    <row r="2187" spans="24:24" x14ac:dyDescent="0.2">
      <c r="X2187" s="5"/>
    </row>
    <row r="2188" spans="24:24" x14ac:dyDescent="0.2">
      <c r="X2188" s="5"/>
    </row>
    <row r="2189" spans="24:24" x14ac:dyDescent="0.2">
      <c r="X2189" s="5"/>
    </row>
    <row r="2190" spans="24:24" x14ac:dyDescent="0.2">
      <c r="X2190" s="5"/>
    </row>
    <row r="2191" spans="24:24" x14ac:dyDescent="0.2">
      <c r="X2191" s="5"/>
    </row>
    <row r="2192" spans="24:24" x14ac:dyDescent="0.2">
      <c r="X2192" s="5"/>
    </row>
    <row r="2193" spans="24:24" x14ac:dyDescent="0.2">
      <c r="X2193" s="5"/>
    </row>
    <row r="2194" spans="24:24" x14ac:dyDescent="0.2">
      <c r="X2194" s="5"/>
    </row>
    <row r="2195" spans="24:24" x14ac:dyDescent="0.2">
      <c r="X2195" s="5"/>
    </row>
    <row r="2196" spans="24:24" x14ac:dyDescent="0.2">
      <c r="X2196" s="5"/>
    </row>
    <row r="2197" spans="24:24" x14ac:dyDescent="0.2">
      <c r="X2197" s="5"/>
    </row>
    <row r="2198" spans="24:24" x14ac:dyDescent="0.2">
      <c r="X2198" s="5"/>
    </row>
    <row r="2199" spans="24:24" x14ac:dyDescent="0.2">
      <c r="X2199" s="5"/>
    </row>
    <row r="2200" spans="24:24" x14ac:dyDescent="0.2">
      <c r="X2200" s="5"/>
    </row>
    <row r="2201" spans="24:24" x14ac:dyDescent="0.2">
      <c r="X2201" s="5"/>
    </row>
    <row r="2202" spans="24:24" x14ac:dyDescent="0.2">
      <c r="X2202" s="5"/>
    </row>
    <row r="2203" spans="24:24" x14ac:dyDescent="0.2">
      <c r="X2203" s="5"/>
    </row>
    <row r="2204" spans="24:24" x14ac:dyDescent="0.2">
      <c r="X2204" s="5"/>
    </row>
    <row r="2205" spans="24:24" x14ac:dyDescent="0.2">
      <c r="X2205" s="5"/>
    </row>
    <row r="2206" spans="24:24" x14ac:dyDescent="0.2">
      <c r="X2206" s="5"/>
    </row>
    <row r="2207" spans="24:24" x14ac:dyDescent="0.2">
      <c r="X2207" s="5"/>
    </row>
    <row r="2208" spans="24:24" x14ac:dyDescent="0.2">
      <c r="X2208" s="5"/>
    </row>
    <row r="2209" spans="24:24" x14ac:dyDescent="0.2">
      <c r="X2209" s="5"/>
    </row>
    <row r="2210" spans="24:24" x14ac:dyDescent="0.2">
      <c r="X2210" s="5"/>
    </row>
    <row r="2211" spans="24:24" x14ac:dyDescent="0.2">
      <c r="X2211" s="5"/>
    </row>
    <row r="2212" spans="24:24" x14ac:dyDescent="0.2">
      <c r="X2212" s="5"/>
    </row>
    <row r="2213" spans="24:24" x14ac:dyDescent="0.2">
      <c r="X2213" s="5"/>
    </row>
    <row r="2214" spans="24:24" x14ac:dyDescent="0.2">
      <c r="X2214" s="5"/>
    </row>
    <row r="2215" spans="24:24" x14ac:dyDescent="0.2">
      <c r="X2215" s="5"/>
    </row>
    <row r="2216" spans="24:24" x14ac:dyDescent="0.2">
      <c r="X2216" s="5"/>
    </row>
    <row r="2217" spans="24:24" x14ac:dyDescent="0.2">
      <c r="X2217" s="5"/>
    </row>
    <row r="2218" spans="24:24" x14ac:dyDescent="0.2">
      <c r="X2218" s="5"/>
    </row>
    <row r="2219" spans="24:24" x14ac:dyDescent="0.2">
      <c r="X2219" s="5"/>
    </row>
    <row r="2220" spans="24:24" x14ac:dyDescent="0.2">
      <c r="X2220" s="5"/>
    </row>
    <row r="2221" spans="24:24" x14ac:dyDescent="0.2">
      <c r="X2221" s="5"/>
    </row>
    <row r="2222" spans="24:24" x14ac:dyDescent="0.2">
      <c r="X2222" s="5"/>
    </row>
    <row r="2223" spans="24:24" x14ac:dyDescent="0.2">
      <c r="X2223" s="5"/>
    </row>
    <row r="2224" spans="24:24" x14ac:dyDescent="0.2">
      <c r="X2224" s="5"/>
    </row>
    <row r="2225" spans="24:24" x14ac:dyDescent="0.2">
      <c r="X2225" s="5"/>
    </row>
    <row r="2226" spans="24:24" x14ac:dyDescent="0.2">
      <c r="X2226" s="5"/>
    </row>
    <row r="2227" spans="24:24" x14ac:dyDescent="0.2">
      <c r="X2227" s="5"/>
    </row>
    <row r="2228" spans="24:24" x14ac:dyDescent="0.2">
      <c r="X2228" s="5"/>
    </row>
    <row r="2229" spans="24:24" x14ac:dyDescent="0.2">
      <c r="X2229" s="5"/>
    </row>
    <row r="2230" spans="24:24" x14ac:dyDescent="0.2">
      <c r="X2230" s="5"/>
    </row>
    <row r="2231" spans="24:24" x14ac:dyDescent="0.2">
      <c r="X2231" s="5"/>
    </row>
    <row r="2232" spans="24:24" x14ac:dyDescent="0.2">
      <c r="X2232" s="5"/>
    </row>
    <row r="2233" spans="24:24" x14ac:dyDescent="0.2">
      <c r="X2233" s="5"/>
    </row>
    <row r="2234" spans="24:24" x14ac:dyDescent="0.2">
      <c r="X2234" s="5"/>
    </row>
    <row r="2235" spans="24:24" x14ac:dyDescent="0.2">
      <c r="X2235" s="5"/>
    </row>
    <row r="2236" spans="24:24" x14ac:dyDescent="0.2">
      <c r="X2236" s="5"/>
    </row>
    <row r="2237" spans="24:24" x14ac:dyDescent="0.2">
      <c r="X2237" s="5"/>
    </row>
    <row r="2238" spans="24:24" x14ac:dyDescent="0.2">
      <c r="X2238" s="5"/>
    </row>
    <row r="2239" spans="24:24" x14ac:dyDescent="0.2">
      <c r="X2239" s="5"/>
    </row>
    <row r="2240" spans="24:24" x14ac:dyDescent="0.2">
      <c r="X2240" s="5"/>
    </row>
    <row r="2241" spans="24:24" x14ac:dyDescent="0.2">
      <c r="X2241" s="5"/>
    </row>
    <row r="2242" spans="24:24" x14ac:dyDescent="0.2">
      <c r="X2242" s="5"/>
    </row>
    <row r="2243" spans="24:24" x14ac:dyDescent="0.2">
      <c r="X2243" s="5"/>
    </row>
    <row r="2244" spans="24:24" x14ac:dyDescent="0.2">
      <c r="X2244" s="5"/>
    </row>
    <row r="2245" spans="24:24" x14ac:dyDescent="0.2">
      <c r="X2245" s="5"/>
    </row>
    <row r="2246" spans="24:24" x14ac:dyDescent="0.2">
      <c r="X2246" s="5"/>
    </row>
    <row r="2247" spans="24:24" x14ac:dyDescent="0.2">
      <c r="X2247" s="5"/>
    </row>
    <row r="2248" spans="24:24" x14ac:dyDescent="0.2">
      <c r="X2248" s="5"/>
    </row>
    <row r="2249" spans="24:24" x14ac:dyDescent="0.2">
      <c r="X2249" s="5"/>
    </row>
    <row r="2250" spans="24:24" x14ac:dyDescent="0.2">
      <c r="X2250" s="5"/>
    </row>
    <row r="2251" spans="24:24" x14ac:dyDescent="0.2">
      <c r="X2251" s="5"/>
    </row>
    <row r="2252" spans="24:24" x14ac:dyDescent="0.2">
      <c r="X2252" s="5"/>
    </row>
    <row r="2253" spans="24:24" x14ac:dyDescent="0.2">
      <c r="X2253" s="5"/>
    </row>
    <row r="2254" spans="24:24" x14ac:dyDescent="0.2">
      <c r="X2254" s="5"/>
    </row>
    <row r="2255" spans="24:24" x14ac:dyDescent="0.2">
      <c r="X2255" s="5"/>
    </row>
    <row r="2256" spans="24:24" x14ac:dyDescent="0.2">
      <c r="X2256" s="5"/>
    </row>
    <row r="2257" spans="24:24" x14ac:dyDescent="0.2">
      <c r="X2257" s="5"/>
    </row>
    <row r="2258" spans="24:24" x14ac:dyDescent="0.2">
      <c r="X2258" s="5"/>
    </row>
    <row r="2259" spans="24:24" x14ac:dyDescent="0.2">
      <c r="X2259" s="5"/>
    </row>
    <row r="2260" spans="24:24" x14ac:dyDescent="0.2">
      <c r="X2260" s="5"/>
    </row>
    <row r="2261" spans="24:24" x14ac:dyDescent="0.2">
      <c r="X2261" s="5"/>
    </row>
    <row r="2262" spans="24:24" x14ac:dyDescent="0.2">
      <c r="X2262" s="5"/>
    </row>
    <row r="2263" spans="24:24" x14ac:dyDescent="0.2">
      <c r="X2263" s="5"/>
    </row>
    <row r="2264" spans="24:24" x14ac:dyDescent="0.2">
      <c r="X2264" s="5"/>
    </row>
    <row r="2265" spans="24:24" x14ac:dyDescent="0.2">
      <c r="X2265" s="5"/>
    </row>
    <row r="2266" spans="24:24" x14ac:dyDescent="0.2">
      <c r="X2266" s="5"/>
    </row>
    <row r="2267" spans="24:24" x14ac:dyDescent="0.2">
      <c r="X2267" s="5"/>
    </row>
    <row r="2268" spans="24:24" x14ac:dyDescent="0.2">
      <c r="X2268" s="5"/>
    </row>
    <row r="2269" spans="24:24" x14ac:dyDescent="0.2">
      <c r="X2269" s="5"/>
    </row>
    <row r="2270" spans="24:24" x14ac:dyDescent="0.2">
      <c r="X2270" s="5"/>
    </row>
    <row r="2271" spans="24:24" x14ac:dyDescent="0.2">
      <c r="X2271" s="5"/>
    </row>
    <row r="2272" spans="24:24" x14ac:dyDescent="0.2">
      <c r="X2272" s="5"/>
    </row>
    <row r="2273" spans="24:24" x14ac:dyDescent="0.2">
      <c r="X2273" s="5"/>
    </row>
    <row r="2274" spans="24:24" x14ac:dyDescent="0.2">
      <c r="X2274" s="5"/>
    </row>
    <row r="2275" spans="24:24" x14ac:dyDescent="0.2">
      <c r="X2275" s="5"/>
    </row>
    <row r="2276" spans="24:24" x14ac:dyDescent="0.2">
      <c r="X2276" s="5"/>
    </row>
    <row r="2277" spans="24:24" x14ac:dyDescent="0.2">
      <c r="X2277" s="5"/>
    </row>
    <row r="2278" spans="24:24" x14ac:dyDescent="0.2">
      <c r="X2278" s="5"/>
    </row>
    <row r="2279" spans="24:24" x14ac:dyDescent="0.2">
      <c r="X2279" s="5"/>
    </row>
    <row r="2280" spans="24:24" x14ac:dyDescent="0.2">
      <c r="X2280" s="5"/>
    </row>
    <row r="2281" spans="24:24" x14ac:dyDescent="0.2">
      <c r="X2281" s="5"/>
    </row>
    <row r="2282" spans="24:24" x14ac:dyDescent="0.2">
      <c r="X2282" s="5"/>
    </row>
    <row r="2283" spans="24:24" x14ac:dyDescent="0.2">
      <c r="X2283" s="5"/>
    </row>
    <row r="2284" spans="24:24" x14ac:dyDescent="0.2">
      <c r="X2284" s="5"/>
    </row>
    <row r="2285" spans="24:24" x14ac:dyDescent="0.2">
      <c r="X2285" s="5"/>
    </row>
    <row r="2286" spans="24:24" x14ac:dyDescent="0.2">
      <c r="X2286" s="5"/>
    </row>
    <row r="2287" spans="24:24" x14ac:dyDescent="0.2">
      <c r="X2287" s="5"/>
    </row>
    <row r="2288" spans="24:24" x14ac:dyDescent="0.2">
      <c r="X2288" s="5"/>
    </row>
    <row r="2289" spans="24:24" x14ac:dyDescent="0.2">
      <c r="X2289" s="5"/>
    </row>
    <row r="2290" spans="24:24" x14ac:dyDescent="0.2">
      <c r="X2290" s="5"/>
    </row>
    <row r="2291" spans="24:24" x14ac:dyDescent="0.2">
      <c r="X2291" s="5"/>
    </row>
    <row r="2292" spans="24:24" x14ac:dyDescent="0.2">
      <c r="X2292" s="5"/>
    </row>
    <row r="2293" spans="24:24" x14ac:dyDescent="0.2">
      <c r="X2293" s="5"/>
    </row>
    <row r="2294" spans="24:24" x14ac:dyDescent="0.2">
      <c r="X2294" s="5"/>
    </row>
    <row r="2295" spans="24:24" x14ac:dyDescent="0.2">
      <c r="X2295" s="5"/>
    </row>
    <row r="2296" spans="24:24" x14ac:dyDescent="0.2">
      <c r="X2296" s="5"/>
    </row>
    <row r="2297" spans="24:24" x14ac:dyDescent="0.2">
      <c r="X2297" s="5"/>
    </row>
    <row r="2298" spans="24:24" x14ac:dyDescent="0.2">
      <c r="X2298" s="5"/>
    </row>
    <row r="2299" spans="24:24" x14ac:dyDescent="0.2">
      <c r="X2299" s="5"/>
    </row>
    <row r="2300" spans="24:24" x14ac:dyDescent="0.2">
      <c r="X2300" s="5"/>
    </row>
    <row r="2301" spans="24:24" x14ac:dyDescent="0.2">
      <c r="X2301" s="5"/>
    </row>
    <row r="2302" spans="24:24" x14ac:dyDescent="0.2">
      <c r="X2302" s="5"/>
    </row>
    <row r="2303" spans="24:24" x14ac:dyDescent="0.2">
      <c r="X2303" s="5"/>
    </row>
    <row r="2304" spans="24:24" x14ac:dyDescent="0.2">
      <c r="X2304" s="5"/>
    </row>
    <row r="2305" spans="24:24" x14ac:dyDescent="0.2">
      <c r="X2305" s="5"/>
    </row>
    <row r="2306" spans="24:24" x14ac:dyDescent="0.2">
      <c r="X2306" s="5"/>
    </row>
    <row r="2307" spans="24:24" x14ac:dyDescent="0.2">
      <c r="X2307" s="5"/>
    </row>
    <row r="2308" spans="24:24" x14ac:dyDescent="0.2">
      <c r="X2308" s="5"/>
    </row>
    <row r="2309" spans="24:24" x14ac:dyDescent="0.2">
      <c r="X2309" s="5"/>
    </row>
    <row r="2310" spans="24:24" x14ac:dyDescent="0.2">
      <c r="X2310" s="5"/>
    </row>
    <row r="2311" spans="24:24" x14ac:dyDescent="0.2">
      <c r="X2311" s="5"/>
    </row>
    <row r="2312" spans="24:24" x14ac:dyDescent="0.2">
      <c r="X2312" s="5"/>
    </row>
    <row r="2313" spans="24:24" x14ac:dyDescent="0.2">
      <c r="X2313" s="5"/>
    </row>
    <row r="2314" spans="24:24" x14ac:dyDescent="0.2">
      <c r="X2314" s="5"/>
    </row>
    <row r="2315" spans="24:24" x14ac:dyDescent="0.2">
      <c r="X2315" s="5"/>
    </row>
    <row r="2316" spans="24:24" x14ac:dyDescent="0.2">
      <c r="X2316" s="5"/>
    </row>
    <row r="2317" spans="24:24" x14ac:dyDescent="0.2">
      <c r="X2317" s="5"/>
    </row>
    <row r="2318" spans="24:24" x14ac:dyDescent="0.2">
      <c r="X2318" s="5"/>
    </row>
    <row r="2319" spans="24:24" x14ac:dyDescent="0.2">
      <c r="X2319" s="5"/>
    </row>
    <row r="2320" spans="24:24" x14ac:dyDescent="0.2">
      <c r="X2320" s="5"/>
    </row>
    <row r="2321" spans="24:24" x14ac:dyDescent="0.2">
      <c r="X2321" s="5"/>
    </row>
    <row r="2322" spans="24:24" x14ac:dyDescent="0.2">
      <c r="X2322" s="5"/>
    </row>
    <row r="2323" spans="24:24" x14ac:dyDescent="0.2">
      <c r="X2323" s="5"/>
    </row>
    <row r="2324" spans="24:24" x14ac:dyDescent="0.2">
      <c r="X2324" s="5"/>
    </row>
    <row r="2325" spans="24:24" x14ac:dyDescent="0.2">
      <c r="X2325" s="5"/>
    </row>
    <row r="2326" spans="24:24" x14ac:dyDescent="0.2">
      <c r="X2326" s="5"/>
    </row>
    <row r="2327" spans="24:24" x14ac:dyDescent="0.2">
      <c r="X2327" s="5"/>
    </row>
    <row r="2328" spans="24:24" x14ac:dyDescent="0.2">
      <c r="X2328" s="5"/>
    </row>
    <row r="2329" spans="24:24" x14ac:dyDescent="0.2">
      <c r="X2329" s="5"/>
    </row>
    <row r="2330" spans="24:24" x14ac:dyDescent="0.2">
      <c r="X2330" s="5"/>
    </row>
    <row r="2331" spans="24:24" x14ac:dyDescent="0.2">
      <c r="X2331" s="5"/>
    </row>
    <row r="2332" spans="24:24" x14ac:dyDescent="0.2">
      <c r="X2332" s="5"/>
    </row>
    <row r="2333" spans="24:24" x14ac:dyDescent="0.2">
      <c r="X2333" s="5"/>
    </row>
    <row r="2334" spans="24:24" x14ac:dyDescent="0.2">
      <c r="X2334" s="5"/>
    </row>
    <row r="2335" spans="24:24" x14ac:dyDescent="0.2">
      <c r="X2335" s="5"/>
    </row>
    <row r="2336" spans="24:24" x14ac:dyDescent="0.2">
      <c r="X2336" s="5"/>
    </row>
    <row r="2337" spans="24:24" x14ac:dyDescent="0.2">
      <c r="X2337" s="5"/>
    </row>
    <row r="2338" spans="24:24" x14ac:dyDescent="0.2">
      <c r="X2338" s="5"/>
    </row>
    <row r="2339" spans="24:24" x14ac:dyDescent="0.2">
      <c r="X2339" s="5"/>
    </row>
    <row r="2340" spans="24:24" x14ac:dyDescent="0.2">
      <c r="X2340" s="5"/>
    </row>
    <row r="2341" spans="24:24" x14ac:dyDescent="0.2">
      <c r="X2341" s="5"/>
    </row>
    <row r="2342" spans="24:24" x14ac:dyDescent="0.2">
      <c r="X2342" s="5"/>
    </row>
    <row r="2343" spans="24:24" x14ac:dyDescent="0.2">
      <c r="X2343" s="5"/>
    </row>
    <row r="2344" spans="24:24" x14ac:dyDescent="0.2">
      <c r="X2344" s="5"/>
    </row>
    <row r="2345" spans="24:24" x14ac:dyDescent="0.2">
      <c r="X2345" s="5"/>
    </row>
    <row r="2346" spans="24:24" x14ac:dyDescent="0.2">
      <c r="X2346" s="5"/>
    </row>
    <row r="2347" spans="24:24" x14ac:dyDescent="0.2">
      <c r="X2347" s="5"/>
    </row>
    <row r="2348" spans="24:24" x14ac:dyDescent="0.2">
      <c r="X2348" s="5"/>
    </row>
    <row r="2349" spans="24:24" x14ac:dyDescent="0.2">
      <c r="X2349" s="5"/>
    </row>
    <row r="2350" spans="24:24" x14ac:dyDescent="0.2">
      <c r="X2350" s="5"/>
    </row>
    <row r="2351" spans="24:24" x14ac:dyDescent="0.2">
      <c r="X2351" s="5"/>
    </row>
    <row r="2352" spans="24:24" x14ac:dyDescent="0.2">
      <c r="X2352" s="5"/>
    </row>
    <row r="2353" spans="24:24" x14ac:dyDescent="0.2">
      <c r="X2353" s="5"/>
    </row>
    <row r="2354" spans="24:24" x14ac:dyDescent="0.2">
      <c r="X2354" s="5"/>
    </row>
    <row r="2355" spans="24:24" x14ac:dyDescent="0.2">
      <c r="X2355" s="5"/>
    </row>
    <row r="2356" spans="24:24" x14ac:dyDescent="0.2">
      <c r="X2356" s="5"/>
    </row>
    <row r="2357" spans="24:24" x14ac:dyDescent="0.2">
      <c r="X2357" s="5"/>
    </row>
    <row r="2358" spans="24:24" x14ac:dyDescent="0.2">
      <c r="X2358" s="5"/>
    </row>
    <row r="2359" spans="24:24" x14ac:dyDescent="0.2">
      <c r="X2359" s="5"/>
    </row>
    <row r="2360" spans="24:24" x14ac:dyDescent="0.2">
      <c r="X2360" s="5"/>
    </row>
    <row r="2361" spans="24:24" x14ac:dyDescent="0.2">
      <c r="X2361" s="5"/>
    </row>
    <row r="2362" spans="24:24" x14ac:dyDescent="0.2">
      <c r="X2362" s="5"/>
    </row>
    <row r="2363" spans="24:24" x14ac:dyDescent="0.2">
      <c r="X2363" s="5"/>
    </row>
    <row r="2364" spans="24:24" x14ac:dyDescent="0.2">
      <c r="X2364" s="5"/>
    </row>
    <row r="2365" spans="24:24" x14ac:dyDescent="0.2">
      <c r="X2365" s="5"/>
    </row>
    <row r="2366" spans="24:24" x14ac:dyDescent="0.2">
      <c r="X2366" s="5"/>
    </row>
    <row r="2367" spans="24:24" x14ac:dyDescent="0.2">
      <c r="X2367" s="5"/>
    </row>
    <row r="2368" spans="24:24" x14ac:dyDescent="0.2">
      <c r="X2368" s="5"/>
    </row>
    <row r="2369" spans="24:24" x14ac:dyDescent="0.2">
      <c r="X2369" s="5"/>
    </row>
    <row r="2370" spans="24:24" x14ac:dyDescent="0.2">
      <c r="X2370" s="5"/>
    </row>
    <row r="2371" spans="24:24" x14ac:dyDescent="0.2">
      <c r="X2371" s="5"/>
    </row>
    <row r="2372" spans="24:24" x14ac:dyDescent="0.2">
      <c r="X2372" s="5"/>
    </row>
    <row r="2373" spans="24:24" x14ac:dyDescent="0.2">
      <c r="X2373" s="5"/>
    </row>
    <row r="2374" spans="24:24" x14ac:dyDescent="0.2">
      <c r="X2374" s="5"/>
    </row>
    <row r="2375" spans="24:24" x14ac:dyDescent="0.2">
      <c r="X2375" s="5"/>
    </row>
    <row r="2376" spans="24:24" x14ac:dyDescent="0.2">
      <c r="X2376" s="5"/>
    </row>
    <row r="2377" spans="24:24" x14ac:dyDescent="0.2">
      <c r="X2377" s="5"/>
    </row>
    <row r="2378" spans="24:24" x14ac:dyDescent="0.2">
      <c r="X2378" s="5"/>
    </row>
    <row r="2379" spans="24:24" x14ac:dyDescent="0.2">
      <c r="X2379" s="5"/>
    </row>
    <row r="2380" spans="24:24" x14ac:dyDescent="0.2">
      <c r="X2380" s="5"/>
    </row>
    <row r="2381" spans="24:24" x14ac:dyDescent="0.2">
      <c r="X2381" s="5"/>
    </row>
    <row r="2382" spans="24:24" x14ac:dyDescent="0.2">
      <c r="X2382" s="5"/>
    </row>
    <row r="2383" spans="24:24" x14ac:dyDescent="0.2">
      <c r="X2383" s="5"/>
    </row>
    <row r="2384" spans="24:24" x14ac:dyDescent="0.2">
      <c r="X2384" s="5"/>
    </row>
    <row r="2385" spans="24:24" x14ac:dyDescent="0.2">
      <c r="X2385" s="5"/>
    </row>
    <row r="2386" spans="24:24" x14ac:dyDescent="0.2">
      <c r="X2386" s="5"/>
    </row>
    <row r="2387" spans="24:24" x14ac:dyDescent="0.2">
      <c r="X2387" s="5"/>
    </row>
    <row r="2388" spans="24:24" x14ac:dyDescent="0.2">
      <c r="X2388" s="5"/>
    </row>
    <row r="2389" spans="24:24" x14ac:dyDescent="0.2">
      <c r="X2389" s="5"/>
    </row>
    <row r="2390" spans="24:24" x14ac:dyDescent="0.2">
      <c r="X2390" s="5"/>
    </row>
    <row r="2391" spans="24:24" x14ac:dyDescent="0.2">
      <c r="X2391" s="5"/>
    </row>
    <row r="2392" spans="24:24" x14ac:dyDescent="0.2">
      <c r="X2392" s="5"/>
    </row>
    <row r="2393" spans="24:24" x14ac:dyDescent="0.2">
      <c r="X2393" s="5"/>
    </row>
    <row r="2394" spans="24:24" x14ac:dyDescent="0.2">
      <c r="X2394" s="5"/>
    </row>
    <row r="2395" spans="24:24" x14ac:dyDescent="0.2">
      <c r="X2395" s="5"/>
    </row>
    <row r="2396" spans="24:24" x14ac:dyDescent="0.2">
      <c r="X2396" s="5"/>
    </row>
    <row r="2397" spans="24:24" x14ac:dyDescent="0.2">
      <c r="X2397" s="5"/>
    </row>
    <row r="2398" spans="24:24" x14ac:dyDescent="0.2">
      <c r="X2398" s="5"/>
    </row>
    <row r="2399" spans="24:24" x14ac:dyDescent="0.2">
      <c r="X2399" s="5"/>
    </row>
    <row r="2400" spans="24:24" x14ac:dyDescent="0.2">
      <c r="X2400" s="5"/>
    </row>
    <row r="2401" spans="24:24" x14ac:dyDescent="0.2">
      <c r="X2401" s="5"/>
    </row>
    <row r="2402" spans="24:24" x14ac:dyDescent="0.2">
      <c r="X2402" s="5"/>
    </row>
    <row r="2403" spans="24:24" x14ac:dyDescent="0.2">
      <c r="X2403" s="5"/>
    </row>
    <row r="2404" spans="24:24" x14ac:dyDescent="0.2">
      <c r="X2404" s="5"/>
    </row>
    <row r="2405" spans="24:24" x14ac:dyDescent="0.2">
      <c r="X2405" s="5"/>
    </row>
    <row r="2406" spans="24:24" x14ac:dyDescent="0.2">
      <c r="X2406" s="5"/>
    </row>
    <row r="2407" spans="24:24" x14ac:dyDescent="0.2">
      <c r="X2407" s="5"/>
    </row>
    <row r="2408" spans="24:24" x14ac:dyDescent="0.2">
      <c r="X2408" s="5"/>
    </row>
    <row r="2409" spans="24:24" x14ac:dyDescent="0.2">
      <c r="X2409" s="5"/>
    </row>
    <row r="2410" spans="24:24" x14ac:dyDescent="0.2">
      <c r="X2410" s="5"/>
    </row>
    <row r="2411" spans="24:24" x14ac:dyDescent="0.2">
      <c r="X2411" s="5"/>
    </row>
    <row r="2412" spans="24:24" x14ac:dyDescent="0.2">
      <c r="X2412" s="5"/>
    </row>
    <row r="2413" spans="24:24" x14ac:dyDescent="0.2">
      <c r="X2413" s="5"/>
    </row>
    <row r="2414" spans="24:24" x14ac:dyDescent="0.2">
      <c r="X2414" s="5"/>
    </row>
    <row r="2415" spans="24:24" x14ac:dyDescent="0.2">
      <c r="X2415" s="5"/>
    </row>
    <row r="2416" spans="24:24" x14ac:dyDescent="0.2">
      <c r="X2416" s="5"/>
    </row>
    <row r="2417" spans="24:24" x14ac:dyDescent="0.2">
      <c r="X2417" s="5"/>
    </row>
    <row r="2418" spans="24:24" x14ac:dyDescent="0.2">
      <c r="X2418" s="5"/>
    </row>
    <row r="2419" spans="24:24" x14ac:dyDescent="0.2">
      <c r="X2419" s="5"/>
    </row>
    <row r="2420" spans="24:24" x14ac:dyDescent="0.2">
      <c r="X2420" s="5"/>
    </row>
    <row r="2421" spans="24:24" x14ac:dyDescent="0.2">
      <c r="X2421" s="5"/>
    </row>
    <row r="2422" spans="24:24" x14ac:dyDescent="0.2">
      <c r="X2422" s="5"/>
    </row>
    <row r="2423" spans="24:24" x14ac:dyDescent="0.2">
      <c r="X2423" s="5"/>
    </row>
    <row r="2424" spans="24:24" x14ac:dyDescent="0.2">
      <c r="X2424" s="5"/>
    </row>
    <row r="2425" spans="24:24" x14ac:dyDescent="0.2">
      <c r="X2425" s="5"/>
    </row>
    <row r="2426" spans="24:24" x14ac:dyDescent="0.2">
      <c r="X2426" s="5"/>
    </row>
    <row r="2427" spans="24:24" x14ac:dyDescent="0.2">
      <c r="X2427" s="5"/>
    </row>
    <row r="2428" spans="24:24" x14ac:dyDescent="0.2">
      <c r="X2428" s="5"/>
    </row>
    <row r="2429" spans="24:24" x14ac:dyDescent="0.2">
      <c r="X2429" s="5"/>
    </row>
    <row r="2430" spans="24:24" x14ac:dyDescent="0.2">
      <c r="X2430" s="5"/>
    </row>
    <row r="2431" spans="24:24" x14ac:dyDescent="0.2">
      <c r="X2431" s="5"/>
    </row>
    <row r="2432" spans="24:24" x14ac:dyDescent="0.2">
      <c r="X2432" s="5"/>
    </row>
    <row r="2433" spans="24:24" x14ac:dyDescent="0.2">
      <c r="X2433" s="5"/>
    </row>
    <row r="2434" spans="24:24" x14ac:dyDescent="0.2">
      <c r="X2434" s="5"/>
    </row>
    <row r="2435" spans="24:24" x14ac:dyDescent="0.2">
      <c r="X2435" s="5"/>
    </row>
    <row r="2436" spans="24:24" x14ac:dyDescent="0.2">
      <c r="X2436" s="5"/>
    </row>
    <row r="2437" spans="24:24" x14ac:dyDescent="0.2">
      <c r="X2437" s="5"/>
    </row>
    <row r="2438" spans="24:24" x14ac:dyDescent="0.2">
      <c r="X2438" s="5"/>
    </row>
    <row r="2439" spans="24:24" x14ac:dyDescent="0.2">
      <c r="X2439" s="5"/>
    </row>
    <row r="2440" spans="24:24" x14ac:dyDescent="0.2">
      <c r="X2440" s="5"/>
    </row>
    <row r="2441" spans="24:24" x14ac:dyDescent="0.2">
      <c r="X2441" s="5"/>
    </row>
    <row r="2442" spans="24:24" x14ac:dyDescent="0.2">
      <c r="X2442" s="5"/>
    </row>
    <row r="2443" spans="24:24" x14ac:dyDescent="0.2">
      <c r="X2443" s="5"/>
    </row>
    <row r="2444" spans="24:24" x14ac:dyDescent="0.2">
      <c r="X2444" s="5"/>
    </row>
    <row r="2445" spans="24:24" x14ac:dyDescent="0.2">
      <c r="X2445" s="5"/>
    </row>
    <row r="2446" spans="24:24" x14ac:dyDescent="0.2">
      <c r="X2446" s="5"/>
    </row>
    <row r="2447" spans="24:24" x14ac:dyDescent="0.2">
      <c r="X2447" s="5"/>
    </row>
    <row r="2448" spans="24:24" x14ac:dyDescent="0.2">
      <c r="X2448" s="5"/>
    </row>
    <row r="2449" spans="24:24" x14ac:dyDescent="0.2">
      <c r="X2449" s="5"/>
    </row>
    <row r="2450" spans="24:24" x14ac:dyDescent="0.2">
      <c r="X2450" s="5"/>
    </row>
    <row r="2451" spans="24:24" x14ac:dyDescent="0.2">
      <c r="X2451" s="5"/>
    </row>
    <row r="2452" spans="24:24" x14ac:dyDescent="0.2">
      <c r="X2452" s="5"/>
    </row>
    <row r="2453" spans="24:24" x14ac:dyDescent="0.2">
      <c r="X2453" s="5"/>
    </row>
    <row r="2454" spans="24:24" x14ac:dyDescent="0.2">
      <c r="X2454" s="5"/>
    </row>
    <row r="2455" spans="24:24" x14ac:dyDescent="0.2">
      <c r="X2455" s="5"/>
    </row>
    <row r="2456" spans="24:24" x14ac:dyDescent="0.2">
      <c r="X2456" s="5"/>
    </row>
    <row r="2457" spans="24:24" x14ac:dyDescent="0.2">
      <c r="X2457" s="5"/>
    </row>
    <row r="2458" spans="24:24" x14ac:dyDescent="0.2">
      <c r="X2458" s="5"/>
    </row>
    <row r="2459" spans="24:24" x14ac:dyDescent="0.2">
      <c r="X2459" s="5"/>
    </row>
    <row r="2460" spans="24:24" x14ac:dyDescent="0.2">
      <c r="X2460" s="5"/>
    </row>
    <row r="2461" spans="24:24" x14ac:dyDescent="0.2">
      <c r="X2461" s="5"/>
    </row>
    <row r="2462" spans="24:24" x14ac:dyDescent="0.2">
      <c r="X2462" s="5"/>
    </row>
    <row r="2463" spans="24:24" x14ac:dyDescent="0.2">
      <c r="X2463" s="5"/>
    </row>
    <row r="2464" spans="24:24" x14ac:dyDescent="0.2">
      <c r="X2464" s="5"/>
    </row>
    <row r="2465" spans="24:24" x14ac:dyDescent="0.2">
      <c r="X2465" s="5"/>
    </row>
    <row r="2466" spans="24:24" x14ac:dyDescent="0.2">
      <c r="X2466" s="5"/>
    </row>
    <row r="2467" spans="24:24" x14ac:dyDescent="0.2">
      <c r="X2467" s="5"/>
    </row>
    <row r="2468" spans="24:24" x14ac:dyDescent="0.2">
      <c r="X2468" s="5"/>
    </row>
    <row r="2469" spans="24:24" x14ac:dyDescent="0.2">
      <c r="X2469" s="5"/>
    </row>
    <row r="2470" spans="24:24" x14ac:dyDescent="0.2">
      <c r="X2470" s="5"/>
    </row>
    <row r="2471" spans="24:24" x14ac:dyDescent="0.2">
      <c r="X2471" s="5"/>
    </row>
    <row r="2472" spans="24:24" x14ac:dyDescent="0.2">
      <c r="X2472" s="5"/>
    </row>
    <row r="2473" spans="24:24" x14ac:dyDescent="0.2">
      <c r="X2473" s="5"/>
    </row>
    <row r="2474" spans="24:24" x14ac:dyDescent="0.2">
      <c r="X2474" s="5"/>
    </row>
    <row r="2475" spans="24:24" x14ac:dyDescent="0.2">
      <c r="X2475" s="5"/>
    </row>
    <row r="2476" spans="24:24" x14ac:dyDescent="0.2">
      <c r="X2476" s="5"/>
    </row>
    <row r="2477" spans="24:24" x14ac:dyDescent="0.2">
      <c r="X2477" s="5"/>
    </row>
    <row r="2478" spans="24:24" x14ac:dyDescent="0.2">
      <c r="X2478" s="5"/>
    </row>
    <row r="2479" spans="24:24" x14ac:dyDescent="0.2">
      <c r="X2479" s="5"/>
    </row>
    <row r="2480" spans="24:24" x14ac:dyDescent="0.2">
      <c r="X2480" s="5"/>
    </row>
    <row r="2481" spans="24:24" x14ac:dyDescent="0.2">
      <c r="X2481" s="5"/>
    </row>
    <row r="2482" spans="24:24" x14ac:dyDescent="0.2">
      <c r="X2482" s="5"/>
    </row>
    <row r="2483" spans="24:24" x14ac:dyDescent="0.2">
      <c r="X2483" s="5"/>
    </row>
    <row r="2484" spans="24:24" x14ac:dyDescent="0.2">
      <c r="X2484" s="5"/>
    </row>
    <row r="2485" spans="24:24" x14ac:dyDescent="0.2">
      <c r="X2485" s="5"/>
    </row>
    <row r="2486" spans="24:24" x14ac:dyDescent="0.2">
      <c r="X2486" s="5"/>
    </row>
    <row r="2487" spans="24:24" x14ac:dyDescent="0.2">
      <c r="X2487" s="5"/>
    </row>
    <row r="2488" spans="24:24" x14ac:dyDescent="0.2">
      <c r="X2488" s="5"/>
    </row>
    <row r="2489" spans="24:24" x14ac:dyDescent="0.2">
      <c r="X2489" s="5"/>
    </row>
    <row r="2490" spans="24:24" x14ac:dyDescent="0.2">
      <c r="X2490" s="5"/>
    </row>
    <row r="2491" spans="24:24" x14ac:dyDescent="0.2">
      <c r="X2491" s="5"/>
    </row>
    <row r="2492" spans="24:24" x14ac:dyDescent="0.2">
      <c r="X2492" s="5"/>
    </row>
    <row r="2493" spans="24:24" x14ac:dyDescent="0.2">
      <c r="X2493" s="5"/>
    </row>
    <row r="2494" spans="24:24" x14ac:dyDescent="0.2">
      <c r="X2494" s="5"/>
    </row>
    <row r="2495" spans="24:24" x14ac:dyDescent="0.2">
      <c r="X2495" s="5"/>
    </row>
    <row r="2496" spans="24:24" x14ac:dyDescent="0.2">
      <c r="X2496" s="5"/>
    </row>
    <row r="2497" spans="24:24" x14ac:dyDescent="0.2">
      <c r="X2497" s="5"/>
    </row>
    <row r="2498" spans="24:24" x14ac:dyDescent="0.2">
      <c r="X2498" s="5"/>
    </row>
    <row r="2499" spans="24:24" x14ac:dyDescent="0.2">
      <c r="X2499" s="5"/>
    </row>
    <row r="2500" spans="24:24" x14ac:dyDescent="0.2">
      <c r="X2500" s="5"/>
    </row>
    <row r="2501" spans="24:24" x14ac:dyDescent="0.2">
      <c r="X2501" s="5"/>
    </row>
    <row r="2502" spans="24:24" x14ac:dyDescent="0.2">
      <c r="X2502" s="5"/>
    </row>
    <row r="2503" spans="24:24" x14ac:dyDescent="0.2">
      <c r="X2503" s="5"/>
    </row>
    <row r="2504" spans="24:24" x14ac:dyDescent="0.2">
      <c r="X2504" s="5"/>
    </row>
    <row r="2505" spans="24:24" x14ac:dyDescent="0.2">
      <c r="X2505" s="5"/>
    </row>
    <row r="2506" spans="24:24" x14ac:dyDescent="0.2">
      <c r="X2506" s="5"/>
    </row>
    <row r="2507" spans="24:24" x14ac:dyDescent="0.2">
      <c r="X2507" s="5"/>
    </row>
    <row r="2508" spans="24:24" x14ac:dyDescent="0.2">
      <c r="X2508" s="5"/>
    </row>
    <row r="2509" spans="24:24" x14ac:dyDescent="0.2">
      <c r="X2509" s="5"/>
    </row>
    <row r="2510" spans="24:24" x14ac:dyDescent="0.2">
      <c r="X2510" s="5"/>
    </row>
    <row r="2511" spans="24:24" x14ac:dyDescent="0.2">
      <c r="X2511" s="5"/>
    </row>
    <row r="2512" spans="24:24" x14ac:dyDescent="0.2">
      <c r="X2512" s="5"/>
    </row>
    <row r="2513" spans="24:24" x14ac:dyDescent="0.2">
      <c r="X2513" s="5"/>
    </row>
    <row r="2514" spans="24:24" x14ac:dyDescent="0.2">
      <c r="X2514" s="5"/>
    </row>
    <row r="2515" spans="24:24" x14ac:dyDescent="0.2">
      <c r="X2515" s="5"/>
    </row>
    <row r="2516" spans="24:24" x14ac:dyDescent="0.2">
      <c r="X2516" s="5"/>
    </row>
    <row r="2517" spans="24:24" x14ac:dyDescent="0.2">
      <c r="X2517" s="5"/>
    </row>
    <row r="2518" spans="24:24" x14ac:dyDescent="0.2">
      <c r="X2518" s="5"/>
    </row>
    <row r="2519" spans="24:24" x14ac:dyDescent="0.2">
      <c r="X2519" s="5"/>
    </row>
    <row r="2520" spans="24:24" x14ac:dyDescent="0.2">
      <c r="X2520" s="5"/>
    </row>
    <row r="2521" spans="24:24" x14ac:dyDescent="0.2">
      <c r="X2521" s="5"/>
    </row>
    <row r="2522" spans="24:24" x14ac:dyDescent="0.2">
      <c r="X2522" s="5"/>
    </row>
    <row r="2523" spans="24:24" x14ac:dyDescent="0.2">
      <c r="X2523" s="5"/>
    </row>
    <row r="2524" spans="24:24" x14ac:dyDescent="0.2">
      <c r="X2524" s="5"/>
    </row>
    <row r="2525" spans="24:24" x14ac:dyDescent="0.2">
      <c r="X2525" s="5"/>
    </row>
    <row r="2526" spans="24:24" x14ac:dyDescent="0.2">
      <c r="X2526" s="5"/>
    </row>
    <row r="2527" spans="24:24" x14ac:dyDescent="0.2">
      <c r="X2527" s="5"/>
    </row>
    <row r="2528" spans="24:24" x14ac:dyDescent="0.2">
      <c r="X2528" s="5"/>
    </row>
    <row r="2529" spans="24:24" x14ac:dyDescent="0.2">
      <c r="X2529" s="5"/>
    </row>
    <row r="2530" spans="24:24" x14ac:dyDescent="0.2">
      <c r="X2530" s="5"/>
    </row>
    <row r="2531" spans="24:24" x14ac:dyDescent="0.2">
      <c r="X2531" s="5"/>
    </row>
    <row r="2532" spans="24:24" x14ac:dyDescent="0.2">
      <c r="X2532" s="5"/>
    </row>
    <row r="2533" spans="24:24" x14ac:dyDescent="0.2">
      <c r="X2533" s="5"/>
    </row>
    <row r="2534" spans="24:24" x14ac:dyDescent="0.2">
      <c r="X2534" s="5"/>
    </row>
    <row r="2535" spans="24:24" x14ac:dyDescent="0.2">
      <c r="X2535" s="5"/>
    </row>
    <row r="2536" spans="24:24" x14ac:dyDescent="0.2">
      <c r="X2536" s="5"/>
    </row>
    <row r="2537" spans="24:24" x14ac:dyDescent="0.2">
      <c r="X2537" s="5"/>
    </row>
    <row r="2538" spans="24:24" x14ac:dyDescent="0.2">
      <c r="X2538" s="5"/>
    </row>
    <row r="2539" spans="24:24" x14ac:dyDescent="0.2">
      <c r="X2539" s="5"/>
    </row>
    <row r="2540" spans="24:24" x14ac:dyDescent="0.2">
      <c r="X2540" s="5"/>
    </row>
    <row r="2541" spans="24:24" x14ac:dyDescent="0.2">
      <c r="X2541" s="5"/>
    </row>
    <row r="2542" spans="24:24" x14ac:dyDescent="0.2">
      <c r="X2542" s="5"/>
    </row>
    <row r="2543" spans="24:24" x14ac:dyDescent="0.2">
      <c r="X2543" s="5"/>
    </row>
    <row r="2544" spans="24:24" x14ac:dyDescent="0.2">
      <c r="X2544" s="5"/>
    </row>
    <row r="2545" spans="24:24" x14ac:dyDescent="0.2">
      <c r="X2545" s="5"/>
    </row>
    <row r="2546" spans="24:24" x14ac:dyDescent="0.2">
      <c r="X2546" s="5"/>
    </row>
    <row r="2547" spans="24:24" x14ac:dyDescent="0.2">
      <c r="X2547" s="5"/>
    </row>
    <row r="2548" spans="24:24" x14ac:dyDescent="0.2">
      <c r="X2548" s="5"/>
    </row>
    <row r="2549" spans="24:24" x14ac:dyDescent="0.2">
      <c r="X2549" s="5"/>
    </row>
    <row r="2550" spans="24:24" x14ac:dyDescent="0.2">
      <c r="X2550" s="5"/>
    </row>
    <row r="2551" spans="24:24" x14ac:dyDescent="0.2">
      <c r="X2551" s="5"/>
    </row>
    <row r="2552" spans="24:24" x14ac:dyDescent="0.2">
      <c r="X2552" s="5"/>
    </row>
    <row r="2553" spans="24:24" x14ac:dyDescent="0.2">
      <c r="X2553" s="5"/>
    </row>
    <row r="2554" spans="24:24" x14ac:dyDescent="0.2">
      <c r="X2554" s="5"/>
    </row>
    <row r="2555" spans="24:24" x14ac:dyDescent="0.2">
      <c r="X2555" s="5"/>
    </row>
    <row r="2556" spans="24:24" x14ac:dyDescent="0.2">
      <c r="X2556" s="5"/>
    </row>
    <row r="2557" spans="24:24" x14ac:dyDescent="0.2">
      <c r="X2557" s="5"/>
    </row>
    <row r="2558" spans="24:24" x14ac:dyDescent="0.2">
      <c r="X2558" s="5"/>
    </row>
    <row r="2559" spans="24:24" x14ac:dyDescent="0.2">
      <c r="X2559" s="5"/>
    </row>
    <row r="2560" spans="24:24" x14ac:dyDescent="0.2">
      <c r="X2560" s="5"/>
    </row>
    <row r="2561" spans="24:24" x14ac:dyDescent="0.2">
      <c r="X2561" s="5"/>
    </row>
    <row r="2562" spans="24:24" x14ac:dyDescent="0.2">
      <c r="X2562" s="5"/>
    </row>
    <row r="2563" spans="24:24" x14ac:dyDescent="0.2">
      <c r="X2563" s="5"/>
    </row>
    <row r="2564" spans="24:24" x14ac:dyDescent="0.2">
      <c r="X2564" s="5"/>
    </row>
    <row r="2565" spans="24:24" x14ac:dyDescent="0.2">
      <c r="X2565" s="5"/>
    </row>
    <row r="2566" spans="24:24" x14ac:dyDescent="0.2">
      <c r="X2566" s="5"/>
    </row>
    <row r="2567" spans="24:24" x14ac:dyDescent="0.2">
      <c r="X2567" s="5"/>
    </row>
    <row r="2568" spans="24:24" x14ac:dyDescent="0.2">
      <c r="X2568" s="5"/>
    </row>
    <row r="2569" spans="24:24" x14ac:dyDescent="0.2">
      <c r="X2569" s="5"/>
    </row>
    <row r="2570" spans="24:24" x14ac:dyDescent="0.2">
      <c r="X2570" s="5"/>
    </row>
    <row r="2571" spans="24:24" x14ac:dyDescent="0.2">
      <c r="X2571" s="5"/>
    </row>
    <row r="2572" spans="24:24" x14ac:dyDescent="0.2">
      <c r="X2572" s="5"/>
    </row>
    <row r="2573" spans="24:24" x14ac:dyDescent="0.2">
      <c r="X2573" s="5"/>
    </row>
    <row r="2574" spans="24:24" x14ac:dyDescent="0.2">
      <c r="X2574" s="5"/>
    </row>
    <row r="2575" spans="24:24" x14ac:dyDescent="0.2">
      <c r="X2575" s="5"/>
    </row>
    <row r="2576" spans="24:24" x14ac:dyDescent="0.2">
      <c r="X2576" s="5"/>
    </row>
    <row r="2577" spans="24:24" x14ac:dyDescent="0.2">
      <c r="X2577" s="5"/>
    </row>
    <row r="2578" spans="24:24" x14ac:dyDescent="0.2">
      <c r="X2578" s="5"/>
    </row>
    <row r="2579" spans="24:24" x14ac:dyDescent="0.2">
      <c r="X2579" s="5"/>
    </row>
    <row r="2580" spans="24:24" x14ac:dyDescent="0.2">
      <c r="X2580" s="5"/>
    </row>
    <row r="2581" spans="24:24" x14ac:dyDescent="0.2">
      <c r="X2581" s="5"/>
    </row>
    <row r="2582" spans="24:24" x14ac:dyDescent="0.2">
      <c r="X2582" s="5"/>
    </row>
    <row r="2583" spans="24:24" x14ac:dyDescent="0.2">
      <c r="X2583" s="5"/>
    </row>
    <row r="2584" spans="24:24" x14ac:dyDescent="0.2">
      <c r="X2584" s="5"/>
    </row>
    <row r="2585" spans="24:24" x14ac:dyDescent="0.2">
      <c r="X2585" s="5"/>
    </row>
    <row r="2586" spans="24:24" x14ac:dyDescent="0.2">
      <c r="X2586" s="5"/>
    </row>
    <row r="2587" spans="24:24" x14ac:dyDescent="0.2">
      <c r="X2587" s="5"/>
    </row>
    <row r="2588" spans="24:24" x14ac:dyDescent="0.2">
      <c r="X2588" s="5"/>
    </row>
    <row r="2589" spans="24:24" x14ac:dyDescent="0.2">
      <c r="X2589" s="5"/>
    </row>
    <row r="2590" spans="24:24" x14ac:dyDescent="0.2">
      <c r="X2590" s="5"/>
    </row>
    <row r="2591" spans="24:24" x14ac:dyDescent="0.2">
      <c r="X2591" s="5"/>
    </row>
    <row r="2592" spans="24:24" x14ac:dyDescent="0.2">
      <c r="X2592" s="5"/>
    </row>
    <row r="2593" spans="24:24" x14ac:dyDescent="0.2">
      <c r="X2593" s="5"/>
    </row>
    <row r="2594" spans="24:24" x14ac:dyDescent="0.2">
      <c r="X2594" s="5"/>
    </row>
    <row r="2595" spans="24:24" x14ac:dyDescent="0.2">
      <c r="X2595" s="5"/>
    </row>
    <row r="2596" spans="24:24" x14ac:dyDescent="0.2">
      <c r="X2596" s="5"/>
    </row>
    <row r="2597" spans="24:24" x14ac:dyDescent="0.2">
      <c r="X2597" s="5"/>
    </row>
    <row r="2598" spans="24:24" x14ac:dyDescent="0.2">
      <c r="X2598" s="5"/>
    </row>
    <row r="2599" spans="24:24" x14ac:dyDescent="0.2">
      <c r="X2599" s="5"/>
    </row>
    <row r="2600" spans="24:24" x14ac:dyDescent="0.2">
      <c r="X2600" s="5"/>
    </row>
    <row r="2601" spans="24:24" x14ac:dyDescent="0.2">
      <c r="X2601" s="5"/>
    </row>
    <row r="2602" spans="24:24" x14ac:dyDescent="0.2">
      <c r="X2602" s="5"/>
    </row>
    <row r="2603" spans="24:24" x14ac:dyDescent="0.2">
      <c r="X2603" s="5"/>
    </row>
    <row r="2604" spans="24:24" x14ac:dyDescent="0.2">
      <c r="X2604" s="5"/>
    </row>
    <row r="2605" spans="24:24" x14ac:dyDescent="0.2">
      <c r="X2605" s="5"/>
    </row>
    <row r="2606" spans="24:24" x14ac:dyDescent="0.2">
      <c r="X2606" s="5"/>
    </row>
    <row r="2607" spans="24:24" x14ac:dyDescent="0.2">
      <c r="X2607" s="5"/>
    </row>
    <row r="2608" spans="24:24" x14ac:dyDescent="0.2">
      <c r="X2608" s="5"/>
    </row>
    <row r="2609" spans="24:24" x14ac:dyDescent="0.2">
      <c r="X2609" s="5"/>
    </row>
    <row r="2610" spans="24:24" x14ac:dyDescent="0.2">
      <c r="X2610" s="5"/>
    </row>
    <row r="2611" spans="24:24" x14ac:dyDescent="0.2">
      <c r="X2611" s="5"/>
    </row>
    <row r="2612" spans="24:24" x14ac:dyDescent="0.2">
      <c r="X2612" s="5"/>
    </row>
    <row r="2613" spans="24:24" x14ac:dyDescent="0.2">
      <c r="X2613" s="5"/>
    </row>
    <row r="2614" spans="24:24" x14ac:dyDescent="0.2">
      <c r="X2614" s="5"/>
    </row>
    <row r="2615" spans="24:24" x14ac:dyDescent="0.2">
      <c r="X2615" s="5"/>
    </row>
    <row r="2616" spans="24:24" x14ac:dyDescent="0.2">
      <c r="X2616" s="5"/>
    </row>
    <row r="2617" spans="24:24" x14ac:dyDescent="0.2">
      <c r="X2617" s="5"/>
    </row>
    <row r="2618" spans="24:24" x14ac:dyDescent="0.2">
      <c r="X2618" s="5"/>
    </row>
    <row r="2619" spans="24:24" x14ac:dyDescent="0.2">
      <c r="X2619" s="5"/>
    </row>
    <row r="2620" spans="24:24" x14ac:dyDescent="0.2">
      <c r="X2620" s="5"/>
    </row>
    <row r="2621" spans="24:24" x14ac:dyDescent="0.2">
      <c r="X2621" s="5"/>
    </row>
    <row r="2622" spans="24:24" x14ac:dyDescent="0.2">
      <c r="X2622" s="5"/>
    </row>
    <row r="2623" spans="24:24" x14ac:dyDescent="0.2">
      <c r="X2623" s="5"/>
    </row>
    <row r="2624" spans="24:24" x14ac:dyDescent="0.2">
      <c r="X2624" s="5"/>
    </row>
    <row r="2625" spans="24:24" x14ac:dyDescent="0.2">
      <c r="X2625" s="5"/>
    </row>
    <row r="2626" spans="24:24" x14ac:dyDescent="0.2">
      <c r="X2626" s="5"/>
    </row>
    <row r="2627" spans="24:24" x14ac:dyDescent="0.2">
      <c r="X2627" s="5"/>
    </row>
    <row r="2628" spans="24:24" x14ac:dyDescent="0.2">
      <c r="X2628" s="5"/>
    </row>
    <row r="2629" spans="24:24" x14ac:dyDescent="0.2">
      <c r="X2629" s="5"/>
    </row>
    <row r="2630" spans="24:24" x14ac:dyDescent="0.2">
      <c r="X2630" s="5"/>
    </row>
    <row r="2631" spans="24:24" x14ac:dyDescent="0.2">
      <c r="X2631" s="5"/>
    </row>
    <row r="2632" spans="24:24" x14ac:dyDescent="0.2">
      <c r="X2632" s="5"/>
    </row>
    <row r="2633" spans="24:24" x14ac:dyDescent="0.2">
      <c r="X2633" s="5"/>
    </row>
    <row r="2634" spans="24:24" x14ac:dyDescent="0.2">
      <c r="X2634" s="5"/>
    </row>
    <row r="2635" spans="24:24" x14ac:dyDescent="0.2">
      <c r="X2635" s="5"/>
    </row>
    <row r="2636" spans="24:24" x14ac:dyDescent="0.2">
      <c r="X2636" s="5"/>
    </row>
    <row r="2637" spans="24:24" x14ac:dyDescent="0.2">
      <c r="X2637" s="5"/>
    </row>
    <row r="2638" spans="24:24" x14ac:dyDescent="0.2">
      <c r="X2638" s="5"/>
    </row>
    <row r="2639" spans="24:24" x14ac:dyDescent="0.2">
      <c r="X2639" s="5"/>
    </row>
    <row r="2640" spans="24:24" x14ac:dyDescent="0.2">
      <c r="X2640" s="5"/>
    </row>
    <row r="2641" spans="24:24" x14ac:dyDescent="0.2">
      <c r="X2641" s="5"/>
    </row>
    <row r="2642" spans="24:24" x14ac:dyDescent="0.2">
      <c r="X2642" s="5"/>
    </row>
    <row r="2643" spans="24:24" x14ac:dyDescent="0.2">
      <c r="X2643" s="5"/>
    </row>
    <row r="2644" spans="24:24" x14ac:dyDescent="0.2">
      <c r="X2644" s="5"/>
    </row>
    <row r="2645" spans="24:24" x14ac:dyDescent="0.2">
      <c r="X2645" s="5"/>
    </row>
    <row r="2646" spans="24:24" x14ac:dyDescent="0.2">
      <c r="X2646" s="5"/>
    </row>
    <row r="2647" spans="24:24" x14ac:dyDescent="0.2">
      <c r="X2647" s="5"/>
    </row>
    <row r="2648" spans="24:24" x14ac:dyDescent="0.2">
      <c r="X2648" s="5"/>
    </row>
    <row r="2649" spans="24:24" x14ac:dyDescent="0.2">
      <c r="X2649" s="5"/>
    </row>
    <row r="2650" spans="24:24" x14ac:dyDescent="0.2">
      <c r="X2650" s="5"/>
    </row>
    <row r="2651" spans="24:24" x14ac:dyDescent="0.2">
      <c r="X2651" s="5"/>
    </row>
    <row r="2652" spans="24:24" x14ac:dyDescent="0.2">
      <c r="X2652" s="5"/>
    </row>
    <row r="2653" spans="24:24" x14ac:dyDescent="0.2">
      <c r="X2653" s="5"/>
    </row>
    <row r="2654" spans="24:24" x14ac:dyDescent="0.2">
      <c r="X2654" s="5"/>
    </row>
    <row r="2655" spans="24:24" x14ac:dyDescent="0.2">
      <c r="X2655" s="5"/>
    </row>
    <row r="2656" spans="24:24" x14ac:dyDescent="0.2">
      <c r="X2656" s="5"/>
    </row>
    <row r="2657" spans="24:24" x14ac:dyDescent="0.2">
      <c r="X2657" s="5"/>
    </row>
    <row r="2658" spans="24:24" x14ac:dyDescent="0.2">
      <c r="X2658" s="5"/>
    </row>
    <row r="2659" spans="24:24" x14ac:dyDescent="0.2">
      <c r="X2659" s="5"/>
    </row>
    <row r="2660" spans="24:24" x14ac:dyDescent="0.2">
      <c r="X2660" s="5"/>
    </row>
    <row r="2661" spans="24:24" x14ac:dyDescent="0.2">
      <c r="X2661" s="5"/>
    </row>
    <row r="2662" spans="24:24" x14ac:dyDescent="0.2">
      <c r="X2662" s="5"/>
    </row>
    <row r="2663" spans="24:24" x14ac:dyDescent="0.2">
      <c r="X2663" s="5"/>
    </row>
    <row r="2664" spans="24:24" x14ac:dyDescent="0.2">
      <c r="X2664" s="5"/>
    </row>
    <row r="2665" spans="24:24" x14ac:dyDescent="0.2">
      <c r="X2665" s="5"/>
    </row>
    <row r="2666" spans="24:24" x14ac:dyDescent="0.2">
      <c r="X2666" s="5"/>
    </row>
    <row r="2667" spans="24:24" x14ac:dyDescent="0.2">
      <c r="X2667" s="5"/>
    </row>
    <row r="2668" spans="24:24" x14ac:dyDescent="0.2">
      <c r="X2668" s="5"/>
    </row>
    <row r="2669" spans="24:24" x14ac:dyDescent="0.2">
      <c r="X2669" s="5"/>
    </row>
    <row r="2670" spans="24:24" x14ac:dyDescent="0.2">
      <c r="X2670" s="5"/>
    </row>
    <row r="2671" spans="24:24" x14ac:dyDescent="0.2">
      <c r="X2671" s="5"/>
    </row>
    <row r="2672" spans="24:24" x14ac:dyDescent="0.2">
      <c r="X2672" s="5"/>
    </row>
    <row r="2673" spans="24:24" x14ac:dyDescent="0.2">
      <c r="X2673" s="5"/>
    </row>
    <row r="2674" spans="24:24" x14ac:dyDescent="0.2">
      <c r="X2674" s="5"/>
    </row>
    <row r="2675" spans="24:24" x14ac:dyDescent="0.2">
      <c r="X2675" s="5"/>
    </row>
    <row r="2676" spans="24:24" x14ac:dyDescent="0.2">
      <c r="X2676" s="5"/>
    </row>
    <row r="2677" spans="24:24" x14ac:dyDescent="0.2">
      <c r="X2677" s="5"/>
    </row>
    <row r="2678" spans="24:24" x14ac:dyDescent="0.2">
      <c r="X2678" s="5"/>
    </row>
    <row r="2679" spans="24:24" x14ac:dyDescent="0.2">
      <c r="X2679" s="5"/>
    </row>
    <row r="2680" spans="24:24" x14ac:dyDescent="0.2">
      <c r="X2680" s="5"/>
    </row>
    <row r="2681" spans="24:24" x14ac:dyDescent="0.2">
      <c r="X2681" s="5"/>
    </row>
    <row r="2682" spans="24:24" x14ac:dyDescent="0.2">
      <c r="X2682" s="5"/>
    </row>
    <row r="2683" spans="24:24" x14ac:dyDescent="0.2">
      <c r="X2683" s="5"/>
    </row>
    <row r="2684" spans="24:24" x14ac:dyDescent="0.2">
      <c r="X2684" s="5"/>
    </row>
    <row r="2685" spans="24:24" x14ac:dyDescent="0.2">
      <c r="X2685" s="5"/>
    </row>
    <row r="2686" spans="24:24" x14ac:dyDescent="0.2">
      <c r="X2686" s="5"/>
    </row>
    <row r="2687" spans="24:24" x14ac:dyDescent="0.2">
      <c r="X2687" s="5"/>
    </row>
    <row r="2688" spans="24:24" x14ac:dyDescent="0.2">
      <c r="X2688" s="5"/>
    </row>
    <row r="2689" spans="24:24" x14ac:dyDescent="0.2">
      <c r="X2689" s="5"/>
    </row>
    <row r="2690" spans="24:24" x14ac:dyDescent="0.2">
      <c r="X2690" s="5"/>
    </row>
    <row r="2691" spans="24:24" x14ac:dyDescent="0.2">
      <c r="X2691" s="5"/>
    </row>
    <row r="2692" spans="24:24" x14ac:dyDescent="0.2">
      <c r="X2692" s="5"/>
    </row>
    <row r="2693" spans="24:24" x14ac:dyDescent="0.2">
      <c r="X2693" s="5"/>
    </row>
    <row r="2694" spans="24:24" x14ac:dyDescent="0.2">
      <c r="X2694" s="5"/>
    </row>
    <row r="2695" spans="24:24" x14ac:dyDescent="0.2">
      <c r="X2695" s="5"/>
    </row>
    <row r="2696" spans="24:24" x14ac:dyDescent="0.2">
      <c r="X2696" s="5"/>
    </row>
    <row r="2697" spans="24:24" x14ac:dyDescent="0.2">
      <c r="X2697" s="5"/>
    </row>
    <row r="2698" spans="24:24" x14ac:dyDescent="0.2">
      <c r="X2698" s="5"/>
    </row>
    <row r="2699" spans="24:24" x14ac:dyDescent="0.2">
      <c r="X2699" s="5"/>
    </row>
    <row r="2700" spans="24:24" x14ac:dyDescent="0.2">
      <c r="X2700" s="5"/>
    </row>
    <row r="2701" spans="24:24" x14ac:dyDescent="0.2">
      <c r="X2701" s="5"/>
    </row>
    <row r="2702" spans="24:24" x14ac:dyDescent="0.2">
      <c r="X2702" s="5"/>
    </row>
    <row r="2703" spans="24:24" x14ac:dyDescent="0.2">
      <c r="X2703" s="5"/>
    </row>
    <row r="2704" spans="24:24" x14ac:dyDescent="0.2">
      <c r="X2704" s="5"/>
    </row>
    <row r="2705" spans="24:24" x14ac:dyDescent="0.2">
      <c r="X2705" s="5"/>
    </row>
    <row r="2706" spans="24:24" x14ac:dyDescent="0.2">
      <c r="X2706" s="5"/>
    </row>
    <row r="2707" spans="24:24" x14ac:dyDescent="0.2">
      <c r="X2707" s="5"/>
    </row>
    <row r="2708" spans="24:24" x14ac:dyDescent="0.2">
      <c r="X2708" s="5"/>
    </row>
    <row r="2709" spans="24:24" x14ac:dyDescent="0.2">
      <c r="X2709" s="5"/>
    </row>
    <row r="2710" spans="24:24" x14ac:dyDescent="0.2">
      <c r="X2710" s="5"/>
    </row>
    <row r="2711" spans="24:24" x14ac:dyDescent="0.2">
      <c r="X2711" s="5"/>
    </row>
    <row r="2712" spans="24:24" x14ac:dyDescent="0.2">
      <c r="X2712" s="5"/>
    </row>
    <row r="2713" spans="24:24" x14ac:dyDescent="0.2">
      <c r="X2713" s="5"/>
    </row>
    <row r="2714" spans="24:24" x14ac:dyDescent="0.2">
      <c r="X2714" s="5"/>
    </row>
    <row r="2715" spans="24:24" x14ac:dyDescent="0.2">
      <c r="X2715" s="5"/>
    </row>
    <row r="2716" spans="24:24" x14ac:dyDescent="0.2">
      <c r="X2716" s="5"/>
    </row>
    <row r="2717" spans="24:24" x14ac:dyDescent="0.2">
      <c r="X2717" s="5"/>
    </row>
    <row r="2718" spans="24:24" x14ac:dyDescent="0.2">
      <c r="X2718" s="5"/>
    </row>
    <row r="2719" spans="24:24" x14ac:dyDescent="0.2">
      <c r="X2719" s="5"/>
    </row>
    <row r="2720" spans="24:24" x14ac:dyDescent="0.2">
      <c r="X2720" s="5"/>
    </row>
    <row r="2721" spans="24:24" x14ac:dyDescent="0.2">
      <c r="X2721" s="5"/>
    </row>
    <row r="2722" spans="24:24" x14ac:dyDescent="0.2">
      <c r="X2722" s="5"/>
    </row>
    <row r="2723" spans="24:24" x14ac:dyDescent="0.2">
      <c r="X2723" s="5"/>
    </row>
    <row r="2724" spans="24:24" x14ac:dyDescent="0.2">
      <c r="X2724" s="5"/>
    </row>
    <row r="2725" spans="24:24" x14ac:dyDescent="0.2">
      <c r="X2725" s="5"/>
    </row>
    <row r="2726" spans="24:24" x14ac:dyDescent="0.2">
      <c r="X2726" s="5"/>
    </row>
    <row r="2727" spans="24:24" x14ac:dyDescent="0.2">
      <c r="X2727" s="5"/>
    </row>
    <row r="2728" spans="24:24" x14ac:dyDescent="0.2">
      <c r="X2728" s="5"/>
    </row>
    <row r="2729" spans="24:24" x14ac:dyDescent="0.2">
      <c r="X2729" s="5"/>
    </row>
    <row r="2730" spans="24:24" x14ac:dyDescent="0.2">
      <c r="X2730" s="5"/>
    </row>
    <row r="2731" spans="24:24" x14ac:dyDescent="0.2">
      <c r="X2731" s="5"/>
    </row>
    <row r="2732" spans="24:24" x14ac:dyDescent="0.2">
      <c r="X2732" s="5"/>
    </row>
    <row r="2733" spans="24:24" x14ac:dyDescent="0.2">
      <c r="X2733" s="5"/>
    </row>
    <row r="2734" spans="24:24" x14ac:dyDescent="0.2">
      <c r="X2734" s="5"/>
    </row>
    <row r="2735" spans="24:24" x14ac:dyDescent="0.2">
      <c r="X2735" s="5"/>
    </row>
    <row r="2736" spans="24:24" x14ac:dyDescent="0.2">
      <c r="X2736" s="5"/>
    </row>
    <row r="2737" spans="24:24" x14ac:dyDescent="0.2">
      <c r="X2737" s="5"/>
    </row>
    <row r="2738" spans="24:24" x14ac:dyDescent="0.2">
      <c r="X2738" s="5"/>
    </row>
    <row r="2739" spans="24:24" x14ac:dyDescent="0.2">
      <c r="X2739" s="5"/>
    </row>
    <row r="2740" spans="24:24" x14ac:dyDescent="0.2">
      <c r="X2740" s="5"/>
    </row>
    <row r="2741" spans="24:24" x14ac:dyDescent="0.2">
      <c r="X2741" s="5"/>
    </row>
    <row r="2742" spans="24:24" x14ac:dyDescent="0.2">
      <c r="X2742" s="5"/>
    </row>
    <row r="2743" spans="24:24" x14ac:dyDescent="0.2">
      <c r="X2743" s="5"/>
    </row>
    <row r="2744" spans="24:24" x14ac:dyDescent="0.2">
      <c r="X2744" s="5"/>
    </row>
    <row r="2745" spans="24:24" x14ac:dyDescent="0.2">
      <c r="X2745" s="5"/>
    </row>
    <row r="2746" spans="24:24" x14ac:dyDescent="0.2">
      <c r="X2746" s="5"/>
    </row>
    <row r="2747" spans="24:24" x14ac:dyDescent="0.2">
      <c r="X2747" s="5"/>
    </row>
    <row r="2748" spans="24:24" x14ac:dyDescent="0.2">
      <c r="X2748" s="5"/>
    </row>
    <row r="2749" spans="24:24" x14ac:dyDescent="0.2">
      <c r="X2749" s="5"/>
    </row>
    <row r="2750" spans="24:24" x14ac:dyDescent="0.2">
      <c r="X2750" s="5"/>
    </row>
    <row r="2751" spans="24:24" x14ac:dyDescent="0.2">
      <c r="X2751" s="5"/>
    </row>
    <row r="2752" spans="24:24" x14ac:dyDescent="0.2">
      <c r="X2752" s="5"/>
    </row>
    <row r="2753" spans="24:24" x14ac:dyDescent="0.2">
      <c r="X2753" s="5"/>
    </row>
    <row r="2754" spans="24:24" x14ac:dyDescent="0.2">
      <c r="X2754" s="5"/>
    </row>
    <row r="2755" spans="24:24" x14ac:dyDescent="0.2">
      <c r="X2755" s="5"/>
    </row>
    <row r="2756" spans="24:24" x14ac:dyDescent="0.2">
      <c r="X2756" s="5"/>
    </row>
    <row r="2757" spans="24:24" x14ac:dyDescent="0.2">
      <c r="X2757" s="5"/>
    </row>
    <row r="2758" spans="24:24" x14ac:dyDescent="0.2">
      <c r="X2758" s="5"/>
    </row>
    <row r="2759" spans="24:24" x14ac:dyDescent="0.2">
      <c r="X2759" s="5"/>
    </row>
    <row r="2760" spans="24:24" x14ac:dyDescent="0.2">
      <c r="X2760" s="5"/>
    </row>
    <row r="2761" spans="24:24" x14ac:dyDescent="0.2">
      <c r="X2761" s="5"/>
    </row>
    <row r="2762" spans="24:24" x14ac:dyDescent="0.2">
      <c r="X2762" s="5"/>
    </row>
    <row r="2763" spans="24:24" x14ac:dyDescent="0.2">
      <c r="X2763" s="5"/>
    </row>
    <row r="2764" spans="24:24" x14ac:dyDescent="0.2">
      <c r="X2764" s="5"/>
    </row>
    <row r="2765" spans="24:24" x14ac:dyDescent="0.2">
      <c r="X2765" s="5"/>
    </row>
    <row r="2766" spans="24:24" x14ac:dyDescent="0.2">
      <c r="X2766" s="5"/>
    </row>
    <row r="2767" spans="24:24" x14ac:dyDescent="0.2">
      <c r="X2767" s="5"/>
    </row>
    <row r="2768" spans="24:24" x14ac:dyDescent="0.2">
      <c r="X2768" s="5"/>
    </row>
    <row r="2769" spans="24:24" x14ac:dyDescent="0.2">
      <c r="X2769" s="5"/>
    </row>
    <row r="2770" spans="24:24" x14ac:dyDescent="0.2">
      <c r="X2770" s="5"/>
    </row>
    <row r="2771" spans="24:24" x14ac:dyDescent="0.2">
      <c r="X2771" s="5"/>
    </row>
    <row r="2772" spans="24:24" x14ac:dyDescent="0.2">
      <c r="X2772" s="5"/>
    </row>
    <row r="2773" spans="24:24" x14ac:dyDescent="0.2">
      <c r="X2773" s="5"/>
    </row>
    <row r="2774" spans="24:24" x14ac:dyDescent="0.2">
      <c r="X2774" s="5"/>
    </row>
    <row r="2775" spans="24:24" x14ac:dyDescent="0.2">
      <c r="X2775" s="5"/>
    </row>
    <row r="2776" spans="24:24" x14ac:dyDescent="0.2">
      <c r="X2776" s="5"/>
    </row>
    <row r="2777" spans="24:24" x14ac:dyDescent="0.2">
      <c r="X2777" s="5"/>
    </row>
    <row r="2778" spans="24:24" x14ac:dyDescent="0.2">
      <c r="X2778" s="5"/>
    </row>
    <row r="2779" spans="24:24" x14ac:dyDescent="0.2">
      <c r="X2779" s="5"/>
    </row>
    <row r="2780" spans="24:24" x14ac:dyDescent="0.2">
      <c r="X2780" s="5"/>
    </row>
    <row r="2781" spans="24:24" x14ac:dyDescent="0.2">
      <c r="X2781" s="5"/>
    </row>
    <row r="2782" spans="24:24" x14ac:dyDescent="0.2">
      <c r="X2782" s="5"/>
    </row>
    <row r="2783" spans="24:24" x14ac:dyDescent="0.2">
      <c r="X2783" s="5"/>
    </row>
    <row r="2784" spans="24:24" x14ac:dyDescent="0.2">
      <c r="X2784" s="5"/>
    </row>
    <row r="2785" spans="24:24" x14ac:dyDescent="0.2">
      <c r="X2785" s="5"/>
    </row>
    <row r="2786" spans="24:24" x14ac:dyDescent="0.2">
      <c r="X2786" s="5"/>
    </row>
    <row r="2787" spans="24:24" x14ac:dyDescent="0.2">
      <c r="X2787" s="5"/>
    </row>
    <row r="2788" spans="24:24" x14ac:dyDescent="0.2">
      <c r="X2788" s="5"/>
    </row>
    <row r="2789" spans="24:24" x14ac:dyDescent="0.2">
      <c r="X2789" s="5"/>
    </row>
    <row r="2790" spans="24:24" x14ac:dyDescent="0.2">
      <c r="X2790" s="5"/>
    </row>
    <row r="2791" spans="24:24" x14ac:dyDescent="0.2">
      <c r="X2791" s="5"/>
    </row>
    <row r="2792" spans="24:24" x14ac:dyDescent="0.2">
      <c r="X2792" s="5"/>
    </row>
    <row r="2793" spans="24:24" x14ac:dyDescent="0.2">
      <c r="X2793" s="5"/>
    </row>
    <row r="2794" spans="24:24" x14ac:dyDescent="0.2">
      <c r="X2794" s="5"/>
    </row>
    <row r="2795" spans="24:24" x14ac:dyDescent="0.2">
      <c r="X2795" s="5"/>
    </row>
    <row r="2796" spans="24:24" x14ac:dyDescent="0.2">
      <c r="X2796" s="5"/>
    </row>
    <row r="2797" spans="24:24" x14ac:dyDescent="0.2">
      <c r="X2797" s="5"/>
    </row>
    <row r="2798" spans="24:24" x14ac:dyDescent="0.2">
      <c r="X2798" s="5"/>
    </row>
    <row r="2799" spans="24:24" x14ac:dyDescent="0.2">
      <c r="X2799" s="5"/>
    </row>
    <row r="2800" spans="24:24" x14ac:dyDescent="0.2">
      <c r="X2800" s="5"/>
    </row>
    <row r="2801" spans="24:24" x14ac:dyDescent="0.2">
      <c r="X2801" s="5"/>
    </row>
    <row r="2802" spans="24:24" x14ac:dyDescent="0.2">
      <c r="X2802" s="5"/>
    </row>
    <row r="2803" spans="24:24" x14ac:dyDescent="0.2">
      <c r="X2803" s="5"/>
    </row>
    <row r="2804" spans="24:24" x14ac:dyDescent="0.2">
      <c r="X2804" s="5"/>
    </row>
    <row r="2805" spans="24:24" x14ac:dyDescent="0.2">
      <c r="X2805" s="5"/>
    </row>
    <row r="2806" spans="24:24" x14ac:dyDescent="0.2">
      <c r="X2806" s="5"/>
    </row>
    <row r="2807" spans="24:24" x14ac:dyDescent="0.2">
      <c r="X2807" s="5"/>
    </row>
    <row r="2808" spans="24:24" x14ac:dyDescent="0.2">
      <c r="X2808" s="5"/>
    </row>
    <row r="2809" spans="24:24" x14ac:dyDescent="0.2">
      <c r="X2809" s="5"/>
    </row>
    <row r="2810" spans="24:24" x14ac:dyDescent="0.2">
      <c r="X2810" s="5"/>
    </row>
    <row r="2811" spans="24:24" x14ac:dyDescent="0.2">
      <c r="X2811" s="5"/>
    </row>
    <row r="2812" spans="24:24" x14ac:dyDescent="0.2">
      <c r="X2812" s="5"/>
    </row>
    <row r="2813" spans="24:24" x14ac:dyDescent="0.2">
      <c r="X2813" s="5"/>
    </row>
    <row r="2814" spans="24:24" x14ac:dyDescent="0.2">
      <c r="X2814" s="5"/>
    </row>
    <row r="2815" spans="24:24" x14ac:dyDescent="0.2">
      <c r="X2815" s="5"/>
    </row>
    <row r="2816" spans="24:24" x14ac:dyDescent="0.2">
      <c r="X2816" s="5"/>
    </row>
    <row r="2817" spans="24:24" x14ac:dyDescent="0.2">
      <c r="X2817" s="5"/>
    </row>
    <row r="2818" spans="24:24" x14ac:dyDescent="0.2">
      <c r="X2818" s="5"/>
    </row>
    <row r="2819" spans="24:24" x14ac:dyDescent="0.2">
      <c r="X2819" s="5"/>
    </row>
    <row r="2820" spans="24:24" x14ac:dyDescent="0.2">
      <c r="X2820" s="5"/>
    </row>
    <row r="2821" spans="24:24" x14ac:dyDescent="0.2">
      <c r="X2821" s="5"/>
    </row>
    <row r="2822" spans="24:24" x14ac:dyDescent="0.2">
      <c r="X2822" s="5"/>
    </row>
    <row r="2823" spans="24:24" x14ac:dyDescent="0.2">
      <c r="X2823" s="5"/>
    </row>
    <row r="2824" spans="24:24" x14ac:dyDescent="0.2">
      <c r="X2824" s="5"/>
    </row>
    <row r="2825" spans="24:24" x14ac:dyDescent="0.2">
      <c r="X2825" s="5"/>
    </row>
    <row r="2826" spans="24:24" x14ac:dyDescent="0.2">
      <c r="X2826" s="5"/>
    </row>
    <row r="2827" spans="24:24" x14ac:dyDescent="0.2">
      <c r="X2827" s="5"/>
    </row>
    <row r="2828" spans="24:24" x14ac:dyDescent="0.2">
      <c r="X2828" s="5"/>
    </row>
    <row r="2829" spans="24:24" x14ac:dyDescent="0.2">
      <c r="X2829" s="5"/>
    </row>
    <row r="2830" spans="24:24" x14ac:dyDescent="0.2">
      <c r="X2830" s="5"/>
    </row>
    <row r="2831" spans="24:24" x14ac:dyDescent="0.2">
      <c r="X2831" s="5"/>
    </row>
    <row r="2832" spans="24:24" x14ac:dyDescent="0.2">
      <c r="X2832" s="5"/>
    </row>
    <row r="2833" spans="24:24" x14ac:dyDescent="0.2">
      <c r="X2833" s="5"/>
    </row>
    <row r="2834" spans="24:24" x14ac:dyDescent="0.2">
      <c r="X2834" s="5"/>
    </row>
    <row r="2835" spans="24:24" x14ac:dyDescent="0.2">
      <c r="X2835" s="5"/>
    </row>
    <row r="2836" spans="24:24" x14ac:dyDescent="0.2">
      <c r="X2836" s="5"/>
    </row>
    <row r="2837" spans="24:24" x14ac:dyDescent="0.2">
      <c r="X2837" s="5"/>
    </row>
    <row r="2838" spans="24:24" x14ac:dyDescent="0.2">
      <c r="X2838" s="5"/>
    </row>
    <row r="2839" spans="24:24" x14ac:dyDescent="0.2">
      <c r="X2839" s="5"/>
    </row>
    <row r="2840" spans="24:24" x14ac:dyDescent="0.2">
      <c r="X2840" s="5"/>
    </row>
    <row r="2841" spans="24:24" x14ac:dyDescent="0.2">
      <c r="X2841" s="5"/>
    </row>
    <row r="2842" spans="24:24" x14ac:dyDescent="0.2">
      <c r="X2842" s="5"/>
    </row>
    <row r="2843" spans="24:24" x14ac:dyDescent="0.2">
      <c r="X2843" s="5"/>
    </row>
    <row r="2844" spans="24:24" x14ac:dyDescent="0.2">
      <c r="X2844" s="5"/>
    </row>
    <row r="2845" spans="24:24" x14ac:dyDescent="0.2">
      <c r="X2845" s="5"/>
    </row>
    <row r="2846" spans="24:24" x14ac:dyDescent="0.2">
      <c r="X2846" s="5"/>
    </row>
    <row r="2847" spans="24:24" x14ac:dyDescent="0.2">
      <c r="X2847" s="5"/>
    </row>
    <row r="2848" spans="24:24" x14ac:dyDescent="0.2">
      <c r="X2848" s="5"/>
    </row>
    <row r="2849" spans="24:24" x14ac:dyDescent="0.2">
      <c r="X2849" s="5"/>
    </row>
    <row r="2850" spans="24:24" x14ac:dyDescent="0.2">
      <c r="X2850" s="5"/>
    </row>
    <row r="2851" spans="24:24" x14ac:dyDescent="0.2">
      <c r="X2851" s="5"/>
    </row>
    <row r="2852" spans="24:24" x14ac:dyDescent="0.2">
      <c r="X2852" s="5"/>
    </row>
    <row r="2853" spans="24:24" x14ac:dyDescent="0.2">
      <c r="X2853" s="5"/>
    </row>
    <row r="2854" spans="24:24" x14ac:dyDescent="0.2">
      <c r="X2854" s="5"/>
    </row>
    <row r="2855" spans="24:24" x14ac:dyDescent="0.2">
      <c r="X2855" s="5"/>
    </row>
    <row r="2856" spans="24:24" x14ac:dyDescent="0.2">
      <c r="X2856" s="5"/>
    </row>
    <row r="2857" spans="24:24" x14ac:dyDescent="0.2">
      <c r="X2857" s="5"/>
    </row>
    <row r="2858" spans="24:24" x14ac:dyDescent="0.2">
      <c r="X2858" s="5"/>
    </row>
    <row r="2859" spans="24:24" x14ac:dyDescent="0.2">
      <c r="X2859" s="5"/>
    </row>
    <row r="2860" spans="24:24" x14ac:dyDescent="0.2">
      <c r="X2860" s="5"/>
    </row>
    <row r="2861" spans="24:24" x14ac:dyDescent="0.2">
      <c r="X2861" s="5"/>
    </row>
    <row r="2862" spans="24:24" x14ac:dyDescent="0.2">
      <c r="X2862" s="5"/>
    </row>
    <row r="2863" spans="24:24" x14ac:dyDescent="0.2">
      <c r="X2863" s="5"/>
    </row>
    <row r="2864" spans="24:24" x14ac:dyDescent="0.2">
      <c r="X2864" s="5"/>
    </row>
    <row r="2865" spans="24:24" x14ac:dyDescent="0.2">
      <c r="X2865" s="5"/>
    </row>
    <row r="2866" spans="24:24" x14ac:dyDescent="0.2">
      <c r="X2866" s="5"/>
    </row>
    <row r="2867" spans="24:24" x14ac:dyDescent="0.2">
      <c r="X2867" s="5"/>
    </row>
    <row r="2868" spans="24:24" x14ac:dyDescent="0.2">
      <c r="X2868" s="5"/>
    </row>
    <row r="2869" spans="24:24" x14ac:dyDescent="0.2">
      <c r="X2869" s="5"/>
    </row>
    <row r="2870" spans="24:24" x14ac:dyDescent="0.2">
      <c r="X2870" s="5"/>
    </row>
    <row r="2871" spans="24:24" x14ac:dyDescent="0.2">
      <c r="X2871" s="5"/>
    </row>
    <row r="2872" spans="24:24" x14ac:dyDescent="0.2">
      <c r="X2872" s="5"/>
    </row>
    <row r="2873" spans="24:24" x14ac:dyDescent="0.2">
      <c r="X2873" s="5"/>
    </row>
    <row r="2874" spans="24:24" x14ac:dyDescent="0.2">
      <c r="X2874" s="5"/>
    </row>
    <row r="2875" spans="24:24" x14ac:dyDescent="0.2">
      <c r="X2875" s="5"/>
    </row>
    <row r="2876" spans="24:24" x14ac:dyDescent="0.2">
      <c r="X2876" s="5"/>
    </row>
    <row r="2877" spans="24:24" x14ac:dyDescent="0.2">
      <c r="X2877" s="5"/>
    </row>
    <row r="2878" spans="24:24" x14ac:dyDescent="0.2">
      <c r="X2878" s="5"/>
    </row>
    <row r="2879" spans="24:24" x14ac:dyDescent="0.2">
      <c r="X2879" s="5"/>
    </row>
    <row r="2880" spans="24:24" x14ac:dyDescent="0.2">
      <c r="X2880" s="5"/>
    </row>
    <row r="2881" spans="24:24" x14ac:dyDescent="0.2">
      <c r="X2881" s="5"/>
    </row>
    <row r="2882" spans="24:24" x14ac:dyDescent="0.2">
      <c r="X2882" s="5"/>
    </row>
    <row r="2883" spans="24:24" x14ac:dyDescent="0.2">
      <c r="X2883" s="5"/>
    </row>
    <row r="2884" spans="24:24" x14ac:dyDescent="0.2">
      <c r="X2884" s="5"/>
    </row>
    <row r="2885" spans="24:24" x14ac:dyDescent="0.2">
      <c r="X2885" s="5"/>
    </row>
    <row r="2886" spans="24:24" x14ac:dyDescent="0.2">
      <c r="X2886" s="5"/>
    </row>
    <row r="2887" spans="24:24" x14ac:dyDescent="0.2">
      <c r="X2887" s="5"/>
    </row>
    <row r="2888" spans="24:24" x14ac:dyDescent="0.2">
      <c r="X2888" s="5"/>
    </row>
    <row r="2889" spans="24:24" x14ac:dyDescent="0.2">
      <c r="X2889" s="5"/>
    </row>
    <row r="2890" spans="24:24" x14ac:dyDescent="0.2">
      <c r="X2890" s="5"/>
    </row>
    <row r="2891" spans="24:24" x14ac:dyDescent="0.2">
      <c r="X2891" s="5"/>
    </row>
    <row r="2892" spans="24:24" x14ac:dyDescent="0.2">
      <c r="X2892" s="5"/>
    </row>
    <row r="2893" spans="24:24" x14ac:dyDescent="0.2">
      <c r="X2893" s="5"/>
    </row>
    <row r="2894" spans="24:24" x14ac:dyDescent="0.2">
      <c r="X2894" s="5"/>
    </row>
    <row r="2895" spans="24:24" x14ac:dyDescent="0.2">
      <c r="X2895" s="5"/>
    </row>
    <row r="2896" spans="24:24" x14ac:dyDescent="0.2">
      <c r="X2896" s="5"/>
    </row>
    <row r="2897" spans="24:24" x14ac:dyDescent="0.2">
      <c r="X2897" s="5"/>
    </row>
    <row r="2898" spans="24:24" x14ac:dyDescent="0.2">
      <c r="X2898" s="5"/>
    </row>
    <row r="2899" spans="24:24" x14ac:dyDescent="0.2">
      <c r="X2899" s="5"/>
    </row>
    <row r="2900" spans="24:24" x14ac:dyDescent="0.2">
      <c r="X2900" s="5"/>
    </row>
    <row r="2901" spans="24:24" x14ac:dyDescent="0.2">
      <c r="X2901" s="5"/>
    </row>
    <row r="2902" spans="24:24" x14ac:dyDescent="0.2">
      <c r="X2902" s="5"/>
    </row>
    <row r="2903" spans="24:24" x14ac:dyDescent="0.2">
      <c r="X2903" s="5"/>
    </row>
    <row r="2904" spans="24:24" x14ac:dyDescent="0.2">
      <c r="X2904" s="5"/>
    </row>
    <row r="2905" spans="24:24" x14ac:dyDescent="0.2">
      <c r="X2905" s="5"/>
    </row>
    <row r="2906" spans="24:24" x14ac:dyDescent="0.2">
      <c r="X2906" s="5"/>
    </row>
    <row r="2907" spans="24:24" x14ac:dyDescent="0.2">
      <c r="X2907" s="5"/>
    </row>
    <row r="2908" spans="24:24" x14ac:dyDescent="0.2">
      <c r="X2908" s="5"/>
    </row>
    <row r="2909" spans="24:24" x14ac:dyDescent="0.2">
      <c r="X2909" s="5"/>
    </row>
    <row r="2910" spans="24:24" x14ac:dyDescent="0.2">
      <c r="X2910" s="5"/>
    </row>
    <row r="2911" spans="24:24" x14ac:dyDescent="0.2">
      <c r="X2911" s="5"/>
    </row>
    <row r="2912" spans="24:24" x14ac:dyDescent="0.2">
      <c r="X2912" s="5"/>
    </row>
    <row r="2913" spans="24:24" x14ac:dyDescent="0.2">
      <c r="X2913" s="5"/>
    </row>
    <row r="2914" spans="24:24" x14ac:dyDescent="0.2">
      <c r="X2914" s="5"/>
    </row>
    <row r="2915" spans="24:24" x14ac:dyDescent="0.2">
      <c r="X2915" s="5"/>
    </row>
    <row r="2916" spans="24:24" x14ac:dyDescent="0.2">
      <c r="X2916" s="5"/>
    </row>
    <row r="2917" spans="24:24" x14ac:dyDescent="0.2">
      <c r="X2917" s="5"/>
    </row>
    <row r="2918" spans="24:24" x14ac:dyDescent="0.2">
      <c r="X2918" s="5"/>
    </row>
    <row r="2919" spans="24:24" x14ac:dyDescent="0.2">
      <c r="X2919" s="5"/>
    </row>
    <row r="2920" spans="24:24" x14ac:dyDescent="0.2">
      <c r="X2920" s="5"/>
    </row>
    <row r="2921" spans="24:24" x14ac:dyDescent="0.2">
      <c r="X2921" s="5"/>
    </row>
    <row r="2922" spans="24:24" x14ac:dyDescent="0.2">
      <c r="X2922" s="5"/>
    </row>
    <row r="2923" spans="24:24" x14ac:dyDescent="0.2">
      <c r="X2923" s="5"/>
    </row>
    <row r="2924" spans="24:24" x14ac:dyDescent="0.2">
      <c r="X2924" s="5"/>
    </row>
    <row r="2925" spans="24:24" x14ac:dyDescent="0.2">
      <c r="X2925" s="5"/>
    </row>
    <row r="2926" spans="24:24" x14ac:dyDescent="0.2">
      <c r="X2926" s="5"/>
    </row>
    <row r="2927" spans="24:24" x14ac:dyDescent="0.2">
      <c r="X2927" s="5"/>
    </row>
    <row r="2928" spans="24:24" x14ac:dyDescent="0.2">
      <c r="X2928" s="5"/>
    </row>
    <row r="2929" spans="24:24" x14ac:dyDescent="0.2">
      <c r="X2929" s="5"/>
    </row>
    <row r="2930" spans="24:24" x14ac:dyDescent="0.2">
      <c r="X2930" s="5"/>
    </row>
    <row r="2931" spans="24:24" x14ac:dyDescent="0.2">
      <c r="X2931" s="5"/>
    </row>
    <row r="2932" spans="24:24" x14ac:dyDescent="0.2">
      <c r="X2932" s="5"/>
    </row>
    <row r="2933" spans="24:24" x14ac:dyDescent="0.2">
      <c r="X2933" s="5"/>
    </row>
    <row r="2934" spans="24:24" x14ac:dyDescent="0.2">
      <c r="X2934" s="5"/>
    </row>
    <row r="2935" spans="24:24" x14ac:dyDescent="0.2">
      <c r="X2935" s="5"/>
    </row>
    <row r="2936" spans="24:24" x14ac:dyDescent="0.2">
      <c r="X2936" s="5"/>
    </row>
    <row r="2937" spans="24:24" x14ac:dyDescent="0.2">
      <c r="X2937" s="5"/>
    </row>
    <row r="2938" spans="24:24" x14ac:dyDescent="0.2">
      <c r="X2938" s="5"/>
    </row>
    <row r="2939" spans="24:24" x14ac:dyDescent="0.2">
      <c r="X2939" s="5"/>
    </row>
    <row r="2940" spans="24:24" x14ac:dyDescent="0.2">
      <c r="X2940" s="5"/>
    </row>
    <row r="2941" spans="24:24" x14ac:dyDescent="0.2">
      <c r="X2941" s="5"/>
    </row>
    <row r="2942" spans="24:24" x14ac:dyDescent="0.2">
      <c r="X2942" s="5"/>
    </row>
    <row r="2943" spans="24:24" x14ac:dyDescent="0.2">
      <c r="X2943" s="5"/>
    </row>
    <row r="2944" spans="24:24" x14ac:dyDescent="0.2">
      <c r="X2944" s="5"/>
    </row>
    <row r="2945" spans="24:24" x14ac:dyDescent="0.2">
      <c r="X2945" s="5"/>
    </row>
    <row r="2946" spans="24:24" x14ac:dyDescent="0.2">
      <c r="X2946" s="5"/>
    </row>
    <row r="2947" spans="24:24" x14ac:dyDescent="0.2">
      <c r="X2947" s="5"/>
    </row>
    <row r="2948" spans="24:24" x14ac:dyDescent="0.2">
      <c r="X2948" s="5"/>
    </row>
    <row r="2949" spans="24:24" x14ac:dyDescent="0.2">
      <c r="X2949" s="5"/>
    </row>
    <row r="2950" spans="24:24" x14ac:dyDescent="0.2">
      <c r="X2950" s="5"/>
    </row>
    <row r="2951" spans="24:24" x14ac:dyDescent="0.2">
      <c r="X2951" s="5"/>
    </row>
    <row r="2952" spans="24:24" x14ac:dyDescent="0.2">
      <c r="X2952" s="5"/>
    </row>
    <row r="2953" spans="24:24" x14ac:dyDescent="0.2">
      <c r="X2953" s="5"/>
    </row>
    <row r="2954" spans="24:24" x14ac:dyDescent="0.2">
      <c r="X2954" s="5"/>
    </row>
    <row r="2955" spans="24:24" x14ac:dyDescent="0.2">
      <c r="X2955" s="5"/>
    </row>
    <row r="2956" spans="24:24" x14ac:dyDescent="0.2">
      <c r="X2956" s="5"/>
    </row>
    <row r="2957" spans="24:24" x14ac:dyDescent="0.2">
      <c r="X2957" s="5"/>
    </row>
    <row r="2958" spans="24:24" x14ac:dyDescent="0.2">
      <c r="X2958" s="5"/>
    </row>
    <row r="2959" spans="24:24" x14ac:dyDescent="0.2">
      <c r="X2959" s="5"/>
    </row>
    <row r="2960" spans="24:24" x14ac:dyDescent="0.2">
      <c r="X2960" s="5"/>
    </row>
    <row r="2961" spans="24:24" x14ac:dyDescent="0.2">
      <c r="X2961" s="5"/>
    </row>
    <row r="2962" spans="24:24" x14ac:dyDescent="0.2">
      <c r="X2962" s="5"/>
    </row>
    <row r="2963" spans="24:24" x14ac:dyDescent="0.2">
      <c r="X2963" s="5"/>
    </row>
    <row r="2964" spans="24:24" x14ac:dyDescent="0.2">
      <c r="X2964" s="5"/>
    </row>
    <row r="2965" spans="24:24" x14ac:dyDescent="0.2">
      <c r="X2965" s="5"/>
    </row>
    <row r="2966" spans="24:24" x14ac:dyDescent="0.2">
      <c r="X2966" s="5"/>
    </row>
    <row r="2967" spans="24:24" x14ac:dyDescent="0.2">
      <c r="X2967" s="5"/>
    </row>
    <row r="2968" spans="24:24" x14ac:dyDescent="0.2">
      <c r="X2968" s="5"/>
    </row>
    <row r="2969" spans="24:24" x14ac:dyDescent="0.2">
      <c r="X2969" s="5"/>
    </row>
    <row r="2970" spans="24:24" x14ac:dyDescent="0.2">
      <c r="X2970" s="5"/>
    </row>
    <row r="2971" spans="24:24" x14ac:dyDescent="0.2">
      <c r="X2971" s="5"/>
    </row>
    <row r="2972" spans="24:24" x14ac:dyDescent="0.2">
      <c r="X2972" s="5"/>
    </row>
    <row r="2973" spans="24:24" x14ac:dyDescent="0.2">
      <c r="X2973" s="5"/>
    </row>
    <row r="2974" spans="24:24" x14ac:dyDescent="0.2">
      <c r="X2974" s="5"/>
    </row>
    <row r="2975" spans="24:24" x14ac:dyDescent="0.2">
      <c r="X2975" s="5"/>
    </row>
    <row r="2976" spans="24:24" x14ac:dyDescent="0.2">
      <c r="X2976" s="5"/>
    </row>
    <row r="2977" spans="24:24" x14ac:dyDescent="0.2">
      <c r="X2977" s="5"/>
    </row>
    <row r="2978" spans="24:24" x14ac:dyDescent="0.2">
      <c r="X2978" s="5"/>
    </row>
    <row r="2979" spans="24:24" x14ac:dyDescent="0.2">
      <c r="X2979" s="5"/>
    </row>
    <row r="2980" spans="24:24" x14ac:dyDescent="0.2">
      <c r="X2980" s="5"/>
    </row>
    <row r="2981" spans="24:24" x14ac:dyDescent="0.2">
      <c r="X2981" s="5"/>
    </row>
    <row r="2982" spans="24:24" x14ac:dyDescent="0.2">
      <c r="X2982" s="5"/>
    </row>
    <row r="2983" spans="24:24" x14ac:dyDescent="0.2">
      <c r="X2983" s="5"/>
    </row>
    <row r="2984" spans="24:24" x14ac:dyDescent="0.2">
      <c r="X2984" s="5"/>
    </row>
    <row r="2985" spans="24:24" x14ac:dyDescent="0.2">
      <c r="X2985" s="5"/>
    </row>
    <row r="2986" spans="24:24" x14ac:dyDescent="0.2">
      <c r="X2986" s="5"/>
    </row>
    <row r="2987" spans="24:24" x14ac:dyDescent="0.2">
      <c r="X2987" s="5"/>
    </row>
    <row r="2988" spans="24:24" x14ac:dyDescent="0.2">
      <c r="X2988" s="5"/>
    </row>
    <row r="2989" spans="24:24" x14ac:dyDescent="0.2">
      <c r="X2989" s="5"/>
    </row>
    <row r="2990" spans="24:24" x14ac:dyDescent="0.2">
      <c r="X2990" s="5"/>
    </row>
    <row r="2991" spans="24:24" x14ac:dyDescent="0.2">
      <c r="X2991" s="5"/>
    </row>
    <row r="2992" spans="24:24" x14ac:dyDescent="0.2">
      <c r="X2992" s="5"/>
    </row>
    <row r="2993" spans="24:24" x14ac:dyDescent="0.2">
      <c r="X2993" s="5"/>
    </row>
    <row r="2994" spans="24:24" x14ac:dyDescent="0.2">
      <c r="X2994" s="5"/>
    </row>
    <row r="2995" spans="24:24" x14ac:dyDescent="0.2">
      <c r="X2995" s="5"/>
    </row>
    <row r="2996" spans="24:24" x14ac:dyDescent="0.2">
      <c r="X2996" s="5"/>
    </row>
    <row r="2997" spans="24:24" x14ac:dyDescent="0.2">
      <c r="X2997" s="5"/>
    </row>
    <row r="2998" spans="24:24" x14ac:dyDescent="0.2">
      <c r="X2998" s="5"/>
    </row>
    <row r="2999" spans="24:24" x14ac:dyDescent="0.2">
      <c r="X2999" s="5"/>
    </row>
    <row r="3000" spans="24:24" x14ac:dyDescent="0.2">
      <c r="X3000" s="5"/>
    </row>
    <row r="3001" spans="24:24" x14ac:dyDescent="0.2">
      <c r="X3001" s="5"/>
    </row>
    <row r="3002" spans="24:24" x14ac:dyDescent="0.2">
      <c r="X3002" s="5"/>
    </row>
    <row r="3003" spans="24:24" x14ac:dyDescent="0.2">
      <c r="X3003" s="5"/>
    </row>
    <row r="3004" spans="24:24" x14ac:dyDescent="0.2">
      <c r="X3004" s="5"/>
    </row>
    <row r="3005" spans="24:24" x14ac:dyDescent="0.2">
      <c r="X3005" s="5"/>
    </row>
    <row r="3006" spans="24:24" x14ac:dyDescent="0.2">
      <c r="X3006" s="5"/>
    </row>
    <row r="3007" spans="24:24" x14ac:dyDescent="0.2">
      <c r="X3007" s="5"/>
    </row>
    <row r="3008" spans="24:24" x14ac:dyDescent="0.2">
      <c r="X3008" s="5"/>
    </row>
    <row r="3009" spans="24:24" x14ac:dyDescent="0.2">
      <c r="X3009" s="5"/>
    </row>
    <row r="3010" spans="24:24" x14ac:dyDescent="0.2">
      <c r="X3010" s="5"/>
    </row>
    <row r="3011" spans="24:24" x14ac:dyDescent="0.2">
      <c r="X3011" s="5"/>
    </row>
    <row r="3012" spans="24:24" x14ac:dyDescent="0.2">
      <c r="X3012" s="5"/>
    </row>
    <row r="3013" spans="24:24" x14ac:dyDescent="0.2">
      <c r="X3013" s="5"/>
    </row>
    <row r="3014" spans="24:24" x14ac:dyDescent="0.2">
      <c r="X3014" s="5"/>
    </row>
    <row r="3015" spans="24:24" x14ac:dyDescent="0.2">
      <c r="X3015" s="5"/>
    </row>
    <row r="3016" spans="24:24" x14ac:dyDescent="0.2">
      <c r="X3016" s="5"/>
    </row>
    <row r="3017" spans="24:24" x14ac:dyDescent="0.2">
      <c r="X3017" s="5"/>
    </row>
    <row r="3018" spans="24:24" x14ac:dyDescent="0.2">
      <c r="X3018" s="5"/>
    </row>
    <row r="3019" spans="24:24" x14ac:dyDescent="0.2">
      <c r="X3019" s="5"/>
    </row>
    <row r="3020" spans="24:24" x14ac:dyDescent="0.2">
      <c r="X3020" s="5"/>
    </row>
    <row r="3021" spans="24:24" x14ac:dyDescent="0.2">
      <c r="X3021" s="5"/>
    </row>
    <row r="3022" spans="24:24" x14ac:dyDescent="0.2">
      <c r="X3022" s="5"/>
    </row>
    <row r="3023" spans="24:24" x14ac:dyDescent="0.2">
      <c r="X3023" s="5"/>
    </row>
    <row r="3024" spans="24:24" x14ac:dyDescent="0.2">
      <c r="X3024" s="5"/>
    </row>
    <row r="3025" spans="24:24" x14ac:dyDescent="0.2">
      <c r="X3025" s="5"/>
    </row>
    <row r="3026" spans="24:24" x14ac:dyDescent="0.2">
      <c r="X3026" s="5"/>
    </row>
    <row r="3027" spans="24:24" x14ac:dyDescent="0.2">
      <c r="X3027" s="5"/>
    </row>
    <row r="3028" spans="24:24" x14ac:dyDescent="0.2">
      <c r="X3028" s="5"/>
    </row>
    <row r="3029" spans="24:24" x14ac:dyDescent="0.2">
      <c r="X3029" s="5"/>
    </row>
    <row r="3030" spans="24:24" x14ac:dyDescent="0.2">
      <c r="X3030" s="5"/>
    </row>
    <row r="3031" spans="24:24" x14ac:dyDescent="0.2">
      <c r="X3031" s="5"/>
    </row>
    <row r="3032" spans="24:24" x14ac:dyDescent="0.2">
      <c r="X3032" s="5"/>
    </row>
    <row r="3033" spans="24:24" x14ac:dyDescent="0.2">
      <c r="X3033" s="5"/>
    </row>
    <row r="3034" spans="24:24" x14ac:dyDescent="0.2">
      <c r="X3034" s="5"/>
    </row>
    <row r="3035" spans="24:24" x14ac:dyDescent="0.2">
      <c r="X3035" s="5"/>
    </row>
    <row r="3036" spans="24:24" x14ac:dyDescent="0.2">
      <c r="X3036" s="5"/>
    </row>
    <row r="3037" spans="24:24" x14ac:dyDescent="0.2">
      <c r="X3037" s="5"/>
    </row>
    <row r="3038" spans="24:24" x14ac:dyDescent="0.2">
      <c r="X3038" s="5"/>
    </row>
    <row r="3039" spans="24:24" x14ac:dyDescent="0.2">
      <c r="X3039" s="5"/>
    </row>
    <row r="3040" spans="24:24" x14ac:dyDescent="0.2">
      <c r="X3040" s="5"/>
    </row>
    <row r="3041" spans="24:24" x14ac:dyDescent="0.2">
      <c r="X3041" s="5"/>
    </row>
    <row r="3042" spans="24:24" x14ac:dyDescent="0.2">
      <c r="X3042" s="5"/>
    </row>
    <row r="3043" spans="24:24" x14ac:dyDescent="0.2">
      <c r="X3043" s="5"/>
    </row>
    <row r="3044" spans="24:24" x14ac:dyDescent="0.2">
      <c r="X3044" s="5"/>
    </row>
    <row r="3045" spans="24:24" x14ac:dyDescent="0.2">
      <c r="X3045" s="5"/>
    </row>
    <row r="3046" spans="24:24" x14ac:dyDescent="0.2">
      <c r="X3046" s="5"/>
    </row>
    <row r="3047" spans="24:24" x14ac:dyDescent="0.2">
      <c r="X3047" s="5"/>
    </row>
    <row r="3048" spans="24:24" x14ac:dyDescent="0.2">
      <c r="X3048" s="5"/>
    </row>
    <row r="3049" spans="24:24" x14ac:dyDescent="0.2">
      <c r="X3049" s="5"/>
    </row>
    <row r="3050" spans="24:24" x14ac:dyDescent="0.2">
      <c r="X3050" s="5"/>
    </row>
    <row r="3051" spans="24:24" x14ac:dyDescent="0.2">
      <c r="X3051" s="5"/>
    </row>
    <row r="3052" spans="24:24" x14ac:dyDescent="0.2">
      <c r="X3052" s="5"/>
    </row>
    <row r="3053" spans="24:24" x14ac:dyDescent="0.2">
      <c r="X3053" s="5"/>
    </row>
    <row r="3054" spans="24:24" x14ac:dyDescent="0.2">
      <c r="X3054" s="5"/>
    </row>
    <row r="3055" spans="24:24" x14ac:dyDescent="0.2">
      <c r="X3055" s="5"/>
    </row>
    <row r="3056" spans="24:24" x14ac:dyDescent="0.2">
      <c r="X3056" s="5"/>
    </row>
    <row r="3057" spans="24:24" x14ac:dyDescent="0.2">
      <c r="X3057" s="5"/>
    </row>
    <row r="3058" spans="24:24" x14ac:dyDescent="0.2">
      <c r="X3058" s="5"/>
    </row>
    <row r="3059" spans="24:24" x14ac:dyDescent="0.2">
      <c r="X3059" s="5"/>
    </row>
    <row r="3060" spans="24:24" x14ac:dyDescent="0.2">
      <c r="X3060" s="5"/>
    </row>
    <row r="3061" spans="24:24" x14ac:dyDescent="0.2">
      <c r="X3061" s="5"/>
    </row>
    <row r="3062" spans="24:24" x14ac:dyDescent="0.2">
      <c r="X3062" s="5"/>
    </row>
    <row r="3063" spans="24:24" x14ac:dyDescent="0.2">
      <c r="X3063" s="5"/>
    </row>
    <row r="3064" spans="24:24" x14ac:dyDescent="0.2">
      <c r="X3064" s="5"/>
    </row>
    <row r="3065" spans="24:24" x14ac:dyDescent="0.2">
      <c r="X3065" s="5"/>
    </row>
    <row r="3066" spans="24:24" x14ac:dyDescent="0.2">
      <c r="X3066" s="5"/>
    </row>
    <row r="3067" spans="24:24" x14ac:dyDescent="0.2">
      <c r="X3067" s="5"/>
    </row>
    <row r="3068" spans="24:24" x14ac:dyDescent="0.2">
      <c r="X3068" s="5"/>
    </row>
    <row r="3069" spans="24:24" x14ac:dyDescent="0.2">
      <c r="X3069" s="5"/>
    </row>
    <row r="3070" spans="24:24" x14ac:dyDescent="0.2">
      <c r="X3070" s="5"/>
    </row>
    <row r="3071" spans="24:24" x14ac:dyDescent="0.2">
      <c r="X3071" s="5"/>
    </row>
    <row r="3072" spans="24:24" x14ac:dyDescent="0.2">
      <c r="X3072" s="5"/>
    </row>
    <row r="3073" spans="24:24" x14ac:dyDescent="0.2">
      <c r="X3073" s="5"/>
    </row>
    <row r="3074" spans="24:24" x14ac:dyDescent="0.2">
      <c r="X3074" s="5"/>
    </row>
    <row r="3075" spans="24:24" x14ac:dyDescent="0.2">
      <c r="X3075" s="5"/>
    </row>
    <row r="3076" spans="24:24" x14ac:dyDescent="0.2">
      <c r="X3076" s="5"/>
    </row>
    <row r="3077" spans="24:24" x14ac:dyDescent="0.2">
      <c r="X3077" s="5"/>
    </row>
    <row r="3078" spans="24:24" x14ac:dyDescent="0.2">
      <c r="X3078" s="5"/>
    </row>
    <row r="3079" spans="24:24" x14ac:dyDescent="0.2">
      <c r="X3079" s="5"/>
    </row>
    <row r="3080" spans="24:24" x14ac:dyDescent="0.2">
      <c r="X3080" s="5"/>
    </row>
    <row r="3081" spans="24:24" x14ac:dyDescent="0.2">
      <c r="X3081" s="5"/>
    </row>
    <row r="3082" spans="24:24" x14ac:dyDescent="0.2">
      <c r="X3082" s="5"/>
    </row>
    <row r="3083" spans="24:24" x14ac:dyDescent="0.2">
      <c r="X3083" s="5"/>
    </row>
    <row r="3084" spans="24:24" x14ac:dyDescent="0.2">
      <c r="X3084" s="5"/>
    </row>
    <row r="3085" spans="24:24" x14ac:dyDescent="0.2">
      <c r="X3085" s="5"/>
    </row>
    <row r="3086" spans="24:24" x14ac:dyDescent="0.2">
      <c r="X3086" s="5"/>
    </row>
    <row r="3087" spans="24:24" x14ac:dyDescent="0.2">
      <c r="X3087" s="5"/>
    </row>
    <row r="3088" spans="24:24" x14ac:dyDescent="0.2">
      <c r="X3088" s="5"/>
    </row>
    <row r="3089" spans="24:24" x14ac:dyDescent="0.2">
      <c r="X3089" s="5"/>
    </row>
    <row r="3090" spans="24:24" x14ac:dyDescent="0.2">
      <c r="X3090" s="5"/>
    </row>
    <row r="3091" spans="24:24" x14ac:dyDescent="0.2">
      <c r="X3091" s="5"/>
    </row>
    <row r="3092" spans="24:24" x14ac:dyDescent="0.2">
      <c r="X3092" s="5"/>
    </row>
    <row r="3093" spans="24:24" x14ac:dyDescent="0.2">
      <c r="X3093" s="5"/>
    </row>
    <row r="3094" spans="24:24" x14ac:dyDescent="0.2">
      <c r="X3094" s="5"/>
    </row>
    <row r="3095" spans="24:24" x14ac:dyDescent="0.2">
      <c r="X3095" s="5"/>
    </row>
    <row r="3096" spans="24:24" x14ac:dyDescent="0.2">
      <c r="X3096" s="5"/>
    </row>
    <row r="3097" spans="24:24" x14ac:dyDescent="0.2">
      <c r="X3097" s="5"/>
    </row>
    <row r="3098" spans="24:24" x14ac:dyDescent="0.2">
      <c r="X3098" s="5"/>
    </row>
    <row r="3099" spans="24:24" x14ac:dyDescent="0.2">
      <c r="X3099" s="5"/>
    </row>
    <row r="3100" spans="24:24" x14ac:dyDescent="0.2">
      <c r="X3100" s="5"/>
    </row>
    <row r="3101" spans="24:24" x14ac:dyDescent="0.2">
      <c r="X3101" s="5"/>
    </row>
    <row r="3102" spans="24:24" x14ac:dyDescent="0.2">
      <c r="X3102" s="5"/>
    </row>
    <row r="3103" spans="24:24" x14ac:dyDescent="0.2">
      <c r="X3103" s="5"/>
    </row>
    <row r="3104" spans="24:24" x14ac:dyDescent="0.2">
      <c r="X3104" s="5"/>
    </row>
    <row r="3105" spans="24:24" x14ac:dyDescent="0.2">
      <c r="X3105" s="5"/>
    </row>
    <row r="3106" spans="24:24" x14ac:dyDescent="0.2">
      <c r="X3106" s="5"/>
    </row>
    <row r="3107" spans="24:24" x14ac:dyDescent="0.2">
      <c r="X3107" s="5"/>
    </row>
    <row r="3108" spans="24:24" x14ac:dyDescent="0.2">
      <c r="X3108" s="5"/>
    </row>
    <row r="3109" spans="24:24" x14ac:dyDescent="0.2">
      <c r="X3109" s="5"/>
    </row>
    <row r="3110" spans="24:24" x14ac:dyDescent="0.2">
      <c r="X3110" s="5"/>
    </row>
    <row r="3111" spans="24:24" x14ac:dyDescent="0.2">
      <c r="X3111" s="5"/>
    </row>
    <row r="3112" spans="24:24" x14ac:dyDescent="0.2">
      <c r="X3112" s="5"/>
    </row>
    <row r="3113" spans="24:24" x14ac:dyDescent="0.2">
      <c r="X3113" s="5"/>
    </row>
    <row r="3114" spans="24:24" x14ac:dyDescent="0.2">
      <c r="X3114" s="5"/>
    </row>
    <row r="3115" spans="24:24" x14ac:dyDescent="0.2">
      <c r="X3115" s="5"/>
    </row>
    <row r="3116" spans="24:24" x14ac:dyDescent="0.2">
      <c r="X3116" s="5"/>
    </row>
    <row r="3117" spans="24:24" x14ac:dyDescent="0.2">
      <c r="X3117" s="5"/>
    </row>
    <row r="3118" spans="24:24" x14ac:dyDescent="0.2">
      <c r="X3118" s="5"/>
    </row>
    <row r="3119" spans="24:24" x14ac:dyDescent="0.2">
      <c r="X3119" s="5"/>
    </row>
    <row r="3120" spans="24:24" x14ac:dyDescent="0.2">
      <c r="X3120" s="5"/>
    </row>
    <row r="3121" spans="24:24" x14ac:dyDescent="0.2">
      <c r="X3121" s="5"/>
    </row>
    <row r="3122" spans="24:24" x14ac:dyDescent="0.2">
      <c r="X3122" s="5"/>
    </row>
    <row r="3123" spans="24:24" x14ac:dyDescent="0.2">
      <c r="X3123" s="5"/>
    </row>
    <row r="3124" spans="24:24" x14ac:dyDescent="0.2">
      <c r="X3124" s="5"/>
    </row>
    <row r="3125" spans="24:24" x14ac:dyDescent="0.2">
      <c r="X3125" s="5"/>
    </row>
    <row r="3126" spans="24:24" x14ac:dyDescent="0.2">
      <c r="X3126" s="5"/>
    </row>
    <row r="3127" spans="24:24" x14ac:dyDescent="0.2">
      <c r="X3127" s="5"/>
    </row>
    <row r="3128" spans="24:24" x14ac:dyDescent="0.2">
      <c r="X3128" s="5"/>
    </row>
    <row r="3129" spans="24:24" x14ac:dyDescent="0.2">
      <c r="X3129" s="5"/>
    </row>
    <row r="3130" spans="24:24" x14ac:dyDescent="0.2">
      <c r="X3130" s="5"/>
    </row>
    <row r="3131" spans="24:24" x14ac:dyDescent="0.2">
      <c r="X3131" s="5"/>
    </row>
    <row r="3132" spans="24:24" x14ac:dyDescent="0.2">
      <c r="X3132" s="5"/>
    </row>
    <row r="3133" spans="24:24" x14ac:dyDescent="0.2">
      <c r="X3133" s="5"/>
    </row>
    <row r="3134" spans="24:24" x14ac:dyDescent="0.2">
      <c r="X3134" s="5"/>
    </row>
    <row r="3135" spans="24:24" x14ac:dyDescent="0.2">
      <c r="X3135" s="5"/>
    </row>
    <row r="3136" spans="24:24" x14ac:dyDescent="0.2">
      <c r="X3136" s="5"/>
    </row>
    <row r="3137" spans="24:24" x14ac:dyDescent="0.2">
      <c r="X3137" s="5"/>
    </row>
    <row r="3138" spans="24:24" x14ac:dyDescent="0.2">
      <c r="X3138" s="5"/>
    </row>
    <row r="3139" spans="24:24" x14ac:dyDescent="0.2">
      <c r="X3139" s="5"/>
    </row>
    <row r="3140" spans="24:24" x14ac:dyDescent="0.2">
      <c r="X3140" s="5"/>
    </row>
    <row r="3141" spans="24:24" x14ac:dyDescent="0.2">
      <c r="X3141" s="5"/>
    </row>
    <row r="3142" spans="24:24" x14ac:dyDescent="0.2">
      <c r="X3142" s="5"/>
    </row>
    <row r="3143" spans="24:24" x14ac:dyDescent="0.2">
      <c r="X3143" s="5"/>
    </row>
    <row r="3144" spans="24:24" x14ac:dyDescent="0.2">
      <c r="X3144" s="5"/>
    </row>
    <row r="3145" spans="24:24" x14ac:dyDescent="0.2">
      <c r="X3145" s="5"/>
    </row>
    <row r="3146" spans="24:24" x14ac:dyDescent="0.2">
      <c r="X3146" s="5"/>
    </row>
    <row r="3147" spans="24:24" x14ac:dyDescent="0.2">
      <c r="X3147" s="5"/>
    </row>
    <row r="3148" spans="24:24" x14ac:dyDescent="0.2">
      <c r="X3148" s="5"/>
    </row>
    <row r="3149" spans="24:24" x14ac:dyDescent="0.2">
      <c r="X3149" s="5"/>
    </row>
    <row r="3150" spans="24:24" x14ac:dyDescent="0.2">
      <c r="X3150" s="5"/>
    </row>
    <row r="3151" spans="24:24" x14ac:dyDescent="0.2">
      <c r="X3151" s="5"/>
    </row>
    <row r="3152" spans="24:24" x14ac:dyDescent="0.2">
      <c r="X3152" s="5"/>
    </row>
    <row r="3153" spans="24:24" x14ac:dyDescent="0.2">
      <c r="X3153" s="5"/>
    </row>
    <row r="3154" spans="24:24" x14ac:dyDescent="0.2">
      <c r="X3154" s="5"/>
    </row>
    <row r="3155" spans="24:24" x14ac:dyDescent="0.2">
      <c r="X3155" s="5"/>
    </row>
    <row r="3156" spans="24:24" x14ac:dyDescent="0.2">
      <c r="X3156" s="5"/>
    </row>
    <row r="3157" spans="24:24" x14ac:dyDescent="0.2">
      <c r="X3157" s="5"/>
    </row>
    <row r="3158" spans="24:24" x14ac:dyDescent="0.2">
      <c r="X3158" s="5"/>
    </row>
    <row r="3159" spans="24:24" x14ac:dyDescent="0.2">
      <c r="X3159" s="5"/>
    </row>
    <row r="3160" spans="24:24" x14ac:dyDescent="0.2">
      <c r="X3160" s="5"/>
    </row>
    <row r="3161" spans="24:24" x14ac:dyDescent="0.2">
      <c r="X3161" s="5"/>
    </row>
    <row r="3162" spans="24:24" x14ac:dyDescent="0.2">
      <c r="X3162" s="5"/>
    </row>
    <row r="3163" spans="24:24" x14ac:dyDescent="0.2">
      <c r="X3163" s="5"/>
    </row>
    <row r="3164" spans="24:24" x14ac:dyDescent="0.2">
      <c r="X3164" s="5"/>
    </row>
    <row r="3165" spans="24:24" x14ac:dyDescent="0.2">
      <c r="X3165" s="5"/>
    </row>
    <row r="3166" spans="24:24" x14ac:dyDescent="0.2">
      <c r="X3166" s="5"/>
    </row>
    <row r="3167" spans="24:24" x14ac:dyDescent="0.2">
      <c r="X3167" s="5"/>
    </row>
    <row r="3168" spans="24:24" x14ac:dyDescent="0.2">
      <c r="X3168" s="5"/>
    </row>
    <row r="3169" spans="24:24" x14ac:dyDescent="0.2">
      <c r="X3169" s="5"/>
    </row>
    <row r="3170" spans="24:24" x14ac:dyDescent="0.2">
      <c r="X3170" s="5"/>
    </row>
    <row r="3171" spans="24:24" x14ac:dyDescent="0.2">
      <c r="X3171" s="5"/>
    </row>
    <row r="3172" spans="24:24" x14ac:dyDescent="0.2">
      <c r="X3172" s="5"/>
    </row>
    <row r="3173" spans="24:24" x14ac:dyDescent="0.2">
      <c r="X3173" s="5"/>
    </row>
    <row r="3174" spans="24:24" x14ac:dyDescent="0.2">
      <c r="X3174" s="5"/>
    </row>
    <row r="3175" spans="24:24" x14ac:dyDescent="0.2">
      <c r="X3175" s="5"/>
    </row>
    <row r="3176" spans="24:24" x14ac:dyDescent="0.2">
      <c r="X3176" s="5"/>
    </row>
    <row r="3177" spans="24:24" x14ac:dyDescent="0.2">
      <c r="X3177" s="5"/>
    </row>
    <row r="3178" spans="24:24" x14ac:dyDescent="0.2">
      <c r="X3178" s="5"/>
    </row>
    <row r="3179" spans="24:24" x14ac:dyDescent="0.2">
      <c r="X3179" s="5"/>
    </row>
    <row r="3180" spans="24:24" x14ac:dyDescent="0.2">
      <c r="X3180" s="5"/>
    </row>
    <row r="3181" spans="24:24" x14ac:dyDescent="0.2">
      <c r="X3181" s="5"/>
    </row>
    <row r="3182" spans="24:24" x14ac:dyDescent="0.2">
      <c r="X3182" s="5"/>
    </row>
    <row r="3183" spans="24:24" x14ac:dyDescent="0.2">
      <c r="X3183" s="5"/>
    </row>
    <row r="3184" spans="24:24" x14ac:dyDescent="0.2">
      <c r="X3184" s="5"/>
    </row>
    <row r="3185" spans="24:24" x14ac:dyDescent="0.2">
      <c r="X3185" s="5"/>
    </row>
    <row r="3186" spans="24:24" x14ac:dyDescent="0.2">
      <c r="X3186" s="5"/>
    </row>
    <row r="3187" spans="24:24" x14ac:dyDescent="0.2">
      <c r="X3187" s="5"/>
    </row>
    <row r="3188" spans="24:24" x14ac:dyDescent="0.2">
      <c r="X3188" s="5"/>
    </row>
    <row r="3189" spans="24:24" x14ac:dyDescent="0.2">
      <c r="X3189" s="5"/>
    </row>
    <row r="3190" spans="24:24" x14ac:dyDescent="0.2">
      <c r="X3190" s="5"/>
    </row>
    <row r="3191" spans="24:24" x14ac:dyDescent="0.2">
      <c r="X3191" s="5"/>
    </row>
    <row r="3192" spans="24:24" x14ac:dyDescent="0.2">
      <c r="X3192" s="5"/>
    </row>
    <row r="3193" spans="24:24" x14ac:dyDescent="0.2">
      <c r="X3193" s="5"/>
    </row>
    <row r="3194" spans="24:24" x14ac:dyDescent="0.2">
      <c r="X3194" s="5"/>
    </row>
    <row r="3195" spans="24:24" x14ac:dyDescent="0.2">
      <c r="X3195" s="5"/>
    </row>
    <row r="3196" spans="24:24" x14ac:dyDescent="0.2">
      <c r="X3196" s="5"/>
    </row>
    <row r="3197" spans="24:24" x14ac:dyDescent="0.2">
      <c r="X3197" s="5"/>
    </row>
    <row r="3198" spans="24:24" x14ac:dyDescent="0.2">
      <c r="X3198" s="5"/>
    </row>
    <row r="3199" spans="24:24" x14ac:dyDescent="0.2">
      <c r="X3199" s="5"/>
    </row>
    <row r="3200" spans="24:24" x14ac:dyDescent="0.2">
      <c r="X3200" s="5"/>
    </row>
    <row r="3201" spans="24:24" x14ac:dyDescent="0.2">
      <c r="X3201" s="5"/>
    </row>
    <row r="3202" spans="24:24" x14ac:dyDescent="0.2">
      <c r="X3202" s="5"/>
    </row>
    <row r="3203" spans="24:24" x14ac:dyDescent="0.2">
      <c r="X3203" s="5"/>
    </row>
    <row r="3204" spans="24:24" x14ac:dyDescent="0.2">
      <c r="X3204" s="5"/>
    </row>
    <row r="3205" spans="24:24" x14ac:dyDescent="0.2">
      <c r="X3205" s="5"/>
    </row>
    <row r="3206" spans="24:24" x14ac:dyDescent="0.2">
      <c r="X3206" s="5"/>
    </row>
    <row r="3207" spans="24:24" x14ac:dyDescent="0.2">
      <c r="X3207" s="5"/>
    </row>
    <row r="3208" spans="24:24" x14ac:dyDescent="0.2">
      <c r="X3208" s="5"/>
    </row>
    <row r="3209" spans="24:24" x14ac:dyDescent="0.2">
      <c r="X3209" s="5"/>
    </row>
    <row r="3210" spans="24:24" x14ac:dyDescent="0.2">
      <c r="X3210" s="5"/>
    </row>
    <row r="3211" spans="24:24" x14ac:dyDescent="0.2">
      <c r="X3211" s="5"/>
    </row>
    <row r="3212" spans="24:24" x14ac:dyDescent="0.2">
      <c r="X3212" s="5"/>
    </row>
    <row r="3213" spans="24:24" x14ac:dyDescent="0.2">
      <c r="X3213" s="5"/>
    </row>
    <row r="3214" spans="24:24" x14ac:dyDescent="0.2">
      <c r="X3214" s="5"/>
    </row>
    <row r="3215" spans="24:24" x14ac:dyDescent="0.2">
      <c r="X3215" s="5"/>
    </row>
    <row r="3216" spans="24:24" x14ac:dyDescent="0.2">
      <c r="X3216" s="5"/>
    </row>
    <row r="3217" spans="24:24" x14ac:dyDescent="0.2">
      <c r="X3217" s="5"/>
    </row>
    <row r="3218" spans="24:24" x14ac:dyDescent="0.2">
      <c r="X3218" s="5"/>
    </row>
    <row r="3219" spans="24:24" x14ac:dyDescent="0.2">
      <c r="X3219" s="5"/>
    </row>
    <row r="3220" spans="24:24" x14ac:dyDescent="0.2">
      <c r="X3220" s="5"/>
    </row>
    <row r="3221" spans="24:24" x14ac:dyDescent="0.2">
      <c r="X3221" s="5"/>
    </row>
    <row r="3222" spans="24:24" x14ac:dyDescent="0.2">
      <c r="X3222" s="5"/>
    </row>
    <row r="3223" spans="24:24" x14ac:dyDescent="0.2">
      <c r="X3223" s="5"/>
    </row>
    <row r="3224" spans="24:24" x14ac:dyDescent="0.2">
      <c r="X3224" s="5"/>
    </row>
    <row r="3225" spans="24:24" x14ac:dyDescent="0.2">
      <c r="X3225" s="5"/>
    </row>
    <row r="3226" spans="24:24" x14ac:dyDescent="0.2">
      <c r="X3226" s="5"/>
    </row>
    <row r="3227" spans="24:24" x14ac:dyDescent="0.2">
      <c r="X3227" s="5"/>
    </row>
    <row r="3228" spans="24:24" x14ac:dyDescent="0.2">
      <c r="X3228" s="5"/>
    </row>
    <row r="3229" spans="24:24" x14ac:dyDescent="0.2">
      <c r="X3229" s="5"/>
    </row>
    <row r="3230" spans="24:24" x14ac:dyDescent="0.2">
      <c r="X3230" s="5"/>
    </row>
    <row r="3231" spans="24:24" x14ac:dyDescent="0.2">
      <c r="X3231" s="5"/>
    </row>
    <row r="3232" spans="24:24" x14ac:dyDescent="0.2">
      <c r="X3232" s="5"/>
    </row>
    <row r="3233" spans="24:24" x14ac:dyDescent="0.2">
      <c r="X3233" s="5"/>
    </row>
    <row r="3234" spans="24:24" x14ac:dyDescent="0.2">
      <c r="X3234" s="5"/>
    </row>
    <row r="3235" spans="24:24" x14ac:dyDescent="0.2">
      <c r="X3235" s="5"/>
    </row>
    <row r="3236" spans="24:24" x14ac:dyDescent="0.2">
      <c r="X3236" s="5"/>
    </row>
    <row r="3237" spans="24:24" x14ac:dyDescent="0.2">
      <c r="X3237" s="5"/>
    </row>
    <row r="3238" spans="24:24" x14ac:dyDescent="0.2">
      <c r="X3238" s="5"/>
    </row>
    <row r="3239" spans="24:24" x14ac:dyDescent="0.2">
      <c r="X3239" s="5"/>
    </row>
    <row r="3240" spans="24:24" x14ac:dyDescent="0.2">
      <c r="X3240" s="5"/>
    </row>
    <row r="3241" spans="24:24" x14ac:dyDescent="0.2">
      <c r="X3241" s="5"/>
    </row>
    <row r="3242" spans="24:24" x14ac:dyDescent="0.2">
      <c r="X3242" s="5"/>
    </row>
    <row r="3243" spans="24:24" x14ac:dyDescent="0.2">
      <c r="X3243" s="5"/>
    </row>
    <row r="3244" spans="24:24" x14ac:dyDescent="0.2">
      <c r="X3244" s="5"/>
    </row>
    <row r="3245" spans="24:24" x14ac:dyDescent="0.2">
      <c r="X3245" s="5"/>
    </row>
    <row r="3246" spans="24:24" x14ac:dyDescent="0.2">
      <c r="X3246" s="5"/>
    </row>
    <row r="3247" spans="24:24" x14ac:dyDescent="0.2">
      <c r="X3247" s="5"/>
    </row>
    <row r="3248" spans="24:24" x14ac:dyDescent="0.2">
      <c r="X3248" s="5"/>
    </row>
    <row r="3249" spans="24:24" x14ac:dyDescent="0.2">
      <c r="X3249" s="5"/>
    </row>
    <row r="3250" spans="24:24" x14ac:dyDescent="0.2">
      <c r="X3250" s="5"/>
    </row>
    <row r="3251" spans="24:24" x14ac:dyDescent="0.2">
      <c r="X3251" s="5"/>
    </row>
    <row r="3252" spans="24:24" x14ac:dyDescent="0.2">
      <c r="X3252" s="5"/>
    </row>
    <row r="3253" spans="24:24" x14ac:dyDescent="0.2">
      <c r="X3253" s="5"/>
    </row>
    <row r="3254" spans="24:24" x14ac:dyDescent="0.2">
      <c r="X3254" s="5"/>
    </row>
    <row r="3255" spans="24:24" x14ac:dyDescent="0.2">
      <c r="X3255" s="5"/>
    </row>
    <row r="3256" spans="24:24" x14ac:dyDescent="0.2">
      <c r="X3256" s="5"/>
    </row>
    <row r="3257" spans="24:24" x14ac:dyDescent="0.2">
      <c r="X3257" s="5"/>
    </row>
    <row r="3258" spans="24:24" x14ac:dyDescent="0.2">
      <c r="X3258" s="5"/>
    </row>
    <row r="3259" spans="24:24" x14ac:dyDescent="0.2">
      <c r="X3259" s="5"/>
    </row>
    <row r="3260" spans="24:24" x14ac:dyDescent="0.2">
      <c r="X3260" s="5"/>
    </row>
    <row r="3261" spans="24:24" x14ac:dyDescent="0.2">
      <c r="X3261" s="5"/>
    </row>
    <row r="3262" spans="24:24" x14ac:dyDescent="0.2">
      <c r="X3262" s="5"/>
    </row>
    <row r="3263" spans="24:24" x14ac:dyDescent="0.2">
      <c r="X3263" s="5"/>
    </row>
    <row r="3264" spans="24:24" x14ac:dyDescent="0.2">
      <c r="X3264" s="5"/>
    </row>
    <row r="3265" spans="24:24" x14ac:dyDescent="0.2">
      <c r="X3265" s="5"/>
    </row>
    <row r="3266" spans="24:24" x14ac:dyDescent="0.2">
      <c r="X3266" s="5"/>
    </row>
    <row r="3267" spans="24:24" x14ac:dyDescent="0.2">
      <c r="X3267" s="5"/>
    </row>
    <row r="3268" spans="24:24" x14ac:dyDescent="0.2">
      <c r="X3268" s="5"/>
    </row>
    <row r="3269" spans="24:24" x14ac:dyDescent="0.2">
      <c r="X3269" s="5"/>
    </row>
    <row r="3270" spans="24:24" x14ac:dyDescent="0.2">
      <c r="X3270" s="5"/>
    </row>
    <row r="3271" spans="24:24" x14ac:dyDescent="0.2">
      <c r="X3271" s="5"/>
    </row>
    <row r="3272" spans="24:24" x14ac:dyDescent="0.2">
      <c r="X3272" s="5"/>
    </row>
    <row r="3273" spans="24:24" x14ac:dyDescent="0.2">
      <c r="X3273" s="5"/>
    </row>
    <row r="3274" spans="24:24" x14ac:dyDescent="0.2">
      <c r="X3274" s="5"/>
    </row>
    <row r="3275" spans="24:24" x14ac:dyDescent="0.2">
      <c r="X3275" s="5"/>
    </row>
    <row r="3276" spans="24:24" x14ac:dyDescent="0.2">
      <c r="X3276" s="5"/>
    </row>
    <row r="3277" spans="24:24" x14ac:dyDescent="0.2">
      <c r="X3277" s="5"/>
    </row>
    <row r="3278" spans="24:24" x14ac:dyDescent="0.2">
      <c r="X3278" s="5"/>
    </row>
    <row r="3279" spans="24:24" x14ac:dyDescent="0.2">
      <c r="X3279" s="5"/>
    </row>
    <row r="3280" spans="24:24" x14ac:dyDescent="0.2">
      <c r="X3280" s="5"/>
    </row>
    <row r="3281" spans="24:24" x14ac:dyDescent="0.2">
      <c r="X3281" s="5"/>
    </row>
    <row r="3282" spans="24:24" x14ac:dyDescent="0.2">
      <c r="X3282" s="5"/>
    </row>
    <row r="3283" spans="24:24" x14ac:dyDescent="0.2">
      <c r="X3283" s="5"/>
    </row>
    <row r="3284" spans="24:24" x14ac:dyDescent="0.2">
      <c r="X3284" s="5"/>
    </row>
    <row r="3285" spans="24:24" x14ac:dyDescent="0.2">
      <c r="X3285" s="5"/>
    </row>
    <row r="3286" spans="24:24" x14ac:dyDescent="0.2">
      <c r="X3286" s="5"/>
    </row>
    <row r="3287" spans="24:24" x14ac:dyDescent="0.2">
      <c r="X3287" s="5"/>
    </row>
    <row r="3288" spans="24:24" x14ac:dyDescent="0.2">
      <c r="X3288" s="5"/>
    </row>
    <row r="3289" spans="24:24" x14ac:dyDescent="0.2">
      <c r="X3289" s="5"/>
    </row>
    <row r="3290" spans="24:24" x14ac:dyDescent="0.2">
      <c r="X3290" s="5"/>
    </row>
    <row r="3291" spans="24:24" x14ac:dyDescent="0.2">
      <c r="X3291" s="5"/>
    </row>
    <row r="3292" spans="24:24" x14ac:dyDescent="0.2">
      <c r="X3292" s="5"/>
    </row>
    <row r="3293" spans="24:24" x14ac:dyDescent="0.2">
      <c r="X3293" s="5"/>
    </row>
    <row r="3294" spans="24:24" x14ac:dyDescent="0.2">
      <c r="X3294" s="5"/>
    </row>
    <row r="3295" spans="24:24" x14ac:dyDescent="0.2">
      <c r="X3295" s="5"/>
    </row>
    <row r="3296" spans="24:24" x14ac:dyDescent="0.2">
      <c r="X3296" s="5"/>
    </row>
    <row r="3297" spans="24:24" x14ac:dyDescent="0.2">
      <c r="X3297" s="5"/>
    </row>
    <row r="3298" spans="24:24" x14ac:dyDescent="0.2">
      <c r="X3298" s="5"/>
    </row>
    <row r="3299" spans="24:24" x14ac:dyDescent="0.2">
      <c r="X3299" s="5"/>
    </row>
    <row r="3300" spans="24:24" x14ac:dyDescent="0.2">
      <c r="X3300" s="5"/>
    </row>
    <row r="3301" spans="24:24" x14ac:dyDescent="0.2">
      <c r="X3301" s="5"/>
    </row>
    <row r="3302" spans="24:24" x14ac:dyDescent="0.2">
      <c r="X3302" s="5"/>
    </row>
    <row r="3303" spans="24:24" x14ac:dyDescent="0.2">
      <c r="X3303" s="5"/>
    </row>
    <row r="3304" spans="24:24" x14ac:dyDescent="0.2">
      <c r="X3304" s="5"/>
    </row>
    <row r="3305" spans="24:24" x14ac:dyDescent="0.2">
      <c r="X3305" s="5"/>
    </row>
    <row r="3306" spans="24:24" x14ac:dyDescent="0.2">
      <c r="X3306" s="5"/>
    </row>
    <row r="3307" spans="24:24" x14ac:dyDescent="0.2">
      <c r="X3307" s="5"/>
    </row>
    <row r="3308" spans="24:24" x14ac:dyDescent="0.2">
      <c r="X3308" s="5"/>
    </row>
    <row r="3309" spans="24:24" x14ac:dyDescent="0.2">
      <c r="X3309" s="5"/>
    </row>
    <row r="3310" spans="24:24" x14ac:dyDescent="0.2">
      <c r="X3310" s="5"/>
    </row>
    <row r="3311" spans="24:24" x14ac:dyDescent="0.2">
      <c r="X3311" s="5"/>
    </row>
    <row r="3312" spans="24:24" x14ac:dyDescent="0.2">
      <c r="X3312" s="5"/>
    </row>
    <row r="3313" spans="24:24" x14ac:dyDescent="0.2">
      <c r="X3313" s="5"/>
    </row>
    <row r="3314" spans="24:24" x14ac:dyDescent="0.2">
      <c r="X3314" s="5"/>
    </row>
    <row r="3315" spans="24:24" x14ac:dyDescent="0.2">
      <c r="X3315" s="5"/>
    </row>
    <row r="3316" spans="24:24" x14ac:dyDescent="0.2">
      <c r="X3316" s="5"/>
    </row>
    <row r="3317" spans="24:24" x14ac:dyDescent="0.2">
      <c r="X3317" s="5"/>
    </row>
    <row r="3318" spans="24:24" x14ac:dyDescent="0.2">
      <c r="X3318" s="5"/>
    </row>
    <row r="3319" spans="24:24" x14ac:dyDescent="0.2">
      <c r="X3319" s="5"/>
    </row>
    <row r="3320" spans="24:24" x14ac:dyDescent="0.2">
      <c r="X3320" s="5"/>
    </row>
    <row r="3321" spans="24:24" x14ac:dyDescent="0.2">
      <c r="X3321" s="5"/>
    </row>
    <row r="3322" spans="24:24" x14ac:dyDescent="0.2">
      <c r="X3322" s="5"/>
    </row>
    <row r="3323" spans="24:24" x14ac:dyDescent="0.2">
      <c r="X3323" s="5"/>
    </row>
    <row r="3324" spans="24:24" x14ac:dyDescent="0.2">
      <c r="X3324" s="5"/>
    </row>
    <row r="3325" spans="24:24" x14ac:dyDescent="0.2">
      <c r="X3325" s="5"/>
    </row>
    <row r="3326" spans="24:24" x14ac:dyDescent="0.2">
      <c r="X3326" s="5"/>
    </row>
    <row r="3327" spans="24:24" x14ac:dyDescent="0.2">
      <c r="X3327" s="5"/>
    </row>
    <row r="3328" spans="24:24" x14ac:dyDescent="0.2">
      <c r="X3328" s="5"/>
    </row>
    <row r="3329" spans="24:24" x14ac:dyDescent="0.2">
      <c r="X3329" s="5"/>
    </row>
    <row r="3330" spans="24:24" x14ac:dyDescent="0.2">
      <c r="X3330" s="5"/>
    </row>
    <row r="3331" spans="24:24" x14ac:dyDescent="0.2">
      <c r="X3331" s="5"/>
    </row>
    <row r="3332" spans="24:24" x14ac:dyDescent="0.2">
      <c r="X3332" s="5"/>
    </row>
    <row r="3333" spans="24:24" x14ac:dyDescent="0.2">
      <c r="X3333" s="5"/>
    </row>
    <row r="3334" spans="24:24" x14ac:dyDescent="0.2">
      <c r="X3334" s="5"/>
    </row>
    <row r="3335" spans="24:24" x14ac:dyDescent="0.2">
      <c r="X3335" s="5"/>
    </row>
    <row r="3336" spans="24:24" x14ac:dyDescent="0.2">
      <c r="X3336" s="5"/>
    </row>
    <row r="3337" spans="24:24" x14ac:dyDescent="0.2">
      <c r="X3337" s="5"/>
    </row>
    <row r="3338" spans="24:24" x14ac:dyDescent="0.2">
      <c r="X3338" s="5"/>
    </row>
    <row r="3339" spans="24:24" x14ac:dyDescent="0.2">
      <c r="X3339" s="5"/>
    </row>
    <row r="3340" spans="24:24" x14ac:dyDescent="0.2">
      <c r="X3340" s="5"/>
    </row>
    <row r="3341" spans="24:24" x14ac:dyDescent="0.2">
      <c r="X3341" s="5"/>
    </row>
    <row r="3342" spans="24:24" x14ac:dyDescent="0.2">
      <c r="X3342" s="5"/>
    </row>
    <row r="3343" spans="24:24" x14ac:dyDescent="0.2">
      <c r="X3343" s="5"/>
    </row>
    <row r="3344" spans="24:24" x14ac:dyDescent="0.2">
      <c r="X3344" s="5"/>
    </row>
    <row r="3345" spans="24:24" x14ac:dyDescent="0.2">
      <c r="X3345" s="5"/>
    </row>
    <row r="3346" spans="24:24" x14ac:dyDescent="0.2">
      <c r="X3346" s="5"/>
    </row>
    <row r="3347" spans="24:24" x14ac:dyDescent="0.2">
      <c r="X3347" s="5"/>
    </row>
    <row r="3348" spans="24:24" x14ac:dyDescent="0.2">
      <c r="X3348" s="5"/>
    </row>
    <row r="3349" spans="24:24" x14ac:dyDescent="0.2">
      <c r="X3349" s="5"/>
    </row>
    <row r="3350" spans="24:24" x14ac:dyDescent="0.2">
      <c r="X3350" s="5"/>
    </row>
    <row r="3351" spans="24:24" x14ac:dyDescent="0.2">
      <c r="X3351" s="5"/>
    </row>
    <row r="3352" spans="24:24" x14ac:dyDescent="0.2">
      <c r="X3352" s="5"/>
    </row>
    <row r="3353" spans="24:24" x14ac:dyDescent="0.2">
      <c r="X3353" s="5"/>
    </row>
    <row r="3354" spans="24:24" x14ac:dyDescent="0.2">
      <c r="X3354" s="5"/>
    </row>
    <row r="3355" spans="24:24" x14ac:dyDescent="0.2">
      <c r="X3355" s="5"/>
    </row>
    <row r="3356" spans="24:24" x14ac:dyDescent="0.2">
      <c r="X3356" s="5"/>
    </row>
    <row r="3357" spans="24:24" x14ac:dyDescent="0.2">
      <c r="X3357" s="5"/>
    </row>
    <row r="3358" spans="24:24" x14ac:dyDescent="0.2">
      <c r="X3358" s="5"/>
    </row>
    <row r="3359" spans="24:24" x14ac:dyDescent="0.2">
      <c r="X3359" s="5"/>
    </row>
    <row r="3360" spans="24:24" x14ac:dyDescent="0.2">
      <c r="X3360" s="5"/>
    </row>
    <row r="3361" spans="24:24" x14ac:dyDescent="0.2">
      <c r="X3361" s="5"/>
    </row>
    <row r="3362" spans="24:24" x14ac:dyDescent="0.2">
      <c r="X3362" s="5"/>
    </row>
    <row r="3363" spans="24:24" x14ac:dyDescent="0.2">
      <c r="X3363" s="5"/>
    </row>
    <row r="3364" spans="24:24" x14ac:dyDescent="0.2">
      <c r="X3364" s="5"/>
    </row>
    <row r="3365" spans="24:24" x14ac:dyDescent="0.2">
      <c r="X3365" s="5"/>
    </row>
    <row r="3366" spans="24:24" x14ac:dyDescent="0.2">
      <c r="X3366" s="5"/>
    </row>
    <row r="3367" spans="24:24" x14ac:dyDescent="0.2">
      <c r="X3367" s="5"/>
    </row>
    <row r="3368" spans="24:24" x14ac:dyDescent="0.2">
      <c r="X3368" s="5"/>
    </row>
    <row r="3369" spans="24:24" x14ac:dyDescent="0.2">
      <c r="X3369" s="5"/>
    </row>
    <row r="3370" spans="24:24" x14ac:dyDescent="0.2">
      <c r="X3370" s="5"/>
    </row>
    <row r="3371" spans="24:24" x14ac:dyDescent="0.2">
      <c r="X3371" s="5"/>
    </row>
    <row r="3372" spans="24:24" x14ac:dyDescent="0.2">
      <c r="X3372" s="5"/>
    </row>
    <row r="3373" spans="24:24" x14ac:dyDescent="0.2">
      <c r="X3373" s="5"/>
    </row>
    <row r="3374" spans="24:24" x14ac:dyDescent="0.2">
      <c r="X3374" s="5"/>
    </row>
    <row r="3375" spans="24:24" x14ac:dyDescent="0.2">
      <c r="X3375" s="5"/>
    </row>
    <row r="3376" spans="24:24" x14ac:dyDescent="0.2">
      <c r="X3376" s="5"/>
    </row>
    <row r="3377" spans="24:24" x14ac:dyDescent="0.2">
      <c r="X3377" s="5"/>
    </row>
    <row r="3378" spans="24:24" x14ac:dyDescent="0.2">
      <c r="X3378" s="5"/>
    </row>
    <row r="3379" spans="24:24" x14ac:dyDescent="0.2">
      <c r="X3379" s="5"/>
    </row>
    <row r="3380" spans="24:24" x14ac:dyDescent="0.2">
      <c r="X3380" s="5"/>
    </row>
    <row r="3381" spans="24:24" x14ac:dyDescent="0.2">
      <c r="X3381" s="5"/>
    </row>
    <row r="3382" spans="24:24" x14ac:dyDescent="0.2">
      <c r="X3382" s="5"/>
    </row>
    <row r="3383" spans="24:24" x14ac:dyDescent="0.2">
      <c r="X3383" s="5"/>
    </row>
    <row r="3384" spans="24:24" x14ac:dyDescent="0.2">
      <c r="X3384" s="5"/>
    </row>
    <row r="3385" spans="24:24" x14ac:dyDescent="0.2">
      <c r="X3385" s="5"/>
    </row>
    <row r="3386" spans="24:24" x14ac:dyDescent="0.2">
      <c r="X3386" s="5"/>
    </row>
    <row r="3387" spans="24:24" x14ac:dyDescent="0.2">
      <c r="X3387" s="5"/>
    </row>
    <row r="3388" spans="24:24" x14ac:dyDescent="0.2">
      <c r="X3388" s="5"/>
    </row>
    <row r="3389" spans="24:24" x14ac:dyDescent="0.2">
      <c r="X3389" s="5"/>
    </row>
    <row r="3390" spans="24:24" x14ac:dyDescent="0.2">
      <c r="X3390" s="5"/>
    </row>
    <row r="3391" spans="24:24" x14ac:dyDescent="0.2">
      <c r="X3391" s="5"/>
    </row>
    <row r="3392" spans="24:24" x14ac:dyDescent="0.2">
      <c r="X3392" s="5"/>
    </row>
    <row r="3393" spans="24:24" x14ac:dyDescent="0.2">
      <c r="X3393" s="5"/>
    </row>
    <row r="3394" spans="24:24" x14ac:dyDescent="0.2">
      <c r="X3394" s="5"/>
    </row>
    <row r="3395" spans="24:24" x14ac:dyDescent="0.2">
      <c r="X3395" s="5"/>
    </row>
    <row r="3396" spans="24:24" x14ac:dyDescent="0.2">
      <c r="X3396" s="5"/>
    </row>
    <row r="3397" spans="24:24" x14ac:dyDescent="0.2">
      <c r="X3397" s="5"/>
    </row>
    <row r="3398" spans="24:24" x14ac:dyDescent="0.2">
      <c r="X3398" s="5"/>
    </row>
    <row r="3399" spans="24:24" x14ac:dyDescent="0.2">
      <c r="X3399" s="5"/>
    </row>
    <row r="3400" spans="24:24" x14ac:dyDescent="0.2">
      <c r="X3400" s="5"/>
    </row>
    <row r="3401" spans="24:24" x14ac:dyDescent="0.2">
      <c r="X3401" s="5"/>
    </row>
    <row r="3402" spans="24:24" x14ac:dyDescent="0.2">
      <c r="X3402" s="5"/>
    </row>
    <row r="3403" spans="24:24" x14ac:dyDescent="0.2">
      <c r="X3403" s="5"/>
    </row>
    <row r="3404" spans="24:24" x14ac:dyDescent="0.2">
      <c r="X3404" s="5"/>
    </row>
    <row r="3405" spans="24:24" x14ac:dyDescent="0.2">
      <c r="X3405" s="5"/>
    </row>
    <row r="3406" spans="24:24" x14ac:dyDescent="0.2">
      <c r="X3406" s="5"/>
    </row>
    <row r="3407" spans="24:24" x14ac:dyDescent="0.2">
      <c r="X3407" s="5"/>
    </row>
    <row r="3408" spans="24:24" x14ac:dyDescent="0.2">
      <c r="X3408" s="5"/>
    </row>
    <row r="3409" spans="24:24" x14ac:dyDescent="0.2">
      <c r="X3409" s="5"/>
    </row>
    <row r="3410" spans="24:24" x14ac:dyDescent="0.2">
      <c r="X3410" s="5"/>
    </row>
    <row r="3411" spans="24:24" x14ac:dyDescent="0.2">
      <c r="X3411" s="5"/>
    </row>
    <row r="3412" spans="24:24" x14ac:dyDescent="0.2">
      <c r="X3412" s="5"/>
    </row>
    <row r="3413" spans="24:24" x14ac:dyDescent="0.2">
      <c r="X3413" s="5"/>
    </row>
    <row r="3414" spans="24:24" x14ac:dyDescent="0.2">
      <c r="X3414" s="5"/>
    </row>
    <row r="3415" spans="24:24" x14ac:dyDescent="0.2">
      <c r="X3415" s="5"/>
    </row>
    <row r="3416" spans="24:24" x14ac:dyDescent="0.2">
      <c r="X3416" s="5"/>
    </row>
    <row r="3417" spans="24:24" x14ac:dyDescent="0.2">
      <c r="X3417" s="5"/>
    </row>
    <row r="3418" spans="24:24" x14ac:dyDescent="0.2">
      <c r="X3418" s="5"/>
    </row>
    <row r="3419" spans="24:24" x14ac:dyDescent="0.2">
      <c r="X3419" s="5"/>
    </row>
    <row r="3420" spans="24:24" x14ac:dyDescent="0.2">
      <c r="X3420" s="5"/>
    </row>
    <row r="3421" spans="24:24" x14ac:dyDescent="0.2">
      <c r="X3421" s="5"/>
    </row>
    <row r="3422" spans="24:24" x14ac:dyDescent="0.2">
      <c r="X3422" s="5"/>
    </row>
    <row r="3423" spans="24:24" x14ac:dyDescent="0.2">
      <c r="X3423" s="5"/>
    </row>
    <row r="3424" spans="24:24" x14ac:dyDescent="0.2">
      <c r="X3424" s="5"/>
    </row>
    <row r="3425" spans="24:24" x14ac:dyDescent="0.2">
      <c r="X3425" s="5"/>
    </row>
    <row r="3426" spans="24:24" x14ac:dyDescent="0.2">
      <c r="X3426" s="5"/>
    </row>
    <row r="3427" spans="24:24" x14ac:dyDescent="0.2">
      <c r="X3427" s="5"/>
    </row>
    <row r="3428" spans="24:24" x14ac:dyDescent="0.2">
      <c r="X3428" s="5"/>
    </row>
    <row r="3429" spans="24:24" x14ac:dyDescent="0.2">
      <c r="X3429" s="5"/>
    </row>
    <row r="3430" spans="24:24" x14ac:dyDescent="0.2">
      <c r="X3430" s="5"/>
    </row>
    <row r="3431" spans="24:24" x14ac:dyDescent="0.2">
      <c r="X3431" s="5"/>
    </row>
    <row r="3432" spans="24:24" x14ac:dyDescent="0.2">
      <c r="X3432" s="5"/>
    </row>
    <row r="3433" spans="24:24" x14ac:dyDescent="0.2">
      <c r="X3433" s="5"/>
    </row>
    <row r="3434" spans="24:24" x14ac:dyDescent="0.2">
      <c r="X3434" s="5"/>
    </row>
    <row r="3435" spans="24:24" x14ac:dyDescent="0.2">
      <c r="X3435" s="5"/>
    </row>
    <row r="3436" spans="24:24" x14ac:dyDescent="0.2">
      <c r="X3436" s="5"/>
    </row>
    <row r="3437" spans="24:24" x14ac:dyDescent="0.2">
      <c r="X3437" s="5"/>
    </row>
    <row r="3438" spans="24:24" x14ac:dyDescent="0.2">
      <c r="X3438" s="5"/>
    </row>
    <row r="3439" spans="24:24" x14ac:dyDescent="0.2">
      <c r="X3439" s="5"/>
    </row>
    <row r="3440" spans="24:24" x14ac:dyDescent="0.2">
      <c r="X3440" s="5"/>
    </row>
    <row r="3441" spans="24:24" x14ac:dyDescent="0.2">
      <c r="X3441" s="5"/>
    </row>
    <row r="3442" spans="24:24" x14ac:dyDescent="0.2">
      <c r="X3442" s="5"/>
    </row>
    <row r="3443" spans="24:24" x14ac:dyDescent="0.2">
      <c r="X3443" s="5"/>
    </row>
    <row r="3444" spans="24:24" x14ac:dyDescent="0.2">
      <c r="X3444" s="5"/>
    </row>
    <row r="3445" spans="24:24" x14ac:dyDescent="0.2">
      <c r="X3445" s="5"/>
    </row>
    <row r="3446" spans="24:24" x14ac:dyDescent="0.2">
      <c r="X3446" s="5"/>
    </row>
    <row r="3447" spans="24:24" x14ac:dyDescent="0.2">
      <c r="X3447" s="5"/>
    </row>
    <row r="3448" spans="24:24" x14ac:dyDescent="0.2">
      <c r="X3448" s="5"/>
    </row>
    <row r="3449" spans="24:24" x14ac:dyDescent="0.2">
      <c r="X3449" s="5"/>
    </row>
    <row r="3450" spans="24:24" x14ac:dyDescent="0.2">
      <c r="X3450" s="5"/>
    </row>
    <row r="3451" spans="24:24" x14ac:dyDescent="0.2">
      <c r="X3451" s="5"/>
    </row>
    <row r="3452" spans="24:24" x14ac:dyDescent="0.2">
      <c r="X3452" s="5"/>
    </row>
    <row r="3453" spans="24:24" x14ac:dyDescent="0.2">
      <c r="X3453" s="5"/>
    </row>
    <row r="3454" spans="24:24" x14ac:dyDescent="0.2">
      <c r="X3454" s="5"/>
    </row>
    <row r="3455" spans="24:24" x14ac:dyDescent="0.2">
      <c r="X3455" s="5"/>
    </row>
    <row r="3456" spans="24:24" x14ac:dyDescent="0.2">
      <c r="X3456" s="5"/>
    </row>
    <row r="3457" spans="24:24" x14ac:dyDescent="0.2">
      <c r="X3457" s="5"/>
    </row>
    <row r="3458" spans="24:24" x14ac:dyDescent="0.2">
      <c r="X3458" s="5"/>
    </row>
    <row r="3459" spans="24:24" x14ac:dyDescent="0.2">
      <c r="X3459" s="5"/>
    </row>
    <row r="3460" spans="24:24" x14ac:dyDescent="0.2">
      <c r="X3460" s="5"/>
    </row>
    <row r="3461" spans="24:24" x14ac:dyDescent="0.2">
      <c r="X3461" s="5"/>
    </row>
    <row r="3462" spans="24:24" x14ac:dyDescent="0.2">
      <c r="X3462" s="5"/>
    </row>
    <row r="3463" spans="24:24" x14ac:dyDescent="0.2">
      <c r="X3463" s="5"/>
    </row>
    <row r="3464" spans="24:24" x14ac:dyDescent="0.2">
      <c r="X3464" s="5"/>
    </row>
    <row r="3465" spans="24:24" x14ac:dyDescent="0.2">
      <c r="X3465" s="5"/>
    </row>
    <row r="3466" spans="24:24" x14ac:dyDescent="0.2">
      <c r="X3466" s="5"/>
    </row>
    <row r="3467" spans="24:24" x14ac:dyDescent="0.2">
      <c r="X3467" s="5"/>
    </row>
    <row r="3468" spans="24:24" x14ac:dyDescent="0.2">
      <c r="X3468" s="5"/>
    </row>
    <row r="3469" spans="24:24" x14ac:dyDescent="0.2">
      <c r="X3469" s="5"/>
    </row>
    <row r="3470" spans="24:24" x14ac:dyDescent="0.2">
      <c r="X3470" s="5"/>
    </row>
    <row r="3471" spans="24:24" x14ac:dyDescent="0.2">
      <c r="X3471" s="5"/>
    </row>
    <row r="3472" spans="24:24" x14ac:dyDescent="0.2">
      <c r="X3472" s="5"/>
    </row>
    <row r="3473" spans="24:24" x14ac:dyDescent="0.2">
      <c r="X3473" s="5"/>
    </row>
    <row r="3474" spans="24:24" x14ac:dyDescent="0.2">
      <c r="X3474" s="5"/>
    </row>
    <row r="3475" spans="24:24" x14ac:dyDescent="0.2">
      <c r="X3475" s="5"/>
    </row>
    <row r="3476" spans="24:24" x14ac:dyDescent="0.2">
      <c r="X3476" s="5"/>
    </row>
    <row r="3477" spans="24:24" x14ac:dyDescent="0.2">
      <c r="X3477" s="5"/>
    </row>
    <row r="3478" spans="24:24" x14ac:dyDescent="0.2">
      <c r="X3478" s="5"/>
    </row>
    <row r="3479" spans="24:24" x14ac:dyDescent="0.2">
      <c r="X3479" s="5"/>
    </row>
    <row r="3480" spans="24:24" x14ac:dyDescent="0.2">
      <c r="X3480" s="5"/>
    </row>
    <row r="3481" spans="24:24" x14ac:dyDescent="0.2">
      <c r="X3481" s="5"/>
    </row>
    <row r="3482" spans="24:24" x14ac:dyDescent="0.2">
      <c r="X3482" s="5"/>
    </row>
    <row r="3483" spans="24:24" x14ac:dyDescent="0.2">
      <c r="X3483" s="5"/>
    </row>
    <row r="3484" spans="24:24" x14ac:dyDescent="0.2">
      <c r="X3484" s="5"/>
    </row>
    <row r="3485" spans="24:24" x14ac:dyDescent="0.2">
      <c r="X3485" s="5"/>
    </row>
    <row r="3486" spans="24:24" x14ac:dyDescent="0.2">
      <c r="X3486" s="5"/>
    </row>
    <row r="3487" spans="24:24" x14ac:dyDescent="0.2">
      <c r="X3487" s="5"/>
    </row>
    <row r="3488" spans="24:24" x14ac:dyDescent="0.2">
      <c r="X3488" s="5"/>
    </row>
    <row r="3489" spans="24:24" x14ac:dyDescent="0.2">
      <c r="X3489" s="5"/>
    </row>
    <row r="3490" spans="24:24" x14ac:dyDescent="0.2">
      <c r="X3490" s="5"/>
    </row>
    <row r="3491" spans="24:24" x14ac:dyDescent="0.2">
      <c r="X3491" s="5"/>
    </row>
    <row r="3492" spans="24:24" x14ac:dyDescent="0.2">
      <c r="X3492" s="5"/>
    </row>
    <row r="3493" spans="24:24" x14ac:dyDescent="0.2">
      <c r="X3493" s="5"/>
    </row>
    <row r="3494" spans="24:24" x14ac:dyDescent="0.2">
      <c r="X3494" s="5"/>
    </row>
    <row r="3495" spans="24:24" x14ac:dyDescent="0.2">
      <c r="X3495" s="5"/>
    </row>
    <row r="3496" spans="24:24" x14ac:dyDescent="0.2">
      <c r="X3496" s="5"/>
    </row>
    <row r="3497" spans="24:24" x14ac:dyDescent="0.2">
      <c r="X3497" s="5"/>
    </row>
    <row r="3498" spans="24:24" x14ac:dyDescent="0.2">
      <c r="X3498" s="5"/>
    </row>
    <row r="3499" spans="24:24" x14ac:dyDescent="0.2">
      <c r="X3499" s="5"/>
    </row>
    <row r="3500" spans="24:24" x14ac:dyDescent="0.2">
      <c r="X3500" s="5"/>
    </row>
    <row r="3501" spans="24:24" x14ac:dyDescent="0.2">
      <c r="X3501" s="5"/>
    </row>
    <row r="3502" spans="24:24" x14ac:dyDescent="0.2">
      <c r="X3502" s="5"/>
    </row>
    <row r="3503" spans="24:24" x14ac:dyDescent="0.2">
      <c r="X3503" s="5"/>
    </row>
    <row r="3504" spans="24:24" x14ac:dyDescent="0.2">
      <c r="X3504" s="5"/>
    </row>
    <row r="3505" spans="24:24" x14ac:dyDescent="0.2">
      <c r="X3505" s="5"/>
    </row>
    <row r="3506" spans="24:24" x14ac:dyDescent="0.2">
      <c r="X3506" s="5"/>
    </row>
    <row r="3507" spans="24:24" x14ac:dyDescent="0.2">
      <c r="X3507" s="5"/>
    </row>
    <row r="3508" spans="24:24" x14ac:dyDescent="0.2">
      <c r="X3508" s="5"/>
    </row>
    <row r="3509" spans="24:24" x14ac:dyDescent="0.2">
      <c r="X3509" s="5"/>
    </row>
    <row r="3510" spans="24:24" x14ac:dyDescent="0.2">
      <c r="X3510" s="5"/>
    </row>
    <row r="3511" spans="24:24" x14ac:dyDescent="0.2">
      <c r="X3511" s="5"/>
    </row>
    <row r="3512" spans="24:24" x14ac:dyDescent="0.2">
      <c r="X3512" s="5"/>
    </row>
    <row r="3513" spans="24:24" x14ac:dyDescent="0.2">
      <c r="X3513" s="5"/>
    </row>
    <row r="3514" spans="24:24" x14ac:dyDescent="0.2">
      <c r="X3514" s="5"/>
    </row>
    <row r="3515" spans="24:24" x14ac:dyDescent="0.2">
      <c r="X3515" s="5"/>
    </row>
    <row r="3516" spans="24:24" x14ac:dyDescent="0.2">
      <c r="X3516" s="5"/>
    </row>
    <row r="3517" spans="24:24" x14ac:dyDescent="0.2">
      <c r="X3517" s="5"/>
    </row>
    <row r="3518" spans="24:24" x14ac:dyDescent="0.2">
      <c r="X3518" s="5"/>
    </row>
    <row r="3519" spans="24:24" x14ac:dyDescent="0.2">
      <c r="X3519" s="5"/>
    </row>
    <row r="3520" spans="24:24" x14ac:dyDescent="0.2">
      <c r="X3520" s="5"/>
    </row>
    <row r="3521" spans="24:24" x14ac:dyDescent="0.2">
      <c r="X3521" s="5"/>
    </row>
    <row r="3522" spans="24:24" x14ac:dyDescent="0.2">
      <c r="X3522" s="5"/>
    </row>
    <row r="3523" spans="24:24" x14ac:dyDescent="0.2">
      <c r="X3523" s="5"/>
    </row>
    <row r="3524" spans="24:24" x14ac:dyDescent="0.2">
      <c r="X3524" s="5"/>
    </row>
    <row r="3525" spans="24:24" x14ac:dyDescent="0.2">
      <c r="X3525" s="5"/>
    </row>
    <row r="3526" spans="24:24" x14ac:dyDescent="0.2">
      <c r="X3526" s="5"/>
    </row>
    <row r="3527" spans="24:24" x14ac:dyDescent="0.2">
      <c r="X3527" s="5"/>
    </row>
    <row r="3528" spans="24:24" x14ac:dyDescent="0.2">
      <c r="X3528" s="5"/>
    </row>
    <row r="3529" spans="24:24" x14ac:dyDescent="0.2">
      <c r="X3529" s="5"/>
    </row>
    <row r="3530" spans="24:24" x14ac:dyDescent="0.2">
      <c r="X3530" s="5"/>
    </row>
    <row r="3531" spans="24:24" x14ac:dyDescent="0.2">
      <c r="X3531" s="5"/>
    </row>
    <row r="3532" spans="24:24" x14ac:dyDescent="0.2">
      <c r="X3532" s="5"/>
    </row>
    <row r="3533" spans="24:24" x14ac:dyDescent="0.2">
      <c r="X3533" s="5"/>
    </row>
    <row r="3534" spans="24:24" x14ac:dyDescent="0.2">
      <c r="X3534" s="5"/>
    </row>
    <row r="3535" spans="24:24" x14ac:dyDescent="0.2">
      <c r="X3535" s="5"/>
    </row>
    <row r="3536" spans="24:24" x14ac:dyDescent="0.2">
      <c r="X3536" s="5"/>
    </row>
    <row r="3537" spans="24:24" x14ac:dyDescent="0.2">
      <c r="X3537" s="5"/>
    </row>
    <row r="3538" spans="24:24" x14ac:dyDescent="0.2">
      <c r="X3538" s="5"/>
    </row>
    <row r="3539" spans="24:24" x14ac:dyDescent="0.2">
      <c r="X3539" s="5"/>
    </row>
    <row r="3540" spans="24:24" x14ac:dyDescent="0.2">
      <c r="X3540" s="5"/>
    </row>
    <row r="3541" spans="24:24" x14ac:dyDescent="0.2">
      <c r="X3541" s="5"/>
    </row>
    <row r="3542" spans="24:24" x14ac:dyDescent="0.2">
      <c r="X3542" s="5"/>
    </row>
    <row r="3543" spans="24:24" x14ac:dyDescent="0.2">
      <c r="X3543" s="5"/>
    </row>
    <row r="3544" spans="24:24" x14ac:dyDescent="0.2">
      <c r="X3544" s="5"/>
    </row>
    <row r="3545" spans="24:24" x14ac:dyDescent="0.2">
      <c r="X3545" s="5"/>
    </row>
    <row r="3546" spans="24:24" x14ac:dyDescent="0.2">
      <c r="X3546" s="5"/>
    </row>
    <row r="3547" spans="24:24" x14ac:dyDescent="0.2">
      <c r="X3547" s="5"/>
    </row>
    <row r="3548" spans="24:24" x14ac:dyDescent="0.2">
      <c r="X3548" s="5"/>
    </row>
    <row r="3549" spans="24:24" x14ac:dyDescent="0.2">
      <c r="X3549" s="5"/>
    </row>
    <row r="3550" spans="24:24" x14ac:dyDescent="0.2">
      <c r="X3550" s="5"/>
    </row>
    <row r="3551" spans="24:24" x14ac:dyDescent="0.2">
      <c r="X3551" s="5"/>
    </row>
    <row r="3552" spans="24:24" x14ac:dyDescent="0.2">
      <c r="X3552" s="5"/>
    </row>
    <row r="3553" spans="24:24" x14ac:dyDescent="0.2">
      <c r="X3553" s="5"/>
    </row>
    <row r="3554" spans="24:24" x14ac:dyDescent="0.2">
      <c r="X3554" s="5"/>
    </row>
    <row r="3555" spans="24:24" x14ac:dyDescent="0.2">
      <c r="X3555" s="5"/>
    </row>
    <row r="3556" spans="24:24" x14ac:dyDescent="0.2">
      <c r="X3556" s="5"/>
    </row>
    <row r="3557" spans="24:24" x14ac:dyDescent="0.2">
      <c r="X3557" s="5"/>
    </row>
    <row r="3558" spans="24:24" x14ac:dyDescent="0.2">
      <c r="X3558" s="5"/>
    </row>
    <row r="3559" spans="24:24" x14ac:dyDescent="0.2">
      <c r="X3559" s="5"/>
    </row>
    <row r="3560" spans="24:24" x14ac:dyDescent="0.2">
      <c r="X3560" s="5"/>
    </row>
    <row r="3561" spans="24:24" x14ac:dyDescent="0.2">
      <c r="X3561" s="5"/>
    </row>
    <row r="3562" spans="24:24" x14ac:dyDescent="0.2">
      <c r="X3562" s="5"/>
    </row>
    <row r="3563" spans="24:24" x14ac:dyDescent="0.2">
      <c r="X3563" s="5"/>
    </row>
    <row r="3564" spans="24:24" x14ac:dyDescent="0.2">
      <c r="X3564" s="5"/>
    </row>
    <row r="3565" spans="24:24" x14ac:dyDescent="0.2">
      <c r="X3565" s="5"/>
    </row>
    <row r="3566" spans="24:24" x14ac:dyDescent="0.2">
      <c r="X3566" s="5"/>
    </row>
    <row r="3567" spans="24:24" x14ac:dyDescent="0.2">
      <c r="X3567" s="5"/>
    </row>
    <row r="3568" spans="24:24" x14ac:dyDescent="0.2">
      <c r="X3568" s="5"/>
    </row>
    <row r="3569" spans="24:24" x14ac:dyDescent="0.2">
      <c r="X3569" s="5"/>
    </row>
    <row r="3570" spans="24:24" x14ac:dyDescent="0.2">
      <c r="X3570" s="5"/>
    </row>
    <row r="3571" spans="24:24" x14ac:dyDescent="0.2">
      <c r="X3571" s="5"/>
    </row>
    <row r="3572" spans="24:24" x14ac:dyDescent="0.2">
      <c r="X3572" s="5"/>
    </row>
    <row r="3573" spans="24:24" x14ac:dyDescent="0.2">
      <c r="X3573" s="5"/>
    </row>
    <row r="3574" spans="24:24" x14ac:dyDescent="0.2">
      <c r="X3574" s="5"/>
    </row>
    <row r="3575" spans="24:24" x14ac:dyDescent="0.2">
      <c r="X3575" s="5"/>
    </row>
    <row r="3576" spans="24:24" x14ac:dyDescent="0.2">
      <c r="X3576" s="5"/>
    </row>
    <row r="3577" spans="24:24" x14ac:dyDescent="0.2">
      <c r="X3577" s="5"/>
    </row>
    <row r="3578" spans="24:24" x14ac:dyDescent="0.2">
      <c r="X3578" s="5"/>
    </row>
    <row r="3579" spans="24:24" x14ac:dyDescent="0.2">
      <c r="X3579" s="5"/>
    </row>
    <row r="3580" spans="24:24" x14ac:dyDescent="0.2">
      <c r="X3580" s="5"/>
    </row>
    <row r="3581" spans="24:24" x14ac:dyDescent="0.2">
      <c r="X3581" s="5"/>
    </row>
    <row r="3582" spans="24:24" x14ac:dyDescent="0.2">
      <c r="X3582" s="5"/>
    </row>
    <row r="3583" spans="24:24" x14ac:dyDescent="0.2">
      <c r="X3583" s="5"/>
    </row>
    <row r="3584" spans="24:24" x14ac:dyDescent="0.2">
      <c r="X3584" s="5"/>
    </row>
    <row r="3585" spans="24:24" x14ac:dyDescent="0.2">
      <c r="X3585" s="5"/>
    </row>
    <row r="3586" spans="24:24" x14ac:dyDescent="0.2">
      <c r="X3586" s="5"/>
    </row>
    <row r="3587" spans="24:24" x14ac:dyDescent="0.2">
      <c r="X3587" s="5"/>
    </row>
    <row r="3588" spans="24:24" x14ac:dyDescent="0.2">
      <c r="X3588" s="5"/>
    </row>
    <row r="3589" spans="24:24" x14ac:dyDescent="0.2">
      <c r="X3589" s="5"/>
    </row>
    <row r="3590" spans="24:24" x14ac:dyDescent="0.2">
      <c r="X3590" s="5"/>
    </row>
    <row r="3591" spans="24:24" x14ac:dyDescent="0.2">
      <c r="X3591" s="5"/>
    </row>
    <row r="3592" spans="24:24" x14ac:dyDescent="0.2">
      <c r="X3592" s="5"/>
    </row>
    <row r="3593" spans="24:24" x14ac:dyDescent="0.2">
      <c r="X3593" s="5"/>
    </row>
    <row r="3594" spans="24:24" x14ac:dyDescent="0.2">
      <c r="X3594" s="5"/>
    </row>
    <row r="3595" spans="24:24" x14ac:dyDescent="0.2">
      <c r="X3595" s="5"/>
    </row>
    <row r="3596" spans="24:24" x14ac:dyDescent="0.2">
      <c r="X3596" s="5"/>
    </row>
    <row r="3597" spans="24:24" x14ac:dyDescent="0.2">
      <c r="X3597" s="5"/>
    </row>
    <row r="3598" spans="24:24" x14ac:dyDescent="0.2">
      <c r="X3598" s="5"/>
    </row>
    <row r="3599" spans="24:24" x14ac:dyDescent="0.2">
      <c r="X3599" s="5"/>
    </row>
    <row r="3600" spans="24:24" x14ac:dyDescent="0.2">
      <c r="X3600" s="5"/>
    </row>
    <row r="3601" spans="24:24" x14ac:dyDescent="0.2">
      <c r="X3601" s="5"/>
    </row>
    <row r="3602" spans="24:24" x14ac:dyDescent="0.2">
      <c r="X3602" s="5"/>
    </row>
    <row r="3603" spans="24:24" x14ac:dyDescent="0.2">
      <c r="X3603" s="5"/>
    </row>
    <row r="3604" spans="24:24" x14ac:dyDescent="0.2">
      <c r="X3604" s="5"/>
    </row>
    <row r="3605" spans="24:24" x14ac:dyDescent="0.2">
      <c r="X3605" s="5"/>
    </row>
    <row r="3606" spans="24:24" x14ac:dyDescent="0.2">
      <c r="X3606" s="5"/>
    </row>
    <row r="3607" spans="24:24" x14ac:dyDescent="0.2">
      <c r="X3607" s="5"/>
    </row>
    <row r="3608" spans="24:24" x14ac:dyDescent="0.2">
      <c r="X3608" s="5"/>
    </row>
    <row r="3609" spans="24:24" x14ac:dyDescent="0.2">
      <c r="X3609" s="5"/>
    </row>
    <row r="3610" spans="24:24" x14ac:dyDescent="0.2">
      <c r="X3610" s="5"/>
    </row>
    <row r="3611" spans="24:24" x14ac:dyDescent="0.2">
      <c r="X3611" s="5"/>
    </row>
    <row r="3612" spans="24:24" x14ac:dyDescent="0.2">
      <c r="X3612" s="5"/>
    </row>
    <row r="3613" spans="24:24" x14ac:dyDescent="0.2">
      <c r="X3613" s="5"/>
    </row>
    <row r="3614" spans="24:24" x14ac:dyDescent="0.2">
      <c r="X3614" s="5"/>
    </row>
    <row r="3615" spans="24:24" x14ac:dyDescent="0.2">
      <c r="X3615" s="5"/>
    </row>
    <row r="3616" spans="24:24" x14ac:dyDescent="0.2">
      <c r="X3616" s="5"/>
    </row>
    <row r="3617" spans="24:24" x14ac:dyDescent="0.2">
      <c r="X3617" s="5"/>
    </row>
    <row r="3618" spans="24:24" x14ac:dyDescent="0.2">
      <c r="X3618" s="5"/>
    </row>
    <row r="3619" spans="24:24" x14ac:dyDescent="0.2">
      <c r="X3619" s="5"/>
    </row>
    <row r="3620" spans="24:24" x14ac:dyDescent="0.2">
      <c r="X3620" s="5"/>
    </row>
    <row r="3621" spans="24:24" x14ac:dyDescent="0.2">
      <c r="X3621" s="5"/>
    </row>
    <row r="3622" spans="24:24" x14ac:dyDescent="0.2">
      <c r="X3622" s="5"/>
    </row>
    <row r="3623" spans="24:24" x14ac:dyDescent="0.2">
      <c r="X3623" s="5"/>
    </row>
    <row r="3624" spans="24:24" x14ac:dyDescent="0.2">
      <c r="X3624" s="5"/>
    </row>
    <row r="3625" spans="24:24" x14ac:dyDescent="0.2">
      <c r="X3625" s="5"/>
    </row>
    <row r="3626" spans="24:24" x14ac:dyDescent="0.2">
      <c r="X3626" s="5"/>
    </row>
    <row r="3627" spans="24:24" x14ac:dyDescent="0.2">
      <c r="X3627" s="5"/>
    </row>
    <row r="3628" spans="24:24" x14ac:dyDescent="0.2">
      <c r="X3628" s="5"/>
    </row>
    <row r="3629" spans="24:24" x14ac:dyDescent="0.2">
      <c r="X3629" s="5"/>
    </row>
    <row r="3630" spans="24:24" x14ac:dyDescent="0.2">
      <c r="X3630" s="5"/>
    </row>
    <row r="3631" spans="24:24" x14ac:dyDescent="0.2">
      <c r="X3631" s="5"/>
    </row>
    <row r="3632" spans="24:24" x14ac:dyDescent="0.2">
      <c r="X3632" s="5"/>
    </row>
    <row r="3633" spans="24:24" x14ac:dyDescent="0.2">
      <c r="X3633" s="5"/>
    </row>
    <row r="3634" spans="24:24" x14ac:dyDescent="0.2">
      <c r="X3634" s="5"/>
    </row>
    <row r="3635" spans="24:24" x14ac:dyDescent="0.2">
      <c r="X3635" s="5"/>
    </row>
    <row r="3636" spans="24:24" x14ac:dyDescent="0.2">
      <c r="X3636" s="5"/>
    </row>
    <row r="3637" spans="24:24" x14ac:dyDescent="0.2">
      <c r="X3637" s="5"/>
    </row>
    <row r="3638" spans="24:24" x14ac:dyDescent="0.2">
      <c r="X3638" s="5"/>
    </row>
    <row r="3639" spans="24:24" x14ac:dyDescent="0.2">
      <c r="X3639" s="5"/>
    </row>
    <row r="3640" spans="24:24" x14ac:dyDescent="0.2">
      <c r="X3640" s="5"/>
    </row>
    <row r="3641" spans="24:24" x14ac:dyDescent="0.2">
      <c r="X3641" s="5"/>
    </row>
    <row r="3642" spans="24:24" x14ac:dyDescent="0.2">
      <c r="X3642" s="5"/>
    </row>
    <row r="3643" spans="24:24" x14ac:dyDescent="0.2">
      <c r="X3643" s="5"/>
    </row>
    <row r="3644" spans="24:24" x14ac:dyDescent="0.2">
      <c r="X3644" s="5"/>
    </row>
    <row r="3645" spans="24:24" x14ac:dyDescent="0.2">
      <c r="X3645" s="5"/>
    </row>
    <row r="3646" spans="24:24" x14ac:dyDescent="0.2">
      <c r="X3646" s="5"/>
    </row>
    <row r="3647" spans="24:24" x14ac:dyDescent="0.2">
      <c r="X3647" s="5"/>
    </row>
    <row r="3648" spans="24:24" x14ac:dyDescent="0.2">
      <c r="X3648" s="5"/>
    </row>
    <row r="3649" spans="24:24" x14ac:dyDescent="0.2">
      <c r="X3649" s="5"/>
    </row>
    <row r="3650" spans="24:24" x14ac:dyDescent="0.2">
      <c r="X3650" s="5"/>
    </row>
    <row r="3651" spans="24:24" x14ac:dyDescent="0.2">
      <c r="X3651" s="5"/>
    </row>
    <row r="3652" spans="24:24" x14ac:dyDescent="0.2">
      <c r="X3652" s="5"/>
    </row>
    <row r="3653" spans="24:24" x14ac:dyDescent="0.2">
      <c r="X3653" s="5"/>
    </row>
    <row r="3654" spans="24:24" x14ac:dyDescent="0.2">
      <c r="X3654" s="5"/>
    </row>
    <row r="3655" spans="24:24" x14ac:dyDescent="0.2">
      <c r="X3655" s="5"/>
    </row>
    <row r="3656" spans="24:24" x14ac:dyDescent="0.2">
      <c r="X3656" s="5"/>
    </row>
    <row r="3657" spans="24:24" x14ac:dyDescent="0.2">
      <c r="X3657" s="5"/>
    </row>
    <row r="3658" spans="24:24" x14ac:dyDescent="0.2">
      <c r="X3658" s="5"/>
    </row>
    <row r="3659" spans="24:24" x14ac:dyDescent="0.2">
      <c r="X3659" s="5"/>
    </row>
    <row r="3660" spans="24:24" x14ac:dyDescent="0.2">
      <c r="X3660" s="5"/>
    </row>
    <row r="3661" spans="24:24" x14ac:dyDescent="0.2">
      <c r="X3661" s="5"/>
    </row>
    <row r="3662" spans="24:24" x14ac:dyDescent="0.2">
      <c r="X3662" s="5"/>
    </row>
    <row r="3663" spans="24:24" x14ac:dyDescent="0.2">
      <c r="X3663" s="5"/>
    </row>
    <row r="3664" spans="24:24" x14ac:dyDescent="0.2">
      <c r="X3664" s="5"/>
    </row>
    <row r="3665" spans="24:24" x14ac:dyDescent="0.2">
      <c r="X3665" s="5"/>
    </row>
    <row r="3666" spans="24:24" x14ac:dyDescent="0.2">
      <c r="X3666" s="5"/>
    </row>
    <row r="3667" spans="24:24" x14ac:dyDescent="0.2">
      <c r="X3667" s="5"/>
    </row>
    <row r="3668" spans="24:24" x14ac:dyDescent="0.2">
      <c r="X3668" s="5"/>
    </row>
    <row r="3669" spans="24:24" x14ac:dyDescent="0.2">
      <c r="X3669" s="5"/>
    </row>
    <row r="3670" spans="24:24" x14ac:dyDescent="0.2">
      <c r="X3670" s="5"/>
    </row>
    <row r="3671" spans="24:24" x14ac:dyDescent="0.2">
      <c r="X3671" s="5"/>
    </row>
    <row r="3672" spans="24:24" x14ac:dyDescent="0.2">
      <c r="X3672" s="5"/>
    </row>
    <row r="3673" spans="24:24" x14ac:dyDescent="0.2">
      <c r="X3673" s="5"/>
    </row>
    <row r="3674" spans="24:24" x14ac:dyDescent="0.2">
      <c r="X3674" s="5"/>
    </row>
    <row r="3675" spans="24:24" x14ac:dyDescent="0.2">
      <c r="X3675" s="5"/>
    </row>
    <row r="3676" spans="24:24" x14ac:dyDescent="0.2">
      <c r="X3676" s="5"/>
    </row>
    <row r="3677" spans="24:24" x14ac:dyDescent="0.2">
      <c r="X3677" s="5"/>
    </row>
    <row r="3678" spans="24:24" x14ac:dyDescent="0.2">
      <c r="X3678" s="5"/>
    </row>
    <row r="3679" spans="24:24" x14ac:dyDescent="0.2">
      <c r="X3679" s="5"/>
    </row>
    <row r="3680" spans="24:24" x14ac:dyDescent="0.2">
      <c r="X3680" s="5"/>
    </row>
    <row r="3681" spans="24:24" x14ac:dyDescent="0.2">
      <c r="X3681" s="5"/>
    </row>
    <row r="3682" spans="24:24" x14ac:dyDescent="0.2">
      <c r="X3682" s="5"/>
    </row>
    <row r="3683" spans="24:24" x14ac:dyDescent="0.2">
      <c r="X3683" s="5"/>
    </row>
    <row r="3684" spans="24:24" x14ac:dyDescent="0.2">
      <c r="X3684" s="5"/>
    </row>
    <row r="3685" spans="24:24" x14ac:dyDescent="0.2">
      <c r="X3685" s="5"/>
    </row>
    <row r="3686" spans="24:24" x14ac:dyDescent="0.2">
      <c r="X3686" s="5"/>
    </row>
    <row r="3687" spans="24:24" x14ac:dyDescent="0.2">
      <c r="X3687" s="5"/>
    </row>
    <row r="3688" spans="24:24" x14ac:dyDescent="0.2">
      <c r="X3688" s="5"/>
    </row>
    <row r="3689" spans="24:24" x14ac:dyDescent="0.2">
      <c r="X3689" s="5"/>
    </row>
    <row r="3690" spans="24:24" x14ac:dyDescent="0.2">
      <c r="X3690" s="5"/>
    </row>
    <row r="3691" spans="24:24" x14ac:dyDescent="0.2">
      <c r="X3691" s="5"/>
    </row>
    <row r="3692" spans="24:24" x14ac:dyDescent="0.2">
      <c r="X3692" s="5"/>
    </row>
    <row r="3693" spans="24:24" x14ac:dyDescent="0.2">
      <c r="X3693" s="5"/>
    </row>
    <row r="3694" spans="24:24" x14ac:dyDescent="0.2">
      <c r="X3694" s="5"/>
    </row>
    <row r="3695" spans="24:24" x14ac:dyDescent="0.2">
      <c r="X3695" s="5"/>
    </row>
    <row r="3696" spans="24:24" x14ac:dyDescent="0.2">
      <c r="X3696" s="5"/>
    </row>
    <row r="3697" spans="24:24" x14ac:dyDescent="0.2">
      <c r="X3697" s="5"/>
    </row>
    <row r="3698" spans="24:24" x14ac:dyDescent="0.2">
      <c r="X3698" s="5"/>
    </row>
    <row r="3699" spans="24:24" x14ac:dyDescent="0.2">
      <c r="X3699" s="5"/>
    </row>
    <row r="3700" spans="24:24" x14ac:dyDescent="0.2">
      <c r="X3700" s="5"/>
    </row>
    <row r="3701" spans="24:24" x14ac:dyDescent="0.2">
      <c r="X3701" s="5"/>
    </row>
    <row r="3702" spans="24:24" x14ac:dyDescent="0.2">
      <c r="X3702" s="5"/>
    </row>
    <row r="3703" spans="24:24" x14ac:dyDescent="0.2">
      <c r="X3703" s="5"/>
    </row>
    <row r="3704" spans="24:24" x14ac:dyDescent="0.2">
      <c r="X3704" s="5"/>
    </row>
    <row r="3705" spans="24:24" x14ac:dyDescent="0.2">
      <c r="X3705" s="5"/>
    </row>
    <row r="3706" spans="24:24" x14ac:dyDescent="0.2">
      <c r="X3706" s="5"/>
    </row>
    <row r="3707" spans="24:24" x14ac:dyDescent="0.2">
      <c r="X3707" s="5"/>
    </row>
    <row r="3708" spans="24:24" x14ac:dyDescent="0.2">
      <c r="X3708" s="5"/>
    </row>
    <row r="3709" spans="24:24" x14ac:dyDescent="0.2">
      <c r="X3709" s="5"/>
    </row>
    <row r="3710" spans="24:24" x14ac:dyDescent="0.2">
      <c r="X3710" s="5"/>
    </row>
    <row r="3711" spans="24:24" x14ac:dyDescent="0.2">
      <c r="X3711" s="5"/>
    </row>
    <row r="3712" spans="24:24" x14ac:dyDescent="0.2">
      <c r="X3712" s="5"/>
    </row>
    <row r="3713" spans="24:24" x14ac:dyDescent="0.2">
      <c r="X3713" s="5"/>
    </row>
    <row r="3714" spans="24:24" x14ac:dyDescent="0.2">
      <c r="X3714" s="5"/>
    </row>
    <row r="3715" spans="24:24" x14ac:dyDescent="0.2">
      <c r="X3715" s="5"/>
    </row>
    <row r="3716" spans="24:24" x14ac:dyDescent="0.2">
      <c r="X3716" s="5"/>
    </row>
    <row r="3717" spans="24:24" x14ac:dyDescent="0.2">
      <c r="X3717" s="5"/>
    </row>
    <row r="3718" spans="24:24" x14ac:dyDescent="0.2">
      <c r="X3718" s="5"/>
    </row>
    <row r="3719" spans="24:24" x14ac:dyDescent="0.2">
      <c r="X3719" s="5"/>
    </row>
    <row r="3720" spans="24:24" x14ac:dyDescent="0.2">
      <c r="X3720" s="5"/>
    </row>
    <row r="3721" spans="24:24" x14ac:dyDescent="0.2">
      <c r="X3721" s="5"/>
    </row>
    <row r="3722" spans="24:24" x14ac:dyDescent="0.2">
      <c r="X3722" s="5"/>
    </row>
    <row r="3723" spans="24:24" x14ac:dyDescent="0.2">
      <c r="X3723" s="5"/>
    </row>
    <row r="3724" spans="24:24" x14ac:dyDescent="0.2">
      <c r="X3724" s="5"/>
    </row>
    <row r="3725" spans="24:24" x14ac:dyDescent="0.2">
      <c r="X3725" s="5"/>
    </row>
    <row r="3726" spans="24:24" x14ac:dyDescent="0.2">
      <c r="X3726" s="5"/>
    </row>
    <row r="3727" spans="24:24" x14ac:dyDescent="0.2">
      <c r="X3727" s="5"/>
    </row>
    <row r="3728" spans="24:24" x14ac:dyDescent="0.2">
      <c r="X3728" s="5"/>
    </row>
    <row r="3729" spans="24:24" x14ac:dyDescent="0.2">
      <c r="X3729" s="5"/>
    </row>
    <row r="3730" spans="24:24" x14ac:dyDescent="0.2">
      <c r="X3730" s="5"/>
    </row>
    <row r="3731" spans="24:24" x14ac:dyDescent="0.2">
      <c r="X3731" s="5"/>
    </row>
    <row r="3732" spans="24:24" x14ac:dyDescent="0.2">
      <c r="X3732" s="5"/>
    </row>
    <row r="3733" spans="24:24" x14ac:dyDescent="0.2">
      <c r="X3733" s="5"/>
    </row>
    <row r="3734" spans="24:24" x14ac:dyDescent="0.2">
      <c r="X3734" s="5"/>
    </row>
    <row r="3735" spans="24:24" x14ac:dyDescent="0.2">
      <c r="X3735" s="5"/>
    </row>
    <row r="3736" spans="24:24" x14ac:dyDescent="0.2">
      <c r="X3736" s="5"/>
    </row>
    <row r="3737" spans="24:24" x14ac:dyDescent="0.2">
      <c r="X3737" s="5"/>
    </row>
    <row r="3738" spans="24:24" x14ac:dyDescent="0.2">
      <c r="X3738" s="5"/>
    </row>
    <row r="3739" spans="24:24" x14ac:dyDescent="0.2">
      <c r="X3739" s="5"/>
    </row>
    <row r="3740" spans="24:24" x14ac:dyDescent="0.2">
      <c r="X3740" s="5"/>
    </row>
    <row r="3741" spans="24:24" x14ac:dyDescent="0.2">
      <c r="X3741" s="5"/>
    </row>
    <row r="3742" spans="24:24" x14ac:dyDescent="0.2">
      <c r="X3742" s="5"/>
    </row>
    <row r="3743" spans="24:24" x14ac:dyDescent="0.2">
      <c r="X3743" s="5"/>
    </row>
    <row r="3744" spans="24:24" x14ac:dyDescent="0.2">
      <c r="X3744" s="5"/>
    </row>
    <row r="3745" spans="24:24" x14ac:dyDescent="0.2">
      <c r="X3745" s="5"/>
    </row>
    <row r="3746" spans="24:24" x14ac:dyDescent="0.2">
      <c r="X3746" s="5"/>
    </row>
    <row r="3747" spans="24:24" x14ac:dyDescent="0.2">
      <c r="X3747" s="5"/>
    </row>
    <row r="3748" spans="24:24" x14ac:dyDescent="0.2">
      <c r="X3748" s="5"/>
    </row>
    <row r="3749" spans="24:24" x14ac:dyDescent="0.2">
      <c r="X3749" s="5"/>
    </row>
    <row r="3750" spans="24:24" x14ac:dyDescent="0.2">
      <c r="X3750" s="5"/>
    </row>
    <row r="3751" spans="24:24" x14ac:dyDescent="0.2">
      <c r="X3751" s="5"/>
    </row>
    <row r="3752" spans="24:24" x14ac:dyDescent="0.2">
      <c r="X3752" s="5"/>
    </row>
    <row r="3753" spans="24:24" x14ac:dyDescent="0.2">
      <c r="X3753" s="5"/>
    </row>
    <row r="3754" spans="24:24" x14ac:dyDescent="0.2">
      <c r="X3754" s="5"/>
    </row>
    <row r="3755" spans="24:24" x14ac:dyDescent="0.2">
      <c r="X3755" s="5"/>
    </row>
    <row r="3756" spans="24:24" x14ac:dyDescent="0.2">
      <c r="X3756" s="5"/>
    </row>
    <row r="3757" spans="24:24" x14ac:dyDescent="0.2">
      <c r="X3757" s="5"/>
    </row>
    <row r="3758" spans="24:24" x14ac:dyDescent="0.2">
      <c r="X3758" s="5"/>
    </row>
    <row r="3759" spans="24:24" x14ac:dyDescent="0.2">
      <c r="X3759" s="5"/>
    </row>
    <row r="3760" spans="24:24" x14ac:dyDescent="0.2">
      <c r="X3760" s="5"/>
    </row>
    <row r="3761" spans="24:24" x14ac:dyDescent="0.2">
      <c r="X3761" s="5"/>
    </row>
    <row r="3762" spans="24:24" x14ac:dyDescent="0.2">
      <c r="X3762" s="5"/>
    </row>
    <row r="3763" spans="24:24" x14ac:dyDescent="0.2">
      <c r="X3763" s="5"/>
    </row>
    <row r="3764" spans="24:24" x14ac:dyDescent="0.2">
      <c r="X3764" s="5"/>
    </row>
    <row r="3765" spans="24:24" x14ac:dyDescent="0.2">
      <c r="X3765" s="5"/>
    </row>
    <row r="3766" spans="24:24" x14ac:dyDescent="0.2">
      <c r="X3766" s="5"/>
    </row>
    <row r="3767" spans="24:24" x14ac:dyDescent="0.2">
      <c r="X3767" s="5"/>
    </row>
    <row r="3768" spans="24:24" x14ac:dyDescent="0.2">
      <c r="X3768" s="5"/>
    </row>
    <row r="3769" spans="24:24" x14ac:dyDescent="0.2">
      <c r="X3769" s="5"/>
    </row>
    <row r="3770" spans="24:24" x14ac:dyDescent="0.2">
      <c r="X3770" s="5"/>
    </row>
    <row r="3771" spans="24:24" x14ac:dyDescent="0.2">
      <c r="X3771" s="5"/>
    </row>
    <row r="3772" spans="24:24" x14ac:dyDescent="0.2">
      <c r="X3772" s="5"/>
    </row>
    <row r="3773" spans="24:24" x14ac:dyDescent="0.2">
      <c r="X3773" s="5"/>
    </row>
    <row r="3774" spans="24:24" x14ac:dyDescent="0.2">
      <c r="X3774" s="5"/>
    </row>
    <row r="3775" spans="24:24" x14ac:dyDescent="0.2">
      <c r="X3775" s="5"/>
    </row>
    <row r="3776" spans="24:24" x14ac:dyDescent="0.2">
      <c r="X3776" s="5"/>
    </row>
    <row r="3777" spans="24:24" x14ac:dyDescent="0.2">
      <c r="X3777" s="5"/>
    </row>
    <row r="3778" spans="24:24" x14ac:dyDescent="0.2">
      <c r="X3778" s="5"/>
    </row>
    <row r="3779" spans="24:24" x14ac:dyDescent="0.2">
      <c r="X3779" s="5"/>
    </row>
    <row r="3780" spans="24:24" x14ac:dyDescent="0.2">
      <c r="X3780" s="5"/>
    </row>
    <row r="3781" spans="24:24" x14ac:dyDescent="0.2">
      <c r="X3781" s="5"/>
    </row>
    <row r="3782" spans="24:24" x14ac:dyDescent="0.2">
      <c r="X3782" s="5"/>
    </row>
    <row r="3783" spans="24:24" x14ac:dyDescent="0.2">
      <c r="X3783" s="5"/>
    </row>
    <row r="3784" spans="24:24" x14ac:dyDescent="0.2">
      <c r="X3784" s="5"/>
    </row>
    <row r="3785" spans="24:24" x14ac:dyDescent="0.2">
      <c r="X3785" s="5"/>
    </row>
    <row r="3786" spans="24:24" x14ac:dyDescent="0.2">
      <c r="X3786" s="5"/>
    </row>
    <row r="3787" spans="24:24" x14ac:dyDescent="0.2">
      <c r="X3787" s="5"/>
    </row>
    <row r="3788" spans="24:24" x14ac:dyDescent="0.2">
      <c r="X3788" s="5"/>
    </row>
    <row r="3789" spans="24:24" x14ac:dyDescent="0.2">
      <c r="X3789" s="5"/>
    </row>
    <row r="3790" spans="24:24" x14ac:dyDescent="0.2">
      <c r="X3790" s="5"/>
    </row>
    <row r="3791" spans="24:24" x14ac:dyDescent="0.2">
      <c r="X3791" s="5"/>
    </row>
    <row r="3792" spans="24:24" x14ac:dyDescent="0.2">
      <c r="X3792" s="5"/>
    </row>
    <row r="3793" spans="24:24" x14ac:dyDescent="0.2">
      <c r="X3793" s="5"/>
    </row>
    <row r="3794" spans="24:24" x14ac:dyDescent="0.2">
      <c r="X3794" s="5"/>
    </row>
    <row r="3795" spans="24:24" x14ac:dyDescent="0.2">
      <c r="X3795" s="5"/>
    </row>
    <row r="3796" spans="24:24" x14ac:dyDescent="0.2">
      <c r="X3796" s="5"/>
    </row>
    <row r="3797" spans="24:24" x14ac:dyDescent="0.2">
      <c r="X3797" s="5"/>
    </row>
    <row r="3798" spans="24:24" x14ac:dyDescent="0.2">
      <c r="X3798" s="5"/>
    </row>
    <row r="3799" spans="24:24" x14ac:dyDescent="0.2">
      <c r="X3799" s="5"/>
    </row>
    <row r="3800" spans="24:24" x14ac:dyDescent="0.2">
      <c r="X3800" s="5"/>
    </row>
    <row r="3801" spans="24:24" x14ac:dyDescent="0.2">
      <c r="X3801" s="5"/>
    </row>
    <row r="3802" spans="24:24" x14ac:dyDescent="0.2">
      <c r="X3802" s="5"/>
    </row>
    <row r="3803" spans="24:24" x14ac:dyDescent="0.2">
      <c r="X3803" s="5"/>
    </row>
    <row r="3804" spans="24:24" x14ac:dyDescent="0.2">
      <c r="X3804" s="5"/>
    </row>
    <row r="3805" spans="24:24" x14ac:dyDescent="0.2">
      <c r="X3805" s="5"/>
    </row>
    <row r="3806" spans="24:24" x14ac:dyDescent="0.2">
      <c r="X3806" s="5"/>
    </row>
    <row r="3807" spans="24:24" x14ac:dyDescent="0.2">
      <c r="X3807" s="5"/>
    </row>
    <row r="3808" spans="24:24" x14ac:dyDescent="0.2">
      <c r="X3808" s="5"/>
    </row>
    <row r="3809" spans="24:24" x14ac:dyDescent="0.2">
      <c r="X3809" s="5"/>
    </row>
    <row r="3810" spans="24:24" x14ac:dyDescent="0.2">
      <c r="X3810" s="5"/>
    </row>
    <row r="3811" spans="24:24" x14ac:dyDescent="0.2">
      <c r="X3811" s="5"/>
    </row>
    <row r="3812" spans="24:24" x14ac:dyDescent="0.2">
      <c r="X3812" s="5"/>
    </row>
    <row r="3813" spans="24:24" x14ac:dyDescent="0.2">
      <c r="X3813" s="5"/>
    </row>
    <row r="3814" spans="24:24" x14ac:dyDescent="0.2">
      <c r="X3814" s="5"/>
    </row>
    <row r="3815" spans="24:24" x14ac:dyDescent="0.2">
      <c r="X3815" s="5"/>
    </row>
    <row r="3816" spans="24:24" x14ac:dyDescent="0.2">
      <c r="X3816" s="5"/>
    </row>
    <row r="3817" spans="24:24" x14ac:dyDescent="0.2">
      <c r="X3817" s="5"/>
    </row>
    <row r="3818" spans="24:24" x14ac:dyDescent="0.2">
      <c r="X3818" s="5"/>
    </row>
    <row r="3819" spans="24:24" x14ac:dyDescent="0.2">
      <c r="X3819" s="5"/>
    </row>
    <row r="3820" spans="24:24" x14ac:dyDescent="0.2">
      <c r="X3820" s="5"/>
    </row>
    <row r="3821" spans="24:24" x14ac:dyDescent="0.2">
      <c r="X3821" s="5"/>
    </row>
    <row r="3822" spans="24:24" x14ac:dyDescent="0.2">
      <c r="X3822" s="5"/>
    </row>
    <row r="3823" spans="24:24" x14ac:dyDescent="0.2">
      <c r="X3823" s="5"/>
    </row>
    <row r="3824" spans="24:24" x14ac:dyDescent="0.2">
      <c r="X3824" s="5"/>
    </row>
    <row r="3825" spans="24:24" x14ac:dyDescent="0.2">
      <c r="X3825" s="5"/>
    </row>
    <row r="3826" spans="24:24" x14ac:dyDescent="0.2">
      <c r="X3826" s="5"/>
    </row>
    <row r="3827" spans="24:24" x14ac:dyDescent="0.2">
      <c r="X3827" s="5"/>
    </row>
    <row r="3828" spans="24:24" x14ac:dyDescent="0.2">
      <c r="X3828" s="5"/>
    </row>
    <row r="3829" spans="24:24" x14ac:dyDescent="0.2">
      <c r="X3829" s="5"/>
    </row>
    <row r="3830" spans="24:24" x14ac:dyDescent="0.2">
      <c r="X3830" s="5"/>
    </row>
    <row r="3831" spans="24:24" x14ac:dyDescent="0.2">
      <c r="X3831" s="5"/>
    </row>
    <row r="3832" spans="24:24" x14ac:dyDescent="0.2">
      <c r="X3832" s="5"/>
    </row>
    <row r="3833" spans="24:24" x14ac:dyDescent="0.2">
      <c r="X3833" s="5"/>
    </row>
    <row r="3834" spans="24:24" x14ac:dyDescent="0.2">
      <c r="X3834" s="5"/>
    </row>
    <row r="3835" spans="24:24" x14ac:dyDescent="0.2">
      <c r="X3835" s="5"/>
    </row>
    <row r="3836" spans="24:24" x14ac:dyDescent="0.2">
      <c r="X3836" s="5"/>
    </row>
    <row r="3837" spans="24:24" x14ac:dyDescent="0.2">
      <c r="X3837" s="5"/>
    </row>
    <row r="3838" spans="24:24" x14ac:dyDescent="0.2">
      <c r="X3838" s="5"/>
    </row>
    <row r="3839" spans="24:24" x14ac:dyDescent="0.2">
      <c r="X3839" s="5"/>
    </row>
    <row r="3840" spans="24:24" x14ac:dyDescent="0.2">
      <c r="X3840" s="5"/>
    </row>
    <row r="3841" spans="24:24" x14ac:dyDescent="0.2">
      <c r="X3841" s="5"/>
    </row>
    <row r="3842" spans="24:24" x14ac:dyDescent="0.2">
      <c r="X3842" s="5"/>
    </row>
    <row r="3843" spans="24:24" x14ac:dyDescent="0.2">
      <c r="X3843" s="5"/>
    </row>
    <row r="3844" spans="24:24" x14ac:dyDescent="0.2">
      <c r="X3844" s="5"/>
    </row>
    <row r="3845" spans="24:24" x14ac:dyDescent="0.2">
      <c r="X3845" s="5"/>
    </row>
    <row r="3846" spans="24:24" x14ac:dyDescent="0.2">
      <c r="X3846" s="5"/>
    </row>
    <row r="3847" spans="24:24" x14ac:dyDescent="0.2">
      <c r="X3847" s="5"/>
    </row>
    <row r="3848" spans="24:24" x14ac:dyDescent="0.2">
      <c r="X3848" s="5"/>
    </row>
    <row r="3849" spans="24:24" x14ac:dyDescent="0.2">
      <c r="X3849" s="5"/>
    </row>
    <row r="3850" spans="24:24" x14ac:dyDescent="0.2">
      <c r="X3850" s="5"/>
    </row>
    <row r="3851" spans="24:24" x14ac:dyDescent="0.2">
      <c r="X3851" s="5"/>
    </row>
    <row r="3852" spans="24:24" x14ac:dyDescent="0.2">
      <c r="X3852" s="5"/>
    </row>
    <row r="3853" spans="24:24" x14ac:dyDescent="0.2">
      <c r="X3853" s="5"/>
    </row>
    <row r="3854" spans="24:24" x14ac:dyDescent="0.2">
      <c r="X3854" s="5"/>
    </row>
    <row r="3855" spans="24:24" x14ac:dyDescent="0.2">
      <c r="X3855" s="5"/>
    </row>
    <row r="3856" spans="24:24" x14ac:dyDescent="0.2">
      <c r="X3856" s="5"/>
    </row>
    <row r="3857" spans="24:24" x14ac:dyDescent="0.2">
      <c r="X3857" s="5"/>
    </row>
    <row r="3858" spans="24:24" x14ac:dyDescent="0.2">
      <c r="X3858" s="5"/>
    </row>
    <row r="3859" spans="24:24" x14ac:dyDescent="0.2">
      <c r="X3859" s="5"/>
    </row>
    <row r="3860" spans="24:24" x14ac:dyDescent="0.2">
      <c r="X3860" s="5"/>
    </row>
    <row r="3861" spans="24:24" x14ac:dyDescent="0.2">
      <c r="X3861" s="5"/>
    </row>
    <row r="3862" spans="24:24" x14ac:dyDescent="0.2">
      <c r="X3862" s="5"/>
    </row>
    <row r="3863" spans="24:24" x14ac:dyDescent="0.2">
      <c r="X3863" s="5"/>
    </row>
    <row r="3864" spans="24:24" x14ac:dyDescent="0.2">
      <c r="X3864" s="5"/>
    </row>
    <row r="3865" spans="24:24" x14ac:dyDescent="0.2">
      <c r="X3865" s="5"/>
    </row>
    <row r="3866" spans="24:24" x14ac:dyDescent="0.2">
      <c r="X3866" s="5"/>
    </row>
    <row r="3867" spans="24:24" x14ac:dyDescent="0.2">
      <c r="X3867" s="5"/>
    </row>
    <row r="3868" spans="24:24" x14ac:dyDescent="0.2">
      <c r="X3868" s="5"/>
    </row>
    <row r="3869" spans="24:24" x14ac:dyDescent="0.2">
      <c r="X3869" s="5"/>
    </row>
    <row r="3870" spans="24:24" x14ac:dyDescent="0.2">
      <c r="X3870" s="5"/>
    </row>
    <row r="3871" spans="24:24" x14ac:dyDescent="0.2">
      <c r="X3871" s="5"/>
    </row>
    <row r="3872" spans="24:24" x14ac:dyDescent="0.2">
      <c r="X3872" s="5"/>
    </row>
    <row r="3873" spans="24:24" x14ac:dyDescent="0.2">
      <c r="X3873" s="5"/>
    </row>
    <row r="3874" spans="24:24" x14ac:dyDescent="0.2">
      <c r="X3874" s="5"/>
    </row>
    <row r="3875" spans="24:24" x14ac:dyDescent="0.2">
      <c r="X3875" s="5"/>
    </row>
    <row r="3876" spans="24:24" x14ac:dyDescent="0.2">
      <c r="X3876" s="5"/>
    </row>
    <row r="3877" spans="24:24" x14ac:dyDescent="0.2">
      <c r="X3877" s="5"/>
    </row>
    <row r="3878" spans="24:24" x14ac:dyDescent="0.2">
      <c r="X3878" s="5"/>
    </row>
    <row r="3879" spans="24:24" x14ac:dyDescent="0.2">
      <c r="X3879" s="5"/>
    </row>
    <row r="3880" spans="24:24" x14ac:dyDescent="0.2">
      <c r="X3880" s="5"/>
    </row>
    <row r="3881" spans="24:24" x14ac:dyDescent="0.2">
      <c r="X3881" s="5"/>
    </row>
    <row r="3882" spans="24:24" x14ac:dyDescent="0.2">
      <c r="X3882" s="5"/>
    </row>
    <row r="3883" spans="24:24" x14ac:dyDescent="0.2">
      <c r="X3883" s="5"/>
    </row>
    <row r="3884" spans="24:24" x14ac:dyDescent="0.2">
      <c r="X3884" s="5"/>
    </row>
    <row r="3885" spans="24:24" x14ac:dyDescent="0.2">
      <c r="X3885" s="5"/>
    </row>
    <row r="3886" spans="24:24" x14ac:dyDescent="0.2">
      <c r="X3886" s="5"/>
    </row>
    <row r="3887" spans="24:24" x14ac:dyDescent="0.2">
      <c r="X3887" s="5"/>
    </row>
    <row r="3888" spans="24:24" x14ac:dyDescent="0.2">
      <c r="X3888" s="5"/>
    </row>
    <row r="3889" spans="24:24" x14ac:dyDescent="0.2">
      <c r="X3889" s="5"/>
    </row>
    <row r="3890" spans="24:24" x14ac:dyDescent="0.2">
      <c r="X3890" s="5"/>
    </row>
    <row r="3891" spans="24:24" x14ac:dyDescent="0.2">
      <c r="X3891" s="5"/>
    </row>
    <row r="3892" spans="24:24" x14ac:dyDescent="0.2">
      <c r="X3892" s="5"/>
    </row>
    <row r="3893" spans="24:24" x14ac:dyDescent="0.2">
      <c r="X3893" s="5"/>
    </row>
    <row r="3894" spans="24:24" x14ac:dyDescent="0.2">
      <c r="X3894" s="5"/>
    </row>
    <row r="3895" spans="24:24" x14ac:dyDescent="0.2">
      <c r="X3895" s="5"/>
    </row>
    <row r="3896" spans="24:24" x14ac:dyDescent="0.2">
      <c r="X3896" s="5"/>
    </row>
    <row r="3897" spans="24:24" x14ac:dyDescent="0.2">
      <c r="X3897" s="5"/>
    </row>
    <row r="3898" spans="24:24" x14ac:dyDescent="0.2">
      <c r="X3898" s="5"/>
    </row>
    <row r="3899" spans="24:24" x14ac:dyDescent="0.2">
      <c r="X3899" s="5"/>
    </row>
    <row r="3900" spans="24:24" x14ac:dyDescent="0.2">
      <c r="X3900" s="5"/>
    </row>
    <row r="3901" spans="24:24" x14ac:dyDescent="0.2">
      <c r="X3901" s="5"/>
    </row>
    <row r="3902" spans="24:24" x14ac:dyDescent="0.2">
      <c r="X3902" s="5"/>
    </row>
    <row r="3903" spans="24:24" x14ac:dyDescent="0.2">
      <c r="X3903" s="5"/>
    </row>
    <row r="3904" spans="24:24" x14ac:dyDescent="0.2">
      <c r="X3904" s="5"/>
    </row>
    <row r="3905" spans="24:24" x14ac:dyDescent="0.2">
      <c r="X3905" s="5"/>
    </row>
    <row r="3906" spans="24:24" x14ac:dyDescent="0.2">
      <c r="X3906" s="5"/>
    </row>
    <row r="3907" spans="24:24" x14ac:dyDescent="0.2">
      <c r="X3907" s="5"/>
    </row>
    <row r="3908" spans="24:24" x14ac:dyDescent="0.2">
      <c r="X3908" s="5"/>
    </row>
    <row r="3909" spans="24:24" x14ac:dyDescent="0.2">
      <c r="X3909" s="5"/>
    </row>
    <row r="3910" spans="24:24" x14ac:dyDescent="0.2">
      <c r="X3910" s="5"/>
    </row>
    <row r="3911" spans="24:24" x14ac:dyDescent="0.2">
      <c r="X3911" s="5"/>
    </row>
    <row r="3912" spans="24:24" x14ac:dyDescent="0.2">
      <c r="X3912" s="5"/>
    </row>
    <row r="3913" spans="24:24" x14ac:dyDescent="0.2">
      <c r="X3913" s="5"/>
    </row>
    <row r="3914" spans="24:24" x14ac:dyDescent="0.2">
      <c r="X3914" s="5"/>
    </row>
    <row r="3915" spans="24:24" x14ac:dyDescent="0.2">
      <c r="X3915" s="5"/>
    </row>
    <row r="3916" spans="24:24" x14ac:dyDescent="0.2">
      <c r="X3916" s="5"/>
    </row>
    <row r="3917" spans="24:24" x14ac:dyDescent="0.2">
      <c r="X3917" s="5"/>
    </row>
    <row r="3918" spans="24:24" x14ac:dyDescent="0.2">
      <c r="X3918" s="5"/>
    </row>
    <row r="3919" spans="24:24" x14ac:dyDescent="0.2">
      <c r="X3919" s="5"/>
    </row>
    <row r="3920" spans="24:24" x14ac:dyDescent="0.2">
      <c r="X3920" s="5"/>
    </row>
    <row r="3921" spans="24:24" x14ac:dyDescent="0.2">
      <c r="X3921" s="5"/>
    </row>
    <row r="3922" spans="24:24" x14ac:dyDescent="0.2">
      <c r="X3922" s="5"/>
    </row>
    <row r="3923" spans="24:24" x14ac:dyDescent="0.2">
      <c r="X3923" s="5"/>
    </row>
    <row r="3924" spans="24:24" x14ac:dyDescent="0.2">
      <c r="X3924" s="5"/>
    </row>
    <row r="3925" spans="24:24" x14ac:dyDescent="0.2">
      <c r="X3925" s="5"/>
    </row>
    <row r="3926" spans="24:24" x14ac:dyDescent="0.2">
      <c r="X3926" s="5"/>
    </row>
    <row r="3927" spans="24:24" x14ac:dyDescent="0.2">
      <c r="X3927" s="5"/>
    </row>
    <row r="3928" spans="24:24" x14ac:dyDescent="0.2">
      <c r="X3928" s="5"/>
    </row>
    <row r="3929" spans="24:24" x14ac:dyDescent="0.2">
      <c r="X3929" s="5"/>
    </row>
    <row r="3930" spans="24:24" x14ac:dyDescent="0.2">
      <c r="X3930" s="5"/>
    </row>
    <row r="3931" spans="24:24" x14ac:dyDescent="0.2">
      <c r="X3931" s="5"/>
    </row>
    <row r="3932" spans="24:24" x14ac:dyDescent="0.2">
      <c r="X3932" s="5"/>
    </row>
    <row r="3933" spans="24:24" x14ac:dyDescent="0.2">
      <c r="X3933" s="5"/>
    </row>
    <row r="3934" spans="24:24" x14ac:dyDescent="0.2">
      <c r="X3934" s="5"/>
    </row>
    <row r="3935" spans="24:24" x14ac:dyDescent="0.2">
      <c r="X3935" s="5"/>
    </row>
    <row r="3936" spans="24:24" x14ac:dyDescent="0.2">
      <c r="X3936" s="5"/>
    </row>
    <row r="3937" spans="24:24" x14ac:dyDescent="0.2">
      <c r="X3937" s="5"/>
    </row>
    <row r="3938" spans="24:24" x14ac:dyDescent="0.2">
      <c r="X3938" s="5"/>
    </row>
    <row r="3939" spans="24:24" x14ac:dyDescent="0.2">
      <c r="X3939" s="5"/>
    </row>
    <row r="3940" spans="24:24" x14ac:dyDescent="0.2">
      <c r="X3940" s="5"/>
    </row>
    <row r="3941" spans="24:24" x14ac:dyDescent="0.2">
      <c r="X3941" s="5"/>
    </row>
    <row r="3942" spans="24:24" x14ac:dyDescent="0.2">
      <c r="X3942" s="5"/>
    </row>
    <row r="3943" spans="24:24" x14ac:dyDescent="0.2">
      <c r="X3943" s="5"/>
    </row>
    <row r="3944" spans="24:24" x14ac:dyDescent="0.2">
      <c r="X3944" s="5"/>
    </row>
    <row r="3945" spans="24:24" x14ac:dyDescent="0.2">
      <c r="X3945" s="5"/>
    </row>
    <row r="3946" spans="24:24" x14ac:dyDescent="0.2">
      <c r="X3946" s="5"/>
    </row>
    <row r="3947" spans="24:24" x14ac:dyDescent="0.2">
      <c r="X3947" s="5"/>
    </row>
    <row r="3948" spans="24:24" x14ac:dyDescent="0.2">
      <c r="X3948" s="5"/>
    </row>
    <row r="3949" spans="24:24" x14ac:dyDescent="0.2">
      <c r="X3949" s="5"/>
    </row>
    <row r="3950" spans="24:24" x14ac:dyDescent="0.2">
      <c r="X3950" s="5"/>
    </row>
    <row r="3951" spans="24:24" x14ac:dyDescent="0.2">
      <c r="X3951" s="5"/>
    </row>
    <row r="3952" spans="24:24" x14ac:dyDescent="0.2">
      <c r="X3952" s="5"/>
    </row>
    <row r="3953" spans="24:24" x14ac:dyDescent="0.2">
      <c r="X3953" s="5"/>
    </row>
    <row r="3954" spans="24:24" x14ac:dyDescent="0.2">
      <c r="X3954" s="5"/>
    </row>
    <row r="3955" spans="24:24" x14ac:dyDescent="0.2">
      <c r="X3955" s="5"/>
    </row>
    <row r="3956" spans="24:24" x14ac:dyDescent="0.2">
      <c r="X3956" s="5"/>
    </row>
    <row r="3957" spans="24:24" x14ac:dyDescent="0.2">
      <c r="X3957" s="5"/>
    </row>
    <row r="3958" spans="24:24" x14ac:dyDescent="0.2">
      <c r="X3958" s="5"/>
    </row>
    <row r="3959" spans="24:24" x14ac:dyDescent="0.2">
      <c r="X3959" s="5"/>
    </row>
    <row r="3960" spans="24:24" x14ac:dyDescent="0.2">
      <c r="X3960" s="5"/>
    </row>
    <row r="3961" spans="24:24" x14ac:dyDescent="0.2">
      <c r="X3961" s="5"/>
    </row>
    <row r="3962" spans="24:24" x14ac:dyDescent="0.2">
      <c r="X3962" s="5"/>
    </row>
    <row r="3963" spans="24:24" x14ac:dyDescent="0.2">
      <c r="X3963" s="5"/>
    </row>
    <row r="3964" spans="24:24" x14ac:dyDescent="0.2">
      <c r="X3964" s="5"/>
    </row>
    <row r="3965" spans="24:24" x14ac:dyDescent="0.2">
      <c r="X3965" s="5"/>
    </row>
    <row r="3966" spans="24:24" x14ac:dyDescent="0.2">
      <c r="X3966" s="5"/>
    </row>
    <row r="3967" spans="24:24" x14ac:dyDescent="0.2">
      <c r="X3967" s="5"/>
    </row>
    <row r="3968" spans="24:24" x14ac:dyDescent="0.2">
      <c r="X3968" s="5"/>
    </row>
    <row r="3969" spans="24:24" x14ac:dyDescent="0.2">
      <c r="X3969" s="5"/>
    </row>
    <row r="3970" spans="24:24" x14ac:dyDescent="0.2">
      <c r="X3970" s="5"/>
    </row>
    <row r="3971" spans="24:24" x14ac:dyDescent="0.2">
      <c r="X3971" s="5"/>
    </row>
    <row r="3972" spans="24:24" x14ac:dyDescent="0.2">
      <c r="X3972" s="5"/>
    </row>
    <row r="3973" spans="24:24" x14ac:dyDescent="0.2">
      <c r="X3973" s="5"/>
    </row>
    <row r="3974" spans="24:24" x14ac:dyDescent="0.2">
      <c r="X3974" s="5"/>
    </row>
    <row r="3975" spans="24:24" x14ac:dyDescent="0.2">
      <c r="X3975" s="5"/>
    </row>
    <row r="3976" spans="24:24" x14ac:dyDescent="0.2">
      <c r="X3976" s="5"/>
    </row>
    <row r="3977" spans="24:24" x14ac:dyDescent="0.2">
      <c r="X3977" s="5"/>
    </row>
    <row r="3978" spans="24:24" x14ac:dyDescent="0.2">
      <c r="X3978" s="5"/>
    </row>
    <row r="3979" spans="24:24" x14ac:dyDescent="0.2">
      <c r="X3979" s="5"/>
    </row>
    <row r="3980" spans="24:24" x14ac:dyDescent="0.2">
      <c r="X3980" s="5"/>
    </row>
    <row r="3981" spans="24:24" x14ac:dyDescent="0.2">
      <c r="X3981" s="5"/>
    </row>
    <row r="3982" spans="24:24" x14ac:dyDescent="0.2">
      <c r="X3982" s="5"/>
    </row>
    <row r="3983" spans="24:24" x14ac:dyDescent="0.2">
      <c r="X3983" s="5"/>
    </row>
    <row r="3984" spans="24:24" x14ac:dyDescent="0.2">
      <c r="X3984" s="5"/>
    </row>
    <row r="3985" spans="24:24" x14ac:dyDescent="0.2">
      <c r="X3985" s="5"/>
    </row>
    <row r="3986" spans="24:24" x14ac:dyDescent="0.2">
      <c r="X3986" s="5"/>
    </row>
    <row r="3987" spans="24:24" x14ac:dyDescent="0.2">
      <c r="X3987" s="5"/>
    </row>
    <row r="3988" spans="24:24" x14ac:dyDescent="0.2">
      <c r="X3988" s="5"/>
    </row>
    <row r="3989" spans="24:24" x14ac:dyDescent="0.2">
      <c r="X3989" s="5"/>
    </row>
    <row r="3990" spans="24:24" x14ac:dyDescent="0.2">
      <c r="X3990" s="5"/>
    </row>
    <row r="3991" spans="24:24" x14ac:dyDescent="0.2">
      <c r="X3991" s="5"/>
    </row>
    <row r="3992" spans="24:24" x14ac:dyDescent="0.2">
      <c r="X3992" s="5"/>
    </row>
    <row r="3993" spans="24:24" x14ac:dyDescent="0.2">
      <c r="X3993" s="5"/>
    </row>
    <row r="3994" spans="24:24" x14ac:dyDescent="0.2">
      <c r="X3994" s="5"/>
    </row>
    <row r="3995" spans="24:24" x14ac:dyDescent="0.2">
      <c r="X3995" s="5"/>
    </row>
    <row r="3996" spans="24:24" x14ac:dyDescent="0.2">
      <c r="X3996" s="5"/>
    </row>
    <row r="3997" spans="24:24" x14ac:dyDescent="0.2">
      <c r="X3997" s="5"/>
    </row>
    <row r="3998" spans="24:24" x14ac:dyDescent="0.2">
      <c r="X3998" s="5"/>
    </row>
    <row r="3999" spans="24:24" x14ac:dyDescent="0.2">
      <c r="X3999" s="5"/>
    </row>
    <row r="4000" spans="24:24" x14ac:dyDescent="0.2">
      <c r="X4000" s="5"/>
    </row>
    <row r="4001" spans="24:24" x14ac:dyDescent="0.2">
      <c r="X4001" s="5"/>
    </row>
    <row r="4002" spans="24:24" x14ac:dyDescent="0.2">
      <c r="X4002" s="5"/>
    </row>
    <row r="4003" spans="24:24" x14ac:dyDescent="0.2">
      <c r="X4003" s="5"/>
    </row>
    <row r="4004" spans="24:24" x14ac:dyDescent="0.2">
      <c r="X4004" s="5"/>
    </row>
    <row r="4005" spans="24:24" x14ac:dyDescent="0.2">
      <c r="X4005" s="5"/>
    </row>
    <row r="4006" spans="24:24" x14ac:dyDescent="0.2">
      <c r="X4006" s="5"/>
    </row>
    <row r="4007" spans="24:24" x14ac:dyDescent="0.2">
      <c r="X4007" s="5"/>
    </row>
    <row r="4008" spans="24:24" x14ac:dyDescent="0.2">
      <c r="X4008" s="5"/>
    </row>
    <row r="4009" spans="24:24" x14ac:dyDescent="0.2">
      <c r="X4009" s="5"/>
    </row>
    <row r="4010" spans="24:24" x14ac:dyDescent="0.2">
      <c r="X4010" s="5"/>
    </row>
    <row r="4011" spans="24:24" x14ac:dyDescent="0.2">
      <c r="X4011" s="5"/>
    </row>
    <row r="4012" spans="24:24" x14ac:dyDescent="0.2">
      <c r="X4012" s="5"/>
    </row>
    <row r="4013" spans="24:24" x14ac:dyDescent="0.2">
      <c r="X4013" s="5"/>
    </row>
    <row r="4014" spans="24:24" x14ac:dyDescent="0.2">
      <c r="X4014" s="5"/>
    </row>
    <row r="4015" spans="24:24" x14ac:dyDescent="0.2">
      <c r="X4015" s="5"/>
    </row>
    <row r="4016" spans="24:24" x14ac:dyDescent="0.2">
      <c r="X4016" s="5"/>
    </row>
    <row r="4017" spans="24:24" x14ac:dyDescent="0.2">
      <c r="X4017" s="5"/>
    </row>
    <row r="4018" spans="24:24" x14ac:dyDescent="0.2">
      <c r="X4018" s="5"/>
    </row>
    <row r="4019" spans="24:24" x14ac:dyDescent="0.2">
      <c r="X4019" s="5"/>
    </row>
    <row r="4020" spans="24:24" x14ac:dyDescent="0.2">
      <c r="X4020" s="5"/>
    </row>
    <row r="4021" spans="24:24" x14ac:dyDescent="0.2">
      <c r="X4021" s="5"/>
    </row>
    <row r="4022" spans="24:24" x14ac:dyDescent="0.2">
      <c r="X4022" s="5"/>
    </row>
    <row r="4023" spans="24:24" x14ac:dyDescent="0.2">
      <c r="X4023" s="5"/>
    </row>
    <row r="4024" spans="24:24" x14ac:dyDescent="0.2">
      <c r="X4024" s="5"/>
    </row>
    <row r="4025" spans="24:24" x14ac:dyDescent="0.2">
      <c r="X4025" s="5"/>
    </row>
    <row r="4026" spans="24:24" x14ac:dyDescent="0.2">
      <c r="X4026" s="5"/>
    </row>
    <row r="4027" spans="24:24" x14ac:dyDescent="0.2">
      <c r="X4027" s="5"/>
    </row>
    <row r="4028" spans="24:24" x14ac:dyDescent="0.2">
      <c r="X4028" s="5"/>
    </row>
    <row r="4029" spans="24:24" x14ac:dyDescent="0.2">
      <c r="X4029" s="5"/>
    </row>
    <row r="4030" spans="24:24" x14ac:dyDescent="0.2">
      <c r="X4030" s="5"/>
    </row>
    <row r="4031" spans="24:24" x14ac:dyDescent="0.2">
      <c r="X4031" s="5"/>
    </row>
    <row r="4032" spans="24:24" x14ac:dyDescent="0.2">
      <c r="X4032" s="5"/>
    </row>
    <row r="4033" spans="24:24" x14ac:dyDescent="0.2">
      <c r="X4033" s="5"/>
    </row>
    <row r="4034" spans="24:24" x14ac:dyDescent="0.2">
      <c r="X4034" s="5"/>
    </row>
    <row r="4035" spans="24:24" x14ac:dyDescent="0.2">
      <c r="X4035" s="5"/>
    </row>
    <row r="4036" spans="24:24" x14ac:dyDescent="0.2">
      <c r="X4036" s="5"/>
    </row>
    <row r="4037" spans="24:24" x14ac:dyDescent="0.2">
      <c r="X4037" s="5"/>
    </row>
    <row r="4038" spans="24:24" x14ac:dyDescent="0.2">
      <c r="X4038" s="5"/>
    </row>
    <row r="4039" spans="24:24" x14ac:dyDescent="0.2">
      <c r="X4039" s="5"/>
    </row>
    <row r="4040" spans="24:24" x14ac:dyDescent="0.2">
      <c r="X4040" s="5"/>
    </row>
    <row r="4041" spans="24:24" x14ac:dyDescent="0.2">
      <c r="X4041" s="5"/>
    </row>
    <row r="4042" spans="24:24" x14ac:dyDescent="0.2">
      <c r="X4042" s="5"/>
    </row>
    <row r="4043" spans="24:24" x14ac:dyDescent="0.2">
      <c r="X4043" s="5"/>
    </row>
    <row r="4044" spans="24:24" x14ac:dyDescent="0.2">
      <c r="X4044" s="5"/>
    </row>
    <row r="4045" spans="24:24" x14ac:dyDescent="0.2">
      <c r="X4045" s="5"/>
    </row>
    <row r="4046" spans="24:24" x14ac:dyDescent="0.2">
      <c r="X4046" s="5"/>
    </row>
    <row r="4047" spans="24:24" x14ac:dyDescent="0.2">
      <c r="X4047" s="5"/>
    </row>
    <row r="4048" spans="24:24" x14ac:dyDescent="0.2">
      <c r="X4048" s="5"/>
    </row>
    <row r="4049" spans="24:24" x14ac:dyDescent="0.2">
      <c r="X4049" s="5"/>
    </row>
    <row r="4050" spans="24:24" x14ac:dyDescent="0.2">
      <c r="X4050" s="5"/>
    </row>
    <row r="4051" spans="24:24" x14ac:dyDescent="0.2">
      <c r="X4051" s="5"/>
    </row>
    <row r="4052" spans="24:24" x14ac:dyDescent="0.2">
      <c r="X4052" s="5"/>
    </row>
    <row r="4053" spans="24:24" x14ac:dyDescent="0.2">
      <c r="X4053" s="5"/>
    </row>
    <row r="4054" spans="24:24" x14ac:dyDescent="0.2">
      <c r="X4054" s="5"/>
    </row>
    <row r="4055" spans="24:24" x14ac:dyDescent="0.2">
      <c r="X4055" s="5"/>
    </row>
    <row r="4056" spans="24:24" x14ac:dyDescent="0.2">
      <c r="X4056" s="5"/>
    </row>
    <row r="4057" spans="24:24" x14ac:dyDescent="0.2">
      <c r="X4057" s="5"/>
    </row>
    <row r="4058" spans="24:24" x14ac:dyDescent="0.2">
      <c r="X4058" s="5"/>
    </row>
    <row r="4059" spans="24:24" x14ac:dyDescent="0.2">
      <c r="X4059" s="5"/>
    </row>
    <row r="4060" spans="24:24" x14ac:dyDescent="0.2">
      <c r="X4060" s="5"/>
    </row>
    <row r="4061" spans="24:24" x14ac:dyDescent="0.2">
      <c r="X4061" s="5"/>
    </row>
    <row r="4062" spans="24:24" x14ac:dyDescent="0.2">
      <c r="X4062" s="5"/>
    </row>
    <row r="4063" spans="24:24" x14ac:dyDescent="0.2">
      <c r="X4063" s="5"/>
    </row>
    <row r="4064" spans="24:24" x14ac:dyDescent="0.2">
      <c r="X4064" s="5"/>
    </row>
    <row r="4065" spans="24:24" x14ac:dyDescent="0.2">
      <c r="X4065" s="5"/>
    </row>
    <row r="4066" spans="24:24" x14ac:dyDescent="0.2">
      <c r="X4066" s="5"/>
    </row>
    <row r="4067" spans="24:24" x14ac:dyDescent="0.2">
      <c r="X4067" s="5"/>
    </row>
    <row r="4068" spans="24:24" x14ac:dyDescent="0.2">
      <c r="X4068" s="5"/>
    </row>
    <row r="4069" spans="24:24" x14ac:dyDescent="0.2">
      <c r="X4069" s="5"/>
    </row>
    <row r="4070" spans="24:24" x14ac:dyDescent="0.2">
      <c r="X4070" s="5"/>
    </row>
    <row r="4071" spans="24:24" x14ac:dyDescent="0.2">
      <c r="X4071" s="5"/>
    </row>
    <row r="4072" spans="24:24" x14ac:dyDescent="0.2">
      <c r="X4072" s="5"/>
    </row>
    <row r="4073" spans="24:24" x14ac:dyDescent="0.2">
      <c r="X4073" s="5"/>
    </row>
    <row r="4074" spans="24:24" x14ac:dyDescent="0.2">
      <c r="X4074" s="5"/>
    </row>
    <row r="4075" spans="24:24" x14ac:dyDescent="0.2">
      <c r="X4075" s="5"/>
    </row>
    <row r="4076" spans="24:24" x14ac:dyDescent="0.2">
      <c r="X4076" s="5"/>
    </row>
    <row r="4077" spans="24:24" x14ac:dyDescent="0.2">
      <c r="X4077" s="5"/>
    </row>
    <row r="4078" spans="24:24" x14ac:dyDescent="0.2">
      <c r="X4078" s="5"/>
    </row>
    <row r="4079" spans="24:24" x14ac:dyDescent="0.2">
      <c r="X4079" s="5"/>
    </row>
    <row r="4080" spans="24:24" x14ac:dyDescent="0.2">
      <c r="X4080" s="5"/>
    </row>
    <row r="4081" spans="24:24" x14ac:dyDescent="0.2">
      <c r="X4081" s="5"/>
    </row>
    <row r="4082" spans="24:24" x14ac:dyDescent="0.2">
      <c r="X4082" s="5"/>
    </row>
    <row r="4083" spans="24:24" x14ac:dyDescent="0.2">
      <c r="X4083" s="5"/>
    </row>
    <row r="4084" spans="24:24" x14ac:dyDescent="0.2">
      <c r="X4084" s="5"/>
    </row>
    <row r="4085" spans="24:24" x14ac:dyDescent="0.2">
      <c r="X4085" s="5"/>
    </row>
    <row r="4086" spans="24:24" x14ac:dyDescent="0.2">
      <c r="X4086" s="5"/>
    </row>
    <row r="4087" spans="24:24" x14ac:dyDescent="0.2">
      <c r="X4087" s="5"/>
    </row>
    <row r="4088" spans="24:24" x14ac:dyDescent="0.2">
      <c r="X4088" s="5"/>
    </row>
    <row r="4089" spans="24:24" x14ac:dyDescent="0.2">
      <c r="X4089" s="5"/>
    </row>
    <row r="4090" spans="24:24" x14ac:dyDescent="0.2">
      <c r="X4090" s="5"/>
    </row>
    <row r="4091" spans="24:24" x14ac:dyDescent="0.2">
      <c r="X4091" s="5"/>
    </row>
    <row r="4092" spans="24:24" x14ac:dyDescent="0.2">
      <c r="X4092" s="5"/>
    </row>
    <row r="4093" spans="24:24" x14ac:dyDescent="0.2">
      <c r="X4093" s="5"/>
    </row>
    <row r="4094" spans="24:24" x14ac:dyDescent="0.2">
      <c r="X4094" s="5"/>
    </row>
    <row r="4095" spans="24:24" x14ac:dyDescent="0.2">
      <c r="X4095" s="5"/>
    </row>
    <row r="4096" spans="24:24" x14ac:dyDescent="0.2">
      <c r="X4096" s="5"/>
    </row>
    <row r="4097" spans="24:24" x14ac:dyDescent="0.2">
      <c r="X4097" s="5"/>
    </row>
    <row r="4098" spans="24:24" x14ac:dyDescent="0.2">
      <c r="X4098" s="5"/>
    </row>
    <row r="4099" spans="24:24" x14ac:dyDescent="0.2">
      <c r="X4099" s="5"/>
    </row>
    <row r="4100" spans="24:24" x14ac:dyDescent="0.2">
      <c r="X4100" s="5"/>
    </row>
    <row r="4101" spans="24:24" x14ac:dyDescent="0.2">
      <c r="X4101" s="5"/>
    </row>
    <row r="4102" spans="24:24" x14ac:dyDescent="0.2">
      <c r="X4102" s="5"/>
    </row>
    <row r="4103" spans="24:24" x14ac:dyDescent="0.2">
      <c r="X4103" s="5"/>
    </row>
    <row r="4104" spans="24:24" x14ac:dyDescent="0.2">
      <c r="X4104" s="5"/>
    </row>
    <row r="4105" spans="24:24" x14ac:dyDescent="0.2">
      <c r="X4105" s="5"/>
    </row>
    <row r="4106" spans="24:24" x14ac:dyDescent="0.2">
      <c r="X4106" s="5"/>
    </row>
    <row r="4107" spans="24:24" x14ac:dyDescent="0.2">
      <c r="X4107" s="5"/>
    </row>
    <row r="4108" spans="24:24" x14ac:dyDescent="0.2">
      <c r="X4108" s="5"/>
    </row>
    <row r="4109" spans="24:24" x14ac:dyDescent="0.2">
      <c r="X4109" s="5"/>
    </row>
    <row r="4110" spans="24:24" x14ac:dyDescent="0.2">
      <c r="X4110" s="5"/>
    </row>
    <row r="4111" spans="24:24" x14ac:dyDescent="0.2">
      <c r="X4111" s="5"/>
    </row>
    <row r="4112" spans="24:24" x14ac:dyDescent="0.2">
      <c r="X4112" s="5"/>
    </row>
    <row r="4113" spans="24:24" x14ac:dyDescent="0.2">
      <c r="X4113" s="5"/>
    </row>
    <row r="4114" spans="24:24" x14ac:dyDescent="0.2">
      <c r="X4114" s="5"/>
    </row>
    <row r="4115" spans="24:24" x14ac:dyDescent="0.2">
      <c r="X4115" s="5"/>
    </row>
    <row r="4116" spans="24:24" x14ac:dyDescent="0.2">
      <c r="X4116" s="5"/>
    </row>
    <row r="4117" spans="24:24" x14ac:dyDescent="0.2">
      <c r="X4117" s="5"/>
    </row>
    <row r="4118" spans="24:24" x14ac:dyDescent="0.2">
      <c r="X4118" s="5"/>
    </row>
    <row r="4119" spans="24:24" x14ac:dyDescent="0.2">
      <c r="X4119" s="5"/>
    </row>
    <row r="4120" spans="24:24" x14ac:dyDescent="0.2">
      <c r="X4120" s="5"/>
    </row>
    <row r="4121" spans="24:24" x14ac:dyDescent="0.2">
      <c r="X4121" s="5"/>
    </row>
    <row r="4122" spans="24:24" x14ac:dyDescent="0.2">
      <c r="X4122" s="5"/>
    </row>
    <row r="4123" spans="24:24" x14ac:dyDescent="0.2">
      <c r="X4123" s="5"/>
    </row>
    <row r="4124" spans="24:24" x14ac:dyDescent="0.2">
      <c r="X4124" s="5"/>
    </row>
    <row r="4125" spans="24:24" x14ac:dyDescent="0.2">
      <c r="X4125" s="5"/>
    </row>
    <row r="4126" spans="24:24" x14ac:dyDescent="0.2">
      <c r="X4126" s="5"/>
    </row>
    <row r="4127" spans="24:24" x14ac:dyDescent="0.2">
      <c r="X4127" s="5"/>
    </row>
    <row r="4128" spans="24:24" x14ac:dyDescent="0.2">
      <c r="X4128" s="5"/>
    </row>
    <row r="4129" spans="24:24" x14ac:dyDescent="0.2">
      <c r="X4129" s="5"/>
    </row>
    <row r="4130" spans="24:24" x14ac:dyDescent="0.2">
      <c r="X4130" s="5"/>
    </row>
    <row r="4131" spans="24:24" x14ac:dyDescent="0.2">
      <c r="X4131" s="5"/>
    </row>
    <row r="4132" spans="24:24" x14ac:dyDescent="0.2">
      <c r="X4132" s="5"/>
    </row>
    <row r="4133" spans="24:24" x14ac:dyDescent="0.2">
      <c r="X4133" s="5"/>
    </row>
    <row r="4134" spans="24:24" x14ac:dyDescent="0.2">
      <c r="X4134" s="5"/>
    </row>
    <row r="4135" spans="24:24" x14ac:dyDescent="0.2">
      <c r="X4135" s="5"/>
    </row>
    <row r="4136" spans="24:24" x14ac:dyDescent="0.2">
      <c r="X4136" s="5"/>
    </row>
    <row r="4137" spans="24:24" x14ac:dyDescent="0.2">
      <c r="X4137" s="5"/>
    </row>
    <row r="4138" spans="24:24" x14ac:dyDescent="0.2">
      <c r="X4138" s="5"/>
    </row>
    <row r="4139" spans="24:24" x14ac:dyDescent="0.2">
      <c r="X4139" s="5"/>
    </row>
    <row r="4140" spans="24:24" x14ac:dyDescent="0.2">
      <c r="X4140" s="5"/>
    </row>
    <row r="4141" spans="24:24" x14ac:dyDescent="0.2">
      <c r="X4141" s="5"/>
    </row>
    <row r="4142" spans="24:24" x14ac:dyDescent="0.2">
      <c r="X4142" s="5"/>
    </row>
    <row r="4143" spans="24:24" x14ac:dyDescent="0.2">
      <c r="X4143" s="5"/>
    </row>
    <row r="4144" spans="24:24" x14ac:dyDescent="0.2">
      <c r="X4144" s="5"/>
    </row>
    <row r="4145" spans="24:24" x14ac:dyDescent="0.2">
      <c r="X4145" s="5"/>
    </row>
    <row r="4146" spans="24:24" x14ac:dyDescent="0.2">
      <c r="X4146" s="5"/>
    </row>
    <row r="4147" spans="24:24" x14ac:dyDescent="0.2">
      <c r="X4147" s="5"/>
    </row>
    <row r="4148" spans="24:24" x14ac:dyDescent="0.2">
      <c r="X4148" s="5"/>
    </row>
    <row r="4149" spans="24:24" x14ac:dyDescent="0.2">
      <c r="X4149" s="5"/>
    </row>
    <row r="4150" spans="24:24" x14ac:dyDescent="0.2">
      <c r="X4150" s="5"/>
    </row>
    <row r="4151" spans="24:24" x14ac:dyDescent="0.2">
      <c r="X4151" s="5"/>
    </row>
    <row r="4152" spans="24:24" x14ac:dyDescent="0.2">
      <c r="X4152" s="5"/>
    </row>
    <row r="4153" spans="24:24" x14ac:dyDescent="0.2">
      <c r="X4153" s="5"/>
    </row>
    <row r="4154" spans="24:24" x14ac:dyDescent="0.2">
      <c r="X4154" s="5"/>
    </row>
    <row r="4155" spans="24:24" x14ac:dyDescent="0.2">
      <c r="X4155" s="5"/>
    </row>
    <row r="4156" spans="24:24" x14ac:dyDescent="0.2">
      <c r="X4156" s="5"/>
    </row>
    <row r="4157" spans="24:24" x14ac:dyDescent="0.2">
      <c r="X4157" s="5"/>
    </row>
    <row r="4158" spans="24:24" x14ac:dyDescent="0.2">
      <c r="X4158" s="5"/>
    </row>
    <row r="4159" spans="24:24" x14ac:dyDescent="0.2">
      <c r="X4159" s="5"/>
    </row>
    <row r="4160" spans="24:24" x14ac:dyDescent="0.2">
      <c r="X4160" s="5"/>
    </row>
    <row r="4161" spans="24:24" x14ac:dyDescent="0.2">
      <c r="X4161" s="5"/>
    </row>
    <row r="4162" spans="24:24" x14ac:dyDescent="0.2">
      <c r="X4162" s="5"/>
    </row>
    <row r="4163" spans="24:24" x14ac:dyDescent="0.2">
      <c r="X4163" s="5"/>
    </row>
    <row r="4164" spans="24:24" x14ac:dyDescent="0.2">
      <c r="X4164" s="5"/>
    </row>
    <row r="4165" spans="24:24" x14ac:dyDescent="0.2">
      <c r="X4165" s="5"/>
    </row>
    <row r="4166" spans="24:24" x14ac:dyDescent="0.2">
      <c r="X4166" s="5"/>
    </row>
    <row r="4167" spans="24:24" x14ac:dyDescent="0.2">
      <c r="X4167" s="5"/>
    </row>
    <row r="4168" spans="24:24" x14ac:dyDescent="0.2">
      <c r="X4168" s="5"/>
    </row>
    <row r="4169" spans="24:24" x14ac:dyDescent="0.2">
      <c r="X4169" s="5"/>
    </row>
    <row r="4170" spans="24:24" x14ac:dyDescent="0.2">
      <c r="X4170" s="5"/>
    </row>
    <row r="4171" spans="24:24" x14ac:dyDescent="0.2">
      <c r="X4171" s="5"/>
    </row>
    <row r="4172" spans="24:24" x14ac:dyDescent="0.2">
      <c r="X4172" s="5"/>
    </row>
    <row r="4173" spans="24:24" x14ac:dyDescent="0.2">
      <c r="X4173" s="5"/>
    </row>
    <row r="4174" spans="24:24" x14ac:dyDescent="0.2">
      <c r="X4174" s="5"/>
    </row>
    <row r="4175" spans="24:24" x14ac:dyDescent="0.2">
      <c r="X4175" s="5"/>
    </row>
    <row r="4176" spans="24:24" x14ac:dyDescent="0.2">
      <c r="X4176" s="5"/>
    </row>
    <row r="4177" spans="24:24" x14ac:dyDescent="0.2">
      <c r="X4177" s="5"/>
    </row>
    <row r="4178" spans="24:24" x14ac:dyDescent="0.2">
      <c r="X4178" s="5"/>
    </row>
    <row r="4179" spans="24:24" x14ac:dyDescent="0.2">
      <c r="X4179" s="5"/>
    </row>
    <row r="4180" spans="24:24" x14ac:dyDescent="0.2">
      <c r="X4180" s="5"/>
    </row>
    <row r="4181" spans="24:24" x14ac:dyDescent="0.2">
      <c r="X4181" s="5"/>
    </row>
    <row r="4182" spans="24:24" x14ac:dyDescent="0.2">
      <c r="X4182" s="5"/>
    </row>
    <row r="4183" spans="24:24" x14ac:dyDescent="0.2">
      <c r="X4183" s="5"/>
    </row>
    <row r="4184" spans="24:24" x14ac:dyDescent="0.2">
      <c r="X4184" s="5"/>
    </row>
    <row r="4185" spans="24:24" x14ac:dyDescent="0.2">
      <c r="X4185" s="5"/>
    </row>
    <row r="4186" spans="24:24" x14ac:dyDescent="0.2">
      <c r="X4186" s="5"/>
    </row>
    <row r="4187" spans="24:24" x14ac:dyDescent="0.2">
      <c r="X4187" s="5"/>
    </row>
    <row r="4188" spans="24:24" x14ac:dyDescent="0.2">
      <c r="X4188" s="5"/>
    </row>
    <row r="4189" spans="24:24" x14ac:dyDescent="0.2">
      <c r="X4189" s="5"/>
    </row>
    <row r="4190" spans="24:24" x14ac:dyDescent="0.2">
      <c r="X4190" s="5"/>
    </row>
    <row r="4191" spans="24:24" x14ac:dyDescent="0.2">
      <c r="X4191" s="5"/>
    </row>
    <row r="4192" spans="24:24" x14ac:dyDescent="0.2">
      <c r="X4192" s="5"/>
    </row>
    <row r="4193" spans="24:24" x14ac:dyDescent="0.2">
      <c r="X4193" s="5"/>
    </row>
    <row r="4194" spans="24:24" x14ac:dyDescent="0.2">
      <c r="X4194" s="5"/>
    </row>
    <row r="4195" spans="24:24" x14ac:dyDescent="0.2">
      <c r="X4195" s="5"/>
    </row>
    <row r="4196" spans="24:24" x14ac:dyDescent="0.2">
      <c r="X4196" s="5"/>
    </row>
    <row r="4197" spans="24:24" x14ac:dyDescent="0.2">
      <c r="X4197" s="5"/>
    </row>
    <row r="4198" spans="24:24" x14ac:dyDescent="0.2">
      <c r="X4198" s="5"/>
    </row>
    <row r="4199" spans="24:24" x14ac:dyDescent="0.2">
      <c r="X4199" s="5"/>
    </row>
    <row r="4200" spans="24:24" x14ac:dyDescent="0.2">
      <c r="X4200" s="5"/>
    </row>
    <row r="4201" spans="24:24" x14ac:dyDescent="0.2">
      <c r="X4201" s="5"/>
    </row>
    <row r="4202" spans="24:24" x14ac:dyDescent="0.2">
      <c r="X4202" s="5"/>
    </row>
    <row r="4203" spans="24:24" x14ac:dyDescent="0.2">
      <c r="X4203" s="5"/>
    </row>
    <row r="4204" spans="24:24" x14ac:dyDescent="0.2">
      <c r="X4204" s="5"/>
    </row>
    <row r="4205" spans="24:24" x14ac:dyDescent="0.2">
      <c r="X4205" s="5"/>
    </row>
    <row r="4206" spans="24:24" x14ac:dyDescent="0.2">
      <c r="X4206" s="5"/>
    </row>
    <row r="4207" spans="24:24" x14ac:dyDescent="0.2">
      <c r="X4207" s="5"/>
    </row>
    <row r="4208" spans="24:24" x14ac:dyDescent="0.2">
      <c r="X4208" s="5"/>
    </row>
    <row r="4209" spans="24:24" x14ac:dyDescent="0.2">
      <c r="X4209" s="5"/>
    </row>
    <row r="4210" spans="24:24" x14ac:dyDescent="0.2">
      <c r="X4210" s="5"/>
    </row>
    <row r="4211" spans="24:24" x14ac:dyDescent="0.2">
      <c r="X4211" s="5"/>
    </row>
    <row r="4212" spans="24:24" x14ac:dyDescent="0.2">
      <c r="X4212" s="5"/>
    </row>
    <row r="4213" spans="24:24" x14ac:dyDescent="0.2">
      <c r="X4213" s="5"/>
    </row>
    <row r="4214" spans="24:24" x14ac:dyDescent="0.2">
      <c r="X4214" s="5"/>
    </row>
    <row r="4215" spans="24:24" x14ac:dyDescent="0.2">
      <c r="X4215" s="5"/>
    </row>
    <row r="4216" spans="24:24" x14ac:dyDescent="0.2">
      <c r="X4216" s="5"/>
    </row>
    <row r="4217" spans="24:24" x14ac:dyDescent="0.2">
      <c r="X4217" s="5"/>
    </row>
    <row r="4218" spans="24:24" x14ac:dyDescent="0.2">
      <c r="X4218" s="5"/>
    </row>
    <row r="4219" spans="24:24" x14ac:dyDescent="0.2">
      <c r="X4219" s="5"/>
    </row>
    <row r="4220" spans="24:24" x14ac:dyDescent="0.2">
      <c r="X4220" s="5"/>
    </row>
    <row r="4221" spans="24:24" x14ac:dyDescent="0.2">
      <c r="X4221" s="5"/>
    </row>
    <row r="4222" spans="24:24" x14ac:dyDescent="0.2">
      <c r="X4222" s="5"/>
    </row>
    <row r="4223" spans="24:24" x14ac:dyDescent="0.2">
      <c r="X4223" s="5"/>
    </row>
    <row r="4224" spans="24:24" x14ac:dyDescent="0.2">
      <c r="X4224" s="5"/>
    </row>
    <row r="4225" spans="24:24" x14ac:dyDescent="0.2">
      <c r="X4225" s="5"/>
    </row>
    <row r="4226" spans="24:24" x14ac:dyDescent="0.2">
      <c r="X4226" s="5"/>
    </row>
    <row r="4227" spans="24:24" x14ac:dyDescent="0.2">
      <c r="X4227" s="5"/>
    </row>
    <row r="4228" spans="24:24" x14ac:dyDescent="0.2">
      <c r="X4228" s="5"/>
    </row>
    <row r="4229" spans="24:24" x14ac:dyDescent="0.2">
      <c r="X4229" s="5"/>
    </row>
    <row r="4230" spans="24:24" x14ac:dyDescent="0.2">
      <c r="X4230" s="5"/>
    </row>
    <row r="4231" spans="24:24" x14ac:dyDescent="0.2">
      <c r="X4231" s="5"/>
    </row>
    <row r="4232" spans="24:24" x14ac:dyDescent="0.2">
      <c r="X4232" s="5"/>
    </row>
    <row r="4233" spans="24:24" x14ac:dyDescent="0.2">
      <c r="X4233" s="5"/>
    </row>
    <row r="4234" spans="24:24" x14ac:dyDescent="0.2">
      <c r="X4234" s="5"/>
    </row>
    <row r="4235" spans="24:24" x14ac:dyDescent="0.2">
      <c r="X4235" s="5"/>
    </row>
    <row r="4236" spans="24:24" x14ac:dyDescent="0.2">
      <c r="X4236" s="5"/>
    </row>
    <row r="4237" spans="24:24" x14ac:dyDescent="0.2">
      <c r="X4237" s="5"/>
    </row>
    <row r="4238" spans="24:24" x14ac:dyDescent="0.2">
      <c r="X4238" s="5"/>
    </row>
    <row r="4239" spans="24:24" x14ac:dyDescent="0.2">
      <c r="X4239" s="5"/>
    </row>
    <row r="4240" spans="24:24" x14ac:dyDescent="0.2">
      <c r="X4240" s="5"/>
    </row>
    <row r="4241" spans="24:24" x14ac:dyDescent="0.2">
      <c r="X4241" s="5"/>
    </row>
    <row r="4242" spans="24:24" x14ac:dyDescent="0.2">
      <c r="X4242" s="5"/>
    </row>
    <row r="4243" spans="24:24" x14ac:dyDescent="0.2">
      <c r="X4243" s="5"/>
    </row>
    <row r="4244" spans="24:24" x14ac:dyDescent="0.2">
      <c r="X4244" s="5"/>
    </row>
    <row r="4245" spans="24:24" x14ac:dyDescent="0.2">
      <c r="X4245" s="5"/>
    </row>
    <row r="4246" spans="24:24" x14ac:dyDescent="0.2">
      <c r="X4246" s="5"/>
    </row>
    <row r="4247" spans="24:24" x14ac:dyDescent="0.2">
      <c r="X4247" s="5"/>
    </row>
    <row r="4248" spans="24:24" x14ac:dyDescent="0.2">
      <c r="X4248" s="5"/>
    </row>
    <row r="4249" spans="24:24" x14ac:dyDescent="0.2">
      <c r="X4249" s="5"/>
    </row>
    <row r="4250" spans="24:24" x14ac:dyDescent="0.2">
      <c r="X4250" s="5"/>
    </row>
    <row r="4251" spans="24:24" x14ac:dyDescent="0.2">
      <c r="X4251" s="5"/>
    </row>
    <row r="4252" spans="24:24" x14ac:dyDescent="0.2">
      <c r="X4252" s="5"/>
    </row>
    <row r="4253" spans="24:24" x14ac:dyDescent="0.2">
      <c r="X4253" s="5"/>
    </row>
    <row r="4254" spans="24:24" x14ac:dyDescent="0.2">
      <c r="X4254" s="5"/>
    </row>
    <row r="4255" spans="24:24" x14ac:dyDescent="0.2">
      <c r="X4255" s="5"/>
    </row>
    <row r="4256" spans="24:24" x14ac:dyDescent="0.2">
      <c r="X4256" s="5"/>
    </row>
    <row r="4257" spans="24:24" x14ac:dyDescent="0.2">
      <c r="X4257" s="5"/>
    </row>
    <row r="4258" spans="24:24" x14ac:dyDescent="0.2">
      <c r="X4258" s="5"/>
    </row>
    <row r="4259" spans="24:24" x14ac:dyDescent="0.2">
      <c r="X4259" s="5"/>
    </row>
    <row r="4260" spans="24:24" x14ac:dyDescent="0.2">
      <c r="X4260" s="5"/>
    </row>
    <row r="4261" spans="24:24" x14ac:dyDescent="0.2">
      <c r="X4261" s="5"/>
    </row>
    <row r="4262" spans="24:24" x14ac:dyDescent="0.2">
      <c r="X4262" s="5"/>
    </row>
    <row r="4263" spans="24:24" x14ac:dyDescent="0.2">
      <c r="X4263" s="5"/>
    </row>
    <row r="4264" spans="24:24" x14ac:dyDescent="0.2">
      <c r="X4264" s="5"/>
    </row>
    <row r="4265" spans="24:24" x14ac:dyDescent="0.2">
      <c r="X4265" s="5"/>
    </row>
    <row r="4266" spans="24:24" x14ac:dyDescent="0.2">
      <c r="X4266" s="5"/>
    </row>
    <row r="4267" spans="24:24" x14ac:dyDescent="0.2">
      <c r="X4267" s="5"/>
    </row>
    <row r="4268" spans="24:24" x14ac:dyDescent="0.2">
      <c r="X4268" s="5"/>
    </row>
    <row r="4269" spans="24:24" x14ac:dyDescent="0.2">
      <c r="X4269" s="5"/>
    </row>
    <row r="4270" spans="24:24" x14ac:dyDescent="0.2">
      <c r="X4270" s="5"/>
    </row>
    <row r="4271" spans="24:24" x14ac:dyDescent="0.2">
      <c r="X4271" s="5"/>
    </row>
    <row r="4272" spans="24:24" x14ac:dyDescent="0.2">
      <c r="X4272" s="5"/>
    </row>
    <row r="4273" spans="24:24" x14ac:dyDescent="0.2">
      <c r="X4273" s="5"/>
    </row>
    <row r="4274" spans="24:24" x14ac:dyDescent="0.2">
      <c r="X4274" s="5"/>
    </row>
    <row r="4275" spans="24:24" x14ac:dyDescent="0.2">
      <c r="X4275" s="5"/>
    </row>
    <row r="4276" spans="24:24" x14ac:dyDescent="0.2">
      <c r="X4276" s="5"/>
    </row>
    <row r="4277" spans="24:24" x14ac:dyDescent="0.2">
      <c r="X4277" s="5"/>
    </row>
    <row r="4278" spans="24:24" x14ac:dyDescent="0.2">
      <c r="X4278" s="5"/>
    </row>
    <row r="4279" spans="24:24" x14ac:dyDescent="0.2">
      <c r="X4279" s="5"/>
    </row>
    <row r="4280" spans="24:24" x14ac:dyDescent="0.2">
      <c r="X4280" s="5"/>
    </row>
    <row r="4281" spans="24:24" x14ac:dyDescent="0.2">
      <c r="X4281" s="5"/>
    </row>
    <row r="4282" spans="24:24" x14ac:dyDescent="0.2">
      <c r="X4282" s="5"/>
    </row>
    <row r="4283" spans="24:24" x14ac:dyDescent="0.2">
      <c r="X4283" s="5"/>
    </row>
    <row r="4284" spans="24:24" x14ac:dyDescent="0.2">
      <c r="X4284" s="5"/>
    </row>
    <row r="4285" spans="24:24" x14ac:dyDescent="0.2">
      <c r="X4285" s="5"/>
    </row>
    <row r="4286" spans="24:24" x14ac:dyDescent="0.2">
      <c r="X4286" s="5"/>
    </row>
    <row r="4287" spans="24:24" x14ac:dyDescent="0.2">
      <c r="X4287" s="5"/>
    </row>
    <row r="4288" spans="24:24" x14ac:dyDescent="0.2">
      <c r="X4288" s="5"/>
    </row>
    <row r="4289" spans="24:24" x14ac:dyDescent="0.2">
      <c r="X4289" s="5"/>
    </row>
    <row r="4290" spans="24:24" x14ac:dyDescent="0.2">
      <c r="X4290" s="5"/>
    </row>
    <row r="4291" spans="24:24" x14ac:dyDescent="0.2">
      <c r="X4291" s="5"/>
    </row>
    <row r="4292" spans="24:24" x14ac:dyDescent="0.2">
      <c r="X4292" s="5"/>
    </row>
    <row r="4293" spans="24:24" x14ac:dyDescent="0.2">
      <c r="X4293" s="5"/>
    </row>
    <row r="4294" spans="24:24" x14ac:dyDescent="0.2">
      <c r="X4294" s="5"/>
    </row>
    <row r="4295" spans="24:24" x14ac:dyDescent="0.2">
      <c r="X4295" s="5"/>
    </row>
    <row r="4296" spans="24:24" x14ac:dyDescent="0.2">
      <c r="X4296" s="5"/>
    </row>
    <row r="4297" spans="24:24" x14ac:dyDescent="0.2">
      <c r="X4297" s="5"/>
    </row>
    <row r="4298" spans="24:24" x14ac:dyDescent="0.2">
      <c r="X4298" s="5"/>
    </row>
    <row r="4299" spans="24:24" x14ac:dyDescent="0.2">
      <c r="X4299" s="5"/>
    </row>
    <row r="4300" spans="24:24" x14ac:dyDescent="0.2">
      <c r="X4300" s="5"/>
    </row>
    <row r="4301" spans="24:24" x14ac:dyDescent="0.2">
      <c r="X4301" s="5"/>
    </row>
    <row r="4302" spans="24:24" x14ac:dyDescent="0.2">
      <c r="X4302" s="5"/>
    </row>
    <row r="4303" spans="24:24" x14ac:dyDescent="0.2">
      <c r="X4303" s="5"/>
    </row>
    <row r="4304" spans="24:24" x14ac:dyDescent="0.2">
      <c r="X4304" s="5"/>
    </row>
    <row r="4305" spans="24:24" x14ac:dyDescent="0.2">
      <c r="X4305" s="5"/>
    </row>
    <row r="4306" spans="24:24" x14ac:dyDescent="0.2">
      <c r="X4306" s="5"/>
    </row>
    <row r="4307" spans="24:24" x14ac:dyDescent="0.2">
      <c r="X4307" s="5"/>
    </row>
    <row r="4308" spans="24:24" x14ac:dyDescent="0.2">
      <c r="X4308" s="5"/>
    </row>
    <row r="4309" spans="24:24" x14ac:dyDescent="0.2">
      <c r="X4309" s="5"/>
    </row>
    <row r="4310" spans="24:24" x14ac:dyDescent="0.2">
      <c r="X4310" s="5"/>
    </row>
    <row r="4311" spans="24:24" x14ac:dyDescent="0.2">
      <c r="X4311" s="5"/>
    </row>
    <row r="4312" spans="24:24" x14ac:dyDescent="0.2">
      <c r="X4312" s="5"/>
    </row>
    <row r="4313" spans="24:24" x14ac:dyDescent="0.2">
      <c r="X4313" s="5"/>
    </row>
    <row r="4314" spans="24:24" x14ac:dyDescent="0.2">
      <c r="X4314" s="5"/>
    </row>
    <row r="4315" spans="24:24" x14ac:dyDescent="0.2">
      <c r="X4315" s="5"/>
    </row>
    <row r="4316" spans="24:24" x14ac:dyDescent="0.2">
      <c r="X4316" s="5"/>
    </row>
    <row r="4317" spans="24:24" x14ac:dyDescent="0.2">
      <c r="X4317" s="5"/>
    </row>
    <row r="4318" spans="24:24" x14ac:dyDescent="0.2">
      <c r="X4318" s="5"/>
    </row>
    <row r="4319" spans="24:24" x14ac:dyDescent="0.2">
      <c r="X4319" s="5"/>
    </row>
    <row r="4320" spans="24:24" x14ac:dyDescent="0.2">
      <c r="X4320" s="5"/>
    </row>
    <row r="4321" spans="24:24" x14ac:dyDescent="0.2">
      <c r="X4321" s="5"/>
    </row>
    <row r="4322" spans="24:24" x14ac:dyDescent="0.2">
      <c r="X4322" s="5"/>
    </row>
    <row r="4323" spans="24:24" x14ac:dyDescent="0.2">
      <c r="X4323" s="5"/>
    </row>
    <row r="4324" spans="24:24" x14ac:dyDescent="0.2">
      <c r="X4324" s="5"/>
    </row>
    <row r="4325" spans="24:24" x14ac:dyDescent="0.2">
      <c r="X4325" s="5"/>
    </row>
    <row r="4326" spans="24:24" x14ac:dyDescent="0.2">
      <c r="X4326" s="5"/>
    </row>
    <row r="4327" spans="24:24" x14ac:dyDescent="0.2">
      <c r="X4327" s="5"/>
    </row>
    <row r="4328" spans="24:24" x14ac:dyDescent="0.2">
      <c r="X4328" s="5"/>
    </row>
    <row r="4329" spans="24:24" x14ac:dyDescent="0.2">
      <c r="X4329" s="5"/>
    </row>
    <row r="4330" spans="24:24" x14ac:dyDescent="0.2">
      <c r="X4330" s="5"/>
    </row>
    <row r="4331" spans="24:24" x14ac:dyDescent="0.2">
      <c r="X4331" s="5"/>
    </row>
    <row r="4332" spans="24:24" x14ac:dyDescent="0.2">
      <c r="X4332" s="5"/>
    </row>
    <row r="4333" spans="24:24" x14ac:dyDescent="0.2">
      <c r="X4333" s="5"/>
    </row>
    <row r="4334" spans="24:24" x14ac:dyDescent="0.2">
      <c r="X4334" s="5"/>
    </row>
    <row r="4335" spans="24:24" x14ac:dyDescent="0.2">
      <c r="X4335" s="5"/>
    </row>
    <row r="4336" spans="24:24" x14ac:dyDescent="0.2">
      <c r="X4336" s="5"/>
    </row>
    <row r="4337" spans="24:24" x14ac:dyDescent="0.2">
      <c r="X4337" s="5"/>
    </row>
    <row r="4338" spans="24:24" x14ac:dyDescent="0.2">
      <c r="X4338" s="5"/>
    </row>
    <row r="4339" spans="24:24" x14ac:dyDescent="0.2">
      <c r="X4339" s="5"/>
    </row>
    <row r="4340" spans="24:24" x14ac:dyDescent="0.2">
      <c r="X4340" s="5"/>
    </row>
    <row r="4341" spans="24:24" x14ac:dyDescent="0.2">
      <c r="X4341" s="5"/>
    </row>
    <row r="4342" spans="24:24" x14ac:dyDescent="0.2">
      <c r="X4342" s="5"/>
    </row>
    <row r="4343" spans="24:24" x14ac:dyDescent="0.2">
      <c r="X4343" s="5"/>
    </row>
    <row r="4344" spans="24:24" x14ac:dyDescent="0.2">
      <c r="X4344" s="5"/>
    </row>
    <row r="4345" spans="24:24" x14ac:dyDescent="0.2">
      <c r="X4345" s="5"/>
    </row>
    <row r="4346" spans="24:24" x14ac:dyDescent="0.2">
      <c r="X4346" s="5"/>
    </row>
    <row r="4347" spans="24:24" x14ac:dyDescent="0.2">
      <c r="X4347" s="5"/>
    </row>
    <row r="4348" spans="24:24" x14ac:dyDescent="0.2">
      <c r="X4348" s="5"/>
    </row>
    <row r="4349" spans="24:24" x14ac:dyDescent="0.2">
      <c r="X4349" s="5"/>
    </row>
    <row r="4350" spans="24:24" x14ac:dyDescent="0.2">
      <c r="X4350" s="5"/>
    </row>
    <row r="4351" spans="24:24" x14ac:dyDescent="0.2">
      <c r="X4351" s="5"/>
    </row>
    <row r="4352" spans="24:24" x14ac:dyDescent="0.2">
      <c r="X4352" s="5"/>
    </row>
    <row r="4353" spans="24:24" x14ac:dyDescent="0.2">
      <c r="X4353" s="5"/>
    </row>
    <row r="4354" spans="24:24" x14ac:dyDescent="0.2">
      <c r="X4354" s="5"/>
    </row>
    <row r="4355" spans="24:24" x14ac:dyDescent="0.2">
      <c r="X4355" s="5"/>
    </row>
    <row r="4356" spans="24:24" x14ac:dyDescent="0.2">
      <c r="X4356" s="5"/>
    </row>
    <row r="4357" spans="24:24" x14ac:dyDescent="0.2">
      <c r="X4357" s="5"/>
    </row>
    <row r="4358" spans="24:24" x14ac:dyDescent="0.2">
      <c r="X4358" s="5"/>
    </row>
    <row r="4359" spans="24:24" x14ac:dyDescent="0.2">
      <c r="X4359" s="5"/>
    </row>
    <row r="4360" spans="24:24" x14ac:dyDescent="0.2">
      <c r="X4360" s="5"/>
    </row>
    <row r="4361" spans="24:24" x14ac:dyDescent="0.2">
      <c r="X4361" s="5"/>
    </row>
    <row r="4362" spans="24:24" x14ac:dyDescent="0.2">
      <c r="X4362" s="5"/>
    </row>
    <row r="4363" spans="24:24" x14ac:dyDescent="0.2">
      <c r="X4363" s="5"/>
    </row>
    <row r="4364" spans="24:24" x14ac:dyDescent="0.2">
      <c r="X4364" s="5"/>
    </row>
    <row r="4365" spans="24:24" x14ac:dyDescent="0.2">
      <c r="X4365" s="5"/>
    </row>
    <row r="4366" spans="24:24" x14ac:dyDescent="0.2">
      <c r="X4366" s="5"/>
    </row>
    <row r="4367" spans="24:24" x14ac:dyDescent="0.2">
      <c r="X4367" s="5"/>
    </row>
    <row r="4368" spans="24:24" x14ac:dyDescent="0.2">
      <c r="X4368" s="5"/>
    </row>
    <row r="4369" spans="24:24" x14ac:dyDescent="0.2">
      <c r="X4369" s="5"/>
    </row>
    <row r="4370" spans="24:24" x14ac:dyDescent="0.2">
      <c r="X4370" s="5"/>
    </row>
    <row r="4371" spans="24:24" x14ac:dyDescent="0.2">
      <c r="X4371" s="5"/>
    </row>
    <row r="4372" spans="24:24" x14ac:dyDescent="0.2">
      <c r="X4372" s="5"/>
    </row>
    <row r="4373" spans="24:24" x14ac:dyDescent="0.2">
      <c r="X4373" s="5"/>
    </row>
    <row r="4374" spans="24:24" x14ac:dyDescent="0.2">
      <c r="X4374" s="5"/>
    </row>
    <row r="4375" spans="24:24" x14ac:dyDescent="0.2">
      <c r="X4375" s="5"/>
    </row>
    <row r="4376" spans="24:24" x14ac:dyDescent="0.2">
      <c r="X4376" s="5"/>
    </row>
    <row r="4377" spans="24:24" x14ac:dyDescent="0.2">
      <c r="X4377" s="5"/>
    </row>
    <row r="4378" spans="24:24" x14ac:dyDescent="0.2">
      <c r="X4378" s="5"/>
    </row>
    <row r="4379" spans="24:24" x14ac:dyDescent="0.2">
      <c r="X4379" s="5"/>
    </row>
    <row r="4380" spans="24:24" x14ac:dyDescent="0.2">
      <c r="X4380" s="5"/>
    </row>
    <row r="4381" spans="24:24" x14ac:dyDescent="0.2">
      <c r="X4381" s="5"/>
    </row>
    <row r="4382" spans="24:24" x14ac:dyDescent="0.2">
      <c r="X4382" s="5"/>
    </row>
    <row r="4383" spans="24:24" x14ac:dyDescent="0.2">
      <c r="X4383" s="5"/>
    </row>
    <row r="4384" spans="24:24" x14ac:dyDescent="0.2">
      <c r="X4384" s="5"/>
    </row>
    <row r="4385" spans="24:24" x14ac:dyDescent="0.2">
      <c r="X4385" s="5"/>
    </row>
    <row r="4386" spans="24:24" x14ac:dyDescent="0.2">
      <c r="X4386" s="5"/>
    </row>
    <row r="4387" spans="24:24" x14ac:dyDescent="0.2">
      <c r="X4387" s="5"/>
    </row>
    <row r="4388" spans="24:24" x14ac:dyDescent="0.2">
      <c r="X4388" s="5"/>
    </row>
    <row r="4389" spans="24:24" x14ac:dyDescent="0.2">
      <c r="X4389" s="5"/>
    </row>
    <row r="4390" spans="24:24" x14ac:dyDescent="0.2">
      <c r="X4390" s="5"/>
    </row>
    <row r="4391" spans="24:24" x14ac:dyDescent="0.2">
      <c r="X4391" s="5"/>
    </row>
    <row r="4392" spans="24:24" x14ac:dyDescent="0.2">
      <c r="X4392" s="5"/>
    </row>
    <row r="4393" spans="24:24" x14ac:dyDescent="0.2">
      <c r="X4393" s="5"/>
    </row>
    <row r="4394" spans="24:24" x14ac:dyDescent="0.2">
      <c r="X4394" s="5"/>
    </row>
    <row r="4395" spans="24:24" x14ac:dyDescent="0.2">
      <c r="X4395" s="5"/>
    </row>
    <row r="4396" spans="24:24" x14ac:dyDescent="0.2">
      <c r="X4396" s="5"/>
    </row>
    <row r="4397" spans="24:24" x14ac:dyDescent="0.2">
      <c r="X4397" s="5"/>
    </row>
    <row r="4398" spans="24:24" x14ac:dyDescent="0.2">
      <c r="X4398" s="5"/>
    </row>
    <row r="4399" spans="24:24" x14ac:dyDescent="0.2">
      <c r="X4399" s="5"/>
    </row>
    <row r="4400" spans="24:24" x14ac:dyDescent="0.2">
      <c r="X4400" s="5"/>
    </row>
    <row r="4401" spans="24:24" x14ac:dyDescent="0.2">
      <c r="X4401" s="5"/>
    </row>
    <row r="4402" spans="24:24" x14ac:dyDescent="0.2">
      <c r="X4402" s="5"/>
    </row>
    <row r="4403" spans="24:24" x14ac:dyDescent="0.2">
      <c r="X4403" s="5"/>
    </row>
    <row r="4404" spans="24:24" x14ac:dyDescent="0.2">
      <c r="X4404" s="5"/>
    </row>
    <row r="4405" spans="24:24" x14ac:dyDescent="0.2">
      <c r="X4405" s="5"/>
    </row>
    <row r="4406" spans="24:24" x14ac:dyDescent="0.2">
      <c r="X4406" s="5"/>
    </row>
    <row r="4407" spans="24:24" x14ac:dyDescent="0.2">
      <c r="X4407" s="5"/>
    </row>
    <row r="4408" spans="24:24" x14ac:dyDescent="0.2">
      <c r="X4408" s="5"/>
    </row>
    <row r="4409" spans="24:24" x14ac:dyDescent="0.2">
      <c r="X4409" s="5"/>
    </row>
    <row r="4410" spans="24:24" x14ac:dyDescent="0.2">
      <c r="X4410" s="5"/>
    </row>
    <row r="4411" spans="24:24" x14ac:dyDescent="0.2">
      <c r="X4411" s="5"/>
    </row>
    <row r="4412" spans="24:24" x14ac:dyDescent="0.2">
      <c r="X4412" s="5"/>
    </row>
    <row r="4413" spans="24:24" x14ac:dyDescent="0.2">
      <c r="X4413" s="5"/>
    </row>
    <row r="4414" spans="24:24" x14ac:dyDescent="0.2">
      <c r="X4414" s="5"/>
    </row>
    <row r="4415" spans="24:24" x14ac:dyDescent="0.2">
      <c r="X4415" s="5"/>
    </row>
    <row r="4416" spans="24:24" x14ac:dyDescent="0.2">
      <c r="X4416" s="5"/>
    </row>
    <row r="4417" spans="24:24" x14ac:dyDescent="0.2">
      <c r="X4417" s="5"/>
    </row>
    <row r="4418" spans="24:24" x14ac:dyDescent="0.2">
      <c r="X4418" s="5"/>
    </row>
    <row r="4419" spans="24:24" x14ac:dyDescent="0.2">
      <c r="X4419" s="5"/>
    </row>
    <row r="4420" spans="24:24" x14ac:dyDescent="0.2">
      <c r="X4420" s="5"/>
    </row>
    <row r="4421" spans="24:24" x14ac:dyDescent="0.2">
      <c r="X4421" s="5"/>
    </row>
    <row r="4422" spans="24:24" x14ac:dyDescent="0.2">
      <c r="X4422" s="5"/>
    </row>
    <row r="4423" spans="24:24" x14ac:dyDescent="0.2">
      <c r="X4423" s="5"/>
    </row>
    <row r="4424" spans="24:24" x14ac:dyDescent="0.2">
      <c r="X4424" s="5"/>
    </row>
    <row r="4425" spans="24:24" x14ac:dyDescent="0.2">
      <c r="X4425" s="5"/>
    </row>
    <row r="4426" spans="24:24" x14ac:dyDescent="0.2">
      <c r="X4426" s="5"/>
    </row>
    <row r="4427" spans="24:24" x14ac:dyDescent="0.2">
      <c r="X4427" s="5"/>
    </row>
    <row r="4428" spans="24:24" x14ac:dyDescent="0.2">
      <c r="X4428" s="5"/>
    </row>
    <row r="4429" spans="24:24" x14ac:dyDescent="0.2">
      <c r="X4429" s="5"/>
    </row>
    <row r="4430" spans="24:24" x14ac:dyDescent="0.2">
      <c r="X4430" s="5"/>
    </row>
    <row r="4431" spans="24:24" x14ac:dyDescent="0.2">
      <c r="X4431" s="5"/>
    </row>
    <row r="4432" spans="24:24" x14ac:dyDescent="0.2">
      <c r="X4432" s="5"/>
    </row>
    <row r="4433" spans="24:24" x14ac:dyDescent="0.2">
      <c r="X4433" s="5"/>
    </row>
    <row r="4434" spans="24:24" x14ac:dyDescent="0.2">
      <c r="X4434" s="5"/>
    </row>
    <row r="4435" spans="24:24" x14ac:dyDescent="0.2">
      <c r="X4435" s="5"/>
    </row>
    <row r="4436" spans="24:24" x14ac:dyDescent="0.2">
      <c r="X4436" s="5"/>
    </row>
    <row r="4437" spans="24:24" x14ac:dyDescent="0.2">
      <c r="X4437" s="5"/>
    </row>
    <row r="4438" spans="24:24" x14ac:dyDescent="0.2">
      <c r="X4438" s="5"/>
    </row>
    <row r="4439" spans="24:24" x14ac:dyDescent="0.2">
      <c r="X4439" s="5"/>
    </row>
    <row r="4440" spans="24:24" x14ac:dyDescent="0.2">
      <c r="X4440" s="5"/>
    </row>
    <row r="4441" spans="24:24" x14ac:dyDescent="0.2">
      <c r="X4441" s="5"/>
    </row>
    <row r="4442" spans="24:24" x14ac:dyDescent="0.2">
      <c r="X4442" s="5"/>
    </row>
    <row r="4443" spans="24:24" x14ac:dyDescent="0.2">
      <c r="X4443" s="5"/>
    </row>
    <row r="4444" spans="24:24" x14ac:dyDescent="0.2">
      <c r="X4444" s="5"/>
    </row>
    <row r="4445" spans="24:24" x14ac:dyDescent="0.2">
      <c r="X4445" s="5"/>
    </row>
    <row r="4446" spans="24:24" x14ac:dyDescent="0.2">
      <c r="X4446" s="5"/>
    </row>
    <row r="4447" spans="24:24" x14ac:dyDescent="0.2">
      <c r="X4447" s="5"/>
    </row>
    <row r="4448" spans="24:24" x14ac:dyDescent="0.2">
      <c r="X4448" s="5"/>
    </row>
    <row r="4449" spans="24:24" x14ac:dyDescent="0.2">
      <c r="X4449" s="5"/>
    </row>
    <row r="4450" spans="24:24" x14ac:dyDescent="0.2">
      <c r="X4450" s="5"/>
    </row>
    <row r="4451" spans="24:24" x14ac:dyDescent="0.2">
      <c r="X4451" s="5"/>
    </row>
    <row r="4452" spans="24:24" x14ac:dyDescent="0.2">
      <c r="X4452" s="5"/>
    </row>
    <row r="4453" spans="24:24" x14ac:dyDescent="0.2">
      <c r="X4453" s="5"/>
    </row>
    <row r="4454" spans="24:24" x14ac:dyDescent="0.2">
      <c r="X4454" s="5"/>
    </row>
    <row r="4455" spans="24:24" x14ac:dyDescent="0.2">
      <c r="X4455" s="5"/>
    </row>
    <row r="4456" spans="24:24" x14ac:dyDescent="0.2">
      <c r="X4456" s="5"/>
    </row>
    <row r="4457" spans="24:24" x14ac:dyDescent="0.2">
      <c r="X4457" s="5"/>
    </row>
    <row r="4458" spans="24:24" x14ac:dyDescent="0.2">
      <c r="X4458" s="5"/>
    </row>
    <row r="4459" spans="24:24" x14ac:dyDescent="0.2">
      <c r="X4459" s="5"/>
    </row>
    <row r="4460" spans="24:24" x14ac:dyDescent="0.2">
      <c r="X4460" s="5"/>
    </row>
    <row r="4461" spans="24:24" x14ac:dyDescent="0.2">
      <c r="X4461" s="5"/>
    </row>
    <row r="4462" spans="24:24" x14ac:dyDescent="0.2">
      <c r="X4462" s="5"/>
    </row>
    <row r="4463" spans="24:24" x14ac:dyDescent="0.2">
      <c r="X4463" s="5"/>
    </row>
    <row r="4464" spans="24:24" x14ac:dyDescent="0.2">
      <c r="X4464" s="5"/>
    </row>
    <row r="4465" spans="24:24" x14ac:dyDescent="0.2">
      <c r="X4465" s="5"/>
    </row>
    <row r="4466" spans="24:24" x14ac:dyDescent="0.2">
      <c r="X4466" s="5"/>
    </row>
    <row r="4467" spans="24:24" x14ac:dyDescent="0.2">
      <c r="X4467" s="5"/>
    </row>
    <row r="4468" spans="24:24" x14ac:dyDescent="0.2">
      <c r="X4468" s="5"/>
    </row>
    <row r="4469" spans="24:24" x14ac:dyDescent="0.2">
      <c r="X4469" s="5"/>
    </row>
    <row r="4470" spans="24:24" x14ac:dyDescent="0.2">
      <c r="X4470" s="5"/>
    </row>
    <row r="4471" spans="24:24" x14ac:dyDescent="0.2">
      <c r="X4471" s="5"/>
    </row>
    <row r="4472" spans="24:24" x14ac:dyDescent="0.2">
      <c r="X4472" s="5"/>
    </row>
    <row r="4473" spans="24:24" x14ac:dyDescent="0.2">
      <c r="X4473" s="5"/>
    </row>
    <row r="4474" spans="24:24" x14ac:dyDescent="0.2">
      <c r="X4474" s="5"/>
    </row>
    <row r="4475" spans="24:24" x14ac:dyDescent="0.2">
      <c r="X4475" s="5"/>
    </row>
    <row r="4476" spans="24:24" x14ac:dyDescent="0.2">
      <c r="X4476" s="5"/>
    </row>
    <row r="4477" spans="24:24" x14ac:dyDescent="0.2">
      <c r="X4477" s="5"/>
    </row>
    <row r="4478" spans="24:24" x14ac:dyDescent="0.2">
      <c r="X4478" s="5"/>
    </row>
    <row r="4479" spans="24:24" x14ac:dyDescent="0.2">
      <c r="X4479" s="5"/>
    </row>
    <row r="4480" spans="24:24" x14ac:dyDescent="0.2">
      <c r="X4480" s="5"/>
    </row>
    <row r="4481" spans="24:24" x14ac:dyDescent="0.2">
      <c r="X4481" s="5"/>
    </row>
    <row r="4482" spans="24:24" x14ac:dyDescent="0.2">
      <c r="X4482" s="5"/>
    </row>
    <row r="4483" spans="24:24" x14ac:dyDescent="0.2">
      <c r="X4483" s="5"/>
    </row>
    <row r="4484" spans="24:24" x14ac:dyDescent="0.2">
      <c r="X4484" s="5"/>
    </row>
    <row r="4485" spans="24:24" x14ac:dyDescent="0.2">
      <c r="X4485" s="5"/>
    </row>
    <row r="4486" spans="24:24" x14ac:dyDescent="0.2">
      <c r="X4486" s="5"/>
    </row>
    <row r="4487" spans="24:24" x14ac:dyDescent="0.2">
      <c r="X4487" s="5"/>
    </row>
    <row r="4488" spans="24:24" x14ac:dyDescent="0.2">
      <c r="X4488" s="5"/>
    </row>
    <row r="4489" spans="24:24" x14ac:dyDescent="0.2">
      <c r="X4489" s="5"/>
    </row>
    <row r="4490" spans="24:24" x14ac:dyDescent="0.2">
      <c r="X4490" s="5"/>
    </row>
    <row r="4491" spans="24:24" x14ac:dyDescent="0.2">
      <c r="X4491" s="5"/>
    </row>
    <row r="4492" spans="24:24" x14ac:dyDescent="0.2">
      <c r="X4492" s="5"/>
    </row>
    <row r="4493" spans="24:24" x14ac:dyDescent="0.2">
      <c r="X4493" s="5"/>
    </row>
    <row r="4494" spans="24:24" x14ac:dyDescent="0.2">
      <c r="X4494" s="5"/>
    </row>
    <row r="4495" spans="24:24" x14ac:dyDescent="0.2">
      <c r="X4495" s="5"/>
    </row>
    <row r="4496" spans="24:24" x14ac:dyDescent="0.2">
      <c r="X4496" s="5"/>
    </row>
    <row r="4497" spans="24:24" x14ac:dyDescent="0.2">
      <c r="X4497" s="5"/>
    </row>
    <row r="4498" spans="24:24" x14ac:dyDescent="0.2">
      <c r="X4498" s="5"/>
    </row>
    <row r="4499" spans="24:24" x14ac:dyDescent="0.2">
      <c r="X4499" s="5"/>
    </row>
    <row r="4500" spans="24:24" x14ac:dyDescent="0.2">
      <c r="X4500" s="5"/>
    </row>
    <row r="4501" spans="24:24" x14ac:dyDescent="0.2">
      <c r="X4501" s="5"/>
    </row>
    <row r="4502" spans="24:24" x14ac:dyDescent="0.2">
      <c r="X4502" s="5"/>
    </row>
    <row r="4503" spans="24:24" x14ac:dyDescent="0.2">
      <c r="X4503" s="5"/>
    </row>
    <row r="4504" spans="24:24" x14ac:dyDescent="0.2">
      <c r="X4504" s="5"/>
    </row>
    <row r="4505" spans="24:24" x14ac:dyDescent="0.2">
      <c r="X4505" s="5"/>
    </row>
    <row r="4506" spans="24:24" x14ac:dyDescent="0.2">
      <c r="X4506" s="5"/>
    </row>
    <row r="4507" spans="24:24" x14ac:dyDescent="0.2">
      <c r="X4507" s="5"/>
    </row>
    <row r="4508" spans="24:24" x14ac:dyDescent="0.2">
      <c r="X4508" s="5"/>
    </row>
    <row r="4509" spans="24:24" x14ac:dyDescent="0.2">
      <c r="X4509" s="5"/>
    </row>
    <row r="4510" spans="24:24" x14ac:dyDescent="0.2">
      <c r="X4510" s="5"/>
    </row>
    <row r="4511" spans="24:24" x14ac:dyDescent="0.2">
      <c r="X4511" s="5"/>
    </row>
    <row r="4512" spans="24:24" x14ac:dyDescent="0.2">
      <c r="X4512" s="5"/>
    </row>
    <row r="4513" spans="24:24" x14ac:dyDescent="0.2">
      <c r="X4513" s="5"/>
    </row>
    <row r="4514" spans="24:24" x14ac:dyDescent="0.2">
      <c r="X4514" s="5"/>
    </row>
    <row r="4515" spans="24:24" x14ac:dyDescent="0.2">
      <c r="X4515" s="5"/>
    </row>
    <row r="4516" spans="24:24" x14ac:dyDescent="0.2">
      <c r="X4516" s="5"/>
    </row>
    <row r="4517" spans="24:24" x14ac:dyDescent="0.2">
      <c r="X4517" s="5"/>
    </row>
    <row r="4518" spans="24:24" x14ac:dyDescent="0.2">
      <c r="X4518" s="5"/>
    </row>
    <row r="4519" spans="24:24" x14ac:dyDescent="0.2">
      <c r="X4519" s="5"/>
    </row>
    <row r="4520" spans="24:24" x14ac:dyDescent="0.2">
      <c r="X4520" s="5"/>
    </row>
    <row r="4521" spans="24:24" x14ac:dyDescent="0.2">
      <c r="X4521" s="5"/>
    </row>
    <row r="4522" spans="24:24" x14ac:dyDescent="0.2">
      <c r="X4522" s="5"/>
    </row>
    <row r="4523" spans="24:24" x14ac:dyDescent="0.2">
      <c r="X4523" s="5"/>
    </row>
    <row r="4524" spans="24:24" x14ac:dyDescent="0.2">
      <c r="X4524" s="5"/>
    </row>
    <row r="4525" spans="24:24" x14ac:dyDescent="0.2">
      <c r="X4525" s="5"/>
    </row>
    <row r="4526" spans="24:24" x14ac:dyDescent="0.2">
      <c r="X4526" s="5"/>
    </row>
    <row r="4527" spans="24:24" x14ac:dyDescent="0.2">
      <c r="X4527" s="5"/>
    </row>
    <row r="4528" spans="24:24" x14ac:dyDescent="0.2">
      <c r="X4528" s="5"/>
    </row>
    <row r="4529" spans="24:24" x14ac:dyDescent="0.2">
      <c r="X4529" s="5"/>
    </row>
    <row r="4530" spans="24:24" x14ac:dyDescent="0.2">
      <c r="X4530" s="5"/>
    </row>
    <row r="4531" spans="24:24" x14ac:dyDescent="0.2">
      <c r="X4531" s="5"/>
    </row>
    <row r="4532" spans="24:24" x14ac:dyDescent="0.2">
      <c r="X4532" s="5"/>
    </row>
    <row r="4533" spans="24:24" x14ac:dyDescent="0.2">
      <c r="X4533" s="5"/>
    </row>
    <row r="4534" spans="24:24" x14ac:dyDescent="0.2">
      <c r="X4534" s="5"/>
    </row>
    <row r="4535" spans="24:24" x14ac:dyDescent="0.2">
      <c r="X4535" s="5"/>
    </row>
    <row r="4536" spans="24:24" x14ac:dyDescent="0.2">
      <c r="X4536" s="5"/>
    </row>
    <row r="4537" spans="24:24" x14ac:dyDescent="0.2">
      <c r="X4537" s="5"/>
    </row>
    <row r="4538" spans="24:24" x14ac:dyDescent="0.2">
      <c r="X4538" s="5"/>
    </row>
    <row r="4539" spans="24:24" x14ac:dyDescent="0.2">
      <c r="X4539" s="5"/>
    </row>
    <row r="4540" spans="24:24" x14ac:dyDescent="0.2">
      <c r="X4540" s="5"/>
    </row>
    <row r="4541" spans="24:24" x14ac:dyDescent="0.2">
      <c r="X4541" s="5"/>
    </row>
    <row r="4542" spans="24:24" x14ac:dyDescent="0.2">
      <c r="X4542" s="5"/>
    </row>
    <row r="4543" spans="24:24" x14ac:dyDescent="0.2">
      <c r="X4543" s="5"/>
    </row>
    <row r="4544" spans="24:24" x14ac:dyDescent="0.2">
      <c r="X4544" s="5"/>
    </row>
    <row r="4545" spans="24:24" x14ac:dyDescent="0.2">
      <c r="X4545" s="5"/>
    </row>
    <row r="4546" spans="24:24" x14ac:dyDescent="0.2">
      <c r="X4546" s="5"/>
    </row>
    <row r="4547" spans="24:24" x14ac:dyDescent="0.2">
      <c r="X4547" s="5"/>
    </row>
    <row r="4548" spans="24:24" x14ac:dyDescent="0.2">
      <c r="X4548" s="5"/>
    </row>
    <row r="4549" spans="24:24" x14ac:dyDescent="0.2">
      <c r="X4549" s="5"/>
    </row>
    <row r="4550" spans="24:24" x14ac:dyDescent="0.2">
      <c r="X4550" s="5"/>
    </row>
    <row r="4551" spans="24:24" x14ac:dyDescent="0.2">
      <c r="X4551" s="5"/>
    </row>
    <row r="4552" spans="24:24" x14ac:dyDescent="0.2">
      <c r="X4552" s="5"/>
    </row>
    <row r="4553" spans="24:24" x14ac:dyDescent="0.2">
      <c r="X4553" s="5"/>
    </row>
    <row r="4554" spans="24:24" x14ac:dyDescent="0.2">
      <c r="X4554" s="5"/>
    </row>
    <row r="4555" spans="24:24" x14ac:dyDescent="0.2">
      <c r="X4555" s="5"/>
    </row>
    <row r="4556" spans="24:24" x14ac:dyDescent="0.2">
      <c r="X4556" s="5"/>
    </row>
    <row r="4557" spans="24:24" x14ac:dyDescent="0.2">
      <c r="X4557" s="5"/>
    </row>
    <row r="4558" spans="24:24" x14ac:dyDescent="0.2">
      <c r="X4558" s="5"/>
    </row>
    <row r="4559" spans="24:24" x14ac:dyDescent="0.2">
      <c r="X4559" s="5"/>
    </row>
    <row r="4560" spans="24:24" x14ac:dyDescent="0.2">
      <c r="X4560" s="5"/>
    </row>
    <row r="4561" spans="24:24" x14ac:dyDescent="0.2">
      <c r="X4561" s="5"/>
    </row>
    <row r="4562" spans="24:24" x14ac:dyDescent="0.2">
      <c r="X4562" s="5"/>
    </row>
    <row r="4563" spans="24:24" x14ac:dyDescent="0.2">
      <c r="X4563" s="5"/>
    </row>
    <row r="4564" spans="24:24" x14ac:dyDescent="0.2">
      <c r="X4564" s="5"/>
    </row>
    <row r="4565" spans="24:24" x14ac:dyDescent="0.2">
      <c r="X4565" s="5"/>
    </row>
    <row r="4566" spans="24:24" x14ac:dyDescent="0.2">
      <c r="X4566" s="5"/>
    </row>
    <row r="4567" spans="24:24" x14ac:dyDescent="0.2">
      <c r="X4567" s="5"/>
    </row>
    <row r="4568" spans="24:24" x14ac:dyDescent="0.2">
      <c r="X4568" s="5"/>
    </row>
    <row r="4569" spans="24:24" x14ac:dyDescent="0.2">
      <c r="X4569" s="5"/>
    </row>
    <row r="4570" spans="24:24" x14ac:dyDescent="0.2">
      <c r="X4570" s="5"/>
    </row>
    <row r="4571" spans="24:24" x14ac:dyDescent="0.2">
      <c r="X4571" s="5"/>
    </row>
    <row r="4572" spans="24:24" x14ac:dyDescent="0.2">
      <c r="X4572" s="5"/>
    </row>
    <row r="4573" spans="24:24" x14ac:dyDescent="0.2">
      <c r="X4573" s="5"/>
    </row>
    <row r="4574" spans="24:24" x14ac:dyDescent="0.2">
      <c r="X4574" s="5"/>
    </row>
    <row r="4575" spans="24:24" x14ac:dyDescent="0.2">
      <c r="X4575" s="5"/>
    </row>
    <row r="4576" spans="24:24" x14ac:dyDescent="0.2">
      <c r="X4576" s="5"/>
    </row>
    <row r="4577" spans="24:24" x14ac:dyDescent="0.2">
      <c r="X4577" s="5"/>
    </row>
    <row r="4578" spans="24:24" x14ac:dyDescent="0.2">
      <c r="X4578" s="5"/>
    </row>
    <row r="4579" spans="24:24" x14ac:dyDescent="0.2">
      <c r="X4579" s="5"/>
    </row>
    <row r="4580" spans="24:24" x14ac:dyDescent="0.2">
      <c r="X4580" s="5"/>
    </row>
    <row r="4581" spans="24:24" x14ac:dyDescent="0.2">
      <c r="X4581" s="5"/>
    </row>
    <row r="4582" spans="24:24" x14ac:dyDescent="0.2">
      <c r="X4582" s="5"/>
    </row>
    <row r="4583" spans="24:24" x14ac:dyDescent="0.2">
      <c r="X4583" s="5"/>
    </row>
    <row r="4584" spans="24:24" x14ac:dyDescent="0.2">
      <c r="X4584" s="5"/>
    </row>
    <row r="4585" spans="24:24" x14ac:dyDescent="0.2">
      <c r="X4585" s="5"/>
    </row>
    <row r="4586" spans="24:24" x14ac:dyDescent="0.2">
      <c r="X4586" s="5"/>
    </row>
    <row r="4587" spans="24:24" x14ac:dyDescent="0.2">
      <c r="X4587" s="5"/>
    </row>
    <row r="4588" spans="24:24" x14ac:dyDescent="0.2">
      <c r="X4588" s="5"/>
    </row>
    <row r="4589" spans="24:24" x14ac:dyDescent="0.2">
      <c r="X4589" s="5"/>
    </row>
    <row r="4590" spans="24:24" x14ac:dyDescent="0.2">
      <c r="X4590" s="5"/>
    </row>
    <row r="4591" spans="24:24" x14ac:dyDescent="0.2">
      <c r="X4591" s="5"/>
    </row>
    <row r="4592" spans="24:24" x14ac:dyDescent="0.2">
      <c r="X4592" s="5"/>
    </row>
    <row r="4593" spans="24:24" x14ac:dyDescent="0.2">
      <c r="X4593" s="5"/>
    </row>
    <row r="4594" spans="24:24" x14ac:dyDescent="0.2">
      <c r="X4594" s="5"/>
    </row>
    <row r="4595" spans="24:24" x14ac:dyDescent="0.2">
      <c r="X4595" s="5"/>
    </row>
    <row r="4596" spans="24:24" x14ac:dyDescent="0.2">
      <c r="X4596" s="5"/>
    </row>
    <row r="4597" spans="24:24" x14ac:dyDescent="0.2">
      <c r="X4597" s="5"/>
    </row>
    <row r="4598" spans="24:24" x14ac:dyDescent="0.2">
      <c r="X4598" s="5"/>
    </row>
    <row r="4599" spans="24:24" x14ac:dyDescent="0.2">
      <c r="X4599" s="5"/>
    </row>
    <row r="4600" spans="24:24" x14ac:dyDescent="0.2">
      <c r="X4600" s="5"/>
    </row>
    <row r="4601" spans="24:24" x14ac:dyDescent="0.2">
      <c r="X4601" s="5"/>
    </row>
    <row r="4602" spans="24:24" x14ac:dyDescent="0.2">
      <c r="X4602" s="5"/>
    </row>
    <row r="4603" spans="24:24" x14ac:dyDescent="0.2">
      <c r="X4603" s="5"/>
    </row>
    <row r="4604" spans="24:24" x14ac:dyDescent="0.2">
      <c r="X4604" s="5"/>
    </row>
    <row r="4605" spans="24:24" x14ac:dyDescent="0.2">
      <c r="X4605" s="5"/>
    </row>
    <row r="4606" spans="24:24" x14ac:dyDescent="0.2">
      <c r="X4606" s="5"/>
    </row>
    <row r="4607" spans="24:24" x14ac:dyDescent="0.2">
      <c r="X4607" s="5"/>
    </row>
    <row r="4608" spans="24:24" x14ac:dyDescent="0.2">
      <c r="X4608" s="5"/>
    </row>
    <row r="4609" spans="24:24" x14ac:dyDescent="0.2">
      <c r="X4609" s="5"/>
    </row>
    <row r="4610" spans="24:24" x14ac:dyDescent="0.2">
      <c r="X4610" s="5"/>
    </row>
    <row r="4611" spans="24:24" x14ac:dyDescent="0.2">
      <c r="X4611" s="5"/>
    </row>
    <row r="4612" spans="24:24" x14ac:dyDescent="0.2">
      <c r="X4612" s="5"/>
    </row>
    <row r="4613" spans="24:24" x14ac:dyDescent="0.2">
      <c r="X4613" s="5"/>
    </row>
    <row r="4614" spans="24:24" x14ac:dyDescent="0.2">
      <c r="X4614" s="5"/>
    </row>
    <row r="4615" spans="24:24" x14ac:dyDescent="0.2">
      <c r="X4615" s="5"/>
    </row>
    <row r="4616" spans="24:24" x14ac:dyDescent="0.2">
      <c r="X4616" s="5"/>
    </row>
    <row r="4617" spans="24:24" x14ac:dyDescent="0.2">
      <c r="X4617" s="5"/>
    </row>
    <row r="4618" spans="24:24" x14ac:dyDescent="0.2">
      <c r="X4618" s="5"/>
    </row>
    <row r="4619" spans="24:24" x14ac:dyDescent="0.2">
      <c r="X4619" s="5"/>
    </row>
    <row r="4620" spans="24:24" x14ac:dyDescent="0.2">
      <c r="X4620" s="5"/>
    </row>
    <row r="4621" spans="24:24" x14ac:dyDescent="0.2">
      <c r="X4621" s="5"/>
    </row>
    <row r="4622" spans="24:24" x14ac:dyDescent="0.2">
      <c r="X4622" s="5"/>
    </row>
    <row r="4623" spans="24:24" x14ac:dyDescent="0.2">
      <c r="X4623" s="5"/>
    </row>
    <row r="4624" spans="24:24" x14ac:dyDescent="0.2">
      <c r="X4624" s="5"/>
    </row>
    <row r="4625" spans="24:24" x14ac:dyDescent="0.2">
      <c r="X4625" s="5"/>
    </row>
    <row r="4626" spans="24:24" x14ac:dyDescent="0.2">
      <c r="X4626" s="5"/>
    </row>
    <row r="4627" spans="24:24" x14ac:dyDescent="0.2">
      <c r="X4627" s="5"/>
    </row>
    <row r="4628" spans="24:24" x14ac:dyDescent="0.2">
      <c r="X4628" s="5"/>
    </row>
    <row r="4629" spans="24:24" x14ac:dyDescent="0.2">
      <c r="X4629" s="5"/>
    </row>
    <row r="4630" spans="24:24" x14ac:dyDescent="0.2">
      <c r="X4630" s="5"/>
    </row>
    <row r="4631" spans="24:24" x14ac:dyDescent="0.2">
      <c r="X4631" s="5"/>
    </row>
    <row r="4632" spans="24:24" x14ac:dyDescent="0.2">
      <c r="X4632" s="5"/>
    </row>
    <row r="4633" spans="24:24" x14ac:dyDescent="0.2">
      <c r="X4633" s="5"/>
    </row>
    <row r="4634" spans="24:24" x14ac:dyDescent="0.2">
      <c r="X4634" s="5"/>
    </row>
    <row r="4635" spans="24:24" x14ac:dyDescent="0.2">
      <c r="X4635" s="5"/>
    </row>
    <row r="4636" spans="24:24" x14ac:dyDescent="0.2">
      <c r="X4636" s="5"/>
    </row>
    <row r="4637" spans="24:24" x14ac:dyDescent="0.2">
      <c r="X4637" s="5"/>
    </row>
    <row r="4638" spans="24:24" x14ac:dyDescent="0.2">
      <c r="X4638" s="5"/>
    </row>
    <row r="4639" spans="24:24" x14ac:dyDescent="0.2">
      <c r="X4639" s="5"/>
    </row>
    <row r="4640" spans="24:24" x14ac:dyDescent="0.2">
      <c r="X4640" s="5"/>
    </row>
    <row r="4641" spans="24:24" x14ac:dyDescent="0.2">
      <c r="X4641" s="5"/>
    </row>
    <row r="4642" spans="24:24" x14ac:dyDescent="0.2">
      <c r="X4642" s="5"/>
    </row>
    <row r="4643" spans="24:24" x14ac:dyDescent="0.2">
      <c r="X4643" s="5"/>
    </row>
    <row r="4644" spans="24:24" x14ac:dyDescent="0.2">
      <c r="X4644" s="5"/>
    </row>
    <row r="4645" spans="24:24" x14ac:dyDescent="0.2">
      <c r="X4645" s="5"/>
    </row>
    <row r="4646" spans="24:24" x14ac:dyDescent="0.2">
      <c r="X4646" s="5"/>
    </row>
    <row r="4647" spans="24:24" x14ac:dyDescent="0.2">
      <c r="X4647" s="5"/>
    </row>
    <row r="4648" spans="24:24" x14ac:dyDescent="0.2">
      <c r="X4648" s="5"/>
    </row>
    <row r="4649" spans="24:24" x14ac:dyDescent="0.2">
      <c r="X4649" s="5"/>
    </row>
    <row r="4650" spans="24:24" x14ac:dyDescent="0.2">
      <c r="X4650" s="5"/>
    </row>
    <row r="4651" spans="24:24" x14ac:dyDescent="0.2">
      <c r="X4651" s="5"/>
    </row>
    <row r="4652" spans="24:24" x14ac:dyDescent="0.2">
      <c r="X4652" s="5"/>
    </row>
    <row r="4653" spans="24:24" x14ac:dyDescent="0.2">
      <c r="X4653" s="5"/>
    </row>
    <row r="4654" spans="24:24" x14ac:dyDescent="0.2">
      <c r="X4654" s="5"/>
    </row>
    <row r="4655" spans="24:24" x14ac:dyDescent="0.2">
      <c r="X4655" s="5"/>
    </row>
    <row r="4656" spans="24:24" x14ac:dyDescent="0.2">
      <c r="X4656" s="5"/>
    </row>
    <row r="4657" spans="24:24" x14ac:dyDescent="0.2">
      <c r="X4657" s="5"/>
    </row>
    <row r="4658" spans="24:24" x14ac:dyDescent="0.2">
      <c r="X4658" s="5"/>
    </row>
    <row r="4659" spans="24:24" x14ac:dyDescent="0.2">
      <c r="X4659" s="5"/>
    </row>
    <row r="4660" spans="24:24" x14ac:dyDescent="0.2">
      <c r="X4660" s="5"/>
    </row>
    <row r="4661" spans="24:24" x14ac:dyDescent="0.2">
      <c r="X4661" s="5"/>
    </row>
    <row r="4662" spans="24:24" x14ac:dyDescent="0.2">
      <c r="X4662" s="5"/>
    </row>
    <row r="4663" spans="24:24" x14ac:dyDescent="0.2">
      <c r="X4663" s="5"/>
    </row>
    <row r="4664" spans="24:24" x14ac:dyDescent="0.2">
      <c r="X4664" s="5"/>
    </row>
    <row r="4665" spans="24:24" x14ac:dyDescent="0.2">
      <c r="X4665" s="5"/>
    </row>
    <row r="4666" spans="24:24" x14ac:dyDescent="0.2">
      <c r="X4666" s="5"/>
    </row>
    <row r="4667" spans="24:24" x14ac:dyDescent="0.2">
      <c r="X4667" s="5"/>
    </row>
    <row r="4668" spans="24:24" x14ac:dyDescent="0.2">
      <c r="X4668" s="5"/>
    </row>
    <row r="4669" spans="24:24" x14ac:dyDescent="0.2">
      <c r="X4669" s="5"/>
    </row>
    <row r="4670" spans="24:24" x14ac:dyDescent="0.2">
      <c r="X4670" s="5"/>
    </row>
    <row r="4671" spans="24:24" x14ac:dyDescent="0.2">
      <c r="X4671" s="5"/>
    </row>
    <row r="4672" spans="24:24" x14ac:dyDescent="0.2">
      <c r="X4672" s="5"/>
    </row>
    <row r="4673" spans="24:24" x14ac:dyDescent="0.2">
      <c r="X4673" s="5"/>
    </row>
    <row r="4674" spans="24:24" x14ac:dyDescent="0.2">
      <c r="X4674" s="5"/>
    </row>
    <row r="4675" spans="24:24" x14ac:dyDescent="0.2">
      <c r="X4675" s="5"/>
    </row>
    <row r="4676" spans="24:24" x14ac:dyDescent="0.2">
      <c r="X4676" s="5"/>
    </row>
    <row r="4677" spans="24:24" x14ac:dyDescent="0.2">
      <c r="X4677" s="5"/>
    </row>
    <row r="4678" spans="24:24" x14ac:dyDescent="0.2">
      <c r="X4678" s="5"/>
    </row>
    <row r="4679" spans="24:24" x14ac:dyDescent="0.2">
      <c r="X4679" s="5"/>
    </row>
    <row r="4680" spans="24:24" x14ac:dyDescent="0.2">
      <c r="X4680" s="5"/>
    </row>
    <row r="4681" spans="24:24" x14ac:dyDescent="0.2">
      <c r="X4681" s="5"/>
    </row>
    <row r="4682" spans="24:24" x14ac:dyDescent="0.2">
      <c r="X4682" s="5"/>
    </row>
    <row r="4683" spans="24:24" x14ac:dyDescent="0.2">
      <c r="X4683" s="5"/>
    </row>
    <row r="4684" spans="24:24" x14ac:dyDescent="0.2">
      <c r="X4684" s="5"/>
    </row>
    <row r="4685" spans="24:24" x14ac:dyDescent="0.2">
      <c r="X4685" s="5"/>
    </row>
    <row r="4686" spans="24:24" x14ac:dyDescent="0.2">
      <c r="X4686" s="5"/>
    </row>
    <row r="4687" spans="24:24" x14ac:dyDescent="0.2">
      <c r="X4687" s="5"/>
    </row>
    <row r="4688" spans="24:24" x14ac:dyDescent="0.2">
      <c r="X4688" s="5"/>
    </row>
    <row r="4689" spans="24:24" x14ac:dyDescent="0.2">
      <c r="X4689" s="5"/>
    </row>
    <row r="4690" spans="24:24" x14ac:dyDescent="0.2">
      <c r="X4690" s="5"/>
    </row>
    <row r="4691" spans="24:24" x14ac:dyDescent="0.2">
      <c r="X4691" s="5"/>
    </row>
    <row r="4692" spans="24:24" x14ac:dyDescent="0.2">
      <c r="X4692" s="5"/>
    </row>
    <row r="4693" spans="24:24" x14ac:dyDescent="0.2">
      <c r="X4693" s="5"/>
    </row>
    <row r="4694" spans="24:24" x14ac:dyDescent="0.2">
      <c r="X4694" s="5"/>
    </row>
    <row r="4695" spans="24:24" x14ac:dyDescent="0.2">
      <c r="X4695" s="5"/>
    </row>
    <row r="4696" spans="24:24" x14ac:dyDescent="0.2">
      <c r="X4696" s="5"/>
    </row>
    <row r="4697" spans="24:24" x14ac:dyDescent="0.2">
      <c r="X4697" s="5"/>
    </row>
    <row r="4698" spans="24:24" x14ac:dyDescent="0.2">
      <c r="X4698" s="5"/>
    </row>
    <row r="4699" spans="24:24" x14ac:dyDescent="0.2">
      <c r="X4699" s="5"/>
    </row>
    <row r="4700" spans="24:24" x14ac:dyDescent="0.2">
      <c r="X4700" s="5"/>
    </row>
    <row r="4701" spans="24:24" x14ac:dyDescent="0.2">
      <c r="X4701" s="5"/>
    </row>
    <row r="4702" spans="24:24" x14ac:dyDescent="0.2">
      <c r="X4702" s="5"/>
    </row>
    <row r="4703" spans="24:24" x14ac:dyDescent="0.2">
      <c r="X4703" s="5"/>
    </row>
    <row r="4704" spans="24:24" x14ac:dyDescent="0.2">
      <c r="X4704" s="5"/>
    </row>
    <row r="4705" spans="24:24" x14ac:dyDescent="0.2">
      <c r="X4705" s="5"/>
    </row>
    <row r="4706" spans="24:24" x14ac:dyDescent="0.2">
      <c r="X4706" s="5"/>
    </row>
    <row r="4707" spans="24:24" x14ac:dyDescent="0.2">
      <c r="X4707" s="5"/>
    </row>
    <row r="4708" spans="24:24" x14ac:dyDescent="0.2">
      <c r="X4708" s="5"/>
    </row>
    <row r="4709" spans="24:24" x14ac:dyDescent="0.2">
      <c r="X4709" s="5"/>
    </row>
    <row r="4710" spans="24:24" x14ac:dyDescent="0.2">
      <c r="X4710" s="5"/>
    </row>
    <row r="4711" spans="24:24" x14ac:dyDescent="0.2">
      <c r="X4711" s="5"/>
    </row>
    <row r="4712" spans="24:24" x14ac:dyDescent="0.2">
      <c r="X4712" s="5"/>
    </row>
    <row r="4713" spans="24:24" x14ac:dyDescent="0.2">
      <c r="X4713" s="5"/>
    </row>
    <row r="4714" spans="24:24" x14ac:dyDescent="0.2">
      <c r="X4714" s="5"/>
    </row>
    <row r="4715" spans="24:24" x14ac:dyDescent="0.2">
      <c r="X4715" s="5"/>
    </row>
    <row r="4716" spans="24:24" x14ac:dyDescent="0.2">
      <c r="X4716" s="5"/>
    </row>
    <row r="4717" spans="24:24" x14ac:dyDescent="0.2">
      <c r="X4717" s="5"/>
    </row>
    <row r="4718" spans="24:24" x14ac:dyDescent="0.2">
      <c r="X4718" s="5"/>
    </row>
    <row r="4719" spans="24:24" x14ac:dyDescent="0.2">
      <c r="X4719" s="5"/>
    </row>
    <row r="4720" spans="24:24" x14ac:dyDescent="0.2">
      <c r="X4720" s="5"/>
    </row>
    <row r="4721" spans="24:24" x14ac:dyDescent="0.2">
      <c r="X4721" s="5"/>
    </row>
    <row r="4722" spans="24:24" x14ac:dyDescent="0.2">
      <c r="X4722" s="5"/>
    </row>
    <row r="4723" spans="24:24" x14ac:dyDescent="0.2">
      <c r="X4723" s="5"/>
    </row>
    <row r="4724" spans="24:24" x14ac:dyDescent="0.2">
      <c r="X4724" s="5"/>
    </row>
    <row r="4725" spans="24:24" x14ac:dyDescent="0.2">
      <c r="X4725" s="5"/>
    </row>
    <row r="4726" spans="24:24" x14ac:dyDescent="0.2">
      <c r="X4726" s="5"/>
    </row>
    <row r="4727" spans="24:24" x14ac:dyDescent="0.2">
      <c r="X4727" s="5"/>
    </row>
    <row r="4728" spans="24:24" x14ac:dyDescent="0.2">
      <c r="X4728" s="5"/>
    </row>
    <row r="4729" spans="24:24" x14ac:dyDescent="0.2">
      <c r="X4729" s="5"/>
    </row>
    <row r="4730" spans="24:24" x14ac:dyDescent="0.2">
      <c r="X4730" s="5"/>
    </row>
    <row r="4731" spans="24:24" x14ac:dyDescent="0.2">
      <c r="X4731" s="5"/>
    </row>
    <row r="4732" spans="24:24" x14ac:dyDescent="0.2">
      <c r="X4732" s="5"/>
    </row>
    <row r="4733" spans="24:24" x14ac:dyDescent="0.2">
      <c r="X4733" s="5"/>
    </row>
    <row r="4734" spans="24:24" x14ac:dyDescent="0.2">
      <c r="X4734" s="5"/>
    </row>
    <row r="4735" spans="24:24" x14ac:dyDescent="0.2">
      <c r="X4735" s="5"/>
    </row>
    <row r="4736" spans="24:24" x14ac:dyDescent="0.2">
      <c r="X4736" s="5"/>
    </row>
    <row r="4737" spans="24:24" x14ac:dyDescent="0.2">
      <c r="X4737" s="5"/>
    </row>
    <row r="4738" spans="24:24" x14ac:dyDescent="0.2">
      <c r="X4738" s="5"/>
    </row>
    <row r="4739" spans="24:24" x14ac:dyDescent="0.2">
      <c r="X4739" s="5"/>
    </row>
    <row r="4740" spans="24:24" x14ac:dyDescent="0.2">
      <c r="X4740" s="5"/>
    </row>
    <row r="4741" spans="24:24" x14ac:dyDescent="0.2">
      <c r="X4741" s="5"/>
    </row>
    <row r="4742" spans="24:24" x14ac:dyDescent="0.2">
      <c r="X4742" s="5"/>
    </row>
    <row r="4743" spans="24:24" x14ac:dyDescent="0.2">
      <c r="X4743" s="5"/>
    </row>
    <row r="4744" spans="24:24" x14ac:dyDescent="0.2">
      <c r="X4744" s="5"/>
    </row>
    <row r="4745" spans="24:24" x14ac:dyDescent="0.2">
      <c r="X4745" s="5"/>
    </row>
    <row r="4746" spans="24:24" x14ac:dyDescent="0.2">
      <c r="X4746" s="5"/>
    </row>
    <row r="4747" spans="24:24" x14ac:dyDescent="0.2">
      <c r="X4747" s="5"/>
    </row>
    <row r="4748" spans="24:24" x14ac:dyDescent="0.2">
      <c r="X4748" s="5"/>
    </row>
    <row r="4749" spans="24:24" x14ac:dyDescent="0.2">
      <c r="X4749" s="5"/>
    </row>
    <row r="4750" spans="24:24" x14ac:dyDescent="0.2">
      <c r="X4750" s="5"/>
    </row>
    <row r="4751" spans="24:24" x14ac:dyDescent="0.2">
      <c r="X4751" s="5"/>
    </row>
    <row r="4752" spans="24:24" x14ac:dyDescent="0.2">
      <c r="X4752" s="5"/>
    </row>
    <row r="4753" spans="24:24" x14ac:dyDescent="0.2">
      <c r="X4753" s="5"/>
    </row>
    <row r="4754" spans="24:24" x14ac:dyDescent="0.2">
      <c r="X4754" s="5"/>
    </row>
    <row r="4755" spans="24:24" x14ac:dyDescent="0.2">
      <c r="X4755" s="5"/>
    </row>
    <row r="4756" spans="24:24" x14ac:dyDescent="0.2">
      <c r="X4756" s="5"/>
    </row>
    <row r="4757" spans="24:24" x14ac:dyDescent="0.2">
      <c r="X4757" s="5"/>
    </row>
    <row r="4758" spans="24:24" x14ac:dyDescent="0.2">
      <c r="X4758" s="5"/>
    </row>
    <row r="4759" spans="24:24" x14ac:dyDescent="0.2">
      <c r="X4759" s="5"/>
    </row>
    <row r="4760" spans="24:24" x14ac:dyDescent="0.2">
      <c r="X4760" s="5"/>
    </row>
    <row r="4761" spans="24:24" x14ac:dyDescent="0.2">
      <c r="X4761" s="5"/>
    </row>
    <row r="4762" spans="24:24" x14ac:dyDescent="0.2">
      <c r="X4762" s="5"/>
    </row>
    <row r="4763" spans="24:24" x14ac:dyDescent="0.2">
      <c r="X4763" s="5"/>
    </row>
    <row r="4764" spans="24:24" x14ac:dyDescent="0.2">
      <c r="X4764" s="5"/>
    </row>
    <row r="4765" spans="24:24" x14ac:dyDescent="0.2">
      <c r="X4765" s="5"/>
    </row>
    <row r="4766" spans="24:24" x14ac:dyDescent="0.2">
      <c r="X4766" s="5"/>
    </row>
    <row r="4767" spans="24:24" x14ac:dyDescent="0.2">
      <c r="X4767" s="5"/>
    </row>
    <row r="4768" spans="24:24" x14ac:dyDescent="0.2">
      <c r="X4768" s="5"/>
    </row>
    <row r="4769" spans="24:24" x14ac:dyDescent="0.2">
      <c r="X4769" s="5"/>
    </row>
    <row r="4770" spans="24:24" x14ac:dyDescent="0.2">
      <c r="X4770" s="5"/>
    </row>
    <row r="4771" spans="24:24" x14ac:dyDescent="0.2">
      <c r="X4771" s="5"/>
    </row>
    <row r="4772" spans="24:24" x14ac:dyDescent="0.2">
      <c r="X4772" s="5"/>
    </row>
    <row r="4773" spans="24:24" x14ac:dyDescent="0.2">
      <c r="X4773" s="5"/>
    </row>
    <row r="4774" spans="24:24" x14ac:dyDescent="0.2">
      <c r="X4774" s="5"/>
    </row>
    <row r="4775" spans="24:24" x14ac:dyDescent="0.2">
      <c r="X4775" s="5"/>
    </row>
    <row r="4776" spans="24:24" x14ac:dyDescent="0.2">
      <c r="X4776" s="5"/>
    </row>
    <row r="4777" spans="24:24" x14ac:dyDescent="0.2">
      <c r="X4777" s="5"/>
    </row>
    <row r="4778" spans="24:24" x14ac:dyDescent="0.2">
      <c r="X4778" s="5"/>
    </row>
    <row r="4779" spans="24:24" x14ac:dyDescent="0.2">
      <c r="X4779" s="5"/>
    </row>
    <row r="4780" spans="24:24" x14ac:dyDescent="0.2">
      <c r="X4780" s="5"/>
    </row>
    <row r="4781" spans="24:24" x14ac:dyDescent="0.2">
      <c r="X4781" s="5"/>
    </row>
    <row r="4782" spans="24:24" x14ac:dyDescent="0.2">
      <c r="X4782" s="5"/>
    </row>
    <row r="4783" spans="24:24" x14ac:dyDescent="0.2">
      <c r="X4783" s="5"/>
    </row>
    <row r="4784" spans="24:24" x14ac:dyDescent="0.2">
      <c r="X4784" s="5"/>
    </row>
    <row r="4785" spans="24:24" x14ac:dyDescent="0.2">
      <c r="X4785" s="5"/>
    </row>
    <row r="4786" spans="24:24" x14ac:dyDescent="0.2">
      <c r="X4786" s="5"/>
    </row>
    <row r="4787" spans="24:24" x14ac:dyDescent="0.2">
      <c r="X4787" s="5"/>
    </row>
    <row r="4788" spans="24:24" x14ac:dyDescent="0.2">
      <c r="X4788" s="5"/>
    </row>
    <row r="4789" spans="24:24" x14ac:dyDescent="0.2">
      <c r="X4789" s="5"/>
    </row>
    <row r="4790" spans="24:24" x14ac:dyDescent="0.2">
      <c r="X4790" s="5"/>
    </row>
    <row r="4791" spans="24:24" x14ac:dyDescent="0.2">
      <c r="X4791" s="5"/>
    </row>
    <row r="4792" spans="24:24" x14ac:dyDescent="0.2">
      <c r="X4792" s="5"/>
    </row>
    <row r="4793" spans="24:24" x14ac:dyDescent="0.2">
      <c r="X4793" s="5"/>
    </row>
    <row r="4794" spans="24:24" x14ac:dyDescent="0.2">
      <c r="X4794" s="5"/>
    </row>
    <row r="4795" spans="24:24" x14ac:dyDescent="0.2">
      <c r="X4795" s="5"/>
    </row>
    <row r="4796" spans="24:24" x14ac:dyDescent="0.2">
      <c r="X4796" s="5"/>
    </row>
    <row r="4797" spans="24:24" x14ac:dyDescent="0.2">
      <c r="X4797" s="5"/>
    </row>
    <row r="4798" spans="24:24" x14ac:dyDescent="0.2">
      <c r="X4798" s="5"/>
    </row>
    <row r="4799" spans="24:24" x14ac:dyDescent="0.2">
      <c r="X4799" s="5"/>
    </row>
    <row r="4800" spans="24:24" x14ac:dyDescent="0.2">
      <c r="X4800" s="5"/>
    </row>
    <row r="4801" spans="24:24" x14ac:dyDescent="0.2">
      <c r="X4801" s="5"/>
    </row>
    <row r="4802" spans="24:24" x14ac:dyDescent="0.2">
      <c r="X4802" s="5"/>
    </row>
    <row r="4803" spans="24:24" x14ac:dyDescent="0.2">
      <c r="X4803" s="5"/>
    </row>
    <row r="4804" spans="24:24" x14ac:dyDescent="0.2">
      <c r="X4804" s="5"/>
    </row>
    <row r="4805" spans="24:24" x14ac:dyDescent="0.2">
      <c r="X4805" s="5"/>
    </row>
    <row r="4806" spans="24:24" x14ac:dyDescent="0.2">
      <c r="X4806" s="5"/>
    </row>
    <row r="4807" spans="24:24" x14ac:dyDescent="0.2">
      <c r="X4807" s="5"/>
    </row>
    <row r="4808" spans="24:24" x14ac:dyDescent="0.2">
      <c r="X4808" s="5"/>
    </row>
    <row r="4809" spans="24:24" x14ac:dyDescent="0.2">
      <c r="X4809" s="5"/>
    </row>
    <row r="4810" spans="24:24" x14ac:dyDescent="0.2">
      <c r="X4810" s="5"/>
    </row>
    <row r="4811" spans="24:24" x14ac:dyDescent="0.2">
      <c r="X4811" s="5"/>
    </row>
    <row r="4812" spans="24:24" x14ac:dyDescent="0.2">
      <c r="X4812" s="5"/>
    </row>
    <row r="4813" spans="24:24" x14ac:dyDescent="0.2">
      <c r="X4813" s="5"/>
    </row>
    <row r="4814" spans="24:24" x14ac:dyDescent="0.2">
      <c r="X4814" s="5"/>
    </row>
    <row r="4815" spans="24:24" x14ac:dyDescent="0.2">
      <c r="X4815" s="5"/>
    </row>
    <row r="4816" spans="24:24" x14ac:dyDescent="0.2">
      <c r="X4816" s="5"/>
    </row>
    <row r="4817" spans="24:24" x14ac:dyDescent="0.2">
      <c r="X4817" s="5"/>
    </row>
    <row r="4818" spans="24:24" x14ac:dyDescent="0.2">
      <c r="X4818" s="5"/>
    </row>
    <row r="4819" spans="24:24" x14ac:dyDescent="0.2">
      <c r="X4819" s="5"/>
    </row>
    <row r="4820" spans="24:24" x14ac:dyDescent="0.2">
      <c r="X4820" s="5"/>
    </row>
    <row r="4821" spans="24:24" x14ac:dyDescent="0.2">
      <c r="X4821" s="5"/>
    </row>
    <row r="4822" spans="24:24" x14ac:dyDescent="0.2">
      <c r="X4822" s="5"/>
    </row>
    <row r="4823" spans="24:24" x14ac:dyDescent="0.2">
      <c r="X4823" s="5"/>
    </row>
    <row r="4824" spans="24:24" x14ac:dyDescent="0.2">
      <c r="X4824" s="5"/>
    </row>
    <row r="4825" spans="24:24" x14ac:dyDescent="0.2">
      <c r="X4825" s="5"/>
    </row>
    <row r="4826" spans="24:24" x14ac:dyDescent="0.2">
      <c r="X4826" s="5"/>
    </row>
    <row r="4827" spans="24:24" x14ac:dyDescent="0.2">
      <c r="X4827" s="5"/>
    </row>
    <row r="4828" spans="24:24" x14ac:dyDescent="0.2">
      <c r="X4828" s="5"/>
    </row>
    <row r="4829" spans="24:24" x14ac:dyDescent="0.2">
      <c r="X4829" s="5"/>
    </row>
    <row r="4830" spans="24:24" x14ac:dyDescent="0.2">
      <c r="X4830" s="5"/>
    </row>
    <row r="4831" spans="24:24" x14ac:dyDescent="0.2">
      <c r="X4831" s="5"/>
    </row>
    <row r="4832" spans="24:24" x14ac:dyDescent="0.2">
      <c r="X4832" s="5"/>
    </row>
    <row r="4833" spans="24:24" x14ac:dyDescent="0.2">
      <c r="X4833" s="5"/>
    </row>
    <row r="4834" spans="24:24" x14ac:dyDescent="0.2">
      <c r="X4834" s="5"/>
    </row>
    <row r="4835" spans="24:24" x14ac:dyDescent="0.2">
      <c r="X4835" s="5"/>
    </row>
    <row r="4836" spans="24:24" x14ac:dyDescent="0.2">
      <c r="X4836" s="5"/>
    </row>
    <row r="4837" spans="24:24" x14ac:dyDescent="0.2">
      <c r="X4837" s="5"/>
    </row>
    <row r="4838" spans="24:24" x14ac:dyDescent="0.2">
      <c r="X4838" s="5"/>
    </row>
    <row r="4839" spans="24:24" x14ac:dyDescent="0.2">
      <c r="X4839" s="5"/>
    </row>
    <row r="4840" spans="24:24" x14ac:dyDescent="0.2">
      <c r="X4840" s="5"/>
    </row>
    <row r="4841" spans="24:24" x14ac:dyDescent="0.2">
      <c r="X4841" s="5"/>
    </row>
    <row r="4842" spans="24:24" x14ac:dyDescent="0.2">
      <c r="X4842" s="5"/>
    </row>
    <row r="4843" spans="24:24" x14ac:dyDescent="0.2">
      <c r="X4843" s="5"/>
    </row>
    <row r="4844" spans="24:24" x14ac:dyDescent="0.2">
      <c r="X4844" s="5"/>
    </row>
    <row r="4845" spans="24:24" x14ac:dyDescent="0.2">
      <c r="X4845" s="5"/>
    </row>
    <row r="4846" spans="24:24" x14ac:dyDescent="0.2">
      <c r="X4846" s="5"/>
    </row>
    <row r="4847" spans="24:24" x14ac:dyDescent="0.2">
      <c r="X4847" s="5"/>
    </row>
    <row r="4848" spans="24:24" x14ac:dyDescent="0.2">
      <c r="X4848" s="5"/>
    </row>
    <row r="4849" spans="24:24" x14ac:dyDescent="0.2">
      <c r="X4849" s="5"/>
    </row>
    <row r="4850" spans="24:24" x14ac:dyDescent="0.2">
      <c r="X4850" s="5"/>
    </row>
    <row r="4851" spans="24:24" x14ac:dyDescent="0.2">
      <c r="X4851" s="5"/>
    </row>
    <row r="4852" spans="24:24" x14ac:dyDescent="0.2">
      <c r="X4852" s="5"/>
    </row>
    <row r="4853" spans="24:24" x14ac:dyDescent="0.2">
      <c r="X4853" s="5"/>
    </row>
    <row r="4854" spans="24:24" x14ac:dyDescent="0.2">
      <c r="X4854" s="5"/>
    </row>
    <row r="4855" spans="24:24" x14ac:dyDescent="0.2">
      <c r="X4855" s="5"/>
    </row>
    <row r="4856" spans="24:24" x14ac:dyDescent="0.2">
      <c r="X4856" s="5"/>
    </row>
    <row r="4857" spans="24:24" x14ac:dyDescent="0.2">
      <c r="X4857" s="5"/>
    </row>
    <row r="4858" spans="24:24" x14ac:dyDescent="0.2">
      <c r="X4858" s="5"/>
    </row>
    <row r="4859" spans="24:24" x14ac:dyDescent="0.2">
      <c r="X4859" s="5"/>
    </row>
    <row r="4860" spans="24:24" x14ac:dyDescent="0.2">
      <c r="X4860" s="5"/>
    </row>
    <row r="4861" spans="24:24" x14ac:dyDescent="0.2">
      <c r="X4861" s="5"/>
    </row>
    <row r="4862" spans="24:24" x14ac:dyDescent="0.2">
      <c r="X4862" s="5"/>
    </row>
    <row r="4863" spans="24:24" x14ac:dyDescent="0.2">
      <c r="X4863" s="5"/>
    </row>
    <row r="4864" spans="24:24" x14ac:dyDescent="0.2">
      <c r="X4864" s="5"/>
    </row>
    <row r="4865" spans="24:24" x14ac:dyDescent="0.2">
      <c r="X4865" s="5"/>
    </row>
    <row r="4866" spans="24:24" x14ac:dyDescent="0.2">
      <c r="X4866" s="5"/>
    </row>
    <row r="4867" spans="24:24" x14ac:dyDescent="0.2">
      <c r="X4867" s="5"/>
    </row>
    <row r="4868" spans="24:24" x14ac:dyDescent="0.2">
      <c r="X4868" s="5"/>
    </row>
    <row r="4869" spans="24:24" x14ac:dyDescent="0.2">
      <c r="X4869" s="5"/>
    </row>
    <row r="4870" spans="24:24" x14ac:dyDescent="0.2">
      <c r="X4870" s="5"/>
    </row>
    <row r="4871" spans="24:24" x14ac:dyDescent="0.2">
      <c r="X4871" s="5"/>
    </row>
    <row r="4872" spans="24:24" x14ac:dyDescent="0.2">
      <c r="X4872" s="5"/>
    </row>
    <row r="4873" spans="24:24" x14ac:dyDescent="0.2">
      <c r="X4873" s="5"/>
    </row>
    <row r="4874" spans="24:24" x14ac:dyDescent="0.2">
      <c r="X4874" s="5"/>
    </row>
    <row r="4875" spans="24:24" x14ac:dyDescent="0.2">
      <c r="X4875" s="5"/>
    </row>
    <row r="4876" spans="24:24" x14ac:dyDescent="0.2">
      <c r="X4876" s="5"/>
    </row>
    <row r="4877" spans="24:24" x14ac:dyDescent="0.2">
      <c r="X4877" s="5"/>
    </row>
    <row r="4878" spans="24:24" x14ac:dyDescent="0.2">
      <c r="X4878" s="5"/>
    </row>
    <row r="4879" spans="24:24" x14ac:dyDescent="0.2">
      <c r="X4879" s="5"/>
    </row>
    <row r="4880" spans="24:24" x14ac:dyDescent="0.2">
      <c r="X4880" s="5"/>
    </row>
    <row r="4881" spans="24:24" x14ac:dyDescent="0.2">
      <c r="X4881" s="5"/>
    </row>
    <row r="4882" spans="24:24" x14ac:dyDescent="0.2">
      <c r="X4882" s="5"/>
    </row>
    <row r="4883" spans="24:24" x14ac:dyDescent="0.2">
      <c r="X4883" s="5"/>
    </row>
    <row r="4884" spans="24:24" x14ac:dyDescent="0.2">
      <c r="X4884" s="5"/>
    </row>
    <row r="4885" spans="24:24" x14ac:dyDescent="0.2">
      <c r="X4885" s="5"/>
    </row>
    <row r="4886" spans="24:24" x14ac:dyDescent="0.2">
      <c r="X4886" s="5"/>
    </row>
    <row r="4887" spans="24:24" x14ac:dyDescent="0.2">
      <c r="X4887" s="5"/>
    </row>
    <row r="4888" spans="24:24" x14ac:dyDescent="0.2">
      <c r="X4888" s="5"/>
    </row>
    <row r="4889" spans="24:24" x14ac:dyDescent="0.2">
      <c r="X4889" s="5"/>
    </row>
    <row r="4890" spans="24:24" x14ac:dyDescent="0.2">
      <c r="X4890" s="5"/>
    </row>
    <row r="4891" spans="24:24" x14ac:dyDescent="0.2">
      <c r="X4891" s="5"/>
    </row>
    <row r="4892" spans="24:24" x14ac:dyDescent="0.2">
      <c r="X4892" s="5"/>
    </row>
    <row r="4893" spans="24:24" x14ac:dyDescent="0.2">
      <c r="X4893" s="5"/>
    </row>
    <row r="4894" spans="24:24" x14ac:dyDescent="0.2">
      <c r="X4894" s="5"/>
    </row>
    <row r="4895" spans="24:24" x14ac:dyDescent="0.2">
      <c r="X4895" s="5"/>
    </row>
    <row r="4896" spans="24:24" x14ac:dyDescent="0.2">
      <c r="X4896" s="5"/>
    </row>
    <row r="4897" spans="24:24" x14ac:dyDescent="0.2">
      <c r="X4897" s="5"/>
    </row>
    <row r="4898" spans="24:24" x14ac:dyDescent="0.2">
      <c r="X4898" s="5"/>
    </row>
    <row r="4899" spans="24:24" x14ac:dyDescent="0.2">
      <c r="X4899" s="5"/>
    </row>
    <row r="4900" spans="24:24" x14ac:dyDescent="0.2">
      <c r="X4900" s="5"/>
    </row>
    <row r="4901" spans="24:24" x14ac:dyDescent="0.2">
      <c r="X4901" s="5"/>
    </row>
    <row r="4902" spans="24:24" x14ac:dyDescent="0.2">
      <c r="X4902" s="5"/>
    </row>
    <row r="4903" spans="24:24" x14ac:dyDescent="0.2">
      <c r="X4903" s="5"/>
    </row>
    <row r="4904" spans="24:24" x14ac:dyDescent="0.2">
      <c r="X4904" s="5"/>
    </row>
    <row r="4905" spans="24:24" x14ac:dyDescent="0.2">
      <c r="X4905" s="5"/>
    </row>
    <row r="4906" spans="24:24" x14ac:dyDescent="0.2">
      <c r="X4906" s="5"/>
    </row>
    <row r="4907" spans="24:24" x14ac:dyDescent="0.2">
      <c r="X4907" s="5"/>
    </row>
    <row r="4908" spans="24:24" x14ac:dyDescent="0.2">
      <c r="X4908" s="5"/>
    </row>
    <row r="4909" spans="24:24" x14ac:dyDescent="0.2">
      <c r="X4909" s="5"/>
    </row>
    <row r="4910" spans="24:24" x14ac:dyDescent="0.2">
      <c r="X4910" s="5"/>
    </row>
    <row r="4911" spans="24:24" x14ac:dyDescent="0.2">
      <c r="X4911" s="5"/>
    </row>
    <row r="4912" spans="24:24" x14ac:dyDescent="0.2">
      <c r="X4912" s="5"/>
    </row>
    <row r="4913" spans="24:24" x14ac:dyDescent="0.2">
      <c r="X4913" s="5"/>
    </row>
    <row r="4914" spans="24:24" x14ac:dyDescent="0.2">
      <c r="X4914" s="5"/>
    </row>
    <row r="4915" spans="24:24" x14ac:dyDescent="0.2">
      <c r="X4915" s="5"/>
    </row>
    <row r="4916" spans="24:24" x14ac:dyDescent="0.2">
      <c r="X4916" s="5"/>
    </row>
    <row r="4917" spans="24:24" x14ac:dyDescent="0.2">
      <c r="X4917" s="5"/>
    </row>
    <row r="4918" spans="24:24" x14ac:dyDescent="0.2">
      <c r="X4918" s="5"/>
    </row>
    <row r="4919" spans="24:24" x14ac:dyDescent="0.2">
      <c r="X4919" s="5"/>
    </row>
    <row r="4920" spans="24:24" x14ac:dyDescent="0.2">
      <c r="X4920" s="5"/>
    </row>
    <row r="4921" spans="24:24" x14ac:dyDescent="0.2">
      <c r="X4921" s="5"/>
    </row>
    <row r="4922" spans="24:24" x14ac:dyDescent="0.2">
      <c r="X4922" s="5"/>
    </row>
    <row r="4923" spans="24:24" x14ac:dyDescent="0.2">
      <c r="X4923" s="5"/>
    </row>
    <row r="4924" spans="24:24" x14ac:dyDescent="0.2">
      <c r="X4924" s="5"/>
    </row>
    <row r="4925" spans="24:24" x14ac:dyDescent="0.2">
      <c r="X4925" s="5"/>
    </row>
    <row r="4926" spans="24:24" x14ac:dyDescent="0.2">
      <c r="X4926" s="5"/>
    </row>
    <row r="4927" spans="24:24" x14ac:dyDescent="0.2">
      <c r="X4927" s="5"/>
    </row>
    <row r="4928" spans="24:24" x14ac:dyDescent="0.2">
      <c r="X4928" s="5"/>
    </row>
    <row r="4929" spans="24:24" x14ac:dyDescent="0.2">
      <c r="X4929" s="5"/>
    </row>
    <row r="4930" spans="24:24" x14ac:dyDescent="0.2">
      <c r="X4930" s="5"/>
    </row>
    <row r="4931" spans="24:24" x14ac:dyDescent="0.2">
      <c r="X4931" s="5"/>
    </row>
    <row r="4932" spans="24:24" x14ac:dyDescent="0.2">
      <c r="X4932" s="5"/>
    </row>
    <row r="4933" spans="24:24" x14ac:dyDescent="0.2">
      <c r="X4933" s="5"/>
    </row>
    <row r="4934" spans="24:24" x14ac:dyDescent="0.2">
      <c r="X4934" s="5"/>
    </row>
    <row r="4935" spans="24:24" x14ac:dyDescent="0.2">
      <c r="X4935" s="5"/>
    </row>
    <row r="4936" spans="24:24" x14ac:dyDescent="0.2">
      <c r="X4936" s="5"/>
    </row>
    <row r="4937" spans="24:24" x14ac:dyDescent="0.2">
      <c r="X4937" s="5"/>
    </row>
    <row r="4938" spans="24:24" x14ac:dyDescent="0.2">
      <c r="X4938" s="5"/>
    </row>
    <row r="4939" spans="24:24" x14ac:dyDescent="0.2">
      <c r="X4939" s="5"/>
    </row>
    <row r="4940" spans="24:24" x14ac:dyDescent="0.2">
      <c r="X4940" s="5"/>
    </row>
    <row r="4941" spans="24:24" x14ac:dyDescent="0.2">
      <c r="X4941" s="5"/>
    </row>
    <row r="4942" spans="24:24" x14ac:dyDescent="0.2">
      <c r="X4942" s="5"/>
    </row>
    <row r="4943" spans="24:24" x14ac:dyDescent="0.2">
      <c r="X4943" s="5"/>
    </row>
    <row r="4944" spans="24:24" x14ac:dyDescent="0.2">
      <c r="X4944" s="5"/>
    </row>
    <row r="4945" spans="24:24" x14ac:dyDescent="0.2">
      <c r="X4945" s="5"/>
    </row>
    <row r="4946" spans="24:24" x14ac:dyDescent="0.2">
      <c r="X4946" s="5"/>
    </row>
    <row r="4947" spans="24:24" x14ac:dyDescent="0.2">
      <c r="X4947" s="5"/>
    </row>
    <row r="4948" spans="24:24" x14ac:dyDescent="0.2">
      <c r="X4948" s="5"/>
    </row>
    <row r="4949" spans="24:24" x14ac:dyDescent="0.2">
      <c r="X4949" s="5"/>
    </row>
    <row r="4950" spans="24:24" x14ac:dyDescent="0.2">
      <c r="X4950" s="5"/>
    </row>
    <row r="4951" spans="24:24" x14ac:dyDescent="0.2">
      <c r="X4951" s="5"/>
    </row>
    <row r="4952" spans="24:24" x14ac:dyDescent="0.2">
      <c r="X4952" s="5"/>
    </row>
    <row r="4953" spans="24:24" x14ac:dyDescent="0.2">
      <c r="X4953" s="5"/>
    </row>
    <row r="4954" spans="24:24" x14ac:dyDescent="0.2">
      <c r="X4954" s="5"/>
    </row>
    <row r="4955" spans="24:24" x14ac:dyDescent="0.2">
      <c r="X4955" s="5"/>
    </row>
    <row r="4956" spans="24:24" x14ac:dyDescent="0.2">
      <c r="X4956" s="5"/>
    </row>
    <row r="4957" spans="24:24" x14ac:dyDescent="0.2">
      <c r="X4957" s="5"/>
    </row>
    <row r="4958" spans="24:24" x14ac:dyDescent="0.2">
      <c r="X4958" s="5"/>
    </row>
    <row r="4959" spans="24:24" x14ac:dyDescent="0.2">
      <c r="X4959" s="5"/>
    </row>
    <row r="4960" spans="24:24" x14ac:dyDescent="0.2">
      <c r="X4960" s="5"/>
    </row>
    <row r="4961" spans="24:24" x14ac:dyDescent="0.2">
      <c r="X4961" s="5"/>
    </row>
    <row r="4962" spans="24:24" x14ac:dyDescent="0.2">
      <c r="X4962" s="5"/>
    </row>
    <row r="4963" spans="24:24" x14ac:dyDescent="0.2">
      <c r="X4963" s="5"/>
    </row>
    <row r="4964" spans="24:24" x14ac:dyDescent="0.2">
      <c r="X4964" s="5"/>
    </row>
    <row r="4965" spans="24:24" x14ac:dyDescent="0.2">
      <c r="X4965" s="5"/>
    </row>
    <row r="4966" spans="24:24" x14ac:dyDescent="0.2">
      <c r="X4966" s="5"/>
    </row>
    <row r="4967" spans="24:24" x14ac:dyDescent="0.2">
      <c r="X4967" s="5"/>
    </row>
    <row r="4968" spans="24:24" x14ac:dyDescent="0.2">
      <c r="X4968" s="5"/>
    </row>
    <row r="4969" spans="24:24" x14ac:dyDescent="0.2">
      <c r="X4969" s="5"/>
    </row>
    <row r="4970" spans="24:24" x14ac:dyDescent="0.2">
      <c r="X4970" s="5"/>
    </row>
    <row r="4971" spans="24:24" x14ac:dyDescent="0.2">
      <c r="X4971" s="5"/>
    </row>
    <row r="4972" spans="24:24" x14ac:dyDescent="0.2">
      <c r="X4972" s="5"/>
    </row>
    <row r="4973" spans="24:24" x14ac:dyDescent="0.2">
      <c r="X4973" s="5"/>
    </row>
    <row r="4974" spans="24:24" x14ac:dyDescent="0.2">
      <c r="X4974" s="5"/>
    </row>
    <row r="4975" spans="24:24" x14ac:dyDescent="0.2">
      <c r="X4975" s="5"/>
    </row>
    <row r="4976" spans="24:24" x14ac:dyDescent="0.2">
      <c r="X4976" s="5"/>
    </row>
    <row r="4977" spans="24:24" x14ac:dyDescent="0.2">
      <c r="X4977" s="5"/>
    </row>
    <row r="4978" spans="24:24" x14ac:dyDescent="0.2">
      <c r="X4978" s="5"/>
    </row>
    <row r="4979" spans="24:24" x14ac:dyDescent="0.2">
      <c r="X4979" s="5"/>
    </row>
    <row r="4980" spans="24:24" x14ac:dyDescent="0.2">
      <c r="X4980" s="5"/>
    </row>
    <row r="4981" spans="24:24" x14ac:dyDescent="0.2">
      <c r="X4981" s="5"/>
    </row>
    <row r="4982" spans="24:24" x14ac:dyDescent="0.2">
      <c r="X4982" s="5"/>
    </row>
    <row r="4983" spans="24:24" x14ac:dyDescent="0.2">
      <c r="X4983" s="5"/>
    </row>
    <row r="4984" spans="24:24" x14ac:dyDescent="0.2">
      <c r="X4984" s="5"/>
    </row>
    <row r="4985" spans="24:24" x14ac:dyDescent="0.2">
      <c r="X4985" s="5"/>
    </row>
    <row r="4986" spans="24:24" x14ac:dyDescent="0.2">
      <c r="X4986" s="5"/>
    </row>
    <row r="4987" spans="24:24" x14ac:dyDescent="0.2">
      <c r="X4987" s="5"/>
    </row>
    <row r="4988" spans="24:24" x14ac:dyDescent="0.2">
      <c r="X4988" s="5"/>
    </row>
    <row r="4989" spans="24:24" x14ac:dyDescent="0.2">
      <c r="X4989" s="5"/>
    </row>
    <row r="4990" spans="24:24" x14ac:dyDescent="0.2">
      <c r="X4990" s="5"/>
    </row>
    <row r="4991" spans="24:24" x14ac:dyDescent="0.2">
      <c r="X4991" s="5"/>
    </row>
    <row r="4992" spans="24:24" x14ac:dyDescent="0.2">
      <c r="X4992" s="5"/>
    </row>
    <row r="4993" spans="24:24" x14ac:dyDescent="0.2">
      <c r="X4993" s="5"/>
    </row>
    <row r="4994" spans="24:24" x14ac:dyDescent="0.2">
      <c r="X4994" s="5"/>
    </row>
    <row r="4995" spans="24:24" x14ac:dyDescent="0.2">
      <c r="X4995" s="5"/>
    </row>
    <row r="4996" spans="24:24" x14ac:dyDescent="0.2">
      <c r="X4996" s="5"/>
    </row>
    <row r="4997" spans="24:24" x14ac:dyDescent="0.2">
      <c r="X4997" s="5"/>
    </row>
    <row r="4998" spans="24:24" x14ac:dyDescent="0.2">
      <c r="X4998" s="5"/>
    </row>
    <row r="4999" spans="24:24" x14ac:dyDescent="0.2">
      <c r="X4999" s="5"/>
    </row>
    <row r="5000" spans="24:24" x14ac:dyDescent="0.2">
      <c r="X5000" s="5"/>
    </row>
    <row r="5001" spans="24:24" x14ac:dyDescent="0.2">
      <c r="X5001" s="5"/>
    </row>
    <row r="5002" spans="24:24" x14ac:dyDescent="0.2">
      <c r="X5002" s="5"/>
    </row>
    <row r="5003" spans="24:24" x14ac:dyDescent="0.2">
      <c r="X5003" s="5"/>
    </row>
    <row r="5004" spans="24:24" x14ac:dyDescent="0.2">
      <c r="X5004" s="5"/>
    </row>
    <row r="5005" spans="24:24" x14ac:dyDescent="0.2">
      <c r="X5005" s="5"/>
    </row>
    <row r="5006" spans="24:24" x14ac:dyDescent="0.2">
      <c r="X5006" s="5"/>
    </row>
    <row r="5007" spans="24:24" x14ac:dyDescent="0.2">
      <c r="X5007" s="5"/>
    </row>
    <row r="5008" spans="24:24" x14ac:dyDescent="0.2">
      <c r="X5008" s="5"/>
    </row>
    <row r="5009" spans="24:24" x14ac:dyDescent="0.2">
      <c r="X5009" s="5"/>
    </row>
    <row r="5010" spans="24:24" x14ac:dyDescent="0.2">
      <c r="X5010" s="5"/>
    </row>
    <row r="5011" spans="24:24" x14ac:dyDescent="0.2">
      <c r="X5011" s="5"/>
    </row>
    <row r="5012" spans="24:24" x14ac:dyDescent="0.2">
      <c r="X5012" s="5"/>
    </row>
    <row r="5013" spans="24:24" x14ac:dyDescent="0.2">
      <c r="X5013" s="5"/>
    </row>
    <row r="5014" spans="24:24" x14ac:dyDescent="0.2">
      <c r="X5014" s="5"/>
    </row>
    <row r="5015" spans="24:24" x14ac:dyDescent="0.2">
      <c r="X5015" s="5"/>
    </row>
    <row r="5016" spans="24:24" x14ac:dyDescent="0.2">
      <c r="X5016" s="5"/>
    </row>
    <row r="5017" spans="24:24" x14ac:dyDescent="0.2">
      <c r="X5017" s="5"/>
    </row>
    <row r="5018" spans="24:24" x14ac:dyDescent="0.2">
      <c r="X5018" s="5"/>
    </row>
    <row r="5019" spans="24:24" x14ac:dyDescent="0.2">
      <c r="X5019" s="5"/>
    </row>
    <row r="5020" spans="24:24" x14ac:dyDescent="0.2">
      <c r="X5020" s="5"/>
    </row>
    <row r="5021" spans="24:24" x14ac:dyDescent="0.2">
      <c r="X5021" s="5"/>
    </row>
    <row r="5022" spans="24:24" x14ac:dyDescent="0.2">
      <c r="X5022" s="5"/>
    </row>
    <row r="5023" spans="24:24" x14ac:dyDescent="0.2">
      <c r="X5023" s="5"/>
    </row>
    <row r="5024" spans="24:24" x14ac:dyDescent="0.2">
      <c r="X5024" s="5"/>
    </row>
    <row r="5025" spans="24:24" x14ac:dyDescent="0.2">
      <c r="X5025" s="5"/>
    </row>
    <row r="5026" spans="24:24" x14ac:dyDescent="0.2">
      <c r="X5026" s="5"/>
    </row>
    <row r="5027" spans="24:24" x14ac:dyDescent="0.2">
      <c r="X5027" s="5"/>
    </row>
    <row r="5028" spans="24:24" x14ac:dyDescent="0.2">
      <c r="X5028" s="5"/>
    </row>
    <row r="5029" spans="24:24" x14ac:dyDescent="0.2">
      <c r="X5029" s="5"/>
    </row>
    <row r="5030" spans="24:24" x14ac:dyDescent="0.2">
      <c r="X5030" s="5"/>
    </row>
    <row r="5031" spans="24:24" x14ac:dyDescent="0.2">
      <c r="X5031" s="5"/>
    </row>
    <row r="5032" spans="24:24" x14ac:dyDescent="0.2">
      <c r="X5032" s="5"/>
    </row>
    <row r="5033" spans="24:24" x14ac:dyDescent="0.2">
      <c r="X5033" s="5"/>
    </row>
    <row r="5034" spans="24:24" x14ac:dyDescent="0.2">
      <c r="X5034" s="5"/>
    </row>
    <row r="5035" spans="24:24" x14ac:dyDescent="0.2">
      <c r="X5035" s="5"/>
    </row>
    <row r="5036" spans="24:24" x14ac:dyDescent="0.2">
      <c r="X5036" s="5"/>
    </row>
    <row r="5037" spans="24:24" x14ac:dyDescent="0.2">
      <c r="X5037" s="5"/>
    </row>
    <row r="5038" spans="24:24" x14ac:dyDescent="0.2">
      <c r="X5038" s="5"/>
    </row>
    <row r="5039" spans="24:24" x14ac:dyDescent="0.2">
      <c r="X5039" s="5"/>
    </row>
    <row r="5040" spans="24:24" x14ac:dyDescent="0.2">
      <c r="X5040" s="5"/>
    </row>
    <row r="5041" spans="24:24" x14ac:dyDescent="0.2">
      <c r="X5041" s="5"/>
    </row>
    <row r="5042" spans="24:24" x14ac:dyDescent="0.2">
      <c r="X5042" s="5"/>
    </row>
    <row r="5043" spans="24:24" x14ac:dyDescent="0.2">
      <c r="X5043" s="5"/>
    </row>
    <row r="5044" spans="24:24" x14ac:dyDescent="0.2">
      <c r="X5044" s="5"/>
    </row>
    <row r="5045" spans="24:24" x14ac:dyDescent="0.2">
      <c r="X5045" s="5"/>
    </row>
    <row r="5046" spans="24:24" x14ac:dyDescent="0.2">
      <c r="X5046" s="5"/>
    </row>
    <row r="5047" spans="24:24" x14ac:dyDescent="0.2">
      <c r="X5047" s="5"/>
    </row>
    <row r="5048" spans="24:24" x14ac:dyDescent="0.2">
      <c r="X5048" s="5"/>
    </row>
    <row r="5049" spans="24:24" x14ac:dyDescent="0.2">
      <c r="X5049" s="5"/>
    </row>
    <row r="5050" spans="24:24" x14ac:dyDescent="0.2">
      <c r="X5050" s="5"/>
    </row>
    <row r="5051" spans="24:24" x14ac:dyDescent="0.2">
      <c r="X5051" s="5"/>
    </row>
    <row r="5052" spans="24:24" x14ac:dyDescent="0.2">
      <c r="X5052" s="5"/>
    </row>
    <row r="5053" spans="24:24" x14ac:dyDescent="0.2">
      <c r="X5053" s="5"/>
    </row>
    <row r="5054" spans="24:24" x14ac:dyDescent="0.2">
      <c r="X5054" s="5"/>
    </row>
    <row r="5055" spans="24:24" x14ac:dyDescent="0.2">
      <c r="X5055" s="5"/>
    </row>
    <row r="5056" spans="24:24" x14ac:dyDescent="0.2">
      <c r="X5056" s="5"/>
    </row>
    <row r="5057" spans="24:24" x14ac:dyDescent="0.2">
      <c r="X5057" s="5"/>
    </row>
    <row r="5058" spans="24:24" x14ac:dyDescent="0.2">
      <c r="X5058" s="5"/>
    </row>
    <row r="5059" spans="24:24" x14ac:dyDescent="0.2">
      <c r="X5059" s="5"/>
    </row>
    <row r="5060" spans="24:24" x14ac:dyDescent="0.2">
      <c r="X5060" s="5"/>
    </row>
    <row r="5061" spans="24:24" x14ac:dyDescent="0.2">
      <c r="X5061" s="5"/>
    </row>
    <row r="5062" spans="24:24" x14ac:dyDescent="0.2">
      <c r="X5062" s="5"/>
    </row>
    <row r="5063" spans="24:24" x14ac:dyDescent="0.2">
      <c r="X5063" s="5"/>
    </row>
    <row r="5064" spans="24:24" x14ac:dyDescent="0.2">
      <c r="X5064" s="5"/>
    </row>
    <row r="5065" spans="24:24" x14ac:dyDescent="0.2">
      <c r="X5065" s="5"/>
    </row>
    <row r="5066" spans="24:24" x14ac:dyDescent="0.2">
      <c r="X5066" s="5"/>
    </row>
    <row r="5067" spans="24:24" x14ac:dyDescent="0.2">
      <c r="X5067" s="5"/>
    </row>
    <row r="5068" spans="24:24" x14ac:dyDescent="0.2">
      <c r="X5068" s="5"/>
    </row>
    <row r="5069" spans="24:24" x14ac:dyDescent="0.2">
      <c r="X5069" s="5"/>
    </row>
    <row r="5070" spans="24:24" x14ac:dyDescent="0.2">
      <c r="X5070" s="5"/>
    </row>
    <row r="5071" spans="24:24" x14ac:dyDescent="0.2">
      <c r="X5071" s="5"/>
    </row>
    <row r="5072" spans="24:24" x14ac:dyDescent="0.2">
      <c r="X5072" s="5"/>
    </row>
    <row r="5073" spans="24:24" x14ac:dyDescent="0.2">
      <c r="X5073" s="5"/>
    </row>
    <row r="5074" spans="24:24" x14ac:dyDescent="0.2">
      <c r="X5074" s="5"/>
    </row>
    <row r="5075" spans="24:24" x14ac:dyDescent="0.2">
      <c r="X5075" s="5"/>
    </row>
    <row r="5076" spans="24:24" x14ac:dyDescent="0.2">
      <c r="X5076" s="5"/>
    </row>
    <row r="5077" spans="24:24" x14ac:dyDescent="0.2">
      <c r="X5077" s="5"/>
    </row>
    <row r="5078" spans="24:24" x14ac:dyDescent="0.2">
      <c r="X5078" s="5"/>
    </row>
    <row r="5079" spans="24:24" x14ac:dyDescent="0.2">
      <c r="X5079" s="5"/>
    </row>
    <row r="5080" spans="24:24" x14ac:dyDescent="0.2">
      <c r="X5080" s="5"/>
    </row>
    <row r="5081" spans="24:24" x14ac:dyDescent="0.2">
      <c r="X5081" s="5"/>
    </row>
    <row r="5082" spans="24:24" x14ac:dyDescent="0.2">
      <c r="X5082" s="5"/>
    </row>
    <row r="5083" spans="24:24" x14ac:dyDescent="0.2">
      <c r="X5083" s="5"/>
    </row>
    <row r="5084" spans="24:24" x14ac:dyDescent="0.2">
      <c r="X5084" s="5"/>
    </row>
    <row r="5085" spans="24:24" x14ac:dyDescent="0.2">
      <c r="X5085" s="5"/>
    </row>
    <row r="5086" spans="24:24" x14ac:dyDescent="0.2">
      <c r="X5086" s="5"/>
    </row>
    <row r="5087" spans="24:24" x14ac:dyDescent="0.2">
      <c r="X5087" s="5"/>
    </row>
    <row r="5088" spans="24:24" x14ac:dyDescent="0.2">
      <c r="X5088" s="5"/>
    </row>
    <row r="5089" spans="24:24" x14ac:dyDescent="0.2">
      <c r="X5089" s="5"/>
    </row>
    <row r="5090" spans="24:24" x14ac:dyDescent="0.2">
      <c r="X5090" s="5"/>
    </row>
    <row r="5091" spans="24:24" x14ac:dyDescent="0.2">
      <c r="X5091" s="5"/>
    </row>
    <row r="5092" spans="24:24" x14ac:dyDescent="0.2">
      <c r="X5092" s="5"/>
    </row>
    <row r="5093" spans="24:24" x14ac:dyDescent="0.2">
      <c r="X5093" s="5"/>
    </row>
    <row r="5094" spans="24:24" x14ac:dyDescent="0.2">
      <c r="X5094" s="5"/>
    </row>
    <row r="5095" spans="24:24" x14ac:dyDescent="0.2">
      <c r="X5095" s="5"/>
    </row>
    <row r="5096" spans="24:24" x14ac:dyDescent="0.2">
      <c r="X5096" s="5"/>
    </row>
    <row r="5097" spans="24:24" x14ac:dyDescent="0.2">
      <c r="X5097" s="5"/>
    </row>
    <row r="5098" spans="24:24" x14ac:dyDescent="0.2">
      <c r="X5098" s="5"/>
    </row>
    <row r="5099" spans="24:24" x14ac:dyDescent="0.2">
      <c r="X5099" s="5"/>
    </row>
    <row r="5100" spans="24:24" x14ac:dyDescent="0.2">
      <c r="X5100" s="5"/>
    </row>
    <row r="5101" spans="24:24" x14ac:dyDescent="0.2">
      <c r="X5101" s="5"/>
    </row>
    <row r="5102" spans="24:24" x14ac:dyDescent="0.2">
      <c r="X5102" s="5"/>
    </row>
    <row r="5103" spans="24:24" x14ac:dyDescent="0.2">
      <c r="X5103" s="5"/>
    </row>
    <row r="5104" spans="24:24" x14ac:dyDescent="0.2">
      <c r="X5104" s="5"/>
    </row>
    <row r="5105" spans="24:24" x14ac:dyDescent="0.2">
      <c r="X5105" s="5"/>
    </row>
    <row r="5106" spans="24:24" x14ac:dyDescent="0.2">
      <c r="X5106" s="5"/>
    </row>
    <row r="5107" spans="24:24" x14ac:dyDescent="0.2">
      <c r="X5107" s="5"/>
    </row>
    <row r="5108" spans="24:24" x14ac:dyDescent="0.2">
      <c r="X5108" s="5"/>
    </row>
    <row r="5109" spans="24:24" x14ac:dyDescent="0.2">
      <c r="X5109" s="5"/>
    </row>
    <row r="5110" spans="24:24" x14ac:dyDescent="0.2">
      <c r="X5110" s="5"/>
    </row>
    <row r="5111" spans="24:24" x14ac:dyDescent="0.2">
      <c r="X5111" s="5"/>
    </row>
    <row r="5112" spans="24:24" x14ac:dyDescent="0.2">
      <c r="X5112" s="5"/>
    </row>
    <row r="5113" spans="24:24" x14ac:dyDescent="0.2">
      <c r="X5113" s="5"/>
    </row>
    <row r="5114" spans="24:24" x14ac:dyDescent="0.2">
      <c r="X5114" s="5"/>
    </row>
    <row r="5115" spans="24:24" x14ac:dyDescent="0.2">
      <c r="X5115" s="5"/>
    </row>
    <row r="5116" spans="24:24" x14ac:dyDescent="0.2">
      <c r="X5116" s="5"/>
    </row>
    <row r="5117" spans="24:24" x14ac:dyDescent="0.2">
      <c r="X5117" s="5"/>
    </row>
    <row r="5118" spans="24:24" x14ac:dyDescent="0.2">
      <c r="X5118" s="5"/>
    </row>
    <row r="5119" spans="24:24" x14ac:dyDescent="0.2">
      <c r="X5119" s="5"/>
    </row>
    <row r="5120" spans="24:24" x14ac:dyDescent="0.2">
      <c r="X5120" s="5"/>
    </row>
    <row r="5121" spans="24:24" x14ac:dyDescent="0.2">
      <c r="X5121" s="5"/>
    </row>
    <row r="5122" spans="24:24" x14ac:dyDescent="0.2">
      <c r="X5122" s="5"/>
    </row>
    <row r="5123" spans="24:24" x14ac:dyDescent="0.2">
      <c r="X5123" s="5"/>
    </row>
    <row r="5124" spans="24:24" x14ac:dyDescent="0.2">
      <c r="X5124" s="5"/>
    </row>
    <row r="5125" spans="24:24" x14ac:dyDescent="0.2">
      <c r="X5125" s="5"/>
    </row>
    <row r="5126" spans="24:24" x14ac:dyDescent="0.2">
      <c r="X5126" s="5"/>
    </row>
    <row r="5127" spans="24:24" x14ac:dyDescent="0.2">
      <c r="X5127" s="5"/>
    </row>
    <row r="5128" spans="24:24" x14ac:dyDescent="0.2">
      <c r="X5128" s="5"/>
    </row>
    <row r="5129" spans="24:24" x14ac:dyDescent="0.2">
      <c r="X5129" s="5"/>
    </row>
    <row r="5130" spans="24:24" x14ac:dyDescent="0.2">
      <c r="X5130" s="5"/>
    </row>
    <row r="5131" spans="24:24" x14ac:dyDescent="0.2">
      <c r="X5131" s="5"/>
    </row>
    <row r="5132" spans="24:24" x14ac:dyDescent="0.2">
      <c r="X5132" s="5"/>
    </row>
    <row r="5133" spans="24:24" x14ac:dyDescent="0.2">
      <c r="X5133" s="5"/>
    </row>
    <row r="5134" spans="24:24" x14ac:dyDescent="0.2">
      <c r="X5134" s="5"/>
    </row>
    <row r="5135" spans="24:24" x14ac:dyDescent="0.2">
      <c r="X5135" s="5"/>
    </row>
    <row r="5136" spans="24:24" x14ac:dyDescent="0.2">
      <c r="X5136" s="5"/>
    </row>
    <row r="5137" spans="24:24" x14ac:dyDescent="0.2">
      <c r="X5137" s="5"/>
    </row>
    <row r="5138" spans="24:24" x14ac:dyDescent="0.2">
      <c r="X5138" s="5"/>
    </row>
    <row r="5139" spans="24:24" x14ac:dyDescent="0.2">
      <c r="X5139" s="5"/>
    </row>
    <row r="5140" spans="24:24" x14ac:dyDescent="0.2">
      <c r="X5140" s="5"/>
    </row>
    <row r="5141" spans="24:24" x14ac:dyDescent="0.2">
      <c r="X5141" s="5"/>
    </row>
    <row r="5142" spans="24:24" x14ac:dyDescent="0.2">
      <c r="X5142" s="5"/>
    </row>
    <row r="5143" spans="24:24" x14ac:dyDescent="0.2">
      <c r="X5143" s="5"/>
    </row>
    <row r="5144" spans="24:24" x14ac:dyDescent="0.2">
      <c r="X5144" s="5"/>
    </row>
    <row r="5145" spans="24:24" x14ac:dyDescent="0.2">
      <c r="X5145" s="5"/>
    </row>
    <row r="5146" spans="24:24" x14ac:dyDescent="0.2">
      <c r="X5146" s="5"/>
    </row>
    <row r="5147" spans="24:24" x14ac:dyDescent="0.2">
      <c r="X5147" s="5"/>
    </row>
    <row r="5148" spans="24:24" x14ac:dyDescent="0.2">
      <c r="X5148" s="5"/>
    </row>
    <row r="5149" spans="24:24" x14ac:dyDescent="0.2">
      <c r="X5149" s="5"/>
    </row>
    <row r="5150" spans="24:24" x14ac:dyDescent="0.2">
      <c r="X5150" s="5"/>
    </row>
    <row r="5151" spans="24:24" x14ac:dyDescent="0.2">
      <c r="X5151" s="5"/>
    </row>
    <row r="5152" spans="24:24" x14ac:dyDescent="0.2">
      <c r="X5152" s="5"/>
    </row>
    <row r="5153" spans="24:24" x14ac:dyDescent="0.2">
      <c r="X5153" s="5"/>
    </row>
    <row r="5154" spans="24:24" x14ac:dyDescent="0.2">
      <c r="X5154" s="5"/>
    </row>
    <row r="5155" spans="24:24" x14ac:dyDescent="0.2">
      <c r="X5155" s="5"/>
    </row>
    <row r="5156" spans="24:24" x14ac:dyDescent="0.2">
      <c r="X5156" s="5"/>
    </row>
    <row r="5157" spans="24:24" x14ac:dyDescent="0.2">
      <c r="X5157" s="5"/>
    </row>
    <row r="5158" spans="24:24" x14ac:dyDescent="0.2">
      <c r="X5158" s="5"/>
    </row>
    <row r="5159" spans="24:24" x14ac:dyDescent="0.2">
      <c r="X5159" s="5"/>
    </row>
    <row r="5160" spans="24:24" x14ac:dyDescent="0.2">
      <c r="X5160" s="5"/>
    </row>
    <row r="5161" spans="24:24" x14ac:dyDescent="0.2">
      <c r="X5161" s="5"/>
    </row>
    <row r="5162" spans="24:24" x14ac:dyDescent="0.2">
      <c r="X5162" s="5"/>
    </row>
    <row r="5163" spans="24:24" x14ac:dyDescent="0.2">
      <c r="X5163" s="5"/>
    </row>
    <row r="5164" spans="24:24" x14ac:dyDescent="0.2">
      <c r="X5164" s="5"/>
    </row>
    <row r="5165" spans="24:24" x14ac:dyDescent="0.2">
      <c r="X5165" s="5"/>
    </row>
    <row r="5166" spans="24:24" x14ac:dyDescent="0.2">
      <c r="X5166" s="5"/>
    </row>
    <row r="5167" spans="24:24" x14ac:dyDescent="0.2">
      <c r="X5167" s="5"/>
    </row>
    <row r="5168" spans="24:24" x14ac:dyDescent="0.2">
      <c r="X5168" s="5"/>
    </row>
    <row r="5169" spans="24:24" x14ac:dyDescent="0.2">
      <c r="X5169" s="5"/>
    </row>
    <row r="5170" spans="24:24" x14ac:dyDescent="0.2">
      <c r="X5170" s="5"/>
    </row>
    <row r="5171" spans="24:24" x14ac:dyDescent="0.2">
      <c r="X5171" s="5"/>
    </row>
    <row r="5172" spans="24:24" x14ac:dyDescent="0.2">
      <c r="X5172" s="5"/>
    </row>
    <row r="5173" spans="24:24" x14ac:dyDescent="0.2">
      <c r="X5173" s="5"/>
    </row>
    <row r="5174" spans="24:24" x14ac:dyDescent="0.2">
      <c r="X5174" s="5"/>
    </row>
    <row r="5175" spans="24:24" x14ac:dyDescent="0.2">
      <c r="X5175" s="5"/>
    </row>
    <row r="5176" spans="24:24" x14ac:dyDescent="0.2">
      <c r="X5176" s="5"/>
    </row>
    <row r="5177" spans="24:24" x14ac:dyDescent="0.2">
      <c r="X5177" s="5"/>
    </row>
    <row r="5178" spans="24:24" x14ac:dyDescent="0.2">
      <c r="X5178" s="5"/>
    </row>
    <row r="5179" spans="24:24" x14ac:dyDescent="0.2">
      <c r="X5179" s="5"/>
    </row>
    <row r="5180" spans="24:24" x14ac:dyDescent="0.2">
      <c r="X5180" s="5"/>
    </row>
    <row r="5181" spans="24:24" x14ac:dyDescent="0.2">
      <c r="X5181" s="5"/>
    </row>
    <row r="5182" spans="24:24" x14ac:dyDescent="0.2">
      <c r="X5182" s="5"/>
    </row>
    <row r="5183" spans="24:24" x14ac:dyDescent="0.2">
      <c r="X5183" s="5"/>
    </row>
    <row r="5184" spans="24:24" x14ac:dyDescent="0.2">
      <c r="X5184" s="5"/>
    </row>
    <row r="5185" spans="24:24" x14ac:dyDescent="0.2">
      <c r="X5185" s="5"/>
    </row>
    <row r="5186" spans="24:24" x14ac:dyDescent="0.2">
      <c r="X5186" s="5"/>
    </row>
    <row r="5187" spans="24:24" x14ac:dyDescent="0.2">
      <c r="X5187" s="5"/>
    </row>
    <row r="5188" spans="24:24" x14ac:dyDescent="0.2">
      <c r="X5188" s="5"/>
    </row>
    <row r="5189" spans="24:24" x14ac:dyDescent="0.2">
      <c r="X5189" s="5"/>
    </row>
    <row r="5190" spans="24:24" x14ac:dyDescent="0.2">
      <c r="X5190" s="5"/>
    </row>
    <row r="5191" spans="24:24" x14ac:dyDescent="0.2">
      <c r="X5191" s="5"/>
    </row>
    <row r="5192" spans="24:24" x14ac:dyDescent="0.2">
      <c r="X5192" s="5"/>
    </row>
    <row r="5193" spans="24:24" x14ac:dyDescent="0.2">
      <c r="X5193" s="5"/>
    </row>
    <row r="5194" spans="24:24" x14ac:dyDescent="0.2">
      <c r="X5194" s="5"/>
    </row>
    <row r="5195" spans="24:24" x14ac:dyDescent="0.2">
      <c r="X5195" s="5"/>
    </row>
    <row r="5196" spans="24:24" x14ac:dyDescent="0.2">
      <c r="X5196" s="5"/>
    </row>
    <row r="5197" spans="24:24" x14ac:dyDescent="0.2">
      <c r="X5197" s="5"/>
    </row>
    <row r="5198" spans="24:24" x14ac:dyDescent="0.2">
      <c r="X5198" s="5"/>
    </row>
    <row r="5199" spans="24:24" x14ac:dyDescent="0.2">
      <c r="X5199" s="5"/>
    </row>
    <row r="5200" spans="24:24" x14ac:dyDescent="0.2">
      <c r="X5200" s="5"/>
    </row>
    <row r="5201" spans="24:24" x14ac:dyDescent="0.2">
      <c r="X5201" s="5"/>
    </row>
    <row r="5202" spans="24:24" x14ac:dyDescent="0.2">
      <c r="X5202" s="5"/>
    </row>
    <row r="5203" spans="24:24" x14ac:dyDescent="0.2">
      <c r="X5203" s="5"/>
    </row>
    <row r="5204" spans="24:24" x14ac:dyDescent="0.2">
      <c r="X5204" s="5"/>
    </row>
    <row r="5205" spans="24:24" x14ac:dyDescent="0.2">
      <c r="X5205" s="5"/>
    </row>
    <row r="5206" spans="24:24" x14ac:dyDescent="0.2">
      <c r="X5206" s="5"/>
    </row>
    <row r="5207" spans="24:24" x14ac:dyDescent="0.2">
      <c r="X5207" s="5"/>
    </row>
    <row r="5208" spans="24:24" x14ac:dyDescent="0.2">
      <c r="X5208" s="5"/>
    </row>
    <row r="5209" spans="24:24" x14ac:dyDescent="0.2">
      <c r="X5209" s="5"/>
    </row>
    <row r="5210" spans="24:24" x14ac:dyDescent="0.2">
      <c r="X5210" s="5"/>
    </row>
    <row r="5211" spans="24:24" x14ac:dyDescent="0.2">
      <c r="X5211" s="5"/>
    </row>
    <row r="5212" spans="24:24" x14ac:dyDescent="0.2">
      <c r="X5212" s="5"/>
    </row>
    <row r="5213" spans="24:24" x14ac:dyDescent="0.2">
      <c r="X5213" s="5"/>
    </row>
    <row r="5214" spans="24:24" x14ac:dyDescent="0.2">
      <c r="X5214" s="5"/>
    </row>
    <row r="5215" spans="24:24" x14ac:dyDescent="0.2">
      <c r="X5215" s="5"/>
    </row>
    <row r="5216" spans="24:24" x14ac:dyDescent="0.2">
      <c r="X5216" s="5"/>
    </row>
    <row r="5217" spans="24:24" x14ac:dyDescent="0.2">
      <c r="X5217" s="5"/>
    </row>
    <row r="5218" spans="24:24" x14ac:dyDescent="0.2">
      <c r="X5218" s="5"/>
    </row>
    <row r="5219" spans="24:24" x14ac:dyDescent="0.2">
      <c r="X5219" s="5"/>
    </row>
    <row r="5220" spans="24:24" x14ac:dyDescent="0.2">
      <c r="X5220" s="5"/>
    </row>
    <row r="5221" spans="24:24" x14ac:dyDescent="0.2">
      <c r="X5221" s="5"/>
    </row>
    <row r="5222" spans="24:24" x14ac:dyDescent="0.2">
      <c r="X5222" s="5"/>
    </row>
    <row r="5223" spans="24:24" x14ac:dyDescent="0.2">
      <c r="X5223" s="5"/>
    </row>
    <row r="5224" spans="24:24" x14ac:dyDescent="0.2">
      <c r="X5224" s="5"/>
    </row>
    <row r="5225" spans="24:24" x14ac:dyDescent="0.2">
      <c r="X5225" s="5"/>
    </row>
    <row r="5226" spans="24:24" x14ac:dyDescent="0.2">
      <c r="X5226" s="5"/>
    </row>
    <row r="5227" spans="24:24" x14ac:dyDescent="0.2">
      <c r="X5227" s="5"/>
    </row>
    <row r="5228" spans="24:24" x14ac:dyDescent="0.2">
      <c r="X5228" s="5"/>
    </row>
    <row r="5229" spans="24:24" x14ac:dyDescent="0.2">
      <c r="X5229" s="5"/>
    </row>
    <row r="5230" spans="24:24" x14ac:dyDescent="0.2">
      <c r="X5230" s="5"/>
    </row>
    <row r="5231" spans="24:24" x14ac:dyDescent="0.2">
      <c r="X5231" s="5"/>
    </row>
    <row r="5232" spans="24:24" x14ac:dyDescent="0.2">
      <c r="X5232" s="5"/>
    </row>
    <row r="5233" spans="24:24" x14ac:dyDescent="0.2">
      <c r="X5233" s="5"/>
    </row>
    <row r="5234" spans="24:24" x14ac:dyDescent="0.2">
      <c r="X5234" s="5"/>
    </row>
    <row r="5235" spans="24:24" x14ac:dyDescent="0.2">
      <c r="X5235" s="5"/>
    </row>
    <row r="5236" spans="24:24" x14ac:dyDescent="0.2">
      <c r="X5236" s="5"/>
    </row>
    <row r="5237" spans="24:24" x14ac:dyDescent="0.2">
      <c r="X5237" s="5"/>
    </row>
    <row r="5238" spans="24:24" x14ac:dyDescent="0.2">
      <c r="X5238" s="5"/>
    </row>
    <row r="5239" spans="24:24" x14ac:dyDescent="0.2">
      <c r="X5239" s="5"/>
    </row>
    <row r="5240" spans="24:24" x14ac:dyDescent="0.2">
      <c r="X5240" s="5"/>
    </row>
    <row r="5241" spans="24:24" x14ac:dyDescent="0.2">
      <c r="X5241" s="5"/>
    </row>
    <row r="5242" spans="24:24" x14ac:dyDescent="0.2">
      <c r="X5242" s="5"/>
    </row>
    <row r="5243" spans="24:24" x14ac:dyDescent="0.2">
      <c r="X5243" s="5"/>
    </row>
    <row r="5244" spans="24:24" x14ac:dyDescent="0.2">
      <c r="X5244" s="5"/>
    </row>
    <row r="5245" spans="24:24" x14ac:dyDescent="0.2">
      <c r="X5245" s="5"/>
    </row>
    <row r="5246" spans="24:24" x14ac:dyDescent="0.2">
      <c r="X5246" s="5"/>
    </row>
    <row r="5247" spans="24:24" x14ac:dyDescent="0.2">
      <c r="X5247" s="5"/>
    </row>
    <row r="5248" spans="24:24" x14ac:dyDescent="0.2">
      <c r="X5248" s="5"/>
    </row>
    <row r="5249" spans="24:24" x14ac:dyDescent="0.2">
      <c r="X5249" s="5"/>
    </row>
    <row r="5250" spans="24:24" x14ac:dyDescent="0.2">
      <c r="X5250" s="5"/>
    </row>
    <row r="5251" spans="24:24" x14ac:dyDescent="0.2">
      <c r="X5251" s="5"/>
    </row>
    <row r="5252" spans="24:24" x14ac:dyDescent="0.2">
      <c r="X5252" s="5"/>
    </row>
    <row r="5253" spans="24:24" x14ac:dyDescent="0.2">
      <c r="X5253" s="5"/>
    </row>
    <row r="5254" spans="24:24" x14ac:dyDescent="0.2">
      <c r="X5254" s="5"/>
    </row>
    <row r="5255" spans="24:24" x14ac:dyDescent="0.2">
      <c r="X5255" s="5"/>
    </row>
    <row r="5256" spans="24:24" x14ac:dyDescent="0.2">
      <c r="X5256" s="5"/>
    </row>
    <row r="5257" spans="24:24" x14ac:dyDescent="0.2">
      <c r="X5257" s="5"/>
    </row>
    <row r="5258" spans="24:24" x14ac:dyDescent="0.2">
      <c r="X5258" s="5"/>
    </row>
    <row r="5259" spans="24:24" x14ac:dyDescent="0.2">
      <c r="X5259" s="5"/>
    </row>
    <row r="5260" spans="24:24" x14ac:dyDescent="0.2">
      <c r="X5260" s="5"/>
    </row>
    <row r="5261" spans="24:24" x14ac:dyDescent="0.2">
      <c r="X5261" s="5"/>
    </row>
    <row r="5262" spans="24:24" x14ac:dyDescent="0.2">
      <c r="X5262" s="5"/>
    </row>
    <row r="5263" spans="24:24" x14ac:dyDescent="0.2">
      <c r="X5263" s="5"/>
    </row>
    <row r="5264" spans="24:24" x14ac:dyDescent="0.2">
      <c r="X5264" s="5"/>
    </row>
    <row r="5265" spans="24:24" x14ac:dyDescent="0.2">
      <c r="X5265" s="5"/>
    </row>
    <row r="5266" spans="24:24" x14ac:dyDescent="0.2">
      <c r="X5266" s="5"/>
    </row>
    <row r="5267" spans="24:24" x14ac:dyDescent="0.2">
      <c r="X5267" s="5"/>
    </row>
    <row r="5268" spans="24:24" x14ac:dyDescent="0.2">
      <c r="X5268" s="5"/>
    </row>
    <row r="5269" spans="24:24" x14ac:dyDescent="0.2">
      <c r="X5269" s="5"/>
    </row>
    <row r="5270" spans="24:24" x14ac:dyDescent="0.2">
      <c r="X5270" s="5"/>
    </row>
    <row r="5271" spans="24:24" x14ac:dyDescent="0.2">
      <c r="X5271" s="5"/>
    </row>
    <row r="5272" spans="24:24" x14ac:dyDescent="0.2">
      <c r="X5272" s="5"/>
    </row>
    <row r="5273" spans="24:24" x14ac:dyDescent="0.2">
      <c r="X5273" s="5"/>
    </row>
    <row r="5274" spans="24:24" x14ac:dyDescent="0.2">
      <c r="X5274" s="5"/>
    </row>
    <row r="5275" spans="24:24" x14ac:dyDescent="0.2">
      <c r="X5275" s="5"/>
    </row>
    <row r="5276" spans="24:24" x14ac:dyDescent="0.2">
      <c r="X5276" s="5"/>
    </row>
    <row r="5277" spans="24:24" x14ac:dyDescent="0.2">
      <c r="X5277" s="5"/>
    </row>
    <row r="5278" spans="24:24" x14ac:dyDescent="0.2">
      <c r="X5278" s="5"/>
    </row>
    <row r="5279" spans="24:24" x14ac:dyDescent="0.2">
      <c r="X5279" s="5"/>
    </row>
    <row r="5280" spans="24:24" x14ac:dyDescent="0.2">
      <c r="X5280" s="5"/>
    </row>
    <row r="5281" spans="24:24" x14ac:dyDescent="0.2">
      <c r="X5281" s="5"/>
    </row>
    <row r="5282" spans="24:24" x14ac:dyDescent="0.2">
      <c r="X5282" s="5"/>
    </row>
    <row r="5283" spans="24:24" x14ac:dyDescent="0.2">
      <c r="X5283" s="5"/>
    </row>
    <row r="5284" spans="24:24" x14ac:dyDescent="0.2">
      <c r="X5284" s="5"/>
    </row>
    <row r="5285" spans="24:24" x14ac:dyDescent="0.2">
      <c r="X5285" s="5"/>
    </row>
    <row r="5286" spans="24:24" x14ac:dyDescent="0.2">
      <c r="X5286" s="5"/>
    </row>
    <row r="5287" spans="24:24" x14ac:dyDescent="0.2">
      <c r="X5287" s="5"/>
    </row>
    <row r="5288" spans="24:24" x14ac:dyDescent="0.2">
      <c r="X5288" s="5"/>
    </row>
    <row r="5289" spans="24:24" x14ac:dyDescent="0.2">
      <c r="X5289" s="5"/>
    </row>
    <row r="5290" spans="24:24" x14ac:dyDescent="0.2">
      <c r="X5290" s="5"/>
    </row>
    <row r="5291" spans="24:24" x14ac:dyDescent="0.2">
      <c r="X5291" s="5"/>
    </row>
    <row r="5292" spans="24:24" x14ac:dyDescent="0.2">
      <c r="X5292" s="5"/>
    </row>
    <row r="5293" spans="24:24" x14ac:dyDescent="0.2">
      <c r="X5293" s="5"/>
    </row>
    <row r="5294" spans="24:24" x14ac:dyDescent="0.2">
      <c r="X5294" s="5"/>
    </row>
    <row r="5295" spans="24:24" x14ac:dyDescent="0.2">
      <c r="X5295" s="5"/>
    </row>
    <row r="5296" spans="24:24" x14ac:dyDescent="0.2">
      <c r="X5296" s="5"/>
    </row>
    <row r="5297" spans="24:24" x14ac:dyDescent="0.2">
      <c r="X5297" s="5"/>
    </row>
    <row r="5298" spans="24:24" x14ac:dyDescent="0.2">
      <c r="X5298" s="5"/>
    </row>
    <row r="5299" spans="24:24" x14ac:dyDescent="0.2">
      <c r="X5299" s="5"/>
    </row>
    <row r="5300" spans="24:24" x14ac:dyDescent="0.2">
      <c r="X5300" s="5"/>
    </row>
    <row r="5301" spans="24:24" x14ac:dyDescent="0.2">
      <c r="X5301" s="5"/>
    </row>
    <row r="5302" spans="24:24" x14ac:dyDescent="0.2">
      <c r="X5302" s="5"/>
    </row>
    <row r="5303" spans="24:24" x14ac:dyDescent="0.2">
      <c r="X5303" s="5"/>
    </row>
    <row r="5304" spans="24:24" x14ac:dyDescent="0.2">
      <c r="X5304" s="5"/>
    </row>
    <row r="5305" spans="24:24" x14ac:dyDescent="0.2">
      <c r="X5305" s="5"/>
    </row>
    <row r="5306" spans="24:24" x14ac:dyDescent="0.2">
      <c r="X5306" s="5"/>
    </row>
    <row r="5307" spans="24:24" x14ac:dyDescent="0.2">
      <c r="X5307" s="5"/>
    </row>
    <row r="5308" spans="24:24" x14ac:dyDescent="0.2">
      <c r="X5308" s="5"/>
    </row>
    <row r="5309" spans="24:24" x14ac:dyDescent="0.2">
      <c r="X5309" s="5"/>
    </row>
    <row r="5310" spans="24:24" x14ac:dyDescent="0.2">
      <c r="X5310" s="5"/>
    </row>
    <row r="5311" spans="24:24" x14ac:dyDescent="0.2">
      <c r="X5311" s="5"/>
    </row>
    <row r="5312" spans="24:24" x14ac:dyDescent="0.2">
      <c r="X5312" s="5"/>
    </row>
    <row r="5313" spans="24:24" x14ac:dyDescent="0.2">
      <c r="X5313" s="5"/>
    </row>
    <row r="5314" spans="24:24" x14ac:dyDescent="0.2">
      <c r="X5314" s="5"/>
    </row>
    <row r="5315" spans="24:24" x14ac:dyDescent="0.2">
      <c r="X5315" s="5"/>
    </row>
    <row r="5316" spans="24:24" x14ac:dyDescent="0.2">
      <c r="X5316" s="5"/>
    </row>
    <row r="5317" spans="24:24" x14ac:dyDescent="0.2">
      <c r="X5317" s="5"/>
    </row>
    <row r="5318" spans="24:24" x14ac:dyDescent="0.2">
      <c r="X5318" s="5"/>
    </row>
    <row r="5319" spans="24:24" x14ac:dyDescent="0.2">
      <c r="X5319" s="5"/>
    </row>
    <row r="5320" spans="24:24" x14ac:dyDescent="0.2">
      <c r="X5320" s="5"/>
    </row>
    <row r="5321" spans="24:24" x14ac:dyDescent="0.2">
      <c r="X5321" s="5"/>
    </row>
    <row r="5322" spans="24:24" x14ac:dyDescent="0.2">
      <c r="X5322" s="5"/>
    </row>
    <row r="5323" spans="24:24" x14ac:dyDescent="0.2">
      <c r="X5323" s="5"/>
    </row>
    <row r="5324" spans="24:24" x14ac:dyDescent="0.2">
      <c r="X5324" s="5"/>
    </row>
    <row r="5325" spans="24:24" x14ac:dyDescent="0.2">
      <c r="X5325" s="5"/>
    </row>
    <row r="5326" spans="24:24" x14ac:dyDescent="0.2">
      <c r="X5326" s="5"/>
    </row>
    <row r="5327" spans="24:24" x14ac:dyDescent="0.2">
      <c r="X5327" s="5"/>
    </row>
    <row r="5328" spans="24:24" x14ac:dyDescent="0.2">
      <c r="X5328" s="5"/>
    </row>
    <row r="5329" spans="24:24" x14ac:dyDescent="0.2">
      <c r="X5329" s="5"/>
    </row>
    <row r="5330" spans="24:24" x14ac:dyDescent="0.2">
      <c r="X5330" s="5"/>
    </row>
    <row r="5331" spans="24:24" x14ac:dyDescent="0.2">
      <c r="X5331" s="5"/>
    </row>
    <row r="5332" spans="24:24" x14ac:dyDescent="0.2">
      <c r="X5332" s="5"/>
    </row>
    <row r="5333" spans="24:24" x14ac:dyDescent="0.2">
      <c r="X5333" s="5"/>
    </row>
    <row r="5334" spans="24:24" x14ac:dyDescent="0.2">
      <c r="X5334" s="5"/>
    </row>
    <row r="5335" spans="24:24" x14ac:dyDescent="0.2">
      <c r="X5335" s="5"/>
    </row>
    <row r="5336" spans="24:24" x14ac:dyDescent="0.2">
      <c r="X5336" s="5"/>
    </row>
    <row r="5337" spans="24:24" x14ac:dyDescent="0.2">
      <c r="X5337" s="5"/>
    </row>
    <row r="5338" spans="24:24" x14ac:dyDescent="0.2">
      <c r="X5338" s="5"/>
    </row>
    <row r="5339" spans="24:24" x14ac:dyDescent="0.2">
      <c r="X5339" s="5"/>
    </row>
    <row r="5340" spans="24:24" x14ac:dyDescent="0.2">
      <c r="X5340" s="5"/>
    </row>
    <row r="5341" spans="24:24" x14ac:dyDescent="0.2">
      <c r="X5341" s="5"/>
    </row>
    <row r="5342" spans="24:24" x14ac:dyDescent="0.2">
      <c r="X5342" s="5"/>
    </row>
    <row r="5343" spans="24:24" x14ac:dyDescent="0.2">
      <c r="X5343" s="5"/>
    </row>
    <row r="5344" spans="24:24" x14ac:dyDescent="0.2">
      <c r="X5344" s="5"/>
    </row>
    <row r="5345" spans="24:24" x14ac:dyDescent="0.2">
      <c r="X5345" s="5"/>
    </row>
    <row r="5346" spans="24:24" x14ac:dyDescent="0.2">
      <c r="X5346" s="5"/>
    </row>
    <row r="5347" spans="24:24" x14ac:dyDescent="0.2">
      <c r="X5347" s="5"/>
    </row>
    <row r="5348" spans="24:24" x14ac:dyDescent="0.2">
      <c r="X5348" s="5"/>
    </row>
    <row r="5349" spans="24:24" x14ac:dyDescent="0.2">
      <c r="X5349" s="5"/>
    </row>
    <row r="5350" spans="24:24" x14ac:dyDescent="0.2">
      <c r="X5350" s="5"/>
    </row>
    <row r="5351" spans="24:24" x14ac:dyDescent="0.2">
      <c r="X5351" s="5"/>
    </row>
    <row r="5352" spans="24:24" x14ac:dyDescent="0.2">
      <c r="X5352" s="5"/>
    </row>
    <row r="5353" spans="24:24" x14ac:dyDescent="0.2">
      <c r="X5353" s="5"/>
    </row>
    <row r="5354" spans="24:24" x14ac:dyDescent="0.2">
      <c r="X5354" s="5"/>
    </row>
    <row r="5355" spans="24:24" x14ac:dyDescent="0.2">
      <c r="X5355" s="5"/>
    </row>
    <row r="5356" spans="24:24" x14ac:dyDescent="0.2">
      <c r="X5356" s="5"/>
    </row>
    <row r="5357" spans="24:24" x14ac:dyDescent="0.2">
      <c r="X5357" s="5"/>
    </row>
    <row r="5358" spans="24:24" x14ac:dyDescent="0.2">
      <c r="X5358" s="5"/>
    </row>
    <row r="5359" spans="24:24" x14ac:dyDescent="0.2">
      <c r="X5359" s="5"/>
    </row>
    <row r="5360" spans="24:24" x14ac:dyDescent="0.2">
      <c r="X5360" s="5"/>
    </row>
    <row r="5361" spans="24:24" x14ac:dyDescent="0.2">
      <c r="X5361" s="5"/>
    </row>
    <row r="5362" spans="24:24" x14ac:dyDescent="0.2">
      <c r="X5362" s="5"/>
    </row>
    <row r="5363" spans="24:24" x14ac:dyDescent="0.2">
      <c r="X5363" s="5"/>
    </row>
    <row r="5364" spans="24:24" x14ac:dyDescent="0.2">
      <c r="X5364" s="5"/>
    </row>
    <row r="5365" spans="24:24" x14ac:dyDescent="0.2">
      <c r="X5365" s="5"/>
    </row>
    <row r="5366" spans="24:24" x14ac:dyDescent="0.2">
      <c r="X5366" s="5"/>
    </row>
    <row r="5367" spans="24:24" x14ac:dyDescent="0.2">
      <c r="X5367" s="5"/>
    </row>
    <row r="5368" spans="24:24" x14ac:dyDescent="0.2">
      <c r="X5368" s="5"/>
    </row>
    <row r="5369" spans="24:24" x14ac:dyDescent="0.2">
      <c r="X5369" s="5"/>
    </row>
    <row r="5370" spans="24:24" x14ac:dyDescent="0.2">
      <c r="X5370" s="5"/>
    </row>
    <row r="5371" spans="24:24" x14ac:dyDescent="0.2">
      <c r="X5371" s="5"/>
    </row>
    <row r="5372" spans="24:24" x14ac:dyDescent="0.2">
      <c r="X5372" s="5"/>
    </row>
    <row r="5373" spans="24:24" x14ac:dyDescent="0.2">
      <c r="X5373" s="5"/>
    </row>
    <row r="5374" spans="24:24" x14ac:dyDescent="0.2">
      <c r="X5374" s="5"/>
    </row>
    <row r="5375" spans="24:24" x14ac:dyDescent="0.2">
      <c r="X5375" s="5"/>
    </row>
    <row r="5376" spans="24:24" x14ac:dyDescent="0.2">
      <c r="X5376" s="5"/>
    </row>
    <row r="5377" spans="24:24" x14ac:dyDescent="0.2">
      <c r="X5377" s="5"/>
    </row>
    <row r="5378" spans="24:24" x14ac:dyDescent="0.2">
      <c r="X5378" s="5"/>
    </row>
    <row r="5379" spans="24:24" x14ac:dyDescent="0.2">
      <c r="X5379" s="5"/>
    </row>
    <row r="5380" spans="24:24" x14ac:dyDescent="0.2">
      <c r="X5380" s="5"/>
    </row>
    <row r="5381" spans="24:24" x14ac:dyDescent="0.2">
      <c r="X5381" s="5"/>
    </row>
    <row r="5382" spans="24:24" x14ac:dyDescent="0.2">
      <c r="X5382" s="5"/>
    </row>
    <row r="5383" spans="24:24" x14ac:dyDescent="0.2">
      <c r="X5383" s="5"/>
    </row>
    <row r="5384" spans="24:24" x14ac:dyDescent="0.2">
      <c r="X5384" s="5"/>
    </row>
    <row r="5385" spans="24:24" x14ac:dyDescent="0.2">
      <c r="X5385" s="5"/>
    </row>
    <row r="5386" spans="24:24" x14ac:dyDescent="0.2">
      <c r="X5386" s="5"/>
    </row>
    <row r="5387" spans="24:24" x14ac:dyDescent="0.2">
      <c r="X5387" s="5"/>
    </row>
    <row r="5388" spans="24:24" x14ac:dyDescent="0.2">
      <c r="X5388" s="5"/>
    </row>
    <row r="5389" spans="24:24" x14ac:dyDescent="0.2">
      <c r="X5389" s="5"/>
    </row>
    <row r="5390" spans="24:24" x14ac:dyDescent="0.2">
      <c r="X5390" s="5"/>
    </row>
    <row r="5391" spans="24:24" x14ac:dyDescent="0.2">
      <c r="X5391" s="5"/>
    </row>
    <row r="5392" spans="24:24" x14ac:dyDescent="0.2">
      <c r="X5392" s="5"/>
    </row>
    <row r="5393" spans="24:24" x14ac:dyDescent="0.2">
      <c r="X5393" s="5"/>
    </row>
    <row r="5394" spans="24:24" x14ac:dyDescent="0.2">
      <c r="X5394" s="5"/>
    </row>
    <row r="5395" spans="24:24" x14ac:dyDescent="0.2">
      <c r="X5395" s="5"/>
    </row>
    <row r="5396" spans="24:24" x14ac:dyDescent="0.2">
      <c r="X5396" s="5"/>
    </row>
    <row r="5397" spans="24:24" x14ac:dyDescent="0.2">
      <c r="X5397" s="5"/>
    </row>
    <row r="5398" spans="24:24" x14ac:dyDescent="0.2">
      <c r="X5398" s="5"/>
    </row>
    <row r="5399" spans="24:24" x14ac:dyDescent="0.2">
      <c r="X5399" s="5"/>
    </row>
    <row r="5400" spans="24:24" x14ac:dyDescent="0.2">
      <c r="X5400" s="5"/>
    </row>
    <row r="5401" spans="24:24" x14ac:dyDescent="0.2">
      <c r="X5401" s="5"/>
    </row>
    <row r="5402" spans="24:24" x14ac:dyDescent="0.2">
      <c r="X5402" s="5"/>
    </row>
    <row r="5403" spans="24:24" x14ac:dyDescent="0.2">
      <c r="X5403" s="5"/>
    </row>
    <row r="5404" spans="24:24" x14ac:dyDescent="0.2">
      <c r="X5404" s="5"/>
    </row>
    <row r="5405" spans="24:24" x14ac:dyDescent="0.2">
      <c r="X5405" s="5"/>
    </row>
    <row r="5406" spans="24:24" x14ac:dyDescent="0.2">
      <c r="X5406" s="5"/>
    </row>
    <row r="5407" spans="24:24" x14ac:dyDescent="0.2">
      <c r="X5407" s="5"/>
    </row>
    <row r="5408" spans="24:24" x14ac:dyDescent="0.2">
      <c r="X5408" s="5"/>
    </row>
    <row r="5409" spans="24:24" x14ac:dyDescent="0.2">
      <c r="X5409" s="5"/>
    </row>
    <row r="5410" spans="24:24" x14ac:dyDescent="0.2">
      <c r="X5410" s="5"/>
    </row>
    <row r="5411" spans="24:24" x14ac:dyDescent="0.2">
      <c r="X5411" s="5"/>
    </row>
    <row r="5412" spans="24:24" x14ac:dyDescent="0.2">
      <c r="X5412" s="5"/>
    </row>
    <row r="5413" spans="24:24" x14ac:dyDescent="0.2">
      <c r="X5413" s="5"/>
    </row>
    <row r="5414" spans="24:24" x14ac:dyDescent="0.2">
      <c r="X5414" s="5"/>
    </row>
    <row r="5415" spans="24:24" x14ac:dyDescent="0.2">
      <c r="X5415" s="5"/>
    </row>
    <row r="5416" spans="24:24" x14ac:dyDescent="0.2">
      <c r="X5416" s="5"/>
    </row>
    <row r="5417" spans="24:24" x14ac:dyDescent="0.2">
      <c r="X5417" s="5"/>
    </row>
    <row r="5418" spans="24:24" x14ac:dyDescent="0.2">
      <c r="X5418" s="5"/>
    </row>
    <row r="5419" spans="24:24" x14ac:dyDescent="0.2">
      <c r="X5419" s="5"/>
    </row>
    <row r="5420" spans="24:24" x14ac:dyDescent="0.2">
      <c r="X5420" s="5"/>
    </row>
    <row r="5421" spans="24:24" x14ac:dyDescent="0.2">
      <c r="X5421" s="5"/>
    </row>
    <row r="5422" spans="24:24" x14ac:dyDescent="0.2">
      <c r="X5422" s="5"/>
    </row>
    <row r="5423" spans="24:24" x14ac:dyDescent="0.2">
      <c r="X5423" s="5"/>
    </row>
    <row r="5424" spans="24:24" x14ac:dyDescent="0.2">
      <c r="X5424" s="5"/>
    </row>
    <row r="5425" spans="24:24" x14ac:dyDescent="0.2">
      <c r="X5425" s="5"/>
    </row>
    <row r="5426" spans="24:24" x14ac:dyDescent="0.2">
      <c r="X5426" s="5"/>
    </row>
    <row r="5427" spans="24:24" x14ac:dyDescent="0.2">
      <c r="X5427" s="5"/>
    </row>
    <row r="5428" spans="24:24" x14ac:dyDescent="0.2">
      <c r="X5428" s="5"/>
    </row>
    <row r="5429" spans="24:24" x14ac:dyDescent="0.2">
      <c r="X5429" s="5"/>
    </row>
    <row r="5430" spans="24:24" x14ac:dyDescent="0.2">
      <c r="X5430" s="5"/>
    </row>
    <row r="5431" spans="24:24" x14ac:dyDescent="0.2">
      <c r="X5431" s="5"/>
    </row>
    <row r="5432" spans="24:24" x14ac:dyDescent="0.2">
      <c r="X5432" s="5"/>
    </row>
    <row r="5433" spans="24:24" x14ac:dyDescent="0.2">
      <c r="X5433" s="5"/>
    </row>
    <row r="5434" spans="24:24" x14ac:dyDescent="0.2">
      <c r="X5434" s="5"/>
    </row>
    <row r="5435" spans="24:24" x14ac:dyDescent="0.2">
      <c r="X5435" s="5"/>
    </row>
    <row r="5436" spans="24:24" x14ac:dyDescent="0.2">
      <c r="X5436" s="5"/>
    </row>
    <row r="5437" spans="24:24" x14ac:dyDescent="0.2">
      <c r="X5437" s="5"/>
    </row>
    <row r="5438" spans="24:24" x14ac:dyDescent="0.2">
      <c r="X5438" s="5"/>
    </row>
    <row r="5439" spans="24:24" x14ac:dyDescent="0.2">
      <c r="X5439" s="5"/>
    </row>
    <row r="5440" spans="24:24" x14ac:dyDescent="0.2">
      <c r="X5440" s="5"/>
    </row>
    <row r="5441" spans="24:24" x14ac:dyDescent="0.2">
      <c r="X5441" s="5"/>
    </row>
    <row r="5442" spans="24:24" x14ac:dyDescent="0.2">
      <c r="X5442" s="5"/>
    </row>
    <row r="5443" spans="24:24" x14ac:dyDescent="0.2">
      <c r="X5443" s="5"/>
    </row>
    <row r="5444" spans="24:24" x14ac:dyDescent="0.2">
      <c r="X5444" s="5"/>
    </row>
    <row r="5445" spans="24:24" x14ac:dyDescent="0.2">
      <c r="X5445" s="5"/>
    </row>
    <row r="5446" spans="24:24" x14ac:dyDescent="0.2">
      <c r="X5446" s="5"/>
    </row>
    <row r="5447" spans="24:24" x14ac:dyDescent="0.2">
      <c r="X5447" s="5"/>
    </row>
    <row r="5448" spans="24:24" x14ac:dyDescent="0.2">
      <c r="X5448" s="5"/>
    </row>
    <row r="5449" spans="24:24" x14ac:dyDescent="0.2">
      <c r="X5449" s="5"/>
    </row>
    <row r="5450" spans="24:24" x14ac:dyDescent="0.2">
      <c r="X5450" s="5"/>
    </row>
    <row r="5451" spans="24:24" x14ac:dyDescent="0.2">
      <c r="X5451" s="5"/>
    </row>
    <row r="5452" spans="24:24" x14ac:dyDescent="0.2">
      <c r="X5452" s="5"/>
    </row>
    <row r="5453" spans="24:24" x14ac:dyDescent="0.2">
      <c r="X5453" s="5"/>
    </row>
    <row r="5454" spans="24:24" x14ac:dyDescent="0.2">
      <c r="X5454" s="5"/>
    </row>
    <row r="5455" spans="24:24" x14ac:dyDescent="0.2">
      <c r="X5455" s="5"/>
    </row>
    <row r="5456" spans="24:24" x14ac:dyDescent="0.2">
      <c r="X5456" s="5"/>
    </row>
    <row r="5457" spans="24:24" x14ac:dyDescent="0.2">
      <c r="X5457" s="5"/>
    </row>
    <row r="5458" spans="24:24" x14ac:dyDescent="0.2">
      <c r="X5458" s="5"/>
    </row>
    <row r="5459" spans="24:24" x14ac:dyDescent="0.2">
      <c r="X5459" s="5"/>
    </row>
    <row r="5460" spans="24:24" x14ac:dyDescent="0.2">
      <c r="X5460" s="5"/>
    </row>
    <row r="5461" spans="24:24" x14ac:dyDescent="0.2">
      <c r="X5461" s="5"/>
    </row>
    <row r="5462" spans="24:24" x14ac:dyDescent="0.2">
      <c r="X5462" s="5"/>
    </row>
    <row r="5463" spans="24:24" x14ac:dyDescent="0.2">
      <c r="X5463" s="5"/>
    </row>
    <row r="5464" spans="24:24" x14ac:dyDescent="0.2">
      <c r="X5464" s="5"/>
    </row>
    <row r="5465" spans="24:24" x14ac:dyDescent="0.2">
      <c r="X5465" s="5"/>
    </row>
    <row r="5466" spans="24:24" x14ac:dyDescent="0.2">
      <c r="X5466" s="5"/>
    </row>
    <row r="5467" spans="24:24" x14ac:dyDescent="0.2">
      <c r="X5467" s="5"/>
    </row>
    <row r="5468" spans="24:24" x14ac:dyDescent="0.2">
      <c r="X5468" s="5"/>
    </row>
    <row r="5469" spans="24:24" x14ac:dyDescent="0.2">
      <c r="X5469" s="5"/>
    </row>
    <row r="5470" spans="24:24" x14ac:dyDescent="0.2">
      <c r="X5470" s="5"/>
    </row>
    <row r="5471" spans="24:24" x14ac:dyDescent="0.2">
      <c r="X5471" s="5"/>
    </row>
    <row r="5472" spans="24:24" x14ac:dyDescent="0.2">
      <c r="X5472" s="5"/>
    </row>
    <row r="5473" spans="24:24" x14ac:dyDescent="0.2">
      <c r="X5473" s="5"/>
    </row>
    <row r="5474" spans="24:24" x14ac:dyDescent="0.2">
      <c r="X5474" s="5"/>
    </row>
    <row r="5475" spans="24:24" x14ac:dyDescent="0.2">
      <c r="X5475" s="5"/>
    </row>
    <row r="5476" spans="24:24" x14ac:dyDescent="0.2">
      <c r="X5476" s="5"/>
    </row>
    <row r="5477" spans="24:24" x14ac:dyDescent="0.2">
      <c r="X5477" s="5"/>
    </row>
    <row r="5478" spans="24:24" x14ac:dyDescent="0.2">
      <c r="X5478" s="5"/>
    </row>
    <row r="5479" spans="24:24" x14ac:dyDescent="0.2">
      <c r="X5479" s="5"/>
    </row>
    <row r="5480" spans="24:24" x14ac:dyDescent="0.2">
      <c r="X5480" s="5"/>
    </row>
    <row r="5481" spans="24:24" x14ac:dyDescent="0.2">
      <c r="X5481" s="5"/>
    </row>
    <row r="5482" spans="24:24" x14ac:dyDescent="0.2">
      <c r="X5482" s="5"/>
    </row>
    <row r="5483" spans="24:24" x14ac:dyDescent="0.2">
      <c r="X5483" s="5"/>
    </row>
    <row r="5484" spans="24:24" x14ac:dyDescent="0.2">
      <c r="X5484" s="5"/>
    </row>
    <row r="5485" spans="24:24" x14ac:dyDescent="0.2">
      <c r="X5485" s="5"/>
    </row>
    <row r="5486" spans="24:24" x14ac:dyDescent="0.2">
      <c r="X5486" s="5"/>
    </row>
    <row r="5487" spans="24:24" x14ac:dyDescent="0.2">
      <c r="X5487" s="5"/>
    </row>
    <row r="5488" spans="24:24" x14ac:dyDescent="0.2">
      <c r="X5488" s="5"/>
    </row>
    <row r="5489" spans="24:24" x14ac:dyDescent="0.2">
      <c r="X5489" s="5"/>
    </row>
    <row r="5490" spans="24:24" x14ac:dyDescent="0.2">
      <c r="X5490" s="5"/>
    </row>
    <row r="5491" spans="24:24" x14ac:dyDescent="0.2">
      <c r="X5491" s="5"/>
    </row>
    <row r="5492" spans="24:24" x14ac:dyDescent="0.2">
      <c r="X5492" s="5"/>
    </row>
    <row r="5493" spans="24:24" x14ac:dyDescent="0.2">
      <c r="X5493" s="5"/>
    </row>
    <row r="5494" spans="24:24" x14ac:dyDescent="0.2">
      <c r="X5494" s="5"/>
    </row>
    <row r="5495" spans="24:24" x14ac:dyDescent="0.2">
      <c r="X5495" s="5"/>
    </row>
    <row r="5496" spans="24:24" x14ac:dyDescent="0.2">
      <c r="X5496" s="5"/>
    </row>
    <row r="5497" spans="24:24" x14ac:dyDescent="0.2">
      <c r="X5497" s="5"/>
    </row>
    <row r="5498" spans="24:24" x14ac:dyDescent="0.2">
      <c r="X5498" s="5"/>
    </row>
    <row r="5499" spans="24:24" x14ac:dyDescent="0.2">
      <c r="X5499" s="5"/>
    </row>
    <row r="5500" spans="24:24" x14ac:dyDescent="0.2">
      <c r="X5500" s="5"/>
    </row>
    <row r="5501" spans="24:24" x14ac:dyDescent="0.2">
      <c r="X5501" s="5"/>
    </row>
    <row r="5502" spans="24:24" x14ac:dyDescent="0.2">
      <c r="X5502" s="5"/>
    </row>
    <row r="5503" spans="24:24" x14ac:dyDescent="0.2">
      <c r="X5503" s="5"/>
    </row>
    <row r="5504" spans="24:24" x14ac:dyDescent="0.2">
      <c r="X5504" s="5"/>
    </row>
    <row r="5505" spans="24:24" x14ac:dyDescent="0.2">
      <c r="X5505" s="5"/>
    </row>
    <row r="5506" spans="24:24" x14ac:dyDescent="0.2">
      <c r="X5506" s="5"/>
    </row>
    <row r="5507" spans="24:24" x14ac:dyDescent="0.2">
      <c r="X5507" s="5"/>
    </row>
    <row r="5508" spans="24:24" x14ac:dyDescent="0.2">
      <c r="X5508" s="5"/>
    </row>
    <row r="5509" spans="24:24" x14ac:dyDescent="0.2">
      <c r="X5509" s="5"/>
    </row>
    <row r="5510" spans="24:24" x14ac:dyDescent="0.2">
      <c r="X5510" s="5"/>
    </row>
    <row r="5511" spans="24:24" x14ac:dyDescent="0.2">
      <c r="X5511" s="5"/>
    </row>
    <row r="5512" spans="24:24" x14ac:dyDescent="0.2">
      <c r="X5512" s="5"/>
    </row>
    <row r="5513" spans="24:24" x14ac:dyDescent="0.2">
      <c r="X5513" s="5"/>
    </row>
    <row r="5514" spans="24:24" x14ac:dyDescent="0.2">
      <c r="X5514" s="5"/>
    </row>
    <row r="5515" spans="24:24" x14ac:dyDescent="0.2">
      <c r="X5515" s="5"/>
    </row>
    <row r="5516" spans="24:24" x14ac:dyDescent="0.2">
      <c r="X5516" s="5"/>
    </row>
    <row r="5517" spans="24:24" x14ac:dyDescent="0.2">
      <c r="X5517" s="5"/>
    </row>
    <row r="5518" spans="24:24" x14ac:dyDescent="0.2">
      <c r="X5518" s="5"/>
    </row>
    <row r="5519" spans="24:24" x14ac:dyDescent="0.2">
      <c r="X5519" s="5"/>
    </row>
    <row r="5520" spans="24:24" x14ac:dyDescent="0.2">
      <c r="X5520" s="5"/>
    </row>
    <row r="5521" spans="24:24" x14ac:dyDescent="0.2">
      <c r="X5521" s="5"/>
    </row>
    <row r="5522" spans="24:24" x14ac:dyDescent="0.2">
      <c r="X5522" s="5"/>
    </row>
    <row r="5523" spans="24:24" x14ac:dyDescent="0.2">
      <c r="X5523" s="5"/>
    </row>
    <row r="5524" spans="24:24" x14ac:dyDescent="0.2">
      <c r="X5524" s="5"/>
    </row>
    <row r="5525" spans="24:24" x14ac:dyDescent="0.2">
      <c r="X5525" s="5"/>
    </row>
    <row r="5526" spans="24:24" x14ac:dyDescent="0.2">
      <c r="X5526" s="5"/>
    </row>
    <row r="5527" spans="24:24" x14ac:dyDescent="0.2">
      <c r="X5527" s="5"/>
    </row>
    <row r="5528" spans="24:24" x14ac:dyDescent="0.2">
      <c r="X5528" s="5"/>
    </row>
    <row r="5529" spans="24:24" x14ac:dyDescent="0.2">
      <c r="X5529" s="5"/>
    </row>
    <row r="5530" spans="24:24" x14ac:dyDescent="0.2">
      <c r="X5530" s="5"/>
    </row>
    <row r="5531" spans="24:24" x14ac:dyDescent="0.2">
      <c r="X5531" s="5"/>
    </row>
    <row r="5532" spans="24:24" x14ac:dyDescent="0.2">
      <c r="X5532" s="5"/>
    </row>
    <row r="5533" spans="24:24" x14ac:dyDescent="0.2">
      <c r="X5533" s="5"/>
    </row>
    <row r="5534" spans="24:24" x14ac:dyDescent="0.2">
      <c r="X5534" s="5"/>
    </row>
    <row r="5535" spans="24:24" x14ac:dyDescent="0.2">
      <c r="X5535" s="5"/>
    </row>
    <row r="5536" spans="24:24" x14ac:dyDescent="0.2">
      <c r="X5536" s="5"/>
    </row>
    <row r="5537" spans="24:24" x14ac:dyDescent="0.2">
      <c r="X5537" s="5"/>
    </row>
    <row r="5538" spans="24:24" x14ac:dyDescent="0.2">
      <c r="X5538" s="5"/>
    </row>
    <row r="5539" spans="24:24" x14ac:dyDescent="0.2">
      <c r="X5539" s="5"/>
    </row>
    <row r="5540" spans="24:24" x14ac:dyDescent="0.2">
      <c r="X5540" s="5"/>
    </row>
    <row r="5541" spans="24:24" x14ac:dyDescent="0.2">
      <c r="X5541" s="5"/>
    </row>
    <row r="5542" spans="24:24" x14ac:dyDescent="0.2">
      <c r="X5542" s="5"/>
    </row>
    <row r="5543" spans="24:24" x14ac:dyDescent="0.2">
      <c r="X5543" s="5"/>
    </row>
    <row r="5544" spans="24:24" x14ac:dyDescent="0.2">
      <c r="X5544" s="5"/>
    </row>
    <row r="5545" spans="24:24" x14ac:dyDescent="0.2">
      <c r="X5545" s="5"/>
    </row>
    <row r="5546" spans="24:24" x14ac:dyDescent="0.2">
      <c r="X5546" s="5"/>
    </row>
    <row r="5547" spans="24:24" x14ac:dyDescent="0.2">
      <c r="X5547" s="5"/>
    </row>
    <row r="5548" spans="24:24" x14ac:dyDescent="0.2">
      <c r="X5548" s="5"/>
    </row>
    <row r="5549" spans="24:24" x14ac:dyDescent="0.2">
      <c r="X5549" s="5"/>
    </row>
    <row r="5550" spans="24:24" x14ac:dyDescent="0.2">
      <c r="X5550" s="5"/>
    </row>
    <row r="5551" spans="24:24" x14ac:dyDescent="0.2">
      <c r="X5551" s="5"/>
    </row>
    <row r="5552" spans="24:24" x14ac:dyDescent="0.2">
      <c r="X5552" s="5"/>
    </row>
    <row r="5553" spans="24:24" x14ac:dyDescent="0.2">
      <c r="X5553" s="5"/>
    </row>
    <row r="5554" spans="24:24" x14ac:dyDescent="0.2">
      <c r="X5554" s="5"/>
    </row>
    <row r="5555" spans="24:24" x14ac:dyDescent="0.2">
      <c r="X5555" s="5"/>
    </row>
    <row r="5556" spans="24:24" x14ac:dyDescent="0.2">
      <c r="X5556" s="5"/>
    </row>
    <row r="5557" spans="24:24" x14ac:dyDescent="0.2">
      <c r="X5557" s="5"/>
    </row>
    <row r="5558" spans="24:24" x14ac:dyDescent="0.2">
      <c r="X5558" s="5"/>
    </row>
    <row r="5559" spans="24:24" x14ac:dyDescent="0.2">
      <c r="X5559" s="5"/>
    </row>
    <row r="5560" spans="24:24" x14ac:dyDescent="0.2">
      <c r="X5560" s="5"/>
    </row>
    <row r="5561" spans="24:24" x14ac:dyDescent="0.2">
      <c r="X5561" s="5"/>
    </row>
    <row r="5562" spans="24:24" x14ac:dyDescent="0.2">
      <c r="X5562" s="5"/>
    </row>
    <row r="5563" spans="24:24" x14ac:dyDescent="0.2">
      <c r="X5563" s="5"/>
    </row>
    <row r="5564" spans="24:24" x14ac:dyDescent="0.2">
      <c r="X5564" s="5"/>
    </row>
    <row r="5565" spans="24:24" x14ac:dyDescent="0.2">
      <c r="X5565" s="5"/>
    </row>
    <row r="5566" spans="24:24" x14ac:dyDescent="0.2">
      <c r="X5566" s="5"/>
    </row>
    <row r="5567" spans="24:24" x14ac:dyDescent="0.2">
      <c r="X5567" s="5"/>
    </row>
    <row r="5568" spans="24:24" x14ac:dyDescent="0.2">
      <c r="X5568" s="5"/>
    </row>
    <row r="5569" spans="24:24" x14ac:dyDescent="0.2">
      <c r="X5569" s="5"/>
    </row>
    <row r="5570" spans="24:24" x14ac:dyDescent="0.2">
      <c r="X5570" s="5"/>
    </row>
    <row r="5571" spans="24:24" x14ac:dyDescent="0.2">
      <c r="X5571" s="5"/>
    </row>
    <row r="5572" spans="24:24" x14ac:dyDescent="0.2">
      <c r="X5572" s="5"/>
    </row>
    <row r="5573" spans="24:24" x14ac:dyDescent="0.2">
      <c r="X5573" s="5"/>
    </row>
    <row r="5574" spans="24:24" x14ac:dyDescent="0.2">
      <c r="X5574" s="5"/>
    </row>
    <row r="5575" spans="24:24" x14ac:dyDescent="0.2">
      <c r="X5575" s="5"/>
    </row>
    <row r="5576" spans="24:24" x14ac:dyDescent="0.2">
      <c r="X5576" s="5"/>
    </row>
    <row r="5577" spans="24:24" x14ac:dyDescent="0.2">
      <c r="X5577" s="5"/>
    </row>
    <row r="5578" spans="24:24" x14ac:dyDescent="0.2">
      <c r="X5578" s="5"/>
    </row>
    <row r="5579" spans="24:24" x14ac:dyDescent="0.2">
      <c r="X5579" s="5"/>
    </row>
    <row r="5580" spans="24:24" x14ac:dyDescent="0.2">
      <c r="X5580" s="5"/>
    </row>
    <row r="5581" spans="24:24" x14ac:dyDescent="0.2">
      <c r="X5581" s="5"/>
    </row>
    <row r="5582" spans="24:24" x14ac:dyDescent="0.2">
      <c r="X5582" s="5"/>
    </row>
    <row r="5583" spans="24:24" x14ac:dyDescent="0.2">
      <c r="X5583" s="5"/>
    </row>
    <row r="5584" spans="24:24" x14ac:dyDescent="0.2">
      <c r="X5584" s="5"/>
    </row>
    <row r="5585" spans="24:24" x14ac:dyDescent="0.2">
      <c r="X5585" s="5"/>
    </row>
    <row r="5586" spans="24:24" x14ac:dyDescent="0.2">
      <c r="X5586" s="5"/>
    </row>
    <row r="5587" spans="24:24" x14ac:dyDescent="0.2">
      <c r="X5587" s="5"/>
    </row>
    <row r="5588" spans="24:24" x14ac:dyDescent="0.2">
      <c r="X5588" s="5"/>
    </row>
    <row r="5589" spans="24:24" x14ac:dyDescent="0.2">
      <c r="X5589" s="5"/>
    </row>
    <row r="5590" spans="24:24" x14ac:dyDescent="0.2">
      <c r="X5590" s="5"/>
    </row>
    <row r="5591" spans="24:24" x14ac:dyDescent="0.2">
      <c r="X5591" s="5"/>
    </row>
    <row r="5592" spans="24:24" x14ac:dyDescent="0.2">
      <c r="X5592" s="5"/>
    </row>
    <row r="5593" spans="24:24" x14ac:dyDescent="0.2">
      <c r="X5593" s="5"/>
    </row>
    <row r="5594" spans="24:24" x14ac:dyDescent="0.2">
      <c r="X5594" s="5"/>
    </row>
    <row r="5595" spans="24:24" x14ac:dyDescent="0.2">
      <c r="X5595" s="5"/>
    </row>
    <row r="5596" spans="24:24" x14ac:dyDescent="0.2">
      <c r="X5596" s="5"/>
    </row>
    <row r="5597" spans="24:24" x14ac:dyDescent="0.2">
      <c r="X5597" s="5"/>
    </row>
    <row r="5598" spans="24:24" x14ac:dyDescent="0.2">
      <c r="X5598" s="5"/>
    </row>
    <row r="5599" spans="24:24" x14ac:dyDescent="0.2">
      <c r="X5599" s="5"/>
    </row>
    <row r="5600" spans="24:24" x14ac:dyDescent="0.2">
      <c r="X5600" s="5"/>
    </row>
    <row r="5601" spans="24:24" x14ac:dyDescent="0.2">
      <c r="X5601" s="5"/>
    </row>
    <row r="5602" spans="24:24" x14ac:dyDescent="0.2">
      <c r="X5602" s="5"/>
    </row>
    <row r="5603" spans="24:24" x14ac:dyDescent="0.2">
      <c r="X5603" s="5"/>
    </row>
    <row r="5604" spans="24:24" x14ac:dyDescent="0.2">
      <c r="X5604" s="5"/>
    </row>
    <row r="5605" spans="24:24" x14ac:dyDescent="0.2">
      <c r="X5605" s="5"/>
    </row>
    <row r="5606" spans="24:24" x14ac:dyDescent="0.2">
      <c r="X5606" s="5"/>
    </row>
    <row r="5607" spans="24:24" x14ac:dyDescent="0.2">
      <c r="X5607" s="5"/>
    </row>
    <row r="5608" spans="24:24" x14ac:dyDescent="0.2">
      <c r="X5608" s="5"/>
    </row>
    <row r="5609" spans="24:24" x14ac:dyDescent="0.2">
      <c r="X5609" s="5"/>
    </row>
    <row r="5610" spans="24:24" x14ac:dyDescent="0.2">
      <c r="X5610" s="5"/>
    </row>
    <row r="5611" spans="24:24" x14ac:dyDescent="0.2">
      <c r="X5611" s="5"/>
    </row>
    <row r="5612" spans="24:24" x14ac:dyDescent="0.2">
      <c r="X5612" s="5"/>
    </row>
    <row r="5613" spans="24:24" x14ac:dyDescent="0.2">
      <c r="X5613" s="5"/>
    </row>
    <row r="5614" spans="24:24" x14ac:dyDescent="0.2">
      <c r="X5614" s="5"/>
    </row>
    <row r="5615" spans="24:24" x14ac:dyDescent="0.2">
      <c r="X5615" s="5"/>
    </row>
    <row r="5616" spans="24:24" x14ac:dyDescent="0.2">
      <c r="X5616" s="5"/>
    </row>
    <row r="5617" spans="24:24" x14ac:dyDescent="0.2">
      <c r="X5617" s="5"/>
    </row>
    <row r="5618" spans="24:24" x14ac:dyDescent="0.2">
      <c r="X5618" s="5"/>
    </row>
    <row r="5619" spans="24:24" x14ac:dyDescent="0.2">
      <c r="X5619" s="5"/>
    </row>
    <row r="5620" spans="24:24" x14ac:dyDescent="0.2">
      <c r="X5620" s="5"/>
    </row>
    <row r="5621" spans="24:24" x14ac:dyDescent="0.2">
      <c r="X5621" s="5"/>
    </row>
    <row r="5622" spans="24:24" x14ac:dyDescent="0.2">
      <c r="X5622" s="5"/>
    </row>
    <row r="5623" spans="24:24" x14ac:dyDescent="0.2">
      <c r="X5623" s="5"/>
    </row>
    <row r="5624" spans="24:24" x14ac:dyDescent="0.2">
      <c r="X5624" s="5"/>
    </row>
    <row r="5625" spans="24:24" x14ac:dyDescent="0.2">
      <c r="X5625" s="5"/>
    </row>
    <row r="5626" spans="24:24" x14ac:dyDescent="0.2">
      <c r="X5626" s="5"/>
    </row>
    <row r="5627" spans="24:24" x14ac:dyDescent="0.2">
      <c r="X5627" s="5"/>
    </row>
    <row r="5628" spans="24:24" x14ac:dyDescent="0.2">
      <c r="X5628" s="5"/>
    </row>
    <row r="5629" spans="24:24" x14ac:dyDescent="0.2">
      <c r="X5629" s="5"/>
    </row>
    <row r="5630" spans="24:24" x14ac:dyDescent="0.2">
      <c r="X5630" s="5"/>
    </row>
    <row r="5631" spans="24:24" x14ac:dyDescent="0.2">
      <c r="X5631" s="5"/>
    </row>
    <row r="5632" spans="24:24" x14ac:dyDescent="0.2">
      <c r="X5632" s="5"/>
    </row>
    <row r="5633" spans="24:24" x14ac:dyDescent="0.2">
      <c r="X5633" s="5"/>
    </row>
    <row r="5634" spans="24:24" x14ac:dyDescent="0.2">
      <c r="X5634" s="5"/>
    </row>
    <row r="5635" spans="24:24" x14ac:dyDescent="0.2">
      <c r="X5635" s="5"/>
    </row>
    <row r="5636" spans="24:24" x14ac:dyDescent="0.2">
      <c r="X5636" s="5"/>
    </row>
    <row r="5637" spans="24:24" x14ac:dyDescent="0.2">
      <c r="X5637" s="5"/>
    </row>
    <row r="5638" spans="24:24" x14ac:dyDescent="0.2">
      <c r="X5638" s="5"/>
    </row>
    <row r="5639" spans="24:24" x14ac:dyDescent="0.2">
      <c r="X5639" s="5"/>
    </row>
    <row r="5640" spans="24:24" x14ac:dyDescent="0.2">
      <c r="X5640" s="5"/>
    </row>
    <row r="5641" spans="24:24" x14ac:dyDescent="0.2">
      <c r="X5641" s="5"/>
    </row>
    <row r="5642" spans="24:24" x14ac:dyDescent="0.2">
      <c r="X5642" s="5"/>
    </row>
    <row r="5643" spans="24:24" x14ac:dyDescent="0.2">
      <c r="X5643" s="5"/>
    </row>
    <row r="5644" spans="24:24" x14ac:dyDescent="0.2">
      <c r="X5644" s="5"/>
    </row>
    <row r="5645" spans="24:24" x14ac:dyDescent="0.2">
      <c r="X5645" s="5"/>
    </row>
    <row r="5646" spans="24:24" x14ac:dyDescent="0.2">
      <c r="X5646" s="5"/>
    </row>
    <row r="5647" spans="24:24" x14ac:dyDescent="0.2">
      <c r="X5647" s="5"/>
    </row>
    <row r="5648" spans="24:24" x14ac:dyDescent="0.2">
      <c r="X5648" s="5"/>
    </row>
    <row r="5649" spans="24:24" x14ac:dyDescent="0.2">
      <c r="X5649" s="5"/>
    </row>
    <row r="5650" spans="24:24" x14ac:dyDescent="0.2">
      <c r="X5650" s="5"/>
    </row>
    <row r="5651" spans="24:24" x14ac:dyDescent="0.2">
      <c r="X5651" s="5"/>
    </row>
    <row r="5652" spans="24:24" x14ac:dyDescent="0.2">
      <c r="X5652" s="5"/>
    </row>
    <row r="5653" spans="24:24" x14ac:dyDescent="0.2">
      <c r="X5653" s="5"/>
    </row>
    <row r="5654" spans="24:24" x14ac:dyDescent="0.2">
      <c r="X5654" s="5"/>
    </row>
    <row r="5655" spans="24:24" x14ac:dyDescent="0.2">
      <c r="X5655" s="5"/>
    </row>
    <row r="5656" spans="24:24" x14ac:dyDescent="0.2">
      <c r="X5656" s="5"/>
    </row>
    <row r="5657" spans="24:24" x14ac:dyDescent="0.2">
      <c r="X5657" s="5"/>
    </row>
    <row r="5658" spans="24:24" x14ac:dyDescent="0.2">
      <c r="X5658" s="5"/>
    </row>
    <row r="5659" spans="24:24" x14ac:dyDescent="0.2">
      <c r="X5659" s="5"/>
    </row>
    <row r="5660" spans="24:24" x14ac:dyDescent="0.2">
      <c r="X5660" s="5"/>
    </row>
    <row r="5661" spans="24:24" x14ac:dyDescent="0.2">
      <c r="X5661" s="5"/>
    </row>
    <row r="5662" spans="24:24" x14ac:dyDescent="0.2">
      <c r="X5662" s="5"/>
    </row>
    <row r="5663" spans="24:24" x14ac:dyDescent="0.2">
      <c r="X5663" s="5"/>
    </row>
    <row r="5664" spans="24:24" x14ac:dyDescent="0.2">
      <c r="X5664" s="5"/>
    </row>
    <row r="5665" spans="24:24" x14ac:dyDescent="0.2">
      <c r="X5665" s="5"/>
    </row>
    <row r="5666" spans="24:24" x14ac:dyDescent="0.2">
      <c r="X5666" s="5"/>
    </row>
    <row r="5667" spans="24:24" x14ac:dyDescent="0.2">
      <c r="X5667" s="5"/>
    </row>
    <row r="5668" spans="24:24" x14ac:dyDescent="0.2">
      <c r="X5668" s="5"/>
    </row>
    <row r="5669" spans="24:24" x14ac:dyDescent="0.2">
      <c r="X5669" s="5"/>
    </row>
    <row r="5670" spans="24:24" x14ac:dyDescent="0.2">
      <c r="X5670" s="5"/>
    </row>
    <row r="5671" spans="24:24" x14ac:dyDescent="0.2">
      <c r="X5671" s="5"/>
    </row>
    <row r="5672" spans="24:24" x14ac:dyDescent="0.2">
      <c r="X5672" s="5"/>
    </row>
    <row r="5673" spans="24:24" x14ac:dyDescent="0.2">
      <c r="X5673" s="5"/>
    </row>
    <row r="5674" spans="24:24" x14ac:dyDescent="0.2">
      <c r="X5674" s="5"/>
    </row>
    <row r="5675" spans="24:24" x14ac:dyDescent="0.2">
      <c r="X5675" s="5"/>
    </row>
    <row r="5676" spans="24:24" x14ac:dyDescent="0.2">
      <c r="X5676" s="5"/>
    </row>
    <row r="5677" spans="24:24" x14ac:dyDescent="0.2">
      <c r="X5677" s="5"/>
    </row>
    <row r="5678" spans="24:24" x14ac:dyDescent="0.2">
      <c r="X5678" s="5"/>
    </row>
    <row r="5679" spans="24:24" x14ac:dyDescent="0.2">
      <c r="X5679" s="5"/>
    </row>
    <row r="5680" spans="24:24" x14ac:dyDescent="0.2">
      <c r="X5680" s="5"/>
    </row>
    <row r="5681" spans="24:24" x14ac:dyDescent="0.2">
      <c r="X5681" s="5"/>
    </row>
    <row r="5682" spans="24:24" x14ac:dyDescent="0.2">
      <c r="X5682" s="5"/>
    </row>
    <row r="5683" spans="24:24" x14ac:dyDescent="0.2">
      <c r="X5683" s="5"/>
    </row>
    <row r="5684" spans="24:24" x14ac:dyDescent="0.2">
      <c r="X5684" s="5"/>
    </row>
    <row r="5685" spans="24:24" x14ac:dyDescent="0.2">
      <c r="X5685" s="5"/>
    </row>
    <row r="5686" spans="24:24" x14ac:dyDescent="0.2">
      <c r="X5686" s="5"/>
    </row>
    <row r="5687" spans="24:24" x14ac:dyDescent="0.2">
      <c r="X5687" s="5"/>
    </row>
    <row r="5688" spans="24:24" x14ac:dyDescent="0.2">
      <c r="X5688" s="5"/>
    </row>
    <row r="5689" spans="24:24" x14ac:dyDescent="0.2">
      <c r="X5689" s="5"/>
    </row>
    <row r="5690" spans="24:24" x14ac:dyDescent="0.2">
      <c r="X5690" s="5"/>
    </row>
    <row r="5691" spans="24:24" x14ac:dyDescent="0.2">
      <c r="X5691" s="5"/>
    </row>
    <row r="5692" spans="24:24" x14ac:dyDescent="0.2">
      <c r="X5692" s="5"/>
    </row>
    <row r="5693" spans="24:24" x14ac:dyDescent="0.2">
      <c r="X5693" s="5"/>
    </row>
    <row r="5694" spans="24:24" x14ac:dyDescent="0.2">
      <c r="X5694" s="5"/>
    </row>
    <row r="5695" spans="24:24" x14ac:dyDescent="0.2">
      <c r="X5695" s="5"/>
    </row>
    <row r="5696" spans="24:24" x14ac:dyDescent="0.2">
      <c r="X5696" s="5"/>
    </row>
    <row r="5697" spans="24:24" x14ac:dyDescent="0.2">
      <c r="X5697" s="5"/>
    </row>
    <row r="5698" spans="24:24" x14ac:dyDescent="0.2">
      <c r="X5698" s="5"/>
    </row>
    <row r="5699" spans="24:24" x14ac:dyDescent="0.2">
      <c r="X5699" s="5"/>
    </row>
    <row r="5700" spans="24:24" x14ac:dyDescent="0.2">
      <c r="X5700" s="5"/>
    </row>
    <row r="5701" spans="24:24" x14ac:dyDescent="0.2">
      <c r="X5701" s="5"/>
    </row>
    <row r="5702" spans="24:24" x14ac:dyDescent="0.2">
      <c r="X5702" s="5"/>
    </row>
    <row r="5703" spans="24:24" x14ac:dyDescent="0.2">
      <c r="X5703" s="5"/>
    </row>
    <row r="5704" spans="24:24" x14ac:dyDescent="0.2">
      <c r="X5704" s="5"/>
    </row>
    <row r="5705" spans="24:24" x14ac:dyDescent="0.2">
      <c r="X5705" s="5"/>
    </row>
    <row r="5706" spans="24:24" x14ac:dyDescent="0.2">
      <c r="X5706" s="5"/>
    </row>
    <row r="5707" spans="24:24" x14ac:dyDescent="0.2">
      <c r="X5707" s="5"/>
    </row>
    <row r="5708" spans="24:24" x14ac:dyDescent="0.2">
      <c r="X5708" s="5"/>
    </row>
    <row r="5709" spans="24:24" x14ac:dyDescent="0.2">
      <c r="X5709" s="5"/>
    </row>
    <row r="5710" spans="24:24" x14ac:dyDescent="0.2">
      <c r="X5710" s="5"/>
    </row>
    <row r="5711" spans="24:24" x14ac:dyDescent="0.2">
      <c r="X5711" s="5"/>
    </row>
    <row r="5712" spans="24:24" x14ac:dyDescent="0.2">
      <c r="X5712" s="5"/>
    </row>
    <row r="5713" spans="24:24" x14ac:dyDescent="0.2">
      <c r="X5713" s="5"/>
    </row>
    <row r="5714" spans="24:24" x14ac:dyDescent="0.2">
      <c r="X5714" s="5"/>
    </row>
    <row r="5715" spans="24:24" x14ac:dyDescent="0.2">
      <c r="X5715" s="5"/>
    </row>
    <row r="5716" spans="24:24" x14ac:dyDescent="0.2">
      <c r="X5716" s="5"/>
    </row>
    <row r="5717" spans="24:24" x14ac:dyDescent="0.2">
      <c r="X5717" s="5"/>
    </row>
    <row r="5718" spans="24:24" x14ac:dyDescent="0.2">
      <c r="X5718" s="5"/>
    </row>
    <row r="5719" spans="24:24" x14ac:dyDescent="0.2">
      <c r="X5719" s="5"/>
    </row>
    <row r="5720" spans="24:24" x14ac:dyDescent="0.2">
      <c r="X5720" s="5"/>
    </row>
    <row r="5721" spans="24:24" x14ac:dyDescent="0.2">
      <c r="X5721" s="5"/>
    </row>
    <row r="5722" spans="24:24" x14ac:dyDescent="0.2">
      <c r="X5722" s="5"/>
    </row>
    <row r="5723" spans="24:24" x14ac:dyDescent="0.2">
      <c r="X5723" s="5"/>
    </row>
    <row r="5724" spans="24:24" x14ac:dyDescent="0.2">
      <c r="X5724" s="5"/>
    </row>
    <row r="5725" spans="24:24" x14ac:dyDescent="0.2">
      <c r="X5725" s="5"/>
    </row>
    <row r="5726" spans="24:24" x14ac:dyDescent="0.2">
      <c r="X5726" s="5"/>
    </row>
    <row r="5727" spans="24:24" x14ac:dyDescent="0.2">
      <c r="X5727" s="5"/>
    </row>
    <row r="5728" spans="24:24" x14ac:dyDescent="0.2">
      <c r="X5728" s="5"/>
    </row>
    <row r="5729" spans="24:24" x14ac:dyDescent="0.2">
      <c r="X5729" s="5"/>
    </row>
    <row r="5730" spans="24:24" x14ac:dyDescent="0.2">
      <c r="X5730" s="5"/>
    </row>
    <row r="5731" spans="24:24" x14ac:dyDescent="0.2">
      <c r="X5731" s="5"/>
    </row>
    <row r="5732" spans="24:24" x14ac:dyDescent="0.2">
      <c r="X5732" s="5"/>
    </row>
    <row r="5733" spans="24:24" x14ac:dyDescent="0.2">
      <c r="X5733" s="5"/>
    </row>
    <row r="5734" spans="24:24" x14ac:dyDescent="0.2">
      <c r="X5734" s="5"/>
    </row>
    <row r="5735" spans="24:24" x14ac:dyDescent="0.2">
      <c r="X5735" s="5"/>
    </row>
    <row r="5736" spans="24:24" x14ac:dyDescent="0.2">
      <c r="X5736" s="5"/>
    </row>
    <row r="5737" spans="24:24" x14ac:dyDescent="0.2">
      <c r="X5737" s="5"/>
    </row>
    <row r="5738" spans="24:24" x14ac:dyDescent="0.2">
      <c r="X5738" s="5"/>
    </row>
    <row r="5739" spans="24:24" x14ac:dyDescent="0.2">
      <c r="X5739" s="5"/>
    </row>
    <row r="5740" spans="24:24" x14ac:dyDescent="0.2">
      <c r="X5740" s="5"/>
    </row>
    <row r="5741" spans="24:24" x14ac:dyDescent="0.2">
      <c r="X5741" s="5"/>
    </row>
    <row r="5742" spans="24:24" x14ac:dyDescent="0.2">
      <c r="X5742" s="5"/>
    </row>
    <row r="5743" spans="24:24" x14ac:dyDescent="0.2">
      <c r="X5743" s="5"/>
    </row>
    <row r="5744" spans="24:24" x14ac:dyDescent="0.2">
      <c r="X5744" s="5"/>
    </row>
    <row r="5745" spans="24:24" x14ac:dyDescent="0.2">
      <c r="X5745" s="5"/>
    </row>
    <row r="5746" spans="24:24" x14ac:dyDescent="0.2">
      <c r="X5746" s="5"/>
    </row>
    <row r="5747" spans="24:24" x14ac:dyDescent="0.2">
      <c r="X5747" s="5"/>
    </row>
    <row r="5748" spans="24:24" x14ac:dyDescent="0.2">
      <c r="X5748" s="5"/>
    </row>
    <row r="5749" spans="24:24" x14ac:dyDescent="0.2">
      <c r="X5749" s="5"/>
    </row>
    <row r="5750" spans="24:24" x14ac:dyDescent="0.2">
      <c r="X5750" s="5"/>
    </row>
    <row r="5751" spans="24:24" x14ac:dyDescent="0.2">
      <c r="X5751" s="5"/>
    </row>
    <row r="5752" spans="24:24" x14ac:dyDescent="0.2">
      <c r="X5752" s="5"/>
    </row>
    <row r="5753" spans="24:24" x14ac:dyDescent="0.2">
      <c r="X5753" s="5"/>
    </row>
    <row r="5754" spans="24:24" x14ac:dyDescent="0.2">
      <c r="X5754" s="5"/>
    </row>
    <row r="5755" spans="24:24" x14ac:dyDescent="0.2">
      <c r="X5755" s="5"/>
    </row>
    <row r="5756" spans="24:24" x14ac:dyDescent="0.2">
      <c r="X5756" s="5"/>
    </row>
    <row r="5757" spans="24:24" x14ac:dyDescent="0.2">
      <c r="X5757" s="5"/>
    </row>
    <row r="5758" spans="24:24" x14ac:dyDescent="0.2">
      <c r="X5758" s="5"/>
    </row>
    <row r="5759" spans="24:24" x14ac:dyDescent="0.2">
      <c r="X5759" s="5"/>
    </row>
    <row r="5760" spans="24:24" x14ac:dyDescent="0.2">
      <c r="X5760" s="5"/>
    </row>
    <row r="5761" spans="24:24" x14ac:dyDescent="0.2">
      <c r="X5761" s="5"/>
    </row>
    <row r="5762" spans="24:24" x14ac:dyDescent="0.2">
      <c r="X5762" s="5"/>
    </row>
    <row r="5763" spans="24:24" x14ac:dyDescent="0.2">
      <c r="X5763" s="5"/>
    </row>
    <row r="5764" spans="24:24" x14ac:dyDescent="0.2">
      <c r="X5764" s="5"/>
    </row>
    <row r="5765" spans="24:24" x14ac:dyDescent="0.2">
      <c r="X5765" s="5"/>
    </row>
    <row r="5766" spans="24:24" x14ac:dyDescent="0.2">
      <c r="X5766" s="5"/>
    </row>
    <row r="5767" spans="24:24" x14ac:dyDescent="0.2">
      <c r="X5767" s="5"/>
    </row>
    <row r="5768" spans="24:24" x14ac:dyDescent="0.2">
      <c r="X5768" s="5"/>
    </row>
    <row r="5769" spans="24:24" x14ac:dyDescent="0.2">
      <c r="X5769" s="5"/>
    </row>
    <row r="5770" spans="24:24" x14ac:dyDescent="0.2">
      <c r="X5770" s="5"/>
    </row>
    <row r="5771" spans="24:24" x14ac:dyDescent="0.2">
      <c r="X5771" s="5"/>
    </row>
    <row r="5772" spans="24:24" x14ac:dyDescent="0.2">
      <c r="X5772" s="5"/>
    </row>
    <row r="5773" spans="24:24" x14ac:dyDescent="0.2">
      <c r="X5773" s="5"/>
    </row>
    <row r="5774" spans="24:24" x14ac:dyDescent="0.2">
      <c r="X5774" s="5"/>
    </row>
    <row r="5775" spans="24:24" x14ac:dyDescent="0.2">
      <c r="X5775" s="5"/>
    </row>
    <row r="5776" spans="24:24" x14ac:dyDescent="0.2">
      <c r="X5776" s="5"/>
    </row>
    <row r="5777" spans="24:24" x14ac:dyDescent="0.2">
      <c r="X5777" s="5"/>
    </row>
    <row r="5778" spans="24:24" x14ac:dyDescent="0.2">
      <c r="X5778" s="5"/>
    </row>
    <row r="5779" spans="24:24" x14ac:dyDescent="0.2">
      <c r="X5779" s="5"/>
    </row>
    <row r="5780" spans="24:24" x14ac:dyDescent="0.2">
      <c r="X5780" s="5"/>
    </row>
    <row r="5781" spans="24:24" x14ac:dyDescent="0.2">
      <c r="X5781" s="5"/>
    </row>
    <row r="5782" spans="24:24" x14ac:dyDescent="0.2">
      <c r="X5782" s="5"/>
    </row>
    <row r="5783" spans="24:24" x14ac:dyDescent="0.2">
      <c r="X5783" s="5"/>
    </row>
    <row r="5784" spans="24:24" x14ac:dyDescent="0.2">
      <c r="X5784" s="5"/>
    </row>
    <row r="5785" spans="24:24" x14ac:dyDescent="0.2">
      <c r="X5785" s="5"/>
    </row>
    <row r="5786" spans="24:24" x14ac:dyDescent="0.2">
      <c r="X5786" s="5"/>
    </row>
    <row r="5787" spans="24:24" x14ac:dyDescent="0.2">
      <c r="X5787" s="5"/>
    </row>
    <row r="5788" spans="24:24" x14ac:dyDescent="0.2">
      <c r="X5788" s="5"/>
    </row>
    <row r="5789" spans="24:24" x14ac:dyDescent="0.2">
      <c r="X5789" s="5"/>
    </row>
    <row r="5790" spans="24:24" x14ac:dyDescent="0.2">
      <c r="X5790" s="5"/>
    </row>
    <row r="5791" spans="24:24" x14ac:dyDescent="0.2">
      <c r="X5791" s="5"/>
    </row>
    <row r="5792" spans="24:24" x14ac:dyDescent="0.2">
      <c r="X5792" s="5"/>
    </row>
    <row r="5793" spans="24:24" x14ac:dyDescent="0.2">
      <c r="X5793" s="5"/>
    </row>
    <row r="5794" spans="24:24" x14ac:dyDescent="0.2">
      <c r="X5794" s="5"/>
    </row>
    <row r="5795" spans="24:24" x14ac:dyDescent="0.2">
      <c r="X5795" s="5"/>
    </row>
    <row r="5796" spans="24:24" x14ac:dyDescent="0.2">
      <c r="X5796" s="5"/>
    </row>
    <row r="5797" spans="24:24" x14ac:dyDescent="0.2">
      <c r="X5797" s="5"/>
    </row>
    <row r="5798" spans="24:24" x14ac:dyDescent="0.2">
      <c r="X5798" s="5"/>
    </row>
    <row r="5799" spans="24:24" x14ac:dyDescent="0.2">
      <c r="X5799" s="5"/>
    </row>
    <row r="5800" spans="24:24" x14ac:dyDescent="0.2">
      <c r="X5800" s="5"/>
    </row>
    <row r="5801" spans="24:24" x14ac:dyDescent="0.2">
      <c r="X5801" s="5"/>
    </row>
    <row r="5802" spans="24:24" x14ac:dyDescent="0.2">
      <c r="X5802" s="5"/>
    </row>
    <row r="5803" spans="24:24" x14ac:dyDescent="0.2">
      <c r="X5803" s="5"/>
    </row>
    <row r="5804" spans="24:24" x14ac:dyDescent="0.2">
      <c r="X5804" s="5"/>
    </row>
    <row r="5805" spans="24:24" x14ac:dyDescent="0.2">
      <c r="X5805" s="5"/>
    </row>
    <row r="5806" spans="24:24" x14ac:dyDescent="0.2">
      <c r="X5806" s="5"/>
    </row>
    <row r="5807" spans="24:24" x14ac:dyDescent="0.2">
      <c r="X5807" s="5"/>
    </row>
    <row r="5808" spans="24:24" x14ac:dyDescent="0.2">
      <c r="X5808" s="5"/>
    </row>
    <row r="5809" spans="24:24" x14ac:dyDescent="0.2">
      <c r="X5809" s="5"/>
    </row>
    <row r="5810" spans="24:24" x14ac:dyDescent="0.2">
      <c r="X5810" s="5"/>
    </row>
    <row r="5811" spans="24:24" x14ac:dyDescent="0.2">
      <c r="X5811" s="5"/>
    </row>
    <row r="5812" spans="24:24" x14ac:dyDescent="0.2">
      <c r="X5812" s="5"/>
    </row>
    <row r="5813" spans="24:24" x14ac:dyDescent="0.2">
      <c r="X5813" s="5"/>
    </row>
    <row r="5814" spans="24:24" x14ac:dyDescent="0.2">
      <c r="X5814" s="5"/>
    </row>
    <row r="5815" spans="24:24" x14ac:dyDescent="0.2">
      <c r="X5815" s="5"/>
    </row>
    <row r="5816" spans="24:24" x14ac:dyDescent="0.2">
      <c r="X5816" s="5"/>
    </row>
    <row r="5817" spans="24:24" x14ac:dyDescent="0.2">
      <c r="X5817" s="5"/>
    </row>
    <row r="5818" spans="24:24" x14ac:dyDescent="0.2">
      <c r="X5818" s="5"/>
    </row>
    <row r="5819" spans="24:24" x14ac:dyDescent="0.2">
      <c r="X5819" s="5"/>
    </row>
    <row r="5820" spans="24:24" x14ac:dyDescent="0.2">
      <c r="X5820" s="5"/>
    </row>
    <row r="5821" spans="24:24" x14ac:dyDescent="0.2">
      <c r="X5821" s="5"/>
    </row>
    <row r="5822" spans="24:24" x14ac:dyDescent="0.2">
      <c r="X5822" s="5"/>
    </row>
    <row r="5823" spans="24:24" x14ac:dyDescent="0.2">
      <c r="X5823" s="5"/>
    </row>
    <row r="5824" spans="24:24" x14ac:dyDescent="0.2">
      <c r="X5824" s="5"/>
    </row>
    <row r="5825" spans="24:24" x14ac:dyDescent="0.2">
      <c r="X5825" s="5"/>
    </row>
    <row r="5826" spans="24:24" x14ac:dyDescent="0.2">
      <c r="X5826" s="5"/>
    </row>
    <row r="5827" spans="24:24" x14ac:dyDescent="0.2">
      <c r="X5827" s="5"/>
    </row>
    <row r="5828" spans="24:24" x14ac:dyDescent="0.2">
      <c r="X5828" s="5"/>
    </row>
    <row r="5829" spans="24:24" x14ac:dyDescent="0.2">
      <c r="X5829" s="5"/>
    </row>
    <row r="5830" spans="24:24" x14ac:dyDescent="0.2">
      <c r="X5830" s="5"/>
    </row>
    <row r="5831" spans="24:24" x14ac:dyDescent="0.2">
      <c r="X5831" s="5"/>
    </row>
    <row r="5832" spans="24:24" x14ac:dyDescent="0.2">
      <c r="X5832" s="5"/>
    </row>
    <row r="5833" spans="24:24" x14ac:dyDescent="0.2">
      <c r="X5833" s="5"/>
    </row>
    <row r="5834" spans="24:24" x14ac:dyDescent="0.2">
      <c r="X5834" s="5"/>
    </row>
    <row r="5835" spans="24:24" x14ac:dyDescent="0.2">
      <c r="X5835" s="5"/>
    </row>
    <row r="5836" spans="24:24" x14ac:dyDescent="0.2">
      <c r="X5836" s="5"/>
    </row>
    <row r="5837" spans="24:24" x14ac:dyDescent="0.2">
      <c r="X5837" s="5"/>
    </row>
    <row r="5838" spans="24:24" x14ac:dyDescent="0.2">
      <c r="X5838" s="5"/>
    </row>
    <row r="5839" spans="24:24" x14ac:dyDescent="0.2">
      <c r="X5839" s="5"/>
    </row>
    <row r="5840" spans="24:24" x14ac:dyDescent="0.2">
      <c r="X5840" s="5"/>
    </row>
    <row r="5841" spans="24:24" x14ac:dyDescent="0.2">
      <c r="X5841" s="5"/>
    </row>
    <row r="5842" spans="24:24" x14ac:dyDescent="0.2">
      <c r="X5842" s="5"/>
    </row>
    <row r="5843" spans="24:24" x14ac:dyDescent="0.2">
      <c r="X5843" s="5"/>
    </row>
    <row r="5844" spans="24:24" x14ac:dyDescent="0.2">
      <c r="X5844" s="5"/>
    </row>
    <row r="5845" spans="24:24" x14ac:dyDescent="0.2">
      <c r="X5845" s="5"/>
    </row>
    <row r="5846" spans="24:24" x14ac:dyDescent="0.2">
      <c r="X5846" s="5"/>
    </row>
    <row r="5847" spans="24:24" x14ac:dyDescent="0.2">
      <c r="X5847" s="5"/>
    </row>
    <row r="5848" spans="24:24" x14ac:dyDescent="0.2">
      <c r="X5848" s="5"/>
    </row>
    <row r="5849" spans="24:24" x14ac:dyDescent="0.2">
      <c r="X5849" s="5"/>
    </row>
    <row r="5850" spans="24:24" x14ac:dyDescent="0.2">
      <c r="X5850" s="5"/>
    </row>
    <row r="5851" spans="24:24" x14ac:dyDescent="0.2">
      <c r="X5851" s="5"/>
    </row>
    <row r="5852" spans="24:24" x14ac:dyDescent="0.2">
      <c r="X5852" s="5"/>
    </row>
    <row r="5853" spans="24:24" x14ac:dyDescent="0.2">
      <c r="X5853" s="5"/>
    </row>
    <row r="5854" spans="24:24" x14ac:dyDescent="0.2">
      <c r="X5854" s="5"/>
    </row>
    <row r="5855" spans="24:24" x14ac:dyDescent="0.2">
      <c r="X5855" s="5"/>
    </row>
    <row r="5856" spans="24:24" x14ac:dyDescent="0.2">
      <c r="X5856" s="5"/>
    </row>
    <row r="5857" spans="24:24" x14ac:dyDescent="0.2">
      <c r="X5857" s="5"/>
    </row>
    <row r="5858" spans="24:24" x14ac:dyDescent="0.2">
      <c r="X5858" s="5"/>
    </row>
    <row r="5859" spans="24:24" x14ac:dyDescent="0.2">
      <c r="X5859" s="5"/>
    </row>
    <row r="5860" spans="24:24" x14ac:dyDescent="0.2">
      <c r="X5860" s="5"/>
    </row>
    <row r="5861" spans="24:24" x14ac:dyDescent="0.2">
      <c r="X5861" s="5"/>
    </row>
    <row r="5862" spans="24:24" x14ac:dyDescent="0.2">
      <c r="X5862" s="5"/>
    </row>
    <row r="5863" spans="24:24" x14ac:dyDescent="0.2">
      <c r="X5863" s="5"/>
    </row>
    <row r="5864" spans="24:24" x14ac:dyDescent="0.2">
      <c r="X5864" s="5"/>
    </row>
    <row r="5865" spans="24:24" x14ac:dyDescent="0.2">
      <c r="X5865" s="5"/>
    </row>
    <row r="5866" spans="24:24" x14ac:dyDescent="0.2">
      <c r="X5866" s="5"/>
    </row>
    <row r="5867" spans="24:24" x14ac:dyDescent="0.2">
      <c r="X5867" s="5"/>
    </row>
    <row r="5868" spans="24:24" x14ac:dyDescent="0.2">
      <c r="X5868" s="5"/>
    </row>
    <row r="5869" spans="24:24" x14ac:dyDescent="0.2">
      <c r="X5869" s="5"/>
    </row>
    <row r="5870" spans="24:24" x14ac:dyDescent="0.2">
      <c r="X5870" s="5"/>
    </row>
    <row r="5871" spans="24:24" x14ac:dyDescent="0.2">
      <c r="X5871" s="5"/>
    </row>
    <row r="5872" spans="24:24" x14ac:dyDescent="0.2">
      <c r="X5872" s="5"/>
    </row>
    <row r="5873" spans="24:24" x14ac:dyDescent="0.2">
      <c r="X5873" s="5"/>
    </row>
    <row r="5874" spans="24:24" x14ac:dyDescent="0.2">
      <c r="X5874" s="5"/>
    </row>
    <row r="5875" spans="24:24" x14ac:dyDescent="0.2">
      <c r="X5875" s="5"/>
    </row>
    <row r="5876" spans="24:24" x14ac:dyDescent="0.2">
      <c r="X5876" s="5"/>
    </row>
    <row r="5877" spans="24:24" x14ac:dyDescent="0.2">
      <c r="X5877" s="5"/>
    </row>
    <row r="5878" spans="24:24" x14ac:dyDescent="0.2">
      <c r="X5878" s="5"/>
    </row>
    <row r="5879" spans="24:24" x14ac:dyDescent="0.2">
      <c r="X5879" s="5"/>
    </row>
    <row r="5880" spans="24:24" x14ac:dyDescent="0.2">
      <c r="X5880" s="5"/>
    </row>
    <row r="5881" spans="24:24" x14ac:dyDescent="0.2">
      <c r="X5881" s="5"/>
    </row>
    <row r="5882" spans="24:24" x14ac:dyDescent="0.2">
      <c r="X5882" s="5"/>
    </row>
    <row r="5883" spans="24:24" x14ac:dyDescent="0.2">
      <c r="X5883" s="5"/>
    </row>
    <row r="5884" spans="24:24" x14ac:dyDescent="0.2">
      <c r="X5884" s="5"/>
    </row>
    <row r="5885" spans="24:24" x14ac:dyDescent="0.2">
      <c r="X5885" s="5"/>
    </row>
    <row r="5886" spans="24:24" x14ac:dyDescent="0.2">
      <c r="X5886" s="5"/>
    </row>
    <row r="5887" spans="24:24" x14ac:dyDescent="0.2">
      <c r="X5887" s="5"/>
    </row>
    <row r="5888" spans="24:24" x14ac:dyDescent="0.2">
      <c r="X5888" s="5"/>
    </row>
    <row r="5889" spans="24:24" x14ac:dyDescent="0.2">
      <c r="X5889" s="5"/>
    </row>
    <row r="5890" spans="24:24" x14ac:dyDescent="0.2">
      <c r="X5890" s="5"/>
    </row>
    <row r="5891" spans="24:24" x14ac:dyDescent="0.2">
      <c r="X5891" s="5"/>
    </row>
    <row r="5892" spans="24:24" x14ac:dyDescent="0.2">
      <c r="X5892" s="5"/>
    </row>
    <row r="5893" spans="24:24" x14ac:dyDescent="0.2">
      <c r="X5893" s="5"/>
    </row>
    <row r="5894" spans="24:24" x14ac:dyDescent="0.2">
      <c r="X5894" s="5"/>
    </row>
    <row r="5895" spans="24:24" x14ac:dyDescent="0.2">
      <c r="X5895" s="5"/>
    </row>
    <row r="5896" spans="24:24" x14ac:dyDescent="0.2">
      <c r="X5896" s="5"/>
    </row>
    <row r="5897" spans="24:24" x14ac:dyDescent="0.2">
      <c r="X5897" s="5"/>
    </row>
    <row r="5898" spans="24:24" x14ac:dyDescent="0.2">
      <c r="X5898" s="5"/>
    </row>
    <row r="5899" spans="24:24" x14ac:dyDescent="0.2">
      <c r="X5899" s="5"/>
    </row>
    <row r="5900" spans="24:24" x14ac:dyDescent="0.2">
      <c r="X5900" s="5"/>
    </row>
    <row r="5901" spans="24:24" x14ac:dyDescent="0.2">
      <c r="X5901" s="5"/>
    </row>
    <row r="5902" spans="24:24" x14ac:dyDescent="0.2">
      <c r="X5902" s="5"/>
    </row>
    <row r="5903" spans="24:24" x14ac:dyDescent="0.2">
      <c r="X5903" s="5"/>
    </row>
    <row r="5904" spans="24:24" x14ac:dyDescent="0.2">
      <c r="X5904" s="5"/>
    </row>
    <row r="5905" spans="24:24" x14ac:dyDescent="0.2">
      <c r="X5905" s="5"/>
    </row>
    <row r="5906" spans="24:24" x14ac:dyDescent="0.2">
      <c r="X5906" s="5"/>
    </row>
    <row r="5907" spans="24:24" x14ac:dyDescent="0.2">
      <c r="X5907" s="5"/>
    </row>
    <row r="5908" spans="24:24" x14ac:dyDescent="0.2">
      <c r="X5908" s="5"/>
    </row>
    <row r="5909" spans="24:24" x14ac:dyDescent="0.2">
      <c r="X5909" s="5"/>
    </row>
    <row r="5910" spans="24:24" x14ac:dyDescent="0.2">
      <c r="X5910" s="5"/>
    </row>
    <row r="5911" spans="24:24" x14ac:dyDescent="0.2">
      <c r="X5911" s="5"/>
    </row>
    <row r="5912" spans="24:24" x14ac:dyDescent="0.2">
      <c r="X5912" s="5"/>
    </row>
    <row r="5913" spans="24:24" x14ac:dyDescent="0.2">
      <c r="X5913" s="5"/>
    </row>
    <row r="5914" spans="24:24" x14ac:dyDescent="0.2">
      <c r="X5914" s="5"/>
    </row>
    <row r="5915" spans="24:24" x14ac:dyDescent="0.2">
      <c r="X5915" s="5"/>
    </row>
    <row r="5916" spans="24:24" x14ac:dyDescent="0.2">
      <c r="X5916" s="5"/>
    </row>
    <row r="5917" spans="24:24" x14ac:dyDescent="0.2">
      <c r="X5917" s="5"/>
    </row>
    <row r="5918" spans="24:24" x14ac:dyDescent="0.2">
      <c r="X5918" s="5"/>
    </row>
    <row r="5919" spans="24:24" x14ac:dyDescent="0.2">
      <c r="X5919" s="5"/>
    </row>
    <row r="5920" spans="24:24" x14ac:dyDescent="0.2">
      <c r="X5920" s="5"/>
    </row>
    <row r="5921" spans="24:24" x14ac:dyDescent="0.2">
      <c r="X5921" s="5"/>
    </row>
    <row r="5922" spans="24:24" x14ac:dyDescent="0.2">
      <c r="X5922" s="5"/>
    </row>
    <row r="5923" spans="24:24" x14ac:dyDescent="0.2">
      <c r="X5923" s="5"/>
    </row>
    <row r="5924" spans="24:24" x14ac:dyDescent="0.2">
      <c r="X5924" s="5"/>
    </row>
    <row r="5925" spans="24:24" x14ac:dyDescent="0.2">
      <c r="X5925" s="5"/>
    </row>
    <row r="5926" spans="24:24" x14ac:dyDescent="0.2">
      <c r="X5926" s="5"/>
    </row>
    <row r="5927" spans="24:24" x14ac:dyDescent="0.2">
      <c r="X5927" s="5"/>
    </row>
    <row r="5928" spans="24:24" x14ac:dyDescent="0.2">
      <c r="X5928" s="5"/>
    </row>
    <row r="5929" spans="24:24" x14ac:dyDescent="0.2">
      <c r="X5929" s="5"/>
    </row>
    <row r="5930" spans="24:24" x14ac:dyDescent="0.2">
      <c r="X5930" s="5"/>
    </row>
    <row r="5931" spans="24:24" x14ac:dyDescent="0.2">
      <c r="X5931" s="5"/>
    </row>
    <row r="5932" spans="24:24" x14ac:dyDescent="0.2">
      <c r="X5932" s="5"/>
    </row>
    <row r="5933" spans="24:24" x14ac:dyDescent="0.2">
      <c r="X5933" s="5"/>
    </row>
    <row r="5934" spans="24:24" x14ac:dyDescent="0.2">
      <c r="X5934" s="5"/>
    </row>
    <row r="5935" spans="24:24" x14ac:dyDescent="0.2">
      <c r="X5935" s="5"/>
    </row>
    <row r="5936" spans="24:24" x14ac:dyDescent="0.2">
      <c r="X5936" s="5"/>
    </row>
    <row r="5937" spans="24:24" x14ac:dyDescent="0.2">
      <c r="X5937" s="5"/>
    </row>
    <row r="5938" spans="24:24" x14ac:dyDescent="0.2">
      <c r="X5938" s="5"/>
    </row>
    <row r="5939" spans="24:24" x14ac:dyDescent="0.2">
      <c r="X5939" s="5"/>
    </row>
    <row r="5940" spans="24:24" x14ac:dyDescent="0.2">
      <c r="X5940" s="5"/>
    </row>
    <row r="5941" spans="24:24" x14ac:dyDescent="0.2">
      <c r="X5941" s="5"/>
    </row>
    <row r="5942" spans="24:24" x14ac:dyDescent="0.2">
      <c r="X5942" s="5"/>
    </row>
    <row r="5943" spans="24:24" x14ac:dyDescent="0.2">
      <c r="X5943" s="5"/>
    </row>
    <row r="5944" spans="24:24" x14ac:dyDescent="0.2">
      <c r="X5944" s="5"/>
    </row>
    <row r="5945" spans="24:24" x14ac:dyDescent="0.2">
      <c r="X5945" s="5"/>
    </row>
    <row r="5946" spans="24:24" x14ac:dyDescent="0.2">
      <c r="X5946" s="5"/>
    </row>
    <row r="5947" spans="24:24" x14ac:dyDescent="0.2">
      <c r="X5947" s="5"/>
    </row>
    <row r="5948" spans="24:24" x14ac:dyDescent="0.2">
      <c r="X5948" s="5"/>
    </row>
    <row r="5949" spans="24:24" x14ac:dyDescent="0.2">
      <c r="X5949" s="5"/>
    </row>
    <row r="5950" spans="24:24" x14ac:dyDescent="0.2">
      <c r="X5950" s="5"/>
    </row>
    <row r="5951" spans="24:24" x14ac:dyDescent="0.2">
      <c r="X5951" s="5"/>
    </row>
    <row r="5952" spans="24:24" x14ac:dyDescent="0.2">
      <c r="X5952" s="5"/>
    </row>
    <row r="5953" spans="24:24" x14ac:dyDescent="0.2">
      <c r="X5953" s="5"/>
    </row>
    <row r="5954" spans="24:24" x14ac:dyDescent="0.2">
      <c r="X5954" s="5"/>
    </row>
    <row r="5955" spans="24:24" x14ac:dyDescent="0.2">
      <c r="X5955" s="5"/>
    </row>
    <row r="5956" spans="24:24" x14ac:dyDescent="0.2">
      <c r="X5956" s="5"/>
    </row>
    <row r="5957" spans="24:24" x14ac:dyDescent="0.2">
      <c r="X5957" s="5"/>
    </row>
    <row r="5958" spans="24:24" x14ac:dyDescent="0.2">
      <c r="X5958" s="5"/>
    </row>
    <row r="5959" spans="24:24" x14ac:dyDescent="0.2">
      <c r="X5959" s="5"/>
    </row>
    <row r="5960" spans="24:24" x14ac:dyDescent="0.2">
      <c r="X5960" s="5"/>
    </row>
    <row r="5961" spans="24:24" x14ac:dyDescent="0.2">
      <c r="X5961" s="5"/>
    </row>
    <row r="5962" spans="24:24" x14ac:dyDescent="0.2">
      <c r="X5962" s="5"/>
    </row>
    <row r="5963" spans="24:24" x14ac:dyDescent="0.2">
      <c r="X5963" s="5"/>
    </row>
    <row r="5964" spans="24:24" x14ac:dyDescent="0.2">
      <c r="X5964" s="5"/>
    </row>
    <row r="5965" spans="24:24" x14ac:dyDescent="0.2">
      <c r="X5965" s="5"/>
    </row>
    <row r="5966" spans="24:24" x14ac:dyDescent="0.2">
      <c r="X5966" s="5"/>
    </row>
    <row r="5967" spans="24:24" x14ac:dyDescent="0.2">
      <c r="X5967" s="5"/>
    </row>
    <row r="5968" spans="24:24" x14ac:dyDescent="0.2">
      <c r="X5968" s="5"/>
    </row>
    <row r="5969" spans="24:24" x14ac:dyDescent="0.2">
      <c r="X5969" s="5"/>
    </row>
    <row r="5970" spans="24:24" x14ac:dyDescent="0.2">
      <c r="X5970" s="5"/>
    </row>
    <row r="5971" spans="24:24" x14ac:dyDescent="0.2">
      <c r="X5971" s="5"/>
    </row>
    <row r="5972" spans="24:24" x14ac:dyDescent="0.2">
      <c r="X5972" s="5"/>
    </row>
    <row r="5973" spans="24:24" x14ac:dyDescent="0.2">
      <c r="X5973" s="5"/>
    </row>
    <row r="5974" spans="24:24" x14ac:dyDescent="0.2">
      <c r="X5974" s="5"/>
    </row>
    <row r="5975" spans="24:24" x14ac:dyDescent="0.2">
      <c r="X5975" s="5"/>
    </row>
    <row r="5976" spans="24:24" x14ac:dyDescent="0.2">
      <c r="X5976" s="5"/>
    </row>
    <row r="5977" spans="24:24" x14ac:dyDescent="0.2">
      <c r="X5977" s="5"/>
    </row>
    <row r="5978" spans="24:24" x14ac:dyDescent="0.2">
      <c r="X5978" s="5"/>
    </row>
    <row r="5979" spans="24:24" x14ac:dyDescent="0.2">
      <c r="X5979" s="5"/>
    </row>
    <row r="5980" spans="24:24" x14ac:dyDescent="0.2">
      <c r="X5980" s="5"/>
    </row>
    <row r="5981" spans="24:24" x14ac:dyDescent="0.2">
      <c r="X5981" s="5"/>
    </row>
    <row r="5982" spans="24:24" x14ac:dyDescent="0.2">
      <c r="X5982" s="5"/>
    </row>
    <row r="5983" spans="24:24" x14ac:dyDescent="0.2">
      <c r="X5983" s="5"/>
    </row>
    <row r="5984" spans="24:24" x14ac:dyDescent="0.2">
      <c r="X5984" s="5"/>
    </row>
    <row r="5985" spans="24:24" x14ac:dyDescent="0.2">
      <c r="X5985" s="5"/>
    </row>
    <row r="5986" spans="24:24" x14ac:dyDescent="0.2">
      <c r="X5986" s="5"/>
    </row>
    <row r="5987" spans="24:24" x14ac:dyDescent="0.2">
      <c r="X5987" s="5"/>
    </row>
    <row r="5988" spans="24:24" x14ac:dyDescent="0.2">
      <c r="X5988" s="5"/>
    </row>
    <row r="5989" spans="24:24" x14ac:dyDescent="0.2">
      <c r="X5989" s="5"/>
    </row>
    <row r="5990" spans="24:24" x14ac:dyDescent="0.2">
      <c r="X5990" s="5"/>
    </row>
    <row r="5991" spans="24:24" x14ac:dyDescent="0.2">
      <c r="X5991" s="5"/>
    </row>
    <row r="5992" spans="24:24" x14ac:dyDescent="0.2">
      <c r="X5992" s="5"/>
    </row>
    <row r="5993" spans="24:24" x14ac:dyDescent="0.2">
      <c r="X5993" s="5"/>
    </row>
    <row r="5994" spans="24:24" x14ac:dyDescent="0.2">
      <c r="X5994" s="5"/>
    </row>
    <row r="5995" spans="24:24" x14ac:dyDescent="0.2">
      <c r="X5995" s="5"/>
    </row>
    <row r="5996" spans="24:24" x14ac:dyDescent="0.2">
      <c r="X5996" s="5"/>
    </row>
    <row r="5997" spans="24:24" x14ac:dyDescent="0.2">
      <c r="X5997" s="5"/>
    </row>
    <row r="5998" spans="24:24" x14ac:dyDescent="0.2">
      <c r="X5998" s="5"/>
    </row>
    <row r="5999" spans="24:24" x14ac:dyDescent="0.2">
      <c r="X5999" s="5"/>
    </row>
    <row r="6000" spans="24:24" x14ac:dyDescent="0.2">
      <c r="X6000" s="5"/>
    </row>
    <row r="6001" spans="24:24" x14ac:dyDescent="0.2">
      <c r="X6001" s="5"/>
    </row>
    <row r="6002" spans="24:24" x14ac:dyDescent="0.2">
      <c r="X6002" s="5"/>
    </row>
    <row r="6003" spans="24:24" x14ac:dyDescent="0.2">
      <c r="X6003" s="5"/>
    </row>
    <row r="6004" spans="24:24" x14ac:dyDescent="0.2">
      <c r="X6004" s="5"/>
    </row>
    <row r="6005" spans="24:24" x14ac:dyDescent="0.2">
      <c r="X6005" s="5"/>
    </row>
    <row r="6006" spans="24:24" x14ac:dyDescent="0.2">
      <c r="X6006" s="5"/>
    </row>
    <row r="6007" spans="24:24" x14ac:dyDescent="0.2">
      <c r="X6007" s="5"/>
    </row>
    <row r="6008" spans="24:24" x14ac:dyDescent="0.2">
      <c r="X6008" s="5"/>
    </row>
    <row r="6009" spans="24:24" x14ac:dyDescent="0.2">
      <c r="X6009" s="5"/>
    </row>
    <row r="6010" spans="24:24" x14ac:dyDescent="0.2">
      <c r="X6010" s="5"/>
    </row>
    <row r="6011" spans="24:24" x14ac:dyDescent="0.2">
      <c r="X6011" s="5"/>
    </row>
    <row r="6012" spans="24:24" x14ac:dyDescent="0.2">
      <c r="X6012" s="5"/>
    </row>
    <row r="6013" spans="24:24" x14ac:dyDescent="0.2">
      <c r="X6013" s="5"/>
    </row>
    <row r="6014" spans="24:24" x14ac:dyDescent="0.2">
      <c r="X6014" s="5"/>
    </row>
    <row r="6015" spans="24:24" x14ac:dyDescent="0.2">
      <c r="X6015" s="5"/>
    </row>
    <row r="6016" spans="24:24" x14ac:dyDescent="0.2">
      <c r="X6016" s="5"/>
    </row>
    <row r="6017" spans="24:24" x14ac:dyDescent="0.2">
      <c r="X6017" s="5"/>
    </row>
    <row r="6018" spans="24:24" x14ac:dyDescent="0.2">
      <c r="X6018" s="5"/>
    </row>
    <row r="6019" spans="24:24" x14ac:dyDescent="0.2">
      <c r="X6019" s="5"/>
    </row>
    <row r="6020" spans="24:24" x14ac:dyDescent="0.2">
      <c r="X6020" s="5"/>
    </row>
    <row r="6021" spans="24:24" x14ac:dyDescent="0.2">
      <c r="X6021" s="5"/>
    </row>
    <row r="6022" spans="24:24" x14ac:dyDescent="0.2">
      <c r="X6022" s="5"/>
    </row>
    <row r="6023" spans="24:24" x14ac:dyDescent="0.2">
      <c r="X6023" s="5"/>
    </row>
    <row r="6024" spans="24:24" x14ac:dyDescent="0.2">
      <c r="X6024" s="5"/>
    </row>
    <row r="6025" spans="24:24" x14ac:dyDescent="0.2">
      <c r="X6025" s="5"/>
    </row>
    <row r="6026" spans="24:24" x14ac:dyDescent="0.2">
      <c r="X6026" s="5"/>
    </row>
    <row r="6027" spans="24:24" x14ac:dyDescent="0.2">
      <c r="X6027" s="5"/>
    </row>
    <row r="6028" spans="24:24" x14ac:dyDescent="0.2">
      <c r="X6028" s="5"/>
    </row>
    <row r="6029" spans="24:24" x14ac:dyDescent="0.2">
      <c r="X6029" s="5"/>
    </row>
    <row r="6030" spans="24:24" x14ac:dyDescent="0.2">
      <c r="X6030" s="5"/>
    </row>
    <row r="6031" spans="24:24" x14ac:dyDescent="0.2">
      <c r="X6031" s="5"/>
    </row>
    <row r="6032" spans="24:24" x14ac:dyDescent="0.2">
      <c r="X6032" s="5"/>
    </row>
    <row r="6033" spans="24:24" x14ac:dyDescent="0.2">
      <c r="X6033" s="5"/>
    </row>
    <row r="6034" spans="24:24" x14ac:dyDescent="0.2">
      <c r="X6034" s="5"/>
    </row>
    <row r="6035" spans="24:24" x14ac:dyDescent="0.2">
      <c r="X6035" s="5"/>
    </row>
    <row r="6036" spans="24:24" x14ac:dyDescent="0.2">
      <c r="X6036" s="5"/>
    </row>
    <row r="6037" spans="24:24" x14ac:dyDescent="0.2">
      <c r="X6037" s="5"/>
    </row>
    <row r="6038" spans="24:24" x14ac:dyDescent="0.2">
      <c r="X6038" s="5"/>
    </row>
    <row r="6039" spans="24:24" x14ac:dyDescent="0.2">
      <c r="X6039" s="5"/>
    </row>
    <row r="6040" spans="24:24" x14ac:dyDescent="0.2">
      <c r="X6040" s="5"/>
    </row>
    <row r="6041" spans="24:24" x14ac:dyDescent="0.2">
      <c r="X6041" s="5"/>
    </row>
    <row r="6042" spans="24:24" x14ac:dyDescent="0.2">
      <c r="X6042" s="5"/>
    </row>
    <row r="6043" spans="24:24" x14ac:dyDescent="0.2">
      <c r="X6043" s="5"/>
    </row>
    <row r="6044" spans="24:24" x14ac:dyDescent="0.2">
      <c r="X6044" s="5"/>
    </row>
    <row r="6045" spans="24:24" x14ac:dyDescent="0.2">
      <c r="X6045" s="5"/>
    </row>
    <row r="6046" spans="24:24" x14ac:dyDescent="0.2">
      <c r="X6046" s="5"/>
    </row>
    <row r="6047" spans="24:24" x14ac:dyDescent="0.2">
      <c r="X6047" s="5"/>
    </row>
    <row r="6048" spans="24:24" x14ac:dyDescent="0.2">
      <c r="X6048" s="5"/>
    </row>
    <row r="6049" spans="24:24" x14ac:dyDescent="0.2">
      <c r="X6049" s="5"/>
    </row>
    <row r="6050" spans="24:24" x14ac:dyDescent="0.2">
      <c r="X6050" s="5"/>
    </row>
    <row r="6051" spans="24:24" x14ac:dyDescent="0.2">
      <c r="X6051" s="5"/>
    </row>
    <row r="6052" spans="24:24" x14ac:dyDescent="0.2">
      <c r="X6052" s="5"/>
    </row>
    <row r="6053" spans="24:24" x14ac:dyDescent="0.2">
      <c r="X6053" s="5"/>
    </row>
    <row r="6054" spans="24:24" x14ac:dyDescent="0.2">
      <c r="X6054" s="5"/>
    </row>
    <row r="6055" spans="24:24" x14ac:dyDescent="0.2">
      <c r="X6055" s="5"/>
    </row>
    <row r="6056" spans="24:24" x14ac:dyDescent="0.2">
      <c r="X6056" s="5"/>
    </row>
    <row r="6057" spans="24:24" x14ac:dyDescent="0.2">
      <c r="X6057" s="5"/>
    </row>
    <row r="6058" spans="24:24" x14ac:dyDescent="0.2">
      <c r="X6058" s="5"/>
    </row>
    <row r="6059" spans="24:24" x14ac:dyDescent="0.2">
      <c r="X6059" s="5"/>
    </row>
    <row r="6060" spans="24:24" x14ac:dyDescent="0.2">
      <c r="X6060" s="5"/>
    </row>
    <row r="6061" spans="24:24" x14ac:dyDescent="0.2">
      <c r="X6061" s="5"/>
    </row>
    <row r="6062" spans="24:24" x14ac:dyDescent="0.2">
      <c r="X6062" s="5"/>
    </row>
    <row r="6063" spans="24:24" x14ac:dyDescent="0.2">
      <c r="X6063" s="5"/>
    </row>
    <row r="6064" spans="24:24" x14ac:dyDescent="0.2">
      <c r="X6064" s="5"/>
    </row>
    <row r="6065" spans="24:24" x14ac:dyDescent="0.2">
      <c r="X6065" s="5"/>
    </row>
    <row r="6066" spans="24:24" x14ac:dyDescent="0.2">
      <c r="X6066" s="5"/>
    </row>
    <row r="6067" spans="24:24" x14ac:dyDescent="0.2">
      <c r="X6067" s="5"/>
    </row>
    <row r="6068" spans="24:24" x14ac:dyDescent="0.2">
      <c r="X6068" s="5"/>
    </row>
    <row r="6069" spans="24:24" x14ac:dyDescent="0.2">
      <c r="X6069" s="5"/>
    </row>
    <row r="6070" spans="24:24" x14ac:dyDescent="0.2">
      <c r="X6070" s="5"/>
    </row>
    <row r="6071" spans="24:24" x14ac:dyDescent="0.2">
      <c r="X6071" s="5"/>
    </row>
    <row r="6072" spans="24:24" x14ac:dyDescent="0.2">
      <c r="X6072" s="5"/>
    </row>
    <row r="6073" spans="24:24" x14ac:dyDescent="0.2">
      <c r="X6073" s="5"/>
    </row>
    <row r="6074" spans="24:24" x14ac:dyDescent="0.2">
      <c r="X6074" s="5"/>
    </row>
    <row r="6075" spans="24:24" x14ac:dyDescent="0.2">
      <c r="X6075" s="5"/>
    </row>
    <row r="6076" spans="24:24" x14ac:dyDescent="0.2">
      <c r="X6076" s="5"/>
    </row>
    <row r="6077" spans="24:24" x14ac:dyDescent="0.2">
      <c r="X6077" s="5"/>
    </row>
    <row r="6078" spans="24:24" x14ac:dyDescent="0.2">
      <c r="X6078" s="5"/>
    </row>
    <row r="6079" spans="24:24" x14ac:dyDescent="0.2">
      <c r="X6079" s="5"/>
    </row>
    <row r="6080" spans="24:24" x14ac:dyDescent="0.2">
      <c r="X6080" s="5"/>
    </row>
    <row r="6081" spans="24:24" x14ac:dyDescent="0.2">
      <c r="X6081" s="5"/>
    </row>
    <row r="6082" spans="24:24" x14ac:dyDescent="0.2">
      <c r="X6082" s="5"/>
    </row>
    <row r="6083" spans="24:24" x14ac:dyDescent="0.2">
      <c r="X6083" s="5"/>
    </row>
    <row r="6084" spans="24:24" x14ac:dyDescent="0.2">
      <c r="X6084" s="5"/>
    </row>
    <row r="6085" spans="24:24" x14ac:dyDescent="0.2">
      <c r="X6085" s="5"/>
    </row>
    <row r="6086" spans="24:24" x14ac:dyDescent="0.2">
      <c r="X6086" s="5"/>
    </row>
    <row r="6087" spans="24:24" x14ac:dyDescent="0.2">
      <c r="X6087" s="5"/>
    </row>
    <row r="6088" spans="24:24" x14ac:dyDescent="0.2">
      <c r="X6088" s="5"/>
    </row>
    <row r="6089" spans="24:24" x14ac:dyDescent="0.2">
      <c r="X6089" s="5"/>
    </row>
    <row r="6090" spans="24:24" x14ac:dyDescent="0.2">
      <c r="X6090" s="5"/>
    </row>
    <row r="6091" spans="24:24" x14ac:dyDescent="0.2">
      <c r="X6091" s="5"/>
    </row>
    <row r="6092" spans="24:24" x14ac:dyDescent="0.2">
      <c r="X6092" s="5"/>
    </row>
    <row r="6093" spans="24:24" x14ac:dyDescent="0.2">
      <c r="X6093" s="5"/>
    </row>
    <row r="6094" spans="24:24" x14ac:dyDescent="0.2">
      <c r="X6094" s="5"/>
    </row>
    <row r="6095" spans="24:24" x14ac:dyDescent="0.2">
      <c r="X6095" s="5"/>
    </row>
    <row r="6096" spans="24:24" x14ac:dyDescent="0.2">
      <c r="X6096" s="5"/>
    </row>
    <row r="6097" spans="24:24" x14ac:dyDescent="0.2">
      <c r="X6097" s="5"/>
    </row>
    <row r="6098" spans="24:24" x14ac:dyDescent="0.2">
      <c r="X6098" s="5"/>
    </row>
    <row r="6099" spans="24:24" x14ac:dyDescent="0.2">
      <c r="X6099" s="5"/>
    </row>
    <row r="6100" spans="24:24" x14ac:dyDescent="0.2">
      <c r="X6100" s="5"/>
    </row>
    <row r="6101" spans="24:24" x14ac:dyDescent="0.2">
      <c r="X6101" s="5"/>
    </row>
    <row r="6102" spans="24:24" x14ac:dyDescent="0.2">
      <c r="X6102" s="5"/>
    </row>
    <row r="6103" spans="24:24" x14ac:dyDescent="0.2">
      <c r="X6103" s="5"/>
    </row>
    <row r="6104" spans="24:24" x14ac:dyDescent="0.2">
      <c r="X6104" s="5"/>
    </row>
    <row r="6105" spans="24:24" x14ac:dyDescent="0.2">
      <c r="X6105" s="5"/>
    </row>
    <row r="6106" spans="24:24" x14ac:dyDescent="0.2">
      <c r="X6106" s="5"/>
    </row>
    <row r="6107" spans="24:24" x14ac:dyDescent="0.2">
      <c r="X6107" s="5"/>
    </row>
    <row r="6108" spans="24:24" x14ac:dyDescent="0.2">
      <c r="X6108" s="5"/>
    </row>
    <row r="6109" spans="24:24" x14ac:dyDescent="0.2">
      <c r="X6109" s="5"/>
    </row>
    <row r="6110" spans="24:24" x14ac:dyDescent="0.2">
      <c r="X6110" s="5"/>
    </row>
    <row r="6111" spans="24:24" x14ac:dyDescent="0.2">
      <c r="X6111" s="5"/>
    </row>
    <row r="6112" spans="24:24" x14ac:dyDescent="0.2">
      <c r="X6112" s="5"/>
    </row>
    <row r="6113" spans="24:24" x14ac:dyDescent="0.2">
      <c r="X6113" s="5"/>
    </row>
    <row r="6114" spans="24:24" x14ac:dyDescent="0.2">
      <c r="X6114" s="5"/>
    </row>
    <row r="6115" spans="24:24" x14ac:dyDescent="0.2">
      <c r="X6115" s="5"/>
    </row>
    <row r="6116" spans="24:24" x14ac:dyDescent="0.2">
      <c r="X6116" s="5"/>
    </row>
    <row r="6117" spans="24:24" x14ac:dyDescent="0.2">
      <c r="X6117" s="5"/>
    </row>
    <row r="6118" spans="24:24" x14ac:dyDescent="0.2">
      <c r="X6118" s="5"/>
    </row>
    <row r="6119" spans="24:24" x14ac:dyDescent="0.2">
      <c r="X6119" s="5"/>
    </row>
    <row r="6120" spans="24:24" x14ac:dyDescent="0.2">
      <c r="X6120" s="5"/>
    </row>
    <row r="6121" spans="24:24" x14ac:dyDescent="0.2">
      <c r="X6121" s="5"/>
    </row>
    <row r="6122" spans="24:24" x14ac:dyDescent="0.2">
      <c r="X6122" s="5"/>
    </row>
    <row r="6123" spans="24:24" x14ac:dyDescent="0.2">
      <c r="X6123" s="5"/>
    </row>
    <row r="6124" spans="24:24" x14ac:dyDescent="0.2">
      <c r="X6124" s="5"/>
    </row>
    <row r="6125" spans="24:24" x14ac:dyDescent="0.2">
      <c r="X6125" s="5"/>
    </row>
    <row r="6126" spans="24:24" x14ac:dyDescent="0.2">
      <c r="X6126" s="5"/>
    </row>
    <row r="6127" spans="24:24" x14ac:dyDescent="0.2">
      <c r="X6127" s="5"/>
    </row>
    <row r="6128" spans="24:24" x14ac:dyDescent="0.2">
      <c r="X6128" s="5"/>
    </row>
    <row r="6129" spans="24:24" x14ac:dyDescent="0.2">
      <c r="X6129" s="5"/>
    </row>
    <row r="6130" spans="24:24" x14ac:dyDescent="0.2">
      <c r="X6130" s="5"/>
    </row>
    <row r="6131" spans="24:24" x14ac:dyDescent="0.2">
      <c r="X6131" s="5"/>
    </row>
    <row r="6132" spans="24:24" x14ac:dyDescent="0.2">
      <c r="X6132" s="5"/>
    </row>
    <row r="6133" spans="24:24" x14ac:dyDescent="0.2">
      <c r="X6133" s="5"/>
    </row>
    <row r="6134" spans="24:24" x14ac:dyDescent="0.2">
      <c r="X6134" s="5"/>
    </row>
    <row r="6135" spans="24:24" x14ac:dyDescent="0.2">
      <c r="X6135" s="5"/>
    </row>
    <row r="6136" spans="24:24" x14ac:dyDescent="0.2">
      <c r="X6136" s="5"/>
    </row>
    <row r="6137" spans="24:24" x14ac:dyDescent="0.2">
      <c r="X6137" s="5"/>
    </row>
    <row r="6138" spans="24:24" x14ac:dyDescent="0.2">
      <c r="X6138" s="5"/>
    </row>
    <row r="6139" spans="24:24" x14ac:dyDescent="0.2">
      <c r="X6139" s="5"/>
    </row>
    <row r="6140" spans="24:24" x14ac:dyDescent="0.2">
      <c r="X6140" s="5"/>
    </row>
    <row r="6141" spans="24:24" x14ac:dyDescent="0.2">
      <c r="X6141" s="5"/>
    </row>
    <row r="6142" spans="24:24" x14ac:dyDescent="0.2">
      <c r="X6142" s="5"/>
    </row>
    <row r="6143" spans="24:24" x14ac:dyDescent="0.2">
      <c r="X6143" s="5"/>
    </row>
    <row r="6144" spans="24:24" x14ac:dyDescent="0.2">
      <c r="X6144" s="5"/>
    </row>
    <row r="6145" spans="24:24" x14ac:dyDescent="0.2">
      <c r="X6145" s="5"/>
    </row>
    <row r="6146" spans="24:24" x14ac:dyDescent="0.2">
      <c r="X6146" s="5"/>
    </row>
    <row r="6147" spans="24:24" x14ac:dyDescent="0.2">
      <c r="X6147" s="5"/>
    </row>
    <row r="6148" spans="24:24" x14ac:dyDescent="0.2">
      <c r="X6148" s="5"/>
    </row>
    <row r="6149" spans="24:24" x14ac:dyDescent="0.2">
      <c r="X6149" s="5"/>
    </row>
    <row r="6150" spans="24:24" x14ac:dyDescent="0.2">
      <c r="X6150" s="5"/>
    </row>
    <row r="6151" spans="24:24" x14ac:dyDescent="0.2">
      <c r="X6151" s="5"/>
    </row>
    <row r="6152" spans="24:24" x14ac:dyDescent="0.2">
      <c r="X6152" s="5"/>
    </row>
    <row r="6153" spans="24:24" x14ac:dyDescent="0.2">
      <c r="X6153" s="5"/>
    </row>
    <row r="6154" spans="24:24" x14ac:dyDescent="0.2">
      <c r="X6154" s="5"/>
    </row>
    <row r="6155" spans="24:24" x14ac:dyDescent="0.2">
      <c r="X6155" s="5"/>
    </row>
    <row r="6156" spans="24:24" x14ac:dyDescent="0.2">
      <c r="X6156" s="5"/>
    </row>
    <row r="6157" spans="24:24" x14ac:dyDescent="0.2">
      <c r="X6157" s="5"/>
    </row>
    <row r="6158" spans="24:24" x14ac:dyDescent="0.2">
      <c r="X6158" s="5"/>
    </row>
    <row r="6159" spans="24:24" x14ac:dyDescent="0.2">
      <c r="X6159" s="5"/>
    </row>
    <row r="6160" spans="24:24" x14ac:dyDescent="0.2">
      <c r="X6160" s="5"/>
    </row>
    <row r="6161" spans="24:24" x14ac:dyDescent="0.2">
      <c r="X6161" s="5"/>
    </row>
    <row r="6162" spans="24:24" x14ac:dyDescent="0.2">
      <c r="X6162" s="5"/>
    </row>
    <row r="6163" spans="24:24" x14ac:dyDescent="0.2">
      <c r="X6163" s="5"/>
    </row>
    <row r="6164" spans="24:24" x14ac:dyDescent="0.2">
      <c r="X6164" s="5"/>
    </row>
    <row r="6165" spans="24:24" x14ac:dyDescent="0.2">
      <c r="X6165" s="5"/>
    </row>
    <row r="6166" spans="24:24" x14ac:dyDescent="0.2">
      <c r="X6166" s="5"/>
    </row>
    <row r="6167" spans="24:24" x14ac:dyDescent="0.2">
      <c r="X6167" s="5"/>
    </row>
    <row r="6168" spans="24:24" x14ac:dyDescent="0.2">
      <c r="X6168" s="5"/>
    </row>
    <row r="6169" spans="24:24" x14ac:dyDescent="0.2">
      <c r="X6169" s="5"/>
    </row>
    <row r="6170" spans="24:24" x14ac:dyDescent="0.2">
      <c r="X6170" s="5"/>
    </row>
    <row r="6171" spans="24:24" x14ac:dyDescent="0.2">
      <c r="X6171" s="5"/>
    </row>
    <row r="6172" spans="24:24" x14ac:dyDescent="0.2">
      <c r="X6172" s="5"/>
    </row>
    <row r="6173" spans="24:24" x14ac:dyDescent="0.2">
      <c r="X6173" s="5"/>
    </row>
    <row r="6174" spans="24:24" x14ac:dyDescent="0.2">
      <c r="X6174" s="5"/>
    </row>
    <row r="6175" spans="24:24" x14ac:dyDescent="0.2">
      <c r="X6175" s="5"/>
    </row>
    <row r="6176" spans="24:24" x14ac:dyDescent="0.2">
      <c r="X6176" s="5"/>
    </row>
    <row r="6177" spans="24:24" x14ac:dyDescent="0.2">
      <c r="X6177" s="5"/>
    </row>
    <row r="6178" spans="24:24" x14ac:dyDescent="0.2">
      <c r="X6178" s="5"/>
    </row>
    <row r="6179" spans="24:24" x14ac:dyDescent="0.2">
      <c r="X6179" s="5"/>
    </row>
    <row r="6180" spans="24:24" x14ac:dyDescent="0.2">
      <c r="X6180" s="5"/>
    </row>
    <row r="6181" spans="24:24" x14ac:dyDescent="0.2">
      <c r="X6181" s="5"/>
    </row>
    <row r="6182" spans="24:24" x14ac:dyDescent="0.2">
      <c r="X6182" s="5"/>
    </row>
    <row r="6183" spans="24:24" x14ac:dyDescent="0.2">
      <c r="X6183" s="5"/>
    </row>
    <row r="6184" spans="24:24" x14ac:dyDescent="0.2">
      <c r="X6184" s="5"/>
    </row>
    <row r="6185" spans="24:24" x14ac:dyDescent="0.2">
      <c r="X6185" s="5"/>
    </row>
    <row r="6186" spans="24:24" x14ac:dyDescent="0.2">
      <c r="X6186" s="5"/>
    </row>
    <row r="6187" spans="24:24" x14ac:dyDescent="0.2">
      <c r="X6187" s="5"/>
    </row>
    <row r="6188" spans="24:24" x14ac:dyDescent="0.2">
      <c r="X6188" s="5"/>
    </row>
    <row r="6189" spans="24:24" x14ac:dyDescent="0.2">
      <c r="X6189" s="5"/>
    </row>
    <row r="6190" spans="24:24" x14ac:dyDescent="0.2">
      <c r="X6190" s="5"/>
    </row>
    <row r="6191" spans="24:24" x14ac:dyDescent="0.2">
      <c r="X6191" s="5"/>
    </row>
    <row r="6192" spans="24:24" x14ac:dyDescent="0.2">
      <c r="X6192" s="5"/>
    </row>
    <row r="6193" spans="24:24" x14ac:dyDescent="0.2">
      <c r="X6193" s="5"/>
    </row>
    <row r="6194" spans="24:24" x14ac:dyDescent="0.2">
      <c r="X6194" s="5"/>
    </row>
    <row r="6195" spans="24:24" x14ac:dyDescent="0.2">
      <c r="X6195" s="5"/>
    </row>
    <row r="6196" spans="24:24" x14ac:dyDescent="0.2">
      <c r="X6196" s="5"/>
    </row>
    <row r="6197" spans="24:24" x14ac:dyDescent="0.2">
      <c r="X6197" s="5"/>
    </row>
    <row r="6198" spans="24:24" x14ac:dyDescent="0.2">
      <c r="X6198" s="5"/>
    </row>
    <row r="6199" spans="24:24" x14ac:dyDescent="0.2">
      <c r="X6199" s="5"/>
    </row>
    <row r="6200" spans="24:24" x14ac:dyDescent="0.2">
      <c r="X6200" s="5"/>
    </row>
    <row r="6201" spans="24:24" x14ac:dyDescent="0.2">
      <c r="X6201" s="5"/>
    </row>
    <row r="6202" spans="24:24" x14ac:dyDescent="0.2">
      <c r="X6202" s="5"/>
    </row>
    <row r="6203" spans="24:24" x14ac:dyDescent="0.2">
      <c r="X6203" s="5"/>
    </row>
    <row r="6204" spans="24:24" x14ac:dyDescent="0.2">
      <c r="X6204" s="5"/>
    </row>
    <row r="6205" spans="24:24" x14ac:dyDescent="0.2">
      <c r="X6205" s="5"/>
    </row>
    <row r="6206" spans="24:24" x14ac:dyDescent="0.2">
      <c r="X6206" s="5"/>
    </row>
    <row r="6207" spans="24:24" x14ac:dyDescent="0.2">
      <c r="X6207" s="5"/>
    </row>
    <row r="6208" spans="24:24" x14ac:dyDescent="0.2">
      <c r="X6208" s="5"/>
    </row>
    <row r="6209" spans="24:24" x14ac:dyDescent="0.2">
      <c r="X6209" s="5"/>
    </row>
    <row r="6210" spans="24:24" x14ac:dyDescent="0.2">
      <c r="X6210" s="5"/>
    </row>
    <row r="6211" spans="24:24" x14ac:dyDescent="0.2">
      <c r="X6211" s="5"/>
    </row>
    <row r="6212" spans="24:24" x14ac:dyDescent="0.2">
      <c r="X6212" s="5"/>
    </row>
    <row r="6213" spans="24:24" x14ac:dyDescent="0.2">
      <c r="X6213" s="5"/>
    </row>
    <row r="6214" spans="24:24" x14ac:dyDescent="0.2">
      <c r="X6214" s="5"/>
    </row>
    <row r="6215" spans="24:24" x14ac:dyDescent="0.2">
      <c r="X6215" s="5"/>
    </row>
    <row r="6216" spans="24:24" x14ac:dyDescent="0.2">
      <c r="X6216" s="5"/>
    </row>
    <row r="6217" spans="24:24" x14ac:dyDescent="0.2">
      <c r="X6217" s="5"/>
    </row>
    <row r="6218" spans="24:24" x14ac:dyDescent="0.2">
      <c r="X6218" s="5"/>
    </row>
    <row r="6219" spans="24:24" x14ac:dyDescent="0.2">
      <c r="X6219" s="5"/>
    </row>
    <row r="6220" spans="24:24" x14ac:dyDescent="0.2">
      <c r="X6220" s="5"/>
    </row>
    <row r="6221" spans="24:24" x14ac:dyDescent="0.2">
      <c r="X6221" s="5"/>
    </row>
    <row r="6222" spans="24:24" x14ac:dyDescent="0.2">
      <c r="X6222" s="5"/>
    </row>
    <row r="6223" spans="24:24" x14ac:dyDescent="0.2">
      <c r="X6223" s="5"/>
    </row>
    <row r="6224" spans="24:24" x14ac:dyDescent="0.2">
      <c r="X6224" s="5"/>
    </row>
    <row r="6225" spans="24:24" x14ac:dyDescent="0.2">
      <c r="X6225" s="5"/>
    </row>
    <row r="6226" spans="24:24" x14ac:dyDescent="0.2">
      <c r="X6226" s="5"/>
    </row>
    <row r="6227" spans="24:24" x14ac:dyDescent="0.2">
      <c r="X6227" s="5"/>
    </row>
    <row r="6228" spans="24:24" x14ac:dyDescent="0.2">
      <c r="X6228" s="5"/>
    </row>
    <row r="6229" spans="24:24" x14ac:dyDescent="0.2">
      <c r="X6229" s="5"/>
    </row>
    <row r="6230" spans="24:24" x14ac:dyDescent="0.2">
      <c r="X6230" s="5"/>
    </row>
    <row r="6231" spans="24:24" x14ac:dyDescent="0.2">
      <c r="X6231" s="5"/>
    </row>
    <row r="6232" spans="24:24" x14ac:dyDescent="0.2">
      <c r="X6232" s="5"/>
    </row>
    <row r="6233" spans="24:24" x14ac:dyDescent="0.2">
      <c r="X6233" s="5"/>
    </row>
    <row r="6234" spans="24:24" x14ac:dyDescent="0.2">
      <c r="X6234" s="5"/>
    </row>
    <row r="6235" spans="24:24" x14ac:dyDescent="0.2">
      <c r="X6235" s="5"/>
    </row>
    <row r="6236" spans="24:24" x14ac:dyDescent="0.2">
      <c r="X6236" s="5"/>
    </row>
    <row r="6237" spans="24:24" x14ac:dyDescent="0.2">
      <c r="X6237" s="5"/>
    </row>
    <row r="6238" spans="24:24" x14ac:dyDescent="0.2">
      <c r="X6238" s="5"/>
    </row>
    <row r="6239" spans="24:24" x14ac:dyDescent="0.2">
      <c r="X6239" s="5"/>
    </row>
    <row r="6240" spans="24:24" x14ac:dyDescent="0.2">
      <c r="X6240" s="5"/>
    </row>
    <row r="6241" spans="24:24" x14ac:dyDescent="0.2">
      <c r="X6241" s="5"/>
    </row>
    <row r="6242" spans="24:24" x14ac:dyDescent="0.2">
      <c r="X6242" s="5"/>
    </row>
    <row r="6243" spans="24:24" x14ac:dyDescent="0.2">
      <c r="X6243" s="5"/>
    </row>
    <row r="6244" spans="24:24" x14ac:dyDescent="0.2">
      <c r="X6244" s="5"/>
    </row>
    <row r="6245" spans="24:24" x14ac:dyDescent="0.2">
      <c r="X6245" s="5"/>
    </row>
    <row r="6246" spans="24:24" x14ac:dyDescent="0.2">
      <c r="X6246" s="5"/>
    </row>
    <row r="6247" spans="24:24" x14ac:dyDescent="0.2">
      <c r="X6247" s="5"/>
    </row>
    <row r="6248" spans="24:24" x14ac:dyDescent="0.2">
      <c r="X6248" s="5"/>
    </row>
    <row r="6249" spans="24:24" x14ac:dyDescent="0.2">
      <c r="X6249" s="5"/>
    </row>
    <row r="6250" spans="24:24" x14ac:dyDescent="0.2">
      <c r="X6250" s="5"/>
    </row>
    <row r="6251" spans="24:24" x14ac:dyDescent="0.2">
      <c r="X6251" s="5"/>
    </row>
    <row r="6252" spans="24:24" x14ac:dyDescent="0.2">
      <c r="X6252" s="5"/>
    </row>
    <row r="6253" spans="24:24" x14ac:dyDescent="0.2">
      <c r="X6253" s="5"/>
    </row>
    <row r="6254" spans="24:24" x14ac:dyDescent="0.2">
      <c r="X6254" s="5"/>
    </row>
    <row r="6255" spans="24:24" x14ac:dyDescent="0.2">
      <c r="X6255" s="5"/>
    </row>
    <row r="6256" spans="24:24" x14ac:dyDescent="0.2">
      <c r="X6256" s="5"/>
    </row>
    <row r="6257" spans="24:24" x14ac:dyDescent="0.2">
      <c r="X6257" s="5"/>
    </row>
    <row r="6258" spans="24:24" x14ac:dyDescent="0.2">
      <c r="X6258" s="5"/>
    </row>
    <row r="6259" spans="24:24" x14ac:dyDescent="0.2">
      <c r="X6259" s="5"/>
    </row>
    <row r="6260" spans="24:24" x14ac:dyDescent="0.2">
      <c r="X6260" s="5"/>
    </row>
    <row r="6261" spans="24:24" x14ac:dyDescent="0.2">
      <c r="X6261" s="5"/>
    </row>
    <row r="6262" spans="24:24" x14ac:dyDescent="0.2">
      <c r="X6262" s="5"/>
    </row>
    <row r="6263" spans="24:24" x14ac:dyDescent="0.2">
      <c r="X6263" s="5"/>
    </row>
    <row r="6264" spans="24:24" x14ac:dyDescent="0.2">
      <c r="X6264" s="5"/>
    </row>
    <row r="6265" spans="24:24" x14ac:dyDescent="0.2">
      <c r="X6265" s="5"/>
    </row>
    <row r="6266" spans="24:24" x14ac:dyDescent="0.2">
      <c r="X6266" s="5"/>
    </row>
    <row r="6267" spans="24:24" x14ac:dyDescent="0.2">
      <c r="X6267" s="5"/>
    </row>
    <row r="6268" spans="24:24" x14ac:dyDescent="0.2">
      <c r="X6268" s="5"/>
    </row>
    <row r="6269" spans="24:24" x14ac:dyDescent="0.2">
      <c r="X6269" s="5"/>
    </row>
    <row r="6270" spans="24:24" x14ac:dyDescent="0.2">
      <c r="X6270" s="5"/>
    </row>
    <row r="6271" spans="24:24" x14ac:dyDescent="0.2">
      <c r="X6271" s="5"/>
    </row>
    <row r="6272" spans="24:24" x14ac:dyDescent="0.2">
      <c r="X6272" s="5"/>
    </row>
    <row r="6273" spans="24:24" x14ac:dyDescent="0.2">
      <c r="X6273" s="5"/>
    </row>
    <row r="6274" spans="24:24" x14ac:dyDescent="0.2">
      <c r="X6274" s="5"/>
    </row>
    <row r="6275" spans="24:24" x14ac:dyDescent="0.2">
      <c r="X6275" s="5"/>
    </row>
    <row r="6276" spans="24:24" x14ac:dyDescent="0.2">
      <c r="X6276" s="5"/>
    </row>
    <row r="6277" spans="24:24" x14ac:dyDescent="0.2">
      <c r="X6277" s="5"/>
    </row>
    <row r="6278" spans="24:24" x14ac:dyDescent="0.2">
      <c r="X6278" s="5"/>
    </row>
    <row r="6279" spans="24:24" x14ac:dyDescent="0.2">
      <c r="X6279" s="5"/>
    </row>
    <row r="6280" spans="24:24" x14ac:dyDescent="0.2">
      <c r="X6280" s="5"/>
    </row>
    <row r="6281" spans="24:24" x14ac:dyDescent="0.2">
      <c r="X6281" s="5"/>
    </row>
    <row r="6282" spans="24:24" x14ac:dyDescent="0.2">
      <c r="X6282" s="5"/>
    </row>
    <row r="6283" spans="24:24" x14ac:dyDescent="0.2">
      <c r="X6283" s="5"/>
    </row>
    <row r="6284" spans="24:24" x14ac:dyDescent="0.2">
      <c r="X6284" s="5"/>
    </row>
    <row r="6285" spans="24:24" x14ac:dyDescent="0.2">
      <c r="X6285" s="5"/>
    </row>
    <row r="6286" spans="24:24" x14ac:dyDescent="0.2">
      <c r="X6286" s="5"/>
    </row>
    <row r="6287" spans="24:24" x14ac:dyDescent="0.2">
      <c r="X6287" s="5"/>
    </row>
    <row r="6288" spans="24:24" x14ac:dyDescent="0.2">
      <c r="X6288" s="5"/>
    </row>
    <row r="6289" spans="24:24" x14ac:dyDescent="0.2">
      <c r="X6289" s="5"/>
    </row>
    <row r="6290" spans="24:24" x14ac:dyDescent="0.2">
      <c r="X6290" s="5"/>
    </row>
    <row r="6291" spans="24:24" x14ac:dyDescent="0.2">
      <c r="X6291" s="5"/>
    </row>
    <row r="6292" spans="24:24" x14ac:dyDescent="0.2">
      <c r="X6292" s="5"/>
    </row>
    <row r="6293" spans="24:24" x14ac:dyDescent="0.2">
      <c r="X6293" s="5"/>
    </row>
    <row r="6294" spans="24:24" x14ac:dyDescent="0.2">
      <c r="X6294" s="5"/>
    </row>
    <row r="6295" spans="24:24" x14ac:dyDescent="0.2">
      <c r="X6295" s="5"/>
    </row>
    <row r="6296" spans="24:24" x14ac:dyDescent="0.2">
      <c r="X6296" s="5"/>
    </row>
    <row r="6297" spans="24:24" x14ac:dyDescent="0.2">
      <c r="X6297" s="5"/>
    </row>
    <row r="6298" spans="24:24" x14ac:dyDescent="0.2">
      <c r="X6298" s="5"/>
    </row>
    <row r="6299" spans="24:24" x14ac:dyDescent="0.2">
      <c r="X6299" s="5"/>
    </row>
    <row r="6300" spans="24:24" x14ac:dyDescent="0.2">
      <c r="X6300" s="5"/>
    </row>
    <row r="6301" spans="24:24" x14ac:dyDescent="0.2">
      <c r="X6301" s="5"/>
    </row>
    <row r="6302" spans="24:24" x14ac:dyDescent="0.2">
      <c r="X6302" s="5"/>
    </row>
    <row r="6303" spans="24:24" x14ac:dyDescent="0.2">
      <c r="X6303" s="5"/>
    </row>
    <row r="6304" spans="24:24" x14ac:dyDescent="0.2">
      <c r="X6304" s="5"/>
    </row>
    <row r="6305" spans="24:24" x14ac:dyDescent="0.2">
      <c r="X6305" s="5"/>
    </row>
    <row r="6306" spans="24:24" x14ac:dyDescent="0.2">
      <c r="X6306" s="5"/>
    </row>
    <row r="6307" spans="24:24" x14ac:dyDescent="0.2">
      <c r="X6307" s="5"/>
    </row>
    <row r="6308" spans="24:24" x14ac:dyDescent="0.2">
      <c r="X6308" s="5"/>
    </row>
    <row r="6309" spans="24:24" x14ac:dyDescent="0.2">
      <c r="X6309" s="5"/>
    </row>
    <row r="6310" spans="24:24" x14ac:dyDescent="0.2">
      <c r="X6310" s="5"/>
    </row>
    <row r="6311" spans="24:24" x14ac:dyDescent="0.2">
      <c r="X6311" s="5"/>
    </row>
    <row r="6312" spans="24:24" x14ac:dyDescent="0.2">
      <c r="X6312" s="5"/>
    </row>
    <row r="6313" spans="24:24" x14ac:dyDescent="0.2">
      <c r="X6313" s="5"/>
    </row>
    <row r="6314" spans="24:24" x14ac:dyDescent="0.2">
      <c r="X6314" s="5"/>
    </row>
    <row r="6315" spans="24:24" x14ac:dyDescent="0.2">
      <c r="X6315" s="5"/>
    </row>
    <row r="6316" spans="24:24" x14ac:dyDescent="0.2">
      <c r="X6316" s="5"/>
    </row>
    <row r="6317" spans="24:24" x14ac:dyDescent="0.2">
      <c r="X6317" s="5"/>
    </row>
    <row r="6318" spans="24:24" x14ac:dyDescent="0.2">
      <c r="X6318" s="5"/>
    </row>
    <row r="6319" spans="24:24" x14ac:dyDescent="0.2">
      <c r="X6319" s="5"/>
    </row>
    <row r="6320" spans="24:24" x14ac:dyDescent="0.2">
      <c r="X6320" s="5"/>
    </row>
    <row r="6321" spans="24:24" x14ac:dyDescent="0.2">
      <c r="X6321" s="5"/>
    </row>
    <row r="6322" spans="24:24" x14ac:dyDescent="0.2">
      <c r="X6322" s="5"/>
    </row>
    <row r="6323" spans="24:24" x14ac:dyDescent="0.2">
      <c r="X6323" s="5"/>
    </row>
    <row r="6324" spans="24:24" x14ac:dyDescent="0.2">
      <c r="X6324" s="5"/>
    </row>
    <row r="6325" spans="24:24" x14ac:dyDescent="0.2">
      <c r="X6325" s="5"/>
    </row>
    <row r="6326" spans="24:24" x14ac:dyDescent="0.2">
      <c r="X6326" s="5"/>
    </row>
    <row r="6327" spans="24:24" x14ac:dyDescent="0.2">
      <c r="X6327" s="5"/>
    </row>
    <row r="6328" spans="24:24" x14ac:dyDescent="0.2">
      <c r="X6328" s="5"/>
    </row>
    <row r="6329" spans="24:24" x14ac:dyDescent="0.2">
      <c r="X6329" s="5"/>
    </row>
    <row r="6330" spans="24:24" x14ac:dyDescent="0.2">
      <c r="X6330" s="5"/>
    </row>
    <row r="6331" spans="24:24" x14ac:dyDescent="0.2">
      <c r="X6331" s="5"/>
    </row>
    <row r="6332" spans="24:24" x14ac:dyDescent="0.2">
      <c r="X6332" s="5"/>
    </row>
    <row r="6333" spans="24:24" x14ac:dyDescent="0.2">
      <c r="X6333" s="5"/>
    </row>
    <row r="6334" spans="24:24" x14ac:dyDescent="0.2">
      <c r="X6334" s="5"/>
    </row>
    <row r="6335" spans="24:24" x14ac:dyDescent="0.2">
      <c r="X6335" s="5"/>
    </row>
    <row r="6336" spans="24:24" x14ac:dyDescent="0.2">
      <c r="X6336" s="5"/>
    </row>
    <row r="6337" spans="24:24" x14ac:dyDescent="0.2">
      <c r="X6337" s="5"/>
    </row>
    <row r="6338" spans="24:24" x14ac:dyDescent="0.2">
      <c r="X6338" s="5"/>
    </row>
    <row r="6339" spans="24:24" x14ac:dyDescent="0.2">
      <c r="X6339" s="5"/>
    </row>
    <row r="6340" spans="24:24" x14ac:dyDescent="0.2">
      <c r="X6340" s="5"/>
    </row>
    <row r="6341" spans="24:24" x14ac:dyDescent="0.2">
      <c r="X6341" s="5"/>
    </row>
    <row r="6342" spans="24:24" x14ac:dyDescent="0.2">
      <c r="X6342" s="5"/>
    </row>
    <row r="6343" spans="24:24" x14ac:dyDescent="0.2">
      <c r="X6343" s="5"/>
    </row>
    <row r="6344" spans="24:24" x14ac:dyDescent="0.2">
      <c r="X6344" s="5"/>
    </row>
    <row r="6345" spans="24:24" x14ac:dyDescent="0.2">
      <c r="X6345" s="5"/>
    </row>
    <row r="6346" spans="24:24" x14ac:dyDescent="0.2">
      <c r="X6346" s="5"/>
    </row>
    <row r="6347" spans="24:24" x14ac:dyDescent="0.2">
      <c r="X6347" s="5"/>
    </row>
    <row r="6348" spans="24:24" x14ac:dyDescent="0.2">
      <c r="X6348" s="5"/>
    </row>
    <row r="6349" spans="24:24" x14ac:dyDescent="0.2">
      <c r="X6349" s="5"/>
    </row>
    <row r="6350" spans="24:24" x14ac:dyDescent="0.2">
      <c r="X6350" s="5"/>
    </row>
    <row r="6351" spans="24:24" x14ac:dyDescent="0.2">
      <c r="X6351" s="5"/>
    </row>
    <row r="6352" spans="24:24" x14ac:dyDescent="0.2">
      <c r="X6352" s="5"/>
    </row>
    <row r="6353" spans="24:24" x14ac:dyDescent="0.2">
      <c r="X6353" s="5"/>
    </row>
    <row r="6354" spans="24:24" x14ac:dyDescent="0.2">
      <c r="X6354" s="5"/>
    </row>
    <row r="6355" spans="24:24" x14ac:dyDescent="0.2">
      <c r="X6355" s="5"/>
    </row>
    <row r="6356" spans="24:24" x14ac:dyDescent="0.2">
      <c r="X6356" s="5"/>
    </row>
    <row r="6357" spans="24:24" x14ac:dyDescent="0.2">
      <c r="X6357" s="5"/>
    </row>
    <row r="6358" spans="24:24" x14ac:dyDescent="0.2">
      <c r="X6358" s="5"/>
    </row>
    <row r="6359" spans="24:24" x14ac:dyDescent="0.2">
      <c r="X6359" s="5"/>
    </row>
    <row r="6360" spans="24:24" x14ac:dyDescent="0.2">
      <c r="X6360" s="5"/>
    </row>
    <row r="6361" spans="24:24" x14ac:dyDescent="0.2">
      <c r="X6361" s="5"/>
    </row>
    <row r="6362" spans="24:24" x14ac:dyDescent="0.2">
      <c r="X6362" s="5"/>
    </row>
    <row r="6363" spans="24:24" x14ac:dyDescent="0.2">
      <c r="X6363" s="5"/>
    </row>
    <row r="6364" spans="24:24" x14ac:dyDescent="0.2">
      <c r="X6364" s="5"/>
    </row>
    <row r="6365" spans="24:24" x14ac:dyDescent="0.2">
      <c r="X6365" s="5"/>
    </row>
    <row r="6366" spans="24:24" x14ac:dyDescent="0.2">
      <c r="X6366" s="5"/>
    </row>
    <row r="6367" spans="24:24" x14ac:dyDescent="0.2">
      <c r="X6367" s="5"/>
    </row>
    <row r="6368" spans="24:24" x14ac:dyDescent="0.2">
      <c r="X6368" s="5"/>
    </row>
    <row r="6369" spans="24:24" x14ac:dyDescent="0.2">
      <c r="X6369" s="5"/>
    </row>
    <row r="6370" spans="24:24" x14ac:dyDescent="0.2">
      <c r="X6370" s="5"/>
    </row>
    <row r="6371" spans="24:24" x14ac:dyDescent="0.2">
      <c r="X6371" s="5"/>
    </row>
    <row r="6372" spans="24:24" x14ac:dyDescent="0.2">
      <c r="X6372" s="5"/>
    </row>
    <row r="6373" spans="24:24" x14ac:dyDescent="0.2">
      <c r="X6373" s="5"/>
    </row>
    <row r="6374" spans="24:24" x14ac:dyDescent="0.2">
      <c r="X6374" s="5"/>
    </row>
    <row r="6375" spans="24:24" x14ac:dyDescent="0.2">
      <c r="X6375" s="5"/>
    </row>
    <row r="6376" spans="24:24" x14ac:dyDescent="0.2">
      <c r="X6376" s="5"/>
    </row>
    <row r="6377" spans="24:24" x14ac:dyDescent="0.2">
      <c r="X6377" s="5"/>
    </row>
    <row r="6378" spans="24:24" x14ac:dyDescent="0.2">
      <c r="X6378" s="5"/>
    </row>
    <row r="6379" spans="24:24" x14ac:dyDescent="0.2">
      <c r="X6379" s="5"/>
    </row>
    <row r="6380" spans="24:24" x14ac:dyDescent="0.2">
      <c r="X6380" s="5"/>
    </row>
    <row r="6381" spans="24:24" x14ac:dyDescent="0.2">
      <c r="X6381" s="5"/>
    </row>
    <row r="6382" spans="24:24" x14ac:dyDescent="0.2">
      <c r="X6382" s="5"/>
    </row>
    <row r="6383" spans="24:24" x14ac:dyDescent="0.2">
      <c r="X6383" s="5"/>
    </row>
    <row r="6384" spans="24:24" x14ac:dyDescent="0.2">
      <c r="X6384" s="5"/>
    </row>
    <row r="6385" spans="24:24" x14ac:dyDescent="0.2">
      <c r="X6385" s="5"/>
    </row>
    <row r="6386" spans="24:24" x14ac:dyDescent="0.2">
      <c r="X6386" s="5"/>
    </row>
    <row r="6387" spans="24:24" x14ac:dyDescent="0.2">
      <c r="X6387" s="5"/>
    </row>
    <row r="6388" spans="24:24" x14ac:dyDescent="0.2">
      <c r="X6388" s="5"/>
    </row>
    <row r="6389" spans="24:24" x14ac:dyDescent="0.2">
      <c r="X6389" s="5"/>
    </row>
    <row r="6390" spans="24:24" x14ac:dyDescent="0.2">
      <c r="X6390" s="5"/>
    </row>
    <row r="6391" spans="24:24" x14ac:dyDescent="0.2">
      <c r="X6391" s="5"/>
    </row>
    <row r="6392" spans="24:24" x14ac:dyDescent="0.2">
      <c r="X6392" s="5"/>
    </row>
    <row r="6393" spans="24:24" x14ac:dyDescent="0.2">
      <c r="X6393" s="5"/>
    </row>
    <row r="6394" spans="24:24" x14ac:dyDescent="0.2">
      <c r="X6394" s="5"/>
    </row>
    <row r="6395" spans="24:24" x14ac:dyDescent="0.2">
      <c r="X6395" s="5"/>
    </row>
    <row r="6396" spans="24:24" x14ac:dyDescent="0.2">
      <c r="X6396" s="5"/>
    </row>
    <row r="6397" spans="24:24" x14ac:dyDescent="0.2">
      <c r="X6397" s="5"/>
    </row>
    <row r="6398" spans="24:24" x14ac:dyDescent="0.2">
      <c r="X6398" s="5"/>
    </row>
    <row r="6399" spans="24:24" x14ac:dyDescent="0.2">
      <c r="X6399" s="5"/>
    </row>
    <row r="6400" spans="24:24" x14ac:dyDescent="0.2">
      <c r="X6400" s="5"/>
    </row>
    <row r="6401" spans="24:24" x14ac:dyDescent="0.2">
      <c r="X6401" s="5"/>
    </row>
    <row r="6402" spans="24:24" x14ac:dyDescent="0.2">
      <c r="X6402" s="5"/>
    </row>
    <row r="6403" spans="24:24" x14ac:dyDescent="0.2">
      <c r="X6403" s="5"/>
    </row>
    <row r="6404" spans="24:24" x14ac:dyDescent="0.2">
      <c r="X6404" s="5"/>
    </row>
    <row r="6405" spans="24:24" x14ac:dyDescent="0.2">
      <c r="X6405" s="5"/>
    </row>
    <row r="6406" spans="24:24" x14ac:dyDescent="0.2">
      <c r="X6406" s="5"/>
    </row>
    <row r="6407" spans="24:24" x14ac:dyDescent="0.2">
      <c r="X6407" s="5"/>
    </row>
    <row r="6408" spans="24:24" x14ac:dyDescent="0.2">
      <c r="X6408" s="5"/>
    </row>
    <row r="6409" spans="24:24" x14ac:dyDescent="0.2">
      <c r="X6409" s="5"/>
    </row>
    <row r="6410" spans="24:24" x14ac:dyDescent="0.2">
      <c r="X6410" s="5"/>
    </row>
    <row r="6411" spans="24:24" x14ac:dyDescent="0.2">
      <c r="X6411" s="5"/>
    </row>
    <row r="6412" spans="24:24" x14ac:dyDescent="0.2">
      <c r="X6412" s="5"/>
    </row>
    <row r="6413" spans="24:24" x14ac:dyDescent="0.2">
      <c r="X6413" s="5"/>
    </row>
    <row r="6414" spans="24:24" x14ac:dyDescent="0.2">
      <c r="X6414" s="5"/>
    </row>
    <row r="6415" spans="24:24" x14ac:dyDescent="0.2">
      <c r="X6415" s="5"/>
    </row>
    <row r="6416" spans="24:24" x14ac:dyDescent="0.2">
      <c r="X6416" s="5"/>
    </row>
    <row r="6417" spans="24:24" x14ac:dyDescent="0.2">
      <c r="X6417" s="5"/>
    </row>
    <row r="6418" spans="24:24" x14ac:dyDescent="0.2">
      <c r="X6418" s="5"/>
    </row>
    <row r="6419" spans="24:24" x14ac:dyDescent="0.2">
      <c r="X6419" s="5"/>
    </row>
    <row r="6420" spans="24:24" x14ac:dyDescent="0.2">
      <c r="X6420" s="5"/>
    </row>
    <row r="6421" spans="24:24" x14ac:dyDescent="0.2">
      <c r="X6421" s="5"/>
    </row>
    <row r="6422" spans="24:24" x14ac:dyDescent="0.2">
      <c r="X6422" s="5"/>
    </row>
    <row r="6423" spans="24:24" x14ac:dyDescent="0.2">
      <c r="X6423" s="5"/>
    </row>
    <row r="6424" spans="24:24" x14ac:dyDescent="0.2">
      <c r="X6424" s="5"/>
    </row>
    <row r="6425" spans="24:24" x14ac:dyDescent="0.2">
      <c r="X6425" s="5"/>
    </row>
    <row r="6426" spans="24:24" x14ac:dyDescent="0.2">
      <c r="X6426" s="5"/>
    </row>
    <row r="6427" spans="24:24" x14ac:dyDescent="0.2">
      <c r="X6427" s="5"/>
    </row>
    <row r="6428" spans="24:24" x14ac:dyDescent="0.2">
      <c r="X6428" s="5"/>
    </row>
    <row r="6429" spans="24:24" x14ac:dyDescent="0.2">
      <c r="X6429" s="5"/>
    </row>
    <row r="6430" spans="24:24" x14ac:dyDescent="0.2">
      <c r="X6430" s="5"/>
    </row>
    <row r="6431" spans="24:24" x14ac:dyDescent="0.2">
      <c r="X6431" s="5"/>
    </row>
    <row r="6432" spans="24:24" x14ac:dyDescent="0.2">
      <c r="X6432" s="5"/>
    </row>
    <row r="6433" spans="24:24" x14ac:dyDescent="0.2">
      <c r="X6433" s="5"/>
    </row>
    <row r="6434" spans="24:24" x14ac:dyDescent="0.2">
      <c r="X6434" s="5"/>
    </row>
    <row r="6435" spans="24:24" x14ac:dyDescent="0.2">
      <c r="X6435" s="5"/>
    </row>
    <row r="6436" spans="24:24" x14ac:dyDescent="0.2">
      <c r="X6436" s="5"/>
    </row>
    <row r="6437" spans="24:24" x14ac:dyDescent="0.2">
      <c r="X6437" s="5"/>
    </row>
    <row r="6438" spans="24:24" x14ac:dyDescent="0.2">
      <c r="X6438" s="5"/>
    </row>
    <row r="6439" spans="24:24" x14ac:dyDescent="0.2">
      <c r="X6439" s="5"/>
    </row>
    <row r="6440" spans="24:24" x14ac:dyDescent="0.2">
      <c r="X6440" s="5"/>
    </row>
    <row r="6441" spans="24:24" x14ac:dyDescent="0.2">
      <c r="X6441" s="5"/>
    </row>
    <row r="6442" spans="24:24" x14ac:dyDescent="0.2">
      <c r="X6442" s="5"/>
    </row>
    <row r="6443" spans="24:24" x14ac:dyDescent="0.2">
      <c r="X6443" s="5"/>
    </row>
    <row r="6444" spans="24:24" x14ac:dyDescent="0.2">
      <c r="X6444" s="5"/>
    </row>
    <row r="6445" spans="24:24" x14ac:dyDescent="0.2">
      <c r="X6445" s="5"/>
    </row>
    <row r="6446" spans="24:24" x14ac:dyDescent="0.2">
      <c r="X6446" s="5"/>
    </row>
    <row r="6447" spans="24:24" x14ac:dyDescent="0.2">
      <c r="X6447" s="5"/>
    </row>
    <row r="6448" spans="24:24" x14ac:dyDescent="0.2">
      <c r="X6448" s="5"/>
    </row>
    <row r="6449" spans="24:24" x14ac:dyDescent="0.2">
      <c r="X6449" s="5"/>
    </row>
    <row r="6450" spans="24:24" x14ac:dyDescent="0.2">
      <c r="X6450" s="5"/>
    </row>
    <row r="6451" spans="24:24" x14ac:dyDescent="0.2">
      <c r="X6451" s="5"/>
    </row>
    <row r="6452" spans="24:24" x14ac:dyDescent="0.2">
      <c r="X6452" s="5"/>
    </row>
    <row r="6453" spans="24:24" x14ac:dyDescent="0.2">
      <c r="X6453" s="5"/>
    </row>
    <row r="6454" spans="24:24" x14ac:dyDescent="0.2">
      <c r="X6454" s="5"/>
    </row>
    <row r="6455" spans="24:24" x14ac:dyDescent="0.2">
      <c r="X6455" s="5"/>
    </row>
    <row r="6456" spans="24:24" x14ac:dyDescent="0.2">
      <c r="X6456" s="5"/>
    </row>
    <row r="6457" spans="24:24" x14ac:dyDescent="0.2">
      <c r="X6457" s="5"/>
    </row>
    <row r="6458" spans="24:24" x14ac:dyDescent="0.2">
      <c r="X6458" s="5"/>
    </row>
    <row r="6459" spans="24:24" x14ac:dyDescent="0.2">
      <c r="X6459" s="5"/>
    </row>
    <row r="6460" spans="24:24" x14ac:dyDescent="0.2">
      <c r="X6460" s="5"/>
    </row>
    <row r="6461" spans="24:24" x14ac:dyDescent="0.2">
      <c r="X6461" s="5"/>
    </row>
    <row r="6462" spans="24:24" x14ac:dyDescent="0.2">
      <c r="X6462" s="5"/>
    </row>
    <row r="6463" spans="24:24" x14ac:dyDescent="0.2">
      <c r="X6463" s="5"/>
    </row>
    <row r="6464" spans="24:24" x14ac:dyDescent="0.2">
      <c r="X6464" s="5"/>
    </row>
    <row r="6465" spans="24:24" x14ac:dyDescent="0.2">
      <c r="X6465" s="5"/>
    </row>
    <row r="6466" spans="24:24" x14ac:dyDescent="0.2">
      <c r="X6466" s="5"/>
    </row>
    <row r="6467" spans="24:24" x14ac:dyDescent="0.2">
      <c r="X6467" s="5"/>
    </row>
    <row r="6468" spans="24:24" x14ac:dyDescent="0.2">
      <c r="X6468" s="5"/>
    </row>
    <row r="6469" spans="24:24" x14ac:dyDescent="0.2">
      <c r="X6469" s="5"/>
    </row>
    <row r="6470" spans="24:24" x14ac:dyDescent="0.2">
      <c r="X6470" s="5"/>
    </row>
    <row r="6471" spans="24:24" x14ac:dyDescent="0.2">
      <c r="X6471" s="5"/>
    </row>
    <row r="6472" spans="24:24" x14ac:dyDescent="0.2">
      <c r="X6472" s="5"/>
    </row>
    <row r="6473" spans="24:24" x14ac:dyDescent="0.2">
      <c r="X6473" s="5"/>
    </row>
    <row r="6474" spans="24:24" x14ac:dyDescent="0.2">
      <c r="X6474" s="5"/>
    </row>
    <row r="6475" spans="24:24" x14ac:dyDescent="0.2">
      <c r="X6475" s="5"/>
    </row>
    <row r="6476" spans="24:24" x14ac:dyDescent="0.2">
      <c r="X6476" s="5"/>
    </row>
    <row r="6477" spans="24:24" x14ac:dyDescent="0.2">
      <c r="X6477" s="5"/>
    </row>
    <row r="6478" spans="24:24" x14ac:dyDescent="0.2">
      <c r="X6478" s="5"/>
    </row>
    <row r="6479" spans="24:24" x14ac:dyDescent="0.2">
      <c r="X6479" s="5"/>
    </row>
    <row r="6480" spans="24:24" x14ac:dyDescent="0.2">
      <c r="X6480" s="5"/>
    </row>
    <row r="6481" spans="24:24" x14ac:dyDescent="0.2">
      <c r="X6481" s="5"/>
    </row>
    <row r="6482" spans="24:24" x14ac:dyDescent="0.2">
      <c r="X6482" s="5"/>
    </row>
    <row r="6483" spans="24:24" x14ac:dyDescent="0.2">
      <c r="X6483" s="5"/>
    </row>
    <row r="6484" spans="24:24" x14ac:dyDescent="0.2">
      <c r="X6484" s="5"/>
    </row>
    <row r="6485" spans="24:24" x14ac:dyDescent="0.2">
      <c r="X6485" s="5"/>
    </row>
    <row r="6486" spans="24:24" x14ac:dyDescent="0.2">
      <c r="X6486" s="5"/>
    </row>
    <row r="6487" spans="24:24" x14ac:dyDescent="0.2">
      <c r="X6487" s="5"/>
    </row>
    <row r="6488" spans="24:24" x14ac:dyDescent="0.2">
      <c r="X6488" s="5"/>
    </row>
    <row r="6489" spans="24:24" x14ac:dyDescent="0.2">
      <c r="X6489" s="5"/>
    </row>
    <row r="6490" spans="24:24" x14ac:dyDescent="0.2">
      <c r="X6490" s="5"/>
    </row>
    <row r="6491" spans="24:24" x14ac:dyDescent="0.2">
      <c r="X6491" s="5"/>
    </row>
    <row r="6492" spans="24:24" x14ac:dyDescent="0.2">
      <c r="X6492" s="5"/>
    </row>
    <row r="6493" spans="24:24" x14ac:dyDescent="0.2">
      <c r="X6493" s="5"/>
    </row>
    <row r="6494" spans="24:24" x14ac:dyDescent="0.2">
      <c r="X6494" s="5"/>
    </row>
    <row r="6495" spans="24:24" x14ac:dyDescent="0.2">
      <c r="X6495" s="5"/>
    </row>
    <row r="6496" spans="24:24" x14ac:dyDescent="0.2">
      <c r="X6496" s="5"/>
    </row>
    <row r="6497" spans="24:24" x14ac:dyDescent="0.2">
      <c r="X6497" s="5"/>
    </row>
    <row r="6498" spans="24:24" x14ac:dyDescent="0.2">
      <c r="X6498" s="5"/>
    </row>
    <row r="6499" spans="24:24" x14ac:dyDescent="0.2">
      <c r="X6499" s="5"/>
    </row>
    <row r="6500" spans="24:24" x14ac:dyDescent="0.2">
      <c r="X6500" s="5"/>
    </row>
    <row r="6501" spans="24:24" x14ac:dyDescent="0.2">
      <c r="X6501" s="5"/>
    </row>
    <row r="6502" spans="24:24" x14ac:dyDescent="0.2">
      <c r="X6502" s="5"/>
    </row>
    <row r="6503" spans="24:24" x14ac:dyDescent="0.2">
      <c r="X6503" s="5"/>
    </row>
    <row r="6504" spans="24:24" x14ac:dyDescent="0.2">
      <c r="X6504" s="5"/>
    </row>
    <row r="6505" spans="24:24" x14ac:dyDescent="0.2">
      <c r="X6505" s="5"/>
    </row>
    <row r="6506" spans="24:24" x14ac:dyDescent="0.2">
      <c r="X6506" s="5"/>
    </row>
    <row r="6507" spans="24:24" x14ac:dyDescent="0.2">
      <c r="X6507" s="5"/>
    </row>
    <row r="6508" spans="24:24" x14ac:dyDescent="0.2">
      <c r="X6508" s="5"/>
    </row>
    <row r="6509" spans="24:24" x14ac:dyDescent="0.2">
      <c r="X6509" s="5"/>
    </row>
    <row r="6510" spans="24:24" x14ac:dyDescent="0.2">
      <c r="X6510" s="5"/>
    </row>
    <row r="6511" spans="24:24" x14ac:dyDescent="0.2">
      <c r="X6511" s="5"/>
    </row>
    <row r="6512" spans="24:24" x14ac:dyDescent="0.2">
      <c r="X6512" s="5"/>
    </row>
    <row r="6513" spans="24:24" x14ac:dyDescent="0.2">
      <c r="X6513" s="5"/>
    </row>
    <row r="6514" spans="24:24" x14ac:dyDescent="0.2">
      <c r="X6514" s="5"/>
    </row>
    <row r="6515" spans="24:24" x14ac:dyDescent="0.2">
      <c r="X6515" s="5"/>
    </row>
    <row r="6516" spans="24:24" x14ac:dyDescent="0.2">
      <c r="X6516" s="5"/>
    </row>
    <row r="6517" spans="24:24" x14ac:dyDescent="0.2">
      <c r="X6517" s="5"/>
    </row>
    <row r="6518" spans="24:24" x14ac:dyDescent="0.2">
      <c r="X6518" s="5"/>
    </row>
    <row r="6519" spans="24:24" x14ac:dyDescent="0.2">
      <c r="X6519" s="5"/>
    </row>
    <row r="6520" spans="24:24" x14ac:dyDescent="0.2">
      <c r="X6520" s="5"/>
    </row>
    <row r="6521" spans="24:24" x14ac:dyDescent="0.2">
      <c r="X6521" s="5"/>
    </row>
    <row r="6522" spans="24:24" x14ac:dyDescent="0.2">
      <c r="X6522" s="5"/>
    </row>
    <row r="6523" spans="24:24" x14ac:dyDescent="0.2">
      <c r="X6523" s="5"/>
    </row>
    <row r="6524" spans="24:24" x14ac:dyDescent="0.2">
      <c r="X6524" s="5"/>
    </row>
    <row r="6525" spans="24:24" x14ac:dyDescent="0.2">
      <c r="X6525" s="5"/>
    </row>
    <row r="6526" spans="24:24" x14ac:dyDescent="0.2">
      <c r="X6526" s="5"/>
    </row>
    <row r="6527" spans="24:24" x14ac:dyDescent="0.2">
      <c r="X6527" s="5"/>
    </row>
    <row r="6528" spans="24:24" x14ac:dyDescent="0.2">
      <c r="X6528" s="5"/>
    </row>
    <row r="6529" spans="24:24" x14ac:dyDescent="0.2">
      <c r="X6529" s="5"/>
    </row>
    <row r="6530" spans="24:24" x14ac:dyDescent="0.2">
      <c r="X6530" s="5"/>
    </row>
    <row r="6531" spans="24:24" x14ac:dyDescent="0.2">
      <c r="X6531" s="5"/>
    </row>
    <row r="6532" spans="24:24" x14ac:dyDescent="0.2">
      <c r="X6532" s="5"/>
    </row>
    <row r="6533" spans="24:24" x14ac:dyDescent="0.2">
      <c r="X6533" s="5"/>
    </row>
    <row r="6534" spans="24:24" x14ac:dyDescent="0.2">
      <c r="X6534" s="5"/>
    </row>
    <row r="6535" spans="24:24" x14ac:dyDescent="0.2">
      <c r="X6535" s="5"/>
    </row>
    <row r="6536" spans="24:24" x14ac:dyDescent="0.2">
      <c r="X6536" s="5"/>
    </row>
    <row r="6537" spans="24:24" x14ac:dyDescent="0.2">
      <c r="X6537" s="5"/>
    </row>
    <row r="6538" spans="24:24" x14ac:dyDescent="0.2">
      <c r="X6538" s="5"/>
    </row>
    <row r="6539" spans="24:24" x14ac:dyDescent="0.2">
      <c r="X6539" s="5"/>
    </row>
    <row r="6540" spans="24:24" x14ac:dyDescent="0.2">
      <c r="X6540" s="5"/>
    </row>
    <row r="6541" spans="24:24" x14ac:dyDescent="0.2">
      <c r="X6541" s="5"/>
    </row>
    <row r="6542" spans="24:24" x14ac:dyDescent="0.2">
      <c r="X6542" s="5"/>
    </row>
    <row r="6543" spans="24:24" x14ac:dyDescent="0.2">
      <c r="X6543" s="5"/>
    </row>
    <row r="6544" spans="24:24" x14ac:dyDescent="0.2">
      <c r="X6544" s="5"/>
    </row>
    <row r="6545" spans="24:24" x14ac:dyDescent="0.2">
      <c r="X6545" s="5"/>
    </row>
    <row r="6546" spans="24:24" x14ac:dyDescent="0.2">
      <c r="X6546" s="5"/>
    </row>
    <row r="6547" spans="24:24" x14ac:dyDescent="0.2">
      <c r="X6547" s="5"/>
    </row>
    <row r="6548" spans="24:24" x14ac:dyDescent="0.2">
      <c r="X6548" s="5"/>
    </row>
    <row r="6549" spans="24:24" x14ac:dyDescent="0.2">
      <c r="X6549" s="5"/>
    </row>
    <row r="6550" spans="24:24" x14ac:dyDescent="0.2">
      <c r="X6550" s="5"/>
    </row>
    <row r="6551" spans="24:24" x14ac:dyDescent="0.2">
      <c r="X6551" s="5"/>
    </row>
    <row r="6552" spans="24:24" x14ac:dyDescent="0.2">
      <c r="X6552" s="5"/>
    </row>
    <row r="6553" spans="24:24" x14ac:dyDescent="0.2">
      <c r="X6553" s="5"/>
    </row>
    <row r="6554" spans="24:24" x14ac:dyDescent="0.2">
      <c r="X6554" s="5"/>
    </row>
    <row r="6555" spans="24:24" x14ac:dyDescent="0.2">
      <c r="X6555" s="5"/>
    </row>
    <row r="6556" spans="24:24" x14ac:dyDescent="0.2">
      <c r="X6556" s="5"/>
    </row>
    <row r="6557" spans="24:24" x14ac:dyDescent="0.2">
      <c r="X6557" s="5"/>
    </row>
    <row r="6558" spans="24:24" x14ac:dyDescent="0.2">
      <c r="X6558" s="5"/>
    </row>
    <row r="6559" spans="24:24" x14ac:dyDescent="0.2">
      <c r="X6559" s="5"/>
    </row>
    <row r="6560" spans="24:24" x14ac:dyDescent="0.2">
      <c r="X6560" s="5"/>
    </row>
    <row r="6561" spans="24:24" x14ac:dyDescent="0.2">
      <c r="X6561" s="5"/>
    </row>
    <row r="6562" spans="24:24" x14ac:dyDescent="0.2">
      <c r="X6562" s="5"/>
    </row>
    <row r="6563" spans="24:24" x14ac:dyDescent="0.2">
      <c r="X6563" s="5"/>
    </row>
    <row r="6564" spans="24:24" x14ac:dyDescent="0.2">
      <c r="X6564" s="5"/>
    </row>
    <row r="6565" spans="24:24" x14ac:dyDescent="0.2">
      <c r="X6565" s="5"/>
    </row>
    <row r="6566" spans="24:24" x14ac:dyDescent="0.2">
      <c r="X6566" s="5"/>
    </row>
    <row r="6567" spans="24:24" x14ac:dyDescent="0.2">
      <c r="X6567" s="5"/>
    </row>
    <row r="6568" spans="24:24" x14ac:dyDescent="0.2">
      <c r="X6568" s="5"/>
    </row>
    <row r="6569" spans="24:24" x14ac:dyDescent="0.2">
      <c r="X6569" s="5"/>
    </row>
    <row r="6570" spans="24:24" x14ac:dyDescent="0.2">
      <c r="X6570" s="5"/>
    </row>
    <row r="6571" spans="24:24" x14ac:dyDescent="0.2">
      <c r="X6571" s="5"/>
    </row>
    <row r="6572" spans="24:24" x14ac:dyDescent="0.2">
      <c r="X6572" s="5"/>
    </row>
    <row r="6573" spans="24:24" x14ac:dyDescent="0.2">
      <c r="X6573" s="5"/>
    </row>
    <row r="6574" spans="24:24" x14ac:dyDescent="0.2">
      <c r="X6574" s="5"/>
    </row>
    <row r="6575" spans="24:24" x14ac:dyDescent="0.2">
      <c r="X6575" s="5"/>
    </row>
    <row r="6576" spans="24:24" x14ac:dyDescent="0.2">
      <c r="X6576" s="5"/>
    </row>
    <row r="6577" spans="24:24" x14ac:dyDescent="0.2">
      <c r="X6577" s="5"/>
    </row>
    <row r="6578" spans="24:24" x14ac:dyDescent="0.2">
      <c r="X6578" s="5"/>
    </row>
    <row r="6579" spans="24:24" x14ac:dyDescent="0.2">
      <c r="X6579" s="5"/>
    </row>
    <row r="6580" spans="24:24" x14ac:dyDescent="0.2">
      <c r="X6580" s="5"/>
    </row>
    <row r="6581" spans="24:24" x14ac:dyDescent="0.2">
      <c r="X6581" s="5"/>
    </row>
    <row r="6582" spans="24:24" x14ac:dyDescent="0.2">
      <c r="X6582" s="5"/>
    </row>
    <row r="6583" spans="24:24" x14ac:dyDescent="0.2">
      <c r="X6583" s="5"/>
    </row>
    <row r="6584" spans="24:24" x14ac:dyDescent="0.2">
      <c r="X6584" s="5"/>
    </row>
    <row r="6585" spans="24:24" x14ac:dyDescent="0.2">
      <c r="X6585" s="5"/>
    </row>
    <row r="6586" spans="24:24" x14ac:dyDescent="0.2">
      <c r="X6586" s="5"/>
    </row>
    <row r="6587" spans="24:24" x14ac:dyDescent="0.2">
      <c r="X6587" s="5"/>
    </row>
    <row r="6588" spans="24:24" x14ac:dyDescent="0.2">
      <c r="X6588" s="5"/>
    </row>
    <row r="6589" spans="24:24" x14ac:dyDescent="0.2">
      <c r="X6589" s="5"/>
    </row>
    <row r="6590" spans="24:24" x14ac:dyDescent="0.2">
      <c r="X6590" s="5"/>
    </row>
    <row r="6591" spans="24:24" x14ac:dyDescent="0.2">
      <c r="X6591" s="5"/>
    </row>
    <row r="6592" spans="24:24" x14ac:dyDescent="0.2">
      <c r="X6592" s="5"/>
    </row>
    <row r="6593" spans="24:24" x14ac:dyDescent="0.2">
      <c r="X6593" s="5"/>
    </row>
    <row r="6594" spans="24:24" x14ac:dyDescent="0.2">
      <c r="X6594" s="5"/>
    </row>
    <row r="6595" spans="24:24" x14ac:dyDescent="0.2">
      <c r="X6595" s="5"/>
    </row>
    <row r="6596" spans="24:24" x14ac:dyDescent="0.2">
      <c r="X6596" s="5"/>
    </row>
    <row r="6597" spans="24:24" x14ac:dyDescent="0.2">
      <c r="X6597" s="5"/>
    </row>
    <row r="6598" spans="24:24" x14ac:dyDescent="0.2">
      <c r="X6598" s="5"/>
    </row>
    <row r="6599" spans="24:24" x14ac:dyDescent="0.2">
      <c r="X6599" s="5"/>
    </row>
    <row r="6600" spans="24:24" x14ac:dyDescent="0.2">
      <c r="X6600" s="5"/>
    </row>
    <row r="6601" spans="24:24" x14ac:dyDescent="0.2">
      <c r="X6601" s="5"/>
    </row>
    <row r="6602" spans="24:24" x14ac:dyDescent="0.2">
      <c r="X6602" s="5"/>
    </row>
    <row r="6603" spans="24:24" x14ac:dyDescent="0.2">
      <c r="X6603" s="5"/>
    </row>
    <row r="6604" spans="24:24" x14ac:dyDescent="0.2">
      <c r="X6604" s="5"/>
    </row>
    <row r="6605" spans="24:24" x14ac:dyDescent="0.2">
      <c r="X6605" s="5"/>
    </row>
    <row r="6606" spans="24:24" x14ac:dyDescent="0.2">
      <c r="X6606" s="5"/>
    </row>
    <row r="6607" spans="24:24" x14ac:dyDescent="0.2">
      <c r="X6607" s="5"/>
    </row>
    <row r="6608" spans="24:24" x14ac:dyDescent="0.2">
      <c r="X6608" s="5"/>
    </row>
    <row r="6609" spans="24:24" x14ac:dyDescent="0.2">
      <c r="X6609" s="5"/>
    </row>
    <row r="6610" spans="24:24" x14ac:dyDescent="0.2">
      <c r="X6610" s="5"/>
    </row>
    <row r="6611" spans="24:24" x14ac:dyDescent="0.2">
      <c r="X6611" s="5"/>
    </row>
    <row r="6612" spans="24:24" x14ac:dyDescent="0.2">
      <c r="X6612" s="5"/>
    </row>
    <row r="6613" spans="24:24" x14ac:dyDescent="0.2">
      <c r="X6613" s="5"/>
    </row>
    <row r="6614" spans="24:24" x14ac:dyDescent="0.2">
      <c r="X6614" s="5"/>
    </row>
    <row r="6615" spans="24:24" x14ac:dyDescent="0.2">
      <c r="X6615" s="5"/>
    </row>
    <row r="6616" spans="24:24" x14ac:dyDescent="0.2">
      <c r="X6616" s="5"/>
    </row>
    <row r="6617" spans="24:24" x14ac:dyDescent="0.2">
      <c r="X6617" s="5"/>
    </row>
    <row r="6618" spans="24:24" x14ac:dyDescent="0.2">
      <c r="X6618" s="5"/>
    </row>
    <row r="6619" spans="24:24" x14ac:dyDescent="0.2">
      <c r="X6619" s="5"/>
    </row>
    <row r="6620" spans="24:24" x14ac:dyDescent="0.2">
      <c r="X6620" s="5"/>
    </row>
    <row r="6621" spans="24:24" x14ac:dyDescent="0.2">
      <c r="X6621" s="5"/>
    </row>
    <row r="6622" spans="24:24" x14ac:dyDescent="0.2">
      <c r="X6622" s="5"/>
    </row>
    <row r="6623" spans="24:24" x14ac:dyDescent="0.2">
      <c r="X6623" s="5"/>
    </row>
    <row r="6624" spans="24:24" x14ac:dyDescent="0.2">
      <c r="X6624" s="5"/>
    </row>
    <row r="6625" spans="24:24" x14ac:dyDescent="0.2">
      <c r="X6625" s="5"/>
    </row>
    <row r="6626" spans="24:24" x14ac:dyDescent="0.2">
      <c r="X6626" s="5"/>
    </row>
    <row r="6627" spans="24:24" x14ac:dyDescent="0.2">
      <c r="X6627" s="5"/>
    </row>
    <row r="6628" spans="24:24" x14ac:dyDescent="0.2">
      <c r="X6628" s="5"/>
    </row>
    <row r="6629" spans="24:24" x14ac:dyDescent="0.2">
      <c r="X6629" s="5"/>
    </row>
    <row r="6630" spans="24:24" x14ac:dyDescent="0.2">
      <c r="X6630" s="5"/>
    </row>
    <row r="6631" spans="24:24" x14ac:dyDescent="0.2">
      <c r="X6631" s="5"/>
    </row>
    <row r="6632" spans="24:24" x14ac:dyDescent="0.2">
      <c r="X6632" s="5"/>
    </row>
    <row r="6633" spans="24:24" x14ac:dyDescent="0.2">
      <c r="X6633" s="5"/>
    </row>
    <row r="6634" spans="24:24" x14ac:dyDescent="0.2">
      <c r="X6634" s="5"/>
    </row>
    <row r="6635" spans="24:24" x14ac:dyDescent="0.2">
      <c r="X6635" s="5"/>
    </row>
    <row r="6636" spans="24:24" x14ac:dyDescent="0.2">
      <c r="X6636" s="5"/>
    </row>
    <row r="6637" spans="24:24" x14ac:dyDescent="0.2">
      <c r="X6637" s="5"/>
    </row>
    <row r="6638" spans="24:24" x14ac:dyDescent="0.2">
      <c r="X6638" s="5"/>
    </row>
    <row r="6639" spans="24:24" x14ac:dyDescent="0.2">
      <c r="X6639" s="5"/>
    </row>
    <row r="6640" spans="24:24" x14ac:dyDescent="0.2">
      <c r="X6640" s="5"/>
    </row>
    <row r="6641" spans="24:24" x14ac:dyDescent="0.2">
      <c r="X6641" s="5"/>
    </row>
    <row r="6642" spans="24:24" x14ac:dyDescent="0.2">
      <c r="X6642" s="5"/>
    </row>
    <row r="6643" spans="24:24" x14ac:dyDescent="0.2">
      <c r="X6643" s="5"/>
    </row>
    <row r="6644" spans="24:24" x14ac:dyDescent="0.2">
      <c r="X6644" s="5"/>
    </row>
    <row r="6645" spans="24:24" x14ac:dyDescent="0.2">
      <c r="X6645" s="5"/>
    </row>
    <row r="6646" spans="24:24" x14ac:dyDescent="0.2">
      <c r="X6646" s="5"/>
    </row>
    <row r="6647" spans="24:24" x14ac:dyDescent="0.2">
      <c r="X6647" s="5"/>
    </row>
    <row r="6648" spans="24:24" x14ac:dyDescent="0.2">
      <c r="X6648" s="5"/>
    </row>
    <row r="6649" spans="24:24" x14ac:dyDescent="0.2">
      <c r="X6649" s="5"/>
    </row>
    <row r="6650" spans="24:24" x14ac:dyDescent="0.2">
      <c r="X6650" s="5"/>
    </row>
    <row r="6651" spans="24:24" x14ac:dyDescent="0.2">
      <c r="X6651" s="5"/>
    </row>
    <row r="6652" spans="24:24" x14ac:dyDescent="0.2">
      <c r="X6652" s="5"/>
    </row>
    <row r="6653" spans="24:24" x14ac:dyDescent="0.2">
      <c r="X6653" s="5"/>
    </row>
    <row r="6654" spans="24:24" x14ac:dyDescent="0.2">
      <c r="X6654" s="5"/>
    </row>
    <row r="6655" spans="24:24" x14ac:dyDescent="0.2">
      <c r="X6655" s="5"/>
    </row>
    <row r="6656" spans="24:24" x14ac:dyDescent="0.2">
      <c r="X6656" s="5"/>
    </row>
    <row r="6657" spans="24:24" x14ac:dyDescent="0.2">
      <c r="X6657" s="5"/>
    </row>
    <row r="6658" spans="24:24" x14ac:dyDescent="0.2">
      <c r="X6658" s="5"/>
    </row>
    <row r="6659" spans="24:24" x14ac:dyDescent="0.2">
      <c r="X6659" s="5"/>
    </row>
    <row r="6660" spans="24:24" x14ac:dyDescent="0.2">
      <c r="X6660" s="5"/>
    </row>
    <row r="6661" spans="24:24" x14ac:dyDescent="0.2">
      <c r="X6661" s="5"/>
    </row>
    <row r="6662" spans="24:24" x14ac:dyDescent="0.2">
      <c r="X6662" s="5"/>
    </row>
    <row r="6663" spans="24:24" x14ac:dyDescent="0.2">
      <c r="X6663" s="5"/>
    </row>
    <row r="6664" spans="24:24" x14ac:dyDescent="0.2">
      <c r="X6664" s="5"/>
    </row>
    <row r="6665" spans="24:24" x14ac:dyDescent="0.2">
      <c r="X6665" s="5"/>
    </row>
    <row r="6666" spans="24:24" x14ac:dyDescent="0.2">
      <c r="X6666" s="5"/>
    </row>
    <row r="6667" spans="24:24" x14ac:dyDescent="0.2">
      <c r="X6667" s="5"/>
    </row>
    <row r="6668" spans="24:24" x14ac:dyDescent="0.2">
      <c r="X6668" s="5"/>
    </row>
    <row r="6669" spans="24:24" x14ac:dyDescent="0.2">
      <c r="X6669" s="5"/>
    </row>
    <row r="6670" spans="24:24" x14ac:dyDescent="0.2">
      <c r="X6670" s="5"/>
    </row>
    <row r="6671" spans="24:24" x14ac:dyDescent="0.2">
      <c r="X6671" s="5"/>
    </row>
    <row r="6672" spans="24:24" x14ac:dyDescent="0.2">
      <c r="X6672" s="5"/>
    </row>
    <row r="6673" spans="24:24" x14ac:dyDescent="0.2">
      <c r="X6673" s="5"/>
    </row>
    <row r="6674" spans="24:24" x14ac:dyDescent="0.2">
      <c r="X6674" s="5"/>
    </row>
    <row r="6675" spans="24:24" x14ac:dyDescent="0.2">
      <c r="X6675" s="5"/>
    </row>
    <row r="6676" spans="24:24" x14ac:dyDescent="0.2">
      <c r="X6676" s="5"/>
    </row>
    <row r="6677" spans="24:24" x14ac:dyDescent="0.2">
      <c r="X6677" s="5"/>
    </row>
    <row r="6678" spans="24:24" x14ac:dyDescent="0.2">
      <c r="X6678" s="5"/>
    </row>
    <row r="6679" spans="24:24" x14ac:dyDescent="0.2">
      <c r="X6679" s="5"/>
    </row>
    <row r="6680" spans="24:24" x14ac:dyDescent="0.2">
      <c r="X6680" s="5"/>
    </row>
    <row r="6681" spans="24:24" x14ac:dyDescent="0.2">
      <c r="X6681" s="5"/>
    </row>
    <row r="6682" spans="24:24" x14ac:dyDescent="0.2">
      <c r="X6682" s="5"/>
    </row>
    <row r="6683" spans="24:24" x14ac:dyDescent="0.2">
      <c r="X6683" s="5"/>
    </row>
    <row r="6684" spans="24:24" x14ac:dyDescent="0.2">
      <c r="X6684" s="5"/>
    </row>
    <row r="6685" spans="24:24" x14ac:dyDescent="0.2">
      <c r="X6685" s="5"/>
    </row>
    <row r="6686" spans="24:24" x14ac:dyDescent="0.2">
      <c r="X6686" s="5"/>
    </row>
    <row r="6687" spans="24:24" x14ac:dyDescent="0.2">
      <c r="X6687" s="5"/>
    </row>
    <row r="6688" spans="24:24" x14ac:dyDescent="0.2">
      <c r="X6688" s="5"/>
    </row>
    <row r="6689" spans="24:24" x14ac:dyDescent="0.2">
      <c r="X6689" s="5"/>
    </row>
    <row r="6690" spans="24:24" x14ac:dyDescent="0.2">
      <c r="X6690" s="5"/>
    </row>
    <row r="6691" spans="24:24" x14ac:dyDescent="0.2">
      <c r="X6691" s="5"/>
    </row>
    <row r="6692" spans="24:24" x14ac:dyDescent="0.2">
      <c r="X6692" s="5"/>
    </row>
    <row r="6693" spans="24:24" x14ac:dyDescent="0.2">
      <c r="X6693" s="5"/>
    </row>
    <row r="6694" spans="24:24" x14ac:dyDescent="0.2">
      <c r="X6694" s="5"/>
    </row>
    <row r="6695" spans="24:24" x14ac:dyDescent="0.2">
      <c r="X6695" s="5"/>
    </row>
    <row r="6696" spans="24:24" x14ac:dyDescent="0.2">
      <c r="X6696" s="5"/>
    </row>
    <row r="6697" spans="24:24" x14ac:dyDescent="0.2">
      <c r="X6697" s="5"/>
    </row>
    <row r="6698" spans="24:24" x14ac:dyDescent="0.2">
      <c r="X6698" s="5"/>
    </row>
    <row r="6699" spans="24:24" x14ac:dyDescent="0.2">
      <c r="X6699" s="5"/>
    </row>
    <row r="6700" spans="24:24" x14ac:dyDescent="0.2">
      <c r="X6700" s="5"/>
    </row>
    <row r="6701" spans="24:24" x14ac:dyDescent="0.2">
      <c r="X6701" s="5"/>
    </row>
    <row r="6702" spans="24:24" x14ac:dyDescent="0.2">
      <c r="X6702" s="5"/>
    </row>
    <row r="6703" spans="24:24" x14ac:dyDescent="0.2">
      <c r="X6703" s="5"/>
    </row>
    <row r="6704" spans="24:24" x14ac:dyDescent="0.2">
      <c r="X6704" s="5"/>
    </row>
    <row r="6705" spans="24:24" x14ac:dyDescent="0.2">
      <c r="X6705" s="5"/>
    </row>
    <row r="6706" spans="24:24" x14ac:dyDescent="0.2">
      <c r="X6706" s="5"/>
    </row>
    <row r="6707" spans="24:24" x14ac:dyDescent="0.2">
      <c r="X6707" s="5"/>
    </row>
    <row r="6708" spans="24:24" x14ac:dyDescent="0.2">
      <c r="X6708" s="5"/>
    </row>
    <row r="6709" spans="24:24" x14ac:dyDescent="0.2">
      <c r="X6709" s="5"/>
    </row>
    <row r="6710" spans="24:24" x14ac:dyDescent="0.2">
      <c r="X6710" s="5"/>
    </row>
    <row r="6711" spans="24:24" x14ac:dyDescent="0.2">
      <c r="X6711" s="5"/>
    </row>
    <row r="6712" spans="24:24" x14ac:dyDescent="0.2">
      <c r="X6712" s="5"/>
    </row>
    <row r="6713" spans="24:24" x14ac:dyDescent="0.2">
      <c r="X6713" s="5"/>
    </row>
    <row r="6714" spans="24:24" x14ac:dyDescent="0.2">
      <c r="X6714" s="5"/>
    </row>
    <row r="6715" spans="24:24" x14ac:dyDescent="0.2">
      <c r="X6715" s="5"/>
    </row>
    <row r="6716" spans="24:24" x14ac:dyDescent="0.2">
      <c r="X6716" s="5"/>
    </row>
    <row r="6717" spans="24:24" x14ac:dyDescent="0.2">
      <c r="X6717" s="5"/>
    </row>
    <row r="6718" spans="24:24" x14ac:dyDescent="0.2">
      <c r="X6718" s="5"/>
    </row>
    <row r="6719" spans="24:24" x14ac:dyDescent="0.2">
      <c r="X6719" s="5"/>
    </row>
    <row r="6720" spans="24:24" x14ac:dyDescent="0.2">
      <c r="X6720" s="5"/>
    </row>
    <row r="6721" spans="24:24" x14ac:dyDescent="0.2">
      <c r="X6721" s="5"/>
    </row>
    <row r="6722" spans="24:24" x14ac:dyDescent="0.2">
      <c r="X6722" s="5"/>
    </row>
    <row r="6723" spans="24:24" x14ac:dyDescent="0.2">
      <c r="X6723" s="5"/>
    </row>
    <row r="6724" spans="24:24" x14ac:dyDescent="0.2">
      <c r="X6724" s="5"/>
    </row>
    <row r="6725" spans="24:24" x14ac:dyDescent="0.2">
      <c r="X6725" s="5"/>
    </row>
    <row r="6726" spans="24:24" x14ac:dyDescent="0.2">
      <c r="X6726" s="5"/>
    </row>
    <row r="6727" spans="24:24" x14ac:dyDescent="0.2">
      <c r="X6727" s="5"/>
    </row>
    <row r="6728" spans="24:24" x14ac:dyDescent="0.2">
      <c r="X6728" s="5"/>
    </row>
    <row r="6729" spans="24:24" x14ac:dyDescent="0.2">
      <c r="X6729" s="5"/>
    </row>
    <row r="6730" spans="24:24" x14ac:dyDescent="0.2">
      <c r="X6730" s="5"/>
    </row>
    <row r="6731" spans="24:24" x14ac:dyDescent="0.2">
      <c r="X6731" s="5"/>
    </row>
    <row r="6732" spans="24:24" x14ac:dyDescent="0.2">
      <c r="X6732" s="5"/>
    </row>
    <row r="6733" spans="24:24" x14ac:dyDescent="0.2">
      <c r="X6733" s="5"/>
    </row>
    <row r="6734" spans="24:24" x14ac:dyDescent="0.2">
      <c r="X6734" s="5"/>
    </row>
    <row r="6735" spans="24:24" x14ac:dyDescent="0.2">
      <c r="X6735" s="5"/>
    </row>
    <row r="6736" spans="24:24" x14ac:dyDescent="0.2">
      <c r="X6736" s="5"/>
    </row>
    <row r="6737" spans="24:24" x14ac:dyDescent="0.2">
      <c r="X6737" s="5"/>
    </row>
    <row r="6738" spans="24:24" x14ac:dyDescent="0.2">
      <c r="X6738" s="5"/>
    </row>
    <row r="6739" spans="24:24" x14ac:dyDescent="0.2">
      <c r="X6739" s="5"/>
    </row>
    <row r="6740" spans="24:24" x14ac:dyDescent="0.2">
      <c r="X6740" s="5"/>
    </row>
    <row r="6741" spans="24:24" x14ac:dyDescent="0.2">
      <c r="X6741" s="5"/>
    </row>
    <row r="6742" spans="24:24" x14ac:dyDescent="0.2">
      <c r="X6742" s="5"/>
    </row>
    <row r="6743" spans="24:24" x14ac:dyDescent="0.2">
      <c r="X6743" s="5"/>
    </row>
    <row r="6744" spans="24:24" x14ac:dyDescent="0.2">
      <c r="X6744" s="5"/>
    </row>
    <row r="6745" spans="24:24" x14ac:dyDescent="0.2">
      <c r="X6745" s="5"/>
    </row>
    <row r="6746" spans="24:24" x14ac:dyDescent="0.2">
      <c r="X6746" s="5"/>
    </row>
    <row r="6747" spans="24:24" x14ac:dyDescent="0.2">
      <c r="X6747" s="5"/>
    </row>
    <row r="6748" spans="24:24" x14ac:dyDescent="0.2">
      <c r="X6748" s="5"/>
    </row>
    <row r="6749" spans="24:24" x14ac:dyDescent="0.2">
      <c r="X6749" s="5"/>
    </row>
    <row r="6750" spans="24:24" x14ac:dyDescent="0.2">
      <c r="X6750" s="5"/>
    </row>
    <row r="6751" spans="24:24" x14ac:dyDescent="0.2">
      <c r="X6751" s="5"/>
    </row>
    <row r="6752" spans="24:24" x14ac:dyDescent="0.2">
      <c r="X6752" s="5"/>
    </row>
    <row r="6753" spans="24:24" x14ac:dyDescent="0.2">
      <c r="X6753" s="5"/>
    </row>
    <row r="6754" spans="24:24" x14ac:dyDescent="0.2">
      <c r="X6754" s="5"/>
    </row>
    <row r="6755" spans="24:24" x14ac:dyDescent="0.2">
      <c r="X6755" s="5"/>
    </row>
    <row r="6756" spans="24:24" x14ac:dyDescent="0.2">
      <c r="X6756" s="5"/>
    </row>
    <row r="6757" spans="24:24" x14ac:dyDescent="0.2">
      <c r="X6757" s="5"/>
    </row>
    <row r="6758" spans="24:24" x14ac:dyDescent="0.2">
      <c r="X6758" s="5"/>
    </row>
    <row r="6759" spans="24:24" x14ac:dyDescent="0.2">
      <c r="X6759" s="5"/>
    </row>
    <row r="6760" spans="24:24" x14ac:dyDescent="0.2">
      <c r="X6760" s="5"/>
    </row>
    <row r="6761" spans="24:24" x14ac:dyDescent="0.2">
      <c r="X6761" s="5"/>
    </row>
    <row r="6762" spans="24:24" x14ac:dyDescent="0.2">
      <c r="X6762" s="5"/>
    </row>
    <row r="6763" spans="24:24" x14ac:dyDescent="0.2">
      <c r="X6763" s="5"/>
    </row>
    <row r="6764" spans="24:24" x14ac:dyDescent="0.2">
      <c r="X6764" s="5"/>
    </row>
    <row r="6765" spans="24:24" x14ac:dyDescent="0.2">
      <c r="X6765" s="5"/>
    </row>
    <row r="6766" spans="24:24" x14ac:dyDescent="0.2">
      <c r="X6766" s="5"/>
    </row>
    <row r="6767" spans="24:24" x14ac:dyDescent="0.2">
      <c r="X6767" s="5"/>
    </row>
    <row r="6768" spans="24:24" x14ac:dyDescent="0.2">
      <c r="X6768" s="5"/>
    </row>
    <row r="6769" spans="24:24" x14ac:dyDescent="0.2">
      <c r="X6769" s="5"/>
    </row>
    <row r="6770" spans="24:24" x14ac:dyDescent="0.2">
      <c r="X6770" s="5"/>
    </row>
    <row r="6771" spans="24:24" x14ac:dyDescent="0.2">
      <c r="X6771" s="5"/>
    </row>
    <row r="6772" spans="24:24" x14ac:dyDescent="0.2">
      <c r="X6772" s="5"/>
    </row>
    <row r="6773" spans="24:24" x14ac:dyDescent="0.2">
      <c r="X6773" s="5"/>
    </row>
    <row r="6774" spans="24:24" x14ac:dyDescent="0.2">
      <c r="X6774" s="5"/>
    </row>
    <row r="6775" spans="24:24" x14ac:dyDescent="0.2">
      <c r="X6775" s="5"/>
    </row>
    <row r="6776" spans="24:24" x14ac:dyDescent="0.2">
      <c r="X6776" s="5"/>
    </row>
    <row r="6777" spans="24:24" x14ac:dyDescent="0.2">
      <c r="X6777" s="5"/>
    </row>
    <row r="6778" spans="24:24" x14ac:dyDescent="0.2">
      <c r="X6778" s="5"/>
    </row>
    <row r="6779" spans="24:24" x14ac:dyDescent="0.2">
      <c r="X6779" s="5"/>
    </row>
    <row r="6780" spans="24:24" x14ac:dyDescent="0.2">
      <c r="X6780" s="5"/>
    </row>
    <row r="6781" spans="24:24" x14ac:dyDescent="0.2">
      <c r="X6781" s="5"/>
    </row>
    <row r="6782" spans="24:24" x14ac:dyDescent="0.2">
      <c r="X6782" s="5"/>
    </row>
    <row r="6783" spans="24:24" x14ac:dyDescent="0.2">
      <c r="X6783" s="5"/>
    </row>
    <row r="6784" spans="24:24" x14ac:dyDescent="0.2">
      <c r="X6784" s="5"/>
    </row>
    <row r="6785" spans="24:24" x14ac:dyDescent="0.2">
      <c r="X6785" s="5"/>
    </row>
    <row r="6786" spans="24:24" x14ac:dyDescent="0.2">
      <c r="X6786" s="5"/>
    </row>
    <row r="6787" spans="24:24" x14ac:dyDescent="0.2">
      <c r="X6787" s="5"/>
    </row>
    <row r="6788" spans="24:24" x14ac:dyDescent="0.2">
      <c r="X6788" s="5"/>
    </row>
    <row r="6789" spans="24:24" x14ac:dyDescent="0.2">
      <c r="X6789" s="5"/>
    </row>
    <row r="6790" spans="24:24" x14ac:dyDescent="0.2">
      <c r="X6790" s="5"/>
    </row>
    <row r="6791" spans="24:24" x14ac:dyDescent="0.2">
      <c r="X6791" s="5"/>
    </row>
    <row r="6792" spans="24:24" x14ac:dyDescent="0.2">
      <c r="X6792" s="5"/>
    </row>
    <row r="6793" spans="24:24" x14ac:dyDescent="0.2">
      <c r="X6793" s="5"/>
    </row>
    <row r="6794" spans="24:24" x14ac:dyDescent="0.2">
      <c r="X6794" s="5"/>
    </row>
    <row r="6795" spans="24:24" x14ac:dyDescent="0.2">
      <c r="X6795" s="5"/>
    </row>
    <row r="6796" spans="24:24" x14ac:dyDescent="0.2">
      <c r="X6796" s="5"/>
    </row>
    <row r="6797" spans="24:24" x14ac:dyDescent="0.2">
      <c r="X6797" s="5"/>
    </row>
    <row r="6798" spans="24:24" x14ac:dyDescent="0.2">
      <c r="X6798" s="5"/>
    </row>
    <row r="6799" spans="24:24" x14ac:dyDescent="0.2">
      <c r="X6799" s="5"/>
    </row>
    <row r="6800" spans="24:24" x14ac:dyDescent="0.2">
      <c r="X6800" s="5"/>
    </row>
    <row r="6801" spans="24:24" x14ac:dyDescent="0.2">
      <c r="X6801" s="5"/>
    </row>
    <row r="6802" spans="24:24" x14ac:dyDescent="0.2">
      <c r="X6802" s="5"/>
    </row>
    <row r="6803" spans="24:24" x14ac:dyDescent="0.2">
      <c r="X6803" s="5"/>
    </row>
    <row r="6804" spans="24:24" x14ac:dyDescent="0.2">
      <c r="X6804" s="5"/>
    </row>
    <row r="6805" spans="24:24" x14ac:dyDescent="0.2">
      <c r="X6805" s="5"/>
    </row>
    <row r="6806" spans="24:24" x14ac:dyDescent="0.2">
      <c r="X6806" s="5"/>
    </row>
    <row r="6807" spans="24:24" x14ac:dyDescent="0.2">
      <c r="X6807" s="5"/>
    </row>
    <row r="6808" spans="24:24" x14ac:dyDescent="0.2">
      <c r="X6808" s="5"/>
    </row>
    <row r="6809" spans="24:24" x14ac:dyDescent="0.2">
      <c r="X6809" s="5"/>
    </row>
    <row r="6810" spans="24:24" x14ac:dyDescent="0.2">
      <c r="X6810" s="5"/>
    </row>
    <row r="6811" spans="24:24" x14ac:dyDescent="0.2">
      <c r="X6811" s="5"/>
    </row>
    <row r="6812" spans="24:24" x14ac:dyDescent="0.2">
      <c r="X6812" s="5"/>
    </row>
    <row r="6813" spans="24:24" x14ac:dyDescent="0.2">
      <c r="X6813" s="5"/>
    </row>
    <row r="6814" spans="24:24" x14ac:dyDescent="0.2">
      <c r="X6814" s="5"/>
    </row>
    <row r="6815" spans="24:24" x14ac:dyDescent="0.2">
      <c r="X6815" s="5"/>
    </row>
    <row r="6816" spans="24:24" x14ac:dyDescent="0.2">
      <c r="X6816" s="5"/>
    </row>
    <row r="6817" spans="24:24" x14ac:dyDescent="0.2">
      <c r="X6817" s="5"/>
    </row>
    <row r="6818" spans="24:24" x14ac:dyDescent="0.2">
      <c r="X6818" s="5"/>
    </row>
    <row r="6819" spans="24:24" x14ac:dyDescent="0.2">
      <c r="X6819" s="5"/>
    </row>
    <row r="6820" spans="24:24" x14ac:dyDescent="0.2">
      <c r="X6820" s="5"/>
    </row>
    <row r="6821" spans="24:24" x14ac:dyDescent="0.2">
      <c r="X6821" s="5"/>
    </row>
    <row r="6822" spans="24:24" x14ac:dyDescent="0.2">
      <c r="X6822" s="5"/>
    </row>
    <row r="6823" spans="24:24" x14ac:dyDescent="0.2">
      <c r="X6823" s="5"/>
    </row>
    <row r="6824" spans="24:24" x14ac:dyDescent="0.2">
      <c r="X6824" s="5"/>
    </row>
    <row r="6825" spans="24:24" x14ac:dyDescent="0.2">
      <c r="X6825" s="5"/>
    </row>
    <row r="6826" spans="24:24" x14ac:dyDescent="0.2">
      <c r="X6826" s="5"/>
    </row>
    <row r="6827" spans="24:24" x14ac:dyDescent="0.2">
      <c r="X6827" s="5"/>
    </row>
    <row r="6828" spans="24:24" x14ac:dyDescent="0.2">
      <c r="X6828" s="5"/>
    </row>
    <row r="6829" spans="24:24" x14ac:dyDescent="0.2">
      <c r="X6829" s="5"/>
    </row>
    <row r="6830" spans="24:24" x14ac:dyDescent="0.2">
      <c r="X6830" s="5"/>
    </row>
    <row r="6831" spans="24:24" x14ac:dyDescent="0.2">
      <c r="X6831" s="5"/>
    </row>
    <row r="6832" spans="24:24" x14ac:dyDescent="0.2">
      <c r="X6832" s="5"/>
    </row>
    <row r="6833" spans="24:24" x14ac:dyDescent="0.2">
      <c r="X6833" s="5"/>
    </row>
    <row r="6834" spans="24:24" x14ac:dyDescent="0.2">
      <c r="X6834" s="5"/>
    </row>
    <row r="6835" spans="24:24" x14ac:dyDescent="0.2">
      <c r="X6835" s="5"/>
    </row>
    <row r="6836" spans="24:24" x14ac:dyDescent="0.2">
      <c r="X6836" s="5"/>
    </row>
    <row r="6837" spans="24:24" x14ac:dyDescent="0.2">
      <c r="X6837" s="5"/>
    </row>
    <row r="6838" spans="24:24" x14ac:dyDescent="0.2">
      <c r="X6838" s="5"/>
    </row>
    <row r="6839" spans="24:24" x14ac:dyDescent="0.2">
      <c r="X6839" s="5"/>
    </row>
    <row r="6840" spans="24:24" x14ac:dyDescent="0.2">
      <c r="X6840" s="5"/>
    </row>
    <row r="6841" spans="24:24" x14ac:dyDescent="0.2">
      <c r="X6841" s="5"/>
    </row>
    <row r="6842" spans="24:24" x14ac:dyDescent="0.2">
      <c r="X6842" s="5"/>
    </row>
    <row r="6843" spans="24:24" x14ac:dyDescent="0.2">
      <c r="X6843" s="5"/>
    </row>
    <row r="6844" spans="24:24" x14ac:dyDescent="0.2">
      <c r="X6844" s="5"/>
    </row>
    <row r="6845" spans="24:24" x14ac:dyDescent="0.2">
      <c r="X6845" s="5"/>
    </row>
    <row r="6846" spans="24:24" x14ac:dyDescent="0.2">
      <c r="X6846" s="5"/>
    </row>
    <row r="6847" spans="24:24" x14ac:dyDescent="0.2">
      <c r="X6847" s="5"/>
    </row>
    <row r="6848" spans="24:24" x14ac:dyDescent="0.2">
      <c r="X6848" s="5"/>
    </row>
    <row r="6849" spans="24:24" x14ac:dyDescent="0.2">
      <c r="X6849" s="5"/>
    </row>
    <row r="6850" spans="24:24" x14ac:dyDescent="0.2">
      <c r="X6850" s="5"/>
    </row>
    <row r="6851" spans="24:24" x14ac:dyDescent="0.2">
      <c r="X6851" s="5"/>
    </row>
    <row r="6852" spans="24:24" x14ac:dyDescent="0.2">
      <c r="X6852" s="5"/>
    </row>
    <row r="6853" spans="24:24" x14ac:dyDescent="0.2">
      <c r="X6853" s="5"/>
    </row>
    <row r="6854" spans="24:24" x14ac:dyDescent="0.2">
      <c r="X6854" s="5"/>
    </row>
    <row r="6855" spans="24:24" x14ac:dyDescent="0.2">
      <c r="X6855" s="5"/>
    </row>
    <row r="6856" spans="24:24" x14ac:dyDescent="0.2">
      <c r="X6856" s="5"/>
    </row>
    <row r="6857" spans="24:24" x14ac:dyDescent="0.2">
      <c r="X6857" s="5"/>
    </row>
    <row r="6858" spans="24:24" x14ac:dyDescent="0.2">
      <c r="X6858" s="5"/>
    </row>
    <row r="6859" spans="24:24" x14ac:dyDescent="0.2">
      <c r="X6859" s="5"/>
    </row>
    <row r="6860" spans="24:24" x14ac:dyDescent="0.2">
      <c r="X6860" s="5"/>
    </row>
    <row r="6861" spans="24:24" x14ac:dyDescent="0.2">
      <c r="X6861" s="5"/>
    </row>
    <row r="6862" spans="24:24" x14ac:dyDescent="0.2">
      <c r="X6862" s="5"/>
    </row>
    <row r="6863" spans="24:24" x14ac:dyDescent="0.2">
      <c r="X6863" s="5"/>
    </row>
    <row r="6864" spans="24:24" x14ac:dyDescent="0.2">
      <c r="X6864" s="5"/>
    </row>
    <row r="6865" spans="24:24" x14ac:dyDescent="0.2">
      <c r="X6865" s="5"/>
    </row>
    <row r="6866" spans="24:24" x14ac:dyDescent="0.2">
      <c r="X6866" s="5"/>
    </row>
    <row r="6867" spans="24:24" x14ac:dyDescent="0.2">
      <c r="X6867" s="5"/>
    </row>
    <row r="6868" spans="24:24" x14ac:dyDescent="0.2">
      <c r="X6868" s="5"/>
    </row>
    <row r="6869" spans="24:24" x14ac:dyDescent="0.2">
      <c r="X6869" s="5"/>
    </row>
    <row r="6870" spans="24:24" x14ac:dyDescent="0.2">
      <c r="X6870" s="5"/>
    </row>
    <row r="6871" spans="24:24" x14ac:dyDescent="0.2">
      <c r="X6871" s="5"/>
    </row>
    <row r="6872" spans="24:24" x14ac:dyDescent="0.2">
      <c r="X6872" s="5"/>
    </row>
    <row r="6873" spans="24:24" x14ac:dyDescent="0.2">
      <c r="X6873" s="5"/>
    </row>
    <row r="6874" spans="24:24" x14ac:dyDescent="0.2">
      <c r="X6874" s="5"/>
    </row>
    <row r="6875" spans="24:24" x14ac:dyDescent="0.2">
      <c r="X6875" s="5"/>
    </row>
    <row r="6876" spans="24:24" x14ac:dyDescent="0.2">
      <c r="X6876" s="5"/>
    </row>
    <row r="6877" spans="24:24" x14ac:dyDescent="0.2">
      <c r="X6877" s="5"/>
    </row>
    <row r="6878" spans="24:24" x14ac:dyDescent="0.2">
      <c r="X6878" s="5"/>
    </row>
    <row r="6879" spans="24:24" x14ac:dyDescent="0.2">
      <c r="X6879" s="5"/>
    </row>
    <row r="6880" spans="24:24" x14ac:dyDescent="0.2">
      <c r="X6880" s="5"/>
    </row>
    <row r="6881" spans="24:24" x14ac:dyDescent="0.2">
      <c r="X6881" s="5"/>
    </row>
    <row r="6882" spans="24:24" x14ac:dyDescent="0.2">
      <c r="X6882" s="5"/>
    </row>
    <row r="6883" spans="24:24" x14ac:dyDescent="0.2">
      <c r="X6883" s="5"/>
    </row>
    <row r="6884" spans="24:24" x14ac:dyDescent="0.2">
      <c r="X6884" s="5"/>
    </row>
    <row r="6885" spans="24:24" x14ac:dyDescent="0.2">
      <c r="X6885" s="5"/>
    </row>
    <row r="6886" spans="24:24" x14ac:dyDescent="0.2">
      <c r="X6886" s="5"/>
    </row>
    <row r="6887" spans="24:24" x14ac:dyDescent="0.2">
      <c r="X6887" s="5"/>
    </row>
    <row r="6888" spans="24:24" x14ac:dyDescent="0.2">
      <c r="X6888" s="5"/>
    </row>
    <row r="6889" spans="24:24" x14ac:dyDescent="0.2">
      <c r="X6889" s="5"/>
    </row>
    <row r="6890" spans="24:24" x14ac:dyDescent="0.2">
      <c r="X6890" s="5"/>
    </row>
    <row r="6891" spans="24:24" x14ac:dyDescent="0.2">
      <c r="X6891" s="5"/>
    </row>
    <row r="6892" spans="24:24" x14ac:dyDescent="0.2">
      <c r="X6892" s="5"/>
    </row>
    <row r="6893" spans="24:24" x14ac:dyDescent="0.2">
      <c r="X6893" s="5"/>
    </row>
    <row r="6894" spans="24:24" x14ac:dyDescent="0.2">
      <c r="X6894" s="5"/>
    </row>
    <row r="6895" spans="24:24" x14ac:dyDescent="0.2">
      <c r="X6895" s="5"/>
    </row>
    <row r="6896" spans="24:24" x14ac:dyDescent="0.2">
      <c r="X6896" s="5"/>
    </row>
    <row r="6897" spans="24:24" x14ac:dyDescent="0.2">
      <c r="X6897" s="5"/>
    </row>
    <row r="6898" spans="24:24" x14ac:dyDescent="0.2">
      <c r="X6898" s="5"/>
    </row>
    <row r="6899" spans="24:24" x14ac:dyDescent="0.2">
      <c r="X6899" s="5"/>
    </row>
    <row r="6900" spans="24:24" x14ac:dyDescent="0.2">
      <c r="X6900" s="5"/>
    </row>
    <row r="6901" spans="24:24" x14ac:dyDescent="0.2">
      <c r="X6901" s="5"/>
    </row>
    <row r="6902" spans="24:24" x14ac:dyDescent="0.2">
      <c r="X6902" s="5"/>
    </row>
    <row r="6903" spans="24:24" x14ac:dyDescent="0.2">
      <c r="X6903" s="5"/>
    </row>
    <row r="6904" spans="24:24" x14ac:dyDescent="0.2">
      <c r="X6904" s="5"/>
    </row>
    <row r="6905" spans="24:24" x14ac:dyDescent="0.2">
      <c r="X6905" s="5"/>
    </row>
    <row r="6906" spans="24:24" x14ac:dyDescent="0.2">
      <c r="X6906" s="5"/>
    </row>
    <row r="6907" spans="24:24" x14ac:dyDescent="0.2">
      <c r="X6907" s="5"/>
    </row>
    <row r="6908" spans="24:24" x14ac:dyDescent="0.2">
      <c r="X6908" s="5"/>
    </row>
    <row r="6909" spans="24:24" x14ac:dyDescent="0.2">
      <c r="X6909" s="5"/>
    </row>
    <row r="6910" spans="24:24" x14ac:dyDescent="0.2">
      <c r="X6910" s="5"/>
    </row>
    <row r="6911" spans="24:24" x14ac:dyDescent="0.2">
      <c r="X6911" s="5"/>
    </row>
    <row r="6912" spans="24:24" x14ac:dyDescent="0.2">
      <c r="X6912" s="5"/>
    </row>
    <row r="6913" spans="24:24" x14ac:dyDescent="0.2">
      <c r="X6913" s="5"/>
    </row>
    <row r="6914" spans="24:24" x14ac:dyDescent="0.2">
      <c r="X6914" s="5"/>
    </row>
    <row r="6915" spans="24:24" x14ac:dyDescent="0.2">
      <c r="X6915" s="5"/>
    </row>
    <row r="6916" spans="24:24" x14ac:dyDescent="0.2">
      <c r="X6916" s="5"/>
    </row>
    <row r="6917" spans="24:24" x14ac:dyDescent="0.2">
      <c r="X6917" s="5"/>
    </row>
    <row r="6918" spans="24:24" x14ac:dyDescent="0.2">
      <c r="X6918" s="5"/>
    </row>
    <row r="6919" spans="24:24" x14ac:dyDescent="0.2">
      <c r="X6919" s="5"/>
    </row>
    <row r="6920" spans="24:24" x14ac:dyDescent="0.2">
      <c r="X6920" s="5"/>
    </row>
    <row r="6921" spans="24:24" x14ac:dyDescent="0.2">
      <c r="X6921" s="5"/>
    </row>
    <row r="6922" spans="24:24" x14ac:dyDescent="0.2">
      <c r="X6922" s="5"/>
    </row>
    <row r="6923" spans="24:24" x14ac:dyDescent="0.2">
      <c r="X6923" s="5"/>
    </row>
    <row r="6924" spans="24:24" x14ac:dyDescent="0.2">
      <c r="X6924" s="5"/>
    </row>
    <row r="6925" spans="24:24" x14ac:dyDescent="0.2">
      <c r="X6925" s="5"/>
    </row>
    <row r="6926" spans="24:24" x14ac:dyDescent="0.2">
      <c r="X6926" s="5"/>
    </row>
    <row r="6927" spans="24:24" x14ac:dyDescent="0.2">
      <c r="X6927" s="5"/>
    </row>
    <row r="6928" spans="24:24" x14ac:dyDescent="0.2">
      <c r="X6928" s="5"/>
    </row>
    <row r="6929" spans="24:24" x14ac:dyDescent="0.2">
      <c r="X6929" s="5"/>
    </row>
    <row r="6930" spans="24:24" x14ac:dyDescent="0.2">
      <c r="X6930" s="5"/>
    </row>
    <row r="6931" spans="24:24" x14ac:dyDescent="0.2">
      <c r="X6931" s="5"/>
    </row>
    <row r="6932" spans="24:24" x14ac:dyDescent="0.2">
      <c r="X6932" s="5"/>
    </row>
    <row r="6933" spans="24:24" x14ac:dyDescent="0.2">
      <c r="X6933" s="5"/>
    </row>
    <row r="6934" spans="24:24" x14ac:dyDescent="0.2">
      <c r="X6934" s="5"/>
    </row>
    <row r="6935" spans="24:24" x14ac:dyDescent="0.2">
      <c r="X6935" s="5"/>
    </row>
    <row r="6936" spans="24:24" x14ac:dyDescent="0.2">
      <c r="X6936" s="5"/>
    </row>
    <row r="6937" spans="24:24" x14ac:dyDescent="0.2">
      <c r="X6937" s="5"/>
    </row>
    <row r="6938" spans="24:24" x14ac:dyDescent="0.2">
      <c r="X6938" s="5"/>
    </row>
    <row r="6939" spans="24:24" x14ac:dyDescent="0.2">
      <c r="X6939" s="5"/>
    </row>
    <row r="6940" spans="24:24" x14ac:dyDescent="0.2">
      <c r="X6940" s="5"/>
    </row>
    <row r="6941" spans="24:24" x14ac:dyDescent="0.2">
      <c r="X6941" s="5"/>
    </row>
    <row r="6942" spans="24:24" x14ac:dyDescent="0.2">
      <c r="X6942" s="5"/>
    </row>
    <row r="6943" spans="24:24" x14ac:dyDescent="0.2">
      <c r="X6943" s="5"/>
    </row>
    <row r="6944" spans="24:24" x14ac:dyDescent="0.2">
      <c r="X6944" s="5"/>
    </row>
    <row r="6945" spans="24:24" x14ac:dyDescent="0.2">
      <c r="X6945" s="5"/>
    </row>
    <row r="6946" spans="24:24" x14ac:dyDescent="0.2">
      <c r="X6946" s="5"/>
    </row>
    <row r="6947" spans="24:24" x14ac:dyDescent="0.2">
      <c r="X6947" s="5"/>
    </row>
    <row r="6948" spans="24:24" x14ac:dyDescent="0.2">
      <c r="X6948" s="5"/>
    </row>
    <row r="6949" spans="24:24" x14ac:dyDescent="0.2">
      <c r="X6949" s="5"/>
    </row>
    <row r="6950" spans="24:24" x14ac:dyDescent="0.2">
      <c r="X6950" s="5"/>
    </row>
    <row r="6951" spans="24:24" x14ac:dyDescent="0.2">
      <c r="X6951" s="5"/>
    </row>
    <row r="6952" spans="24:24" x14ac:dyDescent="0.2">
      <c r="X6952" s="5"/>
    </row>
    <row r="6953" spans="24:24" x14ac:dyDescent="0.2">
      <c r="X6953" s="5"/>
    </row>
    <row r="6954" spans="24:24" x14ac:dyDescent="0.2">
      <c r="X6954" s="5"/>
    </row>
    <row r="6955" spans="24:24" x14ac:dyDescent="0.2">
      <c r="X6955" s="5"/>
    </row>
    <row r="6956" spans="24:24" x14ac:dyDescent="0.2">
      <c r="X6956" s="5"/>
    </row>
    <row r="6957" spans="24:24" x14ac:dyDescent="0.2">
      <c r="X6957" s="5"/>
    </row>
    <row r="6958" spans="24:24" x14ac:dyDescent="0.2">
      <c r="X6958" s="5"/>
    </row>
    <row r="6959" spans="24:24" x14ac:dyDescent="0.2">
      <c r="X6959" s="5"/>
    </row>
    <row r="6960" spans="24:24" x14ac:dyDescent="0.2">
      <c r="X6960" s="5"/>
    </row>
    <row r="6961" spans="24:24" x14ac:dyDescent="0.2">
      <c r="X6961" s="5"/>
    </row>
    <row r="6962" spans="24:24" x14ac:dyDescent="0.2">
      <c r="X6962" s="5"/>
    </row>
    <row r="6963" spans="24:24" x14ac:dyDescent="0.2">
      <c r="X6963" s="5"/>
    </row>
    <row r="6964" spans="24:24" x14ac:dyDescent="0.2">
      <c r="X6964" s="5"/>
    </row>
    <row r="6965" spans="24:24" x14ac:dyDescent="0.2">
      <c r="X6965" s="5"/>
    </row>
    <row r="6966" spans="24:24" x14ac:dyDescent="0.2">
      <c r="X6966" s="5"/>
    </row>
    <row r="6967" spans="24:24" x14ac:dyDescent="0.2">
      <c r="X6967" s="5"/>
    </row>
    <row r="6968" spans="24:24" x14ac:dyDescent="0.2">
      <c r="X6968" s="5"/>
    </row>
    <row r="6969" spans="24:24" x14ac:dyDescent="0.2">
      <c r="X6969" s="5"/>
    </row>
    <row r="6970" spans="24:24" x14ac:dyDescent="0.2">
      <c r="X6970" s="5"/>
    </row>
    <row r="6971" spans="24:24" x14ac:dyDescent="0.2">
      <c r="X6971" s="5"/>
    </row>
    <row r="6972" spans="24:24" x14ac:dyDescent="0.2">
      <c r="X6972" s="5"/>
    </row>
    <row r="6973" spans="24:24" x14ac:dyDescent="0.2">
      <c r="X6973" s="5"/>
    </row>
    <row r="6974" spans="24:24" x14ac:dyDescent="0.2">
      <c r="X6974" s="5"/>
    </row>
    <row r="6975" spans="24:24" x14ac:dyDescent="0.2">
      <c r="X6975" s="5"/>
    </row>
    <row r="6976" spans="24:24" x14ac:dyDescent="0.2">
      <c r="X6976" s="5"/>
    </row>
    <row r="6977" spans="24:24" x14ac:dyDescent="0.2">
      <c r="X6977" s="5"/>
    </row>
    <row r="6978" spans="24:24" x14ac:dyDescent="0.2">
      <c r="X6978" s="5"/>
    </row>
    <row r="6979" spans="24:24" x14ac:dyDescent="0.2">
      <c r="X6979" s="5"/>
    </row>
    <row r="6980" spans="24:24" x14ac:dyDescent="0.2">
      <c r="X6980" s="5"/>
    </row>
    <row r="6981" spans="24:24" x14ac:dyDescent="0.2">
      <c r="X6981" s="5"/>
    </row>
    <row r="6982" spans="24:24" x14ac:dyDescent="0.2">
      <c r="X6982" s="5"/>
    </row>
    <row r="6983" spans="24:24" x14ac:dyDescent="0.2">
      <c r="X6983" s="5"/>
    </row>
    <row r="6984" spans="24:24" x14ac:dyDescent="0.2">
      <c r="X6984" s="5"/>
    </row>
    <row r="6985" spans="24:24" x14ac:dyDescent="0.2">
      <c r="X6985" s="5"/>
    </row>
    <row r="6986" spans="24:24" x14ac:dyDescent="0.2">
      <c r="X6986" s="5"/>
    </row>
    <row r="6987" spans="24:24" x14ac:dyDescent="0.2">
      <c r="X6987" s="5"/>
    </row>
    <row r="6988" spans="24:24" x14ac:dyDescent="0.2">
      <c r="X6988" s="5"/>
    </row>
    <row r="6989" spans="24:24" x14ac:dyDescent="0.2">
      <c r="X6989" s="5"/>
    </row>
    <row r="6990" spans="24:24" x14ac:dyDescent="0.2">
      <c r="X6990" s="5"/>
    </row>
    <row r="6991" spans="24:24" x14ac:dyDescent="0.2">
      <c r="X6991" s="5"/>
    </row>
    <row r="6992" spans="24:24" x14ac:dyDescent="0.2">
      <c r="X6992" s="5"/>
    </row>
    <row r="6993" spans="24:24" x14ac:dyDescent="0.2">
      <c r="X6993" s="5"/>
    </row>
    <row r="6994" spans="24:24" x14ac:dyDescent="0.2">
      <c r="X6994" s="5"/>
    </row>
    <row r="6995" spans="24:24" x14ac:dyDescent="0.2">
      <c r="X6995" s="5"/>
    </row>
    <row r="6996" spans="24:24" x14ac:dyDescent="0.2">
      <c r="X6996" s="5"/>
    </row>
    <row r="6997" spans="24:24" x14ac:dyDescent="0.2">
      <c r="X6997" s="5"/>
    </row>
    <row r="6998" spans="24:24" x14ac:dyDescent="0.2">
      <c r="X6998" s="5"/>
    </row>
    <row r="6999" spans="24:24" x14ac:dyDescent="0.2">
      <c r="X6999" s="5"/>
    </row>
    <row r="7000" spans="24:24" x14ac:dyDescent="0.2">
      <c r="X7000" s="5"/>
    </row>
    <row r="7001" spans="24:24" x14ac:dyDescent="0.2">
      <c r="X7001" s="5"/>
    </row>
    <row r="7002" spans="24:24" x14ac:dyDescent="0.2">
      <c r="X7002" s="5"/>
    </row>
    <row r="7003" spans="24:24" x14ac:dyDescent="0.2">
      <c r="X7003" s="5"/>
    </row>
    <row r="7004" spans="24:24" x14ac:dyDescent="0.2">
      <c r="X7004" s="5"/>
    </row>
    <row r="7005" spans="24:24" x14ac:dyDescent="0.2">
      <c r="X7005" s="5"/>
    </row>
    <row r="7006" spans="24:24" x14ac:dyDescent="0.2">
      <c r="X7006" s="5"/>
    </row>
    <row r="7007" spans="24:24" x14ac:dyDescent="0.2">
      <c r="X7007" s="5"/>
    </row>
    <row r="7008" spans="24:24" x14ac:dyDescent="0.2">
      <c r="X7008" s="5"/>
    </row>
    <row r="7009" spans="24:24" x14ac:dyDescent="0.2">
      <c r="X7009" s="5"/>
    </row>
    <row r="7010" spans="24:24" x14ac:dyDescent="0.2">
      <c r="X7010" s="5"/>
    </row>
    <row r="7011" spans="24:24" x14ac:dyDescent="0.2">
      <c r="X7011" s="5"/>
    </row>
    <row r="7012" spans="24:24" x14ac:dyDescent="0.2">
      <c r="X7012" s="5"/>
    </row>
    <row r="7013" spans="24:24" x14ac:dyDescent="0.2">
      <c r="X7013" s="5"/>
    </row>
    <row r="7014" spans="24:24" x14ac:dyDescent="0.2">
      <c r="X7014" s="5"/>
    </row>
    <row r="7015" spans="24:24" x14ac:dyDescent="0.2">
      <c r="X7015" s="5"/>
    </row>
    <row r="7016" spans="24:24" x14ac:dyDescent="0.2">
      <c r="X7016" s="5"/>
    </row>
    <row r="7017" spans="24:24" x14ac:dyDescent="0.2">
      <c r="X7017" s="5"/>
    </row>
    <row r="7018" spans="24:24" x14ac:dyDescent="0.2">
      <c r="X7018" s="5"/>
    </row>
    <row r="7019" spans="24:24" x14ac:dyDescent="0.2">
      <c r="X7019" s="5"/>
    </row>
    <row r="7020" spans="24:24" x14ac:dyDescent="0.2">
      <c r="X7020" s="5"/>
    </row>
    <row r="7021" spans="24:24" x14ac:dyDescent="0.2">
      <c r="X7021" s="5"/>
    </row>
    <row r="7022" spans="24:24" x14ac:dyDescent="0.2">
      <c r="X7022" s="5"/>
    </row>
    <row r="7023" spans="24:24" x14ac:dyDescent="0.2">
      <c r="X7023" s="5"/>
    </row>
    <row r="7024" spans="24:24" x14ac:dyDescent="0.2">
      <c r="X7024" s="5"/>
    </row>
    <row r="7025" spans="24:24" x14ac:dyDescent="0.2">
      <c r="X7025" s="5"/>
    </row>
    <row r="7026" spans="24:24" x14ac:dyDescent="0.2">
      <c r="X7026" s="5"/>
    </row>
    <row r="7027" spans="24:24" x14ac:dyDescent="0.2">
      <c r="X7027" s="5"/>
    </row>
    <row r="7028" spans="24:24" x14ac:dyDescent="0.2">
      <c r="X7028" s="5"/>
    </row>
    <row r="7029" spans="24:24" x14ac:dyDescent="0.2">
      <c r="X7029" s="5"/>
    </row>
    <row r="7030" spans="24:24" x14ac:dyDescent="0.2">
      <c r="X7030" s="5"/>
    </row>
    <row r="7031" spans="24:24" x14ac:dyDescent="0.2">
      <c r="X7031" s="5"/>
    </row>
    <row r="7032" spans="24:24" x14ac:dyDescent="0.2">
      <c r="X7032" s="5"/>
    </row>
    <row r="7033" spans="24:24" x14ac:dyDescent="0.2">
      <c r="X7033" s="5"/>
    </row>
    <row r="7034" spans="24:24" x14ac:dyDescent="0.2">
      <c r="X7034" s="5"/>
    </row>
    <row r="7035" spans="24:24" x14ac:dyDescent="0.2">
      <c r="X7035" s="5"/>
    </row>
    <row r="7036" spans="24:24" x14ac:dyDescent="0.2">
      <c r="X7036" s="5"/>
    </row>
    <row r="7037" spans="24:24" x14ac:dyDescent="0.2">
      <c r="X7037" s="5"/>
    </row>
    <row r="7038" spans="24:24" x14ac:dyDescent="0.2">
      <c r="X7038" s="5"/>
    </row>
    <row r="7039" spans="24:24" x14ac:dyDescent="0.2">
      <c r="X7039" s="5"/>
    </row>
    <row r="7040" spans="24:24" x14ac:dyDescent="0.2">
      <c r="X7040" s="5"/>
    </row>
    <row r="7041" spans="24:24" x14ac:dyDescent="0.2">
      <c r="X7041" s="5"/>
    </row>
    <row r="7042" spans="24:24" x14ac:dyDescent="0.2">
      <c r="X7042" s="5"/>
    </row>
    <row r="7043" spans="24:24" x14ac:dyDescent="0.2">
      <c r="X7043" s="5"/>
    </row>
    <row r="7044" spans="24:24" x14ac:dyDescent="0.2">
      <c r="X7044" s="5"/>
    </row>
    <row r="7045" spans="24:24" x14ac:dyDescent="0.2">
      <c r="X7045" s="5"/>
    </row>
    <row r="7046" spans="24:24" x14ac:dyDescent="0.2">
      <c r="X7046" s="5"/>
    </row>
    <row r="7047" spans="24:24" x14ac:dyDescent="0.2">
      <c r="X7047" s="5"/>
    </row>
    <row r="7048" spans="24:24" x14ac:dyDescent="0.2">
      <c r="X7048" s="5"/>
    </row>
    <row r="7049" spans="24:24" x14ac:dyDescent="0.2">
      <c r="X7049" s="5"/>
    </row>
    <row r="7050" spans="24:24" x14ac:dyDescent="0.2">
      <c r="X7050" s="5"/>
    </row>
    <row r="7051" spans="24:24" x14ac:dyDescent="0.2">
      <c r="X7051" s="5"/>
    </row>
    <row r="7052" spans="24:24" x14ac:dyDescent="0.2">
      <c r="X7052" s="5"/>
    </row>
    <row r="7053" spans="24:24" x14ac:dyDescent="0.2">
      <c r="X7053" s="5"/>
    </row>
    <row r="7054" spans="24:24" x14ac:dyDescent="0.2">
      <c r="X7054" s="5"/>
    </row>
    <row r="7055" spans="24:24" x14ac:dyDescent="0.2">
      <c r="X7055" s="5"/>
    </row>
    <row r="7056" spans="24:24" x14ac:dyDescent="0.2">
      <c r="X7056" s="5"/>
    </row>
    <row r="7057" spans="24:24" x14ac:dyDescent="0.2">
      <c r="X7057" s="5"/>
    </row>
    <row r="7058" spans="24:24" x14ac:dyDescent="0.2">
      <c r="X7058" s="5"/>
    </row>
    <row r="7059" spans="24:24" x14ac:dyDescent="0.2">
      <c r="X7059" s="5"/>
    </row>
    <row r="7060" spans="24:24" x14ac:dyDescent="0.2">
      <c r="X7060" s="5"/>
    </row>
    <row r="7061" spans="24:24" x14ac:dyDescent="0.2">
      <c r="X7061" s="5"/>
    </row>
    <row r="7062" spans="24:24" x14ac:dyDescent="0.2">
      <c r="X7062" s="5"/>
    </row>
    <row r="7063" spans="24:24" x14ac:dyDescent="0.2">
      <c r="X7063" s="5"/>
    </row>
    <row r="7064" spans="24:24" x14ac:dyDescent="0.2">
      <c r="X7064" s="5"/>
    </row>
    <row r="7065" spans="24:24" x14ac:dyDescent="0.2">
      <c r="X7065" s="5"/>
    </row>
    <row r="7066" spans="24:24" x14ac:dyDescent="0.2">
      <c r="X7066" s="5"/>
    </row>
    <row r="7067" spans="24:24" x14ac:dyDescent="0.2">
      <c r="X7067" s="5"/>
    </row>
    <row r="7068" spans="24:24" x14ac:dyDescent="0.2">
      <c r="X7068" s="5"/>
    </row>
    <row r="7069" spans="24:24" x14ac:dyDescent="0.2">
      <c r="X7069" s="5"/>
    </row>
    <row r="7070" spans="24:24" x14ac:dyDescent="0.2">
      <c r="X7070" s="5"/>
    </row>
    <row r="7071" spans="24:24" x14ac:dyDescent="0.2">
      <c r="X7071" s="5"/>
    </row>
    <row r="7072" spans="24:24" x14ac:dyDescent="0.2">
      <c r="X7072" s="5"/>
    </row>
    <row r="7073" spans="24:24" x14ac:dyDescent="0.2">
      <c r="X7073" s="5"/>
    </row>
    <row r="7074" spans="24:24" x14ac:dyDescent="0.2">
      <c r="X7074" s="5"/>
    </row>
    <row r="7075" spans="24:24" x14ac:dyDescent="0.2">
      <c r="X7075" s="5"/>
    </row>
    <row r="7076" spans="24:24" x14ac:dyDescent="0.2">
      <c r="X7076" s="5"/>
    </row>
    <row r="7077" spans="24:24" x14ac:dyDescent="0.2">
      <c r="X7077" s="5"/>
    </row>
    <row r="7078" spans="24:24" x14ac:dyDescent="0.2">
      <c r="X7078" s="5"/>
    </row>
    <row r="7079" spans="24:24" x14ac:dyDescent="0.2">
      <c r="X7079" s="5"/>
    </row>
    <row r="7080" spans="24:24" x14ac:dyDescent="0.2">
      <c r="X7080" s="5"/>
    </row>
    <row r="7081" spans="24:24" x14ac:dyDescent="0.2">
      <c r="X7081" s="5"/>
    </row>
    <row r="7082" spans="24:24" x14ac:dyDescent="0.2">
      <c r="X7082" s="5"/>
    </row>
    <row r="7083" spans="24:24" x14ac:dyDescent="0.2">
      <c r="X7083" s="5"/>
    </row>
    <row r="7084" spans="24:24" x14ac:dyDescent="0.2">
      <c r="X7084" s="5"/>
    </row>
    <row r="7085" spans="24:24" x14ac:dyDescent="0.2">
      <c r="X7085" s="5"/>
    </row>
    <row r="7086" spans="24:24" x14ac:dyDescent="0.2">
      <c r="X7086" s="5"/>
    </row>
    <row r="7087" spans="24:24" x14ac:dyDescent="0.2">
      <c r="X7087" s="5"/>
    </row>
    <row r="7088" spans="24:24" x14ac:dyDescent="0.2">
      <c r="X7088" s="5"/>
    </row>
    <row r="7089" spans="24:24" x14ac:dyDescent="0.2">
      <c r="X7089" s="5"/>
    </row>
    <row r="7090" spans="24:24" x14ac:dyDescent="0.2">
      <c r="X7090" s="5"/>
    </row>
    <row r="7091" spans="24:24" x14ac:dyDescent="0.2">
      <c r="X7091" s="5"/>
    </row>
    <row r="7092" spans="24:24" x14ac:dyDescent="0.2">
      <c r="X7092" s="5"/>
    </row>
    <row r="7093" spans="24:24" x14ac:dyDescent="0.2">
      <c r="X7093" s="5"/>
    </row>
    <row r="7094" spans="24:24" x14ac:dyDescent="0.2">
      <c r="X7094" s="5"/>
    </row>
    <row r="7095" spans="24:24" x14ac:dyDescent="0.2">
      <c r="X7095" s="5"/>
    </row>
    <row r="7096" spans="24:24" x14ac:dyDescent="0.2">
      <c r="X7096" s="5"/>
    </row>
    <row r="7097" spans="24:24" x14ac:dyDescent="0.2">
      <c r="X7097" s="5"/>
    </row>
    <row r="7098" spans="24:24" x14ac:dyDescent="0.2">
      <c r="X7098" s="5"/>
    </row>
    <row r="7099" spans="24:24" x14ac:dyDescent="0.2">
      <c r="X7099" s="5"/>
    </row>
    <row r="7100" spans="24:24" x14ac:dyDescent="0.2">
      <c r="X7100" s="5"/>
    </row>
    <row r="7101" spans="24:24" x14ac:dyDescent="0.2">
      <c r="X7101" s="5"/>
    </row>
    <row r="7102" spans="24:24" x14ac:dyDescent="0.2">
      <c r="X7102" s="5"/>
    </row>
    <row r="7103" spans="24:24" x14ac:dyDescent="0.2">
      <c r="X7103" s="5"/>
    </row>
    <row r="7104" spans="24:24" x14ac:dyDescent="0.2">
      <c r="X7104" s="5"/>
    </row>
    <row r="7105" spans="24:24" x14ac:dyDescent="0.2">
      <c r="X7105" s="5"/>
    </row>
    <row r="7106" spans="24:24" x14ac:dyDescent="0.2">
      <c r="X7106" s="5"/>
    </row>
    <row r="7107" spans="24:24" x14ac:dyDescent="0.2">
      <c r="X7107" s="5"/>
    </row>
    <row r="7108" spans="24:24" x14ac:dyDescent="0.2">
      <c r="X7108" s="5"/>
    </row>
    <row r="7109" spans="24:24" x14ac:dyDescent="0.2">
      <c r="X7109" s="5"/>
    </row>
    <row r="7110" spans="24:24" x14ac:dyDescent="0.2">
      <c r="X7110" s="5"/>
    </row>
    <row r="7111" spans="24:24" x14ac:dyDescent="0.2">
      <c r="X7111" s="5"/>
    </row>
    <row r="7112" spans="24:24" x14ac:dyDescent="0.2">
      <c r="X7112" s="5"/>
    </row>
    <row r="7113" spans="24:24" x14ac:dyDescent="0.2">
      <c r="X7113" s="5"/>
    </row>
    <row r="7114" spans="24:24" x14ac:dyDescent="0.2">
      <c r="X7114" s="5"/>
    </row>
    <row r="7115" spans="24:24" x14ac:dyDescent="0.2">
      <c r="X7115" s="5"/>
    </row>
    <row r="7116" spans="24:24" x14ac:dyDescent="0.2">
      <c r="X7116" s="5"/>
    </row>
    <row r="7117" spans="24:24" x14ac:dyDescent="0.2">
      <c r="X7117" s="5"/>
    </row>
    <row r="7118" spans="24:24" x14ac:dyDescent="0.2">
      <c r="X7118" s="5"/>
    </row>
    <row r="7119" spans="24:24" x14ac:dyDescent="0.2">
      <c r="X7119" s="5"/>
    </row>
    <row r="7120" spans="24:24" x14ac:dyDescent="0.2">
      <c r="X7120" s="5"/>
    </row>
    <row r="7121" spans="24:24" x14ac:dyDescent="0.2">
      <c r="X7121" s="5"/>
    </row>
    <row r="7122" spans="24:24" x14ac:dyDescent="0.2">
      <c r="X7122" s="5"/>
    </row>
    <row r="7123" spans="24:24" x14ac:dyDescent="0.2">
      <c r="X7123" s="5"/>
    </row>
    <row r="7124" spans="24:24" x14ac:dyDescent="0.2">
      <c r="X7124" s="5"/>
    </row>
    <row r="7125" spans="24:24" x14ac:dyDescent="0.2">
      <c r="X7125" s="5"/>
    </row>
    <row r="7126" spans="24:24" x14ac:dyDescent="0.2">
      <c r="X7126" s="5"/>
    </row>
    <row r="7127" spans="24:24" x14ac:dyDescent="0.2">
      <c r="X7127" s="5"/>
    </row>
    <row r="7128" spans="24:24" x14ac:dyDescent="0.2">
      <c r="X7128" s="5"/>
    </row>
    <row r="7129" spans="24:24" x14ac:dyDescent="0.2">
      <c r="X7129" s="5"/>
    </row>
    <row r="7130" spans="24:24" x14ac:dyDescent="0.2">
      <c r="X7130" s="5"/>
    </row>
    <row r="7131" spans="24:24" x14ac:dyDescent="0.2">
      <c r="X7131" s="5"/>
    </row>
    <row r="7132" spans="24:24" x14ac:dyDescent="0.2">
      <c r="X7132" s="5"/>
    </row>
    <row r="7133" spans="24:24" x14ac:dyDescent="0.2">
      <c r="X7133" s="5"/>
    </row>
    <row r="7134" spans="24:24" x14ac:dyDescent="0.2">
      <c r="X7134" s="5"/>
    </row>
    <row r="7135" spans="24:24" x14ac:dyDescent="0.2">
      <c r="X7135" s="5"/>
    </row>
    <row r="7136" spans="24:24" x14ac:dyDescent="0.2">
      <c r="X7136" s="5"/>
    </row>
    <row r="7137" spans="24:24" x14ac:dyDescent="0.2">
      <c r="X7137" s="5"/>
    </row>
    <row r="7138" spans="24:24" x14ac:dyDescent="0.2">
      <c r="X7138" s="5"/>
    </row>
    <row r="7139" spans="24:24" x14ac:dyDescent="0.2">
      <c r="X7139" s="5"/>
    </row>
    <row r="7140" spans="24:24" x14ac:dyDescent="0.2">
      <c r="X7140" s="5"/>
    </row>
    <row r="7141" spans="24:24" x14ac:dyDescent="0.2">
      <c r="X7141" s="5"/>
    </row>
    <row r="7142" spans="24:24" x14ac:dyDescent="0.2">
      <c r="X7142" s="5"/>
    </row>
    <row r="7143" spans="24:24" x14ac:dyDescent="0.2">
      <c r="X7143" s="5"/>
    </row>
    <row r="7144" spans="24:24" x14ac:dyDescent="0.2">
      <c r="X7144" s="5"/>
    </row>
    <row r="7145" spans="24:24" x14ac:dyDescent="0.2">
      <c r="X7145" s="5"/>
    </row>
    <row r="7146" spans="24:24" x14ac:dyDescent="0.2">
      <c r="X7146" s="5"/>
    </row>
    <row r="7147" spans="24:24" x14ac:dyDescent="0.2">
      <c r="X7147" s="5"/>
    </row>
    <row r="7148" spans="24:24" x14ac:dyDescent="0.2">
      <c r="X7148" s="5"/>
    </row>
    <row r="7149" spans="24:24" x14ac:dyDescent="0.2">
      <c r="X7149" s="5"/>
    </row>
    <row r="7150" spans="24:24" x14ac:dyDescent="0.2">
      <c r="X7150" s="5"/>
    </row>
    <row r="7151" spans="24:24" x14ac:dyDescent="0.2">
      <c r="X7151" s="5"/>
    </row>
    <row r="7152" spans="24:24" x14ac:dyDescent="0.2">
      <c r="X7152" s="5"/>
    </row>
    <row r="7153" spans="24:24" x14ac:dyDescent="0.2">
      <c r="X7153" s="5"/>
    </row>
    <row r="7154" spans="24:24" x14ac:dyDescent="0.2">
      <c r="X7154" s="5"/>
    </row>
    <row r="7155" spans="24:24" x14ac:dyDescent="0.2">
      <c r="X7155" s="5"/>
    </row>
    <row r="7156" spans="24:24" x14ac:dyDescent="0.2">
      <c r="X7156" s="5"/>
    </row>
    <row r="7157" spans="24:24" x14ac:dyDescent="0.2">
      <c r="X7157" s="5"/>
    </row>
    <row r="7158" spans="24:24" x14ac:dyDescent="0.2">
      <c r="X7158" s="5"/>
    </row>
    <row r="7159" spans="24:24" x14ac:dyDescent="0.2">
      <c r="X7159" s="5"/>
    </row>
    <row r="7160" spans="24:24" x14ac:dyDescent="0.2">
      <c r="X7160" s="5"/>
    </row>
    <row r="7161" spans="24:24" x14ac:dyDescent="0.2">
      <c r="X7161" s="5"/>
    </row>
    <row r="7162" spans="24:24" x14ac:dyDescent="0.2">
      <c r="X7162" s="5"/>
    </row>
    <row r="7163" spans="24:24" x14ac:dyDescent="0.2">
      <c r="X7163" s="5"/>
    </row>
    <row r="7164" spans="24:24" x14ac:dyDescent="0.2">
      <c r="X7164" s="5"/>
    </row>
    <row r="7165" spans="24:24" x14ac:dyDescent="0.2">
      <c r="X7165" s="5"/>
    </row>
    <row r="7166" spans="24:24" x14ac:dyDescent="0.2">
      <c r="X7166" s="5"/>
    </row>
    <row r="7167" spans="24:24" x14ac:dyDescent="0.2">
      <c r="X7167" s="5"/>
    </row>
    <row r="7168" spans="24:24" x14ac:dyDescent="0.2">
      <c r="X7168" s="5"/>
    </row>
    <row r="7169" spans="24:24" x14ac:dyDescent="0.2">
      <c r="X7169" s="5"/>
    </row>
    <row r="7170" spans="24:24" x14ac:dyDescent="0.2">
      <c r="X7170" s="5"/>
    </row>
    <row r="7171" spans="24:24" x14ac:dyDescent="0.2">
      <c r="X7171" s="5"/>
    </row>
    <row r="7172" spans="24:24" x14ac:dyDescent="0.2">
      <c r="X7172" s="5"/>
    </row>
    <row r="7173" spans="24:24" x14ac:dyDescent="0.2">
      <c r="X7173" s="5"/>
    </row>
    <row r="7174" spans="24:24" x14ac:dyDescent="0.2">
      <c r="X7174" s="5"/>
    </row>
    <row r="7175" spans="24:24" x14ac:dyDescent="0.2">
      <c r="X7175" s="5"/>
    </row>
    <row r="7176" spans="24:24" x14ac:dyDescent="0.2">
      <c r="X7176" s="5"/>
    </row>
    <row r="7177" spans="24:24" x14ac:dyDescent="0.2">
      <c r="X7177" s="5"/>
    </row>
    <row r="7178" spans="24:24" x14ac:dyDescent="0.2">
      <c r="X7178" s="5"/>
    </row>
    <row r="7179" spans="24:24" x14ac:dyDescent="0.2">
      <c r="X7179" s="5"/>
    </row>
    <row r="7180" spans="24:24" x14ac:dyDescent="0.2">
      <c r="X7180" s="5"/>
    </row>
    <row r="7181" spans="24:24" x14ac:dyDescent="0.2">
      <c r="X7181" s="5"/>
    </row>
    <row r="7182" spans="24:24" x14ac:dyDescent="0.2">
      <c r="X7182" s="5"/>
    </row>
    <row r="7183" spans="24:24" x14ac:dyDescent="0.2">
      <c r="X7183" s="5"/>
    </row>
    <row r="7184" spans="24:24" x14ac:dyDescent="0.2">
      <c r="X7184" s="5"/>
    </row>
    <row r="7185" spans="24:24" x14ac:dyDescent="0.2">
      <c r="X7185" s="5"/>
    </row>
    <row r="7186" spans="24:24" x14ac:dyDescent="0.2">
      <c r="X7186" s="5"/>
    </row>
    <row r="7187" spans="24:24" x14ac:dyDescent="0.2">
      <c r="X7187" s="5"/>
    </row>
    <row r="7188" spans="24:24" x14ac:dyDescent="0.2">
      <c r="X7188" s="5"/>
    </row>
    <row r="7189" spans="24:24" x14ac:dyDescent="0.2">
      <c r="X7189" s="5"/>
    </row>
    <row r="7190" spans="24:24" x14ac:dyDescent="0.2">
      <c r="X7190" s="5"/>
    </row>
    <row r="7191" spans="24:24" x14ac:dyDescent="0.2">
      <c r="X7191" s="5"/>
    </row>
    <row r="7192" spans="24:24" x14ac:dyDescent="0.2">
      <c r="X7192" s="5"/>
    </row>
    <row r="7193" spans="24:24" x14ac:dyDescent="0.2">
      <c r="X7193" s="5"/>
    </row>
    <row r="7194" spans="24:24" x14ac:dyDescent="0.2">
      <c r="X7194" s="5"/>
    </row>
    <row r="7195" spans="24:24" x14ac:dyDescent="0.2">
      <c r="X7195" s="5"/>
    </row>
    <row r="7196" spans="24:24" x14ac:dyDescent="0.2">
      <c r="X7196" s="5"/>
    </row>
    <row r="7197" spans="24:24" x14ac:dyDescent="0.2">
      <c r="X7197" s="5"/>
    </row>
    <row r="7198" spans="24:24" x14ac:dyDescent="0.2">
      <c r="X7198" s="5"/>
    </row>
    <row r="7199" spans="24:24" x14ac:dyDescent="0.2">
      <c r="X7199" s="5"/>
    </row>
    <row r="7200" spans="24:24" x14ac:dyDescent="0.2">
      <c r="X7200" s="5"/>
    </row>
    <row r="7201" spans="24:24" x14ac:dyDescent="0.2">
      <c r="X7201" s="5"/>
    </row>
    <row r="7202" spans="24:24" x14ac:dyDescent="0.2">
      <c r="X7202" s="5"/>
    </row>
    <row r="7203" spans="24:24" x14ac:dyDescent="0.2">
      <c r="X7203" s="5"/>
    </row>
    <row r="7204" spans="24:24" x14ac:dyDescent="0.2">
      <c r="X7204" s="5"/>
    </row>
    <row r="7205" spans="24:24" x14ac:dyDescent="0.2">
      <c r="X7205" s="5"/>
    </row>
    <row r="7206" spans="24:24" x14ac:dyDescent="0.2">
      <c r="X7206" s="5"/>
    </row>
    <row r="7207" spans="24:24" x14ac:dyDescent="0.2">
      <c r="X7207" s="5"/>
    </row>
    <row r="7208" spans="24:24" x14ac:dyDescent="0.2">
      <c r="X7208" s="5"/>
    </row>
    <row r="7209" spans="24:24" x14ac:dyDescent="0.2">
      <c r="X7209" s="5"/>
    </row>
    <row r="7210" spans="24:24" x14ac:dyDescent="0.2">
      <c r="X7210" s="5"/>
    </row>
    <row r="7211" spans="24:24" x14ac:dyDescent="0.2">
      <c r="X7211" s="5"/>
    </row>
    <row r="7212" spans="24:24" x14ac:dyDescent="0.2">
      <c r="X7212" s="5"/>
    </row>
    <row r="7213" spans="24:24" x14ac:dyDescent="0.2">
      <c r="X7213" s="5"/>
    </row>
    <row r="7214" spans="24:24" x14ac:dyDescent="0.2">
      <c r="X7214" s="5"/>
    </row>
    <row r="7215" spans="24:24" x14ac:dyDescent="0.2">
      <c r="X7215" s="5"/>
    </row>
    <row r="7216" spans="24:24" x14ac:dyDescent="0.2">
      <c r="X7216" s="5"/>
    </row>
    <row r="7217" spans="24:24" x14ac:dyDescent="0.2">
      <c r="X7217" s="5"/>
    </row>
    <row r="7218" spans="24:24" x14ac:dyDescent="0.2">
      <c r="X7218" s="5"/>
    </row>
    <row r="7219" spans="24:24" x14ac:dyDescent="0.2">
      <c r="X7219" s="5"/>
    </row>
    <row r="7220" spans="24:24" x14ac:dyDescent="0.2">
      <c r="X7220" s="5"/>
    </row>
    <row r="7221" spans="24:24" x14ac:dyDescent="0.2">
      <c r="X7221" s="5"/>
    </row>
    <row r="7222" spans="24:24" x14ac:dyDescent="0.2">
      <c r="X7222" s="5"/>
    </row>
    <row r="7223" spans="24:24" x14ac:dyDescent="0.2">
      <c r="X7223" s="5"/>
    </row>
    <row r="7224" spans="24:24" x14ac:dyDescent="0.2">
      <c r="X7224" s="5"/>
    </row>
    <row r="7225" spans="24:24" x14ac:dyDescent="0.2">
      <c r="X7225" s="5"/>
    </row>
    <row r="7226" spans="24:24" x14ac:dyDescent="0.2">
      <c r="X7226" s="5"/>
    </row>
    <row r="7227" spans="24:24" x14ac:dyDescent="0.2">
      <c r="X7227" s="5"/>
    </row>
    <row r="7228" spans="24:24" x14ac:dyDescent="0.2">
      <c r="X7228" s="5"/>
    </row>
    <row r="7229" spans="24:24" x14ac:dyDescent="0.2">
      <c r="X7229" s="5"/>
    </row>
    <row r="7230" spans="24:24" x14ac:dyDescent="0.2">
      <c r="X7230" s="5"/>
    </row>
    <row r="7231" spans="24:24" x14ac:dyDescent="0.2">
      <c r="X7231" s="5"/>
    </row>
    <row r="7232" spans="24:24" x14ac:dyDescent="0.2">
      <c r="X7232" s="5"/>
    </row>
    <row r="7233" spans="24:24" x14ac:dyDescent="0.2">
      <c r="X7233" s="5"/>
    </row>
    <row r="7234" spans="24:24" x14ac:dyDescent="0.2">
      <c r="X7234" s="5"/>
    </row>
    <row r="7235" spans="24:24" x14ac:dyDescent="0.2">
      <c r="X7235" s="5"/>
    </row>
    <row r="7236" spans="24:24" x14ac:dyDescent="0.2">
      <c r="X7236" s="5"/>
    </row>
    <row r="7237" spans="24:24" x14ac:dyDescent="0.2">
      <c r="X7237" s="5"/>
    </row>
    <row r="7238" spans="24:24" x14ac:dyDescent="0.2">
      <c r="X7238" s="5"/>
    </row>
    <row r="7239" spans="24:24" x14ac:dyDescent="0.2">
      <c r="X7239" s="5"/>
    </row>
    <row r="7240" spans="24:24" x14ac:dyDescent="0.2">
      <c r="X7240" s="5"/>
    </row>
    <row r="7241" spans="24:24" x14ac:dyDescent="0.2">
      <c r="X7241" s="5"/>
    </row>
    <row r="7242" spans="24:24" x14ac:dyDescent="0.2">
      <c r="X7242" s="5"/>
    </row>
    <row r="7243" spans="24:24" x14ac:dyDescent="0.2">
      <c r="X7243" s="5"/>
    </row>
    <row r="7244" spans="24:24" x14ac:dyDescent="0.2">
      <c r="X7244" s="5"/>
    </row>
    <row r="7245" spans="24:24" x14ac:dyDescent="0.2">
      <c r="X7245" s="5"/>
    </row>
    <row r="7246" spans="24:24" x14ac:dyDescent="0.2">
      <c r="X7246" s="5"/>
    </row>
    <row r="7247" spans="24:24" x14ac:dyDescent="0.2">
      <c r="X7247" s="5"/>
    </row>
    <row r="7248" spans="24:24" x14ac:dyDescent="0.2">
      <c r="X7248" s="5"/>
    </row>
    <row r="7249" spans="24:24" x14ac:dyDescent="0.2">
      <c r="X7249" s="5"/>
    </row>
    <row r="7250" spans="24:24" x14ac:dyDescent="0.2">
      <c r="X7250" s="5"/>
    </row>
    <row r="7251" spans="24:24" x14ac:dyDescent="0.2">
      <c r="X7251" s="5"/>
    </row>
    <row r="7252" spans="24:24" x14ac:dyDescent="0.2">
      <c r="X7252" s="5"/>
    </row>
    <row r="7253" spans="24:24" x14ac:dyDescent="0.2">
      <c r="X7253" s="5"/>
    </row>
    <row r="7254" spans="24:24" x14ac:dyDescent="0.2">
      <c r="X7254" s="5"/>
    </row>
    <row r="7255" spans="24:24" x14ac:dyDescent="0.2">
      <c r="X7255" s="5"/>
    </row>
    <row r="7256" spans="24:24" x14ac:dyDescent="0.2">
      <c r="X7256" s="5"/>
    </row>
    <row r="7257" spans="24:24" x14ac:dyDescent="0.2">
      <c r="X7257" s="5"/>
    </row>
    <row r="7258" spans="24:24" x14ac:dyDescent="0.2">
      <c r="X7258" s="5"/>
    </row>
    <row r="7259" spans="24:24" x14ac:dyDescent="0.2">
      <c r="X7259" s="5"/>
    </row>
    <row r="7260" spans="24:24" x14ac:dyDescent="0.2">
      <c r="X7260" s="5"/>
    </row>
    <row r="7261" spans="24:24" x14ac:dyDescent="0.2">
      <c r="X7261" s="5"/>
    </row>
    <row r="7262" spans="24:24" x14ac:dyDescent="0.2">
      <c r="X7262" s="5"/>
    </row>
    <row r="7263" spans="24:24" x14ac:dyDescent="0.2">
      <c r="X7263" s="5"/>
    </row>
    <row r="7264" spans="24:24" x14ac:dyDescent="0.2">
      <c r="X7264" s="5"/>
    </row>
    <row r="7265" spans="24:24" x14ac:dyDescent="0.2">
      <c r="X7265" s="5"/>
    </row>
    <row r="7266" spans="24:24" x14ac:dyDescent="0.2">
      <c r="X7266" s="5"/>
    </row>
    <row r="7267" spans="24:24" x14ac:dyDescent="0.2">
      <c r="X7267" s="5"/>
    </row>
    <row r="7268" spans="24:24" x14ac:dyDescent="0.2">
      <c r="X7268" s="5"/>
    </row>
    <row r="7269" spans="24:24" x14ac:dyDescent="0.2">
      <c r="X7269" s="5"/>
    </row>
    <row r="7270" spans="24:24" x14ac:dyDescent="0.2">
      <c r="X7270" s="5"/>
    </row>
    <row r="7271" spans="24:24" x14ac:dyDescent="0.2">
      <c r="X7271" s="5"/>
    </row>
    <row r="7272" spans="24:24" x14ac:dyDescent="0.2">
      <c r="X7272" s="5"/>
    </row>
    <row r="7273" spans="24:24" x14ac:dyDescent="0.2">
      <c r="X7273" s="5"/>
    </row>
    <row r="7274" spans="24:24" x14ac:dyDescent="0.2">
      <c r="X7274" s="5"/>
    </row>
    <row r="7275" spans="24:24" x14ac:dyDescent="0.2">
      <c r="X7275" s="5"/>
    </row>
    <row r="7276" spans="24:24" x14ac:dyDescent="0.2">
      <c r="X7276" s="5"/>
    </row>
    <row r="7277" spans="24:24" x14ac:dyDescent="0.2">
      <c r="X7277" s="5"/>
    </row>
    <row r="7278" spans="24:24" x14ac:dyDescent="0.2">
      <c r="X7278" s="5"/>
    </row>
    <row r="7279" spans="24:24" x14ac:dyDescent="0.2">
      <c r="X7279" s="5"/>
    </row>
    <row r="7280" spans="24:24" x14ac:dyDescent="0.2">
      <c r="X7280" s="5"/>
    </row>
    <row r="7281" spans="24:24" x14ac:dyDescent="0.2">
      <c r="X7281" s="5"/>
    </row>
    <row r="7282" spans="24:24" x14ac:dyDescent="0.2">
      <c r="X7282" s="5"/>
    </row>
    <row r="7283" spans="24:24" x14ac:dyDescent="0.2">
      <c r="X7283" s="5"/>
    </row>
    <row r="7284" spans="24:24" x14ac:dyDescent="0.2">
      <c r="X7284" s="5"/>
    </row>
    <row r="7285" spans="24:24" x14ac:dyDescent="0.2">
      <c r="X7285" s="5"/>
    </row>
    <row r="7286" spans="24:24" x14ac:dyDescent="0.2">
      <c r="X7286" s="5"/>
    </row>
    <row r="7287" spans="24:24" x14ac:dyDescent="0.2">
      <c r="X7287" s="5"/>
    </row>
    <row r="7288" spans="24:24" x14ac:dyDescent="0.2">
      <c r="X7288" s="5"/>
    </row>
    <row r="7289" spans="24:24" x14ac:dyDescent="0.2">
      <c r="X7289" s="5"/>
    </row>
    <row r="7290" spans="24:24" x14ac:dyDescent="0.2">
      <c r="X7290" s="5"/>
    </row>
    <row r="7291" spans="24:24" x14ac:dyDescent="0.2">
      <c r="X7291" s="5"/>
    </row>
    <row r="7292" spans="24:24" x14ac:dyDescent="0.2">
      <c r="X7292" s="5"/>
    </row>
    <row r="7293" spans="24:24" x14ac:dyDescent="0.2">
      <c r="X7293" s="5"/>
    </row>
    <row r="7294" spans="24:24" x14ac:dyDescent="0.2">
      <c r="X7294" s="5"/>
    </row>
    <row r="7295" spans="24:24" x14ac:dyDescent="0.2">
      <c r="X7295" s="5"/>
    </row>
    <row r="7296" spans="24:24" x14ac:dyDescent="0.2">
      <c r="X7296" s="5"/>
    </row>
    <row r="7297" spans="24:24" x14ac:dyDescent="0.2">
      <c r="X7297" s="5"/>
    </row>
    <row r="7298" spans="24:24" x14ac:dyDescent="0.2">
      <c r="X7298" s="5"/>
    </row>
    <row r="7299" spans="24:24" x14ac:dyDescent="0.2">
      <c r="X7299" s="5"/>
    </row>
    <row r="7300" spans="24:24" x14ac:dyDescent="0.2">
      <c r="X7300" s="5"/>
    </row>
    <row r="7301" spans="24:24" x14ac:dyDescent="0.2">
      <c r="X7301" s="5"/>
    </row>
    <row r="7302" spans="24:24" x14ac:dyDescent="0.2">
      <c r="X7302" s="5"/>
    </row>
    <row r="7303" spans="24:24" x14ac:dyDescent="0.2">
      <c r="X7303" s="5"/>
    </row>
    <row r="7304" spans="24:24" x14ac:dyDescent="0.2">
      <c r="X7304" s="5"/>
    </row>
    <row r="7305" spans="24:24" x14ac:dyDescent="0.2">
      <c r="X7305" s="5"/>
    </row>
    <row r="7306" spans="24:24" x14ac:dyDescent="0.2">
      <c r="X7306" s="5"/>
    </row>
    <row r="7307" spans="24:24" x14ac:dyDescent="0.2">
      <c r="X7307" s="5"/>
    </row>
    <row r="7308" spans="24:24" x14ac:dyDescent="0.2">
      <c r="X7308" s="5"/>
    </row>
    <row r="7309" spans="24:24" x14ac:dyDescent="0.2">
      <c r="X7309" s="5"/>
    </row>
    <row r="7310" spans="24:24" x14ac:dyDescent="0.2">
      <c r="X7310" s="5"/>
    </row>
    <row r="7311" spans="24:24" x14ac:dyDescent="0.2">
      <c r="X7311" s="5"/>
    </row>
    <row r="7312" spans="24:24" x14ac:dyDescent="0.2">
      <c r="X7312" s="5"/>
    </row>
    <row r="7313" spans="24:24" x14ac:dyDescent="0.2">
      <c r="X7313" s="5"/>
    </row>
    <row r="7314" spans="24:24" x14ac:dyDescent="0.2">
      <c r="X7314" s="5"/>
    </row>
    <row r="7315" spans="24:24" x14ac:dyDescent="0.2">
      <c r="X7315" s="5"/>
    </row>
    <row r="7316" spans="24:24" x14ac:dyDescent="0.2">
      <c r="X7316" s="5"/>
    </row>
    <row r="7317" spans="24:24" x14ac:dyDescent="0.2">
      <c r="X7317" s="5"/>
    </row>
    <row r="7318" spans="24:24" x14ac:dyDescent="0.2">
      <c r="X7318" s="5"/>
    </row>
    <row r="7319" spans="24:24" x14ac:dyDescent="0.2">
      <c r="X7319" s="5"/>
    </row>
    <row r="7320" spans="24:24" x14ac:dyDescent="0.2">
      <c r="X7320" s="5"/>
    </row>
    <row r="7321" spans="24:24" x14ac:dyDescent="0.2">
      <c r="X7321" s="5"/>
    </row>
    <row r="7322" spans="24:24" x14ac:dyDescent="0.2">
      <c r="X7322" s="5"/>
    </row>
    <row r="7323" spans="24:24" x14ac:dyDescent="0.2">
      <c r="X7323" s="5"/>
    </row>
    <row r="7324" spans="24:24" x14ac:dyDescent="0.2">
      <c r="X7324" s="5"/>
    </row>
    <row r="7325" spans="24:24" x14ac:dyDescent="0.2">
      <c r="X7325" s="5"/>
    </row>
    <row r="7326" spans="24:24" x14ac:dyDescent="0.2">
      <c r="X7326" s="5"/>
    </row>
    <row r="7327" spans="24:24" x14ac:dyDescent="0.2">
      <c r="X7327" s="5"/>
    </row>
    <row r="7328" spans="24:24" x14ac:dyDescent="0.2">
      <c r="X7328" s="5"/>
    </row>
    <row r="7329" spans="24:24" x14ac:dyDescent="0.2">
      <c r="X7329" s="5"/>
    </row>
    <row r="7330" spans="24:24" x14ac:dyDescent="0.2">
      <c r="X7330" s="5"/>
    </row>
    <row r="7331" spans="24:24" x14ac:dyDescent="0.2">
      <c r="X7331" s="5"/>
    </row>
    <row r="7332" spans="24:24" x14ac:dyDescent="0.2">
      <c r="X7332" s="5"/>
    </row>
    <row r="7333" spans="24:24" x14ac:dyDescent="0.2">
      <c r="X7333" s="5"/>
    </row>
    <row r="7334" spans="24:24" x14ac:dyDescent="0.2">
      <c r="X7334" s="5"/>
    </row>
    <row r="7335" spans="24:24" x14ac:dyDescent="0.2">
      <c r="X7335" s="5"/>
    </row>
    <row r="7336" spans="24:24" x14ac:dyDescent="0.2">
      <c r="X7336" s="5"/>
    </row>
    <row r="7337" spans="24:24" x14ac:dyDescent="0.2">
      <c r="X7337" s="5"/>
    </row>
    <row r="7338" spans="24:24" x14ac:dyDescent="0.2">
      <c r="X7338" s="5"/>
    </row>
    <row r="7339" spans="24:24" x14ac:dyDescent="0.2">
      <c r="X7339" s="5"/>
    </row>
    <row r="7340" spans="24:24" x14ac:dyDescent="0.2">
      <c r="X7340" s="5"/>
    </row>
    <row r="7341" spans="24:24" x14ac:dyDescent="0.2">
      <c r="X7341" s="5"/>
    </row>
    <row r="7342" spans="24:24" x14ac:dyDescent="0.2">
      <c r="X7342" s="5"/>
    </row>
    <row r="7343" spans="24:24" x14ac:dyDescent="0.2">
      <c r="X7343" s="5"/>
    </row>
    <row r="7344" spans="24:24" x14ac:dyDescent="0.2">
      <c r="X7344" s="5"/>
    </row>
    <row r="7345" spans="24:24" x14ac:dyDescent="0.2">
      <c r="X7345" s="5"/>
    </row>
    <row r="7346" spans="24:24" x14ac:dyDescent="0.2">
      <c r="X7346" s="5"/>
    </row>
    <row r="7347" spans="24:24" x14ac:dyDescent="0.2">
      <c r="X7347" s="5"/>
    </row>
    <row r="7348" spans="24:24" x14ac:dyDescent="0.2">
      <c r="X7348" s="5"/>
    </row>
    <row r="7349" spans="24:24" x14ac:dyDescent="0.2">
      <c r="X7349" s="5"/>
    </row>
    <row r="7350" spans="24:24" x14ac:dyDescent="0.2">
      <c r="X7350" s="5"/>
    </row>
    <row r="7351" spans="24:24" x14ac:dyDescent="0.2">
      <c r="X7351" s="5"/>
    </row>
    <row r="7352" spans="24:24" x14ac:dyDescent="0.2">
      <c r="X7352" s="5"/>
    </row>
    <row r="7353" spans="24:24" x14ac:dyDescent="0.2">
      <c r="X7353" s="5"/>
    </row>
    <row r="7354" spans="24:24" x14ac:dyDescent="0.2">
      <c r="X7354" s="5"/>
    </row>
    <row r="7355" spans="24:24" x14ac:dyDescent="0.2">
      <c r="X7355" s="5"/>
    </row>
    <row r="7356" spans="24:24" x14ac:dyDescent="0.2">
      <c r="X7356" s="5"/>
    </row>
    <row r="7357" spans="24:24" x14ac:dyDescent="0.2">
      <c r="X7357" s="5"/>
    </row>
    <row r="7358" spans="24:24" x14ac:dyDescent="0.2">
      <c r="X7358" s="5"/>
    </row>
    <row r="7359" spans="24:24" x14ac:dyDescent="0.2">
      <c r="X7359" s="5"/>
    </row>
    <row r="7360" spans="24:24" x14ac:dyDescent="0.2">
      <c r="X7360" s="5"/>
    </row>
    <row r="7361" spans="24:24" x14ac:dyDescent="0.2">
      <c r="X7361" s="5"/>
    </row>
    <row r="7362" spans="24:24" x14ac:dyDescent="0.2">
      <c r="X7362" s="5"/>
    </row>
    <row r="7363" spans="24:24" x14ac:dyDescent="0.2">
      <c r="X7363" s="5"/>
    </row>
    <row r="7364" spans="24:24" x14ac:dyDescent="0.2">
      <c r="X7364" s="5"/>
    </row>
    <row r="7365" spans="24:24" x14ac:dyDescent="0.2">
      <c r="X7365" s="5"/>
    </row>
    <row r="7366" spans="24:24" x14ac:dyDescent="0.2">
      <c r="X7366" s="5"/>
    </row>
    <row r="7367" spans="24:24" x14ac:dyDescent="0.2">
      <c r="X7367" s="5"/>
    </row>
    <row r="7368" spans="24:24" x14ac:dyDescent="0.2">
      <c r="X7368" s="5"/>
    </row>
    <row r="7369" spans="24:24" x14ac:dyDescent="0.2">
      <c r="X7369" s="5"/>
    </row>
    <row r="7370" spans="24:24" x14ac:dyDescent="0.2">
      <c r="X7370" s="5"/>
    </row>
    <row r="7371" spans="24:24" x14ac:dyDescent="0.2">
      <c r="X7371" s="5"/>
    </row>
    <row r="7372" spans="24:24" x14ac:dyDescent="0.2">
      <c r="X7372" s="5"/>
    </row>
    <row r="7373" spans="24:24" x14ac:dyDescent="0.2">
      <c r="X7373" s="5"/>
    </row>
    <row r="7374" spans="24:24" x14ac:dyDescent="0.2">
      <c r="X7374" s="5"/>
    </row>
    <row r="7375" spans="24:24" x14ac:dyDescent="0.2">
      <c r="X7375" s="5"/>
    </row>
    <row r="7376" spans="24:24" x14ac:dyDescent="0.2">
      <c r="X7376" s="5"/>
    </row>
    <row r="7377" spans="24:24" x14ac:dyDescent="0.2">
      <c r="X7377" s="5"/>
    </row>
    <row r="7378" spans="24:24" x14ac:dyDescent="0.2">
      <c r="X7378" s="5"/>
    </row>
    <row r="7379" spans="24:24" x14ac:dyDescent="0.2">
      <c r="X7379" s="5"/>
    </row>
    <row r="7380" spans="24:24" x14ac:dyDescent="0.2">
      <c r="X7380" s="5"/>
    </row>
    <row r="7381" spans="24:24" x14ac:dyDescent="0.2">
      <c r="X7381" s="5"/>
    </row>
    <row r="7382" spans="24:24" x14ac:dyDescent="0.2">
      <c r="X7382" s="5"/>
    </row>
    <row r="7383" spans="24:24" x14ac:dyDescent="0.2">
      <c r="X7383" s="5"/>
    </row>
    <row r="7384" spans="24:24" x14ac:dyDescent="0.2">
      <c r="X7384" s="5"/>
    </row>
    <row r="7385" spans="24:24" x14ac:dyDescent="0.2">
      <c r="X7385" s="5"/>
    </row>
    <row r="7386" spans="24:24" x14ac:dyDescent="0.2">
      <c r="X7386" s="5"/>
    </row>
    <row r="7387" spans="24:24" x14ac:dyDescent="0.2">
      <c r="X7387" s="5"/>
    </row>
    <row r="7388" spans="24:24" x14ac:dyDescent="0.2">
      <c r="X7388" s="5"/>
    </row>
    <row r="7389" spans="24:24" x14ac:dyDescent="0.2">
      <c r="X7389" s="5"/>
    </row>
    <row r="7390" spans="24:24" x14ac:dyDescent="0.2">
      <c r="X7390" s="5"/>
    </row>
    <row r="7391" spans="24:24" x14ac:dyDescent="0.2">
      <c r="X7391" s="5"/>
    </row>
    <row r="7392" spans="24:24" x14ac:dyDescent="0.2">
      <c r="X7392" s="5"/>
    </row>
    <row r="7393" spans="24:24" x14ac:dyDescent="0.2">
      <c r="X7393" s="5"/>
    </row>
    <row r="7394" spans="24:24" x14ac:dyDescent="0.2">
      <c r="X7394" s="5"/>
    </row>
    <row r="7395" spans="24:24" x14ac:dyDescent="0.2">
      <c r="X7395" s="5"/>
    </row>
    <row r="7396" spans="24:24" x14ac:dyDescent="0.2">
      <c r="X7396" s="5"/>
    </row>
    <row r="7397" spans="24:24" x14ac:dyDescent="0.2">
      <c r="X7397" s="5"/>
    </row>
    <row r="7398" spans="24:24" x14ac:dyDescent="0.2">
      <c r="X7398" s="5"/>
    </row>
    <row r="7399" spans="24:24" x14ac:dyDescent="0.2">
      <c r="X7399" s="5"/>
    </row>
    <row r="7400" spans="24:24" x14ac:dyDescent="0.2">
      <c r="X7400" s="5"/>
    </row>
    <row r="7401" spans="24:24" x14ac:dyDescent="0.2">
      <c r="X7401" s="5"/>
    </row>
    <row r="7402" spans="24:24" x14ac:dyDescent="0.2">
      <c r="X7402" s="5"/>
    </row>
    <row r="7403" spans="24:24" x14ac:dyDescent="0.2">
      <c r="X7403" s="5"/>
    </row>
    <row r="7404" spans="24:24" x14ac:dyDescent="0.2">
      <c r="X7404" s="5"/>
    </row>
    <row r="7405" spans="24:24" x14ac:dyDescent="0.2">
      <c r="X7405" s="5"/>
    </row>
    <row r="7406" spans="24:24" x14ac:dyDescent="0.2">
      <c r="X7406" s="5"/>
    </row>
    <row r="7407" spans="24:24" x14ac:dyDescent="0.2">
      <c r="X7407" s="5"/>
    </row>
    <row r="7408" spans="24:24" x14ac:dyDescent="0.2">
      <c r="X7408" s="5"/>
    </row>
    <row r="7409" spans="24:24" x14ac:dyDescent="0.2">
      <c r="X7409" s="5"/>
    </row>
    <row r="7410" spans="24:24" x14ac:dyDescent="0.2">
      <c r="X7410" s="5"/>
    </row>
    <row r="7411" spans="24:24" x14ac:dyDescent="0.2">
      <c r="X7411" s="5"/>
    </row>
    <row r="7412" spans="24:24" x14ac:dyDescent="0.2">
      <c r="X7412" s="5"/>
    </row>
    <row r="7413" spans="24:24" x14ac:dyDescent="0.2">
      <c r="X7413" s="5"/>
    </row>
    <row r="7414" spans="24:24" x14ac:dyDescent="0.2">
      <c r="X7414" s="5"/>
    </row>
    <row r="7415" spans="24:24" x14ac:dyDescent="0.2">
      <c r="X7415" s="5"/>
    </row>
    <row r="7416" spans="24:24" x14ac:dyDescent="0.2">
      <c r="X7416" s="5"/>
    </row>
    <row r="7417" spans="24:24" x14ac:dyDescent="0.2">
      <c r="X7417" s="5"/>
    </row>
    <row r="7418" spans="24:24" x14ac:dyDescent="0.2">
      <c r="X7418" s="5"/>
    </row>
    <row r="7419" spans="24:24" x14ac:dyDescent="0.2">
      <c r="X7419" s="5"/>
    </row>
    <row r="7420" spans="24:24" x14ac:dyDescent="0.2">
      <c r="X7420" s="5"/>
    </row>
    <row r="7421" spans="24:24" x14ac:dyDescent="0.2">
      <c r="X7421" s="5"/>
    </row>
    <row r="7422" spans="24:24" x14ac:dyDescent="0.2">
      <c r="X7422" s="5"/>
    </row>
    <row r="7423" spans="24:24" x14ac:dyDescent="0.2">
      <c r="X7423" s="5"/>
    </row>
    <row r="7424" spans="24:24" x14ac:dyDescent="0.2">
      <c r="X7424" s="5"/>
    </row>
    <row r="7425" spans="24:24" x14ac:dyDescent="0.2">
      <c r="X7425" s="5"/>
    </row>
    <row r="7426" spans="24:24" x14ac:dyDescent="0.2">
      <c r="X7426" s="5"/>
    </row>
    <row r="7427" spans="24:24" x14ac:dyDescent="0.2">
      <c r="X7427" s="5"/>
    </row>
    <row r="7428" spans="24:24" x14ac:dyDescent="0.2">
      <c r="X7428" s="5"/>
    </row>
    <row r="7429" spans="24:24" x14ac:dyDescent="0.2">
      <c r="X7429" s="5"/>
    </row>
    <row r="7430" spans="24:24" x14ac:dyDescent="0.2">
      <c r="X7430" s="5"/>
    </row>
    <row r="7431" spans="24:24" x14ac:dyDescent="0.2">
      <c r="X7431" s="5"/>
    </row>
    <row r="7432" spans="24:24" x14ac:dyDescent="0.2">
      <c r="X7432" s="5"/>
    </row>
    <row r="7433" spans="24:24" x14ac:dyDescent="0.2">
      <c r="X7433" s="5"/>
    </row>
    <row r="7434" spans="24:24" x14ac:dyDescent="0.2">
      <c r="X7434" s="5"/>
    </row>
    <row r="7435" spans="24:24" x14ac:dyDescent="0.2">
      <c r="X7435" s="5"/>
    </row>
    <row r="7436" spans="24:24" x14ac:dyDescent="0.2">
      <c r="X7436" s="5"/>
    </row>
    <row r="7437" spans="24:24" x14ac:dyDescent="0.2">
      <c r="X7437" s="5"/>
    </row>
    <row r="7438" spans="24:24" x14ac:dyDescent="0.2">
      <c r="X7438" s="5"/>
    </row>
    <row r="7439" spans="24:24" x14ac:dyDescent="0.2">
      <c r="X7439" s="5"/>
    </row>
    <row r="7440" spans="24:24" x14ac:dyDescent="0.2">
      <c r="X7440" s="5"/>
    </row>
    <row r="7441" spans="24:24" x14ac:dyDescent="0.2">
      <c r="X7441" s="5"/>
    </row>
    <row r="7442" spans="24:24" x14ac:dyDescent="0.2">
      <c r="X7442" s="5"/>
    </row>
    <row r="7443" spans="24:24" x14ac:dyDescent="0.2">
      <c r="X7443" s="5"/>
    </row>
    <row r="7444" spans="24:24" x14ac:dyDescent="0.2">
      <c r="X7444" s="5"/>
    </row>
    <row r="7445" spans="24:24" x14ac:dyDescent="0.2">
      <c r="X7445" s="5"/>
    </row>
    <row r="7446" spans="24:24" x14ac:dyDescent="0.2">
      <c r="X7446" s="5"/>
    </row>
    <row r="7447" spans="24:24" x14ac:dyDescent="0.2">
      <c r="X7447" s="5"/>
    </row>
    <row r="7448" spans="24:24" x14ac:dyDescent="0.2">
      <c r="X7448" s="5"/>
    </row>
    <row r="7449" spans="24:24" x14ac:dyDescent="0.2">
      <c r="X7449" s="5"/>
    </row>
    <row r="7450" spans="24:24" x14ac:dyDescent="0.2">
      <c r="X7450" s="5"/>
    </row>
    <row r="7451" spans="24:24" x14ac:dyDescent="0.2">
      <c r="X7451" s="5"/>
    </row>
    <row r="7452" spans="24:24" x14ac:dyDescent="0.2">
      <c r="X7452" s="5"/>
    </row>
    <row r="7453" spans="24:24" x14ac:dyDescent="0.2">
      <c r="X7453" s="5"/>
    </row>
    <row r="7454" spans="24:24" x14ac:dyDescent="0.2">
      <c r="X7454" s="5"/>
    </row>
    <row r="7455" spans="24:24" x14ac:dyDescent="0.2">
      <c r="X7455" s="5"/>
    </row>
    <row r="7456" spans="24:24" x14ac:dyDescent="0.2">
      <c r="X7456" s="5"/>
    </row>
    <row r="7457" spans="24:24" x14ac:dyDescent="0.2">
      <c r="X7457" s="5"/>
    </row>
    <row r="7458" spans="24:24" x14ac:dyDescent="0.2">
      <c r="X7458" s="5"/>
    </row>
    <row r="7459" spans="24:24" x14ac:dyDescent="0.2">
      <c r="X7459" s="5"/>
    </row>
    <row r="7460" spans="24:24" x14ac:dyDescent="0.2">
      <c r="X7460" s="5"/>
    </row>
    <row r="7461" spans="24:24" x14ac:dyDescent="0.2">
      <c r="X7461" s="5"/>
    </row>
    <row r="7462" spans="24:24" x14ac:dyDescent="0.2">
      <c r="X7462" s="5"/>
    </row>
    <row r="7463" spans="24:24" x14ac:dyDescent="0.2">
      <c r="X7463" s="5"/>
    </row>
    <row r="7464" spans="24:24" x14ac:dyDescent="0.2">
      <c r="X7464" s="5"/>
    </row>
    <row r="7465" spans="24:24" x14ac:dyDescent="0.2">
      <c r="X7465" s="5"/>
    </row>
    <row r="7466" spans="24:24" x14ac:dyDescent="0.2">
      <c r="X7466" s="5"/>
    </row>
    <row r="7467" spans="24:24" x14ac:dyDescent="0.2">
      <c r="X7467" s="5"/>
    </row>
    <row r="7468" spans="24:24" x14ac:dyDescent="0.2">
      <c r="X7468" s="5"/>
    </row>
    <row r="7469" spans="24:24" x14ac:dyDescent="0.2">
      <c r="X7469" s="5"/>
    </row>
    <row r="7470" spans="24:24" x14ac:dyDescent="0.2">
      <c r="X7470" s="5"/>
    </row>
    <row r="7471" spans="24:24" x14ac:dyDescent="0.2">
      <c r="X7471" s="5"/>
    </row>
    <row r="7472" spans="24:24" x14ac:dyDescent="0.2">
      <c r="X7472" s="5"/>
    </row>
    <row r="7473" spans="24:24" x14ac:dyDescent="0.2">
      <c r="X7473" s="5"/>
    </row>
    <row r="7474" spans="24:24" x14ac:dyDescent="0.2">
      <c r="X7474" s="5"/>
    </row>
    <row r="7475" spans="24:24" x14ac:dyDescent="0.2">
      <c r="X7475" s="5"/>
    </row>
    <row r="7476" spans="24:24" x14ac:dyDescent="0.2">
      <c r="X7476" s="5"/>
    </row>
    <row r="7477" spans="24:24" x14ac:dyDescent="0.2">
      <c r="X7477" s="5"/>
    </row>
    <row r="7478" spans="24:24" x14ac:dyDescent="0.2">
      <c r="X7478" s="5"/>
    </row>
    <row r="7479" spans="24:24" x14ac:dyDescent="0.2">
      <c r="X7479" s="5"/>
    </row>
    <row r="7480" spans="24:24" x14ac:dyDescent="0.2">
      <c r="X7480" s="5"/>
    </row>
    <row r="7481" spans="24:24" x14ac:dyDescent="0.2">
      <c r="X7481" s="5"/>
    </row>
    <row r="7482" spans="24:24" x14ac:dyDescent="0.2">
      <c r="X7482" s="5"/>
    </row>
    <row r="7483" spans="24:24" x14ac:dyDescent="0.2">
      <c r="X7483" s="5"/>
    </row>
    <row r="7484" spans="24:24" x14ac:dyDescent="0.2">
      <c r="X7484" s="5"/>
    </row>
    <row r="7485" spans="24:24" x14ac:dyDescent="0.2">
      <c r="X7485" s="5"/>
    </row>
    <row r="7486" spans="24:24" x14ac:dyDescent="0.2">
      <c r="X7486" s="5"/>
    </row>
    <row r="7487" spans="24:24" x14ac:dyDescent="0.2">
      <c r="X7487" s="5"/>
    </row>
    <row r="7488" spans="24:24" x14ac:dyDescent="0.2">
      <c r="X7488" s="5"/>
    </row>
    <row r="7489" spans="24:24" x14ac:dyDescent="0.2">
      <c r="X7489" s="5"/>
    </row>
    <row r="7490" spans="24:24" x14ac:dyDescent="0.2">
      <c r="X7490" s="5"/>
    </row>
    <row r="7491" spans="24:24" x14ac:dyDescent="0.2">
      <c r="X7491" s="5"/>
    </row>
    <row r="7492" spans="24:24" x14ac:dyDescent="0.2">
      <c r="X7492" s="5"/>
    </row>
    <row r="7493" spans="24:24" x14ac:dyDescent="0.2">
      <c r="X7493" s="5"/>
    </row>
    <row r="7494" spans="24:24" x14ac:dyDescent="0.2">
      <c r="X7494" s="5"/>
    </row>
    <row r="7495" spans="24:24" x14ac:dyDescent="0.2">
      <c r="X7495" s="5"/>
    </row>
    <row r="7496" spans="24:24" x14ac:dyDescent="0.2">
      <c r="X7496" s="5"/>
    </row>
    <row r="7497" spans="24:24" x14ac:dyDescent="0.2">
      <c r="X7497" s="5"/>
    </row>
    <row r="7498" spans="24:24" x14ac:dyDescent="0.2">
      <c r="X7498" s="5"/>
    </row>
    <row r="7499" spans="24:24" x14ac:dyDescent="0.2">
      <c r="X7499" s="5"/>
    </row>
    <row r="7500" spans="24:24" x14ac:dyDescent="0.2">
      <c r="X7500" s="5"/>
    </row>
    <row r="7501" spans="24:24" x14ac:dyDescent="0.2">
      <c r="X7501" s="5"/>
    </row>
    <row r="7502" spans="24:24" x14ac:dyDescent="0.2">
      <c r="X7502" s="5"/>
    </row>
    <row r="7503" spans="24:24" x14ac:dyDescent="0.2">
      <c r="X7503" s="5"/>
    </row>
    <row r="7504" spans="24:24" x14ac:dyDescent="0.2">
      <c r="X7504" s="5"/>
    </row>
    <row r="7505" spans="24:24" x14ac:dyDescent="0.2">
      <c r="X7505" s="5"/>
    </row>
    <row r="7506" spans="24:24" x14ac:dyDescent="0.2">
      <c r="X7506" s="5"/>
    </row>
    <row r="7507" spans="24:24" x14ac:dyDescent="0.2">
      <c r="X7507" s="5"/>
    </row>
    <row r="7508" spans="24:24" x14ac:dyDescent="0.2">
      <c r="X7508" s="5"/>
    </row>
    <row r="7509" spans="24:24" x14ac:dyDescent="0.2">
      <c r="X7509" s="5"/>
    </row>
    <row r="7510" spans="24:24" x14ac:dyDescent="0.2">
      <c r="X7510" s="5"/>
    </row>
    <row r="7511" spans="24:24" x14ac:dyDescent="0.2">
      <c r="X7511" s="5"/>
    </row>
    <row r="7512" spans="24:24" x14ac:dyDescent="0.2">
      <c r="X7512" s="5"/>
    </row>
    <row r="7513" spans="24:24" x14ac:dyDescent="0.2">
      <c r="X7513" s="5"/>
    </row>
    <row r="7514" spans="24:24" x14ac:dyDescent="0.2">
      <c r="X7514" s="5"/>
    </row>
    <row r="7515" spans="24:24" x14ac:dyDescent="0.2">
      <c r="X7515" s="5"/>
    </row>
    <row r="7516" spans="24:24" x14ac:dyDescent="0.2">
      <c r="X7516" s="5"/>
    </row>
    <row r="7517" spans="24:24" x14ac:dyDescent="0.2">
      <c r="X7517" s="5"/>
    </row>
    <row r="7518" spans="24:24" x14ac:dyDescent="0.2">
      <c r="X7518" s="5"/>
    </row>
    <row r="7519" spans="24:24" x14ac:dyDescent="0.2">
      <c r="X7519" s="5"/>
    </row>
    <row r="7520" spans="24:24" x14ac:dyDescent="0.2">
      <c r="X7520" s="5"/>
    </row>
    <row r="7521" spans="24:24" x14ac:dyDescent="0.2">
      <c r="X7521" s="5"/>
    </row>
    <row r="7522" spans="24:24" x14ac:dyDescent="0.2">
      <c r="X7522" s="5"/>
    </row>
    <row r="7523" spans="24:24" x14ac:dyDescent="0.2">
      <c r="X7523" s="5"/>
    </row>
    <row r="7524" spans="24:24" x14ac:dyDescent="0.2">
      <c r="X7524" s="5"/>
    </row>
    <row r="7525" spans="24:24" x14ac:dyDescent="0.2">
      <c r="X7525" s="5"/>
    </row>
    <row r="7526" spans="24:24" x14ac:dyDescent="0.2">
      <c r="X7526" s="5"/>
    </row>
    <row r="7527" spans="24:24" x14ac:dyDescent="0.2">
      <c r="X7527" s="5"/>
    </row>
    <row r="7528" spans="24:24" x14ac:dyDescent="0.2">
      <c r="X7528" s="5"/>
    </row>
    <row r="7529" spans="24:24" x14ac:dyDescent="0.2">
      <c r="X7529" s="5"/>
    </row>
    <row r="7530" spans="24:24" x14ac:dyDescent="0.2">
      <c r="X7530" s="5"/>
    </row>
    <row r="7531" spans="24:24" x14ac:dyDescent="0.2">
      <c r="X7531" s="5"/>
    </row>
    <row r="7532" spans="24:24" x14ac:dyDescent="0.2">
      <c r="X7532" s="5"/>
    </row>
    <row r="7533" spans="24:24" x14ac:dyDescent="0.2">
      <c r="X7533" s="5"/>
    </row>
    <row r="7534" spans="24:24" x14ac:dyDescent="0.2">
      <c r="X7534" s="5"/>
    </row>
    <row r="7535" spans="24:24" x14ac:dyDescent="0.2">
      <c r="X7535" s="5"/>
    </row>
    <row r="7536" spans="24:24" x14ac:dyDescent="0.2">
      <c r="X7536" s="5"/>
    </row>
    <row r="7537" spans="24:24" x14ac:dyDescent="0.2">
      <c r="X7537" s="5"/>
    </row>
    <row r="7538" spans="24:24" x14ac:dyDescent="0.2">
      <c r="X7538" s="5"/>
    </row>
    <row r="7539" spans="24:24" x14ac:dyDescent="0.2">
      <c r="X7539" s="5"/>
    </row>
    <row r="7540" spans="24:24" x14ac:dyDescent="0.2">
      <c r="X7540" s="5"/>
    </row>
    <row r="7541" spans="24:24" x14ac:dyDescent="0.2">
      <c r="X7541" s="5"/>
    </row>
    <row r="7542" spans="24:24" x14ac:dyDescent="0.2">
      <c r="X7542" s="5"/>
    </row>
    <row r="7543" spans="24:24" x14ac:dyDescent="0.2">
      <c r="X7543" s="5"/>
    </row>
    <row r="7544" spans="24:24" x14ac:dyDescent="0.2">
      <c r="X7544" s="5"/>
    </row>
    <row r="7545" spans="24:24" x14ac:dyDescent="0.2">
      <c r="X7545" s="5"/>
    </row>
    <row r="7546" spans="24:24" x14ac:dyDescent="0.2">
      <c r="X7546" s="5"/>
    </row>
    <row r="7547" spans="24:24" x14ac:dyDescent="0.2">
      <c r="X7547" s="5"/>
    </row>
    <row r="7548" spans="24:24" x14ac:dyDescent="0.2">
      <c r="X7548" s="5"/>
    </row>
    <row r="7549" spans="24:24" x14ac:dyDescent="0.2">
      <c r="X7549" s="5"/>
    </row>
    <row r="7550" spans="24:24" x14ac:dyDescent="0.2">
      <c r="X7550" s="5"/>
    </row>
    <row r="7551" spans="24:24" x14ac:dyDescent="0.2">
      <c r="X7551" s="5"/>
    </row>
    <row r="7552" spans="24:24" x14ac:dyDescent="0.2">
      <c r="X7552" s="5"/>
    </row>
    <row r="7553" spans="24:24" x14ac:dyDescent="0.2">
      <c r="X7553" s="5"/>
    </row>
    <row r="7554" spans="24:24" x14ac:dyDescent="0.2">
      <c r="X7554" s="5"/>
    </row>
    <row r="7555" spans="24:24" x14ac:dyDescent="0.2">
      <c r="X7555" s="5"/>
    </row>
    <row r="7556" spans="24:24" x14ac:dyDescent="0.2">
      <c r="X7556" s="5"/>
    </row>
    <row r="7557" spans="24:24" x14ac:dyDescent="0.2">
      <c r="X7557" s="5"/>
    </row>
    <row r="7558" spans="24:24" x14ac:dyDescent="0.2">
      <c r="X7558" s="5"/>
    </row>
    <row r="7559" spans="24:24" x14ac:dyDescent="0.2">
      <c r="X7559" s="5"/>
    </row>
    <row r="7560" spans="24:24" x14ac:dyDescent="0.2">
      <c r="X7560" s="5"/>
    </row>
    <row r="7561" spans="24:24" x14ac:dyDescent="0.2">
      <c r="X7561" s="5"/>
    </row>
    <row r="7562" spans="24:24" x14ac:dyDescent="0.2">
      <c r="X7562" s="5"/>
    </row>
    <row r="7563" spans="24:24" x14ac:dyDescent="0.2">
      <c r="X7563" s="5"/>
    </row>
    <row r="7564" spans="24:24" x14ac:dyDescent="0.2">
      <c r="X7564" s="5"/>
    </row>
    <row r="7565" spans="24:24" x14ac:dyDescent="0.2">
      <c r="X7565" s="5"/>
    </row>
    <row r="7566" spans="24:24" x14ac:dyDescent="0.2">
      <c r="X7566" s="5"/>
    </row>
    <row r="7567" spans="24:24" x14ac:dyDescent="0.2">
      <c r="X7567" s="5"/>
    </row>
    <row r="7568" spans="24:24" x14ac:dyDescent="0.2">
      <c r="X7568" s="5"/>
    </row>
    <row r="7569" spans="24:24" x14ac:dyDescent="0.2">
      <c r="X7569" s="5"/>
    </row>
    <row r="7570" spans="24:24" x14ac:dyDescent="0.2">
      <c r="X7570" s="5"/>
    </row>
    <row r="7571" spans="24:24" x14ac:dyDescent="0.2">
      <c r="X7571" s="5"/>
    </row>
    <row r="7572" spans="24:24" x14ac:dyDescent="0.2">
      <c r="X7572" s="5"/>
    </row>
    <row r="7573" spans="24:24" x14ac:dyDescent="0.2">
      <c r="X7573" s="5"/>
    </row>
    <row r="7574" spans="24:24" x14ac:dyDescent="0.2">
      <c r="X7574" s="5"/>
    </row>
    <row r="7575" spans="24:24" x14ac:dyDescent="0.2">
      <c r="X7575" s="5"/>
    </row>
    <row r="7576" spans="24:24" x14ac:dyDescent="0.2">
      <c r="X7576" s="5"/>
    </row>
    <row r="7577" spans="24:24" x14ac:dyDescent="0.2">
      <c r="X7577" s="5"/>
    </row>
    <row r="7578" spans="24:24" x14ac:dyDescent="0.2">
      <c r="X7578" s="5"/>
    </row>
    <row r="7579" spans="24:24" x14ac:dyDescent="0.2">
      <c r="X7579" s="5"/>
    </row>
    <row r="7580" spans="24:24" x14ac:dyDescent="0.2">
      <c r="X7580" s="5"/>
    </row>
    <row r="7581" spans="24:24" x14ac:dyDescent="0.2">
      <c r="X7581" s="5"/>
    </row>
    <row r="7582" spans="24:24" x14ac:dyDescent="0.2">
      <c r="X7582" s="5"/>
    </row>
    <row r="7583" spans="24:24" x14ac:dyDescent="0.2">
      <c r="X7583" s="5"/>
    </row>
    <row r="7584" spans="24:24" x14ac:dyDescent="0.2">
      <c r="X7584" s="5"/>
    </row>
    <row r="7585" spans="24:24" x14ac:dyDescent="0.2">
      <c r="X7585" s="5"/>
    </row>
    <row r="7586" spans="24:24" x14ac:dyDescent="0.2">
      <c r="X7586" s="5"/>
    </row>
    <row r="7587" spans="24:24" x14ac:dyDescent="0.2">
      <c r="X7587" s="5"/>
    </row>
    <row r="7588" spans="24:24" x14ac:dyDescent="0.2">
      <c r="X7588" s="5"/>
    </row>
    <row r="7589" spans="24:24" x14ac:dyDescent="0.2">
      <c r="X7589" s="5"/>
    </row>
    <row r="7590" spans="24:24" x14ac:dyDescent="0.2">
      <c r="X7590" s="5"/>
    </row>
    <row r="7591" spans="24:24" x14ac:dyDescent="0.2">
      <c r="X7591" s="5"/>
    </row>
    <row r="7592" spans="24:24" x14ac:dyDescent="0.2">
      <c r="X7592" s="5"/>
    </row>
    <row r="7593" spans="24:24" x14ac:dyDescent="0.2">
      <c r="X7593" s="5"/>
    </row>
    <row r="7594" spans="24:24" x14ac:dyDescent="0.2">
      <c r="X7594" s="5"/>
    </row>
    <row r="7595" spans="24:24" x14ac:dyDescent="0.2">
      <c r="X7595" s="5"/>
    </row>
    <row r="7596" spans="24:24" x14ac:dyDescent="0.2">
      <c r="X7596" s="5"/>
    </row>
    <row r="7597" spans="24:24" x14ac:dyDescent="0.2">
      <c r="X7597" s="5"/>
    </row>
    <row r="7598" spans="24:24" x14ac:dyDescent="0.2">
      <c r="X7598" s="5"/>
    </row>
    <row r="7599" spans="24:24" x14ac:dyDescent="0.2">
      <c r="X7599" s="5"/>
    </row>
    <row r="7600" spans="24:24" x14ac:dyDescent="0.2">
      <c r="X7600" s="5"/>
    </row>
    <row r="7601" spans="24:24" x14ac:dyDescent="0.2">
      <c r="X7601" s="5"/>
    </row>
    <row r="7602" spans="24:24" x14ac:dyDescent="0.2">
      <c r="X7602" s="5"/>
    </row>
    <row r="7603" spans="24:24" x14ac:dyDescent="0.2">
      <c r="X7603" s="5"/>
    </row>
    <row r="7604" spans="24:24" x14ac:dyDescent="0.2">
      <c r="X7604" s="5"/>
    </row>
    <row r="7605" spans="24:24" x14ac:dyDescent="0.2">
      <c r="X7605" s="5"/>
    </row>
    <row r="7606" spans="24:24" x14ac:dyDescent="0.2">
      <c r="X7606" s="5"/>
    </row>
    <row r="7607" spans="24:24" x14ac:dyDescent="0.2">
      <c r="X7607" s="5"/>
    </row>
    <row r="7608" spans="24:24" x14ac:dyDescent="0.2">
      <c r="X7608" s="5"/>
    </row>
    <row r="7609" spans="24:24" x14ac:dyDescent="0.2">
      <c r="X7609" s="5"/>
    </row>
    <row r="7610" spans="24:24" x14ac:dyDescent="0.2">
      <c r="X7610" s="5"/>
    </row>
    <row r="7611" spans="24:24" x14ac:dyDescent="0.2">
      <c r="X7611" s="5"/>
    </row>
    <row r="7612" spans="24:24" x14ac:dyDescent="0.2">
      <c r="X7612" s="5"/>
    </row>
    <row r="7613" spans="24:24" x14ac:dyDescent="0.2">
      <c r="X7613" s="5"/>
    </row>
    <row r="7614" spans="24:24" x14ac:dyDescent="0.2">
      <c r="X7614" s="5"/>
    </row>
    <row r="7615" spans="24:24" x14ac:dyDescent="0.2">
      <c r="X7615" s="5"/>
    </row>
    <row r="7616" spans="24:24" x14ac:dyDescent="0.2">
      <c r="X7616" s="5"/>
    </row>
    <row r="7617" spans="24:24" x14ac:dyDescent="0.2">
      <c r="X7617" s="5"/>
    </row>
    <row r="7618" spans="24:24" x14ac:dyDescent="0.2">
      <c r="X7618" s="5"/>
    </row>
    <row r="7619" spans="24:24" x14ac:dyDescent="0.2">
      <c r="X7619" s="5"/>
    </row>
    <row r="7620" spans="24:24" x14ac:dyDescent="0.2">
      <c r="X7620" s="5"/>
    </row>
    <row r="7621" spans="24:24" x14ac:dyDescent="0.2">
      <c r="X7621" s="5"/>
    </row>
    <row r="7622" spans="24:24" x14ac:dyDescent="0.2">
      <c r="X7622" s="5"/>
    </row>
    <row r="7623" spans="24:24" x14ac:dyDescent="0.2">
      <c r="X7623" s="5"/>
    </row>
    <row r="7624" spans="24:24" x14ac:dyDescent="0.2">
      <c r="X7624" s="5"/>
    </row>
    <row r="7625" spans="24:24" x14ac:dyDescent="0.2">
      <c r="X7625" s="5"/>
    </row>
    <row r="7626" spans="24:24" x14ac:dyDescent="0.2">
      <c r="X7626" s="5"/>
    </row>
    <row r="7627" spans="24:24" x14ac:dyDescent="0.2">
      <c r="X7627" s="5"/>
    </row>
    <row r="7628" spans="24:24" x14ac:dyDescent="0.2">
      <c r="X7628" s="5"/>
    </row>
    <row r="7629" spans="24:24" x14ac:dyDescent="0.2">
      <c r="X7629" s="5"/>
    </row>
    <row r="7630" spans="24:24" x14ac:dyDescent="0.2">
      <c r="X7630" s="5"/>
    </row>
    <row r="7631" spans="24:24" x14ac:dyDescent="0.2">
      <c r="X7631" s="5"/>
    </row>
    <row r="7632" spans="24:24" x14ac:dyDescent="0.2">
      <c r="X7632" s="5"/>
    </row>
    <row r="7633" spans="24:24" x14ac:dyDescent="0.2">
      <c r="X7633" s="5"/>
    </row>
    <row r="7634" spans="24:24" x14ac:dyDescent="0.2">
      <c r="X7634" s="5"/>
    </row>
    <row r="7635" spans="24:24" x14ac:dyDescent="0.2">
      <c r="X7635" s="5"/>
    </row>
    <row r="7636" spans="24:24" x14ac:dyDescent="0.2">
      <c r="X7636" s="5"/>
    </row>
    <row r="7637" spans="24:24" x14ac:dyDescent="0.2">
      <c r="X7637" s="5"/>
    </row>
    <row r="7638" spans="24:24" x14ac:dyDescent="0.2">
      <c r="X7638" s="5"/>
    </row>
    <row r="7639" spans="24:24" x14ac:dyDescent="0.2">
      <c r="X7639" s="5"/>
    </row>
    <row r="7640" spans="24:24" x14ac:dyDescent="0.2">
      <c r="X7640" s="5"/>
    </row>
    <row r="7641" spans="24:24" x14ac:dyDescent="0.2">
      <c r="X7641" s="5"/>
    </row>
    <row r="7642" spans="24:24" x14ac:dyDescent="0.2">
      <c r="X7642" s="5"/>
    </row>
    <row r="7643" spans="24:24" x14ac:dyDescent="0.2">
      <c r="X7643" s="5"/>
    </row>
    <row r="7644" spans="24:24" x14ac:dyDescent="0.2">
      <c r="X7644" s="5"/>
    </row>
    <row r="7645" spans="24:24" x14ac:dyDescent="0.2">
      <c r="X7645" s="5"/>
    </row>
    <row r="7646" spans="24:24" x14ac:dyDescent="0.2">
      <c r="X7646" s="5"/>
    </row>
    <row r="7647" spans="24:24" x14ac:dyDescent="0.2">
      <c r="X7647" s="5"/>
    </row>
    <row r="7648" spans="24:24" x14ac:dyDescent="0.2">
      <c r="X7648" s="5"/>
    </row>
    <row r="7649" spans="24:24" x14ac:dyDescent="0.2">
      <c r="X7649" s="5"/>
    </row>
    <row r="7650" spans="24:24" x14ac:dyDescent="0.2">
      <c r="X7650" s="5"/>
    </row>
    <row r="7651" spans="24:24" x14ac:dyDescent="0.2">
      <c r="X7651" s="5"/>
    </row>
    <row r="7652" spans="24:24" x14ac:dyDescent="0.2">
      <c r="X7652" s="5"/>
    </row>
    <row r="7653" spans="24:24" x14ac:dyDescent="0.2">
      <c r="X7653" s="5"/>
    </row>
    <row r="7654" spans="24:24" x14ac:dyDescent="0.2">
      <c r="X7654" s="5"/>
    </row>
    <row r="7655" spans="24:24" x14ac:dyDescent="0.2">
      <c r="X7655" s="5"/>
    </row>
    <row r="7656" spans="24:24" x14ac:dyDescent="0.2">
      <c r="X7656" s="5"/>
    </row>
    <row r="7657" spans="24:24" x14ac:dyDescent="0.2">
      <c r="X7657" s="5"/>
    </row>
    <row r="7658" spans="24:24" x14ac:dyDescent="0.2">
      <c r="X7658" s="5"/>
    </row>
    <row r="7659" spans="24:24" x14ac:dyDescent="0.2">
      <c r="X7659" s="5"/>
    </row>
    <row r="7660" spans="24:24" x14ac:dyDescent="0.2">
      <c r="X7660" s="5"/>
    </row>
    <row r="7661" spans="24:24" x14ac:dyDescent="0.2">
      <c r="X7661" s="5"/>
    </row>
    <row r="7662" spans="24:24" x14ac:dyDescent="0.2">
      <c r="X7662" s="5"/>
    </row>
    <row r="7663" spans="24:24" x14ac:dyDescent="0.2">
      <c r="X7663" s="5"/>
    </row>
    <row r="7664" spans="24:24" x14ac:dyDescent="0.2">
      <c r="X7664" s="5"/>
    </row>
    <row r="7665" spans="24:24" x14ac:dyDescent="0.2">
      <c r="X7665" s="5"/>
    </row>
    <row r="7666" spans="24:24" x14ac:dyDescent="0.2">
      <c r="X7666" s="5"/>
    </row>
    <row r="7667" spans="24:24" x14ac:dyDescent="0.2">
      <c r="X7667" s="5"/>
    </row>
    <row r="7668" spans="24:24" x14ac:dyDescent="0.2">
      <c r="X7668" s="5"/>
    </row>
    <row r="7669" spans="24:24" x14ac:dyDescent="0.2">
      <c r="X7669" s="5"/>
    </row>
    <row r="7670" spans="24:24" x14ac:dyDescent="0.2">
      <c r="X7670" s="5"/>
    </row>
    <row r="7671" spans="24:24" x14ac:dyDescent="0.2">
      <c r="X7671" s="5"/>
    </row>
    <row r="7672" spans="24:24" x14ac:dyDescent="0.2">
      <c r="X7672" s="5"/>
    </row>
    <row r="7673" spans="24:24" x14ac:dyDescent="0.2">
      <c r="X7673" s="5"/>
    </row>
    <row r="7674" spans="24:24" x14ac:dyDescent="0.2">
      <c r="X7674" s="5"/>
    </row>
    <row r="7675" spans="24:24" x14ac:dyDescent="0.2">
      <c r="X7675" s="5"/>
    </row>
    <row r="7676" spans="24:24" x14ac:dyDescent="0.2">
      <c r="X7676" s="5"/>
    </row>
    <row r="7677" spans="24:24" x14ac:dyDescent="0.2">
      <c r="X7677" s="5"/>
    </row>
    <row r="7678" spans="24:24" x14ac:dyDescent="0.2">
      <c r="X7678" s="5"/>
    </row>
    <row r="7679" spans="24:24" x14ac:dyDescent="0.2">
      <c r="X7679" s="5"/>
    </row>
    <row r="7680" spans="24:24" x14ac:dyDescent="0.2">
      <c r="X7680" s="5"/>
    </row>
    <row r="7681" spans="24:24" x14ac:dyDescent="0.2">
      <c r="X7681" s="5"/>
    </row>
    <row r="7682" spans="24:24" x14ac:dyDescent="0.2">
      <c r="X7682" s="5"/>
    </row>
    <row r="7683" spans="24:24" x14ac:dyDescent="0.2">
      <c r="X7683" s="5"/>
    </row>
    <row r="7684" spans="24:24" x14ac:dyDescent="0.2">
      <c r="X7684" s="5"/>
    </row>
    <row r="7685" spans="24:24" x14ac:dyDescent="0.2">
      <c r="X7685" s="5"/>
    </row>
    <row r="7686" spans="24:24" x14ac:dyDescent="0.2">
      <c r="X7686" s="5"/>
    </row>
    <row r="7687" spans="24:24" x14ac:dyDescent="0.2">
      <c r="X7687" s="5"/>
    </row>
    <row r="7688" spans="24:24" x14ac:dyDescent="0.2">
      <c r="X7688" s="5"/>
    </row>
    <row r="7689" spans="24:24" x14ac:dyDescent="0.2">
      <c r="X7689" s="5"/>
    </row>
    <row r="7690" spans="24:24" x14ac:dyDescent="0.2">
      <c r="X7690" s="5"/>
    </row>
    <row r="7691" spans="24:24" x14ac:dyDescent="0.2">
      <c r="X7691" s="5"/>
    </row>
    <row r="7692" spans="24:24" x14ac:dyDescent="0.2">
      <c r="X7692" s="5"/>
    </row>
    <row r="7693" spans="24:24" x14ac:dyDescent="0.2">
      <c r="X7693" s="5"/>
    </row>
    <row r="7694" spans="24:24" x14ac:dyDescent="0.2">
      <c r="X7694" s="5"/>
    </row>
    <row r="7695" spans="24:24" x14ac:dyDescent="0.2">
      <c r="X7695" s="5"/>
    </row>
    <row r="7696" spans="24:24" x14ac:dyDescent="0.2">
      <c r="X7696" s="5"/>
    </row>
    <row r="7697" spans="24:24" x14ac:dyDescent="0.2">
      <c r="X7697" s="5"/>
    </row>
    <row r="7698" spans="24:24" x14ac:dyDescent="0.2">
      <c r="X7698" s="5"/>
    </row>
    <row r="7699" spans="24:24" x14ac:dyDescent="0.2">
      <c r="X7699" s="5"/>
    </row>
    <row r="7700" spans="24:24" x14ac:dyDescent="0.2">
      <c r="X7700" s="5"/>
    </row>
    <row r="7701" spans="24:24" x14ac:dyDescent="0.2">
      <c r="X7701" s="5"/>
    </row>
    <row r="7702" spans="24:24" x14ac:dyDescent="0.2">
      <c r="X7702" s="5"/>
    </row>
    <row r="7703" spans="24:24" x14ac:dyDescent="0.2">
      <c r="X7703" s="5"/>
    </row>
    <row r="7704" spans="24:24" x14ac:dyDescent="0.2">
      <c r="X7704" s="5"/>
    </row>
    <row r="7705" spans="24:24" x14ac:dyDescent="0.2">
      <c r="X7705" s="5"/>
    </row>
    <row r="7706" spans="24:24" x14ac:dyDescent="0.2">
      <c r="X7706" s="5"/>
    </row>
    <row r="7707" spans="24:24" x14ac:dyDescent="0.2">
      <c r="X7707" s="5"/>
    </row>
    <row r="7708" spans="24:24" x14ac:dyDescent="0.2">
      <c r="X7708" s="5"/>
    </row>
    <row r="7709" spans="24:24" x14ac:dyDescent="0.2">
      <c r="X7709" s="5"/>
    </row>
    <row r="7710" spans="24:24" x14ac:dyDescent="0.2">
      <c r="X7710" s="5"/>
    </row>
    <row r="7711" spans="24:24" x14ac:dyDescent="0.2">
      <c r="X7711" s="5"/>
    </row>
    <row r="7712" spans="24:24" x14ac:dyDescent="0.2">
      <c r="X7712" s="5"/>
    </row>
    <row r="7713" spans="24:24" x14ac:dyDescent="0.2">
      <c r="X7713" s="5"/>
    </row>
    <row r="7714" spans="24:24" x14ac:dyDescent="0.2">
      <c r="X7714" s="5"/>
    </row>
    <row r="7715" spans="24:24" x14ac:dyDescent="0.2">
      <c r="X7715" s="5"/>
    </row>
    <row r="7716" spans="24:24" x14ac:dyDescent="0.2">
      <c r="X7716" s="5"/>
    </row>
    <row r="7717" spans="24:24" x14ac:dyDescent="0.2">
      <c r="X7717" s="5"/>
    </row>
    <row r="7718" spans="24:24" x14ac:dyDescent="0.2">
      <c r="X7718" s="5"/>
    </row>
    <row r="7719" spans="24:24" x14ac:dyDescent="0.2">
      <c r="X7719" s="5"/>
    </row>
    <row r="7720" spans="24:24" x14ac:dyDescent="0.2">
      <c r="X7720" s="5"/>
    </row>
    <row r="7721" spans="24:24" x14ac:dyDescent="0.2">
      <c r="X7721" s="5"/>
    </row>
    <row r="7722" spans="24:24" x14ac:dyDescent="0.2">
      <c r="X7722" s="5"/>
    </row>
    <row r="7723" spans="24:24" x14ac:dyDescent="0.2">
      <c r="X7723" s="5"/>
    </row>
    <row r="7724" spans="24:24" x14ac:dyDescent="0.2">
      <c r="X7724" s="5"/>
    </row>
    <row r="7725" spans="24:24" x14ac:dyDescent="0.2">
      <c r="X7725" s="5"/>
    </row>
    <row r="7726" spans="24:24" x14ac:dyDescent="0.2">
      <c r="X7726" s="5"/>
    </row>
    <row r="7727" spans="24:24" x14ac:dyDescent="0.2">
      <c r="X7727" s="5"/>
    </row>
    <row r="7728" spans="24:24" x14ac:dyDescent="0.2">
      <c r="X7728" s="5"/>
    </row>
    <row r="7729" spans="24:24" x14ac:dyDescent="0.2">
      <c r="X7729" s="5"/>
    </row>
    <row r="7730" spans="24:24" x14ac:dyDescent="0.2">
      <c r="X7730" s="5"/>
    </row>
    <row r="7731" spans="24:24" x14ac:dyDescent="0.2">
      <c r="X7731" s="5"/>
    </row>
    <row r="7732" spans="24:24" x14ac:dyDescent="0.2">
      <c r="X7732" s="5"/>
    </row>
    <row r="7733" spans="24:24" x14ac:dyDescent="0.2">
      <c r="X7733" s="5"/>
    </row>
    <row r="7734" spans="24:24" x14ac:dyDescent="0.2">
      <c r="X7734" s="5"/>
    </row>
    <row r="7735" spans="24:24" x14ac:dyDescent="0.2">
      <c r="X7735" s="5"/>
    </row>
    <row r="7736" spans="24:24" x14ac:dyDescent="0.2">
      <c r="X7736" s="5"/>
    </row>
    <row r="7737" spans="24:24" x14ac:dyDescent="0.2">
      <c r="X7737" s="5"/>
    </row>
    <row r="7738" spans="24:24" x14ac:dyDescent="0.2">
      <c r="X7738" s="5"/>
    </row>
    <row r="7739" spans="24:24" x14ac:dyDescent="0.2">
      <c r="X7739" s="5"/>
    </row>
    <row r="7740" spans="24:24" x14ac:dyDescent="0.2">
      <c r="X7740" s="5"/>
    </row>
    <row r="7741" spans="24:24" x14ac:dyDescent="0.2">
      <c r="X7741" s="5"/>
    </row>
    <row r="7742" spans="24:24" x14ac:dyDescent="0.2">
      <c r="X7742" s="5"/>
    </row>
    <row r="7743" spans="24:24" x14ac:dyDescent="0.2">
      <c r="X7743" s="5"/>
    </row>
    <row r="7744" spans="24:24" x14ac:dyDescent="0.2">
      <c r="X7744" s="5"/>
    </row>
    <row r="7745" spans="24:24" x14ac:dyDescent="0.2">
      <c r="X7745" s="5"/>
    </row>
    <row r="7746" spans="24:24" x14ac:dyDescent="0.2">
      <c r="X7746" s="5"/>
    </row>
    <row r="7747" spans="24:24" x14ac:dyDescent="0.2">
      <c r="X7747" s="5"/>
    </row>
    <row r="7748" spans="24:24" x14ac:dyDescent="0.2">
      <c r="X7748" s="5"/>
    </row>
    <row r="7749" spans="24:24" x14ac:dyDescent="0.2">
      <c r="X7749" s="5"/>
    </row>
    <row r="7750" spans="24:24" x14ac:dyDescent="0.2">
      <c r="X7750" s="5"/>
    </row>
    <row r="7751" spans="24:24" x14ac:dyDescent="0.2">
      <c r="X7751" s="5"/>
    </row>
    <row r="7752" spans="24:24" x14ac:dyDescent="0.2">
      <c r="X7752" s="5"/>
    </row>
    <row r="7753" spans="24:24" x14ac:dyDescent="0.2">
      <c r="X7753" s="5"/>
    </row>
    <row r="7754" spans="24:24" x14ac:dyDescent="0.2">
      <c r="X7754" s="5"/>
    </row>
    <row r="7755" spans="24:24" x14ac:dyDescent="0.2">
      <c r="X7755" s="5"/>
    </row>
    <row r="7756" spans="24:24" x14ac:dyDescent="0.2">
      <c r="X7756" s="5"/>
    </row>
    <row r="7757" spans="24:24" x14ac:dyDescent="0.2">
      <c r="X7757" s="5"/>
    </row>
    <row r="7758" spans="24:24" x14ac:dyDescent="0.2">
      <c r="X7758" s="5"/>
    </row>
    <row r="7759" spans="24:24" x14ac:dyDescent="0.2">
      <c r="X7759" s="5"/>
    </row>
    <row r="7760" spans="24:24" x14ac:dyDescent="0.2">
      <c r="X7760" s="5"/>
    </row>
    <row r="7761" spans="24:24" x14ac:dyDescent="0.2">
      <c r="X7761" s="5"/>
    </row>
    <row r="7762" spans="24:24" x14ac:dyDescent="0.2">
      <c r="X7762" s="5"/>
    </row>
    <row r="7763" spans="24:24" x14ac:dyDescent="0.2">
      <c r="X7763" s="5"/>
    </row>
    <row r="7764" spans="24:24" x14ac:dyDescent="0.2">
      <c r="X7764" s="5"/>
    </row>
    <row r="7765" spans="24:24" x14ac:dyDescent="0.2">
      <c r="X7765" s="5"/>
    </row>
    <row r="7766" spans="24:24" x14ac:dyDescent="0.2">
      <c r="X7766" s="5"/>
    </row>
    <row r="7767" spans="24:24" x14ac:dyDescent="0.2">
      <c r="X7767" s="5"/>
    </row>
    <row r="7768" spans="24:24" x14ac:dyDescent="0.2">
      <c r="X7768" s="5"/>
    </row>
    <row r="7769" spans="24:24" x14ac:dyDescent="0.2">
      <c r="X7769" s="5"/>
    </row>
    <row r="7770" spans="24:24" x14ac:dyDescent="0.2">
      <c r="X7770" s="5"/>
    </row>
    <row r="7771" spans="24:24" x14ac:dyDescent="0.2">
      <c r="X7771" s="5"/>
    </row>
    <row r="7772" spans="24:24" x14ac:dyDescent="0.2">
      <c r="X7772" s="5"/>
    </row>
    <row r="7773" spans="24:24" x14ac:dyDescent="0.2">
      <c r="X7773" s="5"/>
    </row>
    <row r="7774" spans="24:24" x14ac:dyDescent="0.2">
      <c r="X7774" s="5"/>
    </row>
    <row r="7775" spans="24:24" x14ac:dyDescent="0.2">
      <c r="X7775" s="5"/>
    </row>
    <row r="7776" spans="24:24" x14ac:dyDescent="0.2">
      <c r="X7776" s="5"/>
    </row>
    <row r="7777" spans="24:24" x14ac:dyDescent="0.2">
      <c r="X7777" s="5"/>
    </row>
    <row r="7778" spans="24:24" x14ac:dyDescent="0.2">
      <c r="X7778" s="5"/>
    </row>
    <row r="7779" spans="24:24" x14ac:dyDescent="0.2">
      <c r="X7779" s="5"/>
    </row>
    <row r="7780" spans="24:24" x14ac:dyDescent="0.2">
      <c r="X7780" s="5"/>
    </row>
    <row r="7781" spans="24:24" x14ac:dyDescent="0.2">
      <c r="X7781" s="5"/>
    </row>
    <row r="7782" spans="24:24" x14ac:dyDescent="0.2">
      <c r="X7782" s="5"/>
    </row>
    <row r="7783" spans="24:24" x14ac:dyDescent="0.2">
      <c r="X7783" s="5"/>
    </row>
    <row r="7784" spans="24:24" x14ac:dyDescent="0.2">
      <c r="X7784" s="5"/>
    </row>
    <row r="7785" spans="24:24" x14ac:dyDescent="0.2">
      <c r="X7785" s="5"/>
    </row>
    <row r="7786" spans="24:24" x14ac:dyDescent="0.2">
      <c r="X7786" s="5"/>
    </row>
    <row r="7787" spans="24:24" x14ac:dyDescent="0.2">
      <c r="X7787" s="5"/>
    </row>
    <row r="7788" spans="24:24" x14ac:dyDescent="0.2">
      <c r="X7788" s="5"/>
    </row>
    <row r="7789" spans="24:24" x14ac:dyDescent="0.2">
      <c r="X7789" s="5"/>
    </row>
    <row r="7790" spans="24:24" x14ac:dyDescent="0.2">
      <c r="X7790" s="5"/>
    </row>
    <row r="7791" spans="24:24" x14ac:dyDescent="0.2">
      <c r="X7791" s="5"/>
    </row>
    <row r="7792" spans="24:24" x14ac:dyDescent="0.2">
      <c r="X7792" s="5"/>
    </row>
    <row r="7793" spans="24:24" x14ac:dyDescent="0.2">
      <c r="X7793" s="5"/>
    </row>
    <row r="7794" spans="24:24" x14ac:dyDescent="0.2">
      <c r="X7794" s="5"/>
    </row>
    <row r="7795" spans="24:24" x14ac:dyDescent="0.2">
      <c r="X7795" s="5"/>
    </row>
    <row r="7796" spans="24:24" x14ac:dyDescent="0.2">
      <c r="X7796" s="5"/>
    </row>
    <row r="7797" spans="24:24" x14ac:dyDescent="0.2">
      <c r="X7797" s="5"/>
    </row>
    <row r="7798" spans="24:24" x14ac:dyDescent="0.2">
      <c r="X7798" s="5"/>
    </row>
    <row r="7799" spans="24:24" x14ac:dyDescent="0.2">
      <c r="X7799" s="5"/>
    </row>
    <row r="7800" spans="24:24" x14ac:dyDescent="0.2">
      <c r="X7800" s="5"/>
    </row>
    <row r="7801" spans="24:24" x14ac:dyDescent="0.2">
      <c r="X7801" s="5"/>
    </row>
    <row r="7802" spans="24:24" x14ac:dyDescent="0.2">
      <c r="X7802" s="5"/>
    </row>
    <row r="7803" spans="24:24" x14ac:dyDescent="0.2">
      <c r="X7803" s="5"/>
    </row>
    <row r="7804" spans="24:24" x14ac:dyDescent="0.2">
      <c r="X7804" s="5"/>
    </row>
    <row r="7805" spans="24:24" x14ac:dyDescent="0.2">
      <c r="X7805" s="5"/>
    </row>
    <row r="7806" spans="24:24" x14ac:dyDescent="0.2">
      <c r="X7806" s="5"/>
    </row>
    <row r="7807" spans="24:24" x14ac:dyDescent="0.2">
      <c r="X7807" s="5"/>
    </row>
    <row r="7808" spans="24:24" x14ac:dyDescent="0.2">
      <c r="X7808" s="5"/>
    </row>
    <row r="7809" spans="24:24" x14ac:dyDescent="0.2">
      <c r="X7809" s="5"/>
    </row>
    <row r="7810" spans="24:24" x14ac:dyDescent="0.2">
      <c r="X7810" s="5"/>
    </row>
    <row r="7811" spans="24:24" x14ac:dyDescent="0.2">
      <c r="X7811" s="5"/>
    </row>
    <row r="7812" spans="24:24" x14ac:dyDescent="0.2">
      <c r="X7812" s="5"/>
    </row>
    <row r="7813" spans="24:24" x14ac:dyDescent="0.2">
      <c r="X7813" s="5"/>
    </row>
    <row r="7814" spans="24:24" x14ac:dyDescent="0.2">
      <c r="X7814" s="5"/>
    </row>
    <row r="7815" spans="24:24" x14ac:dyDescent="0.2">
      <c r="X7815" s="5"/>
    </row>
    <row r="7816" spans="24:24" x14ac:dyDescent="0.2">
      <c r="X7816" s="5"/>
    </row>
    <row r="7817" spans="24:24" x14ac:dyDescent="0.2">
      <c r="X7817" s="5"/>
    </row>
    <row r="7818" spans="24:24" x14ac:dyDescent="0.2">
      <c r="X7818" s="5"/>
    </row>
    <row r="7819" spans="24:24" x14ac:dyDescent="0.2">
      <c r="X7819" s="5"/>
    </row>
    <row r="7820" spans="24:24" x14ac:dyDescent="0.2">
      <c r="X7820" s="5"/>
    </row>
    <row r="7821" spans="24:24" x14ac:dyDescent="0.2">
      <c r="X7821" s="5"/>
    </row>
    <row r="7822" spans="24:24" x14ac:dyDescent="0.2">
      <c r="X7822" s="5"/>
    </row>
    <row r="7823" spans="24:24" x14ac:dyDescent="0.2">
      <c r="X7823" s="5"/>
    </row>
    <row r="7824" spans="24:24" x14ac:dyDescent="0.2">
      <c r="X7824" s="5"/>
    </row>
    <row r="7825" spans="24:24" x14ac:dyDescent="0.2">
      <c r="X7825" s="5"/>
    </row>
    <row r="7826" spans="24:24" x14ac:dyDescent="0.2">
      <c r="X7826" s="5"/>
    </row>
    <row r="7827" spans="24:24" x14ac:dyDescent="0.2">
      <c r="X7827" s="5"/>
    </row>
    <row r="7828" spans="24:24" x14ac:dyDescent="0.2">
      <c r="X7828" s="5"/>
    </row>
    <row r="7829" spans="24:24" x14ac:dyDescent="0.2">
      <c r="X7829" s="5"/>
    </row>
    <row r="7830" spans="24:24" x14ac:dyDescent="0.2">
      <c r="X7830" s="5"/>
    </row>
    <row r="7831" spans="24:24" x14ac:dyDescent="0.2">
      <c r="X7831" s="5"/>
    </row>
    <row r="7832" spans="24:24" x14ac:dyDescent="0.2">
      <c r="X7832" s="5"/>
    </row>
    <row r="7833" spans="24:24" x14ac:dyDescent="0.2">
      <c r="X7833" s="5"/>
    </row>
    <row r="7834" spans="24:24" x14ac:dyDescent="0.2">
      <c r="X7834" s="5"/>
    </row>
    <row r="7835" spans="24:24" x14ac:dyDescent="0.2">
      <c r="X7835" s="5"/>
    </row>
    <row r="7836" spans="24:24" x14ac:dyDescent="0.2">
      <c r="X7836" s="5"/>
    </row>
    <row r="7837" spans="24:24" x14ac:dyDescent="0.2">
      <c r="X7837" s="5"/>
    </row>
    <row r="7838" spans="24:24" x14ac:dyDescent="0.2">
      <c r="X7838" s="5"/>
    </row>
    <row r="7839" spans="24:24" x14ac:dyDescent="0.2">
      <c r="X7839" s="5"/>
    </row>
    <row r="7840" spans="24:24" x14ac:dyDescent="0.2">
      <c r="X7840" s="5"/>
    </row>
    <row r="7841" spans="24:24" x14ac:dyDescent="0.2">
      <c r="X7841" s="5"/>
    </row>
    <row r="7842" spans="24:24" x14ac:dyDescent="0.2">
      <c r="X7842" s="5"/>
    </row>
    <row r="7843" spans="24:24" x14ac:dyDescent="0.2">
      <c r="X7843" s="5"/>
    </row>
    <row r="7844" spans="24:24" x14ac:dyDescent="0.2">
      <c r="X7844" s="5"/>
    </row>
    <row r="7845" spans="24:24" x14ac:dyDescent="0.2">
      <c r="X7845" s="5"/>
    </row>
    <row r="7846" spans="24:24" x14ac:dyDescent="0.2">
      <c r="X7846" s="5"/>
    </row>
    <row r="7847" spans="24:24" x14ac:dyDescent="0.2">
      <c r="X7847" s="5"/>
    </row>
    <row r="7848" spans="24:24" x14ac:dyDescent="0.2">
      <c r="X7848" s="5"/>
    </row>
    <row r="7849" spans="24:24" x14ac:dyDescent="0.2">
      <c r="X7849" s="5"/>
    </row>
    <row r="7850" spans="24:24" x14ac:dyDescent="0.2">
      <c r="X7850" s="5"/>
    </row>
    <row r="7851" spans="24:24" x14ac:dyDescent="0.2">
      <c r="X7851" s="5"/>
    </row>
    <row r="7852" spans="24:24" x14ac:dyDescent="0.2">
      <c r="X7852" s="5"/>
    </row>
    <row r="7853" spans="24:24" x14ac:dyDescent="0.2">
      <c r="X7853" s="5"/>
    </row>
    <row r="7854" spans="24:24" x14ac:dyDescent="0.2">
      <c r="X7854" s="5"/>
    </row>
    <row r="7855" spans="24:24" x14ac:dyDescent="0.2">
      <c r="X7855" s="5"/>
    </row>
    <row r="7856" spans="24:24" x14ac:dyDescent="0.2">
      <c r="X7856" s="5"/>
    </row>
    <row r="7857" spans="24:24" x14ac:dyDescent="0.2">
      <c r="X7857" s="5"/>
    </row>
    <row r="7858" spans="24:24" x14ac:dyDescent="0.2">
      <c r="X7858" s="5"/>
    </row>
    <row r="7859" spans="24:24" x14ac:dyDescent="0.2">
      <c r="X7859" s="5"/>
    </row>
    <row r="7860" spans="24:24" x14ac:dyDescent="0.2">
      <c r="X7860" s="5"/>
    </row>
    <row r="7861" spans="24:24" x14ac:dyDescent="0.2">
      <c r="X7861" s="5"/>
    </row>
    <row r="7862" spans="24:24" x14ac:dyDescent="0.2">
      <c r="X7862" s="5"/>
    </row>
    <row r="7863" spans="24:24" x14ac:dyDescent="0.2">
      <c r="X7863" s="5"/>
    </row>
    <row r="7864" spans="24:24" x14ac:dyDescent="0.2">
      <c r="X7864" s="5"/>
    </row>
    <row r="7865" spans="24:24" x14ac:dyDescent="0.2">
      <c r="X7865" s="5"/>
    </row>
    <row r="7866" spans="24:24" x14ac:dyDescent="0.2">
      <c r="X7866" s="5"/>
    </row>
    <row r="7867" spans="24:24" x14ac:dyDescent="0.2">
      <c r="X7867" s="5"/>
    </row>
    <row r="7868" spans="24:24" x14ac:dyDescent="0.2">
      <c r="X7868" s="5"/>
    </row>
    <row r="7869" spans="24:24" x14ac:dyDescent="0.2">
      <c r="X7869" s="5"/>
    </row>
    <row r="7870" spans="24:24" x14ac:dyDescent="0.2">
      <c r="X7870" s="5"/>
    </row>
    <row r="7871" spans="24:24" x14ac:dyDescent="0.2">
      <c r="X7871" s="5"/>
    </row>
    <row r="7872" spans="24:24" x14ac:dyDescent="0.2">
      <c r="X7872" s="5"/>
    </row>
    <row r="7873" spans="24:24" x14ac:dyDescent="0.2">
      <c r="X7873" s="5"/>
    </row>
    <row r="7874" spans="24:24" x14ac:dyDescent="0.2">
      <c r="X7874" s="5"/>
    </row>
    <row r="7875" spans="24:24" x14ac:dyDescent="0.2">
      <c r="X7875" s="5"/>
    </row>
    <row r="7876" spans="24:24" x14ac:dyDescent="0.2">
      <c r="X7876" s="5"/>
    </row>
    <row r="7877" spans="24:24" x14ac:dyDescent="0.2">
      <c r="X7877" s="5"/>
    </row>
    <row r="7878" spans="24:24" x14ac:dyDescent="0.2">
      <c r="X7878" s="5"/>
    </row>
    <row r="7879" spans="24:24" x14ac:dyDescent="0.2">
      <c r="X7879" s="5"/>
    </row>
    <row r="7880" spans="24:24" x14ac:dyDescent="0.2">
      <c r="X7880" s="5"/>
    </row>
    <row r="7881" spans="24:24" x14ac:dyDescent="0.2">
      <c r="X7881" s="5"/>
    </row>
    <row r="7882" spans="24:24" x14ac:dyDescent="0.2">
      <c r="X7882" s="5"/>
    </row>
    <row r="7883" spans="24:24" x14ac:dyDescent="0.2">
      <c r="X7883" s="5"/>
    </row>
    <row r="7884" spans="24:24" x14ac:dyDescent="0.2">
      <c r="X7884" s="5"/>
    </row>
    <row r="7885" spans="24:24" x14ac:dyDescent="0.2">
      <c r="X7885" s="5"/>
    </row>
    <row r="7886" spans="24:24" x14ac:dyDescent="0.2">
      <c r="X7886" s="5"/>
    </row>
    <row r="7887" spans="24:24" x14ac:dyDescent="0.2">
      <c r="X7887" s="5"/>
    </row>
    <row r="7888" spans="24:24" x14ac:dyDescent="0.2">
      <c r="X7888" s="5"/>
    </row>
    <row r="7889" spans="24:24" x14ac:dyDescent="0.2">
      <c r="X7889" s="5"/>
    </row>
    <row r="7890" spans="24:24" x14ac:dyDescent="0.2">
      <c r="X7890" s="5"/>
    </row>
    <row r="7891" spans="24:24" x14ac:dyDescent="0.2">
      <c r="X7891" s="5"/>
    </row>
    <row r="7892" spans="24:24" x14ac:dyDescent="0.2">
      <c r="X7892" s="5"/>
    </row>
    <row r="7893" spans="24:24" x14ac:dyDescent="0.2">
      <c r="X7893" s="5"/>
    </row>
    <row r="7894" spans="24:24" x14ac:dyDescent="0.2">
      <c r="X7894" s="5"/>
    </row>
    <row r="7895" spans="24:24" x14ac:dyDescent="0.2">
      <c r="X7895" s="5"/>
    </row>
    <row r="7896" spans="24:24" x14ac:dyDescent="0.2">
      <c r="X7896" s="5"/>
    </row>
    <row r="7897" spans="24:24" x14ac:dyDescent="0.2">
      <c r="X7897" s="5"/>
    </row>
    <row r="7898" spans="24:24" x14ac:dyDescent="0.2">
      <c r="X7898" s="5"/>
    </row>
    <row r="7899" spans="24:24" x14ac:dyDescent="0.2">
      <c r="X7899" s="5"/>
    </row>
    <row r="7900" spans="24:24" x14ac:dyDescent="0.2">
      <c r="X7900" s="5"/>
    </row>
    <row r="7901" spans="24:24" x14ac:dyDescent="0.2">
      <c r="X7901" s="5"/>
    </row>
    <row r="7902" spans="24:24" x14ac:dyDescent="0.2">
      <c r="X7902" s="5"/>
    </row>
    <row r="7903" spans="24:24" x14ac:dyDescent="0.2">
      <c r="X7903" s="5"/>
    </row>
    <row r="7904" spans="24:24" x14ac:dyDescent="0.2">
      <c r="X7904" s="5"/>
    </row>
    <row r="7905" spans="24:24" x14ac:dyDescent="0.2">
      <c r="X7905" s="5"/>
    </row>
    <row r="7906" spans="24:24" x14ac:dyDescent="0.2">
      <c r="X7906" s="5"/>
    </row>
    <row r="7907" spans="24:24" x14ac:dyDescent="0.2">
      <c r="X7907" s="5"/>
    </row>
    <row r="7908" spans="24:24" x14ac:dyDescent="0.2">
      <c r="X7908" s="5"/>
    </row>
    <row r="7909" spans="24:24" x14ac:dyDescent="0.2">
      <c r="X7909" s="5"/>
    </row>
    <row r="7910" spans="24:24" x14ac:dyDescent="0.2">
      <c r="X7910" s="5"/>
    </row>
    <row r="7911" spans="24:24" x14ac:dyDescent="0.2">
      <c r="X7911" s="5"/>
    </row>
    <row r="7912" spans="24:24" x14ac:dyDescent="0.2">
      <c r="X7912" s="5"/>
    </row>
    <row r="7913" spans="24:24" x14ac:dyDescent="0.2">
      <c r="X7913" s="5"/>
    </row>
    <row r="7914" spans="24:24" x14ac:dyDescent="0.2">
      <c r="X7914" s="5"/>
    </row>
    <row r="7915" spans="24:24" x14ac:dyDescent="0.2">
      <c r="X7915" s="5"/>
    </row>
    <row r="7916" spans="24:24" x14ac:dyDescent="0.2">
      <c r="X7916" s="5"/>
    </row>
    <row r="7917" spans="24:24" x14ac:dyDescent="0.2">
      <c r="X7917" s="5"/>
    </row>
    <row r="7918" spans="24:24" x14ac:dyDescent="0.2">
      <c r="X7918" s="5"/>
    </row>
    <row r="7919" spans="24:24" x14ac:dyDescent="0.2">
      <c r="X7919" s="5"/>
    </row>
    <row r="7920" spans="24:24" x14ac:dyDescent="0.2">
      <c r="X7920" s="5"/>
    </row>
    <row r="7921" spans="24:24" x14ac:dyDescent="0.2">
      <c r="X7921" s="5"/>
    </row>
    <row r="7922" spans="24:24" x14ac:dyDescent="0.2">
      <c r="X7922" s="5"/>
    </row>
    <row r="7923" spans="24:24" x14ac:dyDescent="0.2">
      <c r="X7923" s="5"/>
    </row>
    <row r="7924" spans="24:24" x14ac:dyDescent="0.2">
      <c r="X7924" s="5"/>
    </row>
    <row r="7925" spans="24:24" x14ac:dyDescent="0.2">
      <c r="X7925" s="5"/>
    </row>
    <row r="7926" spans="24:24" x14ac:dyDescent="0.2">
      <c r="X7926" s="5"/>
    </row>
    <row r="7927" spans="24:24" x14ac:dyDescent="0.2">
      <c r="X7927" s="5"/>
    </row>
    <row r="7928" spans="24:24" x14ac:dyDescent="0.2">
      <c r="X7928" s="5"/>
    </row>
    <row r="7929" spans="24:24" x14ac:dyDescent="0.2">
      <c r="X7929" s="5"/>
    </row>
    <row r="7930" spans="24:24" x14ac:dyDescent="0.2">
      <c r="X7930" s="5"/>
    </row>
    <row r="7931" spans="24:24" x14ac:dyDescent="0.2">
      <c r="X7931" s="5"/>
    </row>
    <row r="7932" spans="24:24" x14ac:dyDescent="0.2">
      <c r="X7932" s="5"/>
    </row>
    <row r="7933" spans="24:24" x14ac:dyDescent="0.2">
      <c r="X7933" s="5"/>
    </row>
    <row r="7934" spans="24:24" x14ac:dyDescent="0.2">
      <c r="X7934" s="5"/>
    </row>
    <row r="7935" spans="24:24" x14ac:dyDescent="0.2">
      <c r="X7935" s="5"/>
    </row>
    <row r="7936" spans="24:24" x14ac:dyDescent="0.2">
      <c r="X7936" s="5"/>
    </row>
    <row r="7937" spans="24:24" x14ac:dyDescent="0.2">
      <c r="X7937" s="5"/>
    </row>
    <row r="7938" spans="24:24" x14ac:dyDescent="0.2">
      <c r="X7938" s="5"/>
    </row>
    <row r="7939" spans="24:24" x14ac:dyDescent="0.2">
      <c r="X7939" s="5"/>
    </row>
    <row r="7940" spans="24:24" x14ac:dyDescent="0.2">
      <c r="X7940" s="5"/>
    </row>
    <row r="7941" spans="24:24" x14ac:dyDescent="0.2">
      <c r="X7941" s="5"/>
    </row>
    <row r="7942" spans="24:24" x14ac:dyDescent="0.2">
      <c r="X7942" s="5"/>
    </row>
    <row r="7943" spans="24:24" x14ac:dyDescent="0.2">
      <c r="X7943" s="5"/>
    </row>
    <row r="7944" spans="24:24" x14ac:dyDescent="0.2">
      <c r="X7944" s="5"/>
    </row>
    <row r="7945" spans="24:24" x14ac:dyDescent="0.2">
      <c r="X7945" s="5"/>
    </row>
    <row r="7946" spans="24:24" x14ac:dyDescent="0.2">
      <c r="X7946" s="5"/>
    </row>
    <row r="7947" spans="24:24" x14ac:dyDescent="0.2">
      <c r="X7947" s="5"/>
    </row>
    <row r="7948" spans="24:24" x14ac:dyDescent="0.2">
      <c r="X7948" s="5"/>
    </row>
    <row r="7949" spans="24:24" x14ac:dyDescent="0.2">
      <c r="X7949" s="5"/>
    </row>
    <row r="7950" spans="24:24" x14ac:dyDescent="0.2">
      <c r="X7950" s="5"/>
    </row>
    <row r="7951" spans="24:24" x14ac:dyDescent="0.2">
      <c r="X7951" s="5"/>
    </row>
    <row r="7952" spans="24:24" x14ac:dyDescent="0.2">
      <c r="X7952" s="5"/>
    </row>
    <row r="7953" spans="24:24" x14ac:dyDescent="0.2">
      <c r="X7953" s="5"/>
    </row>
    <row r="7954" spans="24:24" x14ac:dyDescent="0.2">
      <c r="X7954" s="5"/>
    </row>
    <row r="7955" spans="24:24" x14ac:dyDescent="0.2">
      <c r="X7955" s="5"/>
    </row>
    <row r="7956" spans="24:24" x14ac:dyDescent="0.2">
      <c r="X7956" s="5"/>
    </row>
    <row r="7957" spans="24:24" x14ac:dyDescent="0.2">
      <c r="X7957" s="5"/>
    </row>
    <row r="7958" spans="24:24" x14ac:dyDescent="0.2">
      <c r="X7958" s="5"/>
    </row>
    <row r="7959" spans="24:24" x14ac:dyDescent="0.2">
      <c r="X7959" s="5"/>
    </row>
    <row r="7960" spans="24:24" x14ac:dyDescent="0.2">
      <c r="X7960" s="5"/>
    </row>
    <row r="7961" spans="24:24" x14ac:dyDescent="0.2">
      <c r="X7961" s="5"/>
    </row>
    <row r="7962" spans="24:24" x14ac:dyDescent="0.2">
      <c r="X7962" s="5"/>
    </row>
    <row r="7963" spans="24:24" x14ac:dyDescent="0.2">
      <c r="X7963" s="5"/>
    </row>
    <row r="7964" spans="24:24" x14ac:dyDescent="0.2">
      <c r="X7964" s="5"/>
    </row>
    <row r="7965" spans="24:24" x14ac:dyDescent="0.2">
      <c r="X7965" s="5"/>
    </row>
    <row r="7966" spans="24:24" x14ac:dyDescent="0.2">
      <c r="X7966" s="5"/>
    </row>
    <row r="7967" spans="24:24" x14ac:dyDescent="0.2">
      <c r="X7967" s="5"/>
    </row>
    <row r="7968" spans="24:24" x14ac:dyDescent="0.2">
      <c r="X7968" s="5"/>
    </row>
    <row r="7969" spans="24:24" x14ac:dyDescent="0.2">
      <c r="X7969" s="5"/>
    </row>
    <row r="7970" spans="24:24" x14ac:dyDescent="0.2">
      <c r="X7970" s="5"/>
    </row>
    <row r="7971" spans="24:24" x14ac:dyDescent="0.2">
      <c r="X7971" s="5"/>
    </row>
    <row r="7972" spans="24:24" x14ac:dyDescent="0.2">
      <c r="X7972" s="5"/>
    </row>
    <row r="7973" spans="24:24" x14ac:dyDescent="0.2">
      <c r="X7973" s="5"/>
    </row>
    <row r="7974" spans="24:24" x14ac:dyDescent="0.2">
      <c r="X7974" s="5"/>
    </row>
    <row r="7975" spans="24:24" x14ac:dyDescent="0.2">
      <c r="X7975" s="5"/>
    </row>
    <row r="7976" spans="24:24" x14ac:dyDescent="0.2">
      <c r="X7976" s="5"/>
    </row>
    <row r="7977" spans="24:24" x14ac:dyDescent="0.2">
      <c r="X7977" s="5"/>
    </row>
    <row r="7978" spans="24:24" x14ac:dyDescent="0.2">
      <c r="X7978" s="5"/>
    </row>
    <row r="7979" spans="24:24" x14ac:dyDescent="0.2">
      <c r="X7979" s="5"/>
    </row>
    <row r="7980" spans="24:24" x14ac:dyDescent="0.2">
      <c r="X7980" s="5"/>
    </row>
    <row r="7981" spans="24:24" x14ac:dyDescent="0.2">
      <c r="X7981" s="5"/>
    </row>
    <row r="7982" spans="24:24" x14ac:dyDescent="0.2">
      <c r="X7982" s="5"/>
    </row>
    <row r="7983" spans="24:24" x14ac:dyDescent="0.2">
      <c r="X7983" s="5"/>
    </row>
    <row r="7984" spans="24:24" x14ac:dyDescent="0.2">
      <c r="X7984" s="5"/>
    </row>
    <row r="7985" spans="24:24" x14ac:dyDescent="0.2">
      <c r="X7985" s="5"/>
    </row>
    <row r="7986" spans="24:24" x14ac:dyDescent="0.2">
      <c r="X7986" s="5"/>
    </row>
    <row r="7987" spans="24:24" x14ac:dyDescent="0.2">
      <c r="X7987" s="5"/>
    </row>
    <row r="7988" spans="24:24" x14ac:dyDescent="0.2">
      <c r="X7988" s="5"/>
    </row>
    <row r="7989" spans="24:24" x14ac:dyDescent="0.2">
      <c r="X7989" s="5"/>
    </row>
    <row r="7990" spans="24:24" x14ac:dyDescent="0.2">
      <c r="X7990" s="5"/>
    </row>
    <row r="7991" spans="24:24" x14ac:dyDescent="0.2">
      <c r="X7991" s="5"/>
    </row>
    <row r="7992" spans="24:24" x14ac:dyDescent="0.2">
      <c r="X7992" s="5"/>
    </row>
    <row r="7993" spans="24:24" x14ac:dyDescent="0.2">
      <c r="X7993" s="5"/>
    </row>
    <row r="7994" spans="24:24" x14ac:dyDescent="0.2">
      <c r="X7994" s="5"/>
    </row>
    <row r="7995" spans="24:24" x14ac:dyDescent="0.2">
      <c r="X7995" s="5"/>
    </row>
    <row r="7996" spans="24:24" x14ac:dyDescent="0.2">
      <c r="X7996" s="5"/>
    </row>
    <row r="7997" spans="24:24" x14ac:dyDescent="0.2">
      <c r="X7997" s="5"/>
    </row>
    <row r="7998" spans="24:24" x14ac:dyDescent="0.2">
      <c r="X7998" s="5"/>
    </row>
    <row r="7999" spans="24:24" x14ac:dyDescent="0.2">
      <c r="X7999" s="5"/>
    </row>
    <row r="8000" spans="24:24" x14ac:dyDescent="0.2">
      <c r="X8000" s="5"/>
    </row>
    <row r="8001" spans="24:24" x14ac:dyDescent="0.2">
      <c r="X8001" s="5"/>
    </row>
    <row r="8002" spans="24:24" x14ac:dyDescent="0.2">
      <c r="X8002" s="5"/>
    </row>
    <row r="8003" spans="24:24" x14ac:dyDescent="0.2">
      <c r="X8003" s="5"/>
    </row>
    <row r="8004" spans="24:24" x14ac:dyDescent="0.2">
      <c r="X8004" s="5"/>
    </row>
    <row r="8005" spans="24:24" x14ac:dyDescent="0.2">
      <c r="X8005" s="5"/>
    </row>
    <row r="8006" spans="24:24" x14ac:dyDescent="0.2">
      <c r="X8006" s="5"/>
    </row>
    <row r="8007" spans="24:24" x14ac:dyDescent="0.2">
      <c r="X8007" s="5"/>
    </row>
    <row r="8008" spans="24:24" x14ac:dyDescent="0.2">
      <c r="X8008" s="5"/>
    </row>
    <row r="8009" spans="24:24" x14ac:dyDescent="0.2">
      <c r="X8009" s="5"/>
    </row>
    <row r="8010" spans="24:24" x14ac:dyDescent="0.2">
      <c r="X8010" s="5"/>
    </row>
    <row r="8011" spans="24:24" x14ac:dyDescent="0.2">
      <c r="X8011" s="5"/>
    </row>
    <row r="8012" spans="24:24" x14ac:dyDescent="0.2">
      <c r="X8012" s="5"/>
    </row>
    <row r="8013" spans="24:24" x14ac:dyDescent="0.2">
      <c r="X8013" s="5"/>
    </row>
    <row r="8014" spans="24:24" x14ac:dyDescent="0.2">
      <c r="X8014" s="5"/>
    </row>
    <row r="8015" spans="24:24" x14ac:dyDescent="0.2">
      <c r="X8015" s="5"/>
    </row>
    <row r="8016" spans="24:24" x14ac:dyDescent="0.2">
      <c r="X8016" s="5"/>
    </row>
    <row r="8017" spans="24:24" x14ac:dyDescent="0.2">
      <c r="X8017" s="5"/>
    </row>
    <row r="8018" spans="24:24" x14ac:dyDescent="0.2">
      <c r="X8018" s="5"/>
    </row>
    <row r="8019" spans="24:24" x14ac:dyDescent="0.2">
      <c r="X8019" s="5"/>
    </row>
    <row r="8020" spans="24:24" x14ac:dyDescent="0.2">
      <c r="X8020" s="5"/>
    </row>
    <row r="8021" spans="24:24" x14ac:dyDescent="0.2">
      <c r="X8021" s="5"/>
    </row>
    <row r="8022" spans="24:24" x14ac:dyDescent="0.2">
      <c r="X8022" s="5"/>
    </row>
    <row r="8023" spans="24:24" x14ac:dyDescent="0.2">
      <c r="X8023" s="5"/>
    </row>
    <row r="8024" spans="24:24" x14ac:dyDescent="0.2">
      <c r="X8024" s="5"/>
    </row>
    <row r="8025" spans="24:24" x14ac:dyDescent="0.2">
      <c r="X8025" s="5"/>
    </row>
    <row r="8026" spans="24:24" x14ac:dyDescent="0.2">
      <c r="X8026" s="5"/>
    </row>
    <row r="8027" spans="24:24" x14ac:dyDescent="0.2">
      <c r="X8027" s="5"/>
    </row>
    <row r="8028" spans="24:24" x14ac:dyDescent="0.2">
      <c r="X8028" s="5"/>
    </row>
    <row r="8029" spans="24:24" x14ac:dyDescent="0.2">
      <c r="X8029" s="5"/>
    </row>
    <row r="8030" spans="24:24" x14ac:dyDescent="0.2">
      <c r="X8030" s="5"/>
    </row>
    <row r="8031" spans="24:24" x14ac:dyDescent="0.2">
      <c r="X8031" s="5"/>
    </row>
    <row r="8032" spans="24:24" x14ac:dyDescent="0.2">
      <c r="X8032" s="5"/>
    </row>
    <row r="8033" spans="24:24" x14ac:dyDescent="0.2">
      <c r="X8033" s="5"/>
    </row>
    <row r="8034" spans="24:24" x14ac:dyDescent="0.2">
      <c r="X8034" s="5"/>
    </row>
    <row r="8035" spans="24:24" x14ac:dyDescent="0.2">
      <c r="X8035" s="5"/>
    </row>
    <row r="8036" spans="24:24" x14ac:dyDescent="0.2">
      <c r="X8036" s="5"/>
    </row>
    <row r="8037" spans="24:24" x14ac:dyDescent="0.2">
      <c r="X8037" s="5"/>
    </row>
    <row r="8038" spans="24:24" x14ac:dyDescent="0.2">
      <c r="X8038" s="5"/>
    </row>
    <row r="8039" spans="24:24" x14ac:dyDescent="0.2">
      <c r="X8039" s="5"/>
    </row>
    <row r="8040" spans="24:24" x14ac:dyDescent="0.2">
      <c r="X8040" s="5"/>
    </row>
    <row r="8041" spans="24:24" x14ac:dyDescent="0.2">
      <c r="X8041" s="5"/>
    </row>
    <row r="8042" spans="24:24" x14ac:dyDescent="0.2">
      <c r="X8042" s="5"/>
    </row>
    <row r="8043" spans="24:24" x14ac:dyDescent="0.2">
      <c r="X8043" s="5"/>
    </row>
    <row r="8044" spans="24:24" x14ac:dyDescent="0.2">
      <c r="X8044" s="5"/>
    </row>
    <row r="8045" spans="24:24" x14ac:dyDescent="0.2">
      <c r="X8045" s="5"/>
    </row>
    <row r="8046" spans="24:24" x14ac:dyDescent="0.2">
      <c r="X8046" s="5"/>
    </row>
    <row r="8047" spans="24:24" x14ac:dyDescent="0.2">
      <c r="X8047" s="5"/>
    </row>
    <row r="8048" spans="24:24" x14ac:dyDescent="0.2">
      <c r="X8048" s="5"/>
    </row>
    <row r="8049" spans="24:24" x14ac:dyDescent="0.2">
      <c r="X8049" s="5"/>
    </row>
    <row r="8050" spans="24:24" x14ac:dyDescent="0.2">
      <c r="X8050" s="5"/>
    </row>
    <row r="8051" spans="24:24" x14ac:dyDescent="0.2">
      <c r="X8051" s="5"/>
    </row>
    <row r="8052" spans="24:24" x14ac:dyDescent="0.2">
      <c r="X8052" s="5"/>
    </row>
    <row r="8053" spans="24:24" x14ac:dyDescent="0.2">
      <c r="X8053" s="5"/>
    </row>
    <row r="8054" spans="24:24" x14ac:dyDescent="0.2">
      <c r="X8054" s="5"/>
    </row>
    <row r="8055" spans="24:24" x14ac:dyDescent="0.2">
      <c r="X8055" s="5"/>
    </row>
    <row r="8056" spans="24:24" x14ac:dyDescent="0.2">
      <c r="X8056" s="5"/>
    </row>
    <row r="8057" spans="24:24" x14ac:dyDescent="0.2">
      <c r="X8057" s="5"/>
    </row>
    <row r="8058" spans="24:24" x14ac:dyDescent="0.2">
      <c r="X8058" s="5"/>
    </row>
    <row r="8059" spans="24:24" x14ac:dyDescent="0.2">
      <c r="X8059" s="5"/>
    </row>
    <row r="8060" spans="24:24" x14ac:dyDescent="0.2">
      <c r="X8060" s="5"/>
    </row>
    <row r="8061" spans="24:24" x14ac:dyDescent="0.2">
      <c r="X8061" s="5"/>
    </row>
    <row r="8062" spans="24:24" x14ac:dyDescent="0.2">
      <c r="X8062" s="5"/>
    </row>
    <row r="8063" spans="24:24" x14ac:dyDescent="0.2">
      <c r="X8063" s="5"/>
    </row>
    <row r="8064" spans="24:24" x14ac:dyDescent="0.2">
      <c r="X8064" s="5"/>
    </row>
    <row r="8065" spans="24:24" x14ac:dyDescent="0.2">
      <c r="X8065" s="5"/>
    </row>
    <row r="8066" spans="24:24" x14ac:dyDescent="0.2">
      <c r="X8066" s="5"/>
    </row>
    <row r="8067" spans="24:24" x14ac:dyDescent="0.2">
      <c r="X8067" s="5"/>
    </row>
    <row r="8068" spans="24:24" x14ac:dyDescent="0.2">
      <c r="X8068" s="5"/>
    </row>
    <row r="8069" spans="24:24" x14ac:dyDescent="0.2">
      <c r="X8069" s="5"/>
    </row>
    <row r="8070" spans="24:24" x14ac:dyDescent="0.2">
      <c r="X8070" s="5"/>
    </row>
    <row r="8071" spans="24:24" x14ac:dyDescent="0.2">
      <c r="X8071" s="5"/>
    </row>
    <row r="8072" spans="24:24" x14ac:dyDescent="0.2">
      <c r="X8072" s="5"/>
    </row>
    <row r="8073" spans="24:24" x14ac:dyDescent="0.2">
      <c r="X8073" s="5"/>
    </row>
    <row r="8074" spans="24:24" x14ac:dyDescent="0.2">
      <c r="X8074" s="5"/>
    </row>
    <row r="8075" spans="24:24" x14ac:dyDescent="0.2">
      <c r="X8075" s="5"/>
    </row>
    <row r="8076" spans="24:24" x14ac:dyDescent="0.2">
      <c r="X8076" s="5"/>
    </row>
    <row r="8077" spans="24:24" x14ac:dyDescent="0.2">
      <c r="X8077" s="5"/>
    </row>
    <row r="8078" spans="24:24" x14ac:dyDescent="0.2">
      <c r="X8078" s="5"/>
    </row>
    <row r="8079" spans="24:24" x14ac:dyDescent="0.2">
      <c r="X8079" s="5"/>
    </row>
    <row r="8080" spans="24:24" x14ac:dyDescent="0.2">
      <c r="X8080" s="5"/>
    </row>
    <row r="8081" spans="24:24" x14ac:dyDescent="0.2">
      <c r="X8081" s="5"/>
    </row>
    <row r="8082" spans="24:24" x14ac:dyDescent="0.2">
      <c r="X8082" s="5"/>
    </row>
    <row r="8083" spans="24:24" x14ac:dyDescent="0.2">
      <c r="X8083" s="5"/>
    </row>
    <row r="8084" spans="24:24" x14ac:dyDescent="0.2">
      <c r="X8084" s="5"/>
    </row>
    <row r="8085" spans="24:24" x14ac:dyDescent="0.2">
      <c r="X8085" s="5"/>
    </row>
    <row r="8086" spans="24:24" x14ac:dyDescent="0.2">
      <c r="X8086" s="5"/>
    </row>
    <row r="8087" spans="24:24" x14ac:dyDescent="0.2">
      <c r="X8087" s="5"/>
    </row>
    <row r="8088" spans="24:24" x14ac:dyDescent="0.2">
      <c r="X8088" s="5"/>
    </row>
    <row r="8089" spans="24:24" x14ac:dyDescent="0.2">
      <c r="X8089" s="5"/>
    </row>
    <row r="8090" spans="24:24" x14ac:dyDescent="0.2">
      <c r="X8090" s="5"/>
    </row>
    <row r="8091" spans="24:24" x14ac:dyDescent="0.2">
      <c r="X8091" s="5"/>
    </row>
    <row r="8092" spans="24:24" x14ac:dyDescent="0.2">
      <c r="X8092" s="5"/>
    </row>
    <row r="8093" spans="24:24" x14ac:dyDescent="0.2">
      <c r="X8093" s="5"/>
    </row>
    <row r="8094" spans="24:24" x14ac:dyDescent="0.2">
      <c r="X8094" s="5"/>
    </row>
    <row r="8095" spans="24:24" x14ac:dyDescent="0.2">
      <c r="X8095" s="5"/>
    </row>
    <row r="8096" spans="24:24" x14ac:dyDescent="0.2">
      <c r="X8096" s="5"/>
    </row>
    <row r="8097" spans="24:24" x14ac:dyDescent="0.2">
      <c r="X8097" s="5"/>
    </row>
    <row r="8098" spans="24:24" x14ac:dyDescent="0.2">
      <c r="X8098" s="5"/>
    </row>
    <row r="8099" spans="24:24" x14ac:dyDescent="0.2">
      <c r="X8099" s="5"/>
    </row>
    <row r="8100" spans="24:24" x14ac:dyDescent="0.2">
      <c r="X8100" s="5"/>
    </row>
    <row r="8101" spans="24:24" x14ac:dyDescent="0.2">
      <c r="X8101" s="5"/>
    </row>
    <row r="8102" spans="24:24" x14ac:dyDescent="0.2">
      <c r="X8102" s="5"/>
    </row>
    <row r="8103" spans="24:24" x14ac:dyDescent="0.2">
      <c r="X8103" s="5"/>
    </row>
    <row r="8104" spans="24:24" x14ac:dyDescent="0.2">
      <c r="X8104" s="5"/>
    </row>
    <row r="8105" spans="24:24" x14ac:dyDescent="0.2">
      <c r="X8105" s="5"/>
    </row>
    <row r="8106" spans="24:24" x14ac:dyDescent="0.2">
      <c r="X8106" s="5"/>
    </row>
    <row r="8107" spans="24:24" x14ac:dyDescent="0.2">
      <c r="X8107" s="5"/>
    </row>
    <row r="8108" spans="24:24" x14ac:dyDescent="0.2">
      <c r="X8108" s="5"/>
    </row>
    <row r="8109" spans="24:24" x14ac:dyDescent="0.2">
      <c r="X8109" s="5"/>
    </row>
    <row r="8110" spans="24:24" x14ac:dyDescent="0.2">
      <c r="X8110" s="5"/>
    </row>
    <row r="8111" spans="24:24" x14ac:dyDescent="0.2">
      <c r="X8111" s="5"/>
    </row>
    <row r="8112" spans="24:24" x14ac:dyDescent="0.2">
      <c r="X8112" s="5"/>
    </row>
    <row r="8113" spans="24:24" x14ac:dyDescent="0.2">
      <c r="X8113" s="5"/>
    </row>
    <row r="8114" spans="24:24" x14ac:dyDescent="0.2">
      <c r="X8114" s="5"/>
    </row>
    <row r="8115" spans="24:24" x14ac:dyDescent="0.2">
      <c r="X8115" s="5"/>
    </row>
    <row r="8116" spans="24:24" x14ac:dyDescent="0.2">
      <c r="X8116" s="5"/>
    </row>
    <row r="8117" spans="24:24" x14ac:dyDescent="0.2">
      <c r="X8117" s="5"/>
    </row>
    <row r="8118" spans="24:24" x14ac:dyDescent="0.2">
      <c r="X8118" s="5"/>
    </row>
    <row r="8119" spans="24:24" x14ac:dyDescent="0.2">
      <c r="X8119" s="5"/>
    </row>
    <row r="8120" spans="24:24" x14ac:dyDescent="0.2">
      <c r="X8120" s="5"/>
    </row>
    <row r="8121" spans="24:24" x14ac:dyDescent="0.2">
      <c r="X8121" s="5"/>
    </row>
    <row r="8122" spans="24:24" x14ac:dyDescent="0.2">
      <c r="X8122" s="5"/>
    </row>
    <row r="8123" spans="24:24" x14ac:dyDescent="0.2">
      <c r="X8123" s="5"/>
    </row>
    <row r="8124" spans="24:24" x14ac:dyDescent="0.2">
      <c r="X8124" s="5"/>
    </row>
    <row r="8125" spans="24:24" x14ac:dyDescent="0.2">
      <c r="X8125" s="5"/>
    </row>
    <row r="8126" spans="24:24" x14ac:dyDescent="0.2">
      <c r="X8126" s="5"/>
    </row>
    <row r="8127" spans="24:24" x14ac:dyDescent="0.2">
      <c r="X8127" s="5"/>
    </row>
    <row r="8128" spans="24:24" x14ac:dyDescent="0.2">
      <c r="X8128" s="5"/>
    </row>
    <row r="8129" spans="24:24" x14ac:dyDescent="0.2">
      <c r="X8129" s="5"/>
    </row>
    <row r="8130" spans="24:24" x14ac:dyDescent="0.2">
      <c r="X8130" s="5"/>
    </row>
    <row r="8131" spans="24:24" x14ac:dyDescent="0.2">
      <c r="X8131" s="5"/>
    </row>
    <row r="8132" spans="24:24" x14ac:dyDescent="0.2">
      <c r="X8132" s="5"/>
    </row>
    <row r="8133" spans="24:24" x14ac:dyDescent="0.2">
      <c r="X8133" s="5"/>
    </row>
    <row r="8134" spans="24:24" x14ac:dyDescent="0.2">
      <c r="X8134" s="5"/>
    </row>
    <row r="8135" spans="24:24" x14ac:dyDescent="0.2">
      <c r="X8135" s="5"/>
    </row>
    <row r="8136" spans="24:24" x14ac:dyDescent="0.2">
      <c r="X8136" s="5"/>
    </row>
    <row r="8137" spans="24:24" x14ac:dyDescent="0.2">
      <c r="X8137" s="5"/>
    </row>
    <row r="8138" spans="24:24" x14ac:dyDescent="0.2">
      <c r="X8138" s="5"/>
    </row>
    <row r="8139" spans="24:24" x14ac:dyDescent="0.2">
      <c r="X8139" s="5"/>
    </row>
    <row r="8140" spans="24:24" x14ac:dyDescent="0.2">
      <c r="X8140" s="5"/>
    </row>
    <row r="8141" spans="24:24" x14ac:dyDescent="0.2">
      <c r="X8141" s="5"/>
    </row>
    <row r="8142" spans="24:24" x14ac:dyDescent="0.2">
      <c r="X8142" s="5"/>
    </row>
    <row r="8143" spans="24:24" x14ac:dyDescent="0.2">
      <c r="X8143" s="5"/>
    </row>
    <row r="8144" spans="24:24" x14ac:dyDescent="0.2">
      <c r="X8144" s="5"/>
    </row>
    <row r="8145" spans="24:24" x14ac:dyDescent="0.2">
      <c r="X8145" s="5"/>
    </row>
    <row r="8146" spans="24:24" x14ac:dyDescent="0.2">
      <c r="X8146" s="5"/>
    </row>
    <row r="8147" spans="24:24" x14ac:dyDescent="0.2">
      <c r="X8147" s="5"/>
    </row>
    <row r="8148" spans="24:24" x14ac:dyDescent="0.2">
      <c r="X8148" s="5"/>
    </row>
    <row r="8149" spans="24:24" x14ac:dyDescent="0.2">
      <c r="X8149" s="5"/>
    </row>
    <row r="8150" spans="24:24" x14ac:dyDescent="0.2">
      <c r="X8150" s="5"/>
    </row>
    <row r="8151" spans="24:24" x14ac:dyDescent="0.2">
      <c r="X8151" s="5"/>
    </row>
    <row r="8152" spans="24:24" x14ac:dyDescent="0.2">
      <c r="X8152" s="5"/>
    </row>
    <row r="8153" spans="24:24" x14ac:dyDescent="0.2">
      <c r="X8153" s="5"/>
    </row>
    <row r="8154" spans="24:24" x14ac:dyDescent="0.2">
      <c r="X8154" s="5"/>
    </row>
    <row r="8155" spans="24:24" x14ac:dyDescent="0.2">
      <c r="X8155" s="5"/>
    </row>
    <row r="8156" spans="24:24" x14ac:dyDescent="0.2">
      <c r="X8156" s="5"/>
    </row>
    <row r="8157" spans="24:24" x14ac:dyDescent="0.2">
      <c r="X8157" s="5"/>
    </row>
    <row r="8158" spans="24:24" x14ac:dyDescent="0.2">
      <c r="X8158" s="5"/>
    </row>
    <row r="8159" spans="24:24" x14ac:dyDescent="0.2">
      <c r="X8159" s="5"/>
    </row>
    <row r="8160" spans="24:24" x14ac:dyDescent="0.2">
      <c r="X8160" s="5"/>
    </row>
    <row r="8161" spans="24:24" x14ac:dyDescent="0.2">
      <c r="X8161" s="5"/>
    </row>
    <row r="8162" spans="24:24" x14ac:dyDescent="0.2">
      <c r="X8162" s="5"/>
    </row>
    <row r="8163" spans="24:24" x14ac:dyDescent="0.2">
      <c r="X8163" s="5"/>
    </row>
    <row r="8164" spans="24:24" x14ac:dyDescent="0.2">
      <c r="X8164" s="5"/>
    </row>
    <row r="8165" spans="24:24" x14ac:dyDescent="0.2">
      <c r="X8165" s="5"/>
    </row>
    <row r="8166" spans="24:24" x14ac:dyDescent="0.2">
      <c r="X8166" s="5"/>
    </row>
    <row r="8167" spans="24:24" x14ac:dyDescent="0.2">
      <c r="X8167" s="5"/>
    </row>
    <row r="8168" spans="24:24" x14ac:dyDescent="0.2">
      <c r="X8168" s="5"/>
    </row>
    <row r="8169" spans="24:24" x14ac:dyDescent="0.2">
      <c r="X8169" s="5"/>
    </row>
    <row r="8170" spans="24:24" x14ac:dyDescent="0.2">
      <c r="X8170" s="5"/>
    </row>
    <row r="8171" spans="24:24" x14ac:dyDescent="0.2">
      <c r="X8171" s="5"/>
    </row>
    <row r="8172" spans="24:24" x14ac:dyDescent="0.2">
      <c r="X8172" s="5"/>
    </row>
    <row r="8173" spans="24:24" x14ac:dyDescent="0.2">
      <c r="X8173" s="5"/>
    </row>
    <row r="8174" spans="24:24" x14ac:dyDescent="0.2">
      <c r="X8174" s="5"/>
    </row>
    <row r="8175" spans="24:24" x14ac:dyDescent="0.2">
      <c r="X8175" s="5"/>
    </row>
    <row r="8176" spans="24:24" x14ac:dyDescent="0.2">
      <c r="X8176" s="5"/>
    </row>
    <row r="8177" spans="24:24" x14ac:dyDescent="0.2">
      <c r="X8177" s="5"/>
    </row>
    <row r="8178" spans="24:24" x14ac:dyDescent="0.2">
      <c r="X8178" s="5"/>
    </row>
    <row r="8179" spans="24:24" x14ac:dyDescent="0.2">
      <c r="X8179" s="5"/>
    </row>
    <row r="8180" spans="24:24" x14ac:dyDescent="0.2">
      <c r="X8180" s="5"/>
    </row>
    <row r="8181" spans="24:24" x14ac:dyDescent="0.2">
      <c r="X8181" s="5"/>
    </row>
    <row r="8182" spans="24:24" x14ac:dyDescent="0.2">
      <c r="X8182" s="5"/>
    </row>
    <row r="8183" spans="24:24" x14ac:dyDescent="0.2">
      <c r="X8183" s="5"/>
    </row>
    <row r="8184" spans="24:24" x14ac:dyDescent="0.2">
      <c r="X8184" s="5"/>
    </row>
    <row r="8185" spans="24:24" x14ac:dyDescent="0.2">
      <c r="X8185" s="5"/>
    </row>
    <row r="8186" spans="24:24" x14ac:dyDescent="0.2">
      <c r="X8186" s="5"/>
    </row>
    <row r="8187" spans="24:24" x14ac:dyDescent="0.2">
      <c r="X8187" s="5"/>
    </row>
    <row r="8188" spans="24:24" x14ac:dyDescent="0.2">
      <c r="X8188" s="5"/>
    </row>
    <row r="8189" spans="24:24" x14ac:dyDescent="0.2">
      <c r="X8189" s="5"/>
    </row>
    <row r="8190" spans="24:24" x14ac:dyDescent="0.2">
      <c r="X8190" s="5"/>
    </row>
    <row r="8191" spans="24:24" x14ac:dyDescent="0.2">
      <c r="X8191" s="5"/>
    </row>
    <row r="8192" spans="24:24" x14ac:dyDescent="0.2">
      <c r="X8192" s="5"/>
    </row>
    <row r="8193" spans="24:24" x14ac:dyDescent="0.2">
      <c r="X8193" s="5"/>
    </row>
    <row r="8194" spans="24:24" x14ac:dyDescent="0.2">
      <c r="X8194" s="5"/>
    </row>
    <row r="8195" spans="24:24" x14ac:dyDescent="0.2">
      <c r="X8195" s="5"/>
    </row>
    <row r="8196" spans="24:24" x14ac:dyDescent="0.2">
      <c r="X8196" s="5"/>
    </row>
    <row r="8197" spans="24:24" x14ac:dyDescent="0.2">
      <c r="X8197" s="5"/>
    </row>
    <row r="8198" spans="24:24" x14ac:dyDescent="0.2">
      <c r="X8198" s="5"/>
    </row>
    <row r="8199" spans="24:24" x14ac:dyDescent="0.2">
      <c r="X8199" s="5"/>
    </row>
    <row r="8200" spans="24:24" x14ac:dyDescent="0.2">
      <c r="X8200" s="5"/>
    </row>
    <row r="8201" spans="24:24" x14ac:dyDescent="0.2">
      <c r="X8201" s="5"/>
    </row>
    <row r="8202" spans="24:24" x14ac:dyDescent="0.2">
      <c r="X8202" s="5"/>
    </row>
    <row r="8203" spans="24:24" x14ac:dyDescent="0.2">
      <c r="X8203" s="5"/>
    </row>
    <row r="8204" spans="24:24" x14ac:dyDescent="0.2">
      <c r="X8204" s="5"/>
    </row>
    <row r="8205" spans="24:24" x14ac:dyDescent="0.2">
      <c r="X8205" s="5"/>
    </row>
    <row r="8206" spans="24:24" x14ac:dyDescent="0.2">
      <c r="X8206" s="5"/>
    </row>
    <row r="8207" spans="24:24" x14ac:dyDescent="0.2">
      <c r="X8207" s="5"/>
    </row>
    <row r="8208" spans="24:24" x14ac:dyDescent="0.2">
      <c r="X8208" s="5"/>
    </row>
    <row r="8209" spans="24:24" x14ac:dyDescent="0.2">
      <c r="X8209" s="5"/>
    </row>
    <row r="8210" spans="24:24" x14ac:dyDescent="0.2">
      <c r="X8210" s="5"/>
    </row>
    <row r="8211" spans="24:24" x14ac:dyDescent="0.2">
      <c r="X8211" s="5"/>
    </row>
    <row r="8212" spans="24:24" x14ac:dyDescent="0.2">
      <c r="X8212" s="5"/>
    </row>
    <row r="8213" spans="24:24" x14ac:dyDescent="0.2">
      <c r="X8213" s="5"/>
    </row>
    <row r="8214" spans="24:24" x14ac:dyDescent="0.2">
      <c r="X8214" s="5"/>
    </row>
    <row r="8215" spans="24:24" x14ac:dyDescent="0.2">
      <c r="X8215" s="5"/>
    </row>
    <row r="8216" spans="24:24" x14ac:dyDescent="0.2">
      <c r="X8216" s="5"/>
    </row>
    <row r="8217" spans="24:24" x14ac:dyDescent="0.2">
      <c r="X8217" s="5"/>
    </row>
    <row r="8218" spans="24:24" x14ac:dyDescent="0.2">
      <c r="X8218" s="5"/>
    </row>
    <row r="8219" spans="24:24" x14ac:dyDescent="0.2">
      <c r="X8219" s="5"/>
    </row>
    <row r="8220" spans="24:24" x14ac:dyDescent="0.2">
      <c r="X8220" s="5"/>
    </row>
    <row r="8221" spans="24:24" x14ac:dyDescent="0.2">
      <c r="X8221" s="5"/>
    </row>
    <row r="8222" spans="24:24" x14ac:dyDescent="0.2">
      <c r="X8222" s="5"/>
    </row>
    <row r="8223" spans="24:24" x14ac:dyDescent="0.2">
      <c r="X8223" s="5"/>
    </row>
    <row r="8224" spans="24:24" x14ac:dyDescent="0.2">
      <c r="X8224" s="5"/>
    </row>
    <row r="8225" spans="24:24" x14ac:dyDescent="0.2">
      <c r="X8225" s="5"/>
    </row>
    <row r="8226" spans="24:24" x14ac:dyDescent="0.2">
      <c r="X8226" s="5"/>
    </row>
    <row r="8227" spans="24:24" x14ac:dyDescent="0.2">
      <c r="X8227" s="5"/>
    </row>
    <row r="8228" spans="24:24" x14ac:dyDescent="0.2">
      <c r="X8228" s="5"/>
    </row>
    <row r="8229" spans="24:24" x14ac:dyDescent="0.2">
      <c r="X8229" s="5"/>
    </row>
    <row r="8230" spans="24:24" x14ac:dyDescent="0.2">
      <c r="X8230" s="5"/>
    </row>
    <row r="8231" spans="24:24" x14ac:dyDescent="0.2">
      <c r="X8231" s="5"/>
    </row>
    <row r="8232" spans="24:24" x14ac:dyDescent="0.2">
      <c r="X8232" s="5"/>
    </row>
    <row r="8233" spans="24:24" x14ac:dyDescent="0.2">
      <c r="X8233" s="5"/>
    </row>
    <row r="8234" spans="24:24" x14ac:dyDescent="0.2">
      <c r="X8234" s="5"/>
    </row>
    <row r="8235" spans="24:24" x14ac:dyDescent="0.2">
      <c r="X8235" s="5"/>
    </row>
    <row r="8236" spans="24:24" x14ac:dyDescent="0.2">
      <c r="X8236" s="5"/>
    </row>
    <row r="8237" spans="24:24" x14ac:dyDescent="0.2">
      <c r="X8237" s="5"/>
    </row>
    <row r="8238" spans="24:24" x14ac:dyDescent="0.2">
      <c r="X8238" s="5"/>
    </row>
    <row r="8239" spans="24:24" x14ac:dyDescent="0.2">
      <c r="X8239" s="5"/>
    </row>
    <row r="8240" spans="24:24" x14ac:dyDescent="0.2">
      <c r="X8240" s="5"/>
    </row>
    <row r="8241" spans="24:24" x14ac:dyDescent="0.2">
      <c r="X8241" s="5"/>
    </row>
    <row r="8242" spans="24:24" x14ac:dyDescent="0.2">
      <c r="X8242" s="5"/>
    </row>
    <row r="8243" spans="24:24" x14ac:dyDescent="0.2">
      <c r="X8243" s="5"/>
    </row>
    <row r="8244" spans="24:24" x14ac:dyDescent="0.2">
      <c r="X8244" s="5"/>
    </row>
    <row r="8245" spans="24:24" x14ac:dyDescent="0.2">
      <c r="X8245" s="5"/>
    </row>
    <row r="8246" spans="24:24" x14ac:dyDescent="0.2">
      <c r="X8246" s="5"/>
    </row>
    <row r="8247" spans="24:24" x14ac:dyDescent="0.2">
      <c r="X8247" s="5"/>
    </row>
    <row r="8248" spans="24:24" x14ac:dyDescent="0.2">
      <c r="X8248" s="5"/>
    </row>
    <row r="8249" spans="24:24" x14ac:dyDescent="0.2">
      <c r="X8249" s="5"/>
    </row>
    <row r="8250" spans="24:24" x14ac:dyDescent="0.2">
      <c r="X8250" s="5"/>
    </row>
    <row r="8251" spans="24:24" x14ac:dyDescent="0.2">
      <c r="X8251" s="5"/>
    </row>
    <row r="8252" spans="24:24" x14ac:dyDescent="0.2">
      <c r="X8252" s="5"/>
    </row>
    <row r="8253" spans="24:24" x14ac:dyDescent="0.2">
      <c r="X8253" s="5"/>
    </row>
    <row r="8254" spans="24:24" x14ac:dyDescent="0.2">
      <c r="X8254" s="5"/>
    </row>
    <row r="8255" spans="24:24" x14ac:dyDescent="0.2">
      <c r="X8255" s="5"/>
    </row>
    <row r="8256" spans="24:24" x14ac:dyDescent="0.2">
      <c r="X8256" s="5"/>
    </row>
    <row r="8257" spans="24:24" x14ac:dyDescent="0.2">
      <c r="X8257" s="5"/>
    </row>
    <row r="8258" spans="24:24" x14ac:dyDescent="0.2">
      <c r="X8258" s="5"/>
    </row>
    <row r="8259" spans="24:24" x14ac:dyDescent="0.2">
      <c r="X8259" s="5"/>
    </row>
    <row r="8260" spans="24:24" x14ac:dyDescent="0.2">
      <c r="X8260" s="5"/>
    </row>
    <row r="8261" spans="24:24" x14ac:dyDescent="0.2">
      <c r="X8261" s="5"/>
    </row>
    <row r="8262" spans="24:24" x14ac:dyDescent="0.2">
      <c r="X8262" s="5"/>
    </row>
    <row r="8263" spans="24:24" x14ac:dyDescent="0.2">
      <c r="X8263" s="5"/>
    </row>
    <row r="8264" spans="24:24" x14ac:dyDescent="0.2">
      <c r="X8264" s="5"/>
    </row>
    <row r="8265" spans="24:24" x14ac:dyDescent="0.2">
      <c r="X8265" s="5"/>
    </row>
    <row r="8266" spans="24:24" x14ac:dyDescent="0.2">
      <c r="X8266" s="5"/>
    </row>
    <row r="8267" spans="24:24" x14ac:dyDescent="0.2">
      <c r="X8267" s="5"/>
    </row>
    <row r="8268" spans="24:24" x14ac:dyDescent="0.2">
      <c r="X8268" s="5"/>
    </row>
    <row r="8269" spans="24:24" x14ac:dyDescent="0.2">
      <c r="X8269" s="5"/>
    </row>
    <row r="8270" spans="24:24" x14ac:dyDescent="0.2">
      <c r="X8270" s="5"/>
    </row>
    <row r="8271" spans="24:24" x14ac:dyDescent="0.2">
      <c r="X8271" s="5"/>
    </row>
    <row r="8272" spans="24:24" x14ac:dyDescent="0.2">
      <c r="X8272" s="5"/>
    </row>
    <row r="8273" spans="24:24" x14ac:dyDescent="0.2">
      <c r="X8273" s="5"/>
    </row>
    <row r="8274" spans="24:24" x14ac:dyDescent="0.2">
      <c r="X8274" s="5"/>
    </row>
    <row r="8275" spans="24:24" x14ac:dyDescent="0.2">
      <c r="X8275" s="5"/>
    </row>
    <row r="8276" spans="24:24" x14ac:dyDescent="0.2">
      <c r="X8276" s="5"/>
    </row>
    <row r="8277" spans="24:24" x14ac:dyDescent="0.2">
      <c r="X8277" s="5"/>
    </row>
    <row r="8278" spans="24:24" x14ac:dyDescent="0.2">
      <c r="X8278" s="5"/>
    </row>
    <row r="8279" spans="24:24" x14ac:dyDescent="0.2">
      <c r="X8279" s="5"/>
    </row>
    <row r="8280" spans="24:24" x14ac:dyDescent="0.2">
      <c r="X8280" s="5"/>
    </row>
    <row r="8281" spans="24:24" x14ac:dyDescent="0.2">
      <c r="X8281" s="5"/>
    </row>
    <row r="8282" spans="24:24" x14ac:dyDescent="0.2">
      <c r="X8282" s="5"/>
    </row>
    <row r="8283" spans="24:24" x14ac:dyDescent="0.2">
      <c r="X8283" s="5"/>
    </row>
    <row r="8284" spans="24:24" x14ac:dyDescent="0.2">
      <c r="X8284" s="5"/>
    </row>
    <row r="8285" spans="24:24" x14ac:dyDescent="0.2">
      <c r="X8285" s="5"/>
    </row>
    <row r="8286" spans="24:24" x14ac:dyDescent="0.2">
      <c r="X8286" s="5"/>
    </row>
    <row r="8287" spans="24:24" x14ac:dyDescent="0.2">
      <c r="X8287" s="5"/>
    </row>
    <row r="8288" spans="24:24" x14ac:dyDescent="0.2">
      <c r="X8288" s="5"/>
    </row>
    <row r="8289" spans="24:24" x14ac:dyDescent="0.2">
      <c r="X8289" s="5"/>
    </row>
    <row r="8290" spans="24:24" x14ac:dyDescent="0.2">
      <c r="X8290" s="5"/>
    </row>
    <row r="8291" spans="24:24" x14ac:dyDescent="0.2">
      <c r="X8291" s="5"/>
    </row>
    <row r="8292" spans="24:24" x14ac:dyDescent="0.2">
      <c r="X8292" s="5"/>
    </row>
    <row r="8293" spans="24:24" x14ac:dyDescent="0.2">
      <c r="X8293" s="5"/>
    </row>
    <row r="8294" spans="24:24" x14ac:dyDescent="0.2">
      <c r="X8294" s="5"/>
    </row>
    <row r="8295" spans="24:24" x14ac:dyDescent="0.2">
      <c r="X8295" s="5"/>
    </row>
    <row r="8296" spans="24:24" x14ac:dyDescent="0.2">
      <c r="X8296" s="5"/>
    </row>
    <row r="8297" spans="24:24" x14ac:dyDescent="0.2">
      <c r="X8297" s="5"/>
    </row>
    <row r="8298" spans="24:24" x14ac:dyDescent="0.2">
      <c r="X8298" s="5"/>
    </row>
    <row r="8299" spans="24:24" x14ac:dyDescent="0.2">
      <c r="X8299" s="5"/>
    </row>
    <row r="8300" spans="24:24" x14ac:dyDescent="0.2">
      <c r="X8300" s="5"/>
    </row>
    <row r="8301" spans="24:24" x14ac:dyDescent="0.2">
      <c r="X8301" s="5"/>
    </row>
    <row r="8302" spans="24:24" x14ac:dyDescent="0.2">
      <c r="X8302" s="5"/>
    </row>
    <row r="8303" spans="24:24" x14ac:dyDescent="0.2">
      <c r="X8303" s="5"/>
    </row>
    <row r="8304" spans="24:24" x14ac:dyDescent="0.2">
      <c r="X8304" s="5"/>
    </row>
    <row r="8305" spans="24:24" x14ac:dyDescent="0.2">
      <c r="X8305" s="5"/>
    </row>
    <row r="8306" spans="24:24" x14ac:dyDescent="0.2">
      <c r="X8306" s="5"/>
    </row>
    <row r="8307" spans="24:24" x14ac:dyDescent="0.2">
      <c r="X8307" s="5"/>
    </row>
    <row r="8308" spans="24:24" x14ac:dyDescent="0.2">
      <c r="X8308" s="5"/>
    </row>
    <row r="8309" spans="24:24" x14ac:dyDescent="0.2">
      <c r="X8309" s="5"/>
    </row>
    <row r="8310" spans="24:24" x14ac:dyDescent="0.2">
      <c r="X8310" s="5"/>
    </row>
    <row r="8311" spans="24:24" x14ac:dyDescent="0.2">
      <c r="X8311" s="5"/>
    </row>
    <row r="8312" spans="24:24" x14ac:dyDescent="0.2">
      <c r="X8312" s="5"/>
    </row>
    <row r="8313" spans="24:24" x14ac:dyDescent="0.2">
      <c r="X8313" s="5"/>
    </row>
    <row r="8314" spans="24:24" x14ac:dyDescent="0.2">
      <c r="X8314" s="5"/>
    </row>
    <row r="8315" spans="24:24" x14ac:dyDescent="0.2">
      <c r="X8315" s="5"/>
    </row>
    <row r="8316" spans="24:24" x14ac:dyDescent="0.2">
      <c r="X8316" s="5"/>
    </row>
    <row r="8317" spans="24:24" x14ac:dyDescent="0.2">
      <c r="X8317" s="5"/>
    </row>
    <row r="8318" spans="24:24" x14ac:dyDescent="0.2">
      <c r="X8318" s="5"/>
    </row>
    <row r="8319" spans="24:24" x14ac:dyDescent="0.2">
      <c r="X8319" s="5"/>
    </row>
    <row r="8320" spans="24:24" x14ac:dyDescent="0.2">
      <c r="X8320" s="5"/>
    </row>
    <row r="8321" spans="24:24" x14ac:dyDescent="0.2">
      <c r="X8321" s="5"/>
    </row>
    <row r="8322" spans="24:24" x14ac:dyDescent="0.2">
      <c r="X8322" s="5"/>
    </row>
    <row r="8323" spans="24:24" x14ac:dyDescent="0.2">
      <c r="X8323" s="5"/>
    </row>
    <row r="8324" spans="24:24" x14ac:dyDescent="0.2">
      <c r="X8324" s="5"/>
    </row>
    <row r="8325" spans="24:24" x14ac:dyDescent="0.2">
      <c r="X8325" s="5"/>
    </row>
    <row r="8326" spans="24:24" x14ac:dyDescent="0.2">
      <c r="X8326" s="5"/>
    </row>
    <row r="8327" spans="24:24" x14ac:dyDescent="0.2">
      <c r="X8327" s="5"/>
    </row>
    <row r="8328" spans="24:24" x14ac:dyDescent="0.2">
      <c r="X8328" s="5"/>
    </row>
    <row r="8329" spans="24:24" x14ac:dyDescent="0.2">
      <c r="X8329" s="5"/>
    </row>
    <row r="8330" spans="24:24" x14ac:dyDescent="0.2">
      <c r="X8330" s="5"/>
    </row>
    <row r="8331" spans="24:24" x14ac:dyDescent="0.2">
      <c r="X8331" s="5"/>
    </row>
    <row r="8332" spans="24:24" x14ac:dyDescent="0.2">
      <c r="X8332" s="5"/>
    </row>
    <row r="8333" spans="24:24" x14ac:dyDescent="0.2">
      <c r="X8333" s="5"/>
    </row>
    <row r="8334" spans="24:24" x14ac:dyDescent="0.2">
      <c r="X8334" s="5"/>
    </row>
    <row r="8335" spans="24:24" x14ac:dyDescent="0.2">
      <c r="X8335" s="5"/>
    </row>
    <row r="8336" spans="24:24" x14ac:dyDescent="0.2">
      <c r="X8336" s="5"/>
    </row>
    <row r="8337" spans="24:24" x14ac:dyDescent="0.2">
      <c r="X8337" s="5"/>
    </row>
    <row r="8338" spans="24:24" x14ac:dyDescent="0.2">
      <c r="X8338" s="5"/>
    </row>
    <row r="8339" spans="24:24" x14ac:dyDescent="0.2">
      <c r="X8339" s="5"/>
    </row>
    <row r="8340" spans="24:24" x14ac:dyDescent="0.2">
      <c r="X8340" s="5"/>
    </row>
    <row r="8341" spans="24:24" x14ac:dyDescent="0.2">
      <c r="X8341" s="5"/>
    </row>
    <row r="8342" spans="24:24" x14ac:dyDescent="0.2">
      <c r="X8342" s="5"/>
    </row>
    <row r="8343" spans="24:24" x14ac:dyDescent="0.2">
      <c r="X8343" s="5"/>
    </row>
    <row r="8344" spans="24:24" x14ac:dyDescent="0.2">
      <c r="X8344" s="5"/>
    </row>
    <row r="8345" spans="24:24" x14ac:dyDescent="0.2">
      <c r="X8345" s="5"/>
    </row>
    <row r="8346" spans="24:24" x14ac:dyDescent="0.2">
      <c r="X8346" s="5"/>
    </row>
    <row r="8347" spans="24:24" x14ac:dyDescent="0.2">
      <c r="X8347" s="5"/>
    </row>
    <row r="8348" spans="24:24" x14ac:dyDescent="0.2">
      <c r="X8348" s="5"/>
    </row>
    <row r="8349" spans="24:24" x14ac:dyDescent="0.2">
      <c r="X8349" s="5"/>
    </row>
    <row r="8350" spans="24:24" x14ac:dyDescent="0.2">
      <c r="X8350" s="5"/>
    </row>
    <row r="8351" spans="24:24" x14ac:dyDescent="0.2">
      <c r="X8351" s="5"/>
    </row>
    <row r="8352" spans="24:24" x14ac:dyDescent="0.2">
      <c r="X8352" s="5"/>
    </row>
    <row r="8353" spans="24:24" x14ac:dyDescent="0.2">
      <c r="X8353" s="5"/>
    </row>
    <row r="8354" spans="24:24" x14ac:dyDescent="0.2">
      <c r="X8354" s="5"/>
    </row>
    <row r="8355" spans="24:24" x14ac:dyDescent="0.2">
      <c r="X8355" s="5"/>
    </row>
    <row r="8356" spans="24:24" x14ac:dyDescent="0.2">
      <c r="X8356" s="5"/>
    </row>
    <row r="8357" spans="24:24" x14ac:dyDescent="0.2">
      <c r="X8357" s="5"/>
    </row>
    <row r="8358" spans="24:24" x14ac:dyDescent="0.2">
      <c r="X8358" s="5"/>
    </row>
    <row r="8359" spans="24:24" x14ac:dyDescent="0.2">
      <c r="X8359" s="5"/>
    </row>
    <row r="8360" spans="24:24" x14ac:dyDescent="0.2">
      <c r="X8360" s="5"/>
    </row>
    <row r="8361" spans="24:24" x14ac:dyDescent="0.2">
      <c r="X8361" s="5"/>
    </row>
    <row r="8362" spans="24:24" x14ac:dyDescent="0.2">
      <c r="X8362" s="5"/>
    </row>
    <row r="8363" spans="24:24" x14ac:dyDescent="0.2">
      <c r="X8363" s="5"/>
    </row>
    <row r="8364" spans="24:24" x14ac:dyDescent="0.2">
      <c r="X8364" s="5"/>
    </row>
    <row r="8365" spans="24:24" x14ac:dyDescent="0.2">
      <c r="X8365" s="5"/>
    </row>
    <row r="8366" spans="24:24" x14ac:dyDescent="0.2">
      <c r="X8366" s="5"/>
    </row>
    <row r="8367" spans="24:24" x14ac:dyDescent="0.2">
      <c r="X8367" s="5"/>
    </row>
    <row r="8368" spans="24:24" x14ac:dyDescent="0.2">
      <c r="X8368" s="5"/>
    </row>
    <row r="8369" spans="24:24" x14ac:dyDescent="0.2">
      <c r="X8369" s="5"/>
    </row>
    <row r="8370" spans="24:24" x14ac:dyDescent="0.2">
      <c r="X8370" s="5"/>
    </row>
    <row r="8371" spans="24:24" x14ac:dyDescent="0.2">
      <c r="X8371" s="5"/>
    </row>
    <row r="8372" spans="24:24" x14ac:dyDescent="0.2">
      <c r="X8372" s="5"/>
    </row>
    <row r="8373" spans="24:24" x14ac:dyDescent="0.2">
      <c r="X8373" s="5"/>
    </row>
    <row r="8374" spans="24:24" x14ac:dyDescent="0.2">
      <c r="X8374" s="5"/>
    </row>
    <row r="8375" spans="24:24" x14ac:dyDescent="0.2">
      <c r="X8375" s="5"/>
    </row>
    <row r="8376" spans="24:24" x14ac:dyDescent="0.2">
      <c r="X8376" s="5"/>
    </row>
    <row r="8377" spans="24:24" x14ac:dyDescent="0.2">
      <c r="X8377" s="5"/>
    </row>
    <row r="8378" spans="24:24" x14ac:dyDescent="0.2">
      <c r="X8378" s="5"/>
    </row>
    <row r="8379" spans="24:24" x14ac:dyDescent="0.2">
      <c r="X8379" s="5"/>
    </row>
    <row r="8380" spans="24:24" x14ac:dyDescent="0.2">
      <c r="X8380" s="5"/>
    </row>
    <row r="8381" spans="24:24" x14ac:dyDescent="0.2">
      <c r="X8381" s="5"/>
    </row>
    <row r="8382" spans="24:24" x14ac:dyDescent="0.2">
      <c r="X8382" s="5"/>
    </row>
    <row r="8383" spans="24:24" x14ac:dyDescent="0.2">
      <c r="X8383" s="5"/>
    </row>
    <row r="8384" spans="24:24" x14ac:dyDescent="0.2">
      <c r="X8384" s="5"/>
    </row>
    <row r="8385" spans="24:24" x14ac:dyDescent="0.2">
      <c r="X8385" s="5"/>
    </row>
    <row r="8386" spans="24:24" x14ac:dyDescent="0.2">
      <c r="X8386" s="5"/>
    </row>
    <row r="8387" spans="24:24" x14ac:dyDescent="0.2">
      <c r="X8387" s="5"/>
    </row>
    <row r="8388" spans="24:24" x14ac:dyDescent="0.2">
      <c r="X8388" s="5"/>
    </row>
    <row r="8389" spans="24:24" x14ac:dyDescent="0.2">
      <c r="X8389" s="5"/>
    </row>
    <row r="8390" spans="24:24" x14ac:dyDescent="0.2">
      <c r="X8390" s="5"/>
    </row>
    <row r="8391" spans="24:24" x14ac:dyDescent="0.2">
      <c r="X8391" s="5"/>
    </row>
    <row r="8392" spans="24:24" x14ac:dyDescent="0.2">
      <c r="X8392" s="5"/>
    </row>
    <row r="8393" spans="24:24" x14ac:dyDescent="0.2">
      <c r="X8393" s="5"/>
    </row>
    <row r="8394" spans="24:24" x14ac:dyDescent="0.2">
      <c r="X8394" s="5"/>
    </row>
    <row r="8395" spans="24:24" x14ac:dyDescent="0.2">
      <c r="X8395" s="5"/>
    </row>
    <row r="8396" spans="24:24" x14ac:dyDescent="0.2">
      <c r="X8396" s="5"/>
    </row>
    <row r="8397" spans="24:24" x14ac:dyDescent="0.2">
      <c r="X8397" s="5"/>
    </row>
    <row r="8398" spans="24:24" x14ac:dyDescent="0.2">
      <c r="X8398" s="5"/>
    </row>
    <row r="8399" spans="24:24" x14ac:dyDescent="0.2">
      <c r="X8399" s="5"/>
    </row>
    <row r="8400" spans="24:24" x14ac:dyDescent="0.2">
      <c r="X8400" s="5"/>
    </row>
    <row r="8401" spans="24:24" x14ac:dyDescent="0.2">
      <c r="X8401" s="5"/>
    </row>
    <row r="8402" spans="24:24" x14ac:dyDescent="0.2">
      <c r="X8402" s="5"/>
    </row>
    <row r="8403" spans="24:24" x14ac:dyDescent="0.2">
      <c r="X8403" s="5"/>
    </row>
    <row r="8404" spans="24:24" x14ac:dyDescent="0.2">
      <c r="X8404" s="5"/>
    </row>
    <row r="8405" spans="24:24" x14ac:dyDescent="0.2">
      <c r="X8405" s="5"/>
    </row>
    <row r="8406" spans="24:24" x14ac:dyDescent="0.2">
      <c r="X8406" s="5"/>
    </row>
    <row r="8407" spans="24:24" x14ac:dyDescent="0.2">
      <c r="X8407" s="5"/>
    </row>
    <row r="8408" spans="24:24" x14ac:dyDescent="0.2">
      <c r="X8408" s="5"/>
    </row>
    <row r="8409" spans="24:24" x14ac:dyDescent="0.2">
      <c r="X8409" s="5"/>
    </row>
    <row r="8410" spans="24:24" x14ac:dyDescent="0.2">
      <c r="X8410" s="5"/>
    </row>
    <row r="8411" spans="24:24" x14ac:dyDescent="0.2">
      <c r="X8411" s="5"/>
    </row>
    <row r="8412" spans="24:24" x14ac:dyDescent="0.2">
      <c r="X8412" s="5"/>
    </row>
    <row r="8413" spans="24:24" x14ac:dyDescent="0.2">
      <c r="X8413" s="5"/>
    </row>
    <row r="8414" spans="24:24" x14ac:dyDescent="0.2">
      <c r="X8414" s="5"/>
    </row>
    <row r="8415" spans="24:24" x14ac:dyDescent="0.2">
      <c r="X8415" s="5"/>
    </row>
    <row r="8416" spans="24:24" x14ac:dyDescent="0.2">
      <c r="X8416" s="5"/>
    </row>
    <row r="8417" spans="24:24" x14ac:dyDescent="0.2">
      <c r="X8417" s="5"/>
    </row>
    <row r="8418" spans="24:24" x14ac:dyDescent="0.2">
      <c r="X8418" s="5"/>
    </row>
    <row r="8419" spans="24:24" x14ac:dyDescent="0.2">
      <c r="X8419" s="5"/>
    </row>
    <row r="8420" spans="24:24" x14ac:dyDescent="0.2">
      <c r="X8420" s="5"/>
    </row>
    <row r="8421" spans="24:24" x14ac:dyDescent="0.2">
      <c r="X8421" s="5"/>
    </row>
    <row r="8422" spans="24:24" x14ac:dyDescent="0.2">
      <c r="X8422" s="5"/>
    </row>
    <row r="8423" spans="24:24" x14ac:dyDescent="0.2">
      <c r="X8423" s="5"/>
    </row>
    <row r="8424" spans="24:24" x14ac:dyDescent="0.2">
      <c r="X8424" s="5"/>
    </row>
    <row r="8425" spans="24:24" x14ac:dyDescent="0.2">
      <c r="X8425" s="5"/>
    </row>
    <row r="8426" spans="24:24" x14ac:dyDescent="0.2">
      <c r="X8426" s="5"/>
    </row>
    <row r="8427" spans="24:24" x14ac:dyDescent="0.2">
      <c r="X8427" s="5"/>
    </row>
    <row r="8428" spans="24:24" x14ac:dyDescent="0.2">
      <c r="X8428" s="5"/>
    </row>
    <row r="8429" spans="24:24" x14ac:dyDescent="0.2">
      <c r="X8429" s="5"/>
    </row>
    <row r="8430" spans="24:24" x14ac:dyDescent="0.2">
      <c r="X8430" s="5"/>
    </row>
    <row r="8431" spans="24:24" x14ac:dyDescent="0.2">
      <c r="X8431" s="5"/>
    </row>
    <row r="8432" spans="24:24" x14ac:dyDescent="0.2">
      <c r="X8432" s="5"/>
    </row>
    <row r="8433" spans="24:24" x14ac:dyDescent="0.2">
      <c r="X8433" s="5"/>
    </row>
    <row r="8434" spans="24:24" x14ac:dyDescent="0.2">
      <c r="X8434" s="5"/>
    </row>
    <row r="8435" spans="24:24" x14ac:dyDescent="0.2">
      <c r="X8435" s="5"/>
    </row>
    <row r="8436" spans="24:24" x14ac:dyDescent="0.2">
      <c r="X8436" s="5"/>
    </row>
    <row r="8437" spans="24:24" x14ac:dyDescent="0.2">
      <c r="X8437" s="5"/>
    </row>
    <row r="8438" spans="24:24" x14ac:dyDescent="0.2">
      <c r="X8438" s="5"/>
    </row>
    <row r="8439" spans="24:24" x14ac:dyDescent="0.2">
      <c r="X8439" s="5"/>
    </row>
    <row r="8440" spans="24:24" x14ac:dyDescent="0.2">
      <c r="X8440" s="5"/>
    </row>
    <row r="8441" spans="24:24" x14ac:dyDescent="0.2">
      <c r="X8441" s="5"/>
    </row>
    <row r="8442" spans="24:24" x14ac:dyDescent="0.2">
      <c r="X8442" s="5"/>
    </row>
    <row r="8443" spans="24:24" x14ac:dyDescent="0.2">
      <c r="X8443" s="5"/>
    </row>
    <row r="8444" spans="24:24" x14ac:dyDescent="0.2">
      <c r="X8444" s="5"/>
    </row>
    <row r="8445" spans="24:24" x14ac:dyDescent="0.2">
      <c r="X8445" s="5"/>
    </row>
    <row r="8446" spans="24:24" x14ac:dyDescent="0.2">
      <c r="X8446" s="5"/>
    </row>
    <row r="8447" spans="24:24" x14ac:dyDescent="0.2">
      <c r="X8447" s="5"/>
    </row>
    <row r="8448" spans="24:24" x14ac:dyDescent="0.2">
      <c r="X8448" s="5"/>
    </row>
    <row r="8449" spans="24:24" x14ac:dyDescent="0.2">
      <c r="X8449" s="5"/>
    </row>
    <row r="8450" spans="24:24" x14ac:dyDescent="0.2">
      <c r="X8450" s="5"/>
    </row>
    <row r="8451" spans="24:24" x14ac:dyDescent="0.2">
      <c r="X8451" s="5"/>
    </row>
    <row r="8452" spans="24:24" x14ac:dyDescent="0.2">
      <c r="X8452" s="5"/>
    </row>
    <row r="8453" spans="24:24" x14ac:dyDescent="0.2">
      <c r="X8453" s="5"/>
    </row>
    <row r="8454" spans="24:24" x14ac:dyDescent="0.2">
      <c r="X8454" s="5"/>
    </row>
    <row r="8455" spans="24:24" x14ac:dyDescent="0.2">
      <c r="X8455" s="5"/>
    </row>
    <row r="8456" spans="24:24" x14ac:dyDescent="0.2">
      <c r="X8456" s="5"/>
    </row>
    <row r="8457" spans="24:24" x14ac:dyDescent="0.2">
      <c r="X8457" s="5"/>
    </row>
    <row r="8458" spans="24:24" x14ac:dyDescent="0.2">
      <c r="X8458" s="5"/>
    </row>
    <row r="8459" spans="24:24" x14ac:dyDescent="0.2">
      <c r="X8459" s="5"/>
    </row>
    <row r="8460" spans="24:24" x14ac:dyDescent="0.2">
      <c r="X8460" s="5"/>
    </row>
    <row r="8461" spans="24:24" x14ac:dyDescent="0.2">
      <c r="X8461" s="5"/>
    </row>
    <row r="8462" spans="24:24" x14ac:dyDescent="0.2">
      <c r="X8462" s="5"/>
    </row>
    <row r="8463" spans="24:24" x14ac:dyDescent="0.2">
      <c r="X8463" s="5"/>
    </row>
    <row r="8464" spans="24:24" x14ac:dyDescent="0.2">
      <c r="X8464" s="5"/>
    </row>
    <row r="8465" spans="24:24" x14ac:dyDescent="0.2">
      <c r="X8465" s="5"/>
    </row>
    <row r="8466" spans="24:24" x14ac:dyDescent="0.2">
      <c r="X8466" s="5"/>
    </row>
    <row r="8467" spans="24:24" x14ac:dyDescent="0.2">
      <c r="X8467" s="5"/>
    </row>
    <row r="8468" spans="24:24" x14ac:dyDescent="0.2">
      <c r="X8468" s="5"/>
    </row>
    <row r="8469" spans="24:24" x14ac:dyDescent="0.2">
      <c r="X8469" s="5"/>
    </row>
    <row r="8470" spans="24:24" x14ac:dyDescent="0.2">
      <c r="X8470" s="5"/>
    </row>
    <row r="8471" spans="24:24" x14ac:dyDescent="0.2">
      <c r="X8471" s="5"/>
    </row>
    <row r="8472" spans="24:24" x14ac:dyDescent="0.2">
      <c r="X8472" s="5"/>
    </row>
    <row r="8473" spans="24:24" x14ac:dyDescent="0.2">
      <c r="X8473" s="5"/>
    </row>
    <row r="8474" spans="24:24" x14ac:dyDescent="0.2">
      <c r="X8474" s="5"/>
    </row>
    <row r="8475" spans="24:24" x14ac:dyDescent="0.2">
      <c r="X8475" s="5"/>
    </row>
    <row r="8476" spans="24:24" x14ac:dyDescent="0.2">
      <c r="X8476" s="5"/>
    </row>
    <row r="8477" spans="24:24" x14ac:dyDescent="0.2">
      <c r="X8477" s="5"/>
    </row>
    <row r="8478" spans="24:24" x14ac:dyDescent="0.2">
      <c r="X8478" s="5"/>
    </row>
    <row r="8479" spans="24:24" x14ac:dyDescent="0.2">
      <c r="X8479" s="5"/>
    </row>
    <row r="8480" spans="24:24" x14ac:dyDescent="0.2">
      <c r="X8480" s="5"/>
    </row>
    <row r="8481" spans="24:24" x14ac:dyDescent="0.2">
      <c r="X8481" s="5"/>
    </row>
    <row r="8482" spans="24:24" x14ac:dyDescent="0.2">
      <c r="X8482" s="5"/>
    </row>
    <row r="8483" spans="24:24" x14ac:dyDescent="0.2">
      <c r="X8483" s="5"/>
    </row>
    <row r="8484" spans="24:24" x14ac:dyDescent="0.2">
      <c r="X8484" s="5"/>
    </row>
    <row r="8485" spans="24:24" x14ac:dyDescent="0.2">
      <c r="X8485" s="5"/>
    </row>
    <row r="8486" spans="24:24" x14ac:dyDescent="0.2">
      <c r="X8486" s="5"/>
    </row>
    <row r="8487" spans="24:24" x14ac:dyDescent="0.2">
      <c r="X8487" s="5"/>
    </row>
    <row r="8488" spans="24:24" x14ac:dyDescent="0.2">
      <c r="X8488" s="5"/>
    </row>
    <row r="8489" spans="24:24" x14ac:dyDescent="0.2">
      <c r="X8489" s="5"/>
    </row>
    <row r="8490" spans="24:24" x14ac:dyDescent="0.2">
      <c r="X8490" s="5"/>
    </row>
    <row r="8491" spans="24:24" x14ac:dyDescent="0.2">
      <c r="X8491" s="5"/>
    </row>
    <row r="8492" spans="24:24" x14ac:dyDescent="0.2">
      <c r="X8492" s="5"/>
    </row>
    <row r="8493" spans="24:24" x14ac:dyDescent="0.2">
      <c r="X8493" s="5"/>
    </row>
    <row r="8494" spans="24:24" x14ac:dyDescent="0.2">
      <c r="X8494" s="5"/>
    </row>
    <row r="8495" spans="24:24" x14ac:dyDescent="0.2">
      <c r="X8495" s="5"/>
    </row>
    <row r="8496" spans="24:24" x14ac:dyDescent="0.2">
      <c r="X8496" s="5"/>
    </row>
    <row r="8497" spans="24:24" x14ac:dyDescent="0.2">
      <c r="X8497" s="5"/>
    </row>
    <row r="8498" spans="24:24" x14ac:dyDescent="0.2">
      <c r="X8498" s="5"/>
    </row>
    <row r="8499" spans="24:24" x14ac:dyDescent="0.2">
      <c r="X8499" s="5"/>
    </row>
    <row r="8500" spans="24:24" x14ac:dyDescent="0.2">
      <c r="X8500" s="5"/>
    </row>
    <row r="8501" spans="24:24" x14ac:dyDescent="0.2">
      <c r="X8501" s="5"/>
    </row>
    <row r="8502" spans="24:24" x14ac:dyDescent="0.2">
      <c r="X8502" s="5"/>
    </row>
    <row r="8503" spans="24:24" x14ac:dyDescent="0.2">
      <c r="X8503" s="5"/>
    </row>
    <row r="8504" spans="24:24" x14ac:dyDescent="0.2">
      <c r="X8504" s="5"/>
    </row>
    <row r="8505" spans="24:24" x14ac:dyDescent="0.2">
      <c r="X8505" s="5"/>
    </row>
    <row r="8506" spans="24:24" x14ac:dyDescent="0.2">
      <c r="X8506" s="5"/>
    </row>
    <row r="8507" spans="24:24" x14ac:dyDescent="0.2">
      <c r="X8507" s="5"/>
    </row>
    <row r="8508" spans="24:24" x14ac:dyDescent="0.2">
      <c r="X8508" s="5"/>
    </row>
    <row r="8509" spans="24:24" x14ac:dyDescent="0.2">
      <c r="X8509" s="5"/>
    </row>
    <row r="8510" spans="24:24" x14ac:dyDescent="0.2">
      <c r="X8510" s="5"/>
    </row>
    <row r="8511" spans="24:24" x14ac:dyDescent="0.2">
      <c r="X8511" s="5"/>
    </row>
    <row r="8512" spans="24:24" x14ac:dyDescent="0.2">
      <c r="X8512" s="5"/>
    </row>
    <row r="8513" spans="24:24" x14ac:dyDescent="0.2">
      <c r="X8513" s="5"/>
    </row>
    <row r="8514" spans="24:24" x14ac:dyDescent="0.2">
      <c r="X8514" s="5"/>
    </row>
    <row r="8515" spans="24:24" x14ac:dyDescent="0.2">
      <c r="X8515" s="5"/>
    </row>
    <row r="8516" spans="24:24" x14ac:dyDescent="0.2">
      <c r="X8516" s="5"/>
    </row>
    <row r="8517" spans="24:24" x14ac:dyDescent="0.2">
      <c r="X8517" s="5"/>
    </row>
    <row r="8518" spans="24:24" x14ac:dyDescent="0.2">
      <c r="X8518" s="5"/>
    </row>
    <row r="8519" spans="24:24" x14ac:dyDescent="0.2">
      <c r="X8519" s="5"/>
    </row>
    <row r="8520" spans="24:24" x14ac:dyDescent="0.2">
      <c r="X8520" s="5"/>
    </row>
    <row r="8521" spans="24:24" x14ac:dyDescent="0.2">
      <c r="X8521" s="5"/>
    </row>
    <row r="8522" spans="24:24" x14ac:dyDescent="0.2">
      <c r="X8522" s="5"/>
    </row>
    <row r="8523" spans="24:24" x14ac:dyDescent="0.2">
      <c r="X8523" s="5"/>
    </row>
    <row r="8524" spans="24:24" x14ac:dyDescent="0.2">
      <c r="X8524" s="5"/>
    </row>
    <row r="8525" spans="24:24" x14ac:dyDescent="0.2">
      <c r="X8525" s="5"/>
    </row>
    <row r="8526" spans="24:24" x14ac:dyDescent="0.2">
      <c r="X8526" s="5"/>
    </row>
    <row r="8527" spans="24:24" x14ac:dyDescent="0.2">
      <c r="X8527" s="5"/>
    </row>
    <row r="8528" spans="24:24" x14ac:dyDescent="0.2">
      <c r="X8528" s="5"/>
    </row>
    <row r="8529" spans="24:24" x14ac:dyDescent="0.2">
      <c r="X8529" s="5"/>
    </row>
    <row r="8530" spans="24:24" x14ac:dyDescent="0.2">
      <c r="X8530" s="5"/>
    </row>
    <row r="8531" spans="24:24" x14ac:dyDescent="0.2">
      <c r="X8531" s="5"/>
    </row>
    <row r="8532" spans="24:24" x14ac:dyDescent="0.2">
      <c r="X8532" s="5"/>
    </row>
    <row r="8533" spans="24:24" x14ac:dyDescent="0.2">
      <c r="X8533" s="5"/>
    </row>
    <row r="8534" spans="24:24" x14ac:dyDescent="0.2">
      <c r="X8534" s="5"/>
    </row>
    <row r="8535" spans="24:24" x14ac:dyDescent="0.2">
      <c r="X8535" s="5"/>
    </row>
    <row r="8536" spans="24:24" x14ac:dyDescent="0.2">
      <c r="X8536" s="5"/>
    </row>
    <row r="8537" spans="24:24" x14ac:dyDescent="0.2">
      <c r="X8537" s="5"/>
    </row>
    <row r="8538" spans="24:24" x14ac:dyDescent="0.2">
      <c r="X8538" s="5"/>
    </row>
    <row r="8539" spans="24:24" x14ac:dyDescent="0.2">
      <c r="X8539" s="5"/>
    </row>
    <row r="8540" spans="24:24" x14ac:dyDescent="0.2">
      <c r="X8540" s="5"/>
    </row>
    <row r="8541" spans="24:24" x14ac:dyDescent="0.2">
      <c r="X8541" s="5"/>
    </row>
    <row r="8542" spans="24:24" x14ac:dyDescent="0.2">
      <c r="X8542" s="5"/>
    </row>
    <row r="8543" spans="24:24" x14ac:dyDescent="0.2">
      <c r="X8543" s="5"/>
    </row>
    <row r="8544" spans="24:24" x14ac:dyDescent="0.2">
      <c r="X8544" s="5"/>
    </row>
    <row r="8545" spans="24:24" x14ac:dyDescent="0.2">
      <c r="X8545" s="5"/>
    </row>
    <row r="8546" spans="24:24" x14ac:dyDescent="0.2">
      <c r="X8546" s="5"/>
    </row>
    <row r="8547" spans="24:24" x14ac:dyDescent="0.2">
      <c r="X8547" s="5"/>
    </row>
    <row r="8548" spans="24:24" x14ac:dyDescent="0.2">
      <c r="X8548" s="5"/>
    </row>
    <row r="8549" spans="24:24" x14ac:dyDescent="0.2">
      <c r="X8549" s="5"/>
    </row>
    <row r="8550" spans="24:24" x14ac:dyDescent="0.2">
      <c r="X8550" s="5"/>
    </row>
    <row r="8551" spans="24:24" x14ac:dyDescent="0.2">
      <c r="X8551" s="5"/>
    </row>
    <row r="8552" spans="24:24" x14ac:dyDescent="0.2">
      <c r="X8552" s="5"/>
    </row>
    <row r="8553" spans="24:24" x14ac:dyDescent="0.2">
      <c r="X8553" s="5"/>
    </row>
    <row r="8554" spans="24:24" x14ac:dyDescent="0.2">
      <c r="X8554" s="5"/>
    </row>
    <row r="8555" spans="24:24" x14ac:dyDescent="0.2">
      <c r="X8555" s="5"/>
    </row>
    <row r="8556" spans="24:24" x14ac:dyDescent="0.2">
      <c r="X8556" s="5"/>
    </row>
    <row r="8557" spans="24:24" x14ac:dyDescent="0.2">
      <c r="X8557" s="5"/>
    </row>
    <row r="8558" spans="24:24" x14ac:dyDescent="0.2">
      <c r="X8558" s="5"/>
    </row>
    <row r="8559" spans="24:24" x14ac:dyDescent="0.2">
      <c r="X8559" s="5"/>
    </row>
    <row r="8560" spans="24:24" x14ac:dyDescent="0.2">
      <c r="X8560" s="5"/>
    </row>
    <row r="8561" spans="24:24" x14ac:dyDescent="0.2">
      <c r="X8561" s="5"/>
    </row>
    <row r="8562" spans="24:24" x14ac:dyDescent="0.2">
      <c r="X8562" s="5"/>
    </row>
    <row r="8563" spans="24:24" x14ac:dyDescent="0.2">
      <c r="X8563" s="5"/>
    </row>
    <row r="8564" spans="24:24" x14ac:dyDescent="0.2">
      <c r="X8564" s="5"/>
    </row>
    <row r="8565" spans="24:24" x14ac:dyDescent="0.2">
      <c r="X8565" s="5"/>
    </row>
    <row r="8566" spans="24:24" x14ac:dyDescent="0.2">
      <c r="X8566" s="5"/>
    </row>
    <row r="8567" spans="24:24" x14ac:dyDescent="0.2">
      <c r="X8567" s="5"/>
    </row>
    <row r="8568" spans="24:24" x14ac:dyDescent="0.2">
      <c r="X8568" s="5"/>
    </row>
    <row r="8569" spans="24:24" x14ac:dyDescent="0.2">
      <c r="X8569" s="5"/>
    </row>
    <row r="8570" spans="24:24" x14ac:dyDescent="0.2">
      <c r="X8570" s="5"/>
    </row>
    <row r="8571" spans="24:24" x14ac:dyDescent="0.2">
      <c r="X8571" s="5"/>
    </row>
    <row r="8572" spans="24:24" x14ac:dyDescent="0.2">
      <c r="X8572" s="5"/>
    </row>
    <row r="8573" spans="24:24" x14ac:dyDescent="0.2">
      <c r="X8573" s="5"/>
    </row>
    <row r="8574" spans="24:24" x14ac:dyDescent="0.2">
      <c r="X8574" s="5"/>
    </row>
    <row r="8575" spans="24:24" x14ac:dyDescent="0.2">
      <c r="X8575" s="5"/>
    </row>
    <row r="8576" spans="24:24" x14ac:dyDescent="0.2">
      <c r="X8576" s="5"/>
    </row>
    <row r="8577" spans="24:24" x14ac:dyDescent="0.2">
      <c r="X8577" s="5"/>
    </row>
    <row r="8578" spans="24:24" x14ac:dyDescent="0.2">
      <c r="X8578" s="5"/>
    </row>
    <row r="8579" spans="24:24" x14ac:dyDescent="0.2">
      <c r="X8579" s="5"/>
    </row>
    <row r="8580" spans="24:24" x14ac:dyDescent="0.2">
      <c r="X8580" s="5"/>
    </row>
    <row r="8581" spans="24:24" x14ac:dyDescent="0.2">
      <c r="X8581" s="5"/>
    </row>
    <row r="8582" spans="24:24" x14ac:dyDescent="0.2">
      <c r="X8582" s="5"/>
    </row>
    <row r="8583" spans="24:24" x14ac:dyDescent="0.2">
      <c r="X8583" s="5"/>
    </row>
    <row r="8584" spans="24:24" x14ac:dyDescent="0.2">
      <c r="X8584" s="5"/>
    </row>
    <row r="8585" spans="24:24" x14ac:dyDescent="0.2">
      <c r="X8585" s="5"/>
    </row>
    <row r="8586" spans="24:24" x14ac:dyDescent="0.2">
      <c r="X8586" s="5"/>
    </row>
    <row r="8587" spans="24:24" x14ac:dyDescent="0.2">
      <c r="X8587" s="5"/>
    </row>
    <row r="8588" spans="24:24" x14ac:dyDescent="0.2">
      <c r="X8588" s="5"/>
    </row>
    <row r="8589" spans="24:24" x14ac:dyDescent="0.2">
      <c r="X8589" s="5"/>
    </row>
    <row r="8590" spans="24:24" x14ac:dyDescent="0.2">
      <c r="X8590" s="5"/>
    </row>
    <row r="8591" spans="24:24" x14ac:dyDescent="0.2">
      <c r="X8591" s="5"/>
    </row>
    <row r="8592" spans="24:24" x14ac:dyDescent="0.2">
      <c r="X8592" s="5"/>
    </row>
    <row r="8593" spans="24:24" x14ac:dyDescent="0.2">
      <c r="X8593" s="5"/>
    </row>
    <row r="8594" spans="24:24" x14ac:dyDescent="0.2">
      <c r="X8594" s="5"/>
    </row>
    <row r="8595" spans="24:24" x14ac:dyDescent="0.2">
      <c r="X8595" s="5"/>
    </row>
    <row r="8596" spans="24:24" x14ac:dyDescent="0.2">
      <c r="X8596" s="5"/>
    </row>
    <row r="8597" spans="24:24" x14ac:dyDescent="0.2">
      <c r="X8597" s="5"/>
    </row>
    <row r="8598" spans="24:24" x14ac:dyDescent="0.2">
      <c r="X8598" s="5"/>
    </row>
    <row r="8599" spans="24:24" x14ac:dyDescent="0.2">
      <c r="X8599" s="5"/>
    </row>
    <row r="8600" spans="24:24" x14ac:dyDescent="0.2">
      <c r="X8600" s="5"/>
    </row>
    <row r="8601" spans="24:24" x14ac:dyDescent="0.2">
      <c r="X8601" s="5"/>
    </row>
    <row r="8602" spans="24:24" x14ac:dyDescent="0.2">
      <c r="X8602" s="5"/>
    </row>
    <row r="8603" spans="24:24" x14ac:dyDescent="0.2">
      <c r="X8603" s="5"/>
    </row>
    <row r="8604" spans="24:24" x14ac:dyDescent="0.2">
      <c r="X8604" s="5"/>
    </row>
    <row r="8605" spans="24:24" x14ac:dyDescent="0.2">
      <c r="X8605" s="5"/>
    </row>
    <row r="8606" spans="24:24" x14ac:dyDescent="0.2">
      <c r="X8606" s="5"/>
    </row>
    <row r="8607" spans="24:24" x14ac:dyDescent="0.2">
      <c r="X8607" s="5"/>
    </row>
    <row r="8608" spans="24:24" x14ac:dyDescent="0.2">
      <c r="X8608" s="5"/>
    </row>
    <row r="8609" spans="24:24" x14ac:dyDescent="0.2">
      <c r="X8609" s="5"/>
    </row>
    <row r="8610" spans="24:24" x14ac:dyDescent="0.2">
      <c r="X8610" s="5"/>
    </row>
    <row r="8611" spans="24:24" x14ac:dyDescent="0.2">
      <c r="X8611" s="5"/>
    </row>
    <row r="8612" spans="24:24" x14ac:dyDescent="0.2">
      <c r="X8612" s="5"/>
    </row>
    <row r="8613" spans="24:24" x14ac:dyDescent="0.2">
      <c r="X8613" s="5"/>
    </row>
    <row r="8614" spans="24:24" x14ac:dyDescent="0.2">
      <c r="X8614" s="5"/>
    </row>
    <row r="8615" spans="24:24" x14ac:dyDescent="0.2">
      <c r="X8615" s="5"/>
    </row>
    <row r="8616" spans="24:24" x14ac:dyDescent="0.2">
      <c r="X8616" s="5"/>
    </row>
    <row r="8617" spans="24:24" x14ac:dyDescent="0.2">
      <c r="X8617" s="5"/>
    </row>
    <row r="8618" spans="24:24" x14ac:dyDescent="0.2">
      <c r="X8618" s="5"/>
    </row>
    <row r="8619" spans="24:24" x14ac:dyDescent="0.2">
      <c r="X8619" s="5"/>
    </row>
    <row r="8620" spans="24:24" x14ac:dyDescent="0.2">
      <c r="X8620" s="5"/>
    </row>
    <row r="8621" spans="24:24" x14ac:dyDescent="0.2">
      <c r="X8621" s="5"/>
    </row>
    <row r="8622" spans="24:24" x14ac:dyDescent="0.2">
      <c r="X8622" s="5"/>
    </row>
    <row r="8623" spans="24:24" x14ac:dyDescent="0.2">
      <c r="X8623" s="5"/>
    </row>
    <row r="8624" spans="24:24" x14ac:dyDescent="0.2">
      <c r="X8624" s="5"/>
    </row>
    <row r="8625" spans="24:24" x14ac:dyDescent="0.2">
      <c r="X8625" s="5"/>
    </row>
    <row r="8626" spans="24:24" x14ac:dyDescent="0.2">
      <c r="X8626" s="5"/>
    </row>
    <row r="8627" spans="24:24" x14ac:dyDescent="0.2">
      <c r="X8627" s="5"/>
    </row>
    <row r="8628" spans="24:24" x14ac:dyDescent="0.2">
      <c r="X8628" s="5"/>
    </row>
    <row r="8629" spans="24:24" x14ac:dyDescent="0.2">
      <c r="X8629" s="5"/>
    </row>
    <row r="8630" spans="24:24" x14ac:dyDescent="0.2">
      <c r="X8630" s="5"/>
    </row>
    <row r="8631" spans="24:24" x14ac:dyDescent="0.2">
      <c r="X8631" s="5"/>
    </row>
    <row r="8632" spans="24:24" x14ac:dyDescent="0.2">
      <c r="X8632" s="5"/>
    </row>
    <row r="8633" spans="24:24" x14ac:dyDescent="0.2">
      <c r="X8633" s="5"/>
    </row>
    <row r="8634" spans="24:24" x14ac:dyDescent="0.2">
      <c r="X8634" s="5"/>
    </row>
    <row r="8635" spans="24:24" x14ac:dyDescent="0.2">
      <c r="X8635" s="5"/>
    </row>
    <row r="8636" spans="24:24" x14ac:dyDescent="0.2">
      <c r="X8636" s="5"/>
    </row>
    <row r="8637" spans="24:24" x14ac:dyDescent="0.2">
      <c r="X8637" s="5"/>
    </row>
    <row r="8638" spans="24:24" x14ac:dyDescent="0.2">
      <c r="X8638" s="5"/>
    </row>
    <row r="8639" spans="24:24" x14ac:dyDescent="0.2">
      <c r="X8639" s="5"/>
    </row>
    <row r="8640" spans="24:24" x14ac:dyDescent="0.2">
      <c r="X8640" s="5"/>
    </row>
    <row r="8641" spans="24:24" x14ac:dyDescent="0.2">
      <c r="X8641" s="5"/>
    </row>
    <row r="8642" spans="24:24" x14ac:dyDescent="0.2">
      <c r="X8642" s="5"/>
    </row>
    <row r="8643" spans="24:24" x14ac:dyDescent="0.2">
      <c r="X8643" s="5"/>
    </row>
    <row r="8644" spans="24:24" x14ac:dyDescent="0.2">
      <c r="X8644" s="5"/>
    </row>
    <row r="8645" spans="24:24" x14ac:dyDescent="0.2">
      <c r="X8645" s="5"/>
    </row>
    <row r="8646" spans="24:24" x14ac:dyDescent="0.2">
      <c r="X8646" s="5"/>
    </row>
    <row r="8647" spans="24:24" x14ac:dyDescent="0.2">
      <c r="X8647" s="5"/>
    </row>
    <row r="8648" spans="24:24" x14ac:dyDescent="0.2">
      <c r="X8648" s="5"/>
    </row>
    <row r="8649" spans="24:24" x14ac:dyDescent="0.2">
      <c r="X8649" s="5"/>
    </row>
    <row r="8650" spans="24:24" x14ac:dyDescent="0.2">
      <c r="X8650" s="5"/>
    </row>
    <row r="8651" spans="24:24" x14ac:dyDescent="0.2">
      <c r="X8651" s="5"/>
    </row>
    <row r="8652" spans="24:24" x14ac:dyDescent="0.2">
      <c r="X8652" s="5"/>
    </row>
    <row r="8653" spans="24:24" x14ac:dyDescent="0.2">
      <c r="X8653" s="5"/>
    </row>
    <row r="8654" spans="24:24" x14ac:dyDescent="0.2">
      <c r="X8654" s="5"/>
    </row>
    <row r="8655" spans="24:24" x14ac:dyDescent="0.2">
      <c r="X8655" s="5"/>
    </row>
    <row r="8656" spans="24:24" x14ac:dyDescent="0.2">
      <c r="X8656" s="5"/>
    </row>
    <row r="8657" spans="24:24" x14ac:dyDescent="0.2">
      <c r="X8657" s="5"/>
    </row>
    <row r="8658" spans="24:24" x14ac:dyDescent="0.2">
      <c r="X8658" s="5"/>
    </row>
    <row r="8659" spans="24:24" x14ac:dyDescent="0.2">
      <c r="X8659" s="5"/>
    </row>
    <row r="8660" spans="24:24" x14ac:dyDescent="0.2">
      <c r="X8660" s="5"/>
    </row>
    <row r="8661" spans="24:24" x14ac:dyDescent="0.2">
      <c r="X8661" s="5"/>
    </row>
    <row r="8662" spans="24:24" x14ac:dyDescent="0.2">
      <c r="X8662" s="5"/>
    </row>
    <row r="8663" spans="24:24" x14ac:dyDescent="0.2">
      <c r="X8663" s="5"/>
    </row>
    <row r="8664" spans="24:24" x14ac:dyDescent="0.2">
      <c r="X8664" s="5"/>
    </row>
    <row r="8665" spans="24:24" x14ac:dyDescent="0.2">
      <c r="X8665" s="5"/>
    </row>
    <row r="8666" spans="24:24" x14ac:dyDescent="0.2">
      <c r="X8666" s="5"/>
    </row>
    <row r="8667" spans="24:24" x14ac:dyDescent="0.2">
      <c r="X8667" s="5"/>
    </row>
    <row r="8668" spans="24:24" x14ac:dyDescent="0.2">
      <c r="X8668" s="5"/>
    </row>
    <row r="8669" spans="24:24" x14ac:dyDescent="0.2">
      <c r="X8669" s="5"/>
    </row>
    <row r="8670" spans="24:24" x14ac:dyDescent="0.2">
      <c r="X8670" s="5"/>
    </row>
    <row r="8671" spans="24:24" x14ac:dyDescent="0.2">
      <c r="X8671" s="5"/>
    </row>
    <row r="8672" spans="24:24" x14ac:dyDescent="0.2">
      <c r="X8672" s="5"/>
    </row>
    <row r="8673" spans="24:24" x14ac:dyDescent="0.2">
      <c r="X8673" s="5"/>
    </row>
    <row r="8674" spans="24:24" x14ac:dyDescent="0.2">
      <c r="X8674" s="5"/>
    </row>
    <row r="8675" spans="24:24" x14ac:dyDescent="0.2">
      <c r="X8675" s="5"/>
    </row>
    <row r="8676" spans="24:24" x14ac:dyDescent="0.2">
      <c r="X8676" s="5"/>
    </row>
    <row r="8677" spans="24:24" x14ac:dyDescent="0.2">
      <c r="X8677" s="5"/>
    </row>
    <row r="8678" spans="24:24" x14ac:dyDescent="0.2">
      <c r="X8678" s="5"/>
    </row>
    <row r="8679" spans="24:24" x14ac:dyDescent="0.2">
      <c r="X8679" s="5"/>
    </row>
    <row r="8680" spans="24:24" x14ac:dyDescent="0.2">
      <c r="X8680" s="5"/>
    </row>
    <row r="8681" spans="24:24" x14ac:dyDescent="0.2">
      <c r="X8681" s="5"/>
    </row>
    <row r="8682" spans="24:24" x14ac:dyDescent="0.2">
      <c r="X8682" s="5"/>
    </row>
    <row r="8683" spans="24:24" x14ac:dyDescent="0.2">
      <c r="X8683" s="5"/>
    </row>
    <row r="8684" spans="24:24" x14ac:dyDescent="0.2">
      <c r="X8684" s="5"/>
    </row>
    <row r="8685" spans="24:24" x14ac:dyDescent="0.2">
      <c r="X8685" s="5"/>
    </row>
    <row r="8686" spans="24:24" x14ac:dyDescent="0.2">
      <c r="X8686" s="5"/>
    </row>
    <row r="8687" spans="24:24" x14ac:dyDescent="0.2">
      <c r="X8687" s="5"/>
    </row>
    <row r="8688" spans="24:24" x14ac:dyDescent="0.2">
      <c r="X8688" s="5"/>
    </row>
    <row r="8689" spans="24:24" x14ac:dyDescent="0.2">
      <c r="X8689" s="5"/>
    </row>
    <row r="8690" spans="24:24" x14ac:dyDescent="0.2">
      <c r="X8690" s="5"/>
    </row>
    <row r="8691" spans="24:24" x14ac:dyDescent="0.2">
      <c r="X8691" s="5"/>
    </row>
    <row r="8692" spans="24:24" x14ac:dyDescent="0.2">
      <c r="X8692" s="5"/>
    </row>
    <row r="8693" spans="24:24" x14ac:dyDescent="0.2">
      <c r="X8693" s="5"/>
    </row>
    <row r="8694" spans="24:24" x14ac:dyDescent="0.2">
      <c r="X8694" s="5"/>
    </row>
    <row r="8695" spans="24:24" x14ac:dyDescent="0.2">
      <c r="X8695" s="5"/>
    </row>
    <row r="8696" spans="24:24" x14ac:dyDescent="0.2">
      <c r="X8696" s="5"/>
    </row>
    <row r="8697" spans="24:24" x14ac:dyDescent="0.2">
      <c r="X8697" s="5"/>
    </row>
    <row r="8698" spans="24:24" x14ac:dyDescent="0.2">
      <c r="X8698" s="5"/>
    </row>
    <row r="8699" spans="24:24" x14ac:dyDescent="0.2">
      <c r="X8699" s="5"/>
    </row>
    <row r="8700" spans="24:24" x14ac:dyDescent="0.2">
      <c r="X8700" s="5"/>
    </row>
    <row r="8701" spans="24:24" x14ac:dyDescent="0.2">
      <c r="X8701" s="5"/>
    </row>
    <row r="8702" spans="24:24" x14ac:dyDescent="0.2">
      <c r="X8702" s="5"/>
    </row>
    <row r="8703" spans="24:24" x14ac:dyDescent="0.2">
      <c r="X8703" s="5"/>
    </row>
    <row r="8704" spans="24:24" x14ac:dyDescent="0.2">
      <c r="X8704" s="5"/>
    </row>
    <row r="8705" spans="24:24" x14ac:dyDescent="0.2">
      <c r="X8705" s="5"/>
    </row>
    <row r="8706" spans="24:24" x14ac:dyDescent="0.2">
      <c r="X8706" s="5"/>
    </row>
    <row r="8707" spans="24:24" x14ac:dyDescent="0.2">
      <c r="X8707" s="5"/>
    </row>
    <row r="8708" spans="24:24" x14ac:dyDescent="0.2">
      <c r="X8708" s="5"/>
    </row>
    <row r="8709" spans="24:24" x14ac:dyDescent="0.2">
      <c r="X8709" s="5"/>
    </row>
    <row r="8710" spans="24:24" x14ac:dyDescent="0.2">
      <c r="X8710" s="5"/>
    </row>
    <row r="8711" spans="24:24" x14ac:dyDescent="0.2">
      <c r="X8711" s="5"/>
    </row>
    <row r="8712" spans="24:24" x14ac:dyDescent="0.2">
      <c r="X8712" s="5"/>
    </row>
    <row r="8713" spans="24:24" x14ac:dyDescent="0.2">
      <c r="X8713" s="5"/>
    </row>
    <row r="8714" spans="24:24" x14ac:dyDescent="0.2">
      <c r="X8714" s="5"/>
    </row>
    <row r="8715" spans="24:24" x14ac:dyDescent="0.2">
      <c r="X8715" s="5"/>
    </row>
    <row r="8716" spans="24:24" x14ac:dyDescent="0.2">
      <c r="X8716" s="5"/>
    </row>
    <row r="8717" spans="24:24" x14ac:dyDescent="0.2">
      <c r="X8717" s="5"/>
    </row>
    <row r="8718" spans="24:24" x14ac:dyDescent="0.2">
      <c r="X8718" s="5"/>
    </row>
    <row r="8719" spans="24:24" x14ac:dyDescent="0.2">
      <c r="X8719" s="5"/>
    </row>
    <row r="8720" spans="24:24" x14ac:dyDescent="0.2">
      <c r="X8720" s="5"/>
    </row>
    <row r="8721" spans="24:24" x14ac:dyDescent="0.2">
      <c r="X8721" s="5"/>
    </row>
    <row r="8722" spans="24:24" x14ac:dyDescent="0.2">
      <c r="X8722" s="5"/>
    </row>
    <row r="8723" spans="24:24" x14ac:dyDescent="0.2">
      <c r="X8723" s="5"/>
    </row>
    <row r="8724" spans="24:24" x14ac:dyDescent="0.2">
      <c r="X8724" s="5"/>
    </row>
    <row r="8725" spans="24:24" x14ac:dyDescent="0.2">
      <c r="X8725" s="5"/>
    </row>
    <row r="8726" spans="24:24" x14ac:dyDescent="0.2">
      <c r="X8726" s="5"/>
    </row>
    <row r="8727" spans="24:24" x14ac:dyDescent="0.2">
      <c r="X8727" s="5"/>
    </row>
    <row r="8728" spans="24:24" x14ac:dyDescent="0.2">
      <c r="X8728" s="5"/>
    </row>
    <row r="8729" spans="24:24" x14ac:dyDescent="0.2">
      <c r="X8729" s="5"/>
    </row>
    <row r="8730" spans="24:24" x14ac:dyDescent="0.2">
      <c r="X8730" s="5"/>
    </row>
    <row r="8731" spans="24:24" x14ac:dyDescent="0.2">
      <c r="X8731" s="5"/>
    </row>
    <row r="8732" spans="24:24" x14ac:dyDescent="0.2">
      <c r="X8732" s="5"/>
    </row>
    <row r="8733" spans="24:24" x14ac:dyDescent="0.2">
      <c r="X8733" s="5"/>
    </row>
    <row r="8734" spans="24:24" x14ac:dyDescent="0.2">
      <c r="X8734" s="5"/>
    </row>
    <row r="8735" spans="24:24" x14ac:dyDescent="0.2">
      <c r="X8735" s="5"/>
    </row>
    <row r="8736" spans="24:24" x14ac:dyDescent="0.2">
      <c r="X8736" s="5"/>
    </row>
    <row r="8737" spans="24:24" x14ac:dyDescent="0.2">
      <c r="X8737" s="5"/>
    </row>
    <row r="8738" spans="24:24" x14ac:dyDescent="0.2">
      <c r="X8738" s="5"/>
    </row>
    <row r="8739" spans="24:24" x14ac:dyDescent="0.2">
      <c r="X8739" s="5"/>
    </row>
    <row r="8740" spans="24:24" x14ac:dyDescent="0.2">
      <c r="X8740" s="5"/>
    </row>
    <row r="8741" spans="24:24" x14ac:dyDescent="0.2">
      <c r="X8741" s="5"/>
    </row>
    <row r="8742" spans="24:24" x14ac:dyDescent="0.2">
      <c r="X8742" s="5"/>
    </row>
    <row r="8743" spans="24:24" x14ac:dyDescent="0.2">
      <c r="X8743" s="5"/>
    </row>
    <row r="8744" spans="24:24" x14ac:dyDescent="0.2">
      <c r="X8744" s="5"/>
    </row>
    <row r="8745" spans="24:24" x14ac:dyDescent="0.2">
      <c r="X8745" s="5"/>
    </row>
    <row r="8746" spans="24:24" x14ac:dyDescent="0.2">
      <c r="X8746" s="5"/>
    </row>
    <row r="8747" spans="24:24" x14ac:dyDescent="0.2">
      <c r="X8747" s="5"/>
    </row>
    <row r="8748" spans="24:24" x14ac:dyDescent="0.2">
      <c r="X8748" s="5"/>
    </row>
    <row r="8749" spans="24:24" x14ac:dyDescent="0.2">
      <c r="X8749" s="5"/>
    </row>
    <row r="8750" spans="24:24" x14ac:dyDescent="0.2">
      <c r="X8750" s="5"/>
    </row>
    <row r="8751" spans="24:24" x14ac:dyDescent="0.2">
      <c r="X8751" s="5"/>
    </row>
    <row r="8752" spans="24:24" x14ac:dyDescent="0.2">
      <c r="X8752" s="5"/>
    </row>
    <row r="8753" spans="24:24" x14ac:dyDescent="0.2">
      <c r="X8753" s="5"/>
    </row>
    <row r="8754" spans="24:24" x14ac:dyDescent="0.2">
      <c r="X8754" s="5"/>
    </row>
    <row r="8755" spans="24:24" x14ac:dyDescent="0.2">
      <c r="X8755" s="5"/>
    </row>
    <row r="8756" spans="24:24" x14ac:dyDescent="0.2">
      <c r="X8756" s="5"/>
    </row>
    <row r="8757" spans="24:24" x14ac:dyDescent="0.2">
      <c r="X8757" s="5"/>
    </row>
    <row r="8758" spans="24:24" x14ac:dyDescent="0.2">
      <c r="X8758" s="5"/>
    </row>
    <row r="8759" spans="24:24" x14ac:dyDescent="0.2">
      <c r="X8759" s="5"/>
    </row>
    <row r="8760" spans="24:24" x14ac:dyDescent="0.2">
      <c r="X8760" s="5"/>
    </row>
    <row r="8761" spans="24:24" x14ac:dyDescent="0.2">
      <c r="X8761" s="5"/>
    </row>
    <row r="8762" spans="24:24" x14ac:dyDescent="0.2">
      <c r="X8762" s="5"/>
    </row>
    <row r="8763" spans="24:24" x14ac:dyDescent="0.2">
      <c r="X8763" s="5"/>
    </row>
    <row r="8764" spans="24:24" x14ac:dyDescent="0.2">
      <c r="X8764" s="5"/>
    </row>
    <row r="8765" spans="24:24" x14ac:dyDescent="0.2">
      <c r="X8765" s="5"/>
    </row>
    <row r="8766" spans="24:24" x14ac:dyDescent="0.2">
      <c r="X8766" s="5"/>
    </row>
    <row r="8767" spans="24:24" x14ac:dyDescent="0.2">
      <c r="X8767" s="5"/>
    </row>
    <row r="8768" spans="24:24" x14ac:dyDescent="0.2">
      <c r="X8768" s="5"/>
    </row>
    <row r="8769" spans="24:24" x14ac:dyDescent="0.2">
      <c r="X8769" s="5"/>
    </row>
    <row r="8770" spans="24:24" x14ac:dyDescent="0.2">
      <c r="X8770" s="5"/>
    </row>
    <row r="8771" spans="24:24" x14ac:dyDescent="0.2">
      <c r="X8771" s="5"/>
    </row>
    <row r="8772" spans="24:24" x14ac:dyDescent="0.2">
      <c r="X8772" s="5"/>
    </row>
    <row r="8773" spans="24:24" x14ac:dyDescent="0.2">
      <c r="X8773" s="5"/>
    </row>
    <row r="8774" spans="24:24" x14ac:dyDescent="0.2">
      <c r="X8774" s="5"/>
    </row>
    <row r="8775" spans="24:24" x14ac:dyDescent="0.2">
      <c r="X8775" s="5"/>
    </row>
    <row r="8776" spans="24:24" x14ac:dyDescent="0.2">
      <c r="X8776" s="5"/>
    </row>
    <row r="8777" spans="24:24" x14ac:dyDescent="0.2">
      <c r="X8777" s="5"/>
    </row>
    <row r="8778" spans="24:24" x14ac:dyDescent="0.2">
      <c r="X8778" s="5"/>
    </row>
    <row r="8779" spans="24:24" x14ac:dyDescent="0.2">
      <c r="X8779" s="5"/>
    </row>
    <row r="8780" spans="24:24" x14ac:dyDescent="0.2">
      <c r="X8780" s="5"/>
    </row>
    <row r="8781" spans="24:24" x14ac:dyDescent="0.2">
      <c r="X8781" s="5"/>
    </row>
    <row r="8782" spans="24:24" x14ac:dyDescent="0.2">
      <c r="X8782" s="5"/>
    </row>
    <row r="8783" spans="24:24" x14ac:dyDescent="0.2">
      <c r="X8783" s="5"/>
    </row>
    <row r="8784" spans="24:24" x14ac:dyDescent="0.2">
      <c r="X8784" s="5"/>
    </row>
    <row r="8785" spans="24:24" x14ac:dyDescent="0.2">
      <c r="X8785" s="5"/>
    </row>
    <row r="8786" spans="24:24" x14ac:dyDescent="0.2">
      <c r="X8786" s="5"/>
    </row>
    <row r="8787" spans="24:24" x14ac:dyDescent="0.2">
      <c r="X8787" s="5"/>
    </row>
    <row r="8788" spans="24:24" x14ac:dyDescent="0.2">
      <c r="X8788" s="5"/>
    </row>
    <row r="8789" spans="24:24" x14ac:dyDescent="0.2">
      <c r="X8789" s="5"/>
    </row>
    <row r="8790" spans="24:24" x14ac:dyDescent="0.2">
      <c r="X8790" s="5"/>
    </row>
    <row r="8791" spans="24:24" x14ac:dyDescent="0.2">
      <c r="X8791" s="5"/>
    </row>
    <row r="8792" spans="24:24" x14ac:dyDescent="0.2">
      <c r="X8792" s="5"/>
    </row>
    <row r="8793" spans="24:24" x14ac:dyDescent="0.2">
      <c r="X8793" s="5"/>
    </row>
    <row r="8794" spans="24:24" x14ac:dyDescent="0.2">
      <c r="X8794" s="5"/>
    </row>
    <row r="8795" spans="24:24" x14ac:dyDescent="0.2">
      <c r="X8795" s="5"/>
    </row>
    <row r="8796" spans="24:24" x14ac:dyDescent="0.2">
      <c r="X8796" s="5"/>
    </row>
    <row r="8797" spans="24:24" x14ac:dyDescent="0.2">
      <c r="X8797" s="5"/>
    </row>
    <row r="8798" spans="24:24" x14ac:dyDescent="0.2">
      <c r="X8798" s="5"/>
    </row>
    <row r="8799" spans="24:24" x14ac:dyDescent="0.2">
      <c r="X8799" s="5"/>
    </row>
    <row r="8800" spans="24:24" x14ac:dyDescent="0.2">
      <c r="X8800" s="5"/>
    </row>
    <row r="8801" spans="24:24" x14ac:dyDescent="0.2">
      <c r="X8801" s="5"/>
    </row>
    <row r="8802" spans="24:24" x14ac:dyDescent="0.2">
      <c r="X8802" s="5"/>
    </row>
    <row r="8803" spans="24:24" x14ac:dyDescent="0.2">
      <c r="X8803" s="5"/>
    </row>
    <row r="8804" spans="24:24" x14ac:dyDescent="0.2">
      <c r="X8804" s="5"/>
    </row>
    <row r="8805" spans="24:24" x14ac:dyDescent="0.2">
      <c r="X8805" s="5"/>
    </row>
    <row r="8806" spans="24:24" x14ac:dyDescent="0.2">
      <c r="X8806" s="5"/>
    </row>
    <row r="8807" spans="24:24" x14ac:dyDescent="0.2">
      <c r="X8807" s="5"/>
    </row>
    <row r="8808" spans="24:24" x14ac:dyDescent="0.2">
      <c r="X8808" s="5"/>
    </row>
    <row r="8809" spans="24:24" x14ac:dyDescent="0.2">
      <c r="X8809" s="5"/>
    </row>
    <row r="8810" spans="24:24" x14ac:dyDescent="0.2">
      <c r="X8810" s="5"/>
    </row>
    <row r="8811" spans="24:24" x14ac:dyDescent="0.2">
      <c r="X8811" s="5"/>
    </row>
    <row r="8812" spans="24:24" x14ac:dyDescent="0.2">
      <c r="X8812" s="5"/>
    </row>
    <row r="8813" spans="24:24" x14ac:dyDescent="0.2">
      <c r="X8813" s="5"/>
    </row>
    <row r="8814" spans="24:24" x14ac:dyDescent="0.2">
      <c r="X8814" s="5"/>
    </row>
    <row r="8815" spans="24:24" x14ac:dyDescent="0.2">
      <c r="X8815" s="5"/>
    </row>
    <row r="8816" spans="24:24" x14ac:dyDescent="0.2">
      <c r="X8816" s="5"/>
    </row>
    <row r="8817" spans="24:24" x14ac:dyDescent="0.2">
      <c r="X8817" s="5"/>
    </row>
    <row r="8818" spans="24:24" x14ac:dyDescent="0.2">
      <c r="X8818" s="5"/>
    </row>
    <row r="8819" spans="24:24" x14ac:dyDescent="0.2">
      <c r="X8819" s="5"/>
    </row>
    <row r="8820" spans="24:24" x14ac:dyDescent="0.2">
      <c r="X8820" s="5"/>
    </row>
    <row r="8821" spans="24:24" x14ac:dyDescent="0.2">
      <c r="X8821" s="5"/>
    </row>
    <row r="8822" spans="24:24" x14ac:dyDescent="0.2">
      <c r="X8822" s="5"/>
    </row>
    <row r="8823" spans="24:24" x14ac:dyDescent="0.2">
      <c r="X8823" s="5"/>
    </row>
    <row r="8824" spans="24:24" x14ac:dyDescent="0.2">
      <c r="X8824" s="5"/>
    </row>
    <row r="8825" spans="24:24" x14ac:dyDescent="0.2">
      <c r="X8825" s="5"/>
    </row>
    <row r="8826" spans="24:24" x14ac:dyDescent="0.2">
      <c r="X8826" s="5"/>
    </row>
    <row r="8827" spans="24:24" x14ac:dyDescent="0.2">
      <c r="X8827" s="5"/>
    </row>
    <row r="8828" spans="24:24" x14ac:dyDescent="0.2">
      <c r="X8828" s="5"/>
    </row>
    <row r="8829" spans="24:24" x14ac:dyDescent="0.2">
      <c r="X8829" s="5"/>
    </row>
    <row r="8830" spans="24:24" x14ac:dyDescent="0.2">
      <c r="X8830" s="5"/>
    </row>
    <row r="8831" spans="24:24" x14ac:dyDescent="0.2">
      <c r="X8831" s="5"/>
    </row>
    <row r="8832" spans="24:24" x14ac:dyDescent="0.2">
      <c r="X8832" s="5"/>
    </row>
    <row r="8833" spans="24:24" x14ac:dyDescent="0.2">
      <c r="X8833" s="5"/>
    </row>
    <row r="8834" spans="24:24" x14ac:dyDescent="0.2">
      <c r="X8834" s="5"/>
    </row>
    <row r="8835" spans="24:24" x14ac:dyDescent="0.2">
      <c r="X8835" s="5"/>
    </row>
    <row r="8836" spans="24:24" x14ac:dyDescent="0.2">
      <c r="X8836" s="5"/>
    </row>
    <row r="8837" spans="24:24" x14ac:dyDescent="0.2">
      <c r="X8837" s="5"/>
    </row>
    <row r="8838" spans="24:24" x14ac:dyDescent="0.2">
      <c r="X8838" s="5"/>
    </row>
    <row r="8839" spans="24:24" x14ac:dyDescent="0.2">
      <c r="X8839" s="5"/>
    </row>
    <row r="8840" spans="24:24" x14ac:dyDescent="0.2">
      <c r="X8840" s="5"/>
    </row>
    <row r="8841" spans="24:24" x14ac:dyDescent="0.2">
      <c r="X8841" s="5"/>
    </row>
    <row r="8842" spans="24:24" x14ac:dyDescent="0.2">
      <c r="X8842" s="5"/>
    </row>
    <row r="8843" spans="24:24" x14ac:dyDescent="0.2">
      <c r="X8843" s="5"/>
    </row>
    <row r="8844" spans="24:24" x14ac:dyDescent="0.2">
      <c r="X8844" s="5"/>
    </row>
    <row r="8845" spans="24:24" x14ac:dyDescent="0.2">
      <c r="X8845" s="5"/>
    </row>
    <row r="8846" spans="24:24" x14ac:dyDescent="0.2">
      <c r="X8846" s="5"/>
    </row>
    <row r="8847" spans="24:24" x14ac:dyDescent="0.2">
      <c r="X8847" s="5"/>
    </row>
    <row r="8848" spans="24:24" x14ac:dyDescent="0.2">
      <c r="X8848" s="5"/>
    </row>
    <row r="8849" spans="24:24" x14ac:dyDescent="0.2">
      <c r="X8849" s="5"/>
    </row>
    <row r="8850" spans="24:24" x14ac:dyDescent="0.2">
      <c r="X8850" s="5"/>
    </row>
    <row r="8851" spans="24:24" x14ac:dyDescent="0.2">
      <c r="X8851" s="5"/>
    </row>
    <row r="8852" spans="24:24" x14ac:dyDescent="0.2">
      <c r="X8852" s="5"/>
    </row>
    <row r="8853" spans="24:24" x14ac:dyDescent="0.2">
      <c r="X8853" s="5"/>
    </row>
    <row r="8854" spans="24:24" x14ac:dyDescent="0.2">
      <c r="X8854" s="5"/>
    </row>
    <row r="8855" spans="24:24" x14ac:dyDescent="0.2">
      <c r="X8855" s="5"/>
    </row>
    <row r="8856" spans="24:24" x14ac:dyDescent="0.2">
      <c r="X8856" s="5"/>
    </row>
    <row r="8857" spans="24:24" x14ac:dyDescent="0.2">
      <c r="X8857" s="5"/>
    </row>
    <row r="8858" spans="24:24" x14ac:dyDescent="0.2">
      <c r="X8858" s="5"/>
    </row>
    <row r="8859" spans="24:24" x14ac:dyDescent="0.2">
      <c r="X8859" s="5"/>
    </row>
    <row r="8860" spans="24:24" x14ac:dyDescent="0.2">
      <c r="X8860" s="5"/>
    </row>
    <row r="8861" spans="24:24" x14ac:dyDescent="0.2">
      <c r="X8861" s="5"/>
    </row>
    <row r="8862" spans="24:24" x14ac:dyDescent="0.2">
      <c r="X8862" s="5"/>
    </row>
    <row r="8863" spans="24:24" x14ac:dyDescent="0.2">
      <c r="X8863" s="5"/>
    </row>
    <row r="8864" spans="24:24" x14ac:dyDescent="0.2">
      <c r="X8864" s="5"/>
    </row>
    <row r="8865" spans="24:24" x14ac:dyDescent="0.2">
      <c r="X8865" s="5"/>
    </row>
    <row r="8866" spans="24:24" x14ac:dyDescent="0.2">
      <c r="X8866" s="5"/>
    </row>
    <row r="8867" spans="24:24" x14ac:dyDescent="0.2">
      <c r="X8867" s="5"/>
    </row>
    <row r="8868" spans="24:24" x14ac:dyDescent="0.2">
      <c r="X8868" s="5"/>
    </row>
    <row r="8869" spans="24:24" x14ac:dyDescent="0.2">
      <c r="X8869" s="5"/>
    </row>
    <row r="8870" spans="24:24" x14ac:dyDescent="0.2">
      <c r="X8870" s="5"/>
    </row>
    <row r="8871" spans="24:24" x14ac:dyDescent="0.2">
      <c r="X8871" s="5"/>
    </row>
    <row r="8872" spans="24:24" x14ac:dyDescent="0.2">
      <c r="X8872" s="5"/>
    </row>
    <row r="8873" spans="24:24" x14ac:dyDescent="0.2">
      <c r="X8873" s="5"/>
    </row>
    <row r="8874" spans="24:24" x14ac:dyDescent="0.2">
      <c r="X8874" s="5"/>
    </row>
    <row r="8875" spans="24:24" x14ac:dyDescent="0.2">
      <c r="X8875" s="5"/>
    </row>
    <row r="8876" spans="24:24" x14ac:dyDescent="0.2">
      <c r="X8876" s="5"/>
    </row>
    <row r="8877" spans="24:24" x14ac:dyDescent="0.2">
      <c r="X8877" s="5"/>
    </row>
    <row r="8878" spans="24:24" x14ac:dyDescent="0.2">
      <c r="X8878" s="5"/>
    </row>
    <row r="8879" spans="24:24" x14ac:dyDescent="0.2">
      <c r="X8879" s="5"/>
    </row>
    <row r="8880" spans="24:24" x14ac:dyDescent="0.2">
      <c r="X8880" s="5"/>
    </row>
    <row r="8881" spans="24:24" x14ac:dyDescent="0.2">
      <c r="X8881" s="5"/>
    </row>
    <row r="8882" spans="24:24" x14ac:dyDescent="0.2">
      <c r="X8882" s="5"/>
    </row>
    <row r="8883" spans="24:24" x14ac:dyDescent="0.2">
      <c r="X8883" s="5"/>
    </row>
    <row r="8884" spans="24:24" x14ac:dyDescent="0.2">
      <c r="X8884" s="5"/>
    </row>
    <row r="8885" spans="24:24" x14ac:dyDescent="0.2">
      <c r="X8885" s="5"/>
    </row>
    <row r="8886" spans="24:24" x14ac:dyDescent="0.2">
      <c r="X8886" s="5"/>
    </row>
    <row r="8887" spans="24:24" x14ac:dyDescent="0.2">
      <c r="X8887" s="5"/>
    </row>
    <row r="8888" spans="24:24" x14ac:dyDescent="0.2">
      <c r="X8888" s="5"/>
    </row>
    <row r="8889" spans="24:24" x14ac:dyDescent="0.2">
      <c r="X8889" s="5"/>
    </row>
    <row r="8890" spans="24:24" x14ac:dyDescent="0.2">
      <c r="X8890" s="5"/>
    </row>
    <row r="8891" spans="24:24" x14ac:dyDescent="0.2">
      <c r="X8891" s="5"/>
    </row>
    <row r="8892" spans="24:24" x14ac:dyDescent="0.2">
      <c r="X8892" s="5"/>
    </row>
    <row r="8893" spans="24:24" x14ac:dyDescent="0.2">
      <c r="X8893" s="5"/>
    </row>
    <row r="8894" spans="24:24" x14ac:dyDescent="0.2">
      <c r="X8894" s="5"/>
    </row>
    <row r="8895" spans="24:24" x14ac:dyDescent="0.2">
      <c r="X8895" s="5"/>
    </row>
    <row r="8896" spans="24:24" x14ac:dyDescent="0.2">
      <c r="X8896" s="5"/>
    </row>
    <row r="8897" spans="24:24" x14ac:dyDescent="0.2">
      <c r="X8897" s="5"/>
    </row>
    <row r="8898" spans="24:24" x14ac:dyDescent="0.2">
      <c r="X8898" s="5"/>
    </row>
    <row r="8899" spans="24:24" x14ac:dyDescent="0.2">
      <c r="X8899" s="5"/>
    </row>
    <row r="8900" spans="24:24" x14ac:dyDescent="0.2">
      <c r="X8900" s="5"/>
    </row>
    <row r="8901" spans="24:24" x14ac:dyDescent="0.2">
      <c r="X8901" s="5"/>
    </row>
    <row r="8902" spans="24:24" x14ac:dyDescent="0.2">
      <c r="X8902" s="5"/>
    </row>
    <row r="8903" spans="24:24" x14ac:dyDescent="0.2">
      <c r="X8903" s="5"/>
    </row>
    <row r="8904" spans="24:24" x14ac:dyDescent="0.2">
      <c r="X8904" s="5"/>
    </row>
    <row r="8905" spans="24:24" x14ac:dyDescent="0.2">
      <c r="X8905" s="5"/>
    </row>
    <row r="8906" spans="24:24" x14ac:dyDescent="0.2">
      <c r="X8906" s="5"/>
    </row>
    <row r="8907" spans="24:24" x14ac:dyDescent="0.2">
      <c r="X8907" s="5"/>
    </row>
    <row r="8908" spans="24:24" x14ac:dyDescent="0.2">
      <c r="X8908" s="5"/>
    </row>
    <row r="8909" spans="24:24" x14ac:dyDescent="0.2">
      <c r="X8909" s="5"/>
    </row>
    <row r="8910" spans="24:24" x14ac:dyDescent="0.2">
      <c r="X8910" s="5"/>
    </row>
    <row r="8911" spans="24:24" x14ac:dyDescent="0.2">
      <c r="X8911" s="5"/>
    </row>
    <row r="8912" spans="24:24" x14ac:dyDescent="0.2">
      <c r="X8912" s="5"/>
    </row>
    <row r="8913" spans="24:24" x14ac:dyDescent="0.2">
      <c r="X8913" s="5"/>
    </row>
    <row r="8914" spans="24:24" x14ac:dyDescent="0.2">
      <c r="X8914" s="5"/>
    </row>
    <row r="8915" spans="24:24" x14ac:dyDescent="0.2">
      <c r="X8915" s="5"/>
    </row>
    <row r="8916" spans="24:24" x14ac:dyDescent="0.2">
      <c r="X8916" s="5"/>
    </row>
    <row r="8917" spans="24:24" x14ac:dyDescent="0.2">
      <c r="X8917" s="5"/>
    </row>
    <row r="8918" spans="24:24" x14ac:dyDescent="0.2">
      <c r="X8918" s="5"/>
    </row>
    <row r="8919" spans="24:24" x14ac:dyDescent="0.2">
      <c r="X8919" s="5"/>
    </row>
    <row r="8920" spans="24:24" x14ac:dyDescent="0.2">
      <c r="X8920" s="5"/>
    </row>
    <row r="8921" spans="24:24" x14ac:dyDescent="0.2">
      <c r="X8921" s="5"/>
    </row>
    <row r="8922" spans="24:24" x14ac:dyDescent="0.2">
      <c r="X8922" s="5"/>
    </row>
    <row r="8923" spans="24:24" x14ac:dyDescent="0.2">
      <c r="X8923" s="5"/>
    </row>
    <row r="8924" spans="24:24" x14ac:dyDescent="0.2">
      <c r="X8924" s="5"/>
    </row>
    <row r="8925" spans="24:24" x14ac:dyDescent="0.2">
      <c r="X8925" s="5"/>
    </row>
    <row r="8926" spans="24:24" x14ac:dyDescent="0.2">
      <c r="X8926" s="5"/>
    </row>
    <row r="8927" spans="24:24" x14ac:dyDescent="0.2">
      <c r="X8927" s="5"/>
    </row>
    <row r="8928" spans="24:24" x14ac:dyDescent="0.2">
      <c r="X8928" s="5"/>
    </row>
    <row r="8929" spans="24:24" x14ac:dyDescent="0.2">
      <c r="X8929" s="5"/>
    </row>
    <row r="8930" spans="24:24" x14ac:dyDescent="0.2">
      <c r="X8930" s="5"/>
    </row>
    <row r="8931" spans="24:24" x14ac:dyDescent="0.2">
      <c r="X8931" s="5"/>
    </row>
    <row r="8932" spans="24:24" x14ac:dyDescent="0.2">
      <c r="X8932" s="5"/>
    </row>
    <row r="8933" spans="24:24" x14ac:dyDescent="0.2">
      <c r="X8933" s="5"/>
    </row>
    <row r="8934" spans="24:24" x14ac:dyDescent="0.2">
      <c r="X8934" s="5"/>
    </row>
    <row r="8935" spans="24:24" x14ac:dyDescent="0.2">
      <c r="X8935" s="5"/>
    </row>
    <row r="8936" spans="24:24" x14ac:dyDescent="0.2">
      <c r="X8936" s="5"/>
    </row>
    <row r="8937" spans="24:24" x14ac:dyDescent="0.2">
      <c r="X8937" s="5"/>
    </row>
    <row r="8938" spans="24:24" x14ac:dyDescent="0.2">
      <c r="X8938" s="5"/>
    </row>
    <row r="8939" spans="24:24" x14ac:dyDescent="0.2">
      <c r="X8939" s="5"/>
    </row>
    <row r="8940" spans="24:24" x14ac:dyDescent="0.2">
      <c r="X8940" s="5"/>
    </row>
    <row r="8941" spans="24:24" x14ac:dyDescent="0.2">
      <c r="X8941" s="5"/>
    </row>
    <row r="8942" spans="24:24" x14ac:dyDescent="0.2">
      <c r="X8942" s="5"/>
    </row>
    <row r="8943" spans="24:24" x14ac:dyDescent="0.2">
      <c r="X8943" s="5"/>
    </row>
    <row r="8944" spans="24:24" x14ac:dyDescent="0.2">
      <c r="X8944" s="5"/>
    </row>
    <row r="8945" spans="24:24" x14ac:dyDescent="0.2">
      <c r="X8945" s="5"/>
    </row>
    <row r="8946" spans="24:24" x14ac:dyDescent="0.2">
      <c r="X8946" s="5"/>
    </row>
    <row r="8947" spans="24:24" x14ac:dyDescent="0.2">
      <c r="X8947" s="5"/>
    </row>
    <row r="8948" spans="24:24" x14ac:dyDescent="0.2">
      <c r="X8948" s="5"/>
    </row>
    <row r="8949" spans="24:24" x14ac:dyDescent="0.2">
      <c r="X8949" s="5"/>
    </row>
    <row r="8950" spans="24:24" x14ac:dyDescent="0.2">
      <c r="X8950" s="5"/>
    </row>
    <row r="8951" spans="24:24" x14ac:dyDescent="0.2">
      <c r="X8951" s="5"/>
    </row>
    <row r="8952" spans="24:24" x14ac:dyDescent="0.2">
      <c r="X8952" s="5"/>
    </row>
    <row r="8953" spans="24:24" x14ac:dyDescent="0.2">
      <c r="X8953" s="5"/>
    </row>
    <row r="8954" spans="24:24" x14ac:dyDescent="0.2">
      <c r="X8954" s="5"/>
    </row>
    <row r="8955" spans="24:24" x14ac:dyDescent="0.2">
      <c r="X8955" s="5"/>
    </row>
    <row r="8956" spans="24:24" x14ac:dyDescent="0.2">
      <c r="X8956" s="5"/>
    </row>
    <row r="8957" spans="24:24" x14ac:dyDescent="0.2">
      <c r="X8957" s="5"/>
    </row>
    <row r="8958" spans="24:24" x14ac:dyDescent="0.2">
      <c r="X8958" s="5"/>
    </row>
    <row r="8959" spans="24:24" x14ac:dyDescent="0.2">
      <c r="X8959" s="5"/>
    </row>
    <row r="8960" spans="24:24" x14ac:dyDescent="0.2">
      <c r="X8960" s="5"/>
    </row>
    <row r="8961" spans="24:24" x14ac:dyDescent="0.2">
      <c r="X8961" s="5"/>
    </row>
    <row r="8962" spans="24:24" x14ac:dyDescent="0.2">
      <c r="X8962" s="5"/>
    </row>
    <row r="8963" spans="24:24" x14ac:dyDescent="0.2">
      <c r="X8963" s="5"/>
    </row>
    <row r="8964" spans="24:24" x14ac:dyDescent="0.2">
      <c r="X8964" s="5"/>
    </row>
    <row r="8965" spans="24:24" x14ac:dyDescent="0.2">
      <c r="X8965" s="5"/>
    </row>
    <row r="8966" spans="24:24" x14ac:dyDescent="0.2">
      <c r="X8966" s="5"/>
    </row>
    <row r="8967" spans="24:24" x14ac:dyDescent="0.2">
      <c r="X8967" s="5"/>
    </row>
    <row r="8968" spans="24:24" x14ac:dyDescent="0.2">
      <c r="X8968" s="5"/>
    </row>
    <row r="8969" spans="24:24" x14ac:dyDescent="0.2">
      <c r="X8969" s="5"/>
    </row>
    <row r="8970" spans="24:24" x14ac:dyDescent="0.2">
      <c r="X8970" s="5"/>
    </row>
    <row r="8971" spans="24:24" x14ac:dyDescent="0.2">
      <c r="X8971" s="5"/>
    </row>
    <row r="8972" spans="24:24" x14ac:dyDescent="0.2">
      <c r="X8972" s="5"/>
    </row>
    <row r="8973" spans="24:24" x14ac:dyDescent="0.2">
      <c r="X8973" s="5"/>
    </row>
    <row r="8974" spans="24:24" x14ac:dyDescent="0.2">
      <c r="X8974" s="5"/>
    </row>
    <row r="8975" spans="24:24" x14ac:dyDescent="0.2">
      <c r="X8975" s="5"/>
    </row>
    <row r="8976" spans="24:24" x14ac:dyDescent="0.2">
      <c r="X8976" s="5"/>
    </row>
    <row r="8977" spans="24:24" x14ac:dyDescent="0.2">
      <c r="X8977" s="5"/>
    </row>
    <row r="8978" spans="24:24" x14ac:dyDescent="0.2">
      <c r="X8978" s="5"/>
    </row>
    <row r="8979" spans="24:24" x14ac:dyDescent="0.2">
      <c r="X8979" s="5"/>
    </row>
    <row r="8980" spans="24:24" x14ac:dyDescent="0.2">
      <c r="X8980" s="5"/>
    </row>
    <row r="8981" spans="24:24" x14ac:dyDescent="0.2">
      <c r="X8981" s="5"/>
    </row>
    <row r="8982" spans="24:24" x14ac:dyDescent="0.2">
      <c r="X8982" s="5"/>
    </row>
    <row r="8983" spans="24:24" x14ac:dyDescent="0.2">
      <c r="X8983" s="5"/>
    </row>
    <row r="8984" spans="24:24" x14ac:dyDescent="0.2">
      <c r="X8984" s="5"/>
    </row>
    <row r="8985" spans="24:24" x14ac:dyDescent="0.2">
      <c r="X8985" s="5"/>
    </row>
    <row r="8986" spans="24:24" x14ac:dyDescent="0.2">
      <c r="X8986" s="5"/>
    </row>
    <row r="8987" spans="24:24" x14ac:dyDescent="0.2">
      <c r="X8987" s="5"/>
    </row>
    <row r="8988" spans="24:24" x14ac:dyDescent="0.2">
      <c r="X8988" s="5"/>
    </row>
    <row r="8989" spans="24:24" x14ac:dyDescent="0.2">
      <c r="X8989" s="5"/>
    </row>
    <row r="8990" spans="24:24" x14ac:dyDescent="0.2">
      <c r="X8990" s="5"/>
    </row>
    <row r="8991" spans="24:24" x14ac:dyDescent="0.2">
      <c r="X8991" s="5"/>
    </row>
    <row r="8992" spans="24:24" x14ac:dyDescent="0.2">
      <c r="X8992" s="5"/>
    </row>
    <row r="8993" spans="24:24" x14ac:dyDescent="0.2">
      <c r="X8993" s="5"/>
    </row>
    <row r="8994" spans="24:24" x14ac:dyDescent="0.2">
      <c r="X8994" s="5"/>
    </row>
    <row r="8995" spans="24:24" x14ac:dyDescent="0.2">
      <c r="X8995" s="5"/>
    </row>
    <row r="8996" spans="24:24" x14ac:dyDescent="0.2">
      <c r="X8996" s="5"/>
    </row>
    <row r="8997" spans="24:24" x14ac:dyDescent="0.2">
      <c r="X8997" s="5"/>
    </row>
    <row r="8998" spans="24:24" x14ac:dyDescent="0.2">
      <c r="X8998" s="5"/>
    </row>
    <row r="8999" spans="24:24" x14ac:dyDescent="0.2">
      <c r="X8999" s="5"/>
    </row>
    <row r="9000" spans="24:24" x14ac:dyDescent="0.2">
      <c r="X9000" s="5"/>
    </row>
    <row r="9001" spans="24:24" x14ac:dyDescent="0.2">
      <c r="X9001" s="5"/>
    </row>
    <row r="9002" spans="24:24" x14ac:dyDescent="0.2">
      <c r="X9002" s="5"/>
    </row>
    <row r="9003" spans="24:24" x14ac:dyDescent="0.2">
      <c r="X9003" s="5"/>
    </row>
    <row r="9004" spans="24:24" x14ac:dyDescent="0.2">
      <c r="X9004" s="5"/>
    </row>
    <row r="9005" spans="24:24" x14ac:dyDescent="0.2">
      <c r="X9005" s="5"/>
    </row>
    <row r="9006" spans="24:24" x14ac:dyDescent="0.2">
      <c r="X9006" s="5"/>
    </row>
    <row r="9007" spans="24:24" x14ac:dyDescent="0.2">
      <c r="X9007" s="5"/>
    </row>
    <row r="9008" spans="24:24" x14ac:dyDescent="0.2">
      <c r="X9008" s="5"/>
    </row>
    <row r="9009" spans="24:24" x14ac:dyDescent="0.2">
      <c r="X9009" s="5"/>
    </row>
    <row r="9010" spans="24:24" x14ac:dyDescent="0.2">
      <c r="X9010" s="5"/>
    </row>
    <row r="9011" spans="24:24" x14ac:dyDescent="0.2">
      <c r="X9011" s="5"/>
    </row>
    <row r="9012" spans="24:24" x14ac:dyDescent="0.2">
      <c r="X9012" s="5"/>
    </row>
    <row r="9013" spans="24:24" x14ac:dyDescent="0.2">
      <c r="X9013" s="5"/>
    </row>
    <row r="9014" spans="24:24" x14ac:dyDescent="0.2">
      <c r="X9014" s="5"/>
    </row>
    <row r="9015" spans="24:24" x14ac:dyDescent="0.2">
      <c r="X9015" s="5"/>
    </row>
    <row r="9016" spans="24:24" x14ac:dyDescent="0.2">
      <c r="X9016" s="5"/>
    </row>
    <row r="9017" spans="24:24" x14ac:dyDescent="0.2">
      <c r="X9017" s="5"/>
    </row>
    <row r="9018" spans="24:24" x14ac:dyDescent="0.2">
      <c r="X9018" s="5"/>
    </row>
    <row r="9019" spans="24:24" x14ac:dyDescent="0.2">
      <c r="X9019" s="5"/>
    </row>
    <row r="9020" spans="24:24" x14ac:dyDescent="0.2">
      <c r="X9020" s="5"/>
    </row>
    <row r="9021" spans="24:24" x14ac:dyDescent="0.2">
      <c r="X9021" s="5"/>
    </row>
    <row r="9022" spans="24:24" x14ac:dyDescent="0.2">
      <c r="X9022" s="5"/>
    </row>
    <row r="9023" spans="24:24" x14ac:dyDescent="0.2">
      <c r="X9023" s="5"/>
    </row>
    <row r="9024" spans="24:24" x14ac:dyDescent="0.2">
      <c r="X9024" s="5"/>
    </row>
    <row r="9025" spans="24:24" x14ac:dyDescent="0.2">
      <c r="X9025" s="5"/>
    </row>
    <row r="9026" spans="24:24" x14ac:dyDescent="0.2">
      <c r="X9026" s="5"/>
    </row>
    <row r="9027" spans="24:24" x14ac:dyDescent="0.2">
      <c r="X9027" s="5"/>
    </row>
    <row r="9028" spans="24:24" x14ac:dyDescent="0.2">
      <c r="X9028" s="5"/>
    </row>
    <row r="9029" spans="24:24" x14ac:dyDescent="0.2">
      <c r="X9029" s="5"/>
    </row>
    <row r="9030" spans="24:24" x14ac:dyDescent="0.2">
      <c r="X9030" s="5"/>
    </row>
    <row r="9031" spans="24:24" x14ac:dyDescent="0.2">
      <c r="X9031" s="5"/>
    </row>
    <row r="9032" spans="24:24" x14ac:dyDescent="0.2">
      <c r="X9032" s="5"/>
    </row>
    <row r="9033" spans="24:24" x14ac:dyDescent="0.2">
      <c r="X9033" s="5"/>
    </row>
    <row r="9034" spans="24:24" x14ac:dyDescent="0.2">
      <c r="X9034" s="5"/>
    </row>
    <row r="9035" spans="24:24" x14ac:dyDescent="0.2">
      <c r="X9035" s="5"/>
    </row>
    <row r="9036" spans="24:24" x14ac:dyDescent="0.2">
      <c r="X9036" s="5"/>
    </row>
    <row r="9037" spans="24:24" x14ac:dyDescent="0.2">
      <c r="X9037" s="5"/>
    </row>
    <row r="9038" spans="24:24" x14ac:dyDescent="0.2">
      <c r="X9038" s="5"/>
    </row>
    <row r="9039" spans="24:24" x14ac:dyDescent="0.2">
      <c r="X9039" s="5"/>
    </row>
    <row r="9040" spans="24:24" x14ac:dyDescent="0.2">
      <c r="X9040" s="5"/>
    </row>
    <row r="9041" spans="24:24" x14ac:dyDescent="0.2">
      <c r="X9041" s="5"/>
    </row>
    <row r="9042" spans="24:24" x14ac:dyDescent="0.2">
      <c r="X9042" s="5"/>
    </row>
    <row r="9043" spans="24:24" x14ac:dyDescent="0.2">
      <c r="X9043" s="5"/>
    </row>
    <row r="9044" spans="24:24" x14ac:dyDescent="0.2">
      <c r="X9044" s="5"/>
    </row>
    <row r="9045" spans="24:24" x14ac:dyDescent="0.2">
      <c r="X9045" s="5"/>
    </row>
    <row r="9046" spans="24:24" x14ac:dyDescent="0.2">
      <c r="X9046" s="5"/>
    </row>
    <row r="9047" spans="24:24" x14ac:dyDescent="0.2">
      <c r="X9047" s="5"/>
    </row>
    <row r="9048" spans="24:24" x14ac:dyDescent="0.2">
      <c r="X9048" s="5"/>
    </row>
    <row r="9049" spans="24:24" x14ac:dyDescent="0.2">
      <c r="X9049" s="5"/>
    </row>
    <row r="9050" spans="24:24" x14ac:dyDescent="0.2">
      <c r="X9050" s="5"/>
    </row>
    <row r="9051" spans="24:24" x14ac:dyDescent="0.2">
      <c r="X9051" s="5"/>
    </row>
    <row r="9052" spans="24:24" x14ac:dyDescent="0.2">
      <c r="X9052" s="5"/>
    </row>
    <row r="9053" spans="24:24" x14ac:dyDescent="0.2">
      <c r="X9053" s="5"/>
    </row>
    <row r="9054" spans="24:24" x14ac:dyDescent="0.2">
      <c r="X9054" s="5"/>
    </row>
    <row r="9055" spans="24:24" x14ac:dyDescent="0.2">
      <c r="X9055" s="5"/>
    </row>
    <row r="9056" spans="24:24" x14ac:dyDescent="0.2">
      <c r="X9056" s="5"/>
    </row>
    <row r="9057" spans="24:24" x14ac:dyDescent="0.2">
      <c r="X9057" s="5"/>
    </row>
    <row r="9058" spans="24:24" x14ac:dyDescent="0.2">
      <c r="X9058" s="5"/>
    </row>
    <row r="9059" spans="24:24" x14ac:dyDescent="0.2">
      <c r="X9059" s="5"/>
    </row>
    <row r="9060" spans="24:24" x14ac:dyDescent="0.2">
      <c r="X9060" s="5"/>
    </row>
    <row r="9061" spans="24:24" x14ac:dyDescent="0.2">
      <c r="X9061" s="5"/>
    </row>
    <row r="9062" spans="24:24" x14ac:dyDescent="0.2">
      <c r="X9062" s="5"/>
    </row>
    <row r="9063" spans="24:24" x14ac:dyDescent="0.2">
      <c r="X9063" s="5"/>
    </row>
    <row r="9064" spans="24:24" x14ac:dyDescent="0.2">
      <c r="X9064" s="5"/>
    </row>
    <row r="9065" spans="24:24" x14ac:dyDescent="0.2">
      <c r="X9065" s="5"/>
    </row>
    <row r="9066" spans="24:24" x14ac:dyDescent="0.2">
      <c r="X9066" s="5"/>
    </row>
    <row r="9067" spans="24:24" x14ac:dyDescent="0.2">
      <c r="X9067" s="5"/>
    </row>
    <row r="9068" spans="24:24" x14ac:dyDescent="0.2">
      <c r="X9068" s="5"/>
    </row>
    <row r="9069" spans="24:24" x14ac:dyDescent="0.2">
      <c r="X9069" s="5"/>
    </row>
    <row r="9070" spans="24:24" x14ac:dyDescent="0.2">
      <c r="X9070" s="5"/>
    </row>
    <row r="9071" spans="24:24" x14ac:dyDescent="0.2">
      <c r="X9071" s="5"/>
    </row>
    <row r="9072" spans="24:24" x14ac:dyDescent="0.2">
      <c r="X9072" s="5"/>
    </row>
    <row r="9073" spans="24:24" x14ac:dyDescent="0.2">
      <c r="X9073" s="5"/>
    </row>
    <row r="9074" spans="24:24" x14ac:dyDescent="0.2">
      <c r="X9074" s="5"/>
    </row>
    <row r="9075" spans="24:24" x14ac:dyDescent="0.2">
      <c r="X9075" s="5"/>
    </row>
    <row r="9076" spans="24:24" x14ac:dyDescent="0.2">
      <c r="X9076" s="5"/>
    </row>
    <row r="9077" spans="24:24" x14ac:dyDescent="0.2">
      <c r="X9077" s="5"/>
    </row>
    <row r="9078" spans="24:24" x14ac:dyDescent="0.2">
      <c r="X9078" s="5"/>
    </row>
    <row r="9079" spans="24:24" x14ac:dyDescent="0.2">
      <c r="X9079" s="5"/>
    </row>
    <row r="9080" spans="24:24" x14ac:dyDescent="0.2">
      <c r="X9080" s="5"/>
    </row>
    <row r="9081" spans="24:24" x14ac:dyDescent="0.2">
      <c r="X9081" s="5"/>
    </row>
    <row r="9082" spans="24:24" x14ac:dyDescent="0.2">
      <c r="X9082" s="5"/>
    </row>
    <row r="9083" spans="24:24" x14ac:dyDescent="0.2">
      <c r="X9083" s="5"/>
    </row>
    <row r="9084" spans="24:24" x14ac:dyDescent="0.2">
      <c r="X9084" s="5"/>
    </row>
    <row r="9085" spans="24:24" x14ac:dyDescent="0.2">
      <c r="X9085" s="5"/>
    </row>
    <row r="9086" spans="24:24" x14ac:dyDescent="0.2">
      <c r="X9086" s="5"/>
    </row>
    <row r="9087" spans="24:24" x14ac:dyDescent="0.2">
      <c r="X9087" s="5"/>
    </row>
    <row r="9088" spans="24:24" x14ac:dyDescent="0.2">
      <c r="X9088" s="5"/>
    </row>
    <row r="9089" spans="24:24" x14ac:dyDescent="0.2">
      <c r="X9089" s="5"/>
    </row>
    <row r="9090" spans="24:24" x14ac:dyDescent="0.2">
      <c r="X9090" s="5"/>
    </row>
    <row r="9091" spans="24:24" x14ac:dyDescent="0.2">
      <c r="X9091" s="5"/>
    </row>
    <row r="9092" spans="24:24" x14ac:dyDescent="0.2">
      <c r="X9092" s="5"/>
    </row>
    <row r="9093" spans="24:24" x14ac:dyDescent="0.2">
      <c r="X9093" s="5"/>
    </row>
    <row r="9094" spans="24:24" x14ac:dyDescent="0.2">
      <c r="X9094" s="5"/>
    </row>
    <row r="9095" spans="24:24" x14ac:dyDescent="0.2">
      <c r="X9095" s="5"/>
    </row>
    <row r="9096" spans="24:24" x14ac:dyDescent="0.2">
      <c r="X9096" s="5"/>
    </row>
    <row r="9097" spans="24:24" x14ac:dyDescent="0.2">
      <c r="X9097" s="5"/>
    </row>
    <row r="9098" spans="24:24" x14ac:dyDescent="0.2">
      <c r="X9098" s="5"/>
    </row>
    <row r="9099" spans="24:24" x14ac:dyDescent="0.2">
      <c r="X9099" s="5"/>
    </row>
    <row r="9100" spans="24:24" x14ac:dyDescent="0.2">
      <c r="X9100" s="5"/>
    </row>
    <row r="9101" spans="24:24" x14ac:dyDescent="0.2">
      <c r="X9101" s="5"/>
    </row>
    <row r="9102" spans="24:24" x14ac:dyDescent="0.2">
      <c r="X9102" s="5"/>
    </row>
    <row r="9103" spans="24:24" x14ac:dyDescent="0.2">
      <c r="X9103" s="5"/>
    </row>
    <row r="9104" spans="24:24" x14ac:dyDescent="0.2">
      <c r="X9104" s="5"/>
    </row>
    <row r="9105" spans="24:24" x14ac:dyDescent="0.2">
      <c r="X9105" s="5"/>
    </row>
    <row r="9106" spans="24:24" x14ac:dyDescent="0.2">
      <c r="X9106" s="5"/>
    </row>
    <row r="9107" spans="24:24" x14ac:dyDescent="0.2">
      <c r="X9107" s="5"/>
    </row>
    <row r="9108" spans="24:24" x14ac:dyDescent="0.2">
      <c r="X9108" s="5"/>
    </row>
    <row r="9109" spans="24:24" x14ac:dyDescent="0.2">
      <c r="X9109" s="5"/>
    </row>
    <row r="9110" spans="24:24" x14ac:dyDescent="0.2">
      <c r="X9110" s="5"/>
    </row>
    <row r="9111" spans="24:24" x14ac:dyDescent="0.2">
      <c r="X9111" s="5"/>
    </row>
    <row r="9112" spans="24:24" x14ac:dyDescent="0.2">
      <c r="X9112" s="5"/>
    </row>
    <row r="9113" spans="24:24" x14ac:dyDescent="0.2">
      <c r="X9113" s="5"/>
    </row>
    <row r="9114" spans="24:24" x14ac:dyDescent="0.2">
      <c r="X9114" s="5"/>
    </row>
    <row r="9115" spans="24:24" x14ac:dyDescent="0.2">
      <c r="X9115" s="5"/>
    </row>
    <row r="9116" spans="24:24" x14ac:dyDescent="0.2">
      <c r="X9116" s="5"/>
    </row>
    <row r="9117" spans="24:24" x14ac:dyDescent="0.2">
      <c r="X9117" s="5"/>
    </row>
    <row r="9118" spans="24:24" x14ac:dyDescent="0.2">
      <c r="X9118" s="5"/>
    </row>
    <row r="9119" spans="24:24" x14ac:dyDescent="0.2">
      <c r="X9119" s="5"/>
    </row>
    <row r="9120" spans="24:24" x14ac:dyDescent="0.2">
      <c r="X9120" s="5"/>
    </row>
    <row r="9121" spans="24:24" x14ac:dyDescent="0.2">
      <c r="X9121" s="5"/>
    </row>
    <row r="9122" spans="24:24" x14ac:dyDescent="0.2">
      <c r="X9122" s="5"/>
    </row>
    <row r="9123" spans="24:24" x14ac:dyDescent="0.2">
      <c r="X9123" s="5"/>
    </row>
    <row r="9124" spans="24:24" x14ac:dyDescent="0.2">
      <c r="X9124" s="5"/>
    </row>
    <row r="9125" spans="24:24" x14ac:dyDescent="0.2">
      <c r="X9125" s="5"/>
    </row>
    <row r="9126" spans="24:24" x14ac:dyDescent="0.2">
      <c r="X9126" s="5"/>
    </row>
    <row r="9127" spans="24:24" x14ac:dyDescent="0.2">
      <c r="X9127" s="5"/>
    </row>
    <row r="9128" spans="24:24" x14ac:dyDescent="0.2">
      <c r="X9128" s="5"/>
    </row>
    <row r="9129" spans="24:24" x14ac:dyDescent="0.2">
      <c r="X9129" s="5"/>
    </row>
    <row r="9130" spans="24:24" x14ac:dyDescent="0.2">
      <c r="X9130" s="5"/>
    </row>
    <row r="9131" spans="24:24" x14ac:dyDescent="0.2">
      <c r="X9131" s="5"/>
    </row>
    <row r="9132" spans="24:24" x14ac:dyDescent="0.2">
      <c r="X9132" s="5"/>
    </row>
    <row r="9133" spans="24:24" x14ac:dyDescent="0.2">
      <c r="X9133" s="5"/>
    </row>
    <row r="9134" spans="24:24" x14ac:dyDescent="0.2">
      <c r="X9134" s="5"/>
    </row>
    <row r="9135" spans="24:24" x14ac:dyDescent="0.2">
      <c r="X9135" s="5"/>
    </row>
    <row r="9136" spans="24:24" x14ac:dyDescent="0.2">
      <c r="X9136" s="5"/>
    </row>
    <row r="9137" spans="24:24" x14ac:dyDescent="0.2">
      <c r="X9137" s="5"/>
    </row>
    <row r="9138" spans="24:24" x14ac:dyDescent="0.2">
      <c r="X9138" s="5"/>
    </row>
    <row r="9139" spans="24:24" x14ac:dyDescent="0.2">
      <c r="X9139" s="5"/>
    </row>
    <row r="9140" spans="24:24" x14ac:dyDescent="0.2">
      <c r="X9140" s="5"/>
    </row>
    <row r="9141" spans="24:24" x14ac:dyDescent="0.2">
      <c r="X9141" s="5"/>
    </row>
    <row r="9142" spans="24:24" x14ac:dyDescent="0.2">
      <c r="X9142" s="5"/>
    </row>
    <row r="9143" spans="24:24" x14ac:dyDescent="0.2">
      <c r="X9143" s="5"/>
    </row>
    <row r="9144" spans="24:24" x14ac:dyDescent="0.2">
      <c r="X9144" s="5"/>
    </row>
    <row r="9145" spans="24:24" x14ac:dyDescent="0.2">
      <c r="X9145" s="5"/>
    </row>
    <row r="9146" spans="24:24" x14ac:dyDescent="0.2">
      <c r="X9146" s="5"/>
    </row>
    <row r="9147" spans="24:24" x14ac:dyDescent="0.2">
      <c r="X9147" s="5"/>
    </row>
    <row r="9148" spans="24:24" x14ac:dyDescent="0.2">
      <c r="X9148" s="5"/>
    </row>
    <row r="9149" spans="24:24" x14ac:dyDescent="0.2">
      <c r="X9149" s="5"/>
    </row>
    <row r="9150" spans="24:24" x14ac:dyDescent="0.2">
      <c r="X9150" s="5"/>
    </row>
    <row r="9151" spans="24:24" x14ac:dyDescent="0.2">
      <c r="X9151" s="5"/>
    </row>
    <row r="9152" spans="24:24" x14ac:dyDescent="0.2">
      <c r="X9152" s="5"/>
    </row>
    <row r="9153" spans="24:24" x14ac:dyDescent="0.2">
      <c r="X9153" s="5"/>
    </row>
    <row r="9154" spans="24:24" x14ac:dyDescent="0.2">
      <c r="X9154" s="5"/>
    </row>
    <row r="9155" spans="24:24" x14ac:dyDescent="0.2">
      <c r="X9155" s="5"/>
    </row>
    <row r="9156" spans="24:24" x14ac:dyDescent="0.2">
      <c r="X9156" s="5"/>
    </row>
    <row r="9157" spans="24:24" x14ac:dyDescent="0.2">
      <c r="X9157" s="5"/>
    </row>
    <row r="9158" spans="24:24" x14ac:dyDescent="0.2">
      <c r="X9158" s="5"/>
    </row>
    <row r="9159" spans="24:24" x14ac:dyDescent="0.2">
      <c r="X9159" s="5"/>
    </row>
    <row r="9160" spans="24:24" x14ac:dyDescent="0.2">
      <c r="X9160" s="5"/>
    </row>
    <row r="9161" spans="24:24" x14ac:dyDescent="0.2">
      <c r="X9161" s="5"/>
    </row>
    <row r="9162" spans="24:24" x14ac:dyDescent="0.2">
      <c r="X9162" s="5"/>
    </row>
    <row r="9163" spans="24:24" x14ac:dyDescent="0.2">
      <c r="X9163" s="5"/>
    </row>
    <row r="9164" spans="24:24" x14ac:dyDescent="0.2">
      <c r="X9164" s="5"/>
    </row>
    <row r="9165" spans="24:24" x14ac:dyDescent="0.2">
      <c r="X9165" s="5"/>
    </row>
    <row r="9166" spans="24:24" x14ac:dyDescent="0.2">
      <c r="X9166" s="5"/>
    </row>
    <row r="9167" spans="24:24" x14ac:dyDescent="0.2">
      <c r="X9167" s="5"/>
    </row>
    <row r="9168" spans="24:24" x14ac:dyDescent="0.2">
      <c r="X9168" s="5"/>
    </row>
    <row r="9169" spans="24:24" x14ac:dyDescent="0.2">
      <c r="X9169" s="5"/>
    </row>
    <row r="9170" spans="24:24" x14ac:dyDescent="0.2">
      <c r="X9170" s="5"/>
    </row>
    <row r="9171" spans="24:24" x14ac:dyDescent="0.2">
      <c r="X9171" s="5"/>
    </row>
    <row r="9172" spans="24:24" x14ac:dyDescent="0.2">
      <c r="X9172" s="5"/>
    </row>
    <row r="9173" spans="24:24" x14ac:dyDescent="0.2">
      <c r="X9173" s="5"/>
    </row>
    <row r="9174" spans="24:24" x14ac:dyDescent="0.2">
      <c r="X9174" s="5"/>
    </row>
    <row r="9175" spans="24:24" x14ac:dyDescent="0.2">
      <c r="X9175" s="5"/>
    </row>
    <row r="9176" spans="24:24" x14ac:dyDescent="0.2">
      <c r="X9176" s="5"/>
    </row>
    <row r="9177" spans="24:24" x14ac:dyDescent="0.2">
      <c r="X9177" s="5"/>
    </row>
    <row r="9178" spans="24:24" x14ac:dyDescent="0.2">
      <c r="X9178" s="5"/>
    </row>
    <row r="9179" spans="24:24" x14ac:dyDescent="0.2">
      <c r="X9179" s="5"/>
    </row>
    <row r="9180" spans="24:24" x14ac:dyDescent="0.2">
      <c r="X9180" s="5"/>
    </row>
    <row r="9181" spans="24:24" x14ac:dyDescent="0.2">
      <c r="X9181" s="5"/>
    </row>
    <row r="9182" spans="24:24" x14ac:dyDescent="0.2">
      <c r="X9182" s="5"/>
    </row>
    <row r="9183" spans="24:24" x14ac:dyDescent="0.2">
      <c r="X9183" s="5"/>
    </row>
    <row r="9184" spans="24:24" x14ac:dyDescent="0.2">
      <c r="X9184" s="5"/>
    </row>
    <row r="9185" spans="24:24" x14ac:dyDescent="0.2">
      <c r="X9185" s="5"/>
    </row>
    <row r="9186" spans="24:24" x14ac:dyDescent="0.2">
      <c r="X9186" s="5"/>
    </row>
    <row r="9187" spans="24:24" x14ac:dyDescent="0.2">
      <c r="X9187" s="5"/>
    </row>
    <row r="9188" spans="24:24" x14ac:dyDescent="0.2">
      <c r="X9188" s="5"/>
    </row>
    <row r="9189" spans="24:24" x14ac:dyDescent="0.2">
      <c r="X9189" s="5"/>
    </row>
    <row r="9190" spans="24:24" x14ac:dyDescent="0.2">
      <c r="X9190" s="5"/>
    </row>
    <row r="9191" spans="24:24" x14ac:dyDescent="0.2">
      <c r="X9191" s="5"/>
    </row>
    <row r="9192" spans="24:24" x14ac:dyDescent="0.2">
      <c r="X9192" s="5"/>
    </row>
    <row r="9193" spans="24:24" x14ac:dyDescent="0.2">
      <c r="X9193" s="5"/>
    </row>
    <row r="9194" spans="24:24" x14ac:dyDescent="0.2">
      <c r="X9194" s="5"/>
    </row>
    <row r="9195" spans="24:24" x14ac:dyDescent="0.2">
      <c r="X9195" s="5"/>
    </row>
    <row r="9196" spans="24:24" x14ac:dyDescent="0.2">
      <c r="X9196" s="5"/>
    </row>
    <row r="9197" spans="24:24" x14ac:dyDescent="0.2">
      <c r="X9197" s="5"/>
    </row>
    <row r="9198" spans="24:24" x14ac:dyDescent="0.2">
      <c r="X9198" s="5"/>
    </row>
    <row r="9199" spans="24:24" x14ac:dyDescent="0.2">
      <c r="X9199" s="5"/>
    </row>
    <row r="9200" spans="24:24" x14ac:dyDescent="0.2">
      <c r="X9200" s="5"/>
    </row>
    <row r="9201" spans="24:24" x14ac:dyDescent="0.2">
      <c r="X9201" s="5"/>
    </row>
    <row r="9202" spans="24:24" x14ac:dyDescent="0.2">
      <c r="X9202" s="5"/>
    </row>
    <row r="9203" spans="24:24" x14ac:dyDescent="0.2">
      <c r="X9203" s="5"/>
    </row>
    <row r="9204" spans="24:24" x14ac:dyDescent="0.2">
      <c r="X9204" s="5"/>
    </row>
    <row r="9205" spans="24:24" x14ac:dyDescent="0.2">
      <c r="X9205" s="5"/>
    </row>
    <row r="9206" spans="24:24" x14ac:dyDescent="0.2">
      <c r="X9206" s="5"/>
    </row>
    <row r="9207" spans="24:24" x14ac:dyDescent="0.2">
      <c r="X9207" s="5"/>
    </row>
    <row r="9208" spans="24:24" x14ac:dyDescent="0.2">
      <c r="X9208" s="5"/>
    </row>
    <row r="9209" spans="24:24" x14ac:dyDescent="0.2">
      <c r="X9209" s="5"/>
    </row>
    <row r="9210" spans="24:24" x14ac:dyDescent="0.2">
      <c r="X9210" s="5"/>
    </row>
    <row r="9211" spans="24:24" x14ac:dyDescent="0.2">
      <c r="X9211" s="5"/>
    </row>
    <row r="9212" spans="24:24" x14ac:dyDescent="0.2">
      <c r="X9212" s="5"/>
    </row>
    <row r="9213" spans="24:24" x14ac:dyDescent="0.2">
      <c r="X9213" s="5"/>
    </row>
    <row r="9214" spans="24:24" x14ac:dyDescent="0.2">
      <c r="X9214" s="5"/>
    </row>
    <row r="9215" spans="24:24" x14ac:dyDescent="0.2">
      <c r="X9215" s="5"/>
    </row>
    <row r="9216" spans="24:24" x14ac:dyDescent="0.2">
      <c r="X9216" s="5"/>
    </row>
    <row r="9217" spans="24:24" x14ac:dyDescent="0.2">
      <c r="X9217" s="5"/>
    </row>
    <row r="9218" spans="24:24" x14ac:dyDescent="0.2">
      <c r="X9218" s="5"/>
    </row>
    <row r="9219" spans="24:24" x14ac:dyDescent="0.2">
      <c r="X9219" s="5"/>
    </row>
    <row r="9220" spans="24:24" x14ac:dyDescent="0.2">
      <c r="X9220" s="5"/>
    </row>
    <row r="9221" spans="24:24" x14ac:dyDescent="0.2">
      <c r="X9221" s="5"/>
    </row>
    <row r="9222" spans="24:24" x14ac:dyDescent="0.2">
      <c r="X9222" s="5"/>
    </row>
    <row r="9223" spans="24:24" x14ac:dyDescent="0.2">
      <c r="X9223" s="5"/>
    </row>
    <row r="9224" spans="24:24" x14ac:dyDescent="0.2">
      <c r="X9224" s="5"/>
    </row>
    <row r="9225" spans="24:24" x14ac:dyDescent="0.2">
      <c r="X9225" s="5"/>
    </row>
    <row r="9226" spans="24:24" x14ac:dyDescent="0.2">
      <c r="X9226" s="5"/>
    </row>
    <row r="9227" spans="24:24" x14ac:dyDescent="0.2">
      <c r="X9227" s="5"/>
    </row>
    <row r="9228" spans="24:24" x14ac:dyDescent="0.2">
      <c r="X9228" s="5"/>
    </row>
    <row r="9229" spans="24:24" x14ac:dyDescent="0.2">
      <c r="X9229" s="5"/>
    </row>
    <row r="9230" spans="24:24" x14ac:dyDescent="0.2">
      <c r="X9230" s="5"/>
    </row>
    <row r="9231" spans="24:24" x14ac:dyDescent="0.2">
      <c r="X9231" s="5"/>
    </row>
    <row r="9232" spans="24:24" x14ac:dyDescent="0.2">
      <c r="X9232" s="5"/>
    </row>
    <row r="9233" spans="24:24" x14ac:dyDescent="0.2">
      <c r="X9233" s="5"/>
    </row>
    <row r="9234" spans="24:24" x14ac:dyDescent="0.2">
      <c r="X9234" s="5"/>
    </row>
    <row r="9235" spans="24:24" x14ac:dyDescent="0.2">
      <c r="X9235" s="5"/>
    </row>
    <row r="9236" spans="24:24" x14ac:dyDescent="0.2">
      <c r="X9236" s="5"/>
    </row>
    <row r="9237" spans="24:24" x14ac:dyDescent="0.2">
      <c r="X9237" s="5"/>
    </row>
    <row r="9238" spans="24:24" x14ac:dyDescent="0.2">
      <c r="X9238" s="5"/>
    </row>
    <row r="9239" spans="24:24" x14ac:dyDescent="0.2">
      <c r="X9239" s="5"/>
    </row>
    <row r="9240" spans="24:24" x14ac:dyDescent="0.2">
      <c r="X9240" s="5"/>
    </row>
    <row r="9241" spans="24:24" x14ac:dyDescent="0.2">
      <c r="X9241" s="5"/>
    </row>
    <row r="9242" spans="24:24" x14ac:dyDescent="0.2">
      <c r="X9242" s="5"/>
    </row>
    <row r="9243" spans="24:24" x14ac:dyDescent="0.2">
      <c r="X9243" s="5"/>
    </row>
    <row r="9244" spans="24:24" x14ac:dyDescent="0.2">
      <c r="X9244" s="5"/>
    </row>
    <row r="9245" spans="24:24" x14ac:dyDescent="0.2">
      <c r="X9245" s="5"/>
    </row>
    <row r="9246" spans="24:24" x14ac:dyDescent="0.2">
      <c r="X9246" s="5"/>
    </row>
    <row r="9247" spans="24:24" x14ac:dyDescent="0.2">
      <c r="X9247" s="5"/>
    </row>
    <row r="9248" spans="24:24" x14ac:dyDescent="0.2">
      <c r="X9248" s="5"/>
    </row>
    <row r="9249" spans="24:24" x14ac:dyDescent="0.2">
      <c r="X9249" s="5"/>
    </row>
    <row r="9250" spans="24:24" x14ac:dyDescent="0.2">
      <c r="X9250" s="5"/>
    </row>
    <row r="9251" spans="24:24" x14ac:dyDescent="0.2">
      <c r="X9251" s="5"/>
    </row>
    <row r="9252" spans="24:24" x14ac:dyDescent="0.2">
      <c r="X9252" s="5"/>
    </row>
    <row r="9253" spans="24:24" x14ac:dyDescent="0.2">
      <c r="X9253" s="5"/>
    </row>
    <row r="9254" spans="24:24" x14ac:dyDescent="0.2">
      <c r="X9254" s="5"/>
    </row>
    <row r="9255" spans="24:24" x14ac:dyDescent="0.2">
      <c r="X9255" s="5"/>
    </row>
    <row r="9256" spans="24:24" x14ac:dyDescent="0.2">
      <c r="X9256" s="5"/>
    </row>
    <row r="9257" spans="24:24" x14ac:dyDescent="0.2">
      <c r="X9257" s="5"/>
    </row>
    <row r="9258" spans="24:24" x14ac:dyDescent="0.2">
      <c r="X9258" s="5"/>
    </row>
    <row r="9259" spans="24:24" x14ac:dyDescent="0.2">
      <c r="X9259" s="5"/>
    </row>
    <row r="9260" spans="24:24" x14ac:dyDescent="0.2">
      <c r="X9260" s="5"/>
    </row>
    <row r="9261" spans="24:24" x14ac:dyDescent="0.2">
      <c r="X9261" s="5"/>
    </row>
    <row r="9262" spans="24:24" x14ac:dyDescent="0.2">
      <c r="X9262" s="5"/>
    </row>
    <row r="9263" spans="24:24" x14ac:dyDescent="0.2">
      <c r="X9263" s="5"/>
    </row>
    <row r="9264" spans="24:24" x14ac:dyDescent="0.2">
      <c r="X9264" s="5"/>
    </row>
    <row r="9265" spans="24:24" x14ac:dyDescent="0.2">
      <c r="X9265" s="5"/>
    </row>
    <row r="9266" spans="24:24" x14ac:dyDescent="0.2">
      <c r="X9266" s="5"/>
    </row>
    <row r="9267" spans="24:24" x14ac:dyDescent="0.2">
      <c r="X9267" s="5"/>
    </row>
    <row r="9268" spans="24:24" x14ac:dyDescent="0.2">
      <c r="X9268" s="5"/>
    </row>
    <row r="9269" spans="24:24" x14ac:dyDescent="0.2">
      <c r="X9269" s="5"/>
    </row>
    <row r="9270" spans="24:24" x14ac:dyDescent="0.2">
      <c r="X9270" s="5"/>
    </row>
    <row r="9271" spans="24:24" x14ac:dyDescent="0.2">
      <c r="X9271" s="5"/>
    </row>
    <row r="9272" spans="24:24" x14ac:dyDescent="0.2">
      <c r="X9272" s="5"/>
    </row>
    <row r="9273" spans="24:24" x14ac:dyDescent="0.2">
      <c r="X9273" s="5"/>
    </row>
    <row r="9274" spans="24:24" x14ac:dyDescent="0.2">
      <c r="X9274" s="5"/>
    </row>
    <row r="9275" spans="24:24" x14ac:dyDescent="0.2">
      <c r="X9275" s="5"/>
    </row>
    <row r="9276" spans="24:24" x14ac:dyDescent="0.2">
      <c r="X9276" s="5"/>
    </row>
    <row r="9277" spans="24:24" x14ac:dyDescent="0.2">
      <c r="X9277" s="5"/>
    </row>
    <row r="9278" spans="24:24" x14ac:dyDescent="0.2">
      <c r="X9278" s="5"/>
    </row>
    <row r="9279" spans="24:24" x14ac:dyDescent="0.2">
      <c r="X9279" s="5"/>
    </row>
    <row r="9280" spans="24:24" x14ac:dyDescent="0.2">
      <c r="X9280" s="5"/>
    </row>
    <row r="9281" spans="24:24" x14ac:dyDescent="0.2">
      <c r="X9281" s="5"/>
    </row>
    <row r="9282" spans="24:24" x14ac:dyDescent="0.2">
      <c r="X9282" s="5"/>
    </row>
    <row r="9283" spans="24:24" x14ac:dyDescent="0.2">
      <c r="X9283" s="5"/>
    </row>
    <row r="9284" spans="24:24" x14ac:dyDescent="0.2">
      <c r="X9284" s="5"/>
    </row>
    <row r="9285" spans="24:24" x14ac:dyDescent="0.2">
      <c r="X9285" s="5"/>
    </row>
    <row r="9286" spans="24:24" x14ac:dyDescent="0.2">
      <c r="X9286" s="5"/>
    </row>
    <row r="9287" spans="24:24" x14ac:dyDescent="0.2">
      <c r="X9287" s="5"/>
    </row>
    <row r="9288" spans="24:24" x14ac:dyDescent="0.2">
      <c r="X9288" s="5"/>
    </row>
    <row r="9289" spans="24:24" x14ac:dyDescent="0.2">
      <c r="X9289" s="5"/>
    </row>
    <row r="9290" spans="24:24" x14ac:dyDescent="0.2">
      <c r="X9290" s="5"/>
    </row>
    <row r="9291" spans="24:24" x14ac:dyDescent="0.2">
      <c r="X9291" s="5"/>
    </row>
    <row r="9292" spans="24:24" x14ac:dyDescent="0.2">
      <c r="X9292" s="5"/>
    </row>
    <row r="9293" spans="24:24" x14ac:dyDescent="0.2">
      <c r="X9293" s="5"/>
    </row>
    <row r="9294" spans="24:24" x14ac:dyDescent="0.2">
      <c r="X9294" s="5"/>
    </row>
    <row r="9295" spans="24:24" x14ac:dyDescent="0.2">
      <c r="X9295" s="5"/>
    </row>
    <row r="9296" spans="24:24" x14ac:dyDescent="0.2">
      <c r="X9296" s="5"/>
    </row>
    <row r="9297" spans="24:24" x14ac:dyDescent="0.2">
      <c r="X9297" s="5"/>
    </row>
    <row r="9298" spans="24:24" x14ac:dyDescent="0.2">
      <c r="X9298" s="5"/>
    </row>
    <row r="9299" spans="24:24" x14ac:dyDescent="0.2">
      <c r="X9299" s="5"/>
    </row>
    <row r="9300" spans="24:24" x14ac:dyDescent="0.2">
      <c r="X9300" s="5"/>
    </row>
    <row r="9301" spans="24:24" x14ac:dyDescent="0.2">
      <c r="X9301" s="5"/>
    </row>
    <row r="9302" spans="24:24" x14ac:dyDescent="0.2">
      <c r="X9302" s="5"/>
    </row>
    <row r="9303" spans="24:24" x14ac:dyDescent="0.2">
      <c r="X9303" s="5"/>
    </row>
    <row r="9304" spans="24:24" x14ac:dyDescent="0.2">
      <c r="X9304" s="5"/>
    </row>
    <row r="9305" spans="24:24" x14ac:dyDescent="0.2">
      <c r="X9305" s="5"/>
    </row>
    <row r="9306" spans="24:24" x14ac:dyDescent="0.2">
      <c r="X9306" s="5"/>
    </row>
    <row r="9307" spans="24:24" x14ac:dyDescent="0.2">
      <c r="X9307" s="5"/>
    </row>
    <row r="9308" spans="24:24" x14ac:dyDescent="0.2">
      <c r="X9308" s="5"/>
    </row>
    <row r="9309" spans="24:24" x14ac:dyDescent="0.2">
      <c r="X9309" s="5"/>
    </row>
    <row r="9310" spans="24:24" x14ac:dyDescent="0.2">
      <c r="X9310" s="5"/>
    </row>
    <row r="9311" spans="24:24" x14ac:dyDescent="0.2">
      <c r="X9311" s="5"/>
    </row>
    <row r="9312" spans="24:24" x14ac:dyDescent="0.2">
      <c r="X9312" s="5"/>
    </row>
    <row r="9313" spans="24:24" x14ac:dyDescent="0.2">
      <c r="X9313" s="5"/>
    </row>
    <row r="9314" spans="24:24" x14ac:dyDescent="0.2">
      <c r="X9314" s="5"/>
    </row>
    <row r="9315" spans="24:24" x14ac:dyDescent="0.2">
      <c r="X9315" s="5"/>
    </row>
    <row r="9316" spans="24:24" x14ac:dyDescent="0.2">
      <c r="X9316" s="5"/>
    </row>
    <row r="9317" spans="24:24" x14ac:dyDescent="0.2">
      <c r="X9317" s="5"/>
    </row>
    <row r="9318" spans="24:24" x14ac:dyDescent="0.2">
      <c r="X9318" s="5"/>
    </row>
    <row r="9319" spans="24:24" x14ac:dyDescent="0.2">
      <c r="X9319" s="5"/>
    </row>
    <row r="9320" spans="24:24" x14ac:dyDescent="0.2">
      <c r="X9320" s="5"/>
    </row>
    <row r="9321" spans="24:24" x14ac:dyDescent="0.2">
      <c r="X9321" s="5"/>
    </row>
    <row r="9322" spans="24:24" x14ac:dyDescent="0.2">
      <c r="X9322" s="5"/>
    </row>
    <row r="9323" spans="24:24" x14ac:dyDescent="0.2">
      <c r="X9323" s="5"/>
    </row>
    <row r="9324" spans="24:24" x14ac:dyDescent="0.2">
      <c r="X9324" s="5"/>
    </row>
    <row r="9325" spans="24:24" x14ac:dyDescent="0.2">
      <c r="X9325" s="5"/>
    </row>
    <row r="9326" spans="24:24" x14ac:dyDescent="0.2">
      <c r="X9326" s="5"/>
    </row>
    <row r="9327" spans="24:24" x14ac:dyDescent="0.2">
      <c r="X9327" s="5"/>
    </row>
    <row r="9328" spans="24:24" x14ac:dyDescent="0.2">
      <c r="X9328" s="5"/>
    </row>
    <row r="9329" spans="24:24" x14ac:dyDescent="0.2">
      <c r="X9329" s="5"/>
    </row>
    <row r="9330" spans="24:24" x14ac:dyDescent="0.2">
      <c r="X9330" s="5"/>
    </row>
    <row r="9331" spans="24:24" x14ac:dyDescent="0.2">
      <c r="X9331" s="5"/>
    </row>
    <row r="9332" spans="24:24" x14ac:dyDescent="0.2">
      <c r="X9332" s="5"/>
    </row>
    <row r="9333" spans="24:24" x14ac:dyDescent="0.2">
      <c r="X9333" s="5"/>
    </row>
    <row r="9334" spans="24:24" x14ac:dyDescent="0.2">
      <c r="X9334" s="5"/>
    </row>
    <row r="9335" spans="24:24" x14ac:dyDescent="0.2">
      <c r="X9335" s="5"/>
    </row>
    <row r="9336" spans="24:24" x14ac:dyDescent="0.2">
      <c r="X9336" s="5"/>
    </row>
    <row r="9337" spans="24:24" x14ac:dyDescent="0.2">
      <c r="X9337" s="5"/>
    </row>
    <row r="9338" spans="24:24" x14ac:dyDescent="0.2">
      <c r="X9338" s="5"/>
    </row>
    <row r="9339" spans="24:24" x14ac:dyDescent="0.2">
      <c r="X9339" s="5"/>
    </row>
    <row r="9340" spans="24:24" x14ac:dyDescent="0.2">
      <c r="X9340" s="5"/>
    </row>
    <row r="9341" spans="24:24" x14ac:dyDescent="0.2">
      <c r="X9341" s="5"/>
    </row>
    <row r="9342" spans="24:24" x14ac:dyDescent="0.2">
      <c r="X9342" s="5"/>
    </row>
    <row r="9343" spans="24:24" x14ac:dyDescent="0.2">
      <c r="X9343" s="5"/>
    </row>
    <row r="9344" spans="24:24" x14ac:dyDescent="0.2">
      <c r="X9344" s="5"/>
    </row>
    <row r="9345" spans="24:24" x14ac:dyDescent="0.2">
      <c r="X9345" s="5"/>
    </row>
    <row r="9346" spans="24:24" x14ac:dyDescent="0.2">
      <c r="X9346" s="5"/>
    </row>
    <row r="9347" spans="24:24" x14ac:dyDescent="0.2">
      <c r="X9347" s="5"/>
    </row>
    <row r="9348" spans="24:24" x14ac:dyDescent="0.2">
      <c r="X9348" s="5"/>
    </row>
    <row r="9349" spans="24:24" x14ac:dyDescent="0.2">
      <c r="X9349" s="5"/>
    </row>
    <row r="9350" spans="24:24" x14ac:dyDescent="0.2">
      <c r="X9350" s="5"/>
    </row>
    <row r="9351" spans="24:24" x14ac:dyDescent="0.2">
      <c r="X9351" s="5"/>
    </row>
    <row r="9352" spans="24:24" x14ac:dyDescent="0.2">
      <c r="X9352" s="5"/>
    </row>
    <row r="9353" spans="24:24" x14ac:dyDescent="0.2">
      <c r="X9353" s="5"/>
    </row>
    <row r="9354" spans="24:24" x14ac:dyDescent="0.2">
      <c r="X9354" s="5"/>
    </row>
    <row r="9355" spans="24:24" x14ac:dyDescent="0.2">
      <c r="X9355" s="5"/>
    </row>
    <row r="9356" spans="24:24" x14ac:dyDescent="0.2">
      <c r="X9356" s="5"/>
    </row>
    <row r="9357" spans="24:24" x14ac:dyDescent="0.2">
      <c r="X9357" s="5"/>
    </row>
    <row r="9358" spans="24:24" x14ac:dyDescent="0.2">
      <c r="X9358" s="5"/>
    </row>
    <row r="9359" spans="24:24" x14ac:dyDescent="0.2">
      <c r="X9359" s="5"/>
    </row>
    <row r="9360" spans="24:24" x14ac:dyDescent="0.2">
      <c r="X9360" s="5"/>
    </row>
    <row r="9361" spans="24:24" x14ac:dyDescent="0.2">
      <c r="X9361" s="5"/>
    </row>
    <row r="9362" spans="24:24" x14ac:dyDescent="0.2">
      <c r="X9362" s="5"/>
    </row>
    <row r="9363" spans="24:24" x14ac:dyDescent="0.2">
      <c r="X9363" s="5"/>
    </row>
    <row r="9364" spans="24:24" x14ac:dyDescent="0.2">
      <c r="X9364" s="5"/>
    </row>
    <row r="9365" spans="24:24" x14ac:dyDescent="0.2">
      <c r="X9365" s="5"/>
    </row>
    <row r="9366" spans="24:24" x14ac:dyDescent="0.2">
      <c r="X9366" s="5"/>
    </row>
    <row r="9367" spans="24:24" x14ac:dyDescent="0.2">
      <c r="X9367" s="5"/>
    </row>
    <row r="9368" spans="24:24" x14ac:dyDescent="0.2">
      <c r="X9368" s="5"/>
    </row>
    <row r="9369" spans="24:24" x14ac:dyDescent="0.2">
      <c r="X9369" s="5"/>
    </row>
    <row r="9370" spans="24:24" x14ac:dyDescent="0.2">
      <c r="X9370" s="5"/>
    </row>
    <row r="9371" spans="24:24" x14ac:dyDescent="0.2">
      <c r="X9371" s="5"/>
    </row>
    <row r="9372" spans="24:24" x14ac:dyDescent="0.2">
      <c r="X9372" s="5"/>
    </row>
    <row r="9373" spans="24:24" x14ac:dyDescent="0.2">
      <c r="X9373" s="5"/>
    </row>
    <row r="9374" spans="24:24" x14ac:dyDescent="0.2">
      <c r="X9374" s="5"/>
    </row>
    <row r="9375" spans="24:24" x14ac:dyDescent="0.2">
      <c r="X9375" s="5"/>
    </row>
    <row r="9376" spans="24:24" x14ac:dyDescent="0.2">
      <c r="X9376" s="5"/>
    </row>
    <row r="9377" spans="24:24" x14ac:dyDescent="0.2">
      <c r="X9377" s="5"/>
    </row>
    <row r="9378" spans="24:24" x14ac:dyDescent="0.2">
      <c r="X9378" s="5"/>
    </row>
    <row r="9379" spans="24:24" x14ac:dyDescent="0.2">
      <c r="X9379" s="5"/>
    </row>
    <row r="9380" spans="24:24" x14ac:dyDescent="0.2">
      <c r="X9380" s="5"/>
    </row>
    <row r="9381" spans="24:24" x14ac:dyDescent="0.2">
      <c r="X9381" s="5"/>
    </row>
    <row r="9382" spans="24:24" x14ac:dyDescent="0.2">
      <c r="X9382" s="5"/>
    </row>
    <row r="9383" spans="24:24" x14ac:dyDescent="0.2">
      <c r="X9383" s="5"/>
    </row>
    <row r="9384" spans="24:24" x14ac:dyDescent="0.2">
      <c r="X9384" s="5"/>
    </row>
    <row r="9385" spans="24:24" x14ac:dyDescent="0.2">
      <c r="X9385" s="5"/>
    </row>
    <row r="9386" spans="24:24" x14ac:dyDescent="0.2">
      <c r="X9386" s="5"/>
    </row>
    <row r="9387" spans="24:24" x14ac:dyDescent="0.2">
      <c r="X9387" s="5"/>
    </row>
    <row r="9388" spans="24:24" x14ac:dyDescent="0.2">
      <c r="X9388" s="5"/>
    </row>
    <row r="9389" spans="24:24" x14ac:dyDescent="0.2">
      <c r="X9389" s="5"/>
    </row>
    <row r="9390" spans="24:24" x14ac:dyDescent="0.2">
      <c r="X9390" s="5"/>
    </row>
    <row r="9391" spans="24:24" x14ac:dyDescent="0.2">
      <c r="X9391" s="5"/>
    </row>
    <row r="9392" spans="24:24" x14ac:dyDescent="0.2">
      <c r="X9392" s="5"/>
    </row>
    <row r="9393" spans="24:24" x14ac:dyDescent="0.2">
      <c r="X9393" s="5"/>
    </row>
    <row r="9394" spans="24:24" x14ac:dyDescent="0.2">
      <c r="X9394" s="5"/>
    </row>
    <row r="9395" spans="24:24" x14ac:dyDescent="0.2">
      <c r="X9395" s="5"/>
    </row>
    <row r="9396" spans="24:24" x14ac:dyDescent="0.2">
      <c r="X9396" s="5"/>
    </row>
    <row r="9397" spans="24:24" x14ac:dyDescent="0.2">
      <c r="X9397" s="5"/>
    </row>
    <row r="9398" spans="24:24" x14ac:dyDescent="0.2">
      <c r="X9398" s="5"/>
    </row>
    <row r="9399" spans="24:24" x14ac:dyDescent="0.2">
      <c r="X9399" s="5"/>
    </row>
    <row r="9400" spans="24:24" x14ac:dyDescent="0.2">
      <c r="X9400" s="5"/>
    </row>
    <row r="9401" spans="24:24" x14ac:dyDescent="0.2">
      <c r="X9401" s="5"/>
    </row>
    <row r="9402" spans="24:24" x14ac:dyDescent="0.2">
      <c r="X9402" s="5"/>
    </row>
    <row r="9403" spans="24:24" x14ac:dyDescent="0.2">
      <c r="X9403" s="5"/>
    </row>
    <row r="9404" spans="24:24" x14ac:dyDescent="0.2">
      <c r="X9404" s="5"/>
    </row>
    <row r="9405" spans="24:24" x14ac:dyDescent="0.2">
      <c r="X9405" s="5"/>
    </row>
    <row r="9406" spans="24:24" x14ac:dyDescent="0.2">
      <c r="X9406" s="5"/>
    </row>
    <row r="9407" spans="24:24" x14ac:dyDescent="0.2">
      <c r="X9407" s="5"/>
    </row>
    <row r="9408" spans="24:24" x14ac:dyDescent="0.2">
      <c r="X9408" s="5"/>
    </row>
    <row r="9409" spans="24:24" x14ac:dyDescent="0.2">
      <c r="X9409" s="5"/>
    </row>
    <row r="9410" spans="24:24" x14ac:dyDescent="0.2">
      <c r="X9410" s="5"/>
    </row>
    <row r="9411" spans="24:24" x14ac:dyDescent="0.2">
      <c r="X9411" s="5"/>
    </row>
    <row r="9412" spans="24:24" x14ac:dyDescent="0.2">
      <c r="X9412" s="5"/>
    </row>
    <row r="9413" spans="24:24" x14ac:dyDescent="0.2">
      <c r="X9413" s="5"/>
    </row>
    <row r="9414" spans="24:24" x14ac:dyDescent="0.2">
      <c r="X9414" s="5"/>
    </row>
    <row r="9415" spans="24:24" x14ac:dyDescent="0.2">
      <c r="X9415" s="5"/>
    </row>
    <row r="9416" spans="24:24" x14ac:dyDescent="0.2">
      <c r="X9416" s="5"/>
    </row>
    <row r="9417" spans="24:24" x14ac:dyDescent="0.2">
      <c r="X9417" s="5"/>
    </row>
    <row r="9418" spans="24:24" x14ac:dyDescent="0.2">
      <c r="X9418" s="5"/>
    </row>
    <row r="9419" spans="24:24" x14ac:dyDescent="0.2">
      <c r="X9419" s="5"/>
    </row>
    <row r="9420" spans="24:24" x14ac:dyDescent="0.2">
      <c r="X9420" s="5"/>
    </row>
    <row r="9421" spans="24:24" x14ac:dyDescent="0.2">
      <c r="X9421" s="5"/>
    </row>
    <row r="9422" spans="24:24" x14ac:dyDescent="0.2">
      <c r="X9422" s="5"/>
    </row>
    <row r="9423" spans="24:24" x14ac:dyDescent="0.2">
      <c r="X9423" s="5"/>
    </row>
    <row r="9424" spans="24:24" x14ac:dyDescent="0.2">
      <c r="X9424" s="5"/>
    </row>
    <row r="9425" spans="24:24" x14ac:dyDescent="0.2">
      <c r="X9425" s="5"/>
    </row>
    <row r="9426" spans="24:24" x14ac:dyDescent="0.2">
      <c r="X9426" s="5"/>
    </row>
    <row r="9427" spans="24:24" x14ac:dyDescent="0.2">
      <c r="X9427" s="5"/>
    </row>
    <row r="9428" spans="24:24" x14ac:dyDescent="0.2">
      <c r="X9428" s="5"/>
    </row>
    <row r="9429" spans="24:24" x14ac:dyDescent="0.2">
      <c r="X9429" s="5"/>
    </row>
    <row r="9430" spans="24:24" x14ac:dyDescent="0.2">
      <c r="X9430" s="5"/>
    </row>
    <row r="9431" spans="24:24" x14ac:dyDescent="0.2">
      <c r="X9431" s="5"/>
    </row>
    <row r="9432" spans="24:24" x14ac:dyDescent="0.2">
      <c r="X9432" s="5"/>
    </row>
    <row r="9433" spans="24:24" x14ac:dyDescent="0.2">
      <c r="X9433" s="5"/>
    </row>
    <row r="9434" spans="24:24" x14ac:dyDescent="0.2">
      <c r="X9434" s="5"/>
    </row>
    <row r="9435" spans="24:24" x14ac:dyDescent="0.2">
      <c r="X9435" s="5"/>
    </row>
    <row r="9436" spans="24:24" x14ac:dyDescent="0.2">
      <c r="X9436" s="5"/>
    </row>
    <row r="9437" spans="24:24" x14ac:dyDescent="0.2">
      <c r="X9437" s="5"/>
    </row>
    <row r="9438" spans="24:24" x14ac:dyDescent="0.2">
      <c r="X9438" s="5"/>
    </row>
    <row r="9439" spans="24:24" x14ac:dyDescent="0.2">
      <c r="X9439" s="5"/>
    </row>
    <row r="9440" spans="24:24" x14ac:dyDescent="0.2">
      <c r="X9440" s="5"/>
    </row>
    <row r="9441" spans="24:24" x14ac:dyDescent="0.2">
      <c r="X9441" s="5"/>
    </row>
    <row r="9442" spans="24:24" x14ac:dyDescent="0.2">
      <c r="X9442" s="5"/>
    </row>
    <row r="9443" spans="24:24" x14ac:dyDescent="0.2">
      <c r="X9443" s="5"/>
    </row>
    <row r="9444" spans="24:24" x14ac:dyDescent="0.2">
      <c r="X9444" s="5"/>
    </row>
    <row r="9445" spans="24:24" x14ac:dyDescent="0.2">
      <c r="X9445" s="5"/>
    </row>
    <row r="9446" spans="24:24" x14ac:dyDescent="0.2">
      <c r="X9446" s="5"/>
    </row>
    <row r="9447" spans="24:24" x14ac:dyDescent="0.2">
      <c r="X9447" s="5"/>
    </row>
    <row r="9448" spans="24:24" x14ac:dyDescent="0.2">
      <c r="X9448" s="5"/>
    </row>
    <row r="9449" spans="24:24" x14ac:dyDescent="0.2">
      <c r="X9449" s="5"/>
    </row>
    <row r="9450" spans="24:24" x14ac:dyDescent="0.2">
      <c r="X9450" s="5"/>
    </row>
    <row r="9451" spans="24:24" x14ac:dyDescent="0.2">
      <c r="X9451" s="5"/>
    </row>
    <row r="9452" spans="24:24" x14ac:dyDescent="0.2">
      <c r="X9452" s="5"/>
    </row>
    <row r="9453" spans="24:24" x14ac:dyDescent="0.2">
      <c r="X9453" s="5"/>
    </row>
    <row r="9454" spans="24:24" x14ac:dyDescent="0.2">
      <c r="X9454" s="5"/>
    </row>
    <row r="9455" spans="24:24" x14ac:dyDescent="0.2">
      <c r="X9455" s="5"/>
    </row>
    <row r="9456" spans="24:24" x14ac:dyDescent="0.2">
      <c r="X9456" s="5"/>
    </row>
    <row r="9457" spans="24:24" x14ac:dyDescent="0.2">
      <c r="X9457" s="5"/>
    </row>
    <row r="9458" spans="24:24" x14ac:dyDescent="0.2">
      <c r="X9458" s="5"/>
    </row>
    <row r="9459" spans="24:24" x14ac:dyDescent="0.2">
      <c r="X9459" s="5"/>
    </row>
    <row r="9460" spans="24:24" x14ac:dyDescent="0.2">
      <c r="X9460" s="5"/>
    </row>
    <row r="9461" spans="24:24" x14ac:dyDescent="0.2">
      <c r="X9461" s="5"/>
    </row>
    <row r="9462" spans="24:24" x14ac:dyDescent="0.2">
      <c r="X9462" s="5"/>
    </row>
    <row r="9463" spans="24:24" x14ac:dyDescent="0.2">
      <c r="X9463" s="5"/>
    </row>
    <row r="9464" spans="24:24" x14ac:dyDescent="0.2">
      <c r="X9464" s="5"/>
    </row>
    <row r="9465" spans="24:24" x14ac:dyDescent="0.2">
      <c r="X9465" s="5"/>
    </row>
    <row r="9466" spans="24:24" x14ac:dyDescent="0.2">
      <c r="X9466" s="5"/>
    </row>
    <row r="9467" spans="24:24" x14ac:dyDescent="0.2">
      <c r="X9467" s="5"/>
    </row>
    <row r="9468" spans="24:24" x14ac:dyDescent="0.2">
      <c r="X9468" s="5"/>
    </row>
    <row r="9469" spans="24:24" x14ac:dyDescent="0.2">
      <c r="X9469" s="5"/>
    </row>
    <row r="9470" spans="24:24" x14ac:dyDescent="0.2">
      <c r="X9470" s="5"/>
    </row>
    <row r="9471" spans="24:24" x14ac:dyDescent="0.2">
      <c r="X9471" s="5"/>
    </row>
    <row r="9472" spans="24:24" x14ac:dyDescent="0.2">
      <c r="X9472" s="5"/>
    </row>
    <row r="9473" spans="24:24" x14ac:dyDescent="0.2">
      <c r="X9473" s="5"/>
    </row>
    <row r="9474" spans="24:24" x14ac:dyDescent="0.2">
      <c r="X9474" s="5"/>
    </row>
    <row r="9475" spans="24:24" x14ac:dyDescent="0.2">
      <c r="X9475" s="5"/>
    </row>
    <row r="9476" spans="24:24" x14ac:dyDescent="0.2">
      <c r="X9476" s="5"/>
    </row>
    <row r="9477" spans="24:24" x14ac:dyDescent="0.2">
      <c r="X9477" s="5"/>
    </row>
    <row r="9478" spans="24:24" x14ac:dyDescent="0.2">
      <c r="X9478" s="5"/>
    </row>
    <row r="9479" spans="24:24" x14ac:dyDescent="0.2">
      <c r="X9479" s="5"/>
    </row>
    <row r="9480" spans="24:24" x14ac:dyDescent="0.2">
      <c r="X9480" s="5"/>
    </row>
    <row r="9481" spans="24:24" x14ac:dyDescent="0.2">
      <c r="X9481" s="5"/>
    </row>
    <row r="9482" spans="24:24" x14ac:dyDescent="0.2">
      <c r="X9482" s="5"/>
    </row>
    <row r="9483" spans="24:24" x14ac:dyDescent="0.2">
      <c r="X9483" s="5"/>
    </row>
    <row r="9484" spans="24:24" x14ac:dyDescent="0.2">
      <c r="X9484" s="5"/>
    </row>
    <row r="9485" spans="24:24" x14ac:dyDescent="0.2">
      <c r="X9485" s="5"/>
    </row>
    <row r="9486" spans="24:24" x14ac:dyDescent="0.2">
      <c r="X9486" s="5"/>
    </row>
    <row r="9487" spans="24:24" x14ac:dyDescent="0.2">
      <c r="X9487" s="5"/>
    </row>
    <row r="9488" spans="24:24" x14ac:dyDescent="0.2">
      <c r="X9488" s="5"/>
    </row>
    <row r="9489" spans="24:24" x14ac:dyDescent="0.2">
      <c r="X9489" s="5"/>
    </row>
    <row r="9490" spans="24:24" x14ac:dyDescent="0.2">
      <c r="X9490" s="5"/>
    </row>
    <row r="9491" spans="24:24" x14ac:dyDescent="0.2">
      <c r="X9491" s="5"/>
    </row>
    <row r="9492" spans="24:24" x14ac:dyDescent="0.2">
      <c r="X9492" s="5"/>
    </row>
    <row r="9493" spans="24:24" x14ac:dyDescent="0.2">
      <c r="X9493" s="5"/>
    </row>
    <row r="9494" spans="24:24" x14ac:dyDescent="0.2">
      <c r="X9494" s="5"/>
    </row>
    <row r="9495" spans="24:24" x14ac:dyDescent="0.2">
      <c r="X9495" s="5"/>
    </row>
    <row r="9496" spans="24:24" x14ac:dyDescent="0.2">
      <c r="X9496" s="5"/>
    </row>
    <row r="9497" spans="24:24" x14ac:dyDescent="0.2">
      <c r="X9497" s="5"/>
    </row>
    <row r="9498" spans="24:24" x14ac:dyDescent="0.2">
      <c r="X9498" s="5"/>
    </row>
    <row r="9499" spans="24:24" x14ac:dyDescent="0.2">
      <c r="X9499" s="5"/>
    </row>
    <row r="9500" spans="24:24" x14ac:dyDescent="0.2">
      <c r="X9500" s="5"/>
    </row>
    <row r="9501" spans="24:24" x14ac:dyDescent="0.2">
      <c r="X9501" s="5"/>
    </row>
    <row r="9502" spans="24:24" x14ac:dyDescent="0.2">
      <c r="X9502" s="5"/>
    </row>
    <row r="9503" spans="24:24" x14ac:dyDescent="0.2">
      <c r="X9503" s="5"/>
    </row>
    <row r="9504" spans="24:24" x14ac:dyDescent="0.2">
      <c r="X9504" s="5"/>
    </row>
    <row r="9505" spans="24:24" x14ac:dyDescent="0.2">
      <c r="X9505" s="5"/>
    </row>
    <row r="9506" spans="24:24" x14ac:dyDescent="0.2">
      <c r="X9506" s="5"/>
    </row>
    <row r="9507" spans="24:24" x14ac:dyDescent="0.2">
      <c r="X9507" s="5"/>
    </row>
    <row r="9508" spans="24:24" x14ac:dyDescent="0.2">
      <c r="X9508" s="5"/>
    </row>
    <row r="9509" spans="24:24" x14ac:dyDescent="0.2">
      <c r="X9509" s="5"/>
    </row>
    <row r="9510" spans="24:24" x14ac:dyDescent="0.2">
      <c r="X9510" s="5"/>
    </row>
    <row r="9511" spans="24:24" x14ac:dyDescent="0.2">
      <c r="X9511" s="5"/>
    </row>
    <row r="9512" spans="24:24" x14ac:dyDescent="0.2">
      <c r="X9512" s="5"/>
    </row>
    <row r="9513" spans="24:24" x14ac:dyDescent="0.2">
      <c r="X9513" s="5"/>
    </row>
    <row r="9514" spans="24:24" x14ac:dyDescent="0.2">
      <c r="X9514" s="5"/>
    </row>
    <row r="9515" spans="24:24" x14ac:dyDescent="0.2">
      <c r="X9515" s="5"/>
    </row>
    <row r="9516" spans="24:24" x14ac:dyDescent="0.2">
      <c r="X9516" s="5"/>
    </row>
    <row r="9517" spans="24:24" x14ac:dyDescent="0.2">
      <c r="X9517" s="5"/>
    </row>
    <row r="9518" spans="24:24" x14ac:dyDescent="0.2">
      <c r="X9518" s="5"/>
    </row>
    <row r="9519" spans="24:24" x14ac:dyDescent="0.2">
      <c r="X9519" s="5"/>
    </row>
    <row r="9520" spans="24:24" x14ac:dyDescent="0.2">
      <c r="X9520" s="5"/>
    </row>
    <row r="9521" spans="24:24" x14ac:dyDescent="0.2">
      <c r="X9521" s="5"/>
    </row>
    <row r="9522" spans="24:24" x14ac:dyDescent="0.2">
      <c r="X9522" s="5"/>
    </row>
    <row r="9523" spans="24:24" x14ac:dyDescent="0.2">
      <c r="X9523" s="5"/>
    </row>
    <row r="9524" spans="24:24" x14ac:dyDescent="0.2">
      <c r="X9524" s="5"/>
    </row>
    <row r="9525" spans="24:24" x14ac:dyDescent="0.2">
      <c r="X9525" s="5"/>
    </row>
    <row r="9526" spans="24:24" x14ac:dyDescent="0.2">
      <c r="X9526" s="5"/>
    </row>
    <row r="9527" spans="24:24" x14ac:dyDescent="0.2">
      <c r="X9527" s="5"/>
    </row>
    <row r="9528" spans="24:24" x14ac:dyDescent="0.2">
      <c r="X9528" s="5"/>
    </row>
    <row r="9529" spans="24:24" x14ac:dyDescent="0.2">
      <c r="X9529" s="5"/>
    </row>
    <row r="9530" spans="24:24" x14ac:dyDescent="0.2">
      <c r="X9530" s="5"/>
    </row>
    <row r="9531" spans="24:24" x14ac:dyDescent="0.2">
      <c r="X9531" s="5"/>
    </row>
    <row r="9532" spans="24:24" x14ac:dyDescent="0.2">
      <c r="X9532" s="5"/>
    </row>
    <row r="9533" spans="24:24" x14ac:dyDescent="0.2">
      <c r="X9533" s="5"/>
    </row>
    <row r="9534" spans="24:24" x14ac:dyDescent="0.2">
      <c r="X9534" s="5"/>
    </row>
    <row r="9535" spans="24:24" x14ac:dyDescent="0.2">
      <c r="X9535" s="5"/>
    </row>
    <row r="9536" spans="24:24" x14ac:dyDescent="0.2">
      <c r="X9536" s="5"/>
    </row>
    <row r="9537" spans="24:24" x14ac:dyDescent="0.2">
      <c r="X9537" s="5"/>
    </row>
    <row r="9538" spans="24:24" x14ac:dyDescent="0.2">
      <c r="X9538" s="5"/>
    </row>
    <row r="9539" spans="24:24" x14ac:dyDescent="0.2">
      <c r="X9539" s="5"/>
    </row>
    <row r="9540" spans="24:24" x14ac:dyDescent="0.2">
      <c r="X9540" s="5"/>
    </row>
    <row r="9541" spans="24:24" x14ac:dyDescent="0.2">
      <c r="X9541" s="5"/>
    </row>
    <row r="9542" spans="24:24" x14ac:dyDescent="0.2">
      <c r="X9542" s="5"/>
    </row>
    <row r="9543" spans="24:24" x14ac:dyDescent="0.2">
      <c r="X9543" s="5"/>
    </row>
    <row r="9544" spans="24:24" x14ac:dyDescent="0.2">
      <c r="X9544" s="5"/>
    </row>
    <row r="9545" spans="24:24" x14ac:dyDescent="0.2">
      <c r="X9545" s="5"/>
    </row>
    <row r="9546" spans="24:24" x14ac:dyDescent="0.2">
      <c r="X9546" s="5"/>
    </row>
    <row r="9547" spans="24:24" x14ac:dyDescent="0.2">
      <c r="X9547" s="5"/>
    </row>
    <row r="9548" spans="24:24" x14ac:dyDescent="0.2">
      <c r="X9548" s="5"/>
    </row>
    <row r="9549" spans="24:24" x14ac:dyDescent="0.2">
      <c r="X9549" s="5"/>
    </row>
    <row r="9550" spans="24:24" x14ac:dyDescent="0.2">
      <c r="X9550" s="5"/>
    </row>
    <row r="9551" spans="24:24" x14ac:dyDescent="0.2">
      <c r="X9551" s="5"/>
    </row>
    <row r="9552" spans="24:24" x14ac:dyDescent="0.2">
      <c r="X9552" s="5"/>
    </row>
    <row r="9553" spans="24:24" x14ac:dyDescent="0.2">
      <c r="X9553" s="5"/>
    </row>
    <row r="9554" spans="24:24" x14ac:dyDescent="0.2">
      <c r="X9554" s="5"/>
    </row>
    <row r="9555" spans="24:24" x14ac:dyDescent="0.2">
      <c r="X9555" s="5"/>
    </row>
    <row r="9556" spans="24:24" x14ac:dyDescent="0.2">
      <c r="X9556" s="5"/>
    </row>
    <row r="9557" spans="24:24" x14ac:dyDescent="0.2">
      <c r="X9557" s="5"/>
    </row>
    <row r="9558" spans="24:24" x14ac:dyDescent="0.2">
      <c r="X9558" s="5"/>
    </row>
    <row r="9559" spans="24:24" x14ac:dyDescent="0.2">
      <c r="X9559" s="5"/>
    </row>
    <row r="9560" spans="24:24" x14ac:dyDescent="0.2">
      <c r="X9560" s="5"/>
    </row>
    <row r="9561" spans="24:24" x14ac:dyDescent="0.2">
      <c r="X9561" s="5"/>
    </row>
    <row r="9562" spans="24:24" x14ac:dyDescent="0.2">
      <c r="X9562" s="5"/>
    </row>
    <row r="9563" spans="24:24" x14ac:dyDescent="0.2">
      <c r="X9563" s="5"/>
    </row>
    <row r="9564" spans="24:24" x14ac:dyDescent="0.2">
      <c r="X9564" s="5"/>
    </row>
    <row r="9565" spans="24:24" x14ac:dyDescent="0.2">
      <c r="X9565" s="5"/>
    </row>
    <row r="9566" spans="24:24" x14ac:dyDescent="0.2">
      <c r="X9566" s="5"/>
    </row>
    <row r="9567" spans="24:24" x14ac:dyDescent="0.2">
      <c r="X9567" s="5"/>
    </row>
    <row r="9568" spans="24:24" x14ac:dyDescent="0.2">
      <c r="X9568" s="5"/>
    </row>
    <row r="9569" spans="24:24" x14ac:dyDescent="0.2">
      <c r="X9569" s="5"/>
    </row>
    <row r="9570" spans="24:24" x14ac:dyDescent="0.2">
      <c r="X9570" s="5"/>
    </row>
    <row r="9571" spans="24:24" x14ac:dyDescent="0.2">
      <c r="X9571" s="5"/>
    </row>
    <row r="9572" spans="24:24" x14ac:dyDescent="0.2">
      <c r="X9572" s="5"/>
    </row>
    <row r="9573" spans="24:24" x14ac:dyDescent="0.2">
      <c r="X9573" s="5"/>
    </row>
    <row r="9574" spans="24:24" x14ac:dyDescent="0.2">
      <c r="X9574" s="5"/>
    </row>
    <row r="9575" spans="24:24" x14ac:dyDescent="0.2">
      <c r="X9575" s="5"/>
    </row>
    <row r="9576" spans="24:24" x14ac:dyDescent="0.2">
      <c r="X9576" s="5"/>
    </row>
    <row r="9577" spans="24:24" x14ac:dyDescent="0.2">
      <c r="X9577" s="5"/>
    </row>
    <row r="9578" spans="24:24" x14ac:dyDescent="0.2">
      <c r="X9578" s="5"/>
    </row>
    <row r="9579" spans="24:24" x14ac:dyDescent="0.2">
      <c r="X9579" s="5"/>
    </row>
    <row r="9580" spans="24:24" x14ac:dyDescent="0.2">
      <c r="X9580" s="5"/>
    </row>
    <row r="9581" spans="24:24" x14ac:dyDescent="0.2">
      <c r="X9581" s="5"/>
    </row>
    <row r="9582" spans="24:24" x14ac:dyDescent="0.2">
      <c r="X9582" s="5"/>
    </row>
    <row r="9583" spans="24:24" x14ac:dyDescent="0.2">
      <c r="X9583" s="5"/>
    </row>
    <row r="9584" spans="24:24" x14ac:dyDescent="0.2">
      <c r="X9584" s="5"/>
    </row>
    <row r="9585" spans="24:24" x14ac:dyDescent="0.2">
      <c r="X9585" s="5"/>
    </row>
    <row r="9586" spans="24:24" x14ac:dyDescent="0.2">
      <c r="X9586" s="5"/>
    </row>
    <row r="9587" spans="24:24" x14ac:dyDescent="0.2">
      <c r="X9587" s="5"/>
    </row>
    <row r="9588" spans="24:24" x14ac:dyDescent="0.2">
      <c r="X9588" s="5"/>
    </row>
    <row r="9589" spans="24:24" x14ac:dyDescent="0.2">
      <c r="X9589" s="5"/>
    </row>
    <row r="9590" spans="24:24" x14ac:dyDescent="0.2">
      <c r="X9590" s="5"/>
    </row>
    <row r="9591" spans="24:24" x14ac:dyDescent="0.2">
      <c r="X9591" s="5"/>
    </row>
    <row r="9592" spans="24:24" x14ac:dyDescent="0.2">
      <c r="X9592" s="5"/>
    </row>
    <row r="9593" spans="24:24" x14ac:dyDescent="0.2">
      <c r="X9593" s="5"/>
    </row>
    <row r="9594" spans="24:24" x14ac:dyDescent="0.2">
      <c r="X9594" s="5"/>
    </row>
    <row r="9595" spans="24:24" x14ac:dyDescent="0.2">
      <c r="X9595" s="5"/>
    </row>
    <row r="9596" spans="24:24" x14ac:dyDescent="0.2">
      <c r="X9596" s="5"/>
    </row>
    <row r="9597" spans="24:24" x14ac:dyDescent="0.2">
      <c r="X9597" s="5"/>
    </row>
    <row r="9598" spans="24:24" x14ac:dyDescent="0.2">
      <c r="X9598" s="5"/>
    </row>
    <row r="9599" spans="24:24" x14ac:dyDescent="0.2">
      <c r="X9599" s="5"/>
    </row>
    <row r="9600" spans="24:24" x14ac:dyDescent="0.2">
      <c r="X9600" s="5"/>
    </row>
    <row r="9601" spans="24:24" x14ac:dyDescent="0.2">
      <c r="X9601" s="5"/>
    </row>
    <row r="9602" spans="24:24" x14ac:dyDescent="0.2">
      <c r="X9602" s="5"/>
    </row>
    <row r="9603" spans="24:24" x14ac:dyDescent="0.2">
      <c r="X9603" s="5"/>
    </row>
    <row r="9604" spans="24:24" x14ac:dyDescent="0.2">
      <c r="X9604" s="5"/>
    </row>
    <row r="9605" spans="24:24" x14ac:dyDescent="0.2">
      <c r="X9605" s="5"/>
    </row>
    <row r="9606" spans="24:24" x14ac:dyDescent="0.2">
      <c r="X9606" s="5"/>
    </row>
    <row r="9607" spans="24:24" x14ac:dyDescent="0.2">
      <c r="X9607" s="5"/>
    </row>
    <row r="9608" spans="24:24" x14ac:dyDescent="0.2">
      <c r="X9608" s="5"/>
    </row>
    <row r="9609" spans="24:24" x14ac:dyDescent="0.2">
      <c r="X9609" s="5"/>
    </row>
    <row r="9610" spans="24:24" x14ac:dyDescent="0.2">
      <c r="X9610" s="5"/>
    </row>
    <row r="9611" spans="24:24" x14ac:dyDescent="0.2">
      <c r="X9611" s="5"/>
    </row>
    <row r="9612" spans="24:24" x14ac:dyDescent="0.2">
      <c r="X9612" s="5"/>
    </row>
    <row r="9613" spans="24:24" x14ac:dyDescent="0.2">
      <c r="X9613" s="5"/>
    </row>
    <row r="9614" spans="24:24" x14ac:dyDescent="0.2">
      <c r="X9614" s="5"/>
    </row>
    <row r="9615" spans="24:24" x14ac:dyDescent="0.2">
      <c r="X9615" s="5"/>
    </row>
    <row r="9616" spans="24:24" x14ac:dyDescent="0.2">
      <c r="X9616" s="5"/>
    </row>
    <row r="9617" spans="24:24" x14ac:dyDescent="0.2">
      <c r="X9617" s="5"/>
    </row>
    <row r="9618" spans="24:24" x14ac:dyDescent="0.2">
      <c r="X9618" s="5"/>
    </row>
    <row r="9619" spans="24:24" x14ac:dyDescent="0.2">
      <c r="X9619" s="5"/>
    </row>
    <row r="9620" spans="24:24" x14ac:dyDescent="0.2">
      <c r="X9620" s="5"/>
    </row>
    <row r="9621" spans="24:24" x14ac:dyDescent="0.2">
      <c r="X9621" s="5"/>
    </row>
    <row r="9622" spans="24:24" x14ac:dyDescent="0.2">
      <c r="X9622" s="5"/>
    </row>
    <row r="9623" spans="24:24" x14ac:dyDescent="0.2">
      <c r="X9623" s="5"/>
    </row>
    <row r="9624" spans="24:24" x14ac:dyDescent="0.2">
      <c r="X9624" s="5"/>
    </row>
    <row r="9625" spans="24:24" x14ac:dyDescent="0.2">
      <c r="X9625" s="5"/>
    </row>
    <row r="9626" spans="24:24" x14ac:dyDescent="0.2">
      <c r="X9626" s="5"/>
    </row>
    <row r="9627" spans="24:24" x14ac:dyDescent="0.2">
      <c r="X9627" s="5"/>
    </row>
    <row r="9628" spans="24:24" x14ac:dyDescent="0.2">
      <c r="X9628" s="5"/>
    </row>
    <row r="9629" spans="24:24" x14ac:dyDescent="0.2">
      <c r="X9629" s="5"/>
    </row>
    <row r="9630" spans="24:24" x14ac:dyDescent="0.2">
      <c r="X9630" s="5"/>
    </row>
    <row r="9631" spans="24:24" x14ac:dyDescent="0.2">
      <c r="X9631" s="5"/>
    </row>
    <row r="9632" spans="24:24" x14ac:dyDescent="0.2">
      <c r="X9632" s="5"/>
    </row>
    <row r="9633" spans="24:24" x14ac:dyDescent="0.2">
      <c r="X9633" s="5"/>
    </row>
    <row r="9634" spans="24:24" x14ac:dyDescent="0.2">
      <c r="X9634" s="5"/>
    </row>
    <row r="9635" spans="24:24" x14ac:dyDescent="0.2">
      <c r="X9635" s="5"/>
    </row>
    <row r="9636" spans="24:24" x14ac:dyDescent="0.2">
      <c r="X9636" s="5"/>
    </row>
    <row r="9637" spans="24:24" x14ac:dyDescent="0.2">
      <c r="X9637" s="5"/>
    </row>
    <row r="9638" spans="24:24" x14ac:dyDescent="0.2">
      <c r="X9638" s="5"/>
    </row>
    <row r="9639" spans="24:24" x14ac:dyDescent="0.2">
      <c r="X9639" s="5"/>
    </row>
    <row r="9640" spans="24:24" x14ac:dyDescent="0.2">
      <c r="X9640" s="5"/>
    </row>
    <row r="9641" spans="24:24" x14ac:dyDescent="0.2">
      <c r="X9641" s="5"/>
    </row>
    <row r="9642" spans="24:24" x14ac:dyDescent="0.2">
      <c r="X9642" s="5"/>
    </row>
    <row r="9643" spans="24:24" x14ac:dyDescent="0.2">
      <c r="X9643" s="5"/>
    </row>
    <row r="9644" spans="24:24" x14ac:dyDescent="0.2">
      <c r="X9644" s="5"/>
    </row>
    <row r="9645" spans="24:24" x14ac:dyDescent="0.2">
      <c r="X9645" s="5"/>
    </row>
    <row r="9646" spans="24:24" x14ac:dyDescent="0.2">
      <c r="X9646" s="5"/>
    </row>
    <row r="9647" spans="24:24" x14ac:dyDescent="0.2">
      <c r="X9647" s="5"/>
    </row>
    <row r="9648" spans="24:24" x14ac:dyDescent="0.2">
      <c r="X9648" s="5"/>
    </row>
    <row r="9649" spans="24:24" x14ac:dyDescent="0.2">
      <c r="X9649" s="5"/>
    </row>
    <row r="9650" spans="24:24" x14ac:dyDescent="0.2">
      <c r="X9650" s="5"/>
    </row>
    <row r="9651" spans="24:24" x14ac:dyDescent="0.2">
      <c r="X9651" s="5"/>
    </row>
    <row r="9652" spans="24:24" x14ac:dyDescent="0.2">
      <c r="X9652" s="5"/>
    </row>
    <row r="9653" spans="24:24" x14ac:dyDescent="0.2">
      <c r="X9653" s="5"/>
    </row>
    <row r="9654" spans="24:24" x14ac:dyDescent="0.2">
      <c r="X9654" s="5"/>
    </row>
    <row r="9655" spans="24:24" x14ac:dyDescent="0.2">
      <c r="X9655" s="5"/>
    </row>
    <row r="9656" spans="24:24" x14ac:dyDescent="0.2">
      <c r="X9656" s="5"/>
    </row>
    <row r="9657" spans="24:24" x14ac:dyDescent="0.2">
      <c r="X9657" s="5"/>
    </row>
    <row r="9658" spans="24:24" x14ac:dyDescent="0.2">
      <c r="X9658" s="5"/>
    </row>
    <row r="9659" spans="24:24" x14ac:dyDescent="0.2">
      <c r="X9659" s="5"/>
    </row>
    <row r="9660" spans="24:24" x14ac:dyDescent="0.2">
      <c r="X9660" s="5"/>
    </row>
    <row r="9661" spans="24:24" x14ac:dyDescent="0.2">
      <c r="X9661" s="5"/>
    </row>
    <row r="9662" spans="24:24" x14ac:dyDescent="0.2">
      <c r="X9662" s="5"/>
    </row>
    <row r="9663" spans="24:24" x14ac:dyDescent="0.2">
      <c r="X9663" s="5"/>
    </row>
    <row r="9664" spans="24:24" x14ac:dyDescent="0.2">
      <c r="X9664" s="5"/>
    </row>
    <row r="9665" spans="24:24" x14ac:dyDescent="0.2">
      <c r="X9665" s="5"/>
    </row>
    <row r="9666" spans="24:24" x14ac:dyDescent="0.2">
      <c r="X9666" s="5"/>
    </row>
    <row r="9667" spans="24:24" x14ac:dyDescent="0.2">
      <c r="X9667" s="5"/>
    </row>
    <row r="9668" spans="24:24" x14ac:dyDescent="0.2">
      <c r="X9668" s="5"/>
    </row>
    <row r="9669" spans="24:24" x14ac:dyDescent="0.2">
      <c r="X9669" s="5"/>
    </row>
    <row r="9670" spans="24:24" x14ac:dyDescent="0.2">
      <c r="X9670" s="5"/>
    </row>
    <row r="9671" spans="24:24" x14ac:dyDescent="0.2">
      <c r="X9671" s="5"/>
    </row>
    <row r="9672" spans="24:24" x14ac:dyDescent="0.2">
      <c r="X9672" s="5"/>
    </row>
    <row r="9673" spans="24:24" x14ac:dyDescent="0.2">
      <c r="X9673" s="5"/>
    </row>
    <row r="9674" spans="24:24" x14ac:dyDescent="0.2">
      <c r="X9674" s="5"/>
    </row>
    <row r="9675" spans="24:24" x14ac:dyDescent="0.2">
      <c r="X9675" s="5"/>
    </row>
    <row r="9676" spans="24:24" x14ac:dyDescent="0.2">
      <c r="X9676" s="5"/>
    </row>
    <row r="9677" spans="24:24" x14ac:dyDescent="0.2">
      <c r="X9677" s="5"/>
    </row>
    <row r="9678" spans="24:24" x14ac:dyDescent="0.2">
      <c r="X9678" s="5"/>
    </row>
    <row r="9679" spans="24:24" x14ac:dyDescent="0.2">
      <c r="X9679" s="5"/>
    </row>
    <row r="9680" spans="24:24" x14ac:dyDescent="0.2">
      <c r="X9680" s="5"/>
    </row>
    <row r="9681" spans="24:24" x14ac:dyDescent="0.2">
      <c r="X9681" s="5"/>
    </row>
    <row r="9682" spans="24:24" x14ac:dyDescent="0.2">
      <c r="X9682" s="5"/>
    </row>
    <row r="9683" spans="24:24" x14ac:dyDescent="0.2">
      <c r="X9683" s="5"/>
    </row>
    <row r="9684" spans="24:24" x14ac:dyDescent="0.2">
      <c r="X9684" s="5"/>
    </row>
    <row r="9685" spans="24:24" x14ac:dyDescent="0.2">
      <c r="X9685" s="5"/>
    </row>
    <row r="9686" spans="24:24" x14ac:dyDescent="0.2">
      <c r="X9686" s="5"/>
    </row>
    <row r="9687" spans="24:24" x14ac:dyDescent="0.2">
      <c r="X9687" s="5"/>
    </row>
    <row r="9688" spans="24:24" x14ac:dyDescent="0.2">
      <c r="X9688" s="5"/>
    </row>
    <row r="9689" spans="24:24" x14ac:dyDescent="0.2">
      <c r="X9689" s="5"/>
    </row>
    <row r="9690" spans="24:24" x14ac:dyDescent="0.2">
      <c r="X9690" s="5"/>
    </row>
    <row r="9691" spans="24:24" x14ac:dyDescent="0.2">
      <c r="X9691" s="5"/>
    </row>
    <row r="9692" spans="24:24" x14ac:dyDescent="0.2">
      <c r="X9692" s="5"/>
    </row>
    <row r="9693" spans="24:24" x14ac:dyDescent="0.2">
      <c r="X9693" s="5"/>
    </row>
    <row r="9694" spans="24:24" x14ac:dyDescent="0.2">
      <c r="X9694" s="5"/>
    </row>
    <row r="9695" spans="24:24" x14ac:dyDescent="0.2">
      <c r="X9695" s="5"/>
    </row>
    <row r="9696" spans="24:24" x14ac:dyDescent="0.2">
      <c r="X9696" s="5"/>
    </row>
    <row r="9697" spans="24:24" x14ac:dyDescent="0.2">
      <c r="X9697" s="5"/>
    </row>
    <row r="9698" spans="24:24" x14ac:dyDescent="0.2">
      <c r="X9698" s="5"/>
    </row>
    <row r="9699" spans="24:24" x14ac:dyDescent="0.2">
      <c r="X9699" s="5"/>
    </row>
    <row r="9700" spans="24:24" x14ac:dyDescent="0.2">
      <c r="X9700" s="5"/>
    </row>
    <row r="9701" spans="24:24" x14ac:dyDescent="0.2">
      <c r="X9701" s="5"/>
    </row>
    <row r="9702" spans="24:24" x14ac:dyDescent="0.2">
      <c r="X9702" s="5"/>
    </row>
    <row r="9703" spans="24:24" x14ac:dyDescent="0.2">
      <c r="X9703" s="5"/>
    </row>
    <row r="9704" spans="24:24" x14ac:dyDescent="0.2">
      <c r="X9704" s="5"/>
    </row>
    <row r="9705" spans="24:24" x14ac:dyDescent="0.2">
      <c r="X9705" s="5"/>
    </row>
    <row r="9706" spans="24:24" x14ac:dyDescent="0.2">
      <c r="X9706" s="5"/>
    </row>
    <row r="9707" spans="24:24" x14ac:dyDescent="0.2">
      <c r="X9707" s="5"/>
    </row>
    <row r="9708" spans="24:24" x14ac:dyDescent="0.2">
      <c r="X9708" s="5"/>
    </row>
    <row r="9709" spans="24:24" x14ac:dyDescent="0.2">
      <c r="X9709" s="5"/>
    </row>
    <row r="9710" spans="24:24" x14ac:dyDescent="0.2">
      <c r="X9710" s="5"/>
    </row>
    <row r="9711" spans="24:24" x14ac:dyDescent="0.2">
      <c r="X9711" s="5"/>
    </row>
    <row r="9712" spans="24:24" x14ac:dyDescent="0.2">
      <c r="X9712" s="5"/>
    </row>
    <row r="9713" spans="24:24" x14ac:dyDescent="0.2">
      <c r="X9713" s="5"/>
    </row>
    <row r="9714" spans="24:24" x14ac:dyDescent="0.2">
      <c r="X9714" s="5"/>
    </row>
    <row r="9715" spans="24:24" x14ac:dyDescent="0.2">
      <c r="X9715" s="5"/>
    </row>
    <row r="9716" spans="24:24" x14ac:dyDescent="0.2">
      <c r="X9716" s="5"/>
    </row>
    <row r="9717" spans="24:24" x14ac:dyDescent="0.2">
      <c r="X9717" s="5"/>
    </row>
    <row r="9718" spans="24:24" x14ac:dyDescent="0.2">
      <c r="X9718" s="5"/>
    </row>
    <row r="9719" spans="24:24" x14ac:dyDescent="0.2">
      <c r="X9719" s="5"/>
    </row>
    <row r="9720" spans="24:24" x14ac:dyDescent="0.2">
      <c r="X9720" s="5"/>
    </row>
    <row r="9721" spans="24:24" x14ac:dyDescent="0.2">
      <c r="X9721" s="5"/>
    </row>
    <row r="9722" spans="24:24" x14ac:dyDescent="0.2">
      <c r="X9722" s="5"/>
    </row>
    <row r="9723" spans="24:24" x14ac:dyDescent="0.2">
      <c r="X9723" s="5"/>
    </row>
    <row r="9724" spans="24:24" x14ac:dyDescent="0.2">
      <c r="X9724" s="5"/>
    </row>
    <row r="9725" spans="24:24" x14ac:dyDescent="0.2">
      <c r="X9725" s="5"/>
    </row>
    <row r="9726" spans="24:24" x14ac:dyDescent="0.2">
      <c r="X9726" s="5"/>
    </row>
    <row r="9727" spans="24:24" x14ac:dyDescent="0.2">
      <c r="X9727" s="5"/>
    </row>
    <row r="9728" spans="24:24" x14ac:dyDescent="0.2">
      <c r="X9728" s="5"/>
    </row>
    <row r="9729" spans="24:24" x14ac:dyDescent="0.2">
      <c r="X9729" s="5"/>
    </row>
    <row r="9730" spans="24:24" x14ac:dyDescent="0.2">
      <c r="X9730" s="5"/>
    </row>
    <row r="9731" spans="24:24" x14ac:dyDescent="0.2">
      <c r="X9731" s="5"/>
    </row>
    <row r="9732" spans="24:24" x14ac:dyDescent="0.2">
      <c r="X9732" s="5"/>
    </row>
    <row r="9733" spans="24:24" x14ac:dyDescent="0.2">
      <c r="X9733" s="5"/>
    </row>
    <row r="9734" spans="24:24" x14ac:dyDescent="0.2">
      <c r="X9734" s="5"/>
    </row>
    <row r="9735" spans="24:24" x14ac:dyDescent="0.2">
      <c r="X9735" s="5"/>
    </row>
    <row r="9736" spans="24:24" x14ac:dyDescent="0.2">
      <c r="X9736" s="5"/>
    </row>
    <row r="9737" spans="24:24" x14ac:dyDescent="0.2">
      <c r="X9737" s="5"/>
    </row>
    <row r="9738" spans="24:24" x14ac:dyDescent="0.2">
      <c r="X9738" s="5"/>
    </row>
    <row r="9739" spans="24:24" x14ac:dyDescent="0.2">
      <c r="X9739" s="5"/>
    </row>
    <row r="9740" spans="24:24" x14ac:dyDescent="0.2">
      <c r="X9740" s="5"/>
    </row>
    <row r="9741" spans="24:24" x14ac:dyDescent="0.2">
      <c r="X9741" s="5"/>
    </row>
    <row r="9742" spans="24:24" x14ac:dyDescent="0.2">
      <c r="X9742" s="5"/>
    </row>
    <row r="9743" spans="24:24" x14ac:dyDescent="0.2">
      <c r="X9743" s="5"/>
    </row>
    <row r="9744" spans="24:24" x14ac:dyDescent="0.2">
      <c r="X9744" s="5"/>
    </row>
    <row r="9745" spans="24:24" x14ac:dyDescent="0.2">
      <c r="X9745" s="5"/>
    </row>
    <row r="9746" spans="24:24" x14ac:dyDescent="0.2">
      <c r="X9746" s="5"/>
    </row>
    <row r="9747" spans="24:24" x14ac:dyDescent="0.2">
      <c r="X9747" s="5"/>
    </row>
    <row r="9748" spans="24:24" x14ac:dyDescent="0.2">
      <c r="X9748" s="5"/>
    </row>
    <row r="9749" spans="24:24" x14ac:dyDescent="0.2">
      <c r="X9749" s="5"/>
    </row>
    <row r="9750" spans="24:24" x14ac:dyDescent="0.2">
      <c r="X9750" s="5"/>
    </row>
    <row r="9751" spans="24:24" x14ac:dyDescent="0.2">
      <c r="X9751" s="5"/>
    </row>
    <row r="9752" spans="24:24" x14ac:dyDescent="0.2">
      <c r="X9752" s="5"/>
    </row>
    <row r="9753" spans="24:24" x14ac:dyDescent="0.2">
      <c r="X9753" s="5"/>
    </row>
    <row r="9754" spans="24:24" x14ac:dyDescent="0.2">
      <c r="X9754" s="5"/>
    </row>
    <row r="9755" spans="24:24" x14ac:dyDescent="0.2">
      <c r="X9755" s="5"/>
    </row>
    <row r="9756" spans="24:24" x14ac:dyDescent="0.2">
      <c r="X9756" s="5"/>
    </row>
    <row r="9757" spans="24:24" x14ac:dyDescent="0.2">
      <c r="X9757" s="5"/>
    </row>
    <row r="9758" spans="24:24" x14ac:dyDescent="0.2">
      <c r="X9758" s="5"/>
    </row>
    <row r="9759" spans="24:24" x14ac:dyDescent="0.2">
      <c r="X9759" s="5"/>
    </row>
    <row r="9760" spans="24:24" x14ac:dyDescent="0.2">
      <c r="X9760" s="5"/>
    </row>
    <row r="9761" spans="24:24" x14ac:dyDescent="0.2">
      <c r="X9761" s="5"/>
    </row>
    <row r="9762" spans="24:24" x14ac:dyDescent="0.2">
      <c r="X9762" s="5"/>
    </row>
    <row r="9763" spans="24:24" x14ac:dyDescent="0.2">
      <c r="X9763" s="5"/>
    </row>
    <row r="9764" spans="24:24" x14ac:dyDescent="0.2">
      <c r="X9764" s="5"/>
    </row>
    <row r="9765" spans="24:24" x14ac:dyDescent="0.2">
      <c r="X9765" s="5"/>
    </row>
    <row r="9766" spans="24:24" x14ac:dyDescent="0.2">
      <c r="X9766" s="5"/>
    </row>
    <row r="9767" spans="24:24" x14ac:dyDescent="0.2">
      <c r="X9767" s="5"/>
    </row>
    <row r="9768" spans="24:24" x14ac:dyDescent="0.2">
      <c r="X9768" s="5"/>
    </row>
    <row r="9769" spans="24:24" x14ac:dyDescent="0.2">
      <c r="X9769" s="5"/>
    </row>
    <row r="9770" spans="24:24" x14ac:dyDescent="0.2">
      <c r="X9770" s="5"/>
    </row>
    <row r="9771" spans="24:24" x14ac:dyDescent="0.2">
      <c r="X9771" s="5"/>
    </row>
    <row r="9772" spans="24:24" x14ac:dyDescent="0.2">
      <c r="X9772" s="5"/>
    </row>
    <row r="9773" spans="24:24" x14ac:dyDescent="0.2">
      <c r="X9773" s="5"/>
    </row>
    <row r="9774" spans="24:24" x14ac:dyDescent="0.2">
      <c r="X9774" s="5"/>
    </row>
    <row r="9775" spans="24:24" x14ac:dyDescent="0.2">
      <c r="X9775" s="5"/>
    </row>
    <row r="9776" spans="24:24" x14ac:dyDescent="0.2">
      <c r="X9776" s="5"/>
    </row>
    <row r="9777" spans="24:24" x14ac:dyDescent="0.2">
      <c r="X9777" s="5"/>
    </row>
    <row r="9778" spans="24:24" x14ac:dyDescent="0.2">
      <c r="X9778" s="5"/>
    </row>
    <row r="9779" spans="24:24" x14ac:dyDescent="0.2">
      <c r="X9779" s="5"/>
    </row>
    <row r="9780" spans="24:24" x14ac:dyDescent="0.2">
      <c r="X9780" s="5"/>
    </row>
    <row r="9781" spans="24:24" x14ac:dyDescent="0.2">
      <c r="X9781" s="5"/>
    </row>
    <row r="9782" spans="24:24" x14ac:dyDescent="0.2">
      <c r="X9782" s="5"/>
    </row>
    <row r="9783" spans="24:24" x14ac:dyDescent="0.2">
      <c r="X9783" s="5"/>
    </row>
    <row r="9784" spans="24:24" x14ac:dyDescent="0.2">
      <c r="X9784" s="5"/>
    </row>
    <row r="9785" spans="24:24" x14ac:dyDescent="0.2">
      <c r="X9785" s="5"/>
    </row>
    <row r="9786" spans="24:24" x14ac:dyDescent="0.2">
      <c r="X9786" s="5"/>
    </row>
    <row r="9787" spans="24:24" x14ac:dyDescent="0.2">
      <c r="X9787" s="5"/>
    </row>
    <row r="9788" spans="24:24" x14ac:dyDescent="0.2">
      <c r="X9788" s="5"/>
    </row>
    <row r="9789" spans="24:24" x14ac:dyDescent="0.2">
      <c r="X9789" s="5"/>
    </row>
    <row r="9790" spans="24:24" x14ac:dyDescent="0.2">
      <c r="X9790" s="5"/>
    </row>
    <row r="9791" spans="24:24" x14ac:dyDescent="0.2">
      <c r="X9791" s="5"/>
    </row>
    <row r="9792" spans="24:24" x14ac:dyDescent="0.2">
      <c r="X9792" s="5"/>
    </row>
    <row r="9793" spans="24:24" x14ac:dyDescent="0.2">
      <c r="X9793" s="5"/>
    </row>
    <row r="9794" spans="24:24" x14ac:dyDescent="0.2">
      <c r="X9794" s="5"/>
    </row>
    <row r="9795" spans="24:24" x14ac:dyDescent="0.2">
      <c r="X9795" s="5"/>
    </row>
    <row r="9796" spans="24:24" x14ac:dyDescent="0.2">
      <c r="X9796" s="5"/>
    </row>
    <row r="9797" spans="24:24" x14ac:dyDescent="0.2">
      <c r="X9797" s="5"/>
    </row>
    <row r="9798" spans="24:24" x14ac:dyDescent="0.2">
      <c r="X9798" s="5"/>
    </row>
    <row r="9799" spans="24:24" x14ac:dyDescent="0.2">
      <c r="X9799" s="5"/>
    </row>
    <row r="9800" spans="24:24" x14ac:dyDescent="0.2">
      <c r="X9800" s="5"/>
    </row>
    <row r="9801" spans="24:24" x14ac:dyDescent="0.2">
      <c r="X9801" s="5"/>
    </row>
    <row r="9802" spans="24:24" x14ac:dyDescent="0.2">
      <c r="X9802" s="5"/>
    </row>
    <row r="9803" spans="24:24" x14ac:dyDescent="0.2">
      <c r="X9803" s="5"/>
    </row>
    <row r="9804" spans="24:24" x14ac:dyDescent="0.2">
      <c r="X9804" s="5"/>
    </row>
    <row r="9805" spans="24:24" x14ac:dyDescent="0.2">
      <c r="X9805" s="5"/>
    </row>
    <row r="9806" spans="24:24" x14ac:dyDescent="0.2">
      <c r="X9806" s="5"/>
    </row>
    <row r="9807" spans="24:24" x14ac:dyDescent="0.2">
      <c r="X9807" s="5"/>
    </row>
    <row r="9808" spans="24:24" x14ac:dyDescent="0.2">
      <c r="X9808" s="5"/>
    </row>
    <row r="9809" spans="24:24" x14ac:dyDescent="0.2">
      <c r="X9809" s="5"/>
    </row>
    <row r="9810" spans="24:24" x14ac:dyDescent="0.2">
      <c r="X9810" s="5"/>
    </row>
    <row r="9811" spans="24:24" x14ac:dyDescent="0.2">
      <c r="X9811" s="5"/>
    </row>
    <row r="9812" spans="24:24" x14ac:dyDescent="0.2">
      <c r="X9812" s="5"/>
    </row>
    <row r="9813" spans="24:24" x14ac:dyDescent="0.2">
      <c r="X9813" s="5"/>
    </row>
    <row r="9814" spans="24:24" x14ac:dyDescent="0.2">
      <c r="X9814" s="5"/>
    </row>
    <row r="9815" spans="24:24" x14ac:dyDescent="0.2">
      <c r="X9815" s="5"/>
    </row>
    <row r="9816" spans="24:24" x14ac:dyDescent="0.2">
      <c r="X9816" s="5"/>
    </row>
    <row r="9817" spans="24:24" x14ac:dyDescent="0.2">
      <c r="X9817" s="5"/>
    </row>
    <row r="9818" spans="24:24" x14ac:dyDescent="0.2">
      <c r="X9818" s="5"/>
    </row>
    <row r="9819" spans="24:24" x14ac:dyDescent="0.2">
      <c r="X9819" s="5"/>
    </row>
    <row r="9820" spans="24:24" x14ac:dyDescent="0.2">
      <c r="X9820" s="5"/>
    </row>
    <row r="9821" spans="24:24" x14ac:dyDescent="0.2">
      <c r="X9821" s="5"/>
    </row>
    <row r="9822" spans="24:24" x14ac:dyDescent="0.2">
      <c r="X9822" s="5"/>
    </row>
    <row r="9823" spans="24:24" x14ac:dyDescent="0.2">
      <c r="X9823" s="5"/>
    </row>
    <row r="9824" spans="24:24" x14ac:dyDescent="0.2">
      <c r="X9824" s="5"/>
    </row>
    <row r="9825" spans="24:24" x14ac:dyDescent="0.2">
      <c r="X9825" s="5"/>
    </row>
    <row r="9826" spans="24:24" x14ac:dyDescent="0.2">
      <c r="X9826" s="5"/>
    </row>
    <row r="9827" spans="24:24" x14ac:dyDescent="0.2">
      <c r="X9827" s="5"/>
    </row>
    <row r="9828" spans="24:24" x14ac:dyDescent="0.2">
      <c r="X9828" s="5"/>
    </row>
    <row r="9829" spans="24:24" x14ac:dyDescent="0.2">
      <c r="X9829" s="5"/>
    </row>
    <row r="9830" spans="24:24" x14ac:dyDescent="0.2">
      <c r="X9830" s="5"/>
    </row>
    <row r="9831" spans="24:24" x14ac:dyDescent="0.2">
      <c r="X9831" s="5"/>
    </row>
    <row r="9832" spans="24:24" x14ac:dyDescent="0.2">
      <c r="X9832" s="5"/>
    </row>
    <row r="9833" spans="24:24" x14ac:dyDescent="0.2">
      <c r="X9833" s="5"/>
    </row>
    <row r="9834" spans="24:24" x14ac:dyDescent="0.2">
      <c r="X9834" s="5"/>
    </row>
    <row r="9835" spans="24:24" x14ac:dyDescent="0.2">
      <c r="X9835" s="5"/>
    </row>
    <row r="9836" spans="24:24" x14ac:dyDescent="0.2">
      <c r="X9836" s="5"/>
    </row>
    <row r="9837" spans="24:24" x14ac:dyDescent="0.2">
      <c r="X9837" s="5"/>
    </row>
    <row r="9838" spans="24:24" x14ac:dyDescent="0.2">
      <c r="X9838" s="5"/>
    </row>
    <row r="9839" spans="24:24" x14ac:dyDescent="0.2">
      <c r="X9839" s="5"/>
    </row>
    <row r="9840" spans="24:24" x14ac:dyDescent="0.2">
      <c r="X9840" s="5"/>
    </row>
    <row r="9841" spans="24:24" x14ac:dyDescent="0.2">
      <c r="X9841" s="5"/>
    </row>
    <row r="9842" spans="24:24" x14ac:dyDescent="0.2">
      <c r="X9842" s="5"/>
    </row>
    <row r="9843" spans="24:24" x14ac:dyDescent="0.2">
      <c r="X9843" s="5"/>
    </row>
    <row r="9844" spans="24:24" x14ac:dyDescent="0.2">
      <c r="X9844" s="5"/>
    </row>
    <row r="9845" spans="24:24" x14ac:dyDescent="0.2">
      <c r="X9845" s="5"/>
    </row>
    <row r="9846" spans="24:24" x14ac:dyDescent="0.2">
      <c r="X9846" s="5"/>
    </row>
    <row r="9847" spans="24:24" x14ac:dyDescent="0.2">
      <c r="X9847" s="5"/>
    </row>
    <row r="9848" spans="24:24" x14ac:dyDescent="0.2">
      <c r="X9848" s="5"/>
    </row>
    <row r="9849" spans="24:24" x14ac:dyDescent="0.2">
      <c r="X9849" s="5"/>
    </row>
    <row r="9850" spans="24:24" x14ac:dyDescent="0.2">
      <c r="X9850" s="5"/>
    </row>
    <row r="9851" spans="24:24" x14ac:dyDescent="0.2">
      <c r="X9851" s="5"/>
    </row>
    <row r="9852" spans="24:24" x14ac:dyDescent="0.2">
      <c r="X9852" s="5"/>
    </row>
    <row r="9853" spans="24:24" x14ac:dyDescent="0.2">
      <c r="X9853" s="5"/>
    </row>
    <row r="9854" spans="24:24" x14ac:dyDescent="0.2">
      <c r="X9854" s="5"/>
    </row>
    <row r="9855" spans="24:24" x14ac:dyDescent="0.2">
      <c r="X9855" s="5"/>
    </row>
    <row r="9856" spans="24:24" x14ac:dyDescent="0.2">
      <c r="X9856" s="5"/>
    </row>
    <row r="9857" spans="24:24" x14ac:dyDescent="0.2">
      <c r="X9857" s="5"/>
    </row>
    <row r="9858" spans="24:24" x14ac:dyDescent="0.2">
      <c r="X9858" s="5"/>
    </row>
    <row r="9859" spans="24:24" x14ac:dyDescent="0.2">
      <c r="X9859" s="5"/>
    </row>
    <row r="9860" spans="24:24" x14ac:dyDescent="0.2">
      <c r="X9860" s="5"/>
    </row>
    <row r="9861" spans="24:24" x14ac:dyDescent="0.2">
      <c r="X9861" s="5"/>
    </row>
    <row r="9862" spans="24:24" x14ac:dyDescent="0.2">
      <c r="X9862" s="5"/>
    </row>
    <row r="9863" spans="24:24" x14ac:dyDescent="0.2">
      <c r="X9863" s="5"/>
    </row>
    <row r="9864" spans="24:24" x14ac:dyDescent="0.2">
      <c r="X9864" s="5"/>
    </row>
    <row r="9865" spans="24:24" x14ac:dyDescent="0.2">
      <c r="X9865" s="5"/>
    </row>
    <row r="9866" spans="24:24" x14ac:dyDescent="0.2">
      <c r="X9866" s="5"/>
    </row>
    <row r="9867" spans="24:24" x14ac:dyDescent="0.2">
      <c r="X9867" s="5"/>
    </row>
    <row r="9868" spans="24:24" x14ac:dyDescent="0.2">
      <c r="X9868" s="5"/>
    </row>
    <row r="9869" spans="24:24" x14ac:dyDescent="0.2">
      <c r="X9869" s="5"/>
    </row>
    <row r="9870" spans="24:24" x14ac:dyDescent="0.2">
      <c r="X9870" s="5"/>
    </row>
    <row r="9871" spans="24:24" x14ac:dyDescent="0.2">
      <c r="X9871" s="5"/>
    </row>
    <row r="9872" spans="24:24" x14ac:dyDescent="0.2">
      <c r="X9872" s="5"/>
    </row>
    <row r="9873" spans="24:24" x14ac:dyDescent="0.2">
      <c r="X9873" s="5"/>
    </row>
    <row r="9874" spans="24:24" x14ac:dyDescent="0.2">
      <c r="X9874" s="5"/>
    </row>
    <row r="9875" spans="24:24" x14ac:dyDescent="0.2">
      <c r="X9875" s="5"/>
    </row>
    <row r="9876" spans="24:24" x14ac:dyDescent="0.2">
      <c r="X9876" s="5"/>
    </row>
    <row r="9877" spans="24:24" x14ac:dyDescent="0.2">
      <c r="X9877" s="5"/>
    </row>
    <row r="9878" spans="24:24" x14ac:dyDescent="0.2">
      <c r="X9878" s="5"/>
    </row>
    <row r="9879" spans="24:24" x14ac:dyDescent="0.2">
      <c r="X9879" s="5"/>
    </row>
    <row r="9880" spans="24:24" x14ac:dyDescent="0.2">
      <c r="X9880" s="5"/>
    </row>
    <row r="9881" spans="24:24" x14ac:dyDescent="0.2">
      <c r="X9881" s="5"/>
    </row>
    <row r="9882" spans="24:24" x14ac:dyDescent="0.2">
      <c r="X9882" s="5"/>
    </row>
    <row r="9883" spans="24:24" x14ac:dyDescent="0.2">
      <c r="X9883" s="5"/>
    </row>
    <row r="9884" spans="24:24" x14ac:dyDescent="0.2">
      <c r="X9884" s="5"/>
    </row>
    <row r="9885" spans="24:24" x14ac:dyDescent="0.2">
      <c r="X9885" s="5"/>
    </row>
    <row r="9886" spans="24:24" x14ac:dyDescent="0.2">
      <c r="X9886" s="5"/>
    </row>
    <row r="9887" spans="24:24" x14ac:dyDescent="0.2">
      <c r="X9887" s="5"/>
    </row>
    <row r="9888" spans="24:24" x14ac:dyDescent="0.2">
      <c r="X9888" s="5"/>
    </row>
    <row r="9889" spans="24:24" x14ac:dyDescent="0.2">
      <c r="X9889" s="5"/>
    </row>
    <row r="9890" spans="24:24" x14ac:dyDescent="0.2">
      <c r="X9890" s="5"/>
    </row>
    <row r="9891" spans="24:24" x14ac:dyDescent="0.2">
      <c r="X9891" s="5"/>
    </row>
    <row r="9892" spans="24:24" x14ac:dyDescent="0.2">
      <c r="X9892" s="5"/>
    </row>
    <row r="9893" spans="24:24" x14ac:dyDescent="0.2">
      <c r="X9893" s="5"/>
    </row>
    <row r="9894" spans="24:24" x14ac:dyDescent="0.2">
      <c r="X9894" s="5"/>
    </row>
    <row r="9895" spans="24:24" x14ac:dyDescent="0.2">
      <c r="X9895" s="5"/>
    </row>
    <row r="9896" spans="24:24" x14ac:dyDescent="0.2">
      <c r="X9896" s="5"/>
    </row>
    <row r="9897" spans="24:24" x14ac:dyDescent="0.2">
      <c r="X9897" s="5"/>
    </row>
    <row r="9898" spans="24:24" x14ac:dyDescent="0.2">
      <c r="X9898" s="5"/>
    </row>
    <row r="9899" spans="24:24" x14ac:dyDescent="0.2">
      <c r="X9899" s="5"/>
    </row>
    <row r="9900" spans="24:24" x14ac:dyDescent="0.2">
      <c r="X9900" s="5"/>
    </row>
    <row r="9901" spans="24:24" x14ac:dyDescent="0.2">
      <c r="X9901" s="5"/>
    </row>
    <row r="9902" spans="24:24" x14ac:dyDescent="0.2">
      <c r="X9902" s="5"/>
    </row>
    <row r="9903" spans="24:24" x14ac:dyDescent="0.2">
      <c r="X9903" s="5"/>
    </row>
    <row r="9904" spans="24:24" x14ac:dyDescent="0.2">
      <c r="X9904" s="5"/>
    </row>
    <row r="9905" spans="24:24" x14ac:dyDescent="0.2">
      <c r="X9905" s="5"/>
    </row>
    <row r="9906" spans="24:24" x14ac:dyDescent="0.2">
      <c r="X9906" s="5"/>
    </row>
    <row r="9907" spans="24:24" x14ac:dyDescent="0.2">
      <c r="X9907" s="5"/>
    </row>
    <row r="9908" spans="24:24" x14ac:dyDescent="0.2">
      <c r="X9908" s="5"/>
    </row>
    <row r="9909" spans="24:24" x14ac:dyDescent="0.2">
      <c r="X9909" s="5"/>
    </row>
    <row r="9910" spans="24:24" x14ac:dyDescent="0.2">
      <c r="X9910" s="5"/>
    </row>
    <row r="9911" spans="24:24" x14ac:dyDescent="0.2">
      <c r="X9911" s="5"/>
    </row>
    <row r="9912" spans="24:24" x14ac:dyDescent="0.2">
      <c r="X9912" s="5"/>
    </row>
    <row r="9913" spans="24:24" x14ac:dyDescent="0.2">
      <c r="X9913" s="5"/>
    </row>
    <row r="9914" spans="24:24" x14ac:dyDescent="0.2">
      <c r="X9914" s="5"/>
    </row>
    <row r="9915" spans="24:24" x14ac:dyDescent="0.2">
      <c r="X9915" s="5"/>
    </row>
    <row r="9916" spans="24:24" x14ac:dyDescent="0.2">
      <c r="X9916" s="5"/>
    </row>
    <row r="9917" spans="24:24" x14ac:dyDescent="0.2">
      <c r="X9917" s="5"/>
    </row>
    <row r="9918" spans="24:24" x14ac:dyDescent="0.2">
      <c r="X9918" s="5"/>
    </row>
    <row r="9919" spans="24:24" x14ac:dyDescent="0.2">
      <c r="X9919" s="5"/>
    </row>
    <row r="9920" spans="24:24" x14ac:dyDescent="0.2">
      <c r="X9920" s="5"/>
    </row>
    <row r="9921" spans="24:24" x14ac:dyDescent="0.2">
      <c r="X9921" s="5"/>
    </row>
    <row r="9922" spans="24:24" x14ac:dyDescent="0.2">
      <c r="X9922" s="5"/>
    </row>
    <row r="9923" spans="24:24" x14ac:dyDescent="0.2">
      <c r="X9923" s="5"/>
    </row>
    <row r="9924" spans="24:24" x14ac:dyDescent="0.2">
      <c r="X9924" s="5"/>
    </row>
    <row r="9925" spans="24:24" x14ac:dyDescent="0.2">
      <c r="X9925" s="5"/>
    </row>
    <row r="9926" spans="24:24" x14ac:dyDescent="0.2">
      <c r="X9926" s="5"/>
    </row>
    <row r="9927" spans="24:24" x14ac:dyDescent="0.2">
      <c r="X9927" s="5"/>
    </row>
    <row r="9928" spans="24:24" x14ac:dyDescent="0.2">
      <c r="X9928" s="5"/>
    </row>
    <row r="9929" spans="24:24" x14ac:dyDescent="0.2">
      <c r="X9929" s="5"/>
    </row>
    <row r="9930" spans="24:24" x14ac:dyDescent="0.2">
      <c r="X9930" s="5"/>
    </row>
    <row r="9931" spans="24:24" x14ac:dyDescent="0.2">
      <c r="X9931" s="5"/>
    </row>
    <row r="9932" spans="24:24" x14ac:dyDescent="0.2">
      <c r="X9932" s="5"/>
    </row>
    <row r="9933" spans="24:24" x14ac:dyDescent="0.2">
      <c r="X9933" s="5"/>
    </row>
    <row r="9934" spans="24:24" x14ac:dyDescent="0.2">
      <c r="X9934" s="5"/>
    </row>
    <row r="9935" spans="24:24" x14ac:dyDescent="0.2">
      <c r="X9935" s="5"/>
    </row>
    <row r="9936" spans="24:24" x14ac:dyDescent="0.2">
      <c r="X9936" s="5"/>
    </row>
    <row r="9937" spans="24:24" x14ac:dyDescent="0.2">
      <c r="X9937" s="5"/>
    </row>
    <row r="9938" spans="24:24" x14ac:dyDescent="0.2">
      <c r="X9938" s="5"/>
    </row>
    <row r="9939" spans="24:24" x14ac:dyDescent="0.2">
      <c r="X9939" s="5"/>
    </row>
    <row r="9940" spans="24:24" x14ac:dyDescent="0.2">
      <c r="X9940" s="5"/>
    </row>
    <row r="9941" spans="24:24" x14ac:dyDescent="0.2">
      <c r="X9941" s="5"/>
    </row>
    <row r="9942" spans="24:24" x14ac:dyDescent="0.2">
      <c r="X9942" s="5"/>
    </row>
    <row r="9943" spans="24:24" x14ac:dyDescent="0.2">
      <c r="X9943" s="5"/>
    </row>
    <row r="9944" spans="24:24" x14ac:dyDescent="0.2">
      <c r="X9944" s="5"/>
    </row>
    <row r="9945" spans="24:24" x14ac:dyDescent="0.2">
      <c r="X9945" s="5"/>
    </row>
    <row r="9946" spans="24:24" x14ac:dyDescent="0.2">
      <c r="X9946" s="5"/>
    </row>
    <row r="9947" spans="24:24" x14ac:dyDescent="0.2">
      <c r="X9947" s="5"/>
    </row>
    <row r="9948" spans="24:24" x14ac:dyDescent="0.2">
      <c r="X9948" s="5"/>
    </row>
    <row r="9949" spans="24:24" x14ac:dyDescent="0.2">
      <c r="X9949" s="5"/>
    </row>
    <row r="9950" spans="24:24" x14ac:dyDescent="0.2">
      <c r="X9950" s="5"/>
    </row>
    <row r="9951" spans="24:24" x14ac:dyDescent="0.2">
      <c r="X9951" s="5"/>
    </row>
    <row r="9952" spans="24:24" x14ac:dyDescent="0.2">
      <c r="X9952" s="5"/>
    </row>
    <row r="9953" spans="24:24" x14ac:dyDescent="0.2">
      <c r="X9953" s="5"/>
    </row>
    <row r="9954" spans="24:24" x14ac:dyDescent="0.2">
      <c r="X9954" s="5"/>
    </row>
    <row r="9955" spans="24:24" x14ac:dyDescent="0.2">
      <c r="X9955" s="5"/>
    </row>
    <row r="9956" spans="24:24" x14ac:dyDescent="0.2">
      <c r="X9956" s="5"/>
    </row>
    <row r="9957" spans="24:24" x14ac:dyDescent="0.2">
      <c r="X9957" s="5"/>
    </row>
    <row r="9958" spans="24:24" x14ac:dyDescent="0.2">
      <c r="X9958" s="5"/>
    </row>
    <row r="9959" spans="24:24" x14ac:dyDescent="0.2">
      <c r="X9959" s="5"/>
    </row>
    <row r="9960" spans="24:24" x14ac:dyDescent="0.2">
      <c r="X9960" s="5"/>
    </row>
    <row r="9961" spans="24:24" x14ac:dyDescent="0.2">
      <c r="X9961" s="5"/>
    </row>
    <row r="9962" spans="24:24" x14ac:dyDescent="0.2">
      <c r="X9962" s="5"/>
    </row>
    <row r="9963" spans="24:24" x14ac:dyDescent="0.2">
      <c r="X9963" s="5"/>
    </row>
    <row r="9964" spans="24:24" x14ac:dyDescent="0.2">
      <c r="X9964" s="5"/>
    </row>
    <row r="9965" spans="24:24" x14ac:dyDescent="0.2">
      <c r="X9965" s="5"/>
    </row>
    <row r="9966" spans="24:24" x14ac:dyDescent="0.2">
      <c r="X9966" s="5"/>
    </row>
    <row r="9967" spans="24:24" x14ac:dyDescent="0.2">
      <c r="X9967" s="5"/>
    </row>
    <row r="9968" spans="24:24" x14ac:dyDescent="0.2">
      <c r="X9968" s="5"/>
    </row>
    <row r="9969" spans="24:24" x14ac:dyDescent="0.2">
      <c r="X9969" s="5"/>
    </row>
    <row r="9970" spans="24:24" x14ac:dyDescent="0.2">
      <c r="X9970" s="5"/>
    </row>
    <row r="9971" spans="24:24" x14ac:dyDescent="0.2">
      <c r="X9971" s="5"/>
    </row>
    <row r="9972" spans="24:24" x14ac:dyDescent="0.2">
      <c r="X9972" s="5"/>
    </row>
    <row r="9973" spans="24:24" x14ac:dyDescent="0.2">
      <c r="X9973" s="5"/>
    </row>
    <row r="9974" spans="24:24" x14ac:dyDescent="0.2">
      <c r="X9974" s="5"/>
    </row>
    <row r="9975" spans="24:24" x14ac:dyDescent="0.2">
      <c r="X9975" s="5"/>
    </row>
    <row r="9976" spans="24:24" x14ac:dyDescent="0.2">
      <c r="X9976" s="5"/>
    </row>
    <row r="9977" spans="24:24" x14ac:dyDescent="0.2">
      <c r="X9977" s="5"/>
    </row>
    <row r="9978" spans="24:24" x14ac:dyDescent="0.2">
      <c r="X9978" s="5"/>
    </row>
    <row r="9979" spans="24:24" x14ac:dyDescent="0.2">
      <c r="X9979" s="5"/>
    </row>
    <row r="9980" spans="24:24" x14ac:dyDescent="0.2">
      <c r="X9980" s="5"/>
    </row>
    <row r="9981" spans="24:24" x14ac:dyDescent="0.2">
      <c r="X9981" s="5"/>
    </row>
    <row r="9982" spans="24:24" x14ac:dyDescent="0.2">
      <c r="X9982" s="5"/>
    </row>
    <row r="9983" spans="24:24" x14ac:dyDescent="0.2">
      <c r="X9983" s="5"/>
    </row>
    <row r="9984" spans="24:24" x14ac:dyDescent="0.2">
      <c r="X9984" s="5"/>
    </row>
    <row r="9985" spans="24:24" x14ac:dyDescent="0.2">
      <c r="X9985" s="5"/>
    </row>
    <row r="9986" spans="24:24" x14ac:dyDescent="0.2">
      <c r="X9986" s="5"/>
    </row>
    <row r="9987" spans="24:24" x14ac:dyDescent="0.2">
      <c r="X9987" s="5"/>
    </row>
    <row r="9988" spans="24:24" x14ac:dyDescent="0.2">
      <c r="X9988" s="5"/>
    </row>
    <row r="9989" spans="24:24" x14ac:dyDescent="0.2">
      <c r="X9989" s="5"/>
    </row>
    <row r="9990" spans="24:24" x14ac:dyDescent="0.2">
      <c r="X9990" s="5"/>
    </row>
    <row r="9991" spans="24:24" x14ac:dyDescent="0.2">
      <c r="X9991" s="5"/>
    </row>
    <row r="9992" spans="24:24" x14ac:dyDescent="0.2">
      <c r="X9992" s="5"/>
    </row>
    <row r="9993" spans="24:24" x14ac:dyDescent="0.2">
      <c r="X9993" s="5"/>
    </row>
    <row r="9994" spans="24:24" x14ac:dyDescent="0.2">
      <c r="X9994" s="5"/>
    </row>
    <row r="9995" spans="24:24" x14ac:dyDescent="0.2">
      <c r="X9995" s="5"/>
    </row>
    <row r="9996" spans="24:24" x14ac:dyDescent="0.2">
      <c r="X9996" s="5"/>
    </row>
    <row r="9997" spans="24:24" x14ac:dyDescent="0.2">
      <c r="X9997" s="5"/>
    </row>
    <row r="9998" spans="24:24" x14ac:dyDescent="0.2">
      <c r="X9998" s="5"/>
    </row>
    <row r="9999" spans="24:24" x14ac:dyDescent="0.2">
      <c r="X9999" s="5"/>
    </row>
    <row r="10000" spans="24:24" x14ac:dyDescent="0.2">
      <c r="X10000" s="5"/>
    </row>
    <row r="10001" spans="24:24" x14ac:dyDescent="0.2">
      <c r="X10001" s="5"/>
    </row>
    <row r="10002" spans="24:24" x14ac:dyDescent="0.2">
      <c r="X10002" s="5"/>
    </row>
    <row r="10003" spans="24:24" x14ac:dyDescent="0.2">
      <c r="X10003" s="5"/>
    </row>
    <row r="10004" spans="24:24" x14ac:dyDescent="0.2">
      <c r="X10004" s="5"/>
    </row>
    <row r="10005" spans="24:24" x14ac:dyDescent="0.2">
      <c r="X10005" s="5"/>
    </row>
    <row r="10006" spans="24:24" x14ac:dyDescent="0.2">
      <c r="X10006" s="5"/>
    </row>
    <row r="10007" spans="24:24" x14ac:dyDescent="0.2">
      <c r="X10007" s="5"/>
    </row>
    <row r="10008" spans="24:24" x14ac:dyDescent="0.2">
      <c r="X10008" s="5"/>
    </row>
    <row r="10009" spans="24:24" x14ac:dyDescent="0.2">
      <c r="X10009" s="5"/>
    </row>
    <row r="10010" spans="24:24" x14ac:dyDescent="0.2">
      <c r="X10010" s="5"/>
    </row>
    <row r="10011" spans="24:24" x14ac:dyDescent="0.2">
      <c r="X10011" s="5"/>
    </row>
    <row r="10012" spans="24:24" x14ac:dyDescent="0.2">
      <c r="X10012" s="5"/>
    </row>
    <row r="10013" spans="24:24" x14ac:dyDescent="0.2">
      <c r="X10013" s="5"/>
    </row>
    <row r="10014" spans="24:24" x14ac:dyDescent="0.2">
      <c r="X10014" s="5"/>
    </row>
    <row r="10015" spans="24:24" x14ac:dyDescent="0.2">
      <c r="X10015" s="5"/>
    </row>
    <row r="10016" spans="24:24" x14ac:dyDescent="0.2">
      <c r="X10016" s="5"/>
    </row>
    <row r="10017" spans="24:24" x14ac:dyDescent="0.2">
      <c r="X10017" s="5"/>
    </row>
    <row r="10018" spans="24:24" x14ac:dyDescent="0.2">
      <c r="X10018" s="5"/>
    </row>
    <row r="10019" spans="24:24" x14ac:dyDescent="0.2">
      <c r="X10019" s="5"/>
    </row>
    <row r="10020" spans="24:24" x14ac:dyDescent="0.2">
      <c r="X10020" s="5"/>
    </row>
    <row r="10021" spans="24:24" x14ac:dyDescent="0.2">
      <c r="X10021" s="5"/>
    </row>
    <row r="10022" spans="24:24" x14ac:dyDescent="0.2">
      <c r="X10022" s="5"/>
    </row>
    <row r="10023" spans="24:24" x14ac:dyDescent="0.2">
      <c r="X10023" s="5"/>
    </row>
    <row r="10024" spans="24:24" x14ac:dyDescent="0.2">
      <c r="X10024" s="5"/>
    </row>
    <row r="10025" spans="24:24" x14ac:dyDescent="0.2">
      <c r="X10025" s="5"/>
    </row>
    <row r="10026" spans="24:24" x14ac:dyDescent="0.2">
      <c r="X10026" s="5"/>
    </row>
    <row r="10027" spans="24:24" x14ac:dyDescent="0.2">
      <c r="X10027" s="5"/>
    </row>
    <row r="10028" spans="24:24" x14ac:dyDescent="0.2">
      <c r="X10028" s="5"/>
    </row>
    <row r="10029" spans="24:24" x14ac:dyDescent="0.2">
      <c r="X10029" s="5"/>
    </row>
    <row r="10030" spans="24:24" x14ac:dyDescent="0.2">
      <c r="X10030" s="5"/>
    </row>
    <row r="10031" spans="24:24" x14ac:dyDescent="0.2">
      <c r="X10031" s="5"/>
    </row>
    <row r="10032" spans="24:24" x14ac:dyDescent="0.2">
      <c r="X10032" s="5"/>
    </row>
    <row r="10033" spans="24:24" x14ac:dyDescent="0.2">
      <c r="X10033" s="5"/>
    </row>
    <row r="10034" spans="24:24" x14ac:dyDescent="0.2">
      <c r="X10034" s="5"/>
    </row>
    <row r="10035" spans="24:24" x14ac:dyDescent="0.2">
      <c r="X10035" s="5"/>
    </row>
    <row r="10036" spans="24:24" x14ac:dyDescent="0.2">
      <c r="X10036" s="5"/>
    </row>
    <row r="10037" spans="24:24" x14ac:dyDescent="0.2">
      <c r="X10037" s="5"/>
    </row>
    <row r="10038" spans="24:24" x14ac:dyDescent="0.2">
      <c r="X10038" s="5"/>
    </row>
    <row r="10039" spans="24:24" x14ac:dyDescent="0.2">
      <c r="X10039" s="5"/>
    </row>
    <row r="10040" spans="24:24" x14ac:dyDescent="0.2">
      <c r="X10040" s="5"/>
    </row>
    <row r="10041" spans="24:24" x14ac:dyDescent="0.2">
      <c r="X10041" s="5"/>
    </row>
    <row r="10042" spans="24:24" x14ac:dyDescent="0.2">
      <c r="X10042" s="5"/>
    </row>
    <row r="10043" spans="24:24" x14ac:dyDescent="0.2">
      <c r="X10043" s="5"/>
    </row>
    <row r="10044" spans="24:24" x14ac:dyDescent="0.2">
      <c r="X10044" s="5"/>
    </row>
    <row r="10045" spans="24:24" x14ac:dyDescent="0.2">
      <c r="X10045" s="5"/>
    </row>
    <row r="10046" spans="24:24" x14ac:dyDescent="0.2">
      <c r="X10046" s="5"/>
    </row>
    <row r="10047" spans="24:24" x14ac:dyDescent="0.2">
      <c r="X10047" s="5"/>
    </row>
    <row r="10048" spans="24:24" x14ac:dyDescent="0.2">
      <c r="X10048" s="5"/>
    </row>
    <row r="10049" spans="24:24" x14ac:dyDescent="0.2">
      <c r="X10049" s="5"/>
    </row>
    <row r="10050" spans="24:24" x14ac:dyDescent="0.2">
      <c r="X10050" s="5"/>
    </row>
    <row r="10051" spans="24:24" x14ac:dyDescent="0.2">
      <c r="X10051" s="5"/>
    </row>
    <row r="10052" spans="24:24" x14ac:dyDescent="0.2">
      <c r="X10052" s="5"/>
    </row>
    <row r="10053" spans="24:24" x14ac:dyDescent="0.2">
      <c r="X10053" s="5"/>
    </row>
    <row r="10054" spans="24:24" x14ac:dyDescent="0.2">
      <c r="X10054" s="5"/>
    </row>
    <row r="10055" spans="24:24" x14ac:dyDescent="0.2">
      <c r="X10055" s="5"/>
    </row>
    <row r="10056" spans="24:24" x14ac:dyDescent="0.2">
      <c r="X10056" s="5"/>
    </row>
    <row r="10057" spans="24:24" x14ac:dyDescent="0.2">
      <c r="X10057" s="5"/>
    </row>
    <row r="10058" spans="24:24" x14ac:dyDescent="0.2">
      <c r="X10058" s="5"/>
    </row>
    <row r="10059" spans="24:24" x14ac:dyDescent="0.2">
      <c r="X10059" s="5"/>
    </row>
    <row r="10060" spans="24:24" x14ac:dyDescent="0.2">
      <c r="X10060" s="5"/>
    </row>
    <row r="10061" spans="24:24" x14ac:dyDescent="0.2">
      <c r="X10061" s="5"/>
    </row>
    <row r="10062" spans="24:24" x14ac:dyDescent="0.2">
      <c r="X10062" s="5"/>
    </row>
    <row r="10063" spans="24:24" x14ac:dyDescent="0.2">
      <c r="X10063" s="5"/>
    </row>
    <row r="10064" spans="24:24" x14ac:dyDescent="0.2">
      <c r="X10064" s="5"/>
    </row>
    <row r="10065" spans="24:24" x14ac:dyDescent="0.2">
      <c r="X10065" s="5"/>
    </row>
    <row r="10066" spans="24:24" x14ac:dyDescent="0.2">
      <c r="X10066" s="5"/>
    </row>
    <row r="10067" spans="24:24" x14ac:dyDescent="0.2">
      <c r="X10067" s="5"/>
    </row>
    <row r="10068" spans="24:24" x14ac:dyDescent="0.2">
      <c r="X10068" s="5"/>
    </row>
    <row r="10069" spans="24:24" x14ac:dyDescent="0.2">
      <c r="X10069" s="5"/>
    </row>
    <row r="10070" spans="24:24" x14ac:dyDescent="0.2">
      <c r="X10070" s="5"/>
    </row>
    <row r="10071" spans="24:24" x14ac:dyDescent="0.2">
      <c r="X10071" s="5"/>
    </row>
    <row r="10072" spans="24:24" x14ac:dyDescent="0.2">
      <c r="X10072" s="5"/>
    </row>
    <row r="10073" spans="24:24" x14ac:dyDescent="0.2">
      <c r="X10073" s="5"/>
    </row>
    <row r="10074" spans="24:24" x14ac:dyDescent="0.2">
      <c r="X10074" s="5"/>
    </row>
    <row r="10075" spans="24:24" x14ac:dyDescent="0.2">
      <c r="X10075" s="5"/>
    </row>
    <row r="10076" spans="24:24" x14ac:dyDescent="0.2">
      <c r="X10076" s="5"/>
    </row>
    <row r="10077" spans="24:24" x14ac:dyDescent="0.2">
      <c r="X10077" s="5"/>
    </row>
    <row r="10078" spans="24:24" x14ac:dyDescent="0.2">
      <c r="X10078" s="5"/>
    </row>
    <row r="10079" spans="24:24" x14ac:dyDescent="0.2">
      <c r="X10079" s="5"/>
    </row>
    <row r="10080" spans="24:24" x14ac:dyDescent="0.2">
      <c r="X10080" s="5"/>
    </row>
    <row r="10081" spans="24:24" x14ac:dyDescent="0.2">
      <c r="X10081" s="5"/>
    </row>
    <row r="10082" spans="24:24" x14ac:dyDescent="0.2">
      <c r="X10082" s="5"/>
    </row>
    <row r="10083" spans="24:24" x14ac:dyDescent="0.2">
      <c r="X10083" s="5"/>
    </row>
    <row r="10084" spans="24:24" x14ac:dyDescent="0.2">
      <c r="X10084" s="5"/>
    </row>
    <row r="10085" spans="24:24" x14ac:dyDescent="0.2">
      <c r="X10085" s="5"/>
    </row>
    <row r="10086" spans="24:24" x14ac:dyDescent="0.2">
      <c r="X10086" s="5"/>
    </row>
    <row r="10087" spans="24:24" x14ac:dyDescent="0.2">
      <c r="X10087" s="5"/>
    </row>
    <row r="10088" spans="24:24" x14ac:dyDescent="0.2">
      <c r="X10088" s="5"/>
    </row>
    <row r="10089" spans="24:24" x14ac:dyDescent="0.2">
      <c r="X10089" s="5"/>
    </row>
    <row r="10090" spans="24:24" x14ac:dyDescent="0.2">
      <c r="X10090" s="5"/>
    </row>
    <row r="10091" spans="24:24" x14ac:dyDescent="0.2">
      <c r="X10091" s="5"/>
    </row>
    <row r="10092" spans="24:24" x14ac:dyDescent="0.2">
      <c r="X10092" s="5"/>
    </row>
    <row r="10093" spans="24:24" x14ac:dyDescent="0.2">
      <c r="X10093" s="5"/>
    </row>
    <row r="10094" spans="24:24" x14ac:dyDescent="0.2">
      <c r="X10094" s="5"/>
    </row>
    <row r="10095" spans="24:24" x14ac:dyDescent="0.2">
      <c r="X10095" s="5"/>
    </row>
    <row r="10096" spans="24:24" x14ac:dyDescent="0.2">
      <c r="X10096" s="5"/>
    </row>
    <row r="10097" spans="24:24" x14ac:dyDescent="0.2">
      <c r="X10097" s="5"/>
    </row>
    <row r="10098" spans="24:24" x14ac:dyDescent="0.2">
      <c r="X10098" s="5"/>
    </row>
    <row r="10099" spans="24:24" x14ac:dyDescent="0.2">
      <c r="X10099" s="5"/>
    </row>
    <row r="10100" spans="24:24" x14ac:dyDescent="0.2">
      <c r="X10100" s="5"/>
    </row>
    <row r="10101" spans="24:24" x14ac:dyDescent="0.2">
      <c r="X10101" s="5"/>
    </row>
    <row r="10102" spans="24:24" x14ac:dyDescent="0.2">
      <c r="X10102" s="5"/>
    </row>
    <row r="10103" spans="24:24" x14ac:dyDescent="0.2">
      <c r="X10103" s="5"/>
    </row>
    <row r="10104" spans="24:24" x14ac:dyDescent="0.2">
      <c r="X10104" s="5"/>
    </row>
    <row r="10105" spans="24:24" x14ac:dyDescent="0.2">
      <c r="X10105" s="5"/>
    </row>
    <row r="10106" spans="24:24" x14ac:dyDescent="0.2">
      <c r="X10106" s="5"/>
    </row>
    <row r="10107" spans="24:24" x14ac:dyDescent="0.2">
      <c r="X10107" s="5"/>
    </row>
    <row r="10108" spans="24:24" x14ac:dyDescent="0.2">
      <c r="X10108" s="5"/>
    </row>
    <row r="10109" spans="24:24" x14ac:dyDescent="0.2">
      <c r="X10109" s="5"/>
    </row>
    <row r="10110" spans="24:24" x14ac:dyDescent="0.2">
      <c r="X10110" s="5"/>
    </row>
    <row r="10111" spans="24:24" x14ac:dyDescent="0.2">
      <c r="X10111" s="5"/>
    </row>
    <row r="10112" spans="24:24" x14ac:dyDescent="0.2">
      <c r="X10112" s="5"/>
    </row>
    <row r="10113" spans="24:24" x14ac:dyDescent="0.2">
      <c r="X10113" s="5"/>
    </row>
    <row r="10114" spans="24:24" x14ac:dyDescent="0.2">
      <c r="X10114" s="5"/>
    </row>
    <row r="10115" spans="24:24" x14ac:dyDescent="0.2">
      <c r="X10115" s="5"/>
    </row>
    <row r="10116" spans="24:24" x14ac:dyDescent="0.2">
      <c r="X10116" s="5"/>
    </row>
    <row r="10117" spans="24:24" x14ac:dyDescent="0.2">
      <c r="X10117" s="5"/>
    </row>
    <row r="10118" spans="24:24" x14ac:dyDescent="0.2">
      <c r="X10118" s="5"/>
    </row>
    <row r="10119" spans="24:24" x14ac:dyDescent="0.2">
      <c r="X10119" s="5"/>
    </row>
    <row r="10120" spans="24:24" x14ac:dyDescent="0.2">
      <c r="X10120" s="5"/>
    </row>
    <row r="10121" spans="24:24" x14ac:dyDescent="0.2">
      <c r="X10121" s="5"/>
    </row>
    <row r="10122" spans="24:24" x14ac:dyDescent="0.2">
      <c r="X10122" s="5"/>
    </row>
    <row r="10123" spans="24:24" x14ac:dyDescent="0.2">
      <c r="X10123" s="5"/>
    </row>
    <row r="10124" spans="24:24" x14ac:dyDescent="0.2">
      <c r="X10124" s="5"/>
    </row>
    <row r="10125" spans="24:24" x14ac:dyDescent="0.2">
      <c r="X10125" s="5"/>
    </row>
    <row r="10126" spans="24:24" x14ac:dyDescent="0.2">
      <c r="X10126" s="5"/>
    </row>
    <row r="10127" spans="24:24" x14ac:dyDescent="0.2">
      <c r="X10127" s="5"/>
    </row>
    <row r="10128" spans="24:24" x14ac:dyDescent="0.2">
      <c r="X10128" s="5"/>
    </row>
    <row r="10129" spans="24:24" x14ac:dyDescent="0.2">
      <c r="X10129" s="5"/>
    </row>
    <row r="10130" spans="24:24" x14ac:dyDescent="0.2">
      <c r="X10130" s="5"/>
    </row>
    <row r="10131" spans="24:24" x14ac:dyDescent="0.2">
      <c r="X10131" s="5"/>
    </row>
    <row r="10132" spans="24:24" x14ac:dyDescent="0.2">
      <c r="X10132" s="5"/>
    </row>
    <row r="10133" spans="24:24" x14ac:dyDescent="0.2">
      <c r="X10133" s="5"/>
    </row>
    <row r="10134" spans="24:24" x14ac:dyDescent="0.2">
      <c r="X10134" s="5"/>
    </row>
    <row r="10135" spans="24:24" x14ac:dyDescent="0.2">
      <c r="X10135" s="5"/>
    </row>
    <row r="10136" spans="24:24" x14ac:dyDescent="0.2">
      <c r="X10136" s="5"/>
    </row>
    <row r="10137" spans="24:24" x14ac:dyDescent="0.2">
      <c r="X10137" s="5"/>
    </row>
    <row r="10138" spans="24:24" x14ac:dyDescent="0.2">
      <c r="X10138" s="5"/>
    </row>
    <row r="10139" spans="24:24" x14ac:dyDescent="0.2">
      <c r="X10139" s="5"/>
    </row>
    <row r="10140" spans="24:24" x14ac:dyDescent="0.2">
      <c r="X10140" s="5"/>
    </row>
    <row r="10141" spans="24:24" x14ac:dyDescent="0.2">
      <c r="X10141" s="5"/>
    </row>
    <row r="10142" spans="24:24" x14ac:dyDescent="0.2">
      <c r="X10142" s="5"/>
    </row>
    <row r="10143" spans="24:24" x14ac:dyDescent="0.2">
      <c r="X10143" s="5"/>
    </row>
    <row r="10144" spans="24:24" x14ac:dyDescent="0.2">
      <c r="X10144" s="5"/>
    </row>
    <row r="10145" spans="24:24" x14ac:dyDescent="0.2">
      <c r="X10145" s="5"/>
    </row>
    <row r="10146" spans="24:24" x14ac:dyDescent="0.2">
      <c r="X10146" s="5"/>
    </row>
    <row r="10147" spans="24:24" x14ac:dyDescent="0.2">
      <c r="X10147" s="5"/>
    </row>
    <row r="10148" spans="24:24" x14ac:dyDescent="0.2">
      <c r="X10148" s="5"/>
    </row>
    <row r="10149" spans="24:24" x14ac:dyDescent="0.2">
      <c r="X10149" s="5"/>
    </row>
    <row r="10150" spans="24:24" x14ac:dyDescent="0.2">
      <c r="X10150" s="5"/>
    </row>
    <row r="10151" spans="24:24" x14ac:dyDescent="0.2">
      <c r="X10151" s="5"/>
    </row>
    <row r="10152" spans="24:24" x14ac:dyDescent="0.2">
      <c r="X10152" s="5"/>
    </row>
    <row r="10153" spans="24:24" x14ac:dyDescent="0.2">
      <c r="X10153" s="5"/>
    </row>
    <row r="10154" spans="24:24" x14ac:dyDescent="0.2">
      <c r="X10154" s="5"/>
    </row>
    <row r="10155" spans="24:24" x14ac:dyDescent="0.2">
      <c r="X10155" s="5"/>
    </row>
    <row r="10156" spans="24:24" x14ac:dyDescent="0.2">
      <c r="X10156" s="5"/>
    </row>
    <row r="10157" spans="24:24" x14ac:dyDescent="0.2">
      <c r="X10157" s="5"/>
    </row>
    <row r="10158" spans="24:24" x14ac:dyDescent="0.2">
      <c r="X10158" s="5"/>
    </row>
    <row r="10159" spans="24:24" x14ac:dyDescent="0.2">
      <c r="X10159" s="5"/>
    </row>
    <row r="10160" spans="24:24" x14ac:dyDescent="0.2">
      <c r="X10160" s="5"/>
    </row>
    <row r="10161" spans="24:24" x14ac:dyDescent="0.2">
      <c r="X10161" s="5"/>
    </row>
    <row r="10162" spans="24:24" x14ac:dyDescent="0.2">
      <c r="X10162" s="5"/>
    </row>
    <row r="10163" spans="24:24" x14ac:dyDescent="0.2">
      <c r="X10163" s="5"/>
    </row>
    <row r="10164" spans="24:24" x14ac:dyDescent="0.2">
      <c r="X10164" s="5"/>
    </row>
    <row r="10165" spans="24:24" x14ac:dyDescent="0.2">
      <c r="X10165" s="5"/>
    </row>
    <row r="10166" spans="24:24" x14ac:dyDescent="0.2">
      <c r="X10166" s="5"/>
    </row>
    <row r="10167" spans="24:24" x14ac:dyDescent="0.2">
      <c r="X10167" s="5"/>
    </row>
    <row r="10168" spans="24:24" x14ac:dyDescent="0.2">
      <c r="X10168" s="5"/>
    </row>
    <row r="10169" spans="24:24" x14ac:dyDescent="0.2">
      <c r="X10169" s="5"/>
    </row>
    <row r="10170" spans="24:24" x14ac:dyDescent="0.2">
      <c r="X10170" s="5"/>
    </row>
    <row r="10171" spans="24:24" x14ac:dyDescent="0.2">
      <c r="X10171" s="5"/>
    </row>
    <row r="10172" spans="24:24" x14ac:dyDescent="0.2">
      <c r="X10172" s="5"/>
    </row>
    <row r="10173" spans="24:24" x14ac:dyDescent="0.2">
      <c r="X10173" s="5"/>
    </row>
    <row r="10174" spans="24:24" x14ac:dyDescent="0.2">
      <c r="X10174" s="5"/>
    </row>
    <row r="10175" spans="24:24" x14ac:dyDescent="0.2">
      <c r="X10175" s="5"/>
    </row>
    <row r="10176" spans="24:24" x14ac:dyDescent="0.2">
      <c r="X10176" s="5"/>
    </row>
    <row r="10177" spans="24:24" x14ac:dyDescent="0.2">
      <c r="X10177" s="5"/>
    </row>
    <row r="10178" spans="24:24" x14ac:dyDescent="0.2">
      <c r="X10178" s="5"/>
    </row>
    <row r="10179" spans="24:24" x14ac:dyDescent="0.2">
      <c r="X10179" s="5"/>
    </row>
    <row r="10180" spans="24:24" x14ac:dyDescent="0.2">
      <c r="X10180" s="5"/>
    </row>
    <row r="10181" spans="24:24" x14ac:dyDescent="0.2">
      <c r="X10181" s="5"/>
    </row>
    <row r="10182" spans="24:24" x14ac:dyDescent="0.2">
      <c r="X10182" s="5"/>
    </row>
    <row r="10183" spans="24:24" x14ac:dyDescent="0.2">
      <c r="X10183" s="5"/>
    </row>
    <row r="10184" spans="24:24" x14ac:dyDescent="0.2">
      <c r="X10184" s="5"/>
    </row>
    <row r="10185" spans="24:24" x14ac:dyDescent="0.2">
      <c r="X10185" s="5"/>
    </row>
    <row r="10186" spans="24:24" x14ac:dyDescent="0.2">
      <c r="X10186" s="5"/>
    </row>
    <row r="10187" spans="24:24" x14ac:dyDescent="0.2">
      <c r="X10187" s="5"/>
    </row>
    <row r="10188" spans="24:24" x14ac:dyDescent="0.2">
      <c r="X10188" s="5"/>
    </row>
    <row r="10189" spans="24:24" x14ac:dyDescent="0.2">
      <c r="X10189" s="5"/>
    </row>
    <row r="10190" spans="24:24" x14ac:dyDescent="0.2">
      <c r="X10190" s="5"/>
    </row>
    <row r="10191" spans="24:24" x14ac:dyDescent="0.2">
      <c r="X10191" s="5"/>
    </row>
    <row r="10192" spans="24:24" x14ac:dyDescent="0.2">
      <c r="X10192" s="5"/>
    </row>
    <row r="10193" spans="24:24" x14ac:dyDescent="0.2">
      <c r="X10193" s="5"/>
    </row>
    <row r="10194" spans="24:24" x14ac:dyDescent="0.2">
      <c r="X10194" s="5"/>
    </row>
    <row r="10195" spans="24:24" x14ac:dyDescent="0.2">
      <c r="X10195" s="5"/>
    </row>
    <row r="10196" spans="24:24" x14ac:dyDescent="0.2">
      <c r="X10196" s="5"/>
    </row>
    <row r="10197" spans="24:24" x14ac:dyDescent="0.2">
      <c r="X10197" s="5"/>
    </row>
    <row r="10198" spans="24:24" x14ac:dyDescent="0.2">
      <c r="X10198" s="5"/>
    </row>
    <row r="10199" spans="24:24" x14ac:dyDescent="0.2">
      <c r="X10199" s="5"/>
    </row>
    <row r="10200" spans="24:24" x14ac:dyDescent="0.2">
      <c r="X10200" s="5"/>
    </row>
    <row r="10201" spans="24:24" x14ac:dyDescent="0.2">
      <c r="X10201" s="5"/>
    </row>
    <row r="10202" spans="24:24" x14ac:dyDescent="0.2">
      <c r="X10202" s="5"/>
    </row>
    <row r="10203" spans="24:24" x14ac:dyDescent="0.2">
      <c r="X10203" s="5"/>
    </row>
    <row r="10204" spans="24:24" x14ac:dyDescent="0.2">
      <c r="X10204" s="5"/>
    </row>
    <row r="10205" spans="24:24" x14ac:dyDescent="0.2">
      <c r="X10205" s="5"/>
    </row>
    <row r="10206" spans="24:24" x14ac:dyDescent="0.2">
      <c r="X10206" s="5"/>
    </row>
    <row r="10207" spans="24:24" x14ac:dyDescent="0.2">
      <c r="X10207" s="5"/>
    </row>
    <row r="10208" spans="24:24" x14ac:dyDescent="0.2">
      <c r="X10208" s="5"/>
    </row>
    <row r="10209" spans="24:24" x14ac:dyDescent="0.2">
      <c r="X10209" s="5"/>
    </row>
    <row r="10210" spans="24:24" x14ac:dyDescent="0.2">
      <c r="X10210" s="5"/>
    </row>
    <row r="10211" spans="24:24" x14ac:dyDescent="0.2">
      <c r="X10211" s="5"/>
    </row>
    <row r="10212" spans="24:24" x14ac:dyDescent="0.2">
      <c r="X10212" s="5"/>
    </row>
    <row r="10213" spans="24:24" x14ac:dyDescent="0.2">
      <c r="X10213" s="5"/>
    </row>
    <row r="10214" spans="24:24" x14ac:dyDescent="0.2">
      <c r="X10214" s="5"/>
    </row>
    <row r="10215" spans="24:24" x14ac:dyDescent="0.2">
      <c r="X10215" s="5"/>
    </row>
    <row r="10216" spans="24:24" x14ac:dyDescent="0.2">
      <c r="X10216" s="5"/>
    </row>
    <row r="10217" spans="24:24" x14ac:dyDescent="0.2">
      <c r="X10217" s="5"/>
    </row>
    <row r="10218" spans="24:24" x14ac:dyDescent="0.2">
      <c r="X10218" s="5"/>
    </row>
    <row r="10219" spans="24:24" x14ac:dyDescent="0.2">
      <c r="X10219" s="5"/>
    </row>
    <row r="10220" spans="24:24" x14ac:dyDescent="0.2">
      <c r="X10220" s="5"/>
    </row>
    <row r="10221" spans="24:24" x14ac:dyDescent="0.2">
      <c r="X10221" s="5"/>
    </row>
    <row r="10222" spans="24:24" x14ac:dyDescent="0.2">
      <c r="X10222" s="5"/>
    </row>
    <row r="10223" spans="24:24" x14ac:dyDescent="0.2">
      <c r="X10223" s="5"/>
    </row>
    <row r="10224" spans="24:24" x14ac:dyDescent="0.2">
      <c r="X10224" s="5"/>
    </row>
    <row r="10225" spans="24:24" x14ac:dyDescent="0.2">
      <c r="X10225" s="5"/>
    </row>
    <row r="10226" spans="24:24" x14ac:dyDescent="0.2">
      <c r="X10226" s="5"/>
    </row>
    <row r="10227" spans="24:24" x14ac:dyDescent="0.2">
      <c r="X10227" s="5"/>
    </row>
    <row r="10228" spans="24:24" x14ac:dyDescent="0.2">
      <c r="X10228" s="5"/>
    </row>
    <row r="10229" spans="24:24" x14ac:dyDescent="0.2">
      <c r="X10229" s="5"/>
    </row>
    <row r="10230" spans="24:24" x14ac:dyDescent="0.2">
      <c r="X10230" s="5"/>
    </row>
    <row r="10231" spans="24:24" x14ac:dyDescent="0.2">
      <c r="X10231" s="5"/>
    </row>
    <row r="10232" spans="24:24" x14ac:dyDescent="0.2">
      <c r="X10232" s="5"/>
    </row>
    <row r="10233" spans="24:24" x14ac:dyDescent="0.2">
      <c r="X10233" s="5"/>
    </row>
    <row r="10234" spans="24:24" x14ac:dyDescent="0.2">
      <c r="X10234" s="5"/>
    </row>
    <row r="10235" spans="24:24" x14ac:dyDescent="0.2">
      <c r="X10235" s="5"/>
    </row>
    <row r="10236" spans="24:24" x14ac:dyDescent="0.2">
      <c r="X10236" s="5"/>
    </row>
    <row r="10237" spans="24:24" x14ac:dyDescent="0.2">
      <c r="X10237" s="5"/>
    </row>
    <row r="10238" spans="24:24" x14ac:dyDescent="0.2">
      <c r="X10238" s="5"/>
    </row>
    <row r="10239" spans="24:24" x14ac:dyDescent="0.2">
      <c r="X10239" s="5"/>
    </row>
    <row r="10240" spans="24:24" x14ac:dyDescent="0.2">
      <c r="X10240" s="5"/>
    </row>
    <row r="10241" spans="24:24" x14ac:dyDescent="0.2">
      <c r="X10241" s="5"/>
    </row>
    <row r="10242" spans="24:24" x14ac:dyDescent="0.2">
      <c r="X10242" s="5"/>
    </row>
    <row r="10243" spans="24:24" x14ac:dyDescent="0.2">
      <c r="X10243" s="5"/>
    </row>
    <row r="10244" spans="24:24" x14ac:dyDescent="0.2">
      <c r="X10244" s="5"/>
    </row>
    <row r="10245" spans="24:24" x14ac:dyDescent="0.2">
      <c r="X10245" s="5"/>
    </row>
    <row r="10246" spans="24:24" x14ac:dyDescent="0.2">
      <c r="X10246" s="5"/>
    </row>
    <row r="10247" spans="24:24" x14ac:dyDescent="0.2">
      <c r="X10247" s="5"/>
    </row>
    <row r="10248" spans="24:24" x14ac:dyDescent="0.2">
      <c r="X10248" s="5"/>
    </row>
    <row r="10249" spans="24:24" x14ac:dyDescent="0.2">
      <c r="X10249" s="5"/>
    </row>
    <row r="10250" spans="24:24" x14ac:dyDescent="0.2">
      <c r="X10250" s="5"/>
    </row>
    <row r="10251" spans="24:24" x14ac:dyDescent="0.2">
      <c r="X10251" s="5"/>
    </row>
    <row r="10252" spans="24:24" x14ac:dyDescent="0.2">
      <c r="X10252" s="5"/>
    </row>
    <row r="10253" spans="24:24" x14ac:dyDescent="0.2">
      <c r="X10253" s="5"/>
    </row>
    <row r="10254" spans="24:24" x14ac:dyDescent="0.2">
      <c r="X10254" s="5"/>
    </row>
    <row r="10255" spans="24:24" x14ac:dyDescent="0.2">
      <c r="X10255" s="5"/>
    </row>
    <row r="10256" spans="24:24" x14ac:dyDescent="0.2">
      <c r="X10256" s="5"/>
    </row>
    <row r="10257" spans="24:24" x14ac:dyDescent="0.2">
      <c r="X10257" s="5"/>
    </row>
    <row r="10258" spans="24:24" x14ac:dyDescent="0.2">
      <c r="X10258" s="5"/>
    </row>
    <row r="10259" spans="24:24" x14ac:dyDescent="0.2">
      <c r="X10259" s="5"/>
    </row>
    <row r="10260" spans="24:24" x14ac:dyDescent="0.2">
      <c r="X10260" s="5"/>
    </row>
    <row r="10261" spans="24:24" x14ac:dyDescent="0.2">
      <c r="X10261" s="5"/>
    </row>
    <row r="10262" spans="24:24" x14ac:dyDescent="0.2">
      <c r="X10262" s="5"/>
    </row>
    <row r="10263" spans="24:24" x14ac:dyDescent="0.2">
      <c r="X10263" s="5"/>
    </row>
    <row r="10264" spans="24:24" x14ac:dyDescent="0.2">
      <c r="X10264" s="5"/>
    </row>
    <row r="10265" spans="24:24" x14ac:dyDescent="0.2">
      <c r="X10265" s="5"/>
    </row>
    <row r="10266" spans="24:24" x14ac:dyDescent="0.2">
      <c r="X10266" s="5"/>
    </row>
    <row r="10267" spans="24:24" x14ac:dyDescent="0.2">
      <c r="X10267" s="5"/>
    </row>
    <row r="10268" spans="24:24" x14ac:dyDescent="0.2">
      <c r="X10268" s="5"/>
    </row>
    <row r="10269" spans="24:24" x14ac:dyDescent="0.2">
      <c r="X10269" s="5"/>
    </row>
    <row r="10270" spans="24:24" x14ac:dyDescent="0.2">
      <c r="X10270" s="5"/>
    </row>
    <row r="10271" spans="24:24" x14ac:dyDescent="0.2">
      <c r="X10271" s="5"/>
    </row>
    <row r="10272" spans="24:24" x14ac:dyDescent="0.2">
      <c r="X10272" s="5"/>
    </row>
    <row r="10273" spans="24:24" x14ac:dyDescent="0.2">
      <c r="X10273" s="5"/>
    </row>
    <row r="10274" spans="24:24" x14ac:dyDescent="0.2">
      <c r="X10274" s="5"/>
    </row>
    <row r="10275" spans="24:24" x14ac:dyDescent="0.2">
      <c r="X10275" s="5"/>
    </row>
    <row r="10276" spans="24:24" x14ac:dyDescent="0.2">
      <c r="X10276" s="5"/>
    </row>
    <row r="10277" spans="24:24" x14ac:dyDescent="0.2">
      <c r="X10277" s="5"/>
    </row>
    <row r="10278" spans="24:24" x14ac:dyDescent="0.2">
      <c r="X10278" s="5"/>
    </row>
    <row r="10279" spans="24:24" x14ac:dyDescent="0.2">
      <c r="X10279" s="5"/>
    </row>
    <row r="10280" spans="24:24" x14ac:dyDescent="0.2">
      <c r="X10280" s="5"/>
    </row>
    <row r="10281" spans="24:24" x14ac:dyDescent="0.2">
      <c r="X10281" s="5"/>
    </row>
    <row r="10282" spans="24:24" x14ac:dyDescent="0.2">
      <c r="X10282" s="5"/>
    </row>
    <row r="10283" spans="24:24" x14ac:dyDescent="0.2">
      <c r="X10283" s="5"/>
    </row>
    <row r="10284" spans="24:24" x14ac:dyDescent="0.2">
      <c r="X10284" s="5"/>
    </row>
    <row r="10285" spans="24:24" x14ac:dyDescent="0.2">
      <c r="X10285" s="5"/>
    </row>
    <row r="10286" spans="24:24" x14ac:dyDescent="0.2">
      <c r="X10286" s="5"/>
    </row>
    <row r="10287" spans="24:24" x14ac:dyDescent="0.2">
      <c r="X10287" s="5"/>
    </row>
    <row r="10288" spans="24:24" x14ac:dyDescent="0.2">
      <c r="X10288" s="5"/>
    </row>
    <row r="10289" spans="24:24" x14ac:dyDescent="0.2">
      <c r="X10289" s="5"/>
    </row>
    <row r="10290" spans="24:24" x14ac:dyDescent="0.2">
      <c r="X10290" s="5"/>
    </row>
    <row r="10291" spans="24:24" x14ac:dyDescent="0.2">
      <c r="X10291" s="5"/>
    </row>
    <row r="10292" spans="24:24" x14ac:dyDescent="0.2">
      <c r="X10292" s="5"/>
    </row>
    <row r="10293" spans="24:24" x14ac:dyDescent="0.2">
      <c r="X10293" s="5"/>
    </row>
    <row r="10294" spans="24:24" x14ac:dyDescent="0.2">
      <c r="X10294" s="5"/>
    </row>
    <row r="10295" spans="24:24" x14ac:dyDescent="0.2">
      <c r="X10295" s="5"/>
    </row>
    <row r="10296" spans="24:24" x14ac:dyDescent="0.2">
      <c r="X10296" s="5"/>
    </row>
    <row r="10297" spans="24:24" x14ac:dyDescent="0.2">
      <c r="X10297" s="5"/>
    </row>
    <row r="10298" spans="24:24" x14ac:dyDescent="0.2">
      <c r="X10298" s="5"/>
    </row>
    <row r="10299" spans="24:24" x14ac:dyDescent="0.2">
      <c r="X10299" s="5"/>
    </row>
    <row r="10300" spans="24:24" x14ac:dyDescent="0.2">
      <c r="X10300" s="5"/>
    </row>
    <row r="10301" spans="24:24" x14ac:dyDescent="0.2">
      <c r="X10301" s="5"/>
    </row>
    <row r="10302" spans="24:24" x14ac:dyDescent="0.2">
      <c r="X10302" s="5"/>
    </row>
    <row r="10303" spans="24:24" x14ac:dyDescent="0.2">
      <c r="X10303" s="5"/>
    </row>
    <row r="10304" spans="24:24" x14ac:dyDescent="0.2">
      <c r="X10304" s="5"/>
    </row>
    <row r="10305" spans="24:24" x14ac:dyDescent="0.2">
      <c r="X10305" s="5"/>
    </row>
    <row r="10306" spans="24:24" x14ac:dyDescent="0.2">
      <c r="X10306" s="5"/>
    </row>
    <row r="10307" spans="24:24" x14ac:dyDescent="0.2">
      <c r="X10307" s="5"/>
    </row>
    <row r="10308" spans="24:24" x14ac:dyDescent="0.2">
      <c r="X10308" s="5"/>
    </row>
    <row r="10309" spans="24:24" x14ac:dyDescent="0.2">
      <c r="X10309" s="5"/>
    </row>
    <row r="10310" spans="24:24" x14ac:dyDescent="0.2">
      <c r="X10310" s="5"/>
    </row>
    <row r="10311" spans="24:24" x14ac:dyDescent="0.2">
      <c r="X10311" s="5"/>
    </row>
    <row r="10312" spans="24:24" x14ac:dyDescent="0.2">
      <c r="X10312" s="5"/>
    </row>
    <row r="10313" spans="24:24" x14ac:dyDescent="0.2">
      <c r="X10313" s="5"/>
    </row>
    <row r="10314" spans="24:24" x14ac:dyDescent="0.2">
      <c r="X10314" s="5"/>
    </row>
    <row r="10315" spans="24:24" x14ac:dyDescent="0.2">
      <c r="X10315" s="5"/>
    </row>
    <row r="10316" spans="24:24" x14ac:dyDescent="0.2">
      <c r="X10316" s="5"/>
    </row>
    <row r="10317" spans="24:24" x14ac:dyDescent="0.2">
      <c r="X10317" s="5"/>
    </row>
    <row r="10318" spans="24:24" x14ac:dyDescent="0.2">
      <c r="X10318" s="5"/>
    </row>
    <row r="10319" spans="24:24" x14ac:dyDescent="0.2">
      <c r="X10319" s="5"/>
    </row>
    <row r="10320" spans="24:24" x14ac:dyDescent="0.2">
      <c r="X10320" s="5"/>
    </row>
    <row r="10321" spans="24:24" x14ac:dyDescent="0.2">
      <c r="X10321" s="5"/>
    </row>
    <row r="10322" spans="24:24" x14ac:dyDescent="0.2">
      <c r="X10322" s="5"/>
    </row>
    <row r="10323" spans="24:24" x14ac:dyDescent="0.2">
      <c r="X10323" s="5"/>
    </row>
    <row r="10324" spans="24:24" x14ac:dyDescent="0.2">
      <c r="X10324" s="5"/>
    </row>
    <row r="10325" spans="24:24" x14ac:dyDescent="0.2">
      <c r="X10325" s="5"/>
    </row>
    <row r="10326" spans="24:24" x14ac:dyDescent="0.2">
      <c r="X10326" s="5"/>
    </row>
    <row r="10327" spans="24:24" x14ac:dyDescent="0.2">
      <c r="X10327" s="5"/>
    </row>
    <row r="10328" spans="24:24" x14ac:dyDescent="0.2">
      <c r="X10328" s="5"/>
    </row>
    <row r="10329" spans="24:24" x14ac:dyDescent="0.2">
      <c r="X10329" s="5"/>
    </row>
    <row r="10330" spans="24:24" x14ac:dyDescent="0.2">
      <c r="X10330" s="5"/>
    </row>
    <row r="10331" spans="24:24" x14ac:dyDescent="0.2">
      <c r="X10331" s="5"/>
    </row>
    <row r="10332" spans="24:24" x14ac:dyDescent="0.2">
      <c r="X10332" s="5"/>
    </row>
    <row r="10333" spans="24:24" x14ac:dyDescent="0.2">
      <c r="X10333" s="5"/>
    </row>
    <row r="10334" spans="24:24" x14ac:dyDescent="0.2">
      <c r="X10334" s="5"/>
    </row>
    <row r="10335" spans="24:24" x14ac:dyDescent="0.2">
      <c r="X10335" s="5"/>
    </row>
    <row r="10336" spans="24:24" x14ac:dyDescent="0.2">
      <c r="X10336" s="5"/>
    </row>
    <row r="10337" spans="24:24" x14ac:dyDescent="0.2">
      <c r="X10337" s="5"/>
    </row>
    <row r="10338" spans="24:24" x14ac:dyDescent="0.2">
      <c r="X10338" s="5"/>
    </row>
    <row r="10339" spans="24:24" x14ac:dyDescent="0.2">
      <c r="X10339" s="5"/>
    </row>
    <row r="10340" spans="24:24" x14ac:dyDescent="0.2">
      <c r="X10340" s="5"/>
    </row>
    <row r="10341" spans="24:24" x14ac:dyDescent="0.2">
      <c r="X10341" s="5"/>
    </row>
    <row r="10342" spans="24:24" x14ac:dyDescent="0.2">
      <c r="X10342" s="5"/>
    </row>
    <row r="10343" spans="24:24" x14ac:dyDescent="0.2">
      <c r="X10343" s="5"/>
    </row>
    <row r="10344" spans="24:24" x14ac:dyDescent="0.2">
      <c r="X10344" s="5"/>
    </row>
    <row r="10345" spans="24:24" x14ac:dyDescent="0.2">
      <c r="X10345" s="5"/>
    </row>
    <row r="10346" spans="24:24" x14ac:dyDescent="0.2">
      <c r="X10346" s="5"/>
    </row>
    <row r="10347" spans="24:24" x14ac:dyDescent="0.2">
      <c r="X10347" s="5"/>
    </row>
    <row r="10348" spans="24:24" x14ac:dyDescent="0.2">
      <c r="X10348" s="5"/>
    </row>
    <row r="10349" spans="24:24" x14ac:dyDescent="0.2">
      <c r="X10349" s="5"/>
    </row>
    <row r="10350" spans="24:24" x14ac:dyDescent="0.2">
      <c r="X10350" s="5"/>
    </row>
    <row r="10351" spans="24:24" x14ac:dyDescent="0.2">
      <c r="X10351" s="5"/>
    </row>
    <row r="10352" spans="24:24" x14ac:dyDescent="0.2">
      <c r="X10352" s="5"/>
    </row>
    <row r="10353" spans="24:24" x14ac:dyDescent="0.2">
      <c r="X10353" s="5"/>
    </row>
    <row r="10354" spans="24:24" x14ac:dyDescent="0.2">
      <c r="X10354" s="5"/>
    </row>
    <row r="10355" spans="24:24" x14ac:dyDescent="0.2">
      <c r="X10355" s="5"/>
    </row>
    <row r="10356" spans="24:24" x14ac:dyDescent="0.2">
      <c r="X10356" s="5"/>
    </row>
    <row r="10357" spans="24:24" x14ac:dyDescent="0.2">
      <c r="X10357" s="5"/>
    </row>
    <row r="10358" spans="24:24" x14ac:dyDescent="0.2">
      <c r="X10358" s="5"/>
    </row>
    <row r="10359" spans="24:24" x14ac:dyDescent="0.2">
      <c r="X10359" s="5"/>
    </row>
    <row r="10360" spans="24:24" x14ac:dyDescent="0.2">
      <c r="X10360" s="5"/>
    </row>
    <row r="10361" spans="24:24" x14ac:dyDescent="0.2">
      <c r="X10361" s="5"/>
    </row>
    <row r="10362" spans="24:24" x14ac:dyDescent="0.2">
      <c r="X10362" s="5"/>
    </row>
    <row r="10363" spans="24:24" x14ac:dyDescent="0.2">
      <c r="X10363" s="5"/>
    </row>
    <row r="10364" spans="24:24" x14ac:dyDescent="0.2">
      <c r="X10364" s="5"/>
    </row>
    <row r="10365" spans="24:24" x14ac:dyDescent="0.2">
      <c r="X10365" s="5"/>
    </row>
    <row r="10366" spans="24:24" x14ac:dyDescent="0.2">
      <c r="X10366" s="5"/>
    </row>
    <row r="10367" spans="24:24" x14ac:dyDescent="0.2">
      <c r="X10367" s="5"/>
    </row>
    <row r="10368" spans="24:24" x14ac:dyDescent="0.2">
      <c r="X10368" s="5"/>
    </row>
    <row r="10369" spans="24:24" x14ac:dyDescent="0.2">
      <c r="X10369" s="5"/>
    </row>
    <row r="10370" spans="24:24" x14ac:dyDescent="0.2">
      <c r="X10370" s="5"/>
    </row>
    <row r="10371" spans="24:24" x14ac:dyDescent="0.2">
      <c r="X10371" s="5"/>
    </row>
    <row r="10372" spans="24:24" x14ac:dyDescent="0.2">
      <c r="X10372" s="5"/>
    </row>
    <row r="10373" spans="24:24" x14ac:dyDescent="0.2">
      <c r="X10373" s="5"/>
    </row>
    <row r="10374" spans="24:24" x14ac:dyDescent="0.2">
      <c r="X10374" s="5"/>
    </row>
    <row r="10375" spans="24:24" x14ac:dyDescent="0.2">
      <c r="X10375" s="5"/>
    </row>
    <row r="10376" spans="24:24" x14ac:dyDescent="0.2">
      <c r="X10376" s="5"/>
    </row>
    <row r="10377" spans="24:24" x14ac:dyDescent="0.2">
      <c r="X10377" s="5"/>
    </row>
    <row r="10378" spans="24:24" x14ac:dyDescent="0.2">
      <c r="X10378" s="5"/>
    </row>
    <row r="10379" spans="24:24" x14ac:dyDescent="0.2">
      <c r="X10379" s="5"/>
    </row>
    <row r="10380" spans="24:24" x14ac:dyDescent="0.2">
      <c r="X10380" s="5"/>
    </row>
    <row r="10381" spans="24:24" x14ac:dyDescent="0.2">
      <c r="X10381" s="5"/>
    </row>
    <row r="10382" spans="24:24" x14ac:dyDescent="0.2">
      <c r="X10382" s="5"/>
    </row>
    <row r="10383" spans="24:24" x14ac:dyDescent="0.2">
      <c r="X10383" s="5"/>
    </row>
    <row r="10384" spans="24:24" x14ac:dyDescent="0.2">
      <c r="X10384" s="5"/>
    </row>
    <row r="10385" spans="24:24" x14ac:dyDescent="0.2">
      <c r="X10385" s="5"/>
    </row>
    <row r="10386" spans="24:24" x14ac:dyDescent="0.2">
      <c r="X10386" s="5"/>
    </row>
    <row r="10387" spans="24:24" x14ac:dyDescent="0.2">
      <c r="X10387" s="5"/>
    </row>
    <row r="10388" spans="24:24" x14ac:dyDescent="0.2">
      <c r="X10388" s="5"/>
    </row>
    <row r="10389" spans="24:24" x14ac:dyDescent="0.2">
      <c r="X10389" s="5"/>
    </row>
    <row r="10390" spans="24:24" x14ac:dyDescent="0.2">
      <c r="X10390" s="5"/>
    </row>
    <row r="10391" spans="24:24" x14ac:dyDescent="0.2">
      <c r="X10391" s="5"/>
    </row>
    <row r="10392" spans="24:24" x14ac:dyDescent="0.2">
      <c r="X10392" s="5"/>
    </row>
    <row r="10393" spans="24:24" x14ac:dyDescent="0.2">
      <c r="X10393" s="5"/>
    </row>
    <row r="10394" spans="24:24" x14ac:dyDescent="0.2">
      <c r="X10394" s="5"/>
    </row>
    <row r="10395" spans="24:24" x14ac:dyDescent="0.2">
      <c r="X10395" s="5"/>
    </row>
    <row r="10396" spans="24:24" x14ac:dyDescent="0.2">
      <c r="X10396" s="5"/>
    </row>
    <row r="10397" spans="24:24" x14ac:dyDescent="0.2">
      <c r="X10397" s="5"/>
    </row>
    <row r="10398" spans="24:24" x14ac:dyDescent="0.2">
      <c r="X10398" s="5"/>
    </row>
    <row r="10399" spans="24:24" x14ac:dyDescent="0.2">
      <c r="X10399" s="5"/>
    </row>
    <row r="10400" spans="24:24" x14ac:dyDescent="0.2">
      <c r="X10400" s="5"/>
    </row>
    <row r="10401" spans="24:24" x14ac:dyDescent="0.2">
      <c r="X10401" s="5"/>
    </row>
    <row r="10402" spans="24:24" x14ac:dyDescent="0.2">
      <c r="X10402" s="5"/>
    </row>
    <row r="10403" spans="24:24" x14ac:dyDescent="0.2">
      <c r="X10403" s="5"/>
    </row>
    <row r="10404" spans="24:24" x14ac:dyDescent="0.2">
      <c r="X10404" s="5"/>
    </row>
    <row r="10405" spans="24:24" x14ac:dyDescent="0.2">
      <c r="X10405" s="5"/>
    </row>
    <row r="10406" spans="24:24" x14ac:dyDescent="0.2">
      <c r="X10406" s="5"/>
    </row>
    <row r="10407" spans="24:24" x14ac:dyDescent="0.2">
      <c r="X10407" s="5"/>
    </row>
    <row r="10408" spans="24:24" x14ac:dyDescent="0.2">
      <c r="X10408" s="5"/>
    </row>
    <row r="10409" spans="24:24" x14ac:dyDescent="0.2">
      <c r="X10409" s="5"/>
    </row>
    <row r="10410" spans="24:24" x14ac:dyDescent="0.2">
      <c r="X10410" s="5"/>
    </row>
    <row r="10411" spans="24:24" x14ac:dyDescent="0.2">
      <c r="X10411" s="5"/>
    </row>
    <row r="10412" spans="24:24" x14ac:dyDescent="0.2">
      <c r="X10412" s="5"/>
    </row>
    <row r="10413" spans="24:24" x14ac:dyDescent="0.2">
      <c r="X10413" s="5"/>
    </row>
    <row r="10414" spans="24:24" x14ac:dyDescent="0.2">
      <c r="X10414" s="5"/>
    </row>
    <row r="10415" spans="24:24" x14ac:dyDescent="0.2">
      <c r="X10415" s="5"/>
    </row>
    <row r="10416" spans="24:24" x14ac:dyDescent="0.2">
      <c r="X10416" s="5"/>
    </row>
    <row r="10417" spans="24:24" x14ac:dyDescent="0.2">
      <c r="X10417" s="5"/>
    </row>
    <row r="10418" spans="24:24" x14ac:dyDescent="0.2">
      <c r="X10418" s="5"/>
    </row>
    <row r="10419" spans="24:24" x14ac:dyDescent="0.2">
      <c r="X10419" s="5"/>
    </row>
    <row r="10420" spans="24:24" x14ac:dyDescent="0.2">
      <c r="X10420" s="5"/>
    </row>
    <row r="10421" spans="24:24" x14ac:dyDescent="0.2">
      <c r="X10421" s="5"/>
    </row>
    <row r="10422" spans="24:24" x14ac:dyDescent="0.2">
      <c r="X10422" s="5"/>
    </row>
    <row r="10423" spans="24:24" x14ac:dyDescent="0.2">
      <c r="X10423" s="5"/>
    </row>
    <row r="10424" spans="24:24" x14ac:dyDescent="0.2">
      <c r="X10424" s="5"/>
    </row>
    <row r="10425" spans="24:24" x14ac:dyDescent="0.2">
      <c r="X10425" s="5"/>
    </row>
    <row r="10426" spans="24:24" x14ac:dyDescent="0.2">
      <c r="X10426" s="5"/>
    </row>
    <row r="10427" spans="24:24" x14ac:dyDescent="0.2">
      <c r="X10427" s="5"/>
    </row>
    <row r="10428" spans="24:24" x14ac:dyDescent="0.2">
      <c r="X10428" s="5"/>
    </row>
    <row r="10429" spans="24:24" x14ac:dyDescent="0.2">
      <c r="X10429" s="5"/>
    </row>
    <row r="10430" spans="24:24" x14ac:dyDescent="0.2">
      <c r="X10430" s="5"/>
    </row>
    <row r="10431" spans="24:24" x14ac:dyDescent="0.2">
      <c r="X10431" s="5"/>
    </row>
    <row r="10432" spans="24:24" x14ac:dyDescent="0.2">
      <c r="X10432" s="5"/>
    </row>
    <row r="10433" spans="24:24" x14ac:dyDescent="0.2">
      <c r="X10433" s="5"/>
    </row>
    <row r="10434" spans="24:24" x14ac:dyDescent="0.2">
      <c r="X10434" s="5"/>
    </row>
    <row r="10435" spans="24:24" x14ac:dyDescent="0.2">
      <c r="X10435" s="5"/>
    </row>
    <row r="10436" spans="24:24" x14ac:dyDescent="0.2">
      <c r="X10436" s="5"/>
    </row>
    <row r="10437" spans="24:24" x14ac:dyDescent="0.2">
      <c r="X10437" s="5"/>
    </row>
    <row r="10438" spans="24:24" x14ac:dyDescent="0.2">
      <c r="X10438" s="5"/>
    </row>
    <row r="10439" spans="24:24" x14ac:dyDescent="0.2">
      <c r="X10439" s="5"/>
    </row>
    <row r="10440" spans="24:24" x14ac:dyDescent="0.2">
      <c r="X10440" s="5"/>
    </row>
    <row r="10441" spans="24:24" x14ac:dyDescent="0.2">
      <c r="X10441" s="5"/>
    </row>
    <row r="10442" spans="24:24" x14ac:dyDescent="0.2">
      <c r="X10442" s="5"/>
    </row>
    <row r="10443" spans="24:24" x14ac:dyDescent="0.2">
      <c r="X10443" s="5"/>
    </row>
    <row r="10444" spans="24:24" x14ac:dyDescent="0.2">
      <c r="X10444" s="5"/>
    </row>
    <row r="10445" spans="24:24" x14ac:dyDescent="0.2">
      <c r="X10445" s="5"/>
    </row>
    <row r="10446" spans="24:24" x14ac:dyDescent="0.2">
      <c r="X10446" s="5"/>
    </row>
    <row r="10447" spans="24:24" x14ac:dyDescent="0.2">
      <c r="X10447" s="5"/>
    </row>
    <row r="10448" spans="24:24" x14ac:dyDescent="0.2">
      <c r="X10448" s="5"/>
    </row>
    <row r="10449" spans="24:24" x14ac:dyDescent="0.2">
      <c r="X10449" s="5"/>
    </row>
    <row r="10450" spans="24:24" x14ac:dyDescent="0.2">
      <c r="X10450" s="5"/>
    </row>
    <row r="10451" spans="24:24" x14ac:dyDescent="0.2">
      <c r="X10451" s="5"/>
    </row>
    <row r="10452" spans="24:24" x14ac:dyDescent="0.2">
      <c r="X10452" s="5"/>
    </row>
    <row r="10453" spans="24:24" x14ac:dyDescent="0.2">
      <c r="X10453" s="5"/>
    </row>
    <row r="10454" spans="24:24" x14ac:dyDescent="0.2">
      <c r="X10454" s="5"/>
    </row>
    <row r="10455" spans="24:24" x14ac:dyDescent="0.2">
      <c r="X10455" s="5"/>
    </row>
    <row r="10456" spans="24:24" x14ac:dyDescent="0.2">
      <c r="X10456" s="5"/>
    </row>
    <row r="10457" spans="24:24" x14ac:dyDescent="0.2">
      <c r="X10457" s="5"/>
    </row>
    <row r="10458" spans="24:24" x14ac:dyDescent="0.2">
      <c r="X10458" s="5"/>
    </row>
    <row r="10459" spans="24:24" x14ac:dyDescent="0.2">
      <c r="X10459" s="5"/>
    </row>
    <row r="10460" spans="24:24" x14ac:dyDescent="0.2">
      <c r="X10460" s="5"/>
    </row>
    <row r="10461" spans="24:24" x14ac:dyDescent="0.2">
      <c r="X10461" s="5"/>
    </row>
    <row r="10462" spans="24:24" x14ac:dyDescent="0.2">
      <c r="X10462" s="5"/>
    </row>
    <row r="10463" spans="24:24" x14ac:dyDescent="0.2">
      <c r="X10463" s="5"/>
    </row>
    <row r="10464" spans="24:24" x14ac:dyDescent="0.2">
      <c r="X10464" s="5"/>
    </row>
    <row r="10465" spans="24:24" x14ac:dyDescent="0.2">
      <c r="X10465" s="5"/>
    </row>
    <row r="10466" spans="24:24" x14ac:dyDescent="0.2">
      <c r="X10466" s="5"/>
    </row>
    <row r="10467" spans="24:24" x14ac:dyDescent="0.2">
      <c r="X10467" s="5"/>
    </row>
    <row r="10468" spans="24:24" x14ac:dyDescent="0.2">
      <c r="X10468" s="5"/>
    </row>
    <row r="10469" spans="24:24" x14ac:dyDescent="0.2">
      <c r="X10469" s="5"/>
    </row>
    <row r="10470" spans="24:24" x14ac:dyDescent="0.2">
      <c r="X10470" s="5"/>
    </row>
    <row r="10471" spans="24:24" x14ac:dyDescent="0.2">
      <c r="X10471" s="5"/>
    </row>
    <row r="10472" spans="24:24" x14ac:dyDescent="0.2">
      <c r="X10472" s="5"/>
    </row>
    <row r="10473" spans="24:24" x14ac:dyDescent="0.2">
      <c r="X10473" s="5"/>
    </row>
    <row r="10474" spans="24:24" x14ac:dyDescent="0.2">
      <c r="X10474" s="5"/>
    </row>
    <row r="10475" spans="24:24" x14ac:dyDescent="0.2">
      <c r="X10475" s="5"/>
    </row>
    <row r="10476" spans="24:24" x14ac:dyDescent="0.2">
      <c r="X10476" s="5"/>
    </row>
    <row r="10477" spans="24:24" x14ac:dyDescent="0.2">
      <c r="X10477" s="5"/>
    </row>
    <row r="10478" spans="24:24" x14ac:dyDescent="0.2">
      <c r="X10478" s="5"/>
    </row>
    <row r="10479" spans="24:24" x14ac:dyDescent="0.2">
      <c r="X10479" s="5"/>
    </row>
    <row r="10480" spans="24:24" x14ac:dyDescent="0.2">
      <c r="X10480" s="5"/>
    </row>
    <row r="10481" spans="24:24" x14ac:dyDescent="0.2">
      <c r="X10481" s="5"/>
    </row>
    <row r="10482" spans="24:24" x14ac:dyDescent="0.2">
      <c r="X10482" s="5"/>
    </row>
    <row r="10483" spans="24:24" x14ac:dyDescent="0.2">
      <c r="X10483" s="5"/>
    </row>
    <row r="10484" spans="24:24" x14ac:dyDescent="0.2">
      <c r="X10484" s="5"/>
    </row>
    <row r="10485" spans="24:24" x14ac:dyDescent="0.2">
      <c r="X10485" s="5"/>
    </row>
    <row r="10486" spans="24:24" x14ac:dyDescent="0.2">
      <c r="X10486" s="5"/>
    </row>
    <row r="10487" spans="24:24" x14ac:dyDescent="0.2">
      <c r="X10487" s="5"/>
    </row>
    <row r="10488" spans="24:24" x14ac:dyDescent="0.2">
      <c r="X10488" s="5"/>
    </row>
    <row r="10489" spans="24:24" x14ac:dyDescent="0.2">
      <c r="X10489" s="5"/>
    </row>
    <row r="10490" spans="24:24" x14ac:dyDescent="0.2">
      <c r="X10490" s="5"/>
    </row>
    <row r="10491" spans="24:24" x14ac:dyDescent="0.2">
      <c r="X10491" s="5"/>
    </row>
    <row r="10492" spans="24:24" x14ac:dyDescent="0.2">
      <c r="X10492" s="5"/>
    </row>
    <row r="10493" spans="24:24" x14ac:dyDescent="0.2">
      <c r="X10493" s="5"/>
    </row>
    <row r="10494" spans="24:24" x14ac:dyDescent="0.2">
      <c r="X10494" s="5"/>
    </row>
    <row r="10495" spans="24:24" x14ac:dyDescent="0.2">
      <c r="X10495" s="5"/>
    </row>
    <row r="10496" spans="24:24" x14ac:dyDescent="0.2">
      <c r="X10496" s="5"/>
    </row>
    <row r="10497" spans="24:24" x14ac:dyDescent="0.2">
      <c r="X10497" s="5"/>
    </row>
    <row r="10498" spans="24:24" x14ac:dyDescent="0.2">
      <c r="X10498" s="5"/>
    </row>
    <row r="10499" spans="24:24" x14ac:dyDescent="0.2">
      <c r="X10499" s="5"/>
    </row>
    <row r="10500" spans="24:24" x14ac:dyDescent="0.2">
      <c r="X10500" s="5"/>
    </row>
    <row r="10501" spans="24:24" x14ac:dyDescent="0.2">
      <c r="X10501" s="5"/>
    </row>
    <row r="10502" spans="24:24" x14ac:dyDescent="0.2">
      <c r="X10502" s="5"/>
    </row>
    <row r="10503" spans="24:24" x14ac:dyDescent="0.2">
      <c r="X10503" s="5"/>
    </row>
    <row r="10504" spans="24:24" x14ac:dyDescent="0.2">
      <c r="X10504" s="5"/>
    </row>
    <row r="10505" spans="24:24" x14ac:dyDescent="0.2">
      <c r="X10505" s="5"/>
    </row>
    <row r="10506" spans="24:24" x14ac:dyDescent="0.2">
      <c r="X10506" s="5"/>
    </row>
    <row r="10507" spans="24:24" x14ac:dyDescent="0.2">
      <c r="X10507" s="5"/>
    </row>
    <row r="10508" spans="24:24" x14ac:dyDescent="0.2">
      <c r="X10508" s="5"/>
    </row>
    <row r="10509" spans="24:24" x14ac:dyDescent="0.2">
      <c r="X10509" s="5"/>
    </row>
    <row r="10510" spans="24:24" x14ac:dyDescent="0.2">
      <c r="X10510" s="5"/>
    </row>
    <row r="10511" spans="24:24" x14ac:dyDescent="0.2">
      <c r="X10511" s="5"/>
    </row>
    <row r="10512" spans="24:24" x14ac:dyDescent="0.2">
      <c r="X10512" s="5"/>
    </row>
    <row r="10513" spans="24:24" x14ac:dyDescent="0.2">
      <c r="X10513" s="5"/>
    </row>
    <row r="10514" spans="24:24" x14ac:dyDescent="0.2">
      <c r="X10514" s="5"/>
    </row>
    <row r="10515" spans="24:24" x14ac:dyDescent="0.2">
      <c r="X10515" s="5"/>
    </row>
    <row r="10516" spans="24:24" x14ac:dyDescent="0.2">
      <c r="X10516" s="5"/>
    </row>
    <row r="10517" spans="24:24" x14ac:dyDescent="0.2">
      <c r="X10517" s="5"/>
    </row>
    <row r="10518" spans="24:24" x14ac:dyDescent="0.2">
      <c r="X10518" s="5"/>
    </row>
    <row r="10519" spans="24:24" x14ac:dyDescent="0.2">
      <c r="X10519" s="5"/>
    </row>
    <row r="10520" spans="24:24" x14ac:dyDescent="0.2">
      <c r="X10520" s="5"/>
    </row>
    <row r="10521" spans="24:24" x14ac:dyDescent="0.2">
      <c r="X10521" s="5"/>
    </row>
    <row r="10522" spans="24:24" x14ac:dyDescent="0.2">
      <c r="X10522" s="5"/>
    </row>
    <row r="10523" spans="24:24" x14ac:dyDescent="0.2">
      <c r="X10523" s="5"/>
    </row>
    <row r="10524" spans="24:24" x14ac:dyDescent="0.2">
      <c r="X10524" s="5"/>
    </row>
    <row r="10525" spans="24:24" x14ac:dyDescent="0.2">
      <c r="X10525" s="5"/>
    </row>
    <row r="10526" spans="24:24" x14ac:dyDescent="0.2">
      <c r="X10526" s="5"/>
    </row>
    <row r="10527" spans="24:24" x14ac:dyDescent="0.2">
      <c r="X10527" s="5"/>
    </row>
    <row r="10528" spans="24:24" x14ac:dyDescent="0.2">
      <c r="X10528" s="5"/>
    </row>
    <row r="10529" spans="24:24" x14ac:dyDescent="0.2">
      <c r="X10529" s="5"/>
    </row>
    <row r="10530" spans="24:24" x14ac:dyDescent="0.2">
      <c r="X10530" s="5"/>
    </row>
    <row r="10531" spans="24:24" x14ac:dyDescent="0.2">
      <c r="X10531" s="5"/>
    </row>
    <row r="10532" spans="24:24" x14ac:dyDescent="0.2">
      <c r="X10532" s="5"/>
    </row>
    <row r="10533" spans="24:24" x14ac:dyDescent="0.2">
      <c r="X10533" s="5"/>
    </row>
    <row r="10534" spans="24:24" x14ac:dyDescent="0.2">
      <c r="X10534" s="5"/>
    </row>
    <row r="10535" spans="24:24" x14ac:dyDescent="0.2">
      <c r="X10535" s="5"/>
    </row>
    <row r="10536" spans="24:24" x14ac:dyDescent="0.2">
      <c r="X10536" s="5"/>
    </row>
    <row r="10537" spans="24:24" x14ac:dyDescent="0.2">
      <c r="X10537" s="5"/>
    </row>
    <row r="10538" spans="24:24" x14ac:dyDescent="0.2">
      <c r="X10538" s="5"/>
    </row>
    <row r="10539" spans="24:24" x14ac:dyDescent="0.2">
      <c r="X10539" s="5"/>
    </row>
    <row r="10540" spans="24:24" x14ac:dyDescent="0.2">
      <c r="X10540" s="5"/>
    </row>
    <row r="10541" spans="24:24" x14ac:dyDescent="0.2">
      <c r="X10541" s="5"/>
    </row>
    <row r="10542" spans="24:24" x14ac:dyDescent="0.2">
      <c r="X10542" s="5"/>
    </row>
    <row r="10543" spans="24:24" x14ac:dyDescent="0.2">
      <c r="X10543" s="5"/>
    </row>
    <row r="10544" spans="24:24" x14ac:dyDescent="0.2">
      <c r="X10544" s="5"/>
    </row>
    <row r="10545" spans="24:24" x14ac:dyDescent="0.2">
      <c r="X10545" s="5"/>
    </row>
    <row r="10546" spans="24:24" x14ac:dyDescent="0.2">
      <c r="X10546" s="5"/>
    </row>
    <row r="10547" spans="24:24" x14ac:dyDescent="0.2">
      <c r="X10547" s="5"/>
    </row>
    <row r="10548" spans="24:24" x14ac:dyDescent="0.2">
      <c r="X10548" s="5"/>
    </row>
    <row r="10549" spans="24:24" x14ac:dyDescent="0.2">
      <c r="X10549" s="5"/>
    </row>
    <row r="10550" spans="24:24" x14ac:dyDescent="0.2">
      <c r="X10550" s="5"/>
    </row>
    <row r="10551" spans="24:24" x14ac:dyDescent="0.2">
      <c r="X10551" s="5"/>
    </row>
    <row r="10552" spans="24:24" x14ac:dyDescent="0.2">
      <c r="X10552" s="5"/>
    </row>
    <row r="10553" spans="24:24" x14ac:dyDescent="0.2">
      <c r="X10553" s="5"/>
    </row>
    <row r="10554" spans="24:24" x14ac:dyDescent="0.2">
      <c r="X10554" s="5"/>
    </row>
    <row r="10555" spans="24:24" x14ac:dyDescent="0.2">
      <c r="X10555" s="5"/>
    </row>
    <row r="10556" spans="24:24" x14ac:dyDescent="0.2">
      <c r="X10556" s="5"/>
    </row>
    <row r="10557" spans="24:24" x14ac:dyDescent="0.2">
      <c r="X10557" s="5"/>
    </row>
    <row r="10558" spans="24:24" x14ac:dyDescent="0.2">
      <c r="X10558" s="5"/>
    </row>
    <row r="10559" spans="24:24" x14ac:dyDescent="0.2">
      <c r="X10559" s="5"/>
    </row>
    <row r="10560" spans="24:24" x14ac:dyDescent="0.2">
      <c r="X10560" s="5"/>
    </row>
    <row r="10561" spans="24:24" x14ac:dyDescent="0.2">
      <c r="X10561" s="5"/>
    </row>
    <row r="10562" spans="24:24" x14ac:dyDescent="0.2">
      <c r="X10562" s="5"/>
    </row>
    <row r="10563" spans="24:24" x14ac:dyDescent="0.2">
      <c r="X10563" s="5"/>
    </row>
    <row r="10564" spans="24:24" x14ac:dyDescent="0.2">
      <c r="X10564" s="5"/>
    </row>
    <row r="10565" spans="24:24" x14ac:dyDescent="0.2">
      <c r="X10565" s="5"/>
    </row>
    <row r="10566" spans="24:24" x14ac:dyDescent="0.2">
      <c r="X10566" s="5"/>
    </row>
    <row r="10567" spans="24:24" x14ac:dyDescent="0.2">
      <c r="X10567" s="5"/>
    </row>
    <row r="10568" spans="24:24" x14ac:dyDescent="0.2">
      <c r="X10568" s="5"/>
    </row>
    <row r="10569" spans="24:24" x14ac:dyDescent="0.2">
      <c r="X10569" s="5"/>
    </row>
    <row r="10570" spans="24:24" x14ac:dyDescent="0.2">
      <c r="X10570" s="5"/>
    </row>
    <row r="10571" spans="24:24" x14ac:dyDescent="0.2">
      <c r="X10571" s="5"/>
    </row>
    <row r="10572" spans="24:24" x14ac:dyDescent="0.2">
      <c r="X10572" s="5"/>
    </row>
    <row r="10573" spans="24:24" x14ac:dyDescent="0.2">
      <c r="X10573" s="5"/>
    </row>
    <row r="10574" spans="24:24" x14ac:dyDescent="0.2">
      <c r="X10574" s="5"/>
    </row>
    <row r="10575" spans="24:24" x14ac:dyDescent="0.2">
      <c r="X10575" s="5"/>
    </row>
    <row r="10576" spans="24:24" x14ac:dyDescent="0.2">
      <c r="X10576" s="5"/>
    </row>
    <row r="10577" spans="24:24" x14ac:dyDescent="0.2">
      <c r="X10577" s="5"/>
    </row>
    <row r="10578" spans="24:24" x14ac:dyDescent="0.2">
      <c r="X10578" s="5"/>
    </row>
    <row r="10579" spans="24:24" x14ac:dyDescent="0.2">
      <c r="X10579" s="5"/>
    </row>
    <row r="10580" spans="24:24" x14ac:dyDescent="0.2">
      <c r="X10580" s="5"/>
    </row>
    <row r="10581" spans="24:24" x14ac:dyDescent="0.2">
      <c r="X10581" s="5"/>
    </row>
    <row r="10582" spans="24:24" x14ac:dyDescent="0.2">
      <c r="X10582" s="5"/>
    </row>
    <row r="10583" spans="24:24" x14ac:dyDescent="0.2">
      <c r="X10583" s="5"/>
    </row>
    <row r="10584" spans="24:24" x14ac:dyDescent="0.2">
      <c r="X10584" s="5"/>
    </row>
    <row r="10585" spans="24:24" x14ac:dyDescent="0.2">
      <c r="X10585" s="5"/>
    </row>
    <row r="10586" spans="24:24" x14ac:dyDescent="0.2">
      <c r="X10586" s="5"/>
    </row>
    <row r="10587" spans="24:24" x14ac:dyDescent="0.2">
      <c r="X10587" s="5"/>
    </row>
    <row r="10588" spans="24:24" x14ac:dyDescent="0.2">
      <c r="X10588" s="5"/>
    </row>
    <row r="10589" spans="24:24" x14ac:dyDescent="0.2">
      <c r="X10589" s="5"/>
    </row>
    <row r="10590" spans="24:24" x14ac:dyDescent="0.2">
      <c r="X10590" s="5"/>
    </row>
    <row r="10591" spans="24:24" x14ac:dyDescent="0.2">
      <c r="X10591" s="5"/>
    </row>
    <row r="10592" spans="24:24" x14ac:dyDescent="0.2">
      <c r="X10592" s="5"/>
    </row>
    <row r="10593" spans="24:24" x14ac:dyDescent="0.2">
      <c r="X10593" s="5"/>
    </row>
    <row r="10594" spans="24:24" x14ac:dyDescent="0.2">
      <c r="X10594" s="5"/>
    </row>
    <row r="10595" spans="24:24" x14ac:dyDescent="0.2">
      <c r="X10595" s="5"/>
    </row>
    <row r="10596" spans="24:24" x14ac:dyDescent="0.2">
      <c r="X10596" s="5"/>
    </row>
    <row r="10597" spans="24:24" x14ac:dyDescent="0.2">
      <c r="X10597" s="5"/>
    </row>
    <row r="10598" spans="24:24" x14ac:dyDescent="0.2">
      <c r="X10598" s="5"/>
    </row>
    <row r="10599" spans="24:24" x14ac:dyDescent="0.2">
      <c r="X10599" s="5"/>
    </row>
    <row r="10600" spans="24:24" x14ac:dyDescent="0.2">
      <c r="X10600" s="5"/>
    </row>
    <row r="10601" spans="24:24" x14ac:dyDescent="0.2">
      <c r="X10601" s="5"/>
    </row>
    <row r="10602" spans="24:24" x14ac:dyDescent="0.2">
      <c r="X10602" s="5"/>
    </row>
    <row r="10603" spans="24:24" x14ac:dyDescent="0.2">
      <c r="X10603" s="5"/>
    </row>
    <row r="10604" spans="24:24" x14ac:dyDescent="0.2">
      <c r="X10604" s="5"/>
    </row>
    <row r="10605" spans="24:24" x14ac:dyDescent="0.2">
      <c r="X10605" s="5"/>
    </row>
    <row r="10606" spans="24:24" x14ac:dyDescent="0.2">
      <c r="X10606" s="5"/>
    </row>
    <row r="10607" spans="24:24" x14ac:dyDescent="0.2">
      <c r="X10607" s="5"/>
    </row>
    <row r="10608" spans="24:24" x14ac:dyDescent="0.2">
      <c r="X10608" s="5"/>
    </row>
    <row r="10609" spans="24:24" x14ac:dyDescent="0.2">
      <c r="X10609" s="5"/>
    </row>
    <row r="10610" spans="24:24" x14ac:dyDescent="0.2">
      <c r="X10610" s="5"/>
    </row>
    <row r="10611" spans="24:24" x14ac:dyDescent="0.2">
      <c r="X10611" s="5"/>
    </row>
    <row r="10612" spans="24:24" x14ac:dyDescent="0.2">
      <c r="X10612" s="5"/>
    </row>
    <row r="10613" spans="24:24" x14ac:dyDescent="0.2">
      <c r="X10613" s="5"/>
    </row>
    <row r="10614" spans="24:24" x14ac:dyDescent="0.2">
      <c r="X10614" s="5"/>
    </row>
    <row r="10615" spans="24:24" x14ac:dyDescent="0.2">
      <c r="X10615" s="5"/>
    </row>
    <row r="10616" spans="24:24" x14ac:dyDescent="0.2">
      <c r="X10616" s="5"/>
    </row>
    <row r="10617" spans="24:24" x14ac:dyDescent="0.2">
      <c r="X10617" s="5"/>
    </row>
    <row r="10618" spans="24:24" x14ac:dyDescent="0.2">
      <c r="X10618" s="5"/>
    </row>
    <row r="10619" spans="24:24" x14ac:dyDescent="0.2">
      <c r="X10619" s="5"/>
    </row>
    <row r="10620" spans="24:24" x14ac:dyDescent="0.2">
      <c r="X10620" s="5"/>
    </row>
    <row r="10621" spans="24:24" x14ac:dyDescent="0.2">
      <c r="X10621" s="5"/>
    </row>
    <row r="10622" spans="24:24" x14ac:dyDescent="0.2">
      <c r="X10622" s="5"/>
    </row>
    <row r="10623" spans="24:24" x14ac:dyDescent="0.2">
      <c r="X10623" s="5"/>
    </row>
    <row r="10624" spans="24:24" x14ac:dyDescent="0.2">
      <c r="X10624" s="5"/>
    </row>
    <row r="10625" spans="24:24" x14ac:dyDescent="0.2">
      <c r="X10625" s="5"/>
    </row>
    <row r="10626" spans="24:24" x14ac:dyDescent="0.2">
      <c r="X10626" s="5"/>
    </row>
    <row r="10627" spans="24:24" x14ac:dyDescent="0.2">
      <c r="X10627" s="5"/>
    </row>
    <row r="10628" spans="24:24" x14ac:dyDescent="0.2">
      <c r="X10628" s="5"/>
    </row>
    <row r="10629" spans="24:24" x14ac:dyDescent="0.2">
      <c r="X10629" s="5"/>
    </row>
    <row r="10630" spans="24:24" x14ac:dyDescent="0.2">
      <c r="X10630" s="5"/>
    </row>
    <row r="10631" spans="24:24" x14ac:dyDescent="0.2">
      <c r="X10631" s="5"/>
    </row>
    <row r="10632" spans="24:24" x14ac:dyDescent="0.2">
      <c r="X10632" s="5"/>
    </row>
    <row r="10633" spans="24:24" x14ac:dyDescent="0.2">
      <c r="X10633" s="5"/>
    </row>
    <row r="10634" spans="24:24" x14ac:dyDescent="0.2">
      <c r="X10634" s="5"/>
    </row>
    <row r="10635" spans="24:24" x14ac:dyDescent="0.2">
      <c r="X10635" s="5"/>
    </row>
    <row r="10636" spans="24:24" x14ac:dyDescent="0.2">
      <c r="X10636" s="5"/>
    </row>
    <row r="10637" spans="24:24" x14ac:dyDescent="0.2">
      <c r="X10637" s="5"/>
    </row>
    <row r="10638" spans="24:24" x14ac:dyDescent="0.2">
      <c r="X10638" s="5"/>
    </row>
    <row r="10639" spans="24:24" x14ac:dyDescent="0.2">
      <c r="X10639" s="5"/>
    </row>
    <row r="10640" spans="24:24" x14ac:dyDescent="0.2">
      <c r="X10640" s="5"/>
    </row>
    <row r="10641" spans="24:24" x14ac:dyDescent="0.2">
      <c r="X10641" s="5"/>
    </row>
    <row r="10642" spans="24:24" x14ac:dyDescent="0.2">
      <c r="X10642" s="5"/>
    </row>
    <row r="10643" spans="24:24" x14ac:dyDescent="0.2">
      <c r="X10643" s="5"/>
    </row>
    <row r="10644" spans="24:24" x14ac:dyDescent="0.2">
      <c r="X10644" s="5"/>
    </row>
    <row r="10645" spans="24:24" x14ac:dyDescent="0.2">
      <c r="X10645" s="5"/>
    </row>
    <row r="10646" spans="24:24" x14ac:dyDescent="0.2">
      <c r="X10646" s="5"/>
    </row>
    <row r="10647" spans="24:24" x14ac:dyDescent="0.2">
      <c r="X10647" s="5"/>
    </row>
    <row r="10648" spans="24:24" x14ac:dyDescent="0.2">
      <c r="X10648" s="5"/>
    </row>
    <row r="10649" spans="24:24" x14ac:dyDescent="0.2">
      <c r="X10649" s="5"/>
    </row>
    <row r="10650" spans="24:24" x14ac:dyDescent="0.2">
      <c r="X10650" s="5"/>
    </row>
    <row r="10651" spans="24:24" x14ac:dyDescent="0.2">
      <c r="X10651" s="5"/>
    </row>
    <row r="10652" spans="24:24" x14ac:dyDescent="0.2">
      <c r="X10652" s="5"/>
    </row>
    <row r="10653" spans="24:24" x14ac:dyDescent="0.2">
      <c r="X10653" s="5"/>
    </row>
    <row r="10654" spans="24:24" x14ac:dyDescent="0.2">
      <c r="X10654" s="5"/>
    </row>
    <row r="10655" spans="24:24" x14ac:dyDescent="0.2">
      <c r="X10655" s="5"/>
    </row>
    <row r="10656" spans="24:24" x14ac:dyDescent="0.2">
      <c r="X10656" s="5"/>
    </row>
    <row r="10657" spans="24:24" x14ac:dyDescent="0.2">
      <c r="X10657" s="5"/>
    </row>
    <row r="10658" spans="24:24" x14ac:dyDescent="0.2">
      <c r="X10658" s="5"/>
    </row>
    <row r="10659" spans="24:24" x14ac:dyDescent="0.2">
      <c r="X10659" s="5"/>
    </row>
    <row r="10660" spans="24:24" x14ac:dyDescent="0.2">
      <c r="X10660" s="5"/>
    </row>
    <row r="10661" spans="24:24" x14ac:dyDescent="0.2">
      <c r="X10661" s="5"/>
    </row>
    <row r="10662" spans="24:24" x14ac:dyDescent="0.2">
      <c r="X10662" s="5"/>
    </row>
    <row r="10663" spans="24:24" x14ac:dyDescent="0.2">
      <c r="X10663" s="5"/>
    </row>
    <row r="10664" spans="24:24" x14ac:dyDescent="0.2">
      <c r="X10664" s="5"/>
    </row>
    <row r="10665" spans="24:24" x14ac:dyDescent="0.2">
      <c r="X10665" s="5"/>
    </row>
    <row r="10666" spans="24:24" x14ac:dyDescent="0.2">
      <c r="X10666" s="5"/>
    </row>
    <row r="10667" spans="24:24" x14ac:dyDescent="0.2">
      <c r="X10667" s="5"/>
    </row>
    <row r="10668" spans="24:24" x14ac:dyDescent="0.2">
      <c r="X10668" s="5"/>
    </row>
    <row r="10669" spans="24:24" x14ac:dyDescent="0.2">
      <c r="X10669" s="5"/>
    </row>
    <row r="10670" spans="24:24" x14ac:dyDescent="0.2">
      <c r="X10670" s="5"/>
    </row>
    <row r="10671" spans="24:24" x14ac:dyDescent="0.2">
      <c r="X10671" s="5"/>
    </row>
    <row r="10672" spans="24:24" x14ac:dyDescent="0.2">
      <c r="X10672" s="5"/>
    </row>
    <row r="10673" spans="24:24" x14ac:dyDescent="0.2">
      <c r="X10673" s="5"/>
    </row>
    <row r="10674" spans="24:24" x14ac:dyDescent="0.2">
      <c r="X10674" s="5"/>
    </row>
    <row r="10675" spans="24:24" x14ac:dyDescent="0.2">
      <c r="X10675" s="5"/>
    </row>
    <row r="10676" spans="24:24" x14ac:dyDescent="0.2">
      <c r="X10676" s="5"/>
    </row>
    <row r="10677" spans="24:24" x14ac:dyDescent="0.2">
      <c r="X10677" s="5"/>
    </row>
    <row r="10678" spans="24:24" x14ac:dyDescent="0.2">
      <c r="X10678" s="5"/>
    </row>
    <row r="10679" spans="24:24" x14ac:dyDescent="0.2">
      <c r="X10679" s="5"/>
    </row>
    <row r="10680" spans="24:24" x14ac:dyDescent="0.2">
      <c r="X10680" s="5"/>
    </row>
    <row r="10681" spans="24:24" x14ac:dyDescent="0.2">
      <c r="X10681" s="5"/>
    </row>
    <row r="10682" spans="24:24" x14ac:dyDescent="0.2">
      <c r="X10682" s="5"/>
    </row>
    <row r="10683" spans="24:24" x14ac:dyDescent="0.2">
      <c r="X10683" s="5"/>
    </row>
    <row r="10684" spans="24:24" x14ac:dyDescent="0.2">
      <c r="X10684" s="5"/>
    </row>
    <row r="10685" spans="24:24" x14ac:dyDescent="0.2">
      <c r="X10685" s="5"/>
    </row>
    <row r="10686" spans="24:24" x14ac:dyDescent="0.2">
      <c r="X10686" s="5"/>
    </row>
    <row r="10687" spans="24:24" x14ac:dyDescent="0.2">
      <c r="X10687" s="5"/>
    </row>
    <row r="10688" spans="24:24" x14ac:dyDescent="0.2">
      <c r="X10688" s="5"/>
    </row>
    <row r="10689" spans="24:24" x14ac:dyDescent="0.2">
      <c r="X10689" s="5"/>
    </row>
    <row r="10690" spans="24:24" x14ac:dyDescent="0.2">
      <c r="X10690" s="5"/>
    </row>
    <row r="10691" spans="24:24" x14ac:dyDescent="0.2">
      <c r="X10691" s="5"/>
    </row>
    <row r="10692" spans="24:24" x14ac:dyDescent="0.2">
      <c r="X10692" s="5"/>
    </row>
    <row r="10693" spans="24:24" x14ac:dyDescent="0.2">
      <c r="X10693" s="5"/>
    </row>
    <row r="10694" spans="24:24" x14ac:dyDescent="0.2">
      <c r="X10694" s="5"/>
    </row>
    <row r="10695" spans="24:24" x14ac:dyDescent="0.2">
      <c r="X10695" s="5"/>
    </row>
    <row r="10696" spans="24:24" x14ac:dyDescent="0.2">
      <c r="X10696" s="5"/>
    </row>
    <row r="10697" spans="24:24" x14ac:dyDescent="0.2">
      <c r="X10697" s="5"/>
    </row>
    <row r="10698" spans="24:24" x14ac:dyDescent="0.2">
      <c r="X10698" s="5"/>
    </row>
    <row r="10699" spans="24:24" x14ac:dyDescent="0.2">
      <c r="X10699" s="5"/>
    </row>
    <row r="10700" spans="24:24" x14ac:dyDescent="0.2">
      <c r="X10700" s="5"/>
    </row>
    <row r="10701" spans="24:24" x14ac:dyDescent="0.2">
      <c r="X10701" s="5"/>
    </row>
    <row r="10702" spans="24:24" x14ac:dyDescent="0.2">
      <c r="X10702" s="5"/>
    </row>
    <row r="10703" spans="24:24" x14ac:dyDescent="0.2">
      <c r="X10703" s="5"/>
    </row>
    <row r="10704" spans="24:24" x14ac:dyDescent="0.2">
      <c r="X10704" s="5"/>
    </row>
    <row r="10705" spans="24:24" x14ac:dyDescent="0.2">
      <c r="X10705" s="5"/>
    </row>
    <row r="10706" spans="24:24" x14ac:dyDescent="0.2">
      <c r="X10706" s="5"/>
    </row>
    <row r="10707" spans="24:24" x14ac:dyDescent="0.2">
      <c r="X10707" s="5"/>
    </row>
    <row r="10708" spans="24:24" x14ac:dyDescent="0.2">
      <c r="X10708" s="5"/>
    </row>
    <row r="10709" spans="24:24" x14ac:dyDescent="0.2">
      <c r="X10709" s="5"/>
    </row>
    <row r="10710" spans="24:24" x14ac:dyDescent="0.2">
      <c r="X10710" s="5"/>
    </row>
    <row r="10711" spans="24:24" x14ac:dyDescent="0.2">
      <c r="X10711" s="5"/>
    </row>
    <row r="10712" spans="24:24" x14ac:dyDescent="0.2">
      <c r="X10712" s="5"/>
    </row>
    <row r="10713" spans="24:24" x14ac:dyDescent="0.2">
      <c r="X10713" s="5"/>
    </row>
    <row r="10714" spans="24:24" x14ac:dyDescent="0.2">
      <c r="X10714" s="5"/>
    </row>
    <row r="10715" spans="24:24" x14ac:dyDescent="0.2">
      <c r="X10715" s="5"/>
    </row>
    <row r="10716" spans="24:24" x14ac:dyDescent="0.2">
      <c r="X10716" s="5"/>
    </row>
    <row r="10717" spans="24:24" x14ac:dyDescent="0.2">
      <c r="X10717" s="5"/>
    </row>
    <row r="10718" spans="24:24" x14ac:dyDescent="0.2">
      <c r="X10718" s="5"/>
    </row>
    <row r="10719" spans="24:24" x14ac:dyDescent="0.2">
      <c r="X10719" s="5"/>
    </row>
    <row r="10720" spans="24:24" x14ac:dyDescent="0.2">
      <c r="X10720" s="5"/>
    </row>
    <row r="10721" spans="24:24" x14ac:dyDescent="0.2">
      <c r="X10721" s="5"/>
    </row>
    <row r="10722" spans="24:24" x14ac:dyDescent="0.2">
      <c r="X10722" s="5"/>
    </row>
    <row r="10723" spans="24:24" x14ac:dyDescent="0.2">
      <c r="X10723" s="5"/>
    </row>
    <row r="10724" spans="24:24" x14ac:dyDescent="0.2">
      <c r="X10724" s="5"/>
    </row>
    <row r="10725" spans="24:24" x14ac:dyDescent="0.2">
      <c r="X10725" s="5"/>
    </row>
    <row r="10726" spans="24:24" x14ac:dyDescent="0.2">
      <c r="X10726" s="5"/>
    </row>
    <row r="10727" spans="24:24" x14ac:dyDescent="0.2">
      <c r="X10727" s="5"/>
    </row>
    <row r="10728" spans="24:24" x14ac:dyDescent="0.2">
      <c r="X10728" s="5"/>
    </row>
    <row r="10729" spans="24:24" x14ac:dyDescent="0.2">
      <c r="X10729" s="5"/>
    </row>
    <row r="10730" spans="24:24" x14ac:dyDescent="0.2">
      <c r="X10730" s="5"/>
    </row>
    <row r="10731" spans="24:24" x14ac:dyDescent="0.2">
      <c r="X10731" s="5"/>
    </row>
    <row r="10732" spans="24:24" x14ac:dyDescent="0.2">
      <c r="X10732" s="5"/>
    </row>
    <row r="10733" spans="24:24" x14ac:dyDescent="0.2">
      <c r="X10733" s="5"/>
    </row>
    <row r="10734" spans="24:24" x14ac:dyDescent="0.2">
      <c r="X10734" s="5"/>
    </row>
    <row r="10735" spans="24:24" x14ac:dyDescent="0.2">
      <c r="X10735" s="5"/>
    </row>
    <row r="10736" spans="24:24" x14ac:dyDescent="0.2">
      <c r="X10736" s="5"/>
    </row>
    <row r="10737" spans="24:24" x14ac:dyDescent="0.2">
      <c r="X10737" s="5"/>
    </row>
    <row r="10738" spans="24:24" x14ac:dyDescent="0.2">
      <c r="X10738" s="5"/>
    </row>
    <row r="10739" spans="24:24" x14ac:dyDescent="0.2">
      <c r="X10739" s="5"/>
    </row>
    <row r="10740" spans="24:24" x14ac:dyDescent="0.2">
      <c r="X10740" s="5"/>
    </row>
    <row r="10741" spans="24:24" x14ac:dyDescent="0.2">
      <c r="X10741" s="5"/>
    </row>
    <row r="10742" spans="24:24" x14ac:dyDescent="0.2">
      <c r="X10742" s="5"/>
    </row>
    <row r="10743" spans="24:24" x14ac:dyDescent="0.2">
      <c r="X10743" s="5"/>
    </row>
    <row r="10744" spans="24:24" x14ac:dyDescent="0.2">
      <c r="X10744" s="5"/>
    </row>
    <row r="10745" spans="24:24" x14ac:dyDescent="0.2">
      <c r="X10745" s="5"/>
    </row>
    <row r="10746" spans="24:24" x14ac:dyDescent="0.2">
      <c r="X10746" s="5"/>
    </row>
    <row r="10747" spans="24:24" x14ac:dyDescent="0.2">
      <c r="X10747" s="5"/>
    </row>
    <row r="10748" spans="24:24" x14ac:dyDescent="0.2">
      <c r="X10748" s="5"/>
    </row>
    <row r="10749" spans="24:24" x14ac:dyDescent="0.2">
      <c r="X10749" s="5"/>
    </row>
    <row r="10750" spans="24:24" x14ac:dyDescent="0.2">
      <c r="X10750" s="5"/>
    </row>
    <row r="10751" spans="24:24" x14ac:dyDescent="0.2">
      <c r="X10751" s="5"/>
    </row>
    <row r="10752" spans="24:24" x14ac:dyDescent="0.2">
      <c r="X10752" s="5"/>
    </row>
    <row r="10753" spans="24:24" x14ac:dyDescent="0.2">
      <c r="X10753" s="5"/>
    </row>
    <row r="10754" spans="24:24" x14ac:dyDescent="0.2">
      <c r="X10754" s="5"/>
    </row>
    <row r="10755" spans="24:24" x14ac:dyDescent="0.2">
      <c r="X10755" s="5"/>
    </row>
    <row r="10756" spans="24:24" x14ac:dyDescent="0.2">
      <c r="X10756" s="5"/>
    </row>
    <row r="10757" spans="24:24" x14ac:dyDescent="0.2">
      <c r="X10757" s="5"/>
    </row>
    <row r="10758" spans="24:24" x14ac:dyDescent="0.2">
      <c r="X10758" s="5"/>
    </row>
    <row r="10759" spans="24:24" x14ac:dyDescent="0.2">
      <c r="X10759" s="5"/>
    </row>
    <row r="10760" spans="24:24" x14ac:dyDescent="0.2">
      <c r="X10760" s="5"/>
    </row>
    <row r="10761" spans="24:24" x14ac:dyDescent="0.2">
      <c r="X10761" s="5"/>
    </row>
    <row r="10762" spans="24:24" x14ac:dyDescent="0.2">
      <c r="X10762" s="5"/>
    </row>
    <row r="10763" spans="24:24" x14ac:dyDescent="0.2">
      <c r="X10763" s="5"/>
    </row>
    <row r="10764" spans="24:24" x14ac:dyDescent="0.2">
      <c r="X10764" s="5"/>
    </row>
    <row r="10765" spans="24:24" x14ac:dyDescent="0.2">
      <c r="X10765" s="5"/>
    </row>
    <row r="10766" spans="24:24" x14ac:dyDescent="0.2">
      <c r="X10766" s="5"/>
    </row>
    <row r="10767" spans="24:24" x14ac:dyDescent="0.2">
      <c r="X10767" s="5"/>
    </row>
    <row r="10768" spans="24:24" x14ac:dyDescent="0.2">
      <c r="X10768" s="5"/>
    </row>
    <row r="10769" spans="24:24" x14ac:dyDescent="0.2">
      <c r="X10769" s="5"/>
    </row>
    <row r="10770" spans="24:24" x14ac:dyDescent="0.2">
      <c r="X10770" s="5"/>
    </row>
    <row r="10771" spans="24:24" x14ac:dyDescent="0.2">
      <c r="X10771" s="5"/>
    </row>
    <row r="10772" spans="24:24" x14ac:dyDescent="0.2">
      <c r="X10772" s="5"/>
    </row>
    <row r="10773" spans="24:24" x14ac:dyDescent="0.2">
      <c r="X10773" s="5"/>
    </row>
    <row r="10774" spans="24:24" x14ac:dyDescent="0.2">
      <c r="X10774" s="5"/>
    </row>
    <row r="10775" spans="24:24" x14ac:dyDescent="0.2">
      <c r="X10775" s="5"/>
    </row>
    <row r="10776" spans="24:24" x14ac:dyDescent="0.2">
      <c r="X10776" s="5"/>
    </row>
    <row r="10777" spans="24:24" x14ac:dyDescent="0.2">
      <c r="X10777" s="5"/>
    </row>
    <row r="10778" spans="24:24" x14ac:dyDescent="0.2">
      <c r="X10778" s="5"/>
    </row>
    <row r="10779" spans="24:24" x14ac:dyDescent="0.2">
      <c r="X10779" s="5"/>
    </row>
    <row r="10780" spans="24:24" x14ac:dyDescent="0.2">
      <c r="X10780" s="5"/>
    </row>
    <row r="10781" spans="24:24" x14ac:dyDescent="0.2">
      <c r="X10781" s="5"/>
    </row>
    <row r="10782" spans="24:24" x14ac:dyDescent="0.2">
      <c r="X10782" s="5"/>
    </row>
    <row r="10783" spans="24:24" x14ac:dyDescent="0.2">
      <c r="X10783" s="5"/>
    </row>
    <row r="10784" spans="24:24" x14ac:dyDescent="0.2">
      <c r="X10784" s="5"/>
    </row>
    <row r="10785" spans="24:24" x14ac:dyDescent="0.2">
      <c r="X10785" s="5"/>
    </row>
    <row r="10786" spans="24:24" x14ac:dyDescent="0.2">
      <c r="X10786" s="5"/>
    </row>
    <row r="10787" spans="24:24" x14ac:dyDescent="0.2">
      <c r="X10787" s="5"/>
    </row>
    <row r="10788" spans="24:24" x14ac:dyDescent="0.2">
      <c r="X10788" s="5"/>
    </row>
    <row r="10789" spans="24:24" x14ac:dyDescent="0.2">
      <c r="X10789" s="5"/>
    </row>
    <row r="10790" spans="24:24" x14ac:dyDescent="0.2">
      <c r="X10790" s="5"/>
    </row>
    <row r="10791" spans="24:24" x14ac:dyDescent="0.2">
      <c r="X10791" s="5"/>
    </row>
    <row r="10792" spans="24:24" x14ac:dyDescent="0.2">
      <c r="X10792" s="5"/>
    </row>
    <row r="10793" spans="24:24" x14ac:dyDescent="0.2">
      <c r="X10793" s="5"/>
    </row>
    <row r="10794" spans="24:24" x14ac:dyDescent="0.2">
      <c r="X10794" s="5"/>
    </row>
    <row r="10795" spans="24:24" x14ac:dyDescent="0.2">
      <c r="X10795" s="5"/>
    </row>
    <row r="10796" spans="24:24" x14ac:dyDescent="0.2">
      <c r="X10796" s="5"/>
    </row>
    <row r="10797" spans="24:24" x14ac:dyDescent="0.2">
      <c r="X10797" s="5"/>
    </row>
    <row r="10798" spans="24:24" x14ac:dyDescent="0.2">
      <c r="X10798" s="5"/>
    </row>
    <row r="10799" spans="24:24" x14ac:dyDescent="0.2">
      <c r="X10799" s="5"/>
    </row>
    <row r="10800" spans="24:24" x14ac:dyDescent="0.2">
      <c r="X10800" s="5"/>
    </row>
    <row r="10801" spans="24:24" x14ac:dyDescent="0.2">
      <c r="X10801" s="5"/>
    </row>
    <row r="10802" spans="24:24" x14ac:dyDescent="0.2">
      <c r="X10802" s="5"/>
    </row>
    <row r="10803" spans="24:24" x14ac:dyDescent="0.2">
      <c r="X10803" s="5"/>
    </row>
    <row r="10804" spans="24:24" x14ac:dyDescent="0.2">
      <c r="X10804" s="5"/>
    </row>
    <row r="10805" spans="24:24" x14ac:dyDescent="0.2">
      <c r="X10805" s="5"/>
    </row>
    <row r="10806" spans="24:24" x14ac:dyDescent="0.2">
      <c r="X10806" s="5"/>
    </row>
    <row r="10807" spans="24:24" x14ac:dyDescent="0.2">
      <c r="X10807" s="5"/>
    </row>
    <row r="10808" spans="24:24" x14ac:dyDescent="0.2">
      <c r="X10808" s="5"/>
    </row>
    <row r="10809" spans="24:24" x14ac:dyDescent="0.2">
      <c r="X10809" s="5"/>
    </row>
    <row r="10810" spans="24:24" x14ac:dyDescent="0.2">
      <c r="X10810" s="5"/>
    </row>
    <row r="10811" spans="24:24" x14ac:dyDescent="0.2">
      <c r="X10811" s="5"/>
    </row>
    <row r="10812" spans="24:24" x14ac:dyDescent="0.2">
      <c r="X10812" s="5"/>
    </row>
    <row r="10813" spans="24:24" x14ac:dyDescent="0.2">
      <c r="X10813" s="5"/>
    </row>
    <row r="10814" spans="24:24" x14ac:dyDescent="0.2">
      <c r="X10814" s="5"/>
    </row>
    <row r="10815" spans="24:24" x14ac:dyDescent="0.2">
      <c r="X10815" s="5"/>
    </row>
    <row r="10816" spans="24:24" x14ac:dyDescent="0.2">
      <c r="X10816" s="5"/>
    </row>
    <row r="10817" spans="24:24" x14ac:dyDescent="0.2">
      <c r="X10817" s="5"/>
    </row>
    <row r="10818" spans="24:24" x14ac:dyDescent="0.2">
      <c r="X10818" s="5"/>
    </row>
    <row r="10819" spans="24:24" x14ac:dyDescent="0.2">
      <c r="X10819" s="5"/>
    </row>
    <row r="10820" spans="24:24" x14ac:dyDescent="0.2">
      <c r="X10820" s="5"/>
    </row>
    <row r="10821" spans="24:24" x14ac:dyDescent="0.2">
      <c r="X10821" s="5"/>
    </row>
    <row r="10822" spans="24:24" x14ac:dyDescent="0.2">
      <c r="X10822" s="5"/>
    </row>
    <row r="10823" spans="24:24" x14ac:dyDescent="0.2">
      <c r="X10823" s="5"/>
    </row>
    <row r="10824" spans="24:24" x14ac:dyDescent="0.2">
      <c r="X10824" s="5"/>
    </row>
    <row r="10825" spans="24:24" x14ac:dyDescent="0.2">
      <c r="X10825" s="5"/>
    </row>
    <row r="10826" spans="24:24" x14ac:dyDescent="0.2">
      <c r="X10826" s="5"/>
    </row>
    <row r="10827" spans="24:24" x14ac:dyDescent="0.2">
      <c r="X10827" s="5"/>
    </row>
    <row r="10828" spans="24:24" x14ac:dyDescent="0.2">
      <c r="X10828" s="5"/>
    </row>
    <row r="10829" spans="24:24" x14ac:dyDescent="0.2">
      <c r="X10829" s="5"/>
    </row>
    <row r="10830" spans="24:24" x14ac:dyDescent="0.2">
      <c r="X10830" s="5"/>
    </row>
    <row r="10831" spans="24:24" x14ac:dyDescent="0.2">
      <c r="X10831" s="5"/>
    </row>
    <row r="10832" spans="24:24" x14ac:dyDescent="0.2">
      <c r="X10832" s="5"/>
    </row>
    <row r="10833" spans="24:24" x14ac:dyDescent="0.2">
      <c r="X10833" s="5"/>
    </row>
    <row r="10834" spans="24:24" x14ac:dyDescent="0.2">
      <c r="X10834" s="5"/>
    </row>
    <row r="10835" spans="24:24" x14ac:dyDescent="0.2">
      <c r="X10835" s="5"/>
    </row>
    <row r="10836" spans="24:24" x14ac:dyDescent="0.2">
      <c r="X10836" s="5"/>
    </row>
    <row r="10837" spans="24:24" x14ac:dyDescent="0.2">
      <c r="X10837" s="5"/>
    </row>
    <row r="10838" spans="24:24" x14ac:dyDescent="0.2">
      <c r="X10838" s="5"/>
    </row>
    <row r="10839" spans="24:24" x14ac:dyDescent="0.2">
      <c r="X10839" s="5"/>
    </row>
    <row r="10840" spans="24:24" x14ac:dyDescent="0.2">
      <c r="X10840" s="5"/>
    </row>
    <row r="10841" spans="24:24" x14ac:dyDescent="0.2">
      <c r="X10841" s="5"/>
    </row>
    <row r="10842" spans="24:24" x14ac:dyDescent="0.2">
      <c r="X10842" s="5"/>
    </row>
    <row r="10843" spans="24:24" x14ac:dyDescent="0.2">
      <c r="X10843" s="5"/>
    </row>
    <row r="10844" spans="24:24" x14ac:dyDescent="0.2">
      <c r="X10844" s="5"/>
    </row>
    <row r="10845" spans="24:24" x14ac:dyDescent="0.2">
      <c r="X10845" s="5"/>
    </row>
    <row r="10846" spans="24:24" x14ac:dyDescent="0.2">
      <c r="X10846" s="5"/>
    </row>
    <row r="10847" spans="24:24" x14ac:dyDescent="0.2">
      <c r="X10847" s="5"/>
    </row>
    <row r="10848" spans="24:24" x14ac:dyDescent="0.2">
      <c r="X10848" s="5"/>
    </row>
    <row r="10849" spans="24:24" x14ac:dyDescent="0.2">
      <c r="X10849" s="5"/>
    </row>
    <row r="10850" spans="24:24" x14ac:dyDescent="0.2">
      <c r="X10850" s="5"/>
    </row>
    <row r="10851" spans="24:24" x14ac:dyDescent="0.2">
      <c r="X10851" s="5"/>
    </row>
    <row r="10852" spans="24:24" x14ac:dyDescent="0.2">
      <c r="X10852" s="5"/>
    </row>
    <row r="10853" spans="24:24" x14ac:dyDescent="0.2">
      <c r="X10853" s="5"/>
    </row>
    <row r="10854" spans="24:24" x14ac:dyDescent="0.2">
      <c r="X10854" s="5"/>
    </row>
    <row r="10855" spans="24:24" x14ac:dyDescent="0.2">
      <c r="X10855" s="5"/>
    </row>
    <row r="10856" spans="24:24" x14ac:dyDescent="0.2">
      <c r="X10856" s="5"/>
    </row>
    <row r="10857" spans="24:24" x14ac:dyDescent="0.2">
      <c r="X10857" s="5"/>
    </row>
    <row r="10858" spans="24:24" x14ac:dyDescent="0.2">
      <c r="X10858" s="5"/>
    </row>
    <row r="10859" spans="24:24" x14ac:dyDescent="0.2">
      <c r="X10859" s="5"/>
    </row>
    <row r="10860" spans="24:24" x14ac:dyDescent="0.2">
      <c r="X10860" s="5"/>
    </row>
    <row r="10861" spans="24:24" x14ac:dyDescent="0.2">
      <c r="X10861" s="5"/>
    </row>
    <row r="10862" spans="24:24" x14ac:dyDescent="0.2">
      <c r="X10862" s="5"/>
    </row>
    <row r="10863" spans="24:24" x14ac:dyDescent="0.2">
      <c r="X10863" s="5"/>
    </row>
    <row r="10864" spans="24:24" x14ac:dyDescent="0.2">
      <c r="X10864" s="5"/>
    </row>
    <row r="10865" spans="24:24" x14ac:dyDescent="0.2">
      <c r="X10865" s="5"/>
    </row>
    <row r="10866" spans="24:24" x14ac:dyDescent="0.2">
      <c r="X10866" s="5"/>
    </row>
    <row r="10867" spans="24:24" x14ac:dyDescent="0.2">
      <c r="X10867" s="5"/>
    </row>
    <row r="10868" spans="24:24" x14ac:dyDescent="0.2">
      <c r="X10868" s="5"/>
    </row>
    <row r="10869" spans="24:24" x14ac:dyDescent="0.2">
      <c r="X10869" s="5"/>
    </row>
    <row r="10870" spans="24:24" x14ac:dyDescent="0.2">
      <c r="X10870" s="5"/>
    </row>
    <row r="10871" spans="24:24" x14ac:dyDescent="0.2">
      <c r="X10871" s="5"/>
    </row>
    <row r="10872" spans="24:24" x14ac:dyDescent="0.2">
      <c r="X10872" s="5"/>
    </row>
    <row r="10873" spans="24:24" x14ac:dyDescent="0.2">
      <c r="X10873" s="5"/>
    </row>
    <row r="10874" spans="24:24" x14ac:dyDescent="0.2">
      <c r="X10874" s="5"/>
    </row>
    <row r="10875" spans="24:24" x14ac:dyDescent="0.2">
      <c r="X10875" s="5"/>
    </row>
    <row r="10876" spans="24:24" x14ac:dyDescent="0.2">
      <c r="X10876" s="5"/>
    </row>
    <row r="10877" spans="24:24" x14ac:dyDescent="0.2">
      <c r="X10877" s="5"/>
    </row>
    <row r="10878" spans="24:24" x14ac:dyDescent="0.2">
      <c r="X10878" s="5"/>
    </row>
    <row r="10879" spans="24:24" x14ac:dyDescent="0.2">
      <c r="X10879" s="5"/>
    </row>
    <row r="10880" spans="24:24" x14ac:dyDescent="0.2">
      <c r="X10880" s="5"/>
    </row>
    <row r="10881" spans="24:24" x14ac:dyDescent="0.2">
      <c r="X10881" s="5"/>
    </row>
    <row r="10882" spans="24:24" x14ac:dyDescent="0.2">
      <c r="X10882" s="5"/>
    </row>
    <row r="10883" spans="24:24" x14ac:dyDescent="0.2">
      <c r="X10883" s="5"/>
    </row>
    <row r="10884" spans="24:24" x14ac:dyDescent="0.2">
      <c r="X10884" s="5"/>
    </row>
    <row r="10885" spans="24:24" x14ac:dyDescent="0.2">
      <c r="X10885" s="5"/>
    </row>
    <row r="10886" spans="24:24" x14ac:dyDescent="0.2">
      <c r="X10886" s="5"/>
    </row>
    <row r="10887" spans="24:24" x14ac:dyDescent="0.2">
      <c r="X10887" s="5"/>
    </row>
    <row r="10888" spans="24:24" x14ac:dyDescent="0.2">
      <c r="X10888" s="5"/>
    </row>
    <row r="10889" spans="24:24" x14ac:dyDescent="0.2">
      <c r="X10889" s="5"/>
    </row>
    <row r="10890" spans="24:24" x14ac:dyDescent="0.2">
      <c r="X10890" s="5"/>
    </row>
    <row r="10891" spans="24:24" x14ac:dyDescent="0.2">
      <c r="X10891" s="5"/>
    </row>
    <row r="10892" spans="24:24" x14ac:dyDescent="0.2">
      <c r="X10892" s="5"/>
    </row>
    <row r="10893" spans="24:24" x14ac:dyDescent="0.2">
      <c r="X10893" s="5"/>
    </row>
    <row r="10894" spans="24:24" x14ac:dyDescent="0.2">
      <c r="X10894" s="5"/>
    </row>
    <row r="10895" spans="24:24" x14ac:dyDescent="0.2">
      <c r="X10895" s="5"/>
    </row>
    <row r="10896" spans="24:24" x14ac:dyDescent="0.2">
      <c r="X10896" s="5"/>
    </row>
    <row r="10897" spans="24:24" x14ac:dyDescent="0.2">
      <c r="X10897" s="5"/>
    </row>
    <row r="10898" spans="24:24" x14ac:dyDescent="0.2">
      <c r="X10898" s="5"/>
    </row>
    <row r="10899" spans="24:24" x14ac:dyDescent="0.2">
      <c r="X10899" s="5"/>
    </row>
    <row r="10900" spans="24:24" x14ac:dyDescent="0.2">
      <c r="X10900" s="5"/>
    </row>
    <row r="10901" spans="24:24" x14ac:dyDescent="0.2">
      <c r="X10901" s="5"/>
    </row>
    <row r="10902" spans="24:24" x14ac:dyDescent="0.2">
      <c r="X10902" s="5"/>
    </row>
    <row r="10903" spans="24:24" x14ac:dyDescent="0.2">
      <c r="X10903" s="5"/>
    </row>
    <row r="10904" spans="24:24" x14ac:dyDescent="0.2">
      <c r="X10904" s="5"/>
    </row>
    <row r="10905" spans="24:24" x14ac:dyDescent="0.2">
      <c r="X10905" s="5"/>
    </row>
    <row r="10906" spans="24:24" x14ac:dyDescent="0.2">
      <c r="X10906" s="5"/>
    </row>
    <row r="10907" spans="24:24" x14ac:dyDescent="0.2">
      <c r="X10907" s="5"/>
    </row>
    <row r="10908" spans="24:24" x14ac:dyDescent="0.2">
      <c r="X10908" s="5"/>
    </row>
    <row r="10909" spans="24:24" x14ac:dyDescent="0.2">
      <c r="X10909" s="5"/>
    </row>
    <row r="10910" spans="24:24" x14ac:dyDescent="0.2">
      <c r="X10910" s="5"/>
    </row>
    <row r="10911" spans="24:24" x14ac:dyDescent="0.2">
      <c r="X10911" s="5"/>
    </row>
    <row r="10912" spans="24:24" x14ac:dyDescent="0.2">
      <c r="X10912" s="5"/>
    </row>
    <row r="10913" spans="24:24" x14ac:dyDescent="0.2">
      <c r="X10913" s="5"/>
    </row>
    <row r="10914" spans="24:24" x14ac:dyDescent="0.2">
      <c r="X10914" s="5"/>
    </row>
    <row r="10915" spans="24:24" x14ac:dyDescent="0.2">
      <c r="X10915" s="5"/>
    </row>
    <row r="10916" spans="24:24" x14ac:dyDescent="0.2">
      <c r="X10916" s="5"/>
    </row>
    <row r="10917" spans="24:24" x14ac:dyDescent="0.2">
      <c r="X10917" s="5"/>
    </row>
    <row r="10918" spans="24:24" x14ac:dyDescent="0.2">
      <c r="X10918" s="5"/>
    </row>
    <row r="10919" spans="24:24" x14ac:dyDescent="0.2">
      <c r="X10919" s="5"/>
    </row>
    <row r="10920" spans="24:24" x14ac:dyDescent="0.2">
      <c r="X10920" s="5"/>
    </row>
    <row r="10921" spans="24:24" x14ac:dyDescent="0.2">
      <c r="X10921" s="5"/>
    </row>
    <row r="10922" spans="24:24" x14ac:dyDescent="0.2">
      <c r="X10922" s="5"/>
    </row>
    <row r="10923" spans="24:24" x14ac:dyDescent="0.2">
      <c r="X10923" s="5"/>
    </row>
    <row r="10924" spans="24:24" x14ac:dyDescent="0.2">
      <c r="X10924" s="5"/>
    </row>
    <row r="10925" spans="24:24" x14ac:dyDescent="0.2">
      <c r="X10925" s="5"/>
    </row>
    <row r="10926" spans="24:24" x14ac:dyDescent="0.2">
      <c r="X10926" s="5"/>
    </row>
    <row r="10927" spans="24:24" x14ac:dyDescent="0.2">
      <c r="X10927" s="5"/>
    </row>
    <row r="10928" spans="24:24" x14ac:dyDescent="0.2">
      <c r="X10928" s="5"/>
    </row>
    <row r="10929" spans="24:24" x14ac:dyDescent="0.2">
      <c r="X10929" s="5"/>
    </row>
    <row r="10930" spans="24:24" x14ac:dyDescent="0.2">
      <c r="X10930" s="5"/>
    </row>
    <row r="10931" spans="24:24" x14ac:dyDescent="0.2">
      <c r="X10931" s="5"/>
    </row>
    <row r="10932" spans="24:24" x14ac:dyDescent="0.2">
      <c r="X10932" s="5"/>
    </row>
    <row r="10933" spans="24:24" x14ac:dyDescent="0.2">
      <c r="X10933" s="5"/>
    </row>
    <row r="10934" spans="24:24" x14ac:dyDescent="0.2">
      <c r="X10934" s="5"/>
    </row>
    <row r="10935" spans="24:24" x14ac:dyDescent="0.2">
      <c r="X10935" s="5"/>
    </row>
    <row r="10936" spans="24:24" x14ac:dyDescent="0.2">
      <c r="X10936" s="5"/>
    </row>
    <row r="10937" spans="24:24" x14ac:dyDescent="0.2">
      <c r="X10937" s="5"/>
    </row>
    <row r="10938" spans="24:24" x14ac:dyDescent="0.2">
      <c r="X10938" s="5"/>
    </row>
    <row r="10939" spans="24:24" x14ac:dyDescent="0.2">
      <c r="X10939" s="5"/>
    </row>
    <row r="10940" spans="24:24" x14ac:dyDescent="0.2">
      <c r="X10940" s="5"/>
    </row>
    <row r="10941" spans="24:24" x14ac:dyDescent="0.2">
      <c r="X10941" s="5"/>
    </row>
    <row r="10942" spans="24:24" x14ac:dyDescent="0.2">
      <c r="X10942" s="5"/>
    </row>
    <row r="10943" spans="24:24" x14ac:dyDescent="0.2">
      <c r="X10943" s="5"/>
    </row>
    <row r="10944" spans="24:24" x14ac:dyDescent="0.2">
      <c r="X10944" s="5"/>
    </row>
    <row r="10945" spans="24:24" x14ac:dyDescent="0.2">
      <c r="X10945" s="5"/>
    </row>
    <row r="10946" spans="24:24" x14ac:dyDescent="0.2">
      <c r="X10946" s="5"/>
    </row>
    <row r="10947" spans="24:24" x14ac:dyDescent="0.2">
      <c r="X10947" s="5"/>
    </row>
    <row r="10948" spans="24:24" x14ac:dyDescent="0.2">
      <c r="X10948" s="5"/>
    </row>
    <row r="10949" spans="24:24" x14ac:dyDescent="0.2">
      <c r="X10949" s="5"/>
    </row>
    <row r="10950" spans="24:24" x14ac:dyDescent="0.2">
      <c r="X10950" s="5"/>
    </row>
    <row r="10951" spans="24:24" x14ac:dyDescent="0.2">
      <c r="X10951" s="5"/>
    </row>
    <row r="10952" spans="24:24" x14ac:dyDescent="0.2">
      <c r="X10952" s="5"/>
    </row>
    <row r="10953" spans="24:24" x14ac:dyDescent="0.2">
      <c r="X10953" s="5"/>
    </row>
    <row r="10954" spans="24:24" x14ac:dyDescent="0.2">
      <c r="X10954" s="5"/>
    </row>
    <row r="10955" spans="24:24" x14ac:dyDescent="0.2">
      <c r="X10955" s="5"/>
    </row>
    <row r="10956" spans="24:24" x14ac:dyDescent="0.2">
      <c r="X10956" s="5"/>
    </row>
    <row r="10957" spans="24:24" x14ac:dyDescent="0.2">
      <c r="X10957" s="5"/>
    </row>
    <row r="10958" spans="24:24" x14ac:dyDescent="0.2">
      <c r="X10958" s="5"/>
    </row>
    <row r="10959" spans="24:24" x14ac:dyDescent="0.2">
      <c r="X10959" s="5"/>
    </row>
    <row r="10960" spans="24:24" x14ac:dyDescent="0.2">
      <c r="X10960" s="5"/>
    </row>
    <row r="10961" spans="24:24" x14ac:dyDescent="0.2">
      <c r="X10961" s="5"/>
    </row>
    <row r="10962" spans="24:24" x14ac:dyDescent="0.2">
      <c r="X10962" s="5"/>
    </row>
    <row r="10963" spans="24:24" x14ac:dyDescent="0.2">
      <c r="X10963" s="5"/>
    </row>
    <row r="10964" spans="24:24" x14ac:dyDescent="0.2">
      <c r="X10964" s="5"/>
    </row>
    <row r="10965" spans="24:24" x14ac:dyDescent="0.2">
      <c r="X10965" s="5"/>
    </row>
    <row r="10966" spans="24:24" x14ac:dyDescent="0.2">
      <c r="X10966" s="5"/>
    </row>
    <row r="10967" spans="24:24" x14ac:dyDescent="0.2">
      <c r="X10967" s="5"/>
    </row>
    <row r="10968" spans="24:24" x14ac:dyDescent="0.2">
      <c r="X10968" s="5"/>
    </row>
    <row r="10969" spans="24:24" x14ac:dyDescent="0.2">
      <c r="X10969" s="5"/>
    </row>
    <row r="10970" spans="24:24" x14ac:dyDescent="0.2">
      <c r="X10970" s="5"/>
    </row>
    <row r="10971" spans="24:24" x14ac:dyDescent="0.2">
      <c r="X10971" s="5"/>
    </row>
    <row r="10972" spans="24:24" x14ac:dyDescent="0.2">
      <c r="X10972" s="5"/>
    </row>
    <row r="10973" spans="24:24" x14ac:dyDescent="0.2">
      <c r="X10973" s="5"/>
    </row>
    <row r="10974" spans="24:24" x14ac:dyDescent="0.2">
      <c r="X10974" s="5"/>
    </row>
    <row r="10975" spans="24:24" x14ac:dyDescent="0.2">
      <c r="X10975" s="5"/>
    </row>
    <row r="10976" spans="24:24" x14ac:dyDescent="0.2">
      <c r="X10976" s="5"/>
    </row>
    <row r="10977" spans="24:24" x14ac:dyDescent="0.2">
      <c r="X10977" s="5"/>
    </row>
    <row r="10978" spans="24:24" x14ac:dyDescent="0.2">
      <c r="X10978" s="5"/>
    </row>
    <row r="10979" spans="24:24" x14ac:dyDescent="0.2">
      <c r="X10979" s="5"/>
    </row>
    <row r="10980" spans="24:24" x14ac:dyDescent="0.2">
      <c r="X10980" s="5"/>
    </row>
    <row r="10981" spans="24:24" x14ac:dyDescent="0.2">
      <c r="X10981" s="5"/>
    </row>
    <row r="10982" spans="24:24" x14ac:dyDescent="0.2">
      <c r="X10982" s="5"/>
    </row>
    <row r="10983" spans="24:24" x14ac:dyDescent="0.2">
      <c r="X10983" s="5"/>
    </row>
    <row r="10984" spans="24:24" x14ac:dyDescent="0.2">
      <c r="X10984" s="5"/>
    </row>
    <row r="10985" spans="24:24" x14ac:dyDescent="0.2">
      <c r="X10985" s="5"/>
    </row>
    <row r="10986" spans="24:24" x14ac:dyDescent="0.2">
      <c r="X10986" s="5"/>
    </row>
    <row r="10987" spans="24:24" x14ac:dyDescent="0.2">
      <c r="X10987" s="5"/>
    </row>
    <row r="10988" spans="24:24" x14ac:dyDescent="0.2">
      <c r="X10988" s="5"/>
    </row>
    <row r="10989" spans="24:24" x14ac:dyDescent="0.2">
      <c r="X10989" s="5"/>
    </row>
    <row r="10990" spans="24:24" x14ac:dyDescent="0.2">
      <c r="X10990" s="5"/>
    </row>
    <row r="10991" spans="24:24" x14ac:dyDescent="0.2">
      <c r="X10991" s="5"/>
    </row>
    <row r="10992" spans="24:24" x14ac:dyDescent="0.2">
      <c r="X10992" s="5"/>
    </row>
    <row r="10993" spans="24:24" x14ac:dyDescent="0.2">
      <c r="X10993" s="5"/>
    </row>
    <row r="10994" spans="24:24" x14ac:dyDescent="0.2">
      <c r="X10994" s="5"/>
    </row>
    <row r="10995" spans="24:24" x14ac:dyDescent="0.2">
      <c r="X10995" s="5"/>
    </row>
    <row r="10996" spans="24:24" x14ac:dyDescent="0.2">
      <c r="X10996" s="5"/>
    </row>
    <row r="10997" spans="24:24" x14ac:dyDescent="0.2">
      <c r="X10997" s="5"/>
    </row>
    <row r="10998" spans="24:24" x14ac:dyDescent="0.2">
      <c r="X10998" s="5"/>
    </row>
    <row r="10999" spans="24:24" x14ac:dyDescent="0.2">
      <c r="X10999" s="5"/>
    </row>
    <row r="11000" spans="24:24" x14ac:dyDescent="0.2">
      <c r="X11000" s="5"/>
    </row>
    <row r="11001" spans="24:24" x14ac:dyDescent="0.2">
      <c r="X11001" s="5"/>
    </row>
    <row r="11002" spans="24:24" x14ac:dyDescent="0.2">
      <c r="X11002" s="5"/>
    </row>
    <row r="11003" spans="24:24" x14ac:dyDescent="0.2">
      <c r="X11003" s="5"/>
    </row>
    <row r="11004" spans="24:24" x14ac:dyDescent="0.2">
      <c r="X11004" s="5"/>
    </row>
    <row r="11005" spans="24:24" x14ac:dyDescent="0.2">
      <c r="X11005" s="5"/>
    </row>
    <row r="11006" spans="24:24" x14ac:dyDescent="0.2">
      <c r="X11006" s="5"/>
    </row>
    <row r="11007" spans="24:24" x14ac:dyDescent="0.2">
      <c r="X11007" s="5"/>
    </row>
    <row r="11008" spans="24:24" x14ac:dyDescent="0.2">
      <c r="X11008" s="5"/>
    </row>
    <row r="11009" spans="24:24" x14ac:dyDescent="0.2">
      <c r="X11009" s="5"/>
    </row>
    <row r="11010" spans="24:24" x14ac:dyDescent="0.2">
      <c r="X11010" s="5"/>
    </row>
    <row r="11011" spans="24:24" x14ac:dyDescent="0.2">
      <c r="X11011" s="5"/>
    </row>
    <row r="11012" spans="24:24" x14ac:dyDescent="0.2">
      <c r="X11012" s="5"/>
    </row>
    <row r="11013" spans="24:24" x14ac:dyDescent="0.2">
      <c r="X11013" s="5"/>
    </row>
    <row r="11014" spans="24:24" x14ac:dyDescent="0.2">
      <c r="X11014" s="5"/>
    </row>
    <row r="11015" spans="24:24" x14ac:dyDescent="0.2">
      <c r="X11015" s="5"/>
    </row>
    <row r="11016" spans="24:24" x14ac:dyDescent="0.2">
      <c r="X11016" s="5"/>
    </row>
    <row r="11017" spans="24:24" x14ac:dyDescent="0.2">
      <c r="X11017" s="5"/>
    </row>
    <row r="11018" spans="24:24" x14ac:dyDescent="0.2">
      <c r="X11018" s="5"/>
    </row>
    <row r="11019" spans="24:24" x14ac:dyDescent="0.2">
      <c r="X11019" s="5"/>
    </row>
    <row r="11020" spans="24:24" x14ac:dyDescent="0.2">
      <c r="X11020" s="5"/>
    </row>
    <row r="11021" spans="24:24" x14ac:dyDescent="0.2">
      <c r="X11021" s="5"/>
    </row>
    <row r="11022" spans="24:24" x14ac:dyDescent="0.2">
      <c r="X11022" s="5"/>
    </row>
    <row r="11023" spans="24:24" x14ac:dyDescent="0.2">
      <c r="X11023" s="5"/>
    </row>
    <row r="11024" spans="24:24" x14ac:dyDescent="0.2">
      <c r="X11024" s="5"/>
    </row>
    <row r="11025" spans="24:24" x14ac:dyDescent="0.2">
      <c r="X11025" s="5"/>
    </row>
    <row r="11026" spans="24:24" x14ac:dyDescent="0.2">
      <c r="X11026" s="5"/>
    </row>
    <row r="11027" spans="24:24" x14ac:dyDescent="0.2">
      <c r="X11027" s="5"/>
    </row>
    <row r="11028" spans="24:24" x14ac:dyDescent="0.2">
      <c r="X11028" s="5"/>
    </row>
    <row r="11029" spans="24:24" x14ac:dyDescent="0.2">
      <c r="X11029" s="5"/>
    </row>
    <row r="11030" spans="24:24" x14ac:dyDescent="0.2">
      <c r="X11030" s="5"/>
    </row>
    <row r="11031" spans="24:24" x14ac:dyDescent="0.2">
      <c r="X11031" s="5"/>
    </row>
    <row r="11032" spans="24:24" x14ac:dyDescent="0.2">
      <c r="X11032" s="5"/>
    </row>
    <row r="11033" spans="24:24" x14ac:dyDescent="0.2">
      <c r="X11033" s="5"/>
    </row>
    <row r="11034" spans="24:24" x14ac:dyDescent="0.2">
      <c r="X11034" s="5"/>
    </row>
    <row r="11035" spans="24:24" x14ac:dyDescent="0.2">
      <c r="X11035" s="5"/>
    </row>
    <row r="11036" spans="24:24" x14ac:dyDescent="0.2">
      <c r="X11036" s="5"/>
    </row>
    <row r="11037" spans="24:24" x14ac:dyDescent="0.2">
      <c r="X11037" s="5"/>
    </row>
    <row r="11038" spans="24:24" x14ac:dyDescent="0.2">
      <c r="X11038" s="5"/>
    </row>
    <row r="11039" spans="24:24" x14ac:dyDescent="0.2">
      <c r="X11039" s="5"/>
    </row>
    <row r="11040" spans="24:24" x14ac:dyDescent="0.2">
      <c r="X11040" s="5"/>
    </row>
    <row r="11041" spans="24:24" x14ac:dyDescent="0.2">
      <c r="X11041" s="5"/>
    </row>
    <row r="11042" spans="24:24" x14ac:dyDescent="0.2">
      <c r="X11042" s="5"/>
    </row>
    <row r="11043" spans="24:24" x14ac:dyDescent="0.2">
      <c r="X11043" s="5"/>
    </row>
    <row r="11044" spans="24:24" x14ac:dyDescent="0.2">
      <c r="X11044" s="5"/>
    </row>
    <row r="11045" spans="24:24" x14ac:dyDescent="0.2">
      <c r="X11045" s="5"/>
    </row>
    <row r="11046" spans="24:24" x14ac:dyDescent="0.2">
      <c r="X11046" s="5"/>
    </row>
    <row r="11047" spans="24:24" x14ac:dyDescent="0.2">
      <c r="X11047" s="5"/>
    </row>
    <row r="11048" spans="24:24" x14ac:dyDescent="0.2">
      <c r="X11048" s="5"/>
    </row>
    <row r="11049" spans="24:24" x14ac:dyDescent="0.2">
      <c r="X11049" s="5"/>
    </row>
    <row r="11050" spans="24:24" x14ac:dyDescent="0.2">
      <c r="X11050" s="5"/>
    </row>
    <row r="11051" spans="24:24" x14ac:dyDescent="0.2">
      <c r="X11051" s="5"/>
    </row>
    <row r="11052" spans="24:24" x14ac:dyDescent="0.2">
      <c r="X11052" s="5"/>
    </row>
    <row r="11053" spans="24:24" x14ac:dyDescent="0.2">
      <c r="X11053" s="5"/>
    </row>
    <row r="11054" spans="24:24" x14ac:dyDescent="0.2">
      <c r="X11054" s="5"/>
    </row>
    <row r="11055" spans="24:24" x14ac:dyDescent="0.2">
      <c r="X11055" s="5"/>
    </row>
    <row r="11056" spans="24:24" x14ac:dyDescent="0.2">
      <c r="X11056" s="5"/>
    </row>
    <row r="11057" spans="24:24" x14ac:dyDescent="0.2">
      <c r="X11057" s="5"/>
    </row>
    <row r="11058" spans="24:24" x14ac:dyDescent="0.2">
      <c r="X11058" s="5"/>
    </row>
    <row r="11059" spans="24:24" x14ac:dyDescent="0.2">
      <c r="X11059" s="5"/>
    </row>
    <row r="11060" spans="24:24" x14ac:dyDescent="0.2">
      <c r="X11060" s="5"/>
    </row>
    <row r="11061" spans="24:24" x14ac:dyDescent="0.2">
      <c r="X11061" s="5"/>
    </row>
    <row r="11062" spans="24:24" x14ac:dyDescent="0.2">
      <c r="X11062" s="5"/>
    </row>
    <row r="11063" spans="24:24" x14ac:dyDescent="0.2">
      <c r="X11063" s="5"/>
    </row>
    <row r="11064" spans="24:24" x14ac:dyDescent="0.2">
      <c r="X11064" s="5"/>
    </row>
    <row r="11065" spans="24:24" x14ac:dyDescent="0.2">
      <c r="X11065" s="5"/>
    </row>
    <row r="11066" spans="24:24" x14ac:dyDescent="0.2">
      <c r="X11066" s="5"/>
    </row>
    <row r="11067" spans="24:24" x14ac:dyDescent="0.2">
      <c r="X11067" s="5"/>
    </row>
    <row r="11068" spans="24:24" x14ac:dyDescent="0.2">
      <c r="X11068" s="5"/>
    </row>
    <row r="11069" spans="24:24" x14ac:dyDescent="0.2">
      <c r="X11069" s="5"/>
    </row>
    <row r="11070" spans="24:24" x14ac:dyDescent="0.2">
      <c r="X11070" s="5"/>
    </row>
    <row r="11071" spans="24:24" x14ac:dyDescent="0.2">
      <c r="X11071" s="5"/>
    </row>
    <row r="11072" spans="24:24" x14ac:dyDescent="0.2">
      <c r="X11072" s="5"/>
    </row>
    <row r="11073" spans="24:24" x14ac:dyDescent="0.2">
      <c r="X11073" s="5"/>
    </row>
    <row r="11074" spans="24:24" x14ac:dyDescent="0.2">
      <c r="X11074" s="5"/>
    </row>
    <row r="11075" spans="24:24" x14ac:dyDescent="0.2">
      <c r="X11075" s="5"/>
    </row>
    <row r="11076" spans="24:24" x14ac:dyDescent="0.2">
      <c r="X11076" s="5"/>
    </row>
    <row r="11077" spans="24:24" x14ac:dyDescent="0.2">
      <c r="X11077" s="5"/>
    </row>
    <row r="11078" spans="24:24" x14ac:dyDescent="0.2">
      <c r="X11078" s="5"/>
    </row>
    <row r="11079" spans="24:24" x14ac:dyDescent="0.2">
      <c r="X11079" s="5"/>
    </row>
    <row r="11080" spans="24:24" x14ac:dyDescent="0.2">
      <c r="X11080" s="5"/>
    </row>
    <row r="11081" spans="24:24" x14ac:dyDescent="0.2">
      <c r="X11081" s="5"/>
    </row>
    <row r="11082" spans="24:24" x14ac:dyDescent="0.2">
      <c r="X11082" s="5"/>
    </row>
    <row r="11083" spans="24:24" x14ac:dyDescent="0.2">
      <c r="X11083" s="5"/>
    </row>
    <row r="11084" spans="24:24" x14ac:dyDescent="0.2">
      <c r="X11084" s="5"/>
    </row>
    <row r="11085" spans="24:24" x14ac:dyDescent="0.2">
      <c r="X11085" s="5"/>
    </row>
    <row r="11086" spans="24:24" x14ac:dyDescent="0.2">
      <c r="X11086" s="5"/>
    </row>
    <row r="11087" spans="24:24" x14ac:dyDescent="0.2">
      <c r="X11087" s="5"/>
    </row>
    <row r="11088" spans="24:24" x14ac:dyDescent="0.2">
      <c r="X11088" s="5"/>
    </row>
    <row r="11089" spans="24:24" x14ac:dyDescent="0.2">
      <c r="X11089" s="5"/>
    </row>
    <row r="11090" spans="24:24" x14ac:dyDescent="0.2">
      <c r="X11090" s="5"/>
    </row>
    <row r="11091" spans="24:24" x14ac:dyDescent="0.2">
      <c r="X11091" s="5"/>
    </row>
    <row r="11092" spans="24:24" x14ac:dyDescent="0.2">
      <c r="X11092" s="5"/>
    </row>
    <row r="11093" spans="24:24" x14ac:dyDescent="0.2">
      <c r="X11093" s="5"/>
    </row>
    <row r="11094" spans="24:24" x14ac:dyDescent="0.2">
      <c r="X11094" s="5"/>
    </row>
    <row r="11095" spans="24:24" x14ac:dyDescent="0.2">
      <c r="X11095" s="5"/>
    </row>
    <row r="11096" spans="24:24" x14ac:dyDescent="0.2">
      <c r="X11096" s="5"/>
    </row>
    <row r="11097" spans="24:24" x14ac:dyDescent="0.2">
      <c r="X11097" s="5"/>
    </row>
    <row r="11098" spans="24:24" x14ac:dyDescent="0.2">
      <c r="X11098" s="5"/>
    </row>
    <row r="11099" spans="24:24" x14ac:dyDescent="0.2">
      <c r="X11099" s="5"/>
    </row>
    <row r="11100" spans="24:24" x14ac:dyDescent="0.2">
      <c r="X11100" s="5"/>
    </row>
    <row r="11101" spans="24:24" x14ac:dyDescent="0.2">
      <c r="X11101" s="5"/>
    </row>
    <row r="11102" spans="24:24" x14ac:dyDescent="0.2">
      <c r="X11102" s="5"/>
    </row>
    <row r="11103" spans="24:24" x14ac:dyDescent="0.2">
      <c r="X11103" s="5"/>
    </row>
    <row r="11104" spans="24:24" x14ac:dyDescent="0.2">
      <c r="X11104" s="5"/>
    </row>
    <row r="11105" spans="24:24" x14ac:dyDescent="0.2">
      <c r="X11105" s="5"/>
    </row>
    <row r="11106" spans="24:24" x14ac:dyDescent="0.2">
      <c r="X11106" s="5"/>
    </row>
    <row r="11107" spans="24:24" x14ac:dyDescent="0.2">
      <c r="X11107" s="5"/>
    </row>
    <row r="11108" spans="24:24" x14ac:dyDescent="0.2">
      <c r="X11108" s="5"/>
    </row>
    <row r="11109" spans="24:24" x14ac:dyDescent="0.2">
      <c r="X11109" s="5"/>
    </row>
    <row r="11110" spans="24:24" x14ac:dyDescent="0.2">
      <c r="X11110" s="5"/>
    </row>
    <row r="11111" spans="24:24" x14ac:dyDescent="0.2">
      <c r="X11111" s="5"/>
    </row>
    <row r="11112" spans="24:24" x14ac:dyDescent="0.2">
      <c r="X11112" s="5"/>
    </row>
    <row r="11113" spans="24:24" x14ac:dyDescent="0.2">
      <c r="X11113" s="5"/>
    </row>
    <row r="11114" spans="24:24" x14ac:dyDescent="0.2">
      <c r="X11114" s="5"/>
    </row>
    <row r="11115" spans="24:24" x14ac:dyDescent="0.2">
      <c r="X11115" s="5"/>
    </row>
    <row r="11116" spans="24:24" x14ac:dyDescent="0.2">
      <c r="X11116" s="5"/>
    </row>
    <row r="11117" spans="24:24" x14ac:dyDescent="0.2">
      <c r="X11117" s="5"/>
    </row>
    <row r="11118" spans="24:24" x14ac:dyDescent="0.2">
      <c r="X11118" s="5"/>
    </row>
    <row r="11119" spans="24:24" x14ac:dyDescent="0.2">
      <c r="X11119" s="5"/>
    </row>
    <row r="11120" spans="24:24" x14ac:dyDescent="0.2">
      <c r="X11120" s="5"/>
    </row>
    <row r="11121" spans="24:24" x14ac:dyDescent="0.2">
      <c r="X11121" s="5"/>
    </row>
    <row r="11122" spans="24:24" x14ac:dyDescent="0.2">
      <c r="X11122" s="5"/>
    </row>
    <row r="11123" spans="24:24" x14ac:dyDescent="0.2">
      <c r="X11123" s="5"/>
    </row>
    <row r="11124" spans="24:24" x14ac:dyDescent="0.2">
      <c r="X11124" s="5"/>
    </row>
    <row r="11125" spans="24:24" x14ac:dyDescent="0.2">
      <c r="X11125" s="5"/>
    </row>
    <row r="11126" spans="24:24" x14ac:dyDescent="0.2">
      <c r="X11126" s="5"/>
    </row>
    <row r="11127" spans="24:24" x14ac:dyDescent="0.2">
      <c r="X11127" s="5"/>
    </row>
    <row r="11128" spans="24:24" x14ac:dyDescent="0.2">
      <c r="X11128" s="5"/>
    </row>
    <row r="11129" spans="24:24" x14ac:dyDescent="0.2">
      <c r="X11129" s="5"/>
    </row>
    <row r="11130" spans="24:24" x14ac:dyDescent="0.2">
      <c r="X11130" s="5"/>
    </row>
    <row r="11131" spans="24:24" x14ac:dyDescent="0.2">
      <c r="X11131" s="5"/>
    </row>
    <row r="11132" spans="24:24" x14ac:dyDescent="0.2">
      <c r="X11132" s="5"/>
    </row>
    <row r="11133" spans="24:24" x14ac:dyDescent="0.2">
      <c r="X11133" s="5"/>
    </row>
    <row r="11134" spans="24:24" x14ac:dyDescent="0.2">
      <c r="X11134" s="5"/>
    </row>
    <row r="11135" spans="24:24" x14ac:dyDescent="0.2">
      <c r="X11135" s="5"/>
    </row>
    <row r="11136" spans="24:24" x14ac:dyDescent="0.2">
      <c r="X11136" s="5"/>
    </row>
    <row r="11137" spans="24:24" x14ac:dyDescent="0.2">
      <c r="X11137" s="5"/>
    </row>
    <row r="11138" spans="24:24" x14ac:dyDescent="0.2">
      <c r="X11138" s="5"/>
    </row>
    <row r="11139" spans="24:24" x14ac:dyDescent="0.2">
      <c r="X11139" s="5"/>
    </row>
    <row r="11140" spans="24:24" x14ac:dyDescent="0.2">
      <c r="X11140" s="5"/>
    </row>
    <row r="11141" spans="24:24" x14ac:dyDescent="0.2">
      <c r="X11141" s="5"/>
    </row>
    <row r="11142" spans="24:24" x14ac:dyDescent="0.2">
      <c r="X11142" s="5"/>
    </row>
    <row r="11143" spans="24:24" x14ac:dyDescent="0.2">
      <c r="X11143" s="5"/>
    </row>
    <row r="11144" spans="24:24" x14ac:dyDescent="0.2">
      <c r="X11144" s="5"/>
    </row>
    <row r="11145" spans="24:24" x14ac:dyDescent="0.2">
      <c r="X11145" s="5"/>
    </row>
    <row r="11146" spans="24:24" x14ac:dyDescent="0.2">
      <c r="X11146" s="5"/>
    </row>
    <row r="11147" spans="24:24" x14ac:dyDescent="0.2">
      <c r="X11147" s="5"/>
    </row>
    <row r="11148" spans="24:24" x14ac:dyDescent="0.2">
      <c r="X11148" s="5"/>
    </row>
    <row r="11149" spans="24:24" x14ac:dyDescent="0.2">
      <c r="X11149" s="5"/>
    </row>
    <row r="11150" spans="24:24" x14ac:dyDescent="0.2">
      <c r="X11150" s="5"/>
    </row>
    <row r="11151" spans="24:24" x14ac:dyDescent="0.2">
      <c r="X11151" s="5"/>
    </row>
    <row r="11152" spans="24:24" x14ac:dyDescent="0.2">
      <c r="X11152" s="5"/>
    </row>
    <row r="11153" spans="24:24" x14ac:dyDescent="0.2">
      <c r="X11153" s="5"/>
    </row>
    <row r="11154" spans="24:24" x14ac:dyDescent="0.2">
      <c r="X11154" s="5"/>
    </row>
    <row r="11155" spans="24:24" x14ac:dyDescent="0.2">
      <c r="X11155" s="5"/>
    </row>
    <row r="11156" spans="24:24" x14ac:dyDescent="0.2">
      <c r="X11156" s="5"/>
    </row>
    <row r="11157" spans="24:24" x14ac:dyDescent="0.2">
      <c r="X11157" s="5"/>
    </row>
    <row r="11158" spans="24:24" x14ac:dyDescent="0.2">
      <c r="X11158" s="5"/>
    </row>
    <row r="11159" spans="24:24" x14ac:dyDescent="0.2">
      <c r="X11159" s="5"/>
    </row>
    <row r="11160" spans="24:24" x14ac:dyDescent="0.2">
      <c r="X11160" s="5"/>
    </row>
    <row r="11161" spans="24:24" x14ac:dyDescent="0.2">
      <c r="X11161" s="5"/>
    </row>
    <row r="11162" spans="24:24" x14ac:dyDescent="0.2">
      <c r="X11162" s="5"/>
    </row>
    <row r="11163" spans="24:24" x14ac:dyDescent="0.2">
      <c r="X11163" s="5"/>
    </row>
    <row r="11164" spans="24:24" x14ac:dyDescent="0.2">
      <c r="X11164" s="5"/>
    </row>
    <row r="11165" spans="24:24" x14ac:dyDescent="0.2">
      <c r="X11165" s="5"/>
    </row>
    <row r="11166" spans="24:24" x14ac:dyDescent="0.2">
      <c r="X11166" s="5"/>
    </row>
    <row r="11167" spans="24:24" x14ac:dyDescent="0.2">
      <c r="X11167" s="5"/>
    </row>
    <row r="11168" spans="24:24" x14ac:dyDescent="0.2">
      <c r="X11168" s="5"/>
    </row>
    <row r="11169" spans="24:24" x14ac:dyDescent="0.2">
      <c r="X11169" s="5"/>
    </row>
    <row r="11170" spans="24:24" x14ac:dyDescent="0.2">
      <c r="X11170" s="5"/>
    </row>
    <row r="11171" spans="24:24" x14ac:dyDescent="0.2">
      <c r="X11171" s="5"/>
    </row>
    <row r="11172" spans="24:24" x14ac:dyDescent="0.2">
      <c r="X11172" s="5"/>
    </row>
    <row r="11173" spans="24:24" x14ac:dyDescent="0.2">
      <c r="X11173" s="5"/>
    </row>
    <row r="11174" spans="24:24" x14ac:dyDescent="0.2">
      <c r="X11174" s="5"/>
    </row>
    <row r="11175" spans="24:24" x14ac:dyDescent="0.2">
      <c r="X11175" s="5"/>
    </row>
    <row r="11176" spans="24:24" x14ac:dyDescent="0.2">
      <c r="X11176" s="5"/>
    </row>
    <row r="11177" spans="24:24" x14ac:dyDescent="0.2">
      <c r="X11177" s="5"/>
    </row>
    <row r="11178" spans="24:24" x14ac:dyDescent="0.2">
      <c r="X11178" s="5"/>
    </row>
    <row r="11179" spans="24:24" x14ac:dyDescent="0.2">
      <c r="X11179" s="5"/>
    </row>
    <row r="11180" spans="24:24" x14ac:dyDescent="0.2">
      <c r="X11180" s="5"/>
    </row>
    <row r="11181" spans="24:24" x14ac:dyDescent="0.2">
      <c r="X11181" s="5"/>
    </row>
    <row r="11182" spans="24:24" x14ac:dyDescent="0.2">
      <c r="X11182" s="5"/>
    </row>
    <row r="11183" spans="24:24" x14ac:dyDescent="0.2">
      <c r="X11183" s="5"/>
    </row>
    <row r="11184" spans="24:24" x14ac:dyDescent="0.2">
      <c r="X11184" s="5"/>
    </row>
    <row r="11185" spans="24:24" x14ac:dyDescent="0.2">
      <c r="X11185" s="5"/>
    </row>
    <row r="11186" spans="24:24" x14ac:dyDescent="0.2">
      <c r="X11186" s="5"/>
    </row>
    <row r="11187" spans="24:24" x14ac:dyDescent="0.2">
      <c r="X11187" s="5"/>
    </row>
    <row r="11188" spans="24:24" x14ac:dyDescent="0.2">
      <c r="X11188" s="5"/>
    </row>
    <row r="11189" spans="24:24" x14ac:dyDescent="0.2">
      <c r="X11189" s="5"/>
    </row>
    <row r="11190" spans="24:24" x14ac:dyDescent="0.2">
      <c r="X11190" s="5"/>
    </row>
    <row r="11191" spans="24:24" x14ac:dyDescent="0.2">
      <c r="X11191" s="5"/>
    </row>
    <row r="11192" spans="24:24" x14ac:dyDescent="0.2">
      <c r="X11192" s="5"/>
    </row>
    <row r="11193" spans="24:24" x14ac:dyDescent="0.2">
      <c r="X11193" s="5"/>
    </row>
    <row r="11194" spans="24:24" x14ac:dyDescent="0.2">
      <c r="X11194" s="5"/>
    </row>
    <row r="11195" spans="24:24" x14ac:dyDescent="0.2">
      <c r="X11195" s="5"/>
    </row>
    <row r="11196" spans="24:24" x14ac:dyDescent="0.2">
      <c r="X11196" s="5"/>
    </row>
    <row r="11197" spans="24:24" x14ac:dyDescent="0.2">
      <c r="X11197" s="5"/>
    </row>
    <row r="11198" spans="24:24" x14ac:dyDescent="0.2">
      <c r="X11198" s="5"/>
    </row>
    <row r="11199" spans="24:24" x14ac:dyDescent="0.2">
      <c r="X11199" s="5"/>
    </row>
    <row r="11200" spans="24:24" x14ac:dyDescent="0.2">
      <c r="X11200" s="5"/>
    </row>
    <row r="11201" spans="24:24" x14ac:dyDescent="0.2">
      <c r="X11201" s="5"/>
    </row>
    <row r="11202" spans="24:24" x14ac:dyDescent="0.2">
      <c r="X11202" s="5"/>
    </row>
    <row r="11203" spans="24:24" x14ac:dyDescent="0.2">
      <c r="X11203" s="5"/>
    </row>
    <row r="11204" spans="24:24" x14ac:dyDescent="0.2">
      <c r="X11204" s="5"/>
    </row>
    <row r="11205" spans="24:24" x14ac:dyDescent="0.2">
      <c r="X11205" s="5"/>
    </row>
    <row r="11206" spans="24:24" x14ac:dyDescent="0.2">
      <c r="X11206" s="5"/>
    </row>
    <row r="11207" spans="24:24" x14ac:dyDescent="0.2">
      <c r="X11207" s="5"/>
    </row>
    <row r="11208" spans="24:24" x14ac:dyDescent="0.2">
      <c r="X11208" s="5"/>
    </row>
    <row r="11209" spans="24:24" x14ac:dyDescent="0.2">
      <c r="X11209" s="5"/>
    </row>
    <row r="11210" spans="24:24" x14ac:dyDescent="0.2">
      <c r="X11210" s="5"/>
    </row>
    <row r="11211" spans="24:24" x14ac:dyDescent="0.2">
      <c r="X11211" s="5"/>
    </row>
    <row r="11212" spans="24:24" x14ac:dyDescent="0.2">
      <c r="X11212" s="5"/>
    </row>
    <row r="11213" spans="24:24" x14ac:dyDescent="0.2">
      <c r="X11213" s="5"/>
    </row>
    <row r="11214" spans="24:24" x14ac:dyDescent="0.2">
      <c r="X11214" s="5"/>
    </row>
    <row r="11215" spans="24:24" x14ac:dyDescent="0.2">
      <c r="X11215" s="5"/>
    </row>
    <row r="11216" spans="24:24" x14ac:dyDescent="0.2">
      <c r="X11216" s="5"/>
    </row>
    <row r="11217" spans="24:24" x14ac:dyDescent="0.2">
      <c r="X11217" s="5"/>
    </row>
    <row r="11218" spans="24:24" x14ac:dyDescent="0.2">
      <c r="X11218" s="5"/>
    </row>
    <row r="11219" spans="24:24" x14ac:dyDescent="0.2">
      <c r="X11219" s="5"/>
    </row>
    <row r="11220" spans="24:24" x14ac:dyDescent="0.2">
      <c r="X11220" s="5"/>
    </row>
    <row r="11221" spans="24:24" x14ac:dyDescent="0.2">
      <c r="X11221" s="5"/>
    </row>
    <row r="11222" spans="24:24" x14ac:dyDescent="0.2">
      <c r="X11222" s="5"/>
    </row>
    <row r="11223" spans="24:24" x14ac:dyDescent="0.2">
      <c r="X11223" s="5"/>
    </row>
    <row r="11224" spans="24:24" x14ac:dyDescent="0.2">
      <c r="X11224" s="5"/>
    </row>
    <row r="11225" spans="24:24" x14ac:dyDescent="0.2">
      <c r="X11225" s="5"/>
    </row>
    <row r="11226" spans="24:24" x14ac:dyDescent="0.2">
      <c r="X11226" s="5"/>
    </row>
    <row r="11227" spans="24:24" x14ac:dyDescent="0.2">
      <c r="X11227" s="5"/>
    </row>
    <row r="11228" spans="24:24" x14ac:dyDescent="0.2">
      <c r="X11228" s="5"/>
    </row>
    <row r="11229" spans="24:24" x14ac:dyDescent="0.2">
      <c r="X11229" s="5"/>
    </row>
    <row r="11230" spans="24:24" x14ac:dyDescent="0.2">
      <c r="X11230" s="5"/>
    </row>
    <row r="11231" spans="24:24" x14ac:dyDescent="0.2">
      <c r="X11231" s="5"/>
    </row>
    <row r="11232" spans="24:24" x14ac:dyDescent="0.2">
      <c r="X11232" s="5"/>
    </row>
    <row r="11233" spans="24:24" x14ac:dyDescent="0.2">
      <c r="X11233" s="5"/>
    </row>
    <row r="11234" spans="24:24" x14ac:dyDescent="0.2">
      <c r="X11234" s="5"/>
    </row>
    <row r="11235" spans="24:24" x14ac:dyDescent="0.2">
      <c r="X11235" s="5"/>
    </row>
    <row r="11236" spans="24:24" x14ac:dyDescent="0.2">
      <c r="X11236" s="5"/>
    </row>
    <row r="11237" spans="24:24" x14ac:dyDescent="0.2">
      <c r="X11237" s="5"/>
    </row>
    <row r="11238" spans="24:24" x14ac:dyDescent="0.2">
      <c r="X11238" s="5"/>
    </row>
    <row r="11239" spans="24:24" x14ac:dyDescent="0.2">
      <c r="X11239" s="5"/>
    </row>
    <row r="11240" spans="24:24" x14ac:dyDescent="0.2">
      <c r="X11240" s="5"/>
    </row>
    <row r="11241" spans="24:24" x14ac:dyDescent="0.2">
      <c r="X11241" s="5"/>
    </row>
    <row r="11242" spans="24:24" x14ac:dyDescent="0.2">
      <c r="X11242" s="5"/>
    </row>
    <row r="11243" spans="24:24" x14ac:dyDescent="0.2">
      <c r="X11243" s="5"/>
    </row>
    <row r="11244" spans="24:24" x14ac:dyDescent="0.2">
      <c r="X11244" s="5"/>
    </row>
    <row r="11245" spans="24:24" x14ac:dyDescent="0.2">
      <c r="X11245" s="5"/>
    </row>
    <row r="11246" spans="24:24" x14ac:dyDescent="0.2">
      <c r="X11246" s="5"/>
    </row>
    <row r="11247" spans="24:24" x14ac:dyDescent="0.2">
      <c r="X11247" s="5"/>
    </row>
    <row r="11248" spans="24:24" x14ac:dyDescent="0.2">
      <c r="X11248" s="5"/>
    </row>
    <row r="11249" spans="24:24" x14ac:dyDescent="0.2">
      <c r="X11249" s="5"/>
    </row>
    <row r="11250" spans="24:24" x14ac:dyDescent="0.2">
      <c r="X11250" s="5"/>
    </row>
    <row r="11251" spans="24:24" x14ac:dyDescent="0.2">
      <c r="X11251" s="5"/>
    </row>
    <row r="11252" spans="24:24" x14ac:dyDescent="0.2">
      <c r="X11252" s="5"/>
    </row>
    <row r="11253" spans="24:24" x14ac:dyDescent="0.2">
      <c r="X11253" s="5"/>
    </row>
    <row r="11254" spans="24:24" x14ac:dyDescent="0.2">
      <c r="X11254" s="5"/>
    </row>
    <row r="11255" spans="24:24" x14ac:dyDescent="0.2">
      <c r="X11255" s="5"/>
    </row>
    <row r="11256" spans="24:24" x14ac:dyDescent="0.2">
      <c r="X11256" s="5"/>
    </row>
    <row r="11257" spans="24:24" x14ac:dyDescent="0.2">
      <c r="X11257" s="5"/>
    </row>
    <row r="11258" spans="24:24" x14ac:dyDescent="0.2">
      <c r="X11258" s="5"/>
    </row>
    <row r="11259" spans="24:24" x14ac:dyDescent="0.2">
      <c r="X11259" s="5"/>
    </row>
    <row r="11260" spans="24:24" x14ac:dyDescent="0.2">
      <c r="X11260" s="5"/>
    </row>
    <row r="11261" spans="24:24" x14ac:dyDescent="0.2">
      <c r="X11261" s="5"/>
    </row>
    <row r="11262" spans="24:24" x14ac:dyDescent="0.2">
      <c r="X11262" s="5"/>
    </row>
    <row r="11263" spans="24:24" x14ac:dyDescent="0.2">
      <c r="X11263" s="5"/>
    </row>
    <row r="11264" spans="24:24" x14ac:dyDescent="0.2">
      <c r="X11264" s="5"/>
    </row>
    <row r="11265" spans="24:24" x14ac:dyDescent="0.2">
      <c r="X11265" s="5"/>
    </row>
    <row r="11266" spans="24:24" x14ac:dyDescent="0.2">
      <c r="X11266" s="5"/>
    </row>
    <row r="11267" spans="24:24" x14ac:dyDescent="0.2">
      <c r="X11267" s="5"/>
    </row>
    <row r="11268" spans="24:24" x14ac:dyDescent="0.2">
      <c r="X11268" s="5"/>
    </row>
    <row r="11269" spans="24:24" x14ac:dyDescent="0.2">
      <c r="X11269" s="5"/>
    </row>
    <row r="11270" spans="24:24" x14ac:dyDescent="0.2">
      <c r="X11270" s="5"/>
    </row>
    <row r="11271" spans="24:24" x14ac:dyDescent="0.2">
      <c r="X11271" s="5"/>
    </row>
    <row r="11272" spans="24:24" x14ac:dyDescent="0.2">
      <c r="X11272" s="5"/>
    </row>
    <row r="11273" spans="24:24" x14ac:dyDescent="0.2">
      <c r="X11273" s="5"/>
    </row>
    <row r="11274" spans="24:24" x14ac:dyDescent="0.2">
      <c r="X11274" s="5"/>
    </row>
    <row r="11275" spans="24:24" x14ac:dyDescent="0.2">
      <c r="X11275" s="5"/>
    </row>
    <row r="11276" spans="24:24" x14ac:dyDescent="0.2">
      <c r="X11276" s="5"/>
    </row>
    <row r="11277" spans="24:24" x14ac:dyDescent="0.2">
      <c r="X11277" s="5"/>
    </row>
    <row r="11278" spans="24:24" x14ac:dyDescent="0.2">
      <c r="X11278" s="5"/>
    </row>
    <row r="11279" spans="24:24" x14ac:dyDescent="0.2">
      <c r="X11279" s="5"/>
    </row>
    <row r="11280" spans="24:24" x14ac:dyDescent="0.2">
      <c r="X11280" s="5"/>
    </row>
    <row r="11281" spans="24:24" x14ac:dyDescent="0.2">
      <c r="X11281" s="5"/>
    </row>
    <row r="11282" spans="24:24" x14ac:dyDescent="0.2">
      <c r="X11282" s="5"/>
    </row>
    <row r="11283" spans="24:24" x14ac:dyDescent="0.2">
      <c r="X11283" s="5"/>
    </row>
    <row r="11284" spans="24:24" x14ac:dyDescent="0.2">
      <c r="X11284" s="5"/>
    </row>
    <row r="11285" spans="24:24" x14ac:dyDescent="0.2">
      <c r="X11285" s="5"/>
    </row>
    <row r="11286" spans="24:24" x14ac:dyDescent="0.2">
      <c r="X11286" s="5"/>
    </row>
    <row r="11287" spans="24:24" x14ac:dyDescent="0.2">
      <c r="X11287" s="5"/>
    </row>
    <row r="11288" spans="24:24" x14ac:dyDescent="0.2">
      <c r="X11288" s="5"/>
    </row>
    <row r="11289" spans="24:24" x14ac:dyDescent="0.2">
      <c r="X11289" s="5"/>
    </row>
    <row r="11290" spans="24:24" x14ac:dyDescent="0.2">
      <c r="X11290" s="5"/>
    </row>
    <row r="11291" spans="24:24" x14ac:dyDescent="0.2">
      <c r="X11291" s="5"/>
    </row>
    <row r="11292" spans="24:24" x14ac:dyDescent="0.2">
      <c r="X11292" s="5"/>
    </row>
    <row r="11293" spans="24:24" x14ac:dyDescent="0.2">
      <c r="X11293" s="5"/>
    </row>
    <row r="11294" spans="24:24" x14ac:dyDescent="0.2">
      <c r="X11294" s="5"/>
    </row>
    <row r="11295" spans="24:24" x14ac:dyDescent="0.2">
      <c r="X11295" s="5"/>
    </row>
    <row r="11296" spans="24:24" x14ac:dyDescent="0.2">
      <c r="X11296" s="5"/>
    </row>
    <row r="11297" spans="24:24" x14ac:dyDescent="0.2">
      <c r="X11297" s="5"/>
    </row>
    <row r="11298" spans="24:24" x14ac:dyDescent="0.2">
      <c r="X11298" s="5"/>
    </row>
    <row r="11299" spans="24:24" x14ac:dyDescent="0.2">
      <c r="X11299" s="5"/>
    </row>
    <row r="11300" spans="24:24" x14ac:dyDescent="0.2">
      <c r="X11300" s="5"/>
    </row>
    <row r="11301" spans="24:24" x14ac:dyDescent="0.2">
      <c r="X11301" s="5"/>
    </row>
    <row r="11302" spans="24:24" x14ac:dyDescent="0.2">
      <c r="X11302" s="5"/>
    </row>
    <row r="11303" spans="24:24" x14ac:dyDescent="0.2">
      <c r="X11303" s="5"/>
    </row>
    <row r="11304" spans="24:24" x14ac:dyDescent="0.2">
      <c r="X11304" s="5"/>
    </row>
    <row r="11305" spans="24:24" x14ac:dyDescent="0.2">
      <c r="X11305" s="5"/>
    </row>
    <row r="11306" spans="24:24" x14ac:dyDescent="0.2">
      <c r="X11306" s="5"/>
    </row>
    <row r="11307" spans="24:24" x14ac:dyDescent="0.2">
      <c r="X11307" s="5"/>
    </row>
    <row r="11308" spans="24:24" x14ac:dyDescent="0.2">
      <c r="X11308" s="5"/>
    </row>
    <row r="11309" spans="24:24" x14ac:dyDescent="0.2">
      <c r="X11309" s="5"/>
    </row>
    <row r="11310" spans="24:24" x14ac:dyDescent="0.2">
      <c r="X11310" s="5"/>
    </row>
    <row r="11311" spans="24:24" x14ac:dyDescent="0.2">
      <c r="X11311" s="5"/>
    </row>
    <row r="11312" spans="24:24" x14ac:dyDescent="0.2">
      <c r="X11312" s="5"/>
    </row>
    <row r="11313" spans="24:24" x14ac:dyDescent="0.2">
      <c r="X11313" s="5"/>
    </row>
    <row r="11314" spans="24:24" x14ac:dyDescent="0.2">
      <c r="X11314" s="5"/>
    </row>
    <row r="11315" spans="24:24" x14ac:dyDescent="0.2">
      <c r="X11315" s="5"/>
    </row>
    <row r="11316" spans="24:24" x14ac:dyDescent="0.2">
      <c r="X11316" s="5"/>
    </row>
    <row r="11317" spans="24:24" x14ac:dyDescent="0.2">
      <c r="X11317" s="5"/>
    </row>
    <row r="11318" spans="24:24" x14ac:dyDescent="0.2">
      <c r="X11318" s="5"/>
    </row>
    <row r="11319" spans="24:24" x14ac:dyDescent="0.2">
      <c r="X11319" s="5"/>
    </row>
    <row r="11320" spans="24:24" x14ac:dyDescent="0.2">
      <c r="X11320" s="5"/>
    </row>
    <row r="11321" spans="24:24" x14ac:dyDescent="0.2">
      <c r="X11321" s="5"/>
    </row>
    <row r="11322" spans="24:24" x14ac:dyDescent="0.2">
      <c r="X11322" s="5"/>
    </row>
    <row r="11323" spans="24:24" x14ac:dyDescent="0.2">
      <c r="X11323" s="5"/>
    </row>
    <row r="11324" spans="24:24" x14ac:dyDescent="0.2">
      <c r="X11324" s="5"/>
    </row>
    <row r="11325" spans="24:24" x14ac:dyDescent="0.2">
      <c r="X11325" s="5"/>
    </row>
    <row r="11326" spans="24:24" x14ac:dyDescent="0.2">
      <c r="X11326" s="5"/>
    </row>
    <row r="11327" spans="24:24" x14ac:dyDescent="0.2">
      <c r="X11327" s="5"/>
    </row>
    <row r="11328" spans="24:24" x14ac:dyDescent="0.2">
      <c r="X11328" s="5"/>
    </row>
    <row r="11329" spans="24:24" x14ac:dyDescent="0.2">
      <c r="X11329" s="5"/>
    </row>
    <row r="11330" spans="24:24" x14ac:dyDescent="0.2">
      <c r="X11330" s="5"/>
    </row>
    <row r="11331" spans="24:24" x14ac:dyDescent="0.2">
      <c r="X11331" s="5"/>
    </row>
    <row r="11332" spans="24:24" x14ac:dyDescent="0.2">
      <c r="X11332" s="5"/>
    </row>
    <row r="11333" spans="24:24" x14ac:dyDescent="0.2">
      <c r="X11333" s="5"/>
    </row>
    <row r="11334" spans="24:24" x14ac:dyDescent="0.2">
      <c r="X11334" s="5"/>
    </row>
    <row r="11335" spans="24:24" x14ac:dyDescent="0.2">
      <c r="X11335" s="5"/>
    </row>
    <row r="11336" spans="24:24" x14ac:dyDescent="0.2">
      <c r="X11336" s="5"/>
    </row>
    <row r="11337" spans="24:24" x14ac:dyDescent="0.2">
      <c r="X11337" s="5"/>
    </row>
    <row r="11338" spans="24:24" x14ac:dyDescent="0.2">
      <c r="X11338" s="5"/>
    </row>
    <row r="11339" spans="24:24" x14ac:dyDescent="0.2">
      <c r="X11339" s="5"/>
    </row>
    <row r="11340" spans="24:24" x14ac:dyDescent="0.2">
      <c r="X11340" s="5"/>
    </row>
    <row r="11341" spans="24:24" x14ac:dyDescent="0.2">
      <c r="X11341" s="5"/>
    </row>
    <row r="11342" spans="24:24" x14ac:dyDescent="0.2">
      <c r="X11342" s="5"/>
    </row>
    <row r="11343" spans="24:24" x14ac:dyDescent="0.2">
      <c r="X11343" s="5"/>
    </row>
    <row r="11344" spans="24:24" x14ac:dyDescent="0.2">
      <c r="X11344" s="5"/>
    </row>
    <row r="11345" spans="24:24" x14ac:dyDescent="0.2">
      <c r="X11345" s="5"/>
    </row>
    <row r="11346" spans="24:24" x14ac:dyDescent="0.2">
      <c r="X11346" s="5"/>
    </row>
    <row r="11347" spans="24:24" x14ac:dyDescent="0.2">
      <c r="X11347" s="5"/>
    </row>
    <row r="11348" spans="24:24" x14ac:dyDescent="0.2">
      <c r="X11348" s="5"/>
    </row>
    <row r="11349" spans="24:24" x14ac:dyDescent="0.2">
      <c r="X11349" s="5"/>
    </row>
    <row r="11350" spans="24:24" x14ac:dyDescent="0.2">
      <c r="X11350" s="5"/>
    </row>
    <row r="11351" spans="24:24" x14ac:dyDescent="0.2">
      <c r="X11351" s="5"/>
    </row>
    <row r="11352" spans="24:24" x14ac:dyDescent="0.2">
      <c r="X11352" s="5"/>
    </row>
    <row r="11353" spans="24:24" x14ac:dyDescent="0.2">
      <c r="X11353" s="5"/>
    </row>
    <row r="11354" spans="24:24" x14ac:dyDescent="0.2">
      <c r="X11354" s="5"/>
    </row>
    <row r="11355" spans="24:24" x14ac:dyDescent="0.2">
      <c r="X11355" s="5"/>
    </row>
    <row r="11356" spans="24:24" x14ac:dyDescent="0.2">
      <c r="X11356" s="5"/>
    </row>
    <row r="11357" spans="24:24" x14ac:dyDescent="0.2">
      <c r="X11357" s="5"/>
    </row>
    <row r="11358" spans="24:24" x14ac:dyDescent="0.2">
      <c r="X11358" s="5"/>
    </row>
    <row r="11359" spans="24:24" x14ac:dyDescent="0.2">
      <c r="X11359" s="5"/>
    </row>
    <row r="11360" spans="24:24" x14ac:dyDescent="0.2">
      <c r="X11360" s="5"/>
    </row>
    <row r="11361" spans="24:24" x14ac:dyDescent="0.2">
      <c r="X11361" s="5"/>
    </row>
    <row r="11362" spans="24:24" x14ac:dyDescent="0.2">
      <c r="X11362" s="5"/>
    </row>
    <row r="11363" spans="24:24" x14ac:dyDescent="0.2">
      <c r="X11363" s="5"/>
    </row>
    <row r="11364" spans="24:24" x14ac:dyDescent="0.2">
      <c r="X11364" s="5"/>
    </row>
    <row r="11365" spans="24:24" x14ac:dyDescent="0.2">
      <c r="X11365" s="5"/>
    </row>
    <row r="11366" spans="24:24" x14ac:dyDescent="0.2">
      <c r="X11366" s="5"/>
    </row>
    <row r="11367" spans="24:24" x14ac:dyDescent="0.2">
      <c r="X11367" s="5"/>
    </row>
    <row r="11368" spans="24:24" x14ac:dyDescent="0.2">
      <c r="X11368" s="5"/>
    </row>
    <row r="11369" spans="24:24" x14ac:dyDescent="0.2">
      <c r="X11369" s="5"/>
    </row>
    <row r="11370" spans="24:24" x14ac:dyDescent="0.2">
      <c r="X11370" s="5"/>
    </row>
    <row r="11371" spans="24:24" x14ac:dyDescent="0.2">
      <c r="X11371" s="5"/>
    </row>
    <row r="11372" spans="24:24" x14ac:dyDescent="0.2">
      <c r="X11372" s="5"/>
    </row>
    <row r="11373" spans="24:24" x14ac:dyDescent="0.2">
      <c r="X11373" s="5"/>
    </row>
    <row r="11374" spans="24:24" x14ac:dyDescent="0.2">
      <c r="X11374" s="5"/>
    </row>
    <row r="11375" spans="24:24" x14ac:dyDescent="0.2">
      <c r="X11375" s="5"/>
    </row>
    <row r="11376" spans="24:24" x14ac:dyDescent="0.2">
      <c r="X11376" s="5"/>
    </row>
    <row r="11377" spans="24:24" x14ac:dyDescent="0.2">
      <c r="X11377" s="5"/>
    </row>
    <row r="11378" spans="24:24" x14ac:dyDescent="0.2">
      <c r="X11378" s="5"/>
    </row>
    <row r="11379" spans="24:24" x14ac:dyDescent="0.2">
      <c r="X11379" s="5"/>
    </row>
    <row r="11380" spans="24:24" x14ac:dyDescent="0.2">
      <c r="X11380" s="5"/>
    </row>
    <row r="11381" spans="24:24" x14ac:dyDescent="0.2">
      <c r="X11381" s="5"/>
    </row>
    <row r="11382" spans="24:24" x14ac:dyDescent="0.2">
      <c r="X11382" s="5"/>
    </row>
    <row r="11383" spans="24:24" x14ac:dyDescent="0.2">
      <c r="X11383" s="5"/>
    </row>
    <row r="11384" spans="24:24" x14ac:dyDescent="0.2">
      <c r="X11384" s="5"/>
    </row>
    <row r="11385" spans="24:24" x14ac:dyDescent="0.2">
      <c r="X11385" s="5"/>
    </row>
    <row r="11386" spans="24:24" x14ac:dyDescent="0.2">
      <c r="X11386" s="5"/>
    </row>
    <row r="11387" spans="24:24" x14ac:dyDescent="0.2">
      <c r="X11387" s="5"/>
    </row>
    <row r="11388" spans="24:24" x14ac:dyDescent="0.2">
      <c r="X11388" s="5"/>
    </row>
    <row r="11389" spans="24:24" x14ac:dyDescent="0.2">
      <c r="X11389" s="5"/>
    </row>
    <row r="11390" spans="24:24" x14ac:dyDescent="0.2">
      <c r="X11390" s="5"/>
    </row>
    <row r="11391" spans="24:24" x14ac:dyDescent="0.2">
      <c r="X11391" s="5"/>
    </row>
    <row r="11392" spans="24:24" x14ac:dyDescent="0.2">
      <c r="X11392" s="5"/>
    </row>
    <row r="11393" spans="24:24" x14ac:dyDescent="0.2">
      <c r="X11393" s="5"/>
    </row>
    <row r="11394" spans="24:24" x14ac:dyDescent="0.2">
      <c r="X11394" s="5"/>
    </row>
    <row r="11395" spans="24:24" x14ac:dyDescent="0.2">
      <c r="X11395" s="5"/>
    </row>
    <row r="11396" spans="24:24" x14ac:dyDescent="0.2">
      <c r="X11396" s="5"/>
    </row>
    <row r="11397" spans="24:24" x14ac:dyDescent="0.2">
      <c r="X11397" s="5"/>
    </row>
    <row r="11398" spans="24:24" x14ac:dyDescent="0.2">
      <c r="X11398" s="5"/>
    </row>
    <row r="11399" spans="24:24" x14ac:dyDescent="0.2">
      <c r="X11399" s="5"/>
    </row>
    <row r="11400" spans="24:24" x14ac:dyDescent="0.2">
      <c r="X11400" s="5"/>
    </row>
    <row r="11401" spans="24:24" x14ac:dyDescent="0.2">
      <c r="X11401" s="5"/>
    </row>
    <row r="11402" spans="24:24" x14ac:dyDescent="0.2">
      <c r="X11402" s="5"/>
    </row>
    <row r="11403" spans="24:24" x14ac:dyDescent="0.2">
      <c r="X11403" s="5"/>
    </row>
    <row r="11404" spans="24:24" x14ac:dyDescent="0.2">
      <c r="X11404" s="5"/>
    </row>
    <row r="11405" spans="24:24" x14ac:dyDescent="0.2">
      <c r="X11405" s="5"/>
    </row>
    <row r="11406" spans="24:24" x14ac:dyDescent="0.2">
      <c r="X11406" s="5"/>
    </row>
    <row r="11407" spans="24:24" x14ac:dyDescent="0.2">
      <c r="X11407" s="5"/>
    </row>
    <row r="11408" spans="24:24" x14ac:dyDescent="0.2">
      <c r="X11408" s="5"/>
    </row>
    <row r="11409" spans="24:24" x14ac:dyDescent="0.2">
      <c r="X11409" s="5"/>
    </row>
    <row r="11410" spans="24:24" x14ac:dyDescent="0.2">
      <c r="X11410" s="5"/>
    </row>
    <row r="11411" spans="24:24" x14ac:dyDescent="0.2">
      <c r="X11411" s="5"/>
    </row>
    <row r="11412" spans="24:24" x14ac:dyDescent="0.2">
      <c r="X11412" s="5"/>
    </row>
    <row r="11413" spans="24:24" x14ac:dyDescent="0.2">
      <c r="X11413" s="5"/>
    </row>
    <row r="11414" spans="24:24" x14ac:dyDescent="0.2">
      <c r="X11414" s="5"/>
    </row>
    <row r="11415" spans="24:24" x14ac:dyDescent="0.2">
      <c r="X11415" s="5"/>
    </row>
    <row r="11416" spans="24:24" x14ac:dyDescent="0.2">
      <c r="X11416" s="5"/>
    </row>
    <row r="11417" spans="24:24" x14ac:dyDescent="0.2">
      <c r="X11417" s="5"/>
    </row>
    <row r="11418" spans="24:24" x14ac:dyDescent="0.2">
      <c r="X11418" s="5"/>
    </row>
    <row r="11419" spans="24:24" x14ac:dyDescent="0.2">
      <c r="X11419" s="5"/>
    </row>
    <row r="11420" spans="24:24" x14ac:dyDescent="0.2">
      <c r="X11420" s="5"/>
    </row>
    <row r="11421" spans="24:24" x14ac:dyDescent="0.2">
      <c r="X11421" s="5"/>
    </row>
    <row r="11422" spans="24:24" x14ac:dyDescent="0.2">
      <c r="X11422" s="5"/>
    </row>
    <row r="11423" spans="24:24" x14ac:dyDescent="0.2">
      <c r="X11423" s="5"/>
    </row>
    <row r="11424" spans="24:24" x14ac:dyDescent="0.2">
      <c r="X11424" s="5"/>
    </row>
    <row r="11425" spans="24:24" x14ac:dyDescent="0.2">
      <c r="X11425" s="5"/>
    </row>
    <row r="11426" spans="24:24" x14ac:dyDescent="0.2">
      <c r="X11426" s="5"/>
    </row>
    <row r="11427" spans="24:24" x14ac:dyDescent="0.2">
      <c r="X11427" s="5"/>
    </row>
    <row r="11428" spans="24:24" x14ac:dyDescent="0.2">
      <c r="X11428" s="5"/>
    </row>
    <row r="11429" spans="24:24" x14ac:dyDescent="0.2">
      <c r="X11429" s="5"/>
    </row>
    <row r="11430" spans="24:24" x14ac:dyDescent="0.2">
      <c r="X11430" s="5"/>
    </row>
    <row r="11431" spans="24:24" x14ac:dyDescent="0.2">
      <c r="X11431" s="5"/>
    </row>
    <row r="11432" spans="24:24" x14ac:dyDescent="0.2">
      <c r="X11432" s="5"/>
    </row>
    <row r="11433" spans="24:24" x14ac:dyDescent="0.2">
      <c r="X11433" s="5"/>
    </row>
    <row r="11434" spans="24:24" x14ac:dyDescent="0.2">
      <c r="X11434" s="5"/>
    </row>
    <row r="11435" spans="24:24" x14ac:dyDescent="0.2">
      <c r="X11435" s="5"/>
    </row>
    <row r="11436" spans="24:24" x14ac:dyDescent="0.2">
      <c r="X11436" s="5"/>
    </row>
    <row r="11437" spans="24:24" x14ac:dyDescent="0.2">
      <c r="X11437" s="5"/>
    </row>
    <row r="11438" spans="24:24" x14ac:dyDescent="0.2">
      <c r="X11438" s="5"/>
    </row>
    <row r="11439" spans="24:24" x14ac:dyDescent="0.2">
      <c r="X11439" s="5"/>
    </row>
    <row r="11440" spans="24:24" x14ac:dyDescent="0.2">
      <c r="X11440" s="5"/>
    </row>
    <row r="11441" spans="24:24" x14ac:dyDescent="0.2">
      <c r="X11441" s="5"/>
    </row>
    <row r="11442" spans="24:24" x14ac:dyDescent="0.2">
      <c r="X11442" s="5"/>
    </row>
    <row r="11443" spans="24:24" x14ac:dyDescent="0.2">
      <c r="X11443" s="5"/>
    </row>
    <row r="11444" spans="24:24" x14ac:dyDescent="0.2">
      <c r="X11444" s="5"/>
    </row>
    <row r="11445" spans="24:24" x14ac:dyDescent="0.2">
      <c r="X11445" s="5"/>
    </row>
    <row r="11446" spans="24:24" x14ac:dyDescent="0.2">
      <c r="X11446" s="5"/>
    </row>
    <row r="11447" spans="24:24" x14ac:dyDescent="0.2">
      <c r="X11447" s="5"/>
    </row>
    <row r="11448" spans="24:24" x14ac:dyDescent="0.2">
      <c r="X11448" s="5"/>
    </row>
    <row r="11449" spans="24:24" x14ac:dyDescent="0.2">
      <c r="X11449" s="5"/>
    </row>
    <row r="11450" spans="24:24" x14ac:dyDescent="0.2">
      <c r="X11450" s="5"/>
    </row>
    <row r="11451" spans="24:24" x14ac:dyDescent="0.2">
      <c r="X11451" s="5"/>
    </row>
    <row r="11452" spans="24:24" x14ac:dyDescent="0.2">
      <c r="X11452" s="5"/>
    </row>
    <row r="11453" spans="24:24" x14ac:dyDescent="0.2">
      <c r="X11453" s="5"/>
    </row>
    <row r="11454" spans="24:24" x14ac:dyDescent="0.2">
      <c r="X11454" s="5"/>
    </row>
    <row r="11455" spans="24:24" x14ac:dyDescent="0.2">
      <c r="X11455" s="5"/>
    </row>
    <row r="11456" spans="24:24" x14ac:dyDescent="0.2">
      <c r="X11456" s="5"/>
    </row>
    <row r="11457" spans="24:24" x14ac:dyDescent="0.2">
      <c r="X11457" s="5"/>
    </row>
    <row r="11458" spans="24:24" x14ac:dyDescent="0.2">
      <c r="X11458" s="5"/>
    </row>
    <row r="11459" spans="24:24" x14ac:dyDescent="0.2">
      <c r="X11459" s="5"/>
    </row>
    <row r="11460" spans="24:24" x14ac:dyDescent="0.2">
      <c r="X11460" s="5"/>
    </row>
    <row r="11461" spans="24:24" x14ac:dyDescent="0.2">
      <c r="X11461" s="5"/>
    </row>
    <row r="11462" spans="24:24" x14ac:dyDescent="0.2">
      <c r="X11462" s="5"/>
    </row>
    <row r="11463" spans="24:24" x14ac:dyDescent="0.2">
      <c r="X11463" s="5"/>
    </row>
    <row r="11464" spans="24:24" x14ac:dyDescent="0.2">
      <c r="X11464" s="5"/>
    </row>
    <row r="11465" spans="24:24" x14ac:dyDescent="0.2">
      <c r="X11465" s="5"/>
    </row>
    <row r="11466" spans="24:24" x14ac:dyDescent="0.2">
      <c r="X11466" s="5"/>
    </row>
    <row r="11467" spans="24:24" x14ac:dyDescent="0.2">
      <c r="X11467" s="5"/>
    </row>
    <row r="11468" spans="24:24" x14ac:dyDescent="0.2">
      <c r="X11468" s="5"/>
    </row>
    <row r="11469" spans="24:24" x14ac:dyDescent="0.2">
      <c r="X11469" s="5"/>
    </row>
    <row r="11470" spans="24:24" x14ac:dyDescent="0.2">
      <c r="X11470" s="5"/>
    </row>
    <row r="11471" spans="24:24" x14ac:dyDescent="0.2">
      <c r="X11471" s="5"/>
    </row>
    <row r="11472" spans="24:24" x14ac:dyDescent="0.2">
      <c r="X11472" s="5"/>
    </row>
    <row r="11473" spans="24:24" x14ac:dyDescent="0.2">
      <c r="X11473" s="5"/>
    </row>
    <row r="11474" spans="24:24" x14ac:dyDescent="0.2">
      <c r="X11474" s="5"/>
    </row>
    <row r="11475" spans="24:24" x14ac:dyDescent="0.2">
      <c r="X11475" s="5"/>
    </row>
    <row r="11476" spans="24:24" x14ac:dyDescent="0.2">
      <c r="X11476" s="5"/>
    </row>
    <row r="11477" spans="24:24" x14ac:dyDescent="0.2">
      <c r="X11477" s="5"/>
    </row>
    <row r="11478" spans="24:24" x14ac:dyDescent="0.2">
      <c r="X11478" s="5"/>
    </row>
    <row r="11479" spans="24:24" x14ac:dyDescent="0.2">
      <c r="X11479" s="5"/>
    </row>
    <row r="11480" spans="24:24" x14ac:dyDescent="0.2">
      <c r="X11480" s="5"/>
    </row>
    <row r="11481" spans="24:24" x14ac:dyDescent="0.2">
      <c r="X11481" s="5"/>
    </row>
    <row r="11482" spans="24:24" x14ac:dyDescent="0.2">
      <c r="X11482" s="5"/>
    </row>
    <row r="11483" spans="24:24" x14ac:dyDescent="0.2">
      <c r="X11483" s="5"/>
    </row>
    <row r="11484" spans="24:24" x14ac:dyDescent="0.2">
      <c r="X11484" s="5"/>
    </row>
    <row r="11485" spans="24:24" x14ac:dyDescent="0.2">
      <c r="X11485" s="5"/>
    </row>
    <row r="11486" spans="24:24" x14ac:dyDescent="0.2">
      <c r="X11486" s="5"/>
    </row>
    <row r="11487" spans="24:24" x14ac:dyDescent="0.2">
      <c r="X11487" s="5"/>
    </row>
    <row r="11488" spans="24:24" x14ac:dyDescent="0.2">
      <c r="X11488" s="5"/>
    </row>
    <row r="11489" spans="24:24" x14ac:dyDescent="0.2">
      <c r="X11489" s="5"/>
    </row>
    <row r="11490" spans="24:24" x14ac:dyDescent="0.2">
      <c r="X11490" s="5"/>
    </row>
    <row r="11491" spans="24:24" x14ac:dyDescent="0.2">
      <c r="X11491" s="5"/>
    </row>
    <row r="11492" spans="24:24" x14ac:dyDescent="0.2">
      <c r="X11492" s="5"/>
    </row>
    <row r="11493" spans="24:24" x14ac:dyDescent="0.2">
      <c r="X11493" s="5"/>
    </row>
    <row r="11494" spans="24:24" x14ac:dyDescent="0.2">
      <c r="X11494" s="5"/>
    </row>
    <row r="11495" spans="24:24" x14ac:dyDescent="0.2">
      <c r="X11495" s="5"/>
    </row>
    <row r="11496" spans="24:24" x14ac:dyDescent="0.2">
      <c r="X11496" s="5"/>
    </row>
    <row r="11497" spans="24:24" x14ac:dyDescent="0.2">
      <c r="X11497" s="5"/>
    </row>
    <row r="11498" spans="24:24" x14ac:dyDescent="0.2">
      <c r="X11498" s="5"/>
    </row>
    <row r="11499" spans="24:24" x14ac:dyDescent="0.2">
      <c r="X11499" s="5"/>
    </row>
    <row r="11500" spans="24:24" x14ac:dyDescent="0.2">
      <c r="X11500" s="5"/>
    </row>
    <row r="11501" spans="24:24" x14ac:dyDescent="0.2">
      <c r="X11501" s="5"/>
    </row>
    <row r="11502" spans="24:24" x14ac:dyDescent="0.2">
      <c r="X11502" s="5"/>
    </row>
    <row r="11503" spans="24:24" x14ac:dyDescent="0.2">
      <c r="X11503" s="5"/>
    </row>
    <row r="11504" spans="24:24" x14ac:dyDescent="0.2">
      <c r="X11504" s="5"/>
    </row>
    <row r="11505" spans="24:24" x14ac:dyDescent="0.2">
      <c r="X11505" s="5"/>
    </row>
    <row r="11506" spans="24:24" x14ac:dyDescent="0.2">
      <c r="X11506" s="5"/>
    </row>
    <row r="11507" spans="24:24" x14ac:dyDescent="0.2">
      <c r="X11507" s="5"/>
    </row>
    <row r="11508" spans="24:24" x14ac:dyDescent="0.2">
      <c r="X11508" s="5"/>
    </row>
    <row r="11509" spans="24:24" x14ac:dyDescent="0.2">
      <c r="X11509" s="5"/>
    </row>
    <row r="11510" spans="24:24" x14ac:dyDescent="0.2">
      <c r="X11510" s="5"/>
    </row>
    <row r="11511" spans="24:24" x14ac:dyDescent="0.2">
      <c r="X11511" s="5"/>
    </row>
    <row r="11512" spans="24:24" x14ac:dyDescent="0.2">
      <c r="X11512" s="5"/>
    </row>
    <row r="11513" spans="24:24" x14ac:dyDescent="0.2">
      <c r="X11513" s="5"/>
    </row>
    <row r="11514" spans="24:24" x14ac:dyDescent="0.2">
      <c r="X11514" s="5"/>
    </row>
    <row r="11515" spans="24:24" x14ac:dyDescent="0.2">
      <c r="X11515" s="5"/>
    </row>
    <row r="11516" spans="24:24" x14ac:dyDescent="0.2">
      <c r="X11516" s="5"/>
    </row>
    <row r="11517" spans="24:24" x14ac:dyDescent="0.2">
      <c r="X11517" s="5"/>
    </row>
    <row r="11518" spans="24:24" x14ac:dyDescent="0.2">
      <c r="X11518" s="5"/>
    </row>
    <row r="11519" spans="24:24" x14ac:dyDescent="0.2">
      <c r="X11519" s="5"/>
    </row>
    <row r="11520" spans="24:24" x14ac:dyDescent="0.2">
      <c r="X11520" s="5"/>
    </row>
    <row r="11521" spans="24:24" x14ac:dyDescent="0.2">
      <c r="X11521" s="5"/>
    </row>
    <row r="11522" spans="24:24" x14ac:dyDescent="0.2">
      <c r="X11522" s="5"/>
    </row>
    <row r="11523" spans="24:24" x14ac:dyDescent="0.2">
      <c r="X11523" s="5"/>
    </row>
    <row r="11524" spans="24:24" x14ac:dyDescent="0.2">
      <c r="X11524" s="5"/>
    </row>
    <row r="11525" spans="24:24" x14ac:dyDescent="0.2">
      <c r="X11525" s="5"/>
    </row>
    <row r="11526" spans="24:24" x14ac:dyDescent="0.2">
      <c r="X11526" s="5"/>
    </row>
    <row r="11527" spans="24:24" x14ac:dyDescent="0.2">
      <c r="X11527" s="5"/>
    </row>
    <row r="11528" spans="24:24" x14ac:dyDescent="0.2">
      <c r="X11528" s="5"/>
    </row>
    <row r="11529" spans="24:24" x14ac:dyDescent="0.2">
      <c r="X11529" s="5"/>
    </row>
    <row r="11530" spans="24:24" x14ac:dyDescent="0.2">
      <c r="X11530" s="5"/>
    </row>
    <row r="11531" spans="24:24" x14ac:dyDescent="0.2">
      <c r="X11531" s="5"/>
    </row>
    <row r="11532" spans="24:24" x14ac:dyDescent="0.2">
      <c r="X11532" s="5"/>
    </row>
    <row r="11533" spans="24:24" x14ac:dyDescent="0.2">
      <c r="X11533" s="5"/>
    </row>
    <row r="11534" spans="24:24" x14ac:dyDescent="0.2">
      <c r="X11534" s="5"/>
    </row>
    <row r="11535" spans="24:24" x14ac:dyDescent="0.2">
      <c r="X11535" s="5"/>
    </row>
    <row r="11536" spans="24:24" x14ac:dyDescent="0.2">
      <c r="X11536" s="5"/>
    </row>
    <row r="11537" spans="24:24" x14ac:dyDescent="0.2">
      <c r="X11537" s="5"/>
    </row>
    <row r="11538" spans="24:24" x14ac:dyDescent="0.2">
      <c r="X11538" s="5"/>
    </row>
    <row r="11539" spans="24:24" x14ac:dyDescent="0.2">
      <c r="X11539" s="5"/>
    </row>
    <row r="11540" spans="24:24" x14ac:dyDescent="0.2">
      <c r="X11540" s="5"/>
    </row>
    <row r="11541" spans="24:24" x14ac:dyDescent="0.2">
      <c r="X11541" s="5"/>
    </row>
    <row r="11542" spans="24:24" x14ac:dyDescent="0.2">
      <c r="X11542" s="5"/>
    </row>
    <row r="11543" spans="24:24" x14ac:dyDescent="0.2">
      <c r="X11543" s="5"/>
    </row>
    <row r="11544" spans="24:24" x14ac:dyDescent="0.2">
      <c r="X11544" s="5"/>
    </row>
    <row r="11545" spans="24:24" x14ac:dyDescent="0.2">
      <c r="X11545" s="5"/>
    </row>
    <row r="11546" spans="24:24" x14ac:dyDescent="0.2">
      <c r="X11546" s="5"/>
    </row>
    <row r="11547" spans="24:24" x14ac:dyDescent="0.2">
      <c r="X11547" s="5"/>
    </row>
    <row r="11548" spans="24:24" x14ac:dyDescent="0.2">
      <c r="X11548" s="5"/>
    </row>
    <row r="11549" spans="24:24" x14ac:dyDescent="0.2">
      <c r="X11549" s="5"/>
    </row>
    <row r="11550" spans="24:24" x14ac:dyDescent="0.2">
      <c r="X11550" s="5"/>
    </row>
    <row r="11551" spans="24:24" x14ac:dyDescent="0.2">
      <c r="X11551" s="5"/>
    </row>
    <row r="11552" spans="24:24" x14ac:dyDescent="0.2">
      <c r="X11552" s="5"/>
    </row>
    <row r="11553" spans="24:24" x14ac:dyDescent="0.2">
      <c r="X11553" s="5"/>
    </row>
    <row r="11554" spans="24:24" x14ac:dyDescent="0.2">
      <c r="X11554" s="5"/>
    </row>
    <row r="11555" spans="24:24" x14ac:dyDescent="0.2">
      <c r="X11555" s="5"/>
    </row>
    <row r="11556" spans="24:24" x14ac:dyDescent="0.2">
      <c r="X11556" s="5"/>
    </row>
    <row r="11557" spans="24:24" x14ac:dyDescent="0.2">
      <c r="X11557" s="5"/>
    </row>
    <row r="11558" spans="24:24" x14ac:dyDescent="0.2">
      <c r="X11558" s="5"/>
    </row>
    <row r="11559" spans="24:24" x14ac:dyDescent="0.2">
      <c r="X11559" s="5"/>
    </row>
    <row r="11560" spans="24:24" x14ac:dyDescent="0.2">
      <c r="X11560" s="5"/>
    </row>
    <row r="11561" spans="24:24" x14ac:dyDescent="0.2">
      <c r="X11561" s="5"/>
    </row>
    <row r="11562" spans="24:24" x14ac:dyDescent="0.2">
      <c r="X11562" s="5"/>
    </row>
    <row r="11563" spans="24:24" x14ac:dyDescent="0.2">
      <c r="X11563" s="5"/>
    </row>
    <row r="11564" spans="24:24" x14ac:dyDescent="0.2">
      <c r="X11564" s="5"/>
    </row>
    <row r="11565" spans="24:24" x14ac:dyDescent="0.2">
      <c r="X11565" s="5"/>
    </row>
    <row r="11566" spans="24:24" x14ac:dyDescent="0.2">
      <c r="X11566" s="5"/>
    </row>
    <row r="11567" spans="24:24" x14ac:dyDescent="0.2">
      <c r="X11567" s="5"/>
    </row>
    <row r="11568" spans="24:24" x14ac:dyDescent="0.2">
      <c r="X11568" s="5"/>
    </row>
    <row r="11569" spans="24:24" x14ac:dyDescent="0.2">
      <c r="X11569" s="5"/>
    </row>
    <row r="11570" spans="24:24" x14ac:dyDescent="0.2">
      <c r="X11570" s="5"/>
    </row>
    <row r="11571" spans="24:24" x14ac:dyDescent="0.2">
      <c r="X11571" s="5"/>
    </row>
    <row r="11572" spans="24:24" x14ac:dyDescent="0.2">
      <c r="X11572" s="5"/>
    </row>
    <row r="11573" spans="24:24" x14ac:dyDescent="0.2">
      <c r="X11573" s="5"/>
    </row>
    <row r="11574" spans="24:24" x14ac:dyDescent="0.2">
      <c r="X11574" s="5"/>
    </row>
    <row r="11575" spans="24:24" x14ac:dyDescent="0.2">
      <c r="X11575" s="5"/>
    </row>
    <row r="11576" spans="24:24" x14ac:dyDescent="0.2">
      <c r="X11576" s="5"/>
    </row>
    <row r="11577" spans="24:24" x14ac:dyDescent="0.2">
      <c r="X11577" s="5"/>
    </row>
    <row r="11578" spans="24:24" x14ac:dyDescent="0.2">
      <c r="X11578" s="5"/>
    </row>
    <row r="11579" spans="24:24" x14ac:dyDescent="0.2">
      <c r="X11579" s="5"/>
    </row>
    <row r="11580" spans="24:24" x14ac:dyDescent="0.2">
      <c r="X11580" s="5"/>
    </row>
    <row r="11581" spans="24:24" x14ac:dyDescent="0.2">
      <c r="X11581" s="5"/>
    </row>
    <row r="11582" spans="24:24" x14ac:dyDescent="0.2">
      <c r="X11582" s="5"/>
    </row>
    <row r="11583" spans="24:24" x14ac:dyDescent="0.2">
      <c r="X11583" s="5"/>
    </row>
    <row r="11584" spans="24:24" x14ac:dyDescent="0.2">
      <c r="X11584" s="5"/>
    </row>
    <row r="11585" spans="24:24" x14ac:dyDescent="0.2">
      <c r="X11585" s="5"/>
    </row>
    <row r="11586" spans="24:24" x14ac:dyDescent="0.2">
      <c r="X11586" s="5"/>
    </row>
    <row r="11587" spans="24:24" x14ac:dyDescent="0.2">
      <c r="X11587" s="5"/>
    </row>
    <row r="11588" spans="24:24" x14ac:dyDescent="0.2">
      <c r="X11588" s="5"/>
    </row>
    <row r="11589" spans="24:24" x14ac:dyDescent="0.2">
      <c r="X11589" s="5"/>
    </row>
    <row r="11590" spans="24:24" x14ac:dyDescent="0.2">
      <c r="X11590" s="5"/>
    </row>
    <row r="11591" spans="24:24" x14ac:dyDescent="0.2">
      <c r="X11591" s="5"/>
    </row>
    <row r="11592" spans="24:24" x14ac:dyDescent="0.2">
      <c r="X11592" s="5"/>
    </row>
    <row r="11593" spans="24:24" x14ac:dyDescent="0.2">
      <c r="X11593" s="5"/>
    </row>
    <row r="11594" spans="24:24" x14ac:dyDescent="0.2">
      <c r="X11594" s="5"/>
    </row>
    <row r="11595" spans="24:24" x14ac:dyDescent="0.2">
      <c r="X11595" s="5"/>
    </row>
    <row r="11596" spans="24:24" x14ac:dyDescent="0.2">
      <c r="X11596" s="5"/>
    </row>
    <row r="11597" spans="24:24" x14ac:dyDescent="0.2">
      <c r="X11597" s="5"/>
    </row>
    <row r="11598" spans="24:24" x14ac:dyDescent="0.2">
      <c r="X11598" s="5"/>
    </row>
    <row r="11599" spans="24:24" x14ac:dyDescent="0.2">
      <c r="X11599" s="5"/>
    </row>
    <row r="11600" spans="24:24" x14ac:dyDescent="0.2">
      <c r="X11600" s="5"/>
    </row>
    <row r="11601" spans="24:24" x14ac:dyDescent="0.2">
      <c r="X11601" s="5"/>
    </row>
    <row r="11602" spans="24:24" x14ac:dyDescent="0.2">
      <c r="X11602" s="5"/>
    </row>
    <row r="11603" spans="24:24" x14ac:dyDescent="0.2">
      <c r="X11603" s="5"/>
    </row>
    <row r="11604" spans="24:24" x14ac:dyDescent="0.2">
      <c r="X11604" s="5"/>
    </row>
    <row r="11605" spans="24:24" x14ac:dyDescent="0.2">
      <c r="X11605" s="5"/>
    </row>
    <row r="11606" spans="24:24" x14ac:dyDescent="0.2">
      <c r="X11606" s="5"/>
    </row>
    <row r="11607" spans="24:24" x14ac:dyDescent="0.2">
      <c r="X11607" s="5"/>
    </row>
    <row r="11608" spans="24:24" x14ac:dyDescent="0.2">
      <c r="X11608" s="5"/>
    </row>
    <row r="11609" spans="24:24" x14ac:dyDescent="0.2">
      <c r="X11609" s="5"/>
    </row>
    <row r="11610" spans="24:24" x14ac:dyDescent="0.2">
      <c r="X11610" s="5"/>
    </row>
    <row r="11611" spans="24:24" x14ac:dyDescent="0.2">
      <c r="X11611" s="5"/>
    </row>
    <row r="11612" spans="24:24" x14ac:dyDescent="0.2">
      <c r="X11612" s="5"/>
    </row>
    <row r="11613" spans="24:24" x14ac:dyDescent="0.2">
      <c r="X11613" s="5"/>
    </row>
    <row r="11614" spans="24:24" x14ac:dyDescent="0.2">
      <c r="X11614" s="5"/>
    </row>
    <row r="11615" spans="24:24" x14ac:dyDescent="0.2">
      <c r="X11615" s="5"/>
    </row>
    <row r="11616" spans="24:24" x14ac:dyDescent="0.2">
      <c r="X11616" s="5"/>
    </row>
    <row r="11617" spans="24:24" x14ac:dyDescent="0.2">
      <c r="X11617" s="5"/>
    </row>
    <row r="11618" spans="24:24" x14ac:dyDescent="0.2">
      <c r="X11618" s="5"/>
    </row>
    <row r="11619" spans="24:24" x14ac:dyDescent="0.2">
      <c r="X11619" s="5"/>
    </row>
    <row r="11620" spans="24:24" x14ac:dyDescent="0.2">
      <c r="X11620" s="5"/>
    </row>
    <row r="11621" spans="24:24" x14ac:dyDescent="0.2">
      <c r="X11621" s="5"/>
    </row>
    <row r="11622" spans="24:24" x14ac:dyDescent="0.2">
      <c r="X11622" s="5"/>
    </row>
    <row r="11623" spans="24:24" x14ac:dyDescent="0.2">
      <c r="X11623" s="5"/>
    </row>
    <row r="11624" spans="24:24" x14ac:dyDescent="0.2">
      <c r="X11624" s="5"/>
    </row>
    <row r="11625" spans="24:24" x14ac:dyDescent="0.2">
      <c r="X11625" s="5"/>
    </row>
    <row r="11626" spans="24:24" x14ac:dyDescent="0.2">
      <c r="X11626" s="5"/>
    </row>
    <row r="11627" spans="24:24" x14ac:dyDescent="0.2">
      <c r="X11627" s="5"/>
    </row>
    <row r="11628" spans="24:24" x14ac:dyDescent="0.2">
      <c r="X11628" s="5"/>
    </row>
    <row r="11629" spans="24:24" x14ac:dyDescent="0.2">
      <c r="X11629" s="5"/>
    </row>
    <row r="11630" spans="24:24" x14ac:dyDescent="0.2">
      <c r="X11630" s="5"/>
    </row>
    <row r="11631" spans="24:24" x14ac:dyDescent="0.2">
      <c r="X11631" s="5"/>
    </row>
    <row r="11632" spans="24:24" x14ac:dyDescent="0.2">
      <c r="X11632" s="5"/>
    </row>
    <row r="11633" spans="24:24" x14ac:dyDescent="0.2">
      <c r="X11633" s="5"/>
    </row>
    <row r="11634" spans="24:24" x14ac:dyDescent="0.2">
      <c r="X11634" s="5"/>
    </row>
    <row r="11635" spans="24:24" x14ac:dyDescent="0.2">
      <c r="X11635" s="5"/>
    </row>
    <row r="11636" spans="24:24" x14ac:dyDescent="0.2">
      <c r="X11636" s="5"/>
    </row>
    <row r="11637" spans="24:24" x14ac:dyDescent="0.2">
      <c r="X11637" s="5"/>
    </row>
    <row r="11638" spans="24:24" x14ac:dyDescent="0.2">
      <c r="X11638" s="5"/>
    </row>
    <row r="11639" spans="24:24" x14ac:dyDescent="0.2">
      <c r="X11639" s="5"/>
    </row>
    <row r="11640" spans="24:24" x14ac:dyDescent="0.2">
      <c r="X11640" s="5"/>
    </row>
    <row r="11641" spans="24:24" x14ac:dyDescent="0.2">
      <c r="X11641" s="5"/>
    </row>
    <row r="11642" spans="24:24" x14ac:dyDescent="0.2">
      <c r="X11642" s="5"/>
    </row>
    <row r="11643" spans="24:24" x14ac:dyDescent="0.2">
      <c r="X11643" s="5"/>
    </row>
    <row r="11644" spans="24:24" x14ac:dyDescent="0.2">
      <c r="X11644" s="5"/>
    </row>
    <row r="11645" spans="24:24" x14ac:dyDescent="0.2">
      <c r="X11645" s="5"/>
    </row>
    <row r="11646" spans="24:24" x14ac:dyDescent="0.2">
      <c r="X11646" s="5"/>
    </row>
    <row r="11647" spans="24:24" x14ac:dyDescent="0.2">
      <c r="X11647" s="5"/>
    </row>
    <row r="11648" spans="24:24" x14ac:dyDescent="0.2">
      <c r="X11648" s="5"/>
    </row>
    <row r="11649" spans="24:24" x14ac:dyDescent="0.2">
      <c r="X11649" s="5"/>
    </row>
    <row r="11650" spans="24:24" x14ac:dyDescent="0.2">
      <c r="X11650" s="5"/>
    </row>
    <row r="11651" spans="24:24" x14ac:dyDescent="0.2">
      <c r="X11651" s="5"/>
    </row>
    <row r="11652" spans="24:24" x14ac:dyDescent="0.2">
      <c r="X11652" s="5"/>
    </row>
    <row r="11653" spans="24:24" x14ac:dyDescent="0.2">
      <c r="X11653" s="5"/>
    </row>
    <row r="11654" spans="24:24" x14ac:dyDescent="0.2">
      <c r="X11654" s="5"/>
    </row>
    <row r="11655" spans="24:24" x14ac:dyDescent="0.2">
      <c r="X11655" s="5"/>
    </row>
    <row r="11656" spans="24:24" x14ac:dyDescent="0.2">
      <c r="X11656" s="5"/>
    </row>
    <row r="11657" spans="24:24" x14ac:dyDescent="0.2">
      <c r="X11657" s="5"/>
    </row>
    <row r="11658" spans="24:24" x14ac:dyDescent="0.2">
      <c r="X11658" s="5"/>
    </row>
    <row r="11659" spans="24:24" x14ac:dyDescent="0.2">
      <c r="X11659" s="5"/>
    </row>
    <row r="11660" spans="24:24" x14ac:dyDescent="0.2">
      <c r="X11660" s="5"/>
    </row>
    <row r="11661" spans="24:24" x14ac:dyDescent="0.2">
      <c r="X11661" s="5"/>
    </row>
    <row r="11662" spans="24:24" x14ac:dyDescent="0.2">
      <c r="X11662" s="5"/>
    </row>
    <row r="11663" spans="24:24" x14ac:dyDescent="0.2">
      <c r="X11663" s="5"/>
    </row>
    <row r="11664" spans="24:24" x14ac:dyDescent="0.2">
      <c r="X11664" s="5"/>
    </row>
    <row r="11665" spans="24:24" x14ac:dyDescent="0.2">
      <c r="X11665" s="5"/>
    </row>
    <row r="11666" spans="24:24" x14ac:dyDescent="0.2">
      <c r="X11666" s="5"/>
    </row>
    <row r="11667" spans="24:24" x14ac:dyDescent="0.2">
      <c r="X11667" s="5"/>
    </row>
    <row r="11668" spans="24:24" x14ac:dyDescent="0.2">
      <c r="X11668" s="5"/>
    </row>
    <row r="11669" spans="24:24" x14ac:dyDescent="0.2">
      <c r="X11669" s="5"/>
    </row>
    <row r="11670" spans="24:24" x14ac:dyDescent="0.2">
      <c r="X11670" s="5"/>
    </row>
    <row r="11671" spans="24:24" x14ac:dyDescent="0.2">
      <c r="X11671" s="5"/>
    </row>
    <row r="11672" spans="24:24" x14ac:dyDescent="0.2">
      <c r="X11672" s="5"/>
    </row>
    <row r="11673" spans="24:24" x14ac:dyDescent="0.2">
      <c r="X11673" s="5"/>
    </row>
    <row r="11674" spans="24:24" x14ac:dyDescent="0.2">
      <c r="X11674" s="5"/>
    </row>
    <row r="11675" spans="24:24" x14ac:dyDescent="0.2">
      <c r="X11675" s="5"/>
    </row>
    <row r="11676" spans="24:24" x14ac:dyDescent="0.2">
      <c r="X11676" s="5"/>
    </row>
    <row r="11677" spans="24:24" x14ac:dyDescent="0.2">
      <c r="X11677" s="5"/>
    </row>
    <row r="11678" spans="24:24" x14ac:dyDescent="0.2">
      <c r="X11678" s="5"/>
    </row>
    <row r="11679" spans="24:24" x14ac:dyDescent="0.2">
      <c r="X11679" s="5"/>
    </row>
    <row r="11680" spans="24:24" x14ac:dyDescent="0.2">
      <c r="X11680" s="5"/>
    </row>
    <row r="11681" spans="24:24" x14ac:dyDescent="0.2">
      <c r="X11681" s="5"/>
    </row>
    <row r="11682" spans="24:24" x14ac:dyDescent="0.2">
      <c r="X11682" s="5"/>
    </row>
    <row r="11683" spans="24:24" x14ac:dyDescent="0.2">
      <c r="X11683" s="5"/>
    </row>
    <row r="11684" spans="24:24" x14ac:dyDescent="0.2">
      <c r="X11684" s="5"/>
    </row>
    <row r="11685" spans="24:24" x14ac:dyDescent="0.2">
      <c r="X11685" s="5"/>
    </row>
    <row r="11686" spans="24:24" x14ac:dyDescent="0.2">
      <c r="X11686" s="5"/>
    </row>
    <row r="11687" spans="24:24" x14ac:dyDescent="0.2">
      <c r="X11687" s="5"/>
    </row>
    <row r="11688" spans="24:24" x14ac:dyDescent="0.2">
      <c r="X11688" s="5"/>
    </row>
    <row r="11689" spans="24:24" x14ac:dyDescent="0.2">
      <c r="X11689" s="5"/>
    </row>
    <row r="11690" spans="24:24" x14ac:dyDescent="0.2">
      <c r="X11690" s="5"/>
    </row>
    <row r="11691" spans="24:24" x14ac:dyDescent="0.2">
      <c r="X11691" s="5"/>
    </row>
    <row r="11692" spans="24:24" x14ac:dyDescent="0.2">
      <c r="X11692" s="5"/>
    </row>
    <row r="11693" spans="24:24" x14ac:dyDescent="0.2">
      <c r="X11693" s="5"/>
    </row>
    <row r="11694" spans="24:24" x14ac:dyDescent="0.2">
      <c r="X11694" s="5"/>
    </row>
    <row r="11695" spans="24:24" x14ac:dyDescent="0.2">
      <c r="X11695" s="5"/>
    </row>
    <row r="11696" spans="24:24" x14ac:dyDescent="0.2">
      <c r="X11696" s="5"/>
    </row>
    <row r="11697" spans="24:24" x14ac:dyDescent="0.2">
      <c r="X11697" s="5"/>
    </row>
    <row r="11698" spans="24:24" x14ac:dyDescent="0.2">
      <c r="X11698" s="5"/>
    </row>
    <row r="11699" spans="24:24" x14ac:dyDescent="0.2">
      <c r="X11699" s="5"/>
    </row>
    <row r="11700" spans="24:24" x14ac:dyDescent="0.2">
      <c r="X11700" s="5"/>
    </row>
    <row r="11701" spans="24:24" x14ac:dyDescent="0.2">
      <c r="X11701" s="5"/>
    </row>
    <row r="11702" spans="24:24" x14ac:dyDescent="0.2">
      <c r="X11702" s="5"/>
    </row>
    <row r="11703" spans="24:24" x14ac:dyDescent="0.2">
      <c r="X11703" s="5"/>
    </row>
    <row r="11704" spans="24:24" x14ac:dyDescent="0.2">
      <c r="X11704" s="5"/>
    </row>
    <row r="11705" spans="24:24" x14ac:dyDescent="0.2">
      <c r="X11705" s="5"/>
    </row>
    <row r="11706" spans="24:24" x14ac:dyDescent="0.2">
      <c r="X11706" s="5"/>
    </row>
    <row r="11707" spans="24:24" x14ac:dyDescent="0.2">
      <c r="X11707" s="5"/>
    </row>
    <row r="11708" spans="24:24" x14ac:dyDescent="0.2">
      <c r="X11708" s="5"/>
    </row>
    <row r="11709" spans="24:24" x14ac:dyDescent="0.2">
      <c r="X11709" s="5"/>
    </row>
    <row r="11710" spans="24:24" x14ac:dyDescent="0.2">
      <c r="X11710" s="5"/>
    </row>
    <row r="11711" spans="24:24" x14ac:dyDescent="0.2">
      <c r="X11711" s="5"/>
    </row>
    <row r="11712" spans="24:24" x14ac:dyDescent="0.2">
      <c r="X11712" s="5"/>
    </row>
    <row r="11713" spans="24:24" x14ac:dyDescent="0.2">
      <c r="X11713" s="5"/>
    </row>
    <row r="11714" spans="24:24" x14ac:dyDescent="0.2">
      <c r="X11714" s="5"/>
    </row>
    <row r="11715" spans="24:24" x14ac:dyDescent="0.2">
      <c r="X11715" s="5"/>
    </row>
    <row r="11716" spans="24:24" x14ac:dyDescent="0.2">
      <c r="X11716" s="5"/>
    </row>
    <row r="11717" spans="24:24" x14ac:dyDescent="0.2">
      <c r="X11717" s="5"/>
    </row>
    <row r="11718" spans="24:24" x14ac:dyDescent="0.2">
      <c r="X11718" s="5"/>
    </row>
    <row r="11719" spans="24:24" x14ac:dyDescent="0.2">
      <c r="X11719" s="5"/>
    </row>
    <row r="11720" spans="24:24" x14ac:dyDescent="0.2">
      <c r="X11720" s="5"/>
    </row>
    <row r="11721" spans="24:24" x14ac:dyDescent="0.2">
      <c r="X11721" s="5"/>
    </row>
    <row r="11722" spans="24:24" x14ac:dyDescent="0.2">
      <c r="X11722" s="5"/>
    </row>
    <row r="11723" spans="24:24" x14ac:dyDescent="0.2">
      <c r="X11723" s="5"/>
    </row>
    <row r="11724" spans="24:24" x14ac:dyDescent="0.2">
      <c r="X11724" s="5"/>
    </row>
    <row r="11725" spans="24:24" x14ac:dyDescent="0.2">
      <c r="X11725" s="5"/>
    </row>
    <row r="11726" spans="24:24" x14ac:dyDescent="0.2">
      <c r="X11726" s="5"/>
    </row>
    <row r="11727" spans="24:24" x14ac:dyDescent="0.2">
      <c r="X11727" s="5"/>
    </row>
    <row r="11728" spans="24:24" x14ac:dyDescent="0.2">
      <c r="X11728" s="5"/>
    </row>
    <row r="11729" spans="24:24" x14ac:dyDescent="0.2">
      <c r="X11729" s="5"/>
    </row>
    <row r="11730" spans="24:24" x14ac:dyDescent="0.2">
      <c r="X11730" s="5"/>
    </row>
    <row r="11731" spans="24:24" x14ac:dyDescent="0.2">
      <c r="X11731" s="5"/>
    </row>
    <row r="11732" spans="24:24" x14ac:dyDescent="0.2">
      <c r="X11732" s="5"/>
    </row>
    <row r="11733" spans="24:24" x14ac:dyDescent="0.2">
      <c r="X11733" s="5"/>
    </row>
    <row r="11734" spans="24:24" x14ac:dyDescent="0.2">
      <c r="X11734" s="5"/>
    </row>
    <row r="11735" spans="24:24" x14ac:dyDescent="0.2">
      <c r="X11735" s="5"/>
    </row>
    <row r="11736" spans="24:24" x14ac:dyDescent="0.2">
      <c r="X11736" s="5"/>
    </row>
    <row r="11737" spans="24:24" x14ac:dyDescent="0.2">
      <c r="X11737" s="5"/>
    </row>
    <row r="11738" spans="24:24" x14ac:dyDescent="0.2">
      <c r="X11738" s="5"/>
    </row>
    <row r="11739" spans="24:24" x14ac:dyDescent="0.2">
      <c r="X11739" s="5"/>
    </row>
    <row r="11740" spans="24:24" x14ac:dyDescent="0.2">
      <c r="X11740" s="5"/>
    </row>
    <row r="11741" spans="24:24" x14ac:dyDescent="0.2">
      <c r="X11741" s="5"/>
    </row>
    <row r="11742" spans="24:24" x14ac:dyDescent="0.2">
      <c r="X11742" s="5"/>
    </row>
    <row r="11743" spans="24:24" x14ac:dyDescent="0.2">
      <c r="X11743" s="5"/>
    </row>
    <row r="11744" spans="24:24" x14ac:dyDescent="0.2">
      <c r="X11744" s="5"/>
    </row>
    <row r="11745" spans="24:24" x14ac:dyDescent="0.2">
      <c r="X11745" s="5"/>
    </row>
    <row r="11746" spans="24:24" x14ac:dyDescent="0.2">
      <c r="X11746" s="5"/>
    </row>
    <row r="11747" spans="24:24" x14ac:dyDescent="0.2">
      <c r="X11747" s="5"/>
    </row>
    <row r="11748" spans="24:24" x14ac:dyDescent="0.2">
      <c r="X11748" s="5"/>
    </row>
    <row r="11749" spans="24:24" x14ac:dyDescent="0.2">
      <c r="X11749" s="5"/>
    </row>
    <row r="11750" spans="24:24" x14ac:dyDescent="0.2">
      <c r="X11750" s="5"/>
    </row>
    <row r="11751" spans="24:24" x14ac:dyDescent="0.2">
      <c r="X11751" s="5"/>
    </row>
    <row r="11752" spans="24:24" x14ac:dyDescent="0.2">
      <c r="X11752" s="5"/>
    </row>
    <row r="11753" spans="24:24" x14ac:dyDescent="0.2">
      <c r="X11753" s="5"/>
    </row>
    <row r="11754" spans="24:24" x14ac:dyDescent="0.2">
      <c r="X11754" s="5"/>
    </row>
    <row r="11755" spans="24:24" x14ac:dyDescent="0.2">
      <c r="X11755" s="5"/>
    </row>
    <row r="11756" spans="24:24" x14ac:dyDescent="0.2">
      <c r="X11756" s="5"/>
    </row>
    <row r="11757" spans="24:24" x14ac:dyDescent="0.2">
      <c r="X11757" s="5"/>
    </row>
    <row r="11758" spans="24:24" x14ac:dyDescent="0.2">
      <c r="X11758" s="5"/>
    </row>
    <row r="11759" spans="24:24" x14ac:dyDescent="0.2">
      <c r="X11759" s="5"/>
    </row>
    <row r="11760" spans="24:24" x14ac:dyDescent="0.2">
      <c r="X11760" s="5"/>
    </row>
    <row r="11761" spans="24:24" x14ac:dyDescent="0.2">
      <c r="X11761" s="5"/>
    </row>
    <row r="11762" spans="24:24" x14ac:dyDescent="0.2">
      <c r="X11762" s="5"/>
    </row>
    <row r="11763" spans="24:24" x14ac:dyDescent="0.2">
      <c r="X11763" s="5"/>
    </row>
    <row r="11764" spans="24:24" x14ac:dyDescent="0.2">
      <c r="X11764" s="5"/>
    </row>
    <row r="11765" spans="24:24" x14ac:dyDescent="0.2">
      <c r="X11765" s="5"/>
    </row>
    <row r="11766" spans="24:24" x14ac:dyDescent="0.2">
      <c r="X11766" s="5"/>
    </row>
    <row r="11767" spans="24:24" x14ac:dyDescent="0.2">
      <c r="X11767" s="5"/>
    </row>
    <row r="11768" spans="24:24" x14ac:dyDescent="0.2">
      <c r="X11768" s="5"/>
    </row>
    <row r="11769" spans="24:24" x14ac:dyDescent="0.2">
      <c r="X11769" s="5"/>
    </row>
    <row r="11770" spans="24:24" x14ac:dyDescent="0.2">
      <c r="X11770" s="5"/>
    </row>
    <row r="11771" spans="24:24" x14ac:dyDescent="0.2">
      <c r="X11771" s="5"/>
    </row>
    <row r="11772" spans="24:24" x14ac:dyDescent="0.2">
      <c r="X11772" s="5"/>
    </row>
    <row r="11773" spans="24:24" x14ac:dyDescent="0.2">
      <c r="X11773" s="5"/>
    </row>
    <row r="11774" spans="24:24" x14ac:dyDescent="0.2">
      <c r="X11774" s="5"/>
    </row>
    <row r="11775" spans="24:24" x14ac:dyDescent="0.2">
      <c r="X11775" s="5"/>
    </row>
    <row r="11776" spans="24:24" x14ac:dyDescent="0.2">
      <c r="X11776" s="5"/>
    </row>
    <row r="11777" spans="24:24" x14ac:dyDescent="0.2">
      <c r="X11777" s="5"/>
    </row>
    <row r="11778" spans="24:24" x14ac:dyDescent="0.2">
      <c r="X11778" s="5"/>
    </row>
    <row r="11779" spans="24:24" x14ac:dyDescent="0.2">
      <c r="X11779" s="5"/>
    </row>
    <row r="11780" spans="24:24" x14ac:dyDescent="0.2">
      <c r="X11780" s="5"/>
    </row>
    <row r="11781" spans="24:24" x14ac:dyDescent="0.2">
      <c r="X11781" s="5"/>
    </row>
    <row r="11782" spans="24:24" x14ac:dyDescent="0.2">
      <c r="X11782" s="5"/>
    </row>
    <row r="11783" spans="24:24" x14ac:dyDescent="0.2">
      <c r="X11783" s="5"/>
    </row>
    <row r="11784" spans="24:24" x14ac:dyDescent="0.2">
      <c r="X11784" s="5"/>
    </row>
    <row r="11785" spans="24:24" x14ac:dyDescent="0.2">
      <c r="X11785" s="5"/>
    </row>
    <row r="11786" spans="24:24" x14ac:dyDescent="0.2">
      <c r="X11786" s="5"/>
    </row>
    <row r="11787" spans="24:24" x14ac:dyDescent="0.2">
      <c r="X11787" s="5"/>
    </row>
    <row r="11788" spans="24:24" x14ac:dyDescent="0.2">
      <c r="X11788" s="5"/>
    </row>
    <row r="11789" spans="24:24" x14ac:dyDescent="0.2">
      <c r="X11789" s="5"/>
    </row>
    <row r="11790" spans="24:24" x14ac:dyDescent="0.2">
      <c r="X11790" s="5"/>
    </row>
    <row r="11791" spans="24:24" x14ac:dyDescent="0.2">
      <c r="X11791" s="5"/>
    </row>
    <row r="11792" spans="24:24" x14ac:dyDescent="0.2">
      <c r="X11792" s="5"/>
    </row>
    <row r="11793" spans="24:24" x14ac:dyDescent="0.2">
      <c r="X11793" s="5"/>
    </row>
    <row r="11794" spans="24:24" x14ac:dyDescent="0.2">
      <c r="X11794" s="5"/>
    </row>
    <row r="11795" spans="24:24" x14ac:dyDescent="0.2">
      <c r="X11795" s="5"/>
    </row>
    <row r="11796" spans="24:24" x14ac:dyDescent="0.2">
      <c r="X11796" s="5"/>
    </row>
    <row r="11797" spans="24:24" x14ac:dyDescent="0.2">
      <c r="X11797" s="5"/>
    </row>
    <row r="11798" spans="24:24" x14ac:dyDescent="0.2">
      <c r="X11798" s="5"/>
    </row>
    <row r="11799" spans="24:24" x14ac:dyDescent="0.2">
      <c r="X11799" s="5"/>
    </row>
    <row r="11800" spans="24:24" x14ac:dyDescent="0.2">
      <c r="X11800" s="5"/>
    </row>
    <row r="11801" spans="24:24" x14ac:dyDescent="0.2">
      <c r="X11801" s="5"/>
    </row>
    <row r="11802" spans="24:24" x14ac:dyDescent="0.2">
      <c r="X11802" s="5"/>
    </row>
    <row r="11803" spans="24:24" x14ac:dyDescent="0.2">
      <c r="X11803" s="5"/>
    </row>
    <row r="11804" spans="24:24" x14ac:dyDescent="0.2">
      <c r="X11804" s="5"/>
    </row>
    <row r="11805" spans="24:24" x14ac:dyDescent="0.2">
      <c r="X11805" s="5"/>
    </row>
    <row r="11806" spans="24:24" x14ac:dyDescent="0.2">
      <c r="X11806" s="5"/>
    </row>
    <row r="11807" spans="24:24" x14ac:dyDescent="0.2">
      <c r="X11807" s="5"/>
    </row>
    <row r="11808" spans="24:24" x14ac:dyDescent="0.2">
      <c r="X11808" s="5"/>
    </row>
    <row r="11809" spans="24:24" x14ac:dyDescent="0.2">
      <c r="X11809" s="5"/>
    </row>
    <row r="11810" spans="24:24" x14ac:dyDescent="0.2">
      <c r="X11810" s="5"/>
    </row>
    <row r="11811" spans="24:24" x14ac:dyDescent="0.2">
      <c r="X11811" s="5"/>
    </row>
    <row r="11812" spans="24:24" x14ac:dyDescent="0.2">
      <c r="X11812" s="5"/>
    </row>
    <row r="11813" spans="24:24" x14ac:dyDescent="0.2">
      <c r="X11813" s="5"/>
    </row>
    <row r="11814" spans="24:24" x14ac:dyDescent="0.2">
      <c r="X11814" s="5"/>
    </row>
    <row r="11815" spans="24:24" x14ac:dyDescent="0.2">
      <c r="X11815" s="5"/>
    </row>
    <row r="11816" spans="24:24" x14ac:dyDescent="0.2">
      <c r="X11816" s="5"/>
    </row>
    <row r="11817" spans="24:24" x14ac:dyDescent="0.2">
      <c r="X11817" s="5"/>
    </row>
    <row r="11818" spans="24:24" x14ac:dyDescent="0.2">
      <c r="X11818" s="5"/>
    </row>
    <row r="11819" spans="24:24" x14ac:dyDescent="0.2">
      <c r="X11819" s="5"/>
    </row>
    <row r="11820" spans="24:24" x14ac:dyDescent="0.2">
      <c r="X11820" s="5"/>
    </row>
    <row r="11821" spans="24:24" x14ac:dyDescent="0.2">
      <c r="X11821" s="5"/>
    </row>
    <row r="11822" spans="24:24" x14ac:dyDescent="0.2">
      <c r="X11822" s="5"/>
    </row>
    <row r="11823" spans="24:24" x14ac:dyDescent="0.2">
      <c r="X11823" s="5"/>
    </row>
    <row r="11824" spans="24:24" x14ac:dyDescent="0.2">
      <c r="X11824" s="5"/>
    </row>
    <row r="11825" spans="24:24" x14ac:dyDescent="0.2">
      <c r="X11825" s="5"/>
    </row>
    <row r="11826" spans="24:24" x14ac:dyDescent="0.2">
      <c r="X11826" s="5"/>
    </row>
    <row r="11827" spans="24:24" x14ac:dyDescent="0.2">
      <c r="X11827" s="5"/>
    </row>
    <row r="11828" spans="24:24" x14ac:dyDescent="0.2">
      <c r="X11828" s="5"/>
    </row>
    <row r="11829" spans="24:24" x14ac:dyDescent="0.2">
      <c r="X11829" s="5"/>
    </row>
    <row r="11830" spans="24:24" x14ac:dyDescent="0.2">
      <c r="X11830" s="5"/>
    </row>
    <row r="11831" spans="24:24" x14ac:dyDescent="0.2">
      <c r="X11831" s="5"/>
    </row>
    <row r="11832" spans="24:24" x14ac:dyDescent="0.2">
      <c r="X11832" s="5"/>
    </row>
    <row r="11833" spans="24:24" x14ac:dyDescent="0.2">
      <c r="X11833" s="5"/>
    </row>
    <row r="11834" spans="24:24" x14ac:dyDescent="0.2">
      <c r="X11834" s="5"/>
    </row>
    <row r="11835" spans="24:24" x14ac:dyDescent="0.2">
      <c r="X11835" s="5"/>
    </row>
    <row r="11836" spans="24:24" x14ac:dyDescent="0.2">
      <c r="X11836" s="5"/>
    </row>
    <row r="11837" spans="24:24" x14ac:dyDescent="0.2">
      <c r="X11837" s="5"/>
    </row>
    <row r="11838" spans="24:24" x14ac:dyDescent="0.2">
      <c r="X11838" s="5"/>
    </row>
    <row r="11839" spans="24:24" x14ac:dyDescent="0.2">
      <c r="X11839" s="5"/>
    </row>
    <row r="11840" spans="24:24" x14ac:dyDescent="0.2">
      <c r="X11840" s="5"/>
    </row>
    <row r="11841" spans="24:24" x14ac:dyDescent="0.2">
      <c r="X11841" s="5"/>
    </row>
    <row r="11842" spans="24:24" x14ac:dyDescent="0.2">
      <c r="X11842" s="5"/>
    </row>
    <row r="11843" spans="24:24" x14ac:dyDescent="0.2">
      <c r="X11843" s="5"/>
    </row>
    <row r="11844" spans="24:24" x14ac:dyDescent="0.2">
      <c r="X11844" s="5"/>
    </row>
    <row r="11845" spans="24:24" x14ac:dyDescent="0.2">
      <c r="X11845" s="5"/>
    </row>
    <row r="11846" spans="24:24" x14ac:dyDescent="0.2">
      <c r="X11846" s="5"/>
    </row>
    <row r="11847" spans="24:24" x14ac:dyDescent="0.2">
      <c r="X11847" s="5"/>
    </row>
    <row r="11848" spans="24:24" x14ac:dyDescent="0.2">
      <c r="X11848" s="5"/>
    </row>
    <row r="11849" spans="24:24" x14ac:dyDescent="0.2">
      <c r="X11849" s="5"/>
    </row>
    <row r="11850" spans="24:24" x14ac:dyDescent="0.2">
      <c r="X11850" s="5"/>
    </row>
    <row r="11851" spans="24:24" x14ac:dyDescent="0.2">
      <c r="X11851" s="5"/>
    </row>
    <row r="11852" spans="24:24" x14ac:dyDescent="0.2">
      <c r="X11852" s="5"/>
    </row>
    <row r="11853" spans="24:24" x14ac:dyDescent="0.2">
      <c r="X11853" s="5"/>
    </row>
    <row r="11854" spans="24:24" x14ac:dyDescent="0.2">
      <c r="X11854" s="5"/>
    </row>
    <row r="11855" spans="24:24" x14ac:dyDescent="0.2">
      <c r="X11855" s="5"/>
    </row>
    <row r="11856" spans="24:24" x14ac:dyDescent="0.2">
      <c r="X11856" s="5"/>
    </row>
    <row r="11857" spans="24:24" x14ac:dyDescent="0.2">
      <c r="X11857" s="5"/>
    </row>
    <row r="11858" spans="24:24" x14ac:dyDescent="0.2">
      <c r="X11858" s="5"/>
    </row>
    <row r="11859" spans="24:24" x14ac:dyDescent="0.2">
      <c r="X11859" s="5"/>
    </row>
    <row r="11860" spans="24:24" x14ac:dyDescent="0.2">
      <c r="X11860" s="5"/>
    </row>
    <row r="11861" spans="24:24" x14ac:dyDescent="0.2">
      <c r="X11861" s="5"/>
    </row>
    <row r="11862" spans="24:24" x14ac:dyDescent="0.2">
      <c r="X11862" s="5"/>
    </row>
    <row r="11863" spans="24:24" x14ac:dyDescent="0.2">
      <c r="X11863" s="5"/>
    </row>
    <row r="11864" spans="24:24" x14ac:dyDescent="0.2">
      <c r="X11864" s="5"/>
    </row>
    <row r="11865" spans="24:24" x14ac:dyDescent="0.2">
      <c r="X11865" s="5"/>
    </row>
    <row r="11866" spans="24:24" x14ac:dyDescent="0.2">
      <c r="X11866" s="5"/>
    </row>
    <row r="11867" spans="24:24" x14ac:dyDescent="0.2">
      <c r="X11867" s="5"/>
    </row>
    <row r="11868" spans="24:24" x14ac:dyDescent="0.2">
      <c r="X11868" s="5"/>
    </row>
    <row r="11869" spans="24:24" x14ac:dyDescent="0.2">
      <c r="X11869" s="5"/>
    </row>
    <row r="11870" spans="24:24" x14ac:dyDescent="0.2">
      <c r="X11870" s="5"/>
    </row>
    <row r="11871" spans="24:24" x14ac:dyDescent="0.2">
      <c r="X11871" s="5"/>
    </row>
    <row r="11872" spans="24:24" x14ac:dyDescent="0.2">
      <c r="X11872" s="5"/>
    </row>
    <row r="11873" spans="24:24" x14ac:dyDescent="0.2">
      <c r="X11873" s="5"/>
    </row>
    <row r="11874" spans="24:24" x14ac:dyDescent="0.2">
      <c r="X11874" s="5"/>
    </row>
    <row r="11875" spans="24:24" x14ac:dyDescent="0.2">
      <c r="X11875" s="5"/>
    </row>
    <row r="11876" spans="24:24" x14ac:dyDescent="0.2">
      <c r="X11876" s="5"/>
    </row>
    <row r="11877" spans="24:24" x14ac:dyDescent="0.2">
      <c r="X11877" s="5"/>
    </row>
    <row r="11878" spans="24:24" x14ac:dyDescent="0.2">
      <c r="X11878" s="5"/>
    </row>
    <row r="11879" spans="24:24" x14ac:dyDescent="0.2">
      <c r="X11879" s="5"/>
    </row>
    <row r="11880" spans="24:24" x14ac:dyDescent="0.2">
      <c r="X11880" s="5"/>
    </row>
    <row r="11881" spans="24:24" x14ac:dyDescent="0.2">
      <c r="X11881" s="5"/>
    </row>
    <row r="11882" spans="24:24" x14ac:dyDescent="0.2">
      <c r="X11882" s="5"/>
    </row>
    <row r="11883" spans="24:24" x14ac:dyDescent="0.2">
      <c r="X11883" s="5"/>
    </row>
    <row r="11884" spans="24:24" x14ac:dyDescent="0.2">
      <c r="X11884" s="5"/>
    </row>
    <row r="11885" spans="24:24" x14ac:dyDescent="0.2">
      <c r="X11885" s="5"/>
    </row>
    <row r="11886" spans="24:24" x14ac:dyDescent="0.2">
      <c r="X11886" s="5"/>
    </row>
    <row r="11887" spans="24:24" x14ac:dyDescent="0.2">
      <c r="X11887" s="5"/>
    </row>
    <row r="11888" spans="24:24" x14ac:dyDescent="0.2">
      <c r="X11888" s="5"/>
    </row>
    <row r="11889" spans="24:24" x14ac:dyDescent="0.2">
      <c r="X11889" s="5"/>
    </row>
    <row r="11890" spans="24:24" x14ac:dyDescent="0.2">
      <c r="X11890" s="5"/>
    </row>
    <row r="11891" spans="24:24" x14ac:dyDescent="0.2">
      <c r="X11891" s="5"/>
    </row>
    <row r="11892" spans="24:24" x14ac:dyDescent="0.2">
      <c r="X11892" s="5"/>
    </row>
    <row r="11893" spans="24:24" x14ac:dyDescent="0.2">
      <c r="X11893" s="5"/>
    </row>
    <row r="11894" spans="24:24" x14ac:dyDescent="0.2">
      <c r="X11894" s="5"/>
    </row>
    <row r="11895" spans="24:24" x14ac:dyDescent="0.2">
      <c r="X11895" s="5"/>
    </row>
    <row r="11896" spans="24:24" x14ac:dyDescent="0.2">
      <c r="X11896" s="5"/>
    </row>
    <row r="11897" spans="24:24" x14ac:dyDescent="0.2">
      <c r="X11897" s="5"/>
    </row>
    <row r="11898" spans="24:24" x14ac:dyDescent="0.2">
      <c r="X11898" s="5"/>
    </row>
    <row r="11899" spans="24:24" x14ac:dyDescent="0.2">
      <c r="X11899" s="5"/>
    </row>
    <row r="11900" spans="24:24" x14ac:dyDescent="0.2">
      <c r="X11900" s="5"/>
    </row>
    <row r="11901" spans="24:24" x14ac:dyDescent="0.2">
      <c r="X11901" s="5"/>
    </row>
    <row r="11902" spans="24:24" x14ac:dyDescent="0.2">
      <c r="X11902" s="5"/>
    </row>
    <row r="11903" spans="24:24" x14ac:dyDescent="0.2">
      <c r="X11903" s="5"/>
    </row>
    <row r="11904" spans="24:24" x14ac:dyDescent="0.2">
      <c r="X11904" s="5"/>
    </row>
    <row r="11905" spans="24:24" x14ac:dyDescent="0.2">
      <c r="X11905" s="5"/>
    </row>
    <row r="11906" spans="24:24" x14ac:dyDescent="0.2">
      <c r="X11906" s="5"/>
    </row>
    <row r="11907" spans="24:24" x14ac:dyDescent="0.2">
      <c r="X11907" s="5"/>
    </row>
    <row r="11908" spans="24:24" x14ac:dyDescent="0.2">
      <c r="X11908" s="5"/>
    </row>
    <row r="11909" spans="24:24" x14ac:dyDescent="0.2">
      <c r="X11909" s="5"/>
    </row>
    <row r="11910" spans="24:24" x14ac:dyDescent="0.2">
      <c r="X11910" s="5"/>
    </row>
    <row r="11911" spans="24:24" x14ac:dyDescent="0.2">
      <c r="X11911" s="5"/>
    </row>
    <row r="11912" spans="24:24" x14ac:dyDescent="0.2">
      <c r="X11912" s="5"/>
    </row>
    <row r="11913" spans="24:24" x14ac:dyDescent="0.2">
      <c r="X11913" s="5"/>
    </row>
    <row r="11914" spans="24:24" x14ac:dyDescent="0.2">
      <c r="X11914" s="5"/>
    </row>
    <row r="11915" spans="24:24" x14ac:dyDescent="0.2">
      <c r="X11915" s="5"/>
    </row>
    <row r="11916" spans="24:24" x14ac:dyDescent="0.2">
      <c r="X11916" s="5"/>
    </row>
    <row r="11917" spans="24:24" x14ac:dyDescent="0.2">
      <c r="X11917" s="5"/>
    </row>
    <row r="11918" spans="24:24" x14ac:dyDescent="0.2">
      <c r="X11918" s="5"/>
    </row>
    <row r="11919" spans="24:24" x14ac:dyDescent="0.2">
      <c r="X11919" s="5"/>
    </row>
    <row r="11920" spans="24:24" x14ac:dyDescent="0.2">
      <c r="X11920" s="5"/>
    </row>
    <row r="11921" spans="24:24" x14ac:dyDescent="0.2">
      <c r="X11921" s="5"/>
    </row>
    <row r="11922" spans="24:24" x14ac:dyDescent="0.2">
      <c r="X11922" s="5"/>
    </row>
    <row r="11923" spans="24:24" x14ac:dyDescent="0.2">
      <c r="X11923" s="5"/>
    </row>
    <row r="11924" spans="24:24" x14ac:dyDescent="0.2">
      <c r="X11924" s="5"/>
    </row>
    <row r="11925" spans="24:24" x14ac:dyDescent="0.2">
      <c r="X11925" s="5"/>
    </row>
    <row r="11926" spans="24:24" x14ac:dyDescent="0.2">
      <c r="X11926" s="5"/>
    </row>
    <row r="11927" spans="24:24" x14ac:dyDescent="0.2">
      <c r="X11927" s="5"/>
    </row>
    <row r="11928" spans="24:24" x14ac:dyDescent="0.2">
      <c r="X11928" s="5"/>
    </row>
    <row r="11929" spans="24:24" x14ac:dyDescent="0.2">
      <c r="X11929" s="5"/>
    </row>
    <row r="11930" spans="24:24" x14ac:dyDescent="0.2">
      <c r="X11930" s="5"/>
    </row>
    <row r="11931" spans="24:24" x14ac:dyDescent="0.2">
      <c r="X11931" s="5"/>
    </row>
    <row r="11932" spans="24:24" x14ac:dyDescent="0.2">
      <c r="X11932" s="5"/>
    </row>
    <row r="11933" spans="24:24" x14ac:dyDescent="0.2">
      <c r="X11933" s="5"/>
    </row>
    <row r="11934" spans="24:24" x14ac:dyDescent="0.2">
      <c r="X11934" s="5"/>
    </row>
    <row r="11935" spans="24:24" x14ac:dyDescent="0.2">
      <c r="X11935" s="5"/>
    </row>
    <row r="11936" spans="24:24" x14ac:dyDescent="0.2">
      <c r="X11936" s="5"/>
    </row>
    <row r="11937" spans="24:24" x14ac:dyDescent="0.2">
      <c r="X11937" s="5"/>
    </row>
    <row r="11938" spans="24:24" x14ac:dyDescent="0.2">
      <c r="X11938" s="5"/>
    </row>
    <row r="11939" spans="24:24" x14ac:dyDescent="0.2">
      <c r="X11939" s="5"/>
    </row>
    <row r="11940" spans="24:24" x14ac:dyDescent="0.2">
      <c r="X11940" s="5"/>
    </row>
    <row r="11941" spans="24:24" x14ac:dyDescent="0.2">
      <c r="X11941" s="5"/>
    </row>
    <row r="11942" spans="24:24" x14ac:dyDescent="0.2">
      <c r="X11942" s="5"/>
    </row>
    <row r="11943" spans="24:24" x14ac:dyDescent="0.2">
      <c r="X11943" s="5"/>
    </row>
    <row r="11944" spans="24:24" x14ac:dyDescent="0.2">
      <c r="X11944" s="5"/>
    </row>
    <row r="11945" spans="24:24" x14ac:dyDescent="0.2">
      <c r="X11945" s="5"/>
    </row>
    <row r="11946" spans="24:24" x14ac:dyDescent="0.2">
      <c r="X11946" s="5"/>
    </row>
    <row r="11947" spans="24:24" x14ac:dyDescent="0.2">
      <c r="X11947" s="5"/>
    </row>
    <row r="11948" spans="24:24" x14ac:dyDescent="0.2">
      <c r="X11948" s="5"/>
    </row>
    <row r="11949" spans="24:24" x14ac:dyDescent="0.2">
      <c r="X11949" s="5"/>
    </row>
    <row r="11950" spans="24:24" x14ac:dyDescent="0.2">
      <c r="X11950" s="5"/>
    </row>
    <row r="11951" spans="24:24" x14ac:dyDescent="0.2">
      <c r="X11951" s="5"/>
    </row>
    <row r="11952" spans="24:24" x14ac:dyDescent="0.2">
      <c r="X11952" s="5"/>
    </row>
    <row r="11953" spans="24:24" x14ac:dyDescent="0.2">
      <c r="X11953" s="5"/>
    </row>
    <row r="11954" spans="24:24" x14ac:dyDescent="0.2">
      <c r="X11954" s="5"/>
    </row>
    <row r="11955" spans="24:24" x14ac:dyDescent="0.2">
      <c r="X11955" s="5"/>
    </row>
    <row r="11956" spans="24:24" x14ac:dyDescent="0.2">
      <c r="X11956" s="5"/>
    </row>
    <row r="11957" spans="24:24" x14ac:dyDescent="0.2">
      <c r="X11957" s="5"/>
    </row>
    <row r="11958" spans="24:24" x14ac:dyDescent="0.2">
      <c r="X11958" s="5"/>
    </row>
    <row r="11959" spans="24:24" x14ac:dyDescent="0.2">
      <c r="X11959" s="5"/>
    </row>
    <row r="11960" spans="24:24" x14ac:dyDescent="0.2">
      <c r="X11960" s="5"/>
    </row>
    <row r="11961" spans="24:24" x14ac:dyDescent="0.2">
      <c r="X11961" s="5"/>
    </row>
    <row r="11962" spans="24:24" x14ac:dyDescent="0.2">
      <c r="X11962" s="5"/>
    </row>
    <row r="11963" spans="24:24" x14ac:dyDescent="0.2">
      <c r="X11963" s="5"/>
    </row>
    <row r="11964" spans="24:24" x14ac:dyDescent="0.2">
      <c r="X11964" s="5"/>
    </row>
    <row r="11965" spans="24:24" x14ac:dyDescent="0.2">
      <c r="X11965" s="5"/>
    </row>
    <row r="11966" spans="24:24" x14ac:dyDescent="0.2">
      <c r="X11966" s="5"/>
    </row>
    <row r="11967" spans="24:24" x14ac:dyDescent="0.2">
      <c r="X11967" s="5"/>
    </row>
    <row r="11968" spans="24:24" x14ac:dyDescent="0.2">
      <c r="X11968" s="5"/>
    </row>
    <row r="11969" spans="24:24" x14ac:dyDescent="0.2">
      <c r="X11969" s="5"/>
    </row>
    <row r="11970" spans="24:24" x14ac:dyDescent="0.2">
      <c r="X11970" s="5"/>
    </row>
    <row r="11971" spans="24:24" x14ac:dyDescent="0.2">
      <c r="X11971" s="5"/>
    </row>
    <row r="11972" spans="24:24" x14ac:dyDescent="0.2">
      <c r="X11972" s="5"/>
    </row>
    <row r="11973" spans="24:24" x14ac:dyDescent="0.2">
      <c r="X11973" s="5"/>
    </row>
    <row r="11974" spans="24:24" x14ac:dyDescent="0.2">
      <c r="X11974" s="5"/>
    </row>
    <row r="11975" spans="24:24" x14ac:dyDescent="0.2">
      <c r="X11975" s="5"/>
    </row>
    <row r="11976" spans="24:24" x14ac:dyDescent="0.2">
      <c r="X11976" s="5"/>
    </row>
    <row r="11977" spans="24:24" x14ac:dyDescent="0.2">
      <c r="X11977" s="5"/>
    </row>
    <row r="11978" spans="24:24" x14ac:dyDescent="0.2">
      <c r="X11978" s="5"/>
    </row>
    <row r="11979" spans="24:24" x14ac:dyDescent="0.2">
      <c r="X11979" s="5"/>
    </row>
    <row r="11980" spans="24:24" x14ac:dyDescent="0.2">
      <c r="X11980" s="5"/>
    </row>
    <row r="11981" spans="24:24" x14ac:dyDescent="0.2">
      <c r="X11981" s="5"/>
    </row>
    <row r="11982" spans="24:24" x14ac:dyDescent="0.2">
      <c r="X11982" s="5"/>
    </row>
    <row r="11983" spans="24:24" x14ac:dyDescent="0.2">
      <c r="X11983" s="5"/>
    </row>
    <row r="11984" spans="24:24" x14ac:dyDescent="0.2">
      <c r="X11984" s="5"/>
    </row>
    <row r="11985" spans="24:24" x14ac:dyDescent="0.2">
      <c r="X11985" s="5"/>
    </row>
    <row r="11986" spans="24:24" x14ac:dyDescent="0.2">
      <c r="X11986" s="5"/>
    </row>
    <row r="11987" spans="24:24" x14ac:dyDescent="0.2">
      <c r="X11987" s="5"/>
    </row>
    <row r="11988" spans="24:24" x14ac:dyDescent="0.2">
      <c r="X11988" s="5"/>
    </row>
    <row r="11989" spans="24:24" x14ac:dyDescent="0.2">
      <c r="X11989" s="5"/>
    </row>
    <row r="11990" spans="24:24" x14ac:dyDescent="0.2">
      <c r="X11990" s="5"/>
    </row>
    <row r="11991" spans="24:24" x14ac:dyDescent="0.2">
      <c r="X11991" s="5"/>
    </row>
    <row r="11992" spans="24:24" x14ac:dyDescent="0.2">
      <c r="X11992" s="5"/>
    </row>
    <row r="11993" spans="24:24" x14ac:dyDescent="0.2">
      <c r="X11993" s="5"/>
    </row>
    <row r="11994" spans="24:24" x14ac:dyDescent="0.2">
      <c r="X11994" s="5"/>
    </row>
    <row r="11995" spans="24:24" x14ac:dyDescent="0.2">
      <c r="X11995" s="5"/>
    </row>
    <row r="11996" spans="24:24" x14ac:dyDescent="0.2">
      <c r="X11996" s="5"/>
    </row>
    <row r="11997" spans="24:24" x14ac:dyDescent="0.2">
      <c r="X11997" s="5"/>
    </row>
    <row r="11998" spans="24:24" x14ac:dyDescent="0.2">
      <c r="X11998" s="5"/>
    </row>
    <row r="11999" spans="24:24" x14ac:dyDescent="0.2">
      <c r="X11999" s="5"/>
    </row>
    <row r="12000" spans="24:24" x14ac:dyDescent="0.2">
      <c r="X12000" s="5"/>
    </row>
    <row r="12001" spans="24:24" x14ac:dyDescent="0.2">
      <c r="X12001" s="5"/>
    </row>
    <row r="12002" spans="24:24" x14ac:dyDescent="0.2">
      <c r="X12002" s="5"/>
    </row>
    <row r="12003" spans="24:24" x14ac:dyDescent="0.2">
      <c r="X12003" s="5"/>
    </row>
    <row r="12004" spans="24:24" x14ac:dyDescent="0.2">
      <c r="X12004" s="5"/>
    </row>
    <row r="12005" spans="24:24" x14ac:dyDescent="0.2">
      <c r="X12005" s="5"/>
    </row>
    <row r="12006" spans="24:24" x14ac:dyDescent="0.2">
      <c r="X12006" s="5"/>
    </row>
    <row r="12007" spans="24:24" x14ac:dyDescent="0.2">
      <c r="X12007" s="5"/>
    </row>
    <row r="12008" spans="24:24" x14ac:dyDescent="0.2">
      <c r="X12008" s="5"/>
    </row>
    <row r="12009" spans="24:24" x14ac:dyDescent="0.2">
      <c r="X12009" s="5"/>
    </row>
    <row r="12010" spans="24:24" x14ac:dyDescent="0.2">
      <c r="X12010" s="5"/>
    </row>
    <row r="12011" spans="24:24" x14ac:dyDescent="0.2">
      <c r="X12011" s="5"/>
    </row>
    <row r="12012" spans="24:24" x14ac:dyDescent="0.2">
      <c r="X12012" s="5"/>
    </row>
    <row r="12013" spans="24:24" x14ac:dyDescent="0.2">
      <c r="X12013" s="5"/>
    </row>
    <row r="12014" spans="24:24" x14ac:dyDescent="0.2">
      <c r="X12014" s="5"/>
    </row>
    <row r="12015" spans="24:24" x14ac:dyDescent="0.2">
      <c r="X12015" s="5"/>
    </row>
    <row r="12016" spans="24:24" x14ac:dyDescent="0.2">
      <c r="X12016" s="5"/>
    </row>
    <row r="12017" spans="24:24" x14ac:dyDescent="0.2">
      <c r="X12017" s="5"/>
    </row>
    <row r="12018" spans="24:24" x14ac:dyDescent="0.2">
      <c r="X12018" s="5"/>
    </row>
    <row r="12019" spans="24:24" x14ac:dyDescent="0.2">
      <c r="X12019" s="5"/>
    </row>
    <row r="12020" spans="24:24" x14ac:dyDescent="0.2">
      <c r="X12020" s="5"/>
    </row>
    <row r="12021" spans="24:24" x14ac:dyDescent="0.2">
      <c r="X12021" s="5"/>
    </row>
    <row r="12022" spans="24:24" x14ac:dyDescent="0.2">
      <c r="X12022" s="5"/>
    </row>
    <row r="12023" spans="24:24" x14ac:dyDescent="0.2">
      <c r="X12023" s="5"/>
    </row>
    <row r="12024" spans="24:24" x14ac:dyDescent="0.2">
      <c r="X12024" s="5"/>
    </row>
    <row r="12025" spans="24:24" x14ac:dyDescent="0.2">
      <c r="X12025" s="5"/>
    </row>
    <row r="12026" spans="24:24" x14ac:dyDescent="0.2">
      <c r="X12026" s="5"/>
    </row>
    <row r="12027" spans="24:24" x14ac:dyDescent="0.2">
      <c r="X12027" s="5"/>
    </row>
    <row r="12028" spans="24:24" x14ac:dyDescent="0.2">
      <c r="X12028" s="5"/>
    </row>
    <row r="12029" spans="24:24" x14ac:dyDescent="0.2">
      <c r="X12029" s="5"/>
    </row>
    <row r="12030" spans="24:24" x14ac:dyDescent="0.2">
      <c r="X12030" s="5"/>
    </row>
    <row r="12031" spans="24:24" x14ac:dyDescent="0.2">
      <c r="X12031" s="5"/>
    </row>
    <row r="12032" spans="24:24" x14ac:dyDescent="0.2">
      <c r="X12032" s="5"/>
    </row>
    <row r="12033" spans="24:24" x14ac:dyDescent="0.2">
      <c r="X12033" s="5"/>
    </row>
    <row r="12034" spans="24:24" x14ac:dyDescent="0.2">
      <c r="X12034" s="5"/>
    </row>
    <row r="12035" spans="24:24" x14ac:dyDescent="0.2">
      <c r="X12035" s="5"/>
    </row>
    <row r="12036" spans="24:24" x14ac:dyDescent="0.2">
      <c r="X12036" s="5"/>
    </row>
    <row r="12037" spans="24:24" x14ac:dyDescent="0.2">
      <c r="X12037" s="5"/>
    </row>
    <row r="12038" spans="24:24" x14ac:dyDescent="0.2">
      <c r="X12038" s="5"/>
    </row>
    <row r="12039" spans="24:24" x14ac:dyDescent="0.2">
      <c r="X12039" s="5"/>
    </row>
    <row r="12040" spans="24:24" x14ac:dyDescent="0.2">
      <c r="X12040" s="5"/>
    </row>
    <row r="12041" spans="24:24" x14ac:dyDescent="0.2">
      <c r="X12041" s="5"/>
    </row>
    <row r="12042" spans="24:24" x14ac:dyDescent="0.2">
      <c r="X12042" s="5"/>
    </row>
    <row r="12043" spans="24:24" x14ac:dyDescent="0.2">
      <c r="X12043" s="5"/>
    </row>
    <row r="12044" spans="24:24" x14ac:dyDescent="0.2">
      <c r="X12044" s="5"/>
    </row>
    <row r="12045" spans="24:24" x14ac:dyDescent="0.2">
      <c r="X12045" s="5"/>
    </row>
    <row r="12046" spans="24:24" x14ac:dyDescent="0.2">
      <c r="X12046" s="5"/>
    </row>
    <row r="12047" spans="24:24" x14ac:dyDescent="0.2">
      <c r="X12047" s="5"/>
    </row>
    <row r="12048" spans="24:24" x14ac:dyDescent="0.2">
      <c r="X12048" s="5"/>
    </row>
    <row r="12049" spans="24:24" x14ac:dyDescent="0.2">
      <c r="X12049" s="5"/>
    </row>
    <row r="12050" spans="24:24" x14ac:dyDescent="0.2">
      <c r="X12050" s="5"/>
    </row>
    <row r="12051" spans="24:24" x14ac:dyDescent="0.2">
      <c r="X12051" s="5"/>
    </row>
    <row r="12052" spans="24:24" x14ac:dyDescent="0.2">
      <c r="X12052" s="5"/>
    </row>
    <row r="12053" spans="24:24" x14ac:dyDescent="0.2">
      <c r="X12053" s="5"/>
    </row>
    <row r="12054" spans="24:24" x14ac:dyDescent="0.2">
      <c r="X12054" s="5"/>
    </row>
    <row r="12055" spans="24:24" x14ac:dyDescent="0.2">
      <c r="X12055" s="5"/>
    </row>
    <row r="12056" spans="24:24" x14ac:dyDescent="0.2">
      <c r="X12056" s="5"/>
    </row>
    <row r="12057" spans="24:24" x14ac:dyDescent="0.2">
      <c r="X12057" s="5"/>
    </row>
    <row r="12058" spans="24:24" x14ac:dyDescent="0.2">
      <c r="X12058" s="5"/>
    </row>
    <row r="12059" spans="24:24" x14ac:dyDescent="0.2">
      <c r="X12059" s="5"/>
    </row>
    <row r="12060" spans="24:24" x14ac:dyDescent="0.2">
      <c r="X12060" s="5"/>
    </row>
    <row r="12061" spans="24:24" x14ac:dyDescent="0.2">
      <c r="X12061" s="5"/>
    </row>
    <row r="12062" spans="24:24" x14ac:dyDescent="0.2">
      <c r="X12062" s="5"/>
    </row>
    <row r="12063" spans="24:24" x14ac:dyDescent="0.2">
      <c r="X12063" s="5"/>
    </row>
    <row r="12064" spans="24:24" x14ac:dyDescent="0.2">
      <c r="X12064" s="5"/>
    </row>
    <row r="12065" spans="24:24" x14ac:dyDescent="0.2">
      <c r="X12065" s="5"/>
    </row>
    <row r="12066" spans="24:24" x14ac:dyDescent="0.2">
      <c r="X12066" s="5"/>
    </row>
    <row r="12067" spans="24:24" x14ac:dyDescent="0.2">
      <c r="X12067" s="5"/>
    </row>
    <row r="12068" spans="24:24" x14ac:dyDescent="0.2">
      <c r="X12068" s="5"/>
    </row>
    <row r="12069" spans="24:24" x14ac:dyDescent="0.2">
      <c r="X12069" s="5"/>
    </row>
    <row r="12070" spans="24:24" x14ac:dyDescent="0.2">
      <c r="X12070" s="5"/>
    </row>
    <row r="12071" spans="24:24" x14ac:dyDescent="0.2">
      <c r="X12071" s="5"/>
    </row>
    <row r="12072" spans="24:24" x14ac:dyDescent="0.2">
      <c r="X12072" s="5"/>
    </row>
    <row r="12073" spans="24:24" x14ac:dyDescent="0.2">
      <c r="X12073" s="5"/>
    </row>
    <row r="12074" spans="24:24" x14ac:dyDescent="0.2">
      <c r="X12074" s="5"/>
    </row>
    <row r="12075" spans="24:24" x14ac:dyDescent="0.2">
      <c r="X12075" s="5"/>
    </row>
    <row r="12076" spans="24:24" x14ac:dyDescent="0.2">
      <c r="X12076" s="5"/>
    </row>
    <row r="12077" spans="24:24" x14ac:dyDescent="0.2">
      <c r="X12077" s="5"/>
    </row>
    <row r="12078" spans="24:24" x14ac:dyDescent="0.2">
      <c r="X12078" s="5"/>
    </row>
    <row r="12079" spans="24:24" x14ac:dyDescent="0.2">
      <c r="X12079" s="5"/>
    </row>
    <row r="12080" spans="24:24" x14ac:dyDescent="0.2">
      <c r="X12080" s="5"/>
    </row>
    <row r="12081" spans="24:24" x14ac:dyDescent="0.2">
      <c r="X12081" s="5"/>
    </row>
    <row r="12082" spans="24:24" x14ac:dyDescent="0.2">
      <c r="X12082" s="5"/>
    </row>
    <row r="12083" spans="24:24" x14ac:dyDescent="0.2">
      <c r="X12083" s="5"/>
    </row>
    <row r="12084" spans="24:24" x14ac:dyDescent="0.2">
      <c r="X12084" s="5"/>
    </row>
    <row r="12085" spans="24:24" x14ac:dyDescent="0.2">
      <c r="X12085" s="5"/>
    </row>
    <row r="12086" spans="24:24" x14ac:dyDescent="0.2">
      <c r="X12086" s="5"/>
    </row>
    <row r="12087" spans="24:24" x14ac:dyDescent="0.2">
      <c r="X12087" s="5"/>
    </row>
    <row r="12088" spans="24:24" x14ac:dyDescent="0.2">
      <c r="X12088" s="5"/>
    </row>
    <row r="12089" spans="24:24" x14ac:dyDescent="0.2">
      <c r="X12089" s="5"/>
    </row>
    <row r="12090" spans="24:24" x14ac:dyDescent="0.2">
      <c r="X12090" s="5"/>
    </row>
    <row r="12091" spans="24:24" x14ac:dyDescent="0.2">
      <c r="X12091" s="5"/>
    </row>
    <row r="12092" spans="24:24" x14ac:dyDescent="0.2">
      <c r="X12092" s="5"/>
    </row>
    <row r="12093" spans="24:24" x14ac:dyDescent="0.2">
      <c r="X12093" s="5"/>
    </row>
    <row r="12094" spans="24:24" x14ac:dyDescent="0.2">
      <c r="X12094" s="5"/>
    </row>
    <row r="12095" spans="24:24" x14ac:dyDescent="0.2">
      <c r="X12095" s="5"/>
    </row>
    <row r="12096" spans="24:24" x14ac:dyDescent="0.2">
      <c r="X12096" s="5"/>
    </row>
    <row r="12097" spans="24:24" x14ac:dyDescent="0.2">
      <c r="X12097" s="5"/>
    </row>
    <row r="12098" spans="24:24" x14ac:dyDescent="0.2">
      <c r="X12098" s="5"/>
    </row>
    <row r="12099" spans="24:24" x14ac:dyDescent="0.2">
      <c r="X12099" s="5"/>
    </row>
    <row r="12100" spans="24:24" x14ac:dyDescent="0.2">
      <c r="X12100" s="5"/>
    </row>
    <row r="12101" spans="24:24" x14ac:dyDescent="0.2">
      <c r="X12101" s="5"/>
    </row>
    <row r="12102" spans="24:24" x14ac:dyDescent="0.2">
      <c r="X12102" s="5"/>
    </row>
    <row r="12103" spans="24:24" x14ac:dyDescent="0.2">
      <c r="X12103" s="5"/>
    </row>
    <row r="12104" spans="24:24" x14ac:dyDescent="0.2">
      <c r="X12104" s="5"/>
    </row>
    <row r="12105" spans="24:24" x14ac:dyDescent="0.2">
      <c r="X12105" s="5"/>
    </row>
    <row r="12106" spans="24:24" x14ac:dyDescent="0.2">
      <c r="X12106" s="5"/>
    </row>
    <row r="12107" spans="24:24" x14ac:dyDescent="0.2">
      <c r="X12107" s="5"/>
    </row>
    <row r="12108" spans="24:24" x14ac:dyDescent="0.2">
      <c r="X12108" s="5"/>
    </row>
    <row r="12109" spans="24:24" x14ac:dyDescent="0.2">
      <c r="X12109" s="5"/>
    </row>
    <row r="12110" spans="24:24" x14ac:dyDescent="0.2">
      <c r="X12110" s="5"/>
    </row>
    <row r="12111" spans="24:24" x14ac:dyDescent="0.2">
      <c r="X12111" s="5"/>
    </row>
    <row r="12112" spans="24:24" x14ac:dyDescent="0.2">
      <c r="X12112" s="5"/>
    </row>
    <row r="12113" spans="24:24" x14ac:dyDescent="0.2">
      <c r="X12113" s="5"/>
    </row>
    <row r="12114" spans="24:24" x14ac:dyDescent="0.2">
      <c r="X12114" s="5"/>
    </row>
    <row r="12115" spans="24:24" x14ac:dyDescent="0.2">
      <c r="X12115" s="5"/>
    </row>
    <row r="12116" spans="24:24" x14ac:dyDescent="0.2">
      <c r="X12116" s="5"/>
    </row>
    <row r="12117" spans="24:24" x14ac:dyDescent="0.2">
      <c r="X12117" s="5"/>
    </row>
    <row r="12118" spans="24:24" x14ac:dyDescent="0.2">
      <c r="X12118" s="5"/>
    </row>
    <row r="12119" spans="24:24" x14ac:dyDescent="0.2">
      <c r="X12119" s="5"/>
    </row>
    <row r="12120" spans="24:24" x14ac:dyDescent="0.2">
      <c r="X12120" s="5"/>
    </row>
    <row r="12121" spans="24:24" x14ac:dyDescent="0.2">
      <c r="X12121" s="5"/>
    </row>
    <row r="12122" spans="24:24" x14ac:dyDescent="0.2">
      <c r="X12122" s="5"/>
    </row>
    <row r="12123" spans="24:24" x14ac:dyDescent="0.2">
      <c r="X12123" s="5"/>
    </row>
    <row r="12124" spans="24:24" x14ac:dyDescent="0.2">
      <c r="X12124" s="5"/>
    </row>
    <row r="12125" spans="24:24" x14ac:dyDescent="0.2">
      <c r="X12125" s="5"/>
    </row>
    <row r="12126" spans="24:24" x14ac:dyDescent="0.2">
      <c r="X12126" s="5"/>
    </row>
    <row r="12127" spans="24:24" x14ac:dyDescent="0.2">
      <c r="X12127" s="5"/>
    </row>
    <row r="12128" spans="24:24" x14ac:dyDescent="0.2">
      <c r="X12128" s="5"/>
    </row>
    <row r="12129" spans="24:24" x14ac:dyDescent="0.2">
      <c r="X12129" s="5"/>
    </row>
    <row r="12130" spans="24:24" x14ac:dyDescent="0.2">
      <c r="X12130" s="5"/>
    </row>
    <row r="12131" spans="24:24" x14ac:dyDescent="0.2">
      <c r="X12131" s="5"/>
    </row>
    <row r="12132" spans="24:24" x14ac:dyDescent="0.2">
      <c r="X12132" s="5"/>
    </row>
    <row r="12133" spans="24:24" x14ac:dyDescent="0.2">
      <c r="X12133" s="5"/>
    </row>
    <row r="12134" spans="24:24" x14ac:dyDescent="0.2">
      <c r="X12134" s="5"/>
    </row>
    <row r="12135" spans="24:24" x14ac:dyDescent="0.2">
      <c r="X12135" s="5"/>
    </row>
    <row r="12136" spans="24:24" x14ac:dyDescent="0.2">
      <c r="X12136" s="5"/>
    </row>
    <row r="12137" spans="24:24" x14ac:dyDescent="0.2">
      <c r="X12137" s="5"/>
    </row>
    <row r="12138" spans="24:24" x14ac:dyDescent="0.2">
      <c r="X12138" s="5"/>
    </row>
    <row r="12139" spans="24:24" x14ac:dyDescent="0.2">
      <c r="X12139" s="5"/>
    </row>
    <row r="12140" spans="24:24" x14ac:dyDescent="0.2">
      <c r="X12140" s="5"/>
    </row>
    <row r="12141" spans="24:24" x14ac:dyDescent="0.2">
      <c r="X12141" s="5"/>
    </row>
    <row r="12142" spans="24:24" x14ac:dyDescent="0.2">
      <c r="X12142" s="5"/>
    </row>
    <row r="12143" spans="24:24" x14ac:dyDescent="0.2">
      <c r="X12143" s="5"/>
    </row>
    <row r="12144" spans="24:24" x14ac:dyDescent="0.2">
      <c r="X12144" s="5"/>
    </row>
    <row r="12145" spans="24:24" x14ac:dyDescent="0.2">
      <c r="X12145" s="5"/>
    </row>
    <row r="12146" spans="24:24" x14ac:dyDescent="0.2">
      <c r="X12146" s="5"/>
    </row>
    <row r="12147" spans="24:24" x14ac:dyDescent="0.2">
      <c r="X12147" s="5"/>
    </row>
    <row r="12148" spans="24:24" x14ac:dyDescent="0.2">
      <c r="X12148" s="5"/>
    </row>
    <row r="12149" spans="24:24" x14ac:dyDescent="0.2">
      <c r="X12149" s="5"/>
    </row>
    <row r="12150" spans="24:24" x14ac:dyDescent="0.2">
      <c r="X12150" s="5"/>
    </row>
    <row r="12151" spans="24:24" x14ac:dyDescent="0.2">
      <c r="X12151" s="5"/>
    </row>
    <row r="12152" spans="24:24" x14ac:dyDescent="0.2">
      <c r="X12152" s="5"/>
    </row>
    <row r="12153" spans="24:24" x14ac:dyDescent="0.2">
      <c r="X12153" s="5"/>
    </row>
    <row r="12154" spans="24:24" x14ac:dyDescent="0.2">
      <c r="X12154" s="5"/>
    </row>
    <row r="12155" spans="24:24" x14ac:dyDescent="0.2">
      <c r="X12155" s="5"/>
    </row>
    <row r="12156" spans="24:24" x14ac:dyDescent="0.2">
      <c r="X12156" s="5"/>
    </row>
    <row r="12157" spans="24:24" x14ac:dyDescent="0.2">
      <c r="X12157" s="5"/>
    </row>
    <row r="12158" spans="24:24" x14ac:dyDescent="0.2">
      <c r="X12158" s="5"/>
    </row>
    <row r="12159" spans="24:24" x14ac:dyDescent="0.2">
      <c r="X12159" s="5"/>
    </row>
    <row r="12160" spans="24:24" x14ac:dyDescent="0.2">
      <c r="X12160" s="5"/>
    </row>
    <row r="12161" spans="24:24" x14ac:dyDescent="0.2">
      <c r="X12161" s="5"/>
    </row>
    <row r="12162" spans="24:24" x14ac:dyDescent="0.2">
      <c r="X12162" s="5"/>
    </row>
    <row r="12163" spans="24:24" x14ac:dyDescent="0.2">
      <c r="X12163" s="5"/>
    </row>
    <row r="12164" spans="24:24" x14ac:dyDescent="0.2">
      <c r="X12164" s="5"/>
    </row>
    <row r="12165" spans="24:24" x14ac:dyDescent="0.2">
      <c r="X12165" s="5"/>
    </row>
    <row r="12166" spans="24:24" x14ac:dyDescent="0.2">
      <c r="X12166" s="5"/>
    </row>
    <row r="12167" spans="24:24" x14ac:dyDescent="0.2">
      <c r="X12167" s="5"/>
    </row>
    <row r="12168" spans="24:24" x14ac:dyDescent="0.2">
      <c r="X12168" s="5"/>
    </row>
    <row r="12169" spans="24:24" x14ac:dyDescent="0.2">
      <c r="X12169" s="5"/>
    </row>
    <row r="12170" spans="24:24" x14ac:dyDescent="0.2">
      <c r="X12170" s="5"/>
    </row>
    <row r="12171" spans="24:24" x14ac:dyDescent="0.2">
      <c r="X12171" s="5"/>
    </row>
    <row r="12172" spans="24:24" x14ac:dyDescent="0.2">
      <c r="X12172" s="5"/>
    </row>
    <row r="12173" spans="24:24" x14ac:dyDescent="0.2">
      <c r="X12173" s="5"/>
    </row>
    <row r="12174" spans="24:24" x14ac:dyDescent="0.2">
      <c r="X12174" s="5"/>
    </row>
    <row r="12175" spans="24:24" x14ac:dyDescent="0.2">
      <c r="X12175" s="5"/>
    </row>
    <row r="12176" spans="24:24" x14ac:dyDescent="0.2">
      <c r="X12176" s="5"/>
    </row>
    <row r="12177" spans="24:24" x14ac:dyDescent="0.2">
      <c r="X12177" s="5"/>
    </row>
    <row r="12178" spans="24:24" x14ac:dyDescent="0.2">
      <c r="X12178" s="5"/>
    </row>
    <row r="12179" spans="24:24" x14ac:dyDescent="0.2">
      <c r="X12179" s="5"/>
    </row>
    <row r="12180" spans="24:24" x14ac:dyDescent="0.2">
      <c r="X12180" s="5"/>
    </row>
    <row r="12181" spans="24:24" x14ac:dyDescent="0.2">
      <c r="X12181" s="5"/>
    </row>
    <row r="12182" spans="24:24" x14ac:dyDescent="0.2">
      <c r="X12182" s="5"/>
    </row>
    <row r="12183" spans="24:24" x14ac:dyDescent="0.2">
      <c r="X12183" s="5"/>
    </row>
    <row r="12184" spans="24:24" x14ac:dyDescent="0.2">
      <c r="X12184" s="5"/>
    </row>
    <row r="12185" spans="24:24" x14ac:dyDescent="0.2">
      <c r="X12185" s="5"/>
    </row>
    <row r="12186" spans="24:24" x14ac:dyDescent="0.2">
      <c r="X12186" s="5"/>
    </row>
    <row r="12187" spans="24:24" x14ac:dyDescent="0.2">
      <c r="X12187" s="5"/>
    </row>
    <row r="12188" spans="24:24" x14ac:dyDescent="0.2">
      <c r="X12188" s="5"/>
    </row>
    <row r="12189" spans="24:24" x14ac:dyDescent="0.2">
      <c r="X12189" s="5"/>
    </row>
    <row r="12190" spans="24:24" x14ac:dyDescent="0.2">
      <c r="X12190" s="5"/>
    </row>
    <row r="12191" spans="24:24" x14ac:dyDescent="0.2">
      <c r="X12191" s="5"/>
    </row>
    <row r="12192" spans="24:24" x14ac:dyDescent="0.2">
      <c r="X12192" s="5"/>
    </row>
    <row r="12193" spans="24:24" x14ac:dyDescent="0.2">
      <c r="X12193" s="5"/>
    </row>
    <row r="12194" spans="24:24" x14ac:dyDescent="0.2">
      <c r="X12194" s="5"/>
    </row>
    <row r="12195" spans="24:24" x14ac:dyDescent="0.2">
      <c r="X12195" s="5"/>
    </row>
    <row r="12196" spans="24:24" x14ac:dyDescent="0.2">
      <c r="X12196" s="5"/>
    </row>
    <row r="12197" spans="24:24" x14ac:dyDescent="0.2">
      <c r="X12197" s="5"/>
    </row>
    <row r="12198" spans="24:24" x14ac:dyDescent="0.2">
      <c r="X12198" s="5"/>
    </row>
    <row r="12199" spans="24:24" x14ac:dyDescent="0.2">
      <c r="X12199" s="5"/>
    </row>
    <row r="12200" spans="24:24" x14ac:dyDescent="0.2">
      <c r="X12200" s="5"/>
    </row>
    <row r="12201" spans="24:24" x14ac:dyDescent="0.2">
      <c r="X12201" s="5"/>
    </row>
    <row r="12202" spans="24:24" x14ac:dyDescent="0.2">
      <c r="X12202" s="5"/>
    </row>
    <row r="12203" spans="24:24" x14ac:dyDescent="0.2">
      <c r="X12203" s="5"/>
    </row>
    <row r="12204" spans="24:24" x14ac:dyDescent="0.2">
      <c r="X12204" s="5"/>
    </row>
    <row r="12205" spans="24:24" x14ac:dyDescent="0.2">
      <c r="X12205" s="5"/>
    </row>
    <row r="12206" spans="24:24" x14ac:dyDescent="0.2">
      <c r="X12206" s="5"/>
    </row>
    <row r="12207" spans="24:24" x14ac:dyDescent="0.2">
      <c r="X12207" s="5"/>
    </row>
    <row r="12208" spans="24:24" x14ac:dyDescent="0.2">
      <c r="X12208" s="5"/>
    </row>
    <row r="12209" spans="24:24" x14ac:dyDescent="0.2">
      <c r="X12209" s="5"/>
    </row>
    <row r="12210" spans="24:24" x14ac:dyDescent="0.2">
      <c r="X12210" s="5"/>
    </row>
    <row r="12211" spans="24:24" x14ac:dyDescent="0.2">
      <c r="X12211" s="5"/>
    </row>
    <row r="12212" spans="24:24" x14ac:dyDescent="0.2">
      <c r="X12212" s="5"/>
    </row>
    <row r="12213" spans="24:24" x14ac:dyDescent="0.2">
      <c r="X12213" s="5"/>
    </row>
    <row r="12214" spans="24:24" x14ac:dyDescent="0.2">
      <c r="X12214" s="5"/>
    </row>
    <row r="12215" spans="24:24" x14ac:dyDescent="0.2">
      <c r="X12215" s="5"/>
    </row>
    <row r="12216" spans="24:24" x14ac:dyDescent="0.2">
      <c r="X12216" s="5"/>
    </row>
    <row r="12217" spans="24:24" x14ac:dyDescent="0.2">
      <c r="X12217" s="5"/>
    </row>
    <row r="12218" spans="24:24" x14ac:dyDescent="0.2">
      <c r="X12218" s="5"/>
    </row>
    <row r="12219" spans="24:24" x14ac:dyDescent="0.2">
      <c r="X12219" s="5"/>
    </row>
    <row r="12220" spans="24:24" x14ac:dyDescent="0.2">
      <c r="X12220" s="5"/>
    </row>
    <row r="12221" spans="24:24" x14ac:dyDescent="0.2">
      <c r="X12221" s="5"/>
    </row>
    <row r="12222" spans="24:24" x14ac:dyDescent="0.2">
      <c r="X12222" s="5"/>
    </row>
    <row r="12223" spans="24:24" x14ac:dyDescent="0.2">
      <c r="X12223" s="5"/>
    </row>
    <row r="12224" spans="24:24" x14ac:dyDescent="0.2">
      <c r="X12224" s="5"/>
    </row>
    <row r="12225" spans="24:24" x14ac:dyDescent="0.2">
      <c r="X12225" s="5"/>
    </row>
    <row r="12226" spans="24:24" x14ac:dyDescent="0.2">
      <c r="X12226" s="5"/>
    </row>
    <row r="12227" spans="24:24" x14ac:dyDescent="0.2">
      <c r="X12227" s="5"/>
    </row>
    <row r="12228" spans="24:24" x14ac:dyDescent="0.2">
      <c r="X12228" s="5"/>
    </row>
    <row r="12229" spans="24:24" x14ac:dyDescent="0.2">
      <c r="X12229" s="5"/>
    </row>
    <row r="12230" spans="24:24" x14ac:dyDescent="0.2">
      <c r="X12230" s="5"/>
    </row>
    <row r="12231" spans="24:24" x14ac:dyDescent="0.2">
      <c r="X12231" s="5"/>
    </row>
    <row r="12232" spans="24:24" x14ac:dyDescent="0.2">
      <c r="X12232" s="5"/>
    </row>
    <row r="12233" spans="24:24" x14ac:dyDescent="0.2">
      <c r="X12233" s="5"/>
    </row>
    <row r="12234" spans="24:24" x14ac:dyDescent="0.2">
      <c r="X12234" s="5"/>
    </row>
    <row r="12235" spans="24:24" x14ac:dyDescent="0.2">
      <c r="X12235" s="5"/>
    </row>
    <row r="12236" spans="24:24" x14ac:dyDescent="0.2">
      <c r="X12236" s="5"/>
    </row>
    <row r="12237" spans="24:24" x14ac:dyDescent="0.2">
      <c r="X12237" s="5"/>
    </row>
    <row r="12238" spans="24:24" x14ac:dyDescent="0.2">
      <c r="X12238" s="5"/>
    </row>
    <row r="12239" spans="24:24" x14ac:dyDescent="0.2">
      <c r="X12239" s="5"/>
    </row>
    <row r="12240" spans="24:24" x14ac:dyDescent="0.2">
      <c r="X12240" s="5"/>
    </row>
    <row r="12241" spans="24:24" x14ac:dyDescent="0.2">
      <c r="X12241" s="5"/>
    </row>
    <row r="12242" spans="24:24" x14ac:dyDescent="0.2">
      <c r="X12242" s="5"/>
    </row>
    <row r="12243" spans="24:24" x14ac:dyDescent="0.2">
      <c r="X12243" s="5"/>
    </row>
    <row r="12244" spans="24:24" x14ac:dyDescent="0.2">
      <c r="X12244" s="5"/>
    </row>
    <row r="12245" spans="24:24" x14ac:dyDescent="0.2">
      <c r="X12245" s="5"/>
    </row>
    <row r="12246" spans="24:24" x14ac:dyDescent="0.2">
      <c r="X12246" s="5"/>
    </row>
    <row r="12247" spans="24:24" x14ac:dyDescent="0.2">
      <c r="X12247" s="5"/>
    </row>
    <row r="12248" spans="24:24" x14ac:dyDescent="0.2">
      <c r="X12248" s="5"/>
    </row>
    <row r="12249" spans="24:24" x14ac:dyDescent="0.2">
      <c r="X12249" s="5"/>
    </row>
    <row r="12250" spans="24:24" x14ac:dyDescent="0.2">
      <c r="X12250" s="5"/>
    </row>
    <row r="12251" spans="24:24" x14ac:dyDescent="0.2">
      <c r="X12251" s="5"/>
    </row>
    <row r="12252" spans="24:24" x14ac:dyDescent="0.2">
      <c r="X12252" s="5"/>
    </row>
    <row r="12253" spans="24:24" x14ac:dyDescent="0.2">
      <c r="X12253" s="5"/>
    </row>
    <row r="12254" spans="24:24" x14ac:dyDescent="0.2">
      <c r="X12254" s="5"/>
    </row>
    <row r="12255" spans="24:24" x14ac:dyDescent="0.2">
      <c r="X12255" s="5"/>
    </row>
    <row r="12256" spans="24:24" x14ac:dyDescent="0.2">
      <c r="X12256" s="5"/>
    </row>
    <row r="12257" spans="24:24" x14ac:dyDescent="0.2">
      <c r="X12257" s="5"/>
    </row>
    <row r="12258" spans="24:24" x14ac:dyDescent="0.2">
      <c r="X12258" s="5"/>
    </row>
    <row r="12259" spans="24:24" x14ac:dyDescent="0.2">
      <c r="X12259" s="5"/>
    </row>
    <row r="12260" spans="24:24" x14ac:dyDescent="0.2">
      <c r="X12260" s="5"/>
    </row>
    <row r="12261" spans="24:24" x14ac:dyDescent="0.2">
      <c r="X12261" s="5"/>
    </row>
    <row r="12262" spans="24:24" x14ac:dyDescent="0.2">
      <c r="X12262" s="5"/>
    </row>
    <row r="12263" spans="24:24" x14ac:dyDescent="0.2">
      <c r="X12263" s="5"/>
    </row>
    <row r="12264" spans="24:24" x14ac:dyDescent="0.2">
      <c r="X12264" s="5"/>
    </row>
    <row r="12265" spans="24:24" x14ac:dyDescent="0.2">
      <c r="X12265" s="5"/>
    </row>
    <row r="12266" spans="24:24" x14ac:dyDescent="0.2">
      <c r="X12266" s="5"/>
    </row>
    <row r="12267" spans="24:24" x14ac:dyDescent="0.2">
      <c r="X12267" s="5"/>
    </row>
    <row r="12268" spans="24:24" x14ac:dyDescent="0.2">
      <c r="X12268" s="5"/>
    </row>
    <row r="12269" spans="24:24" x14ac:dyDescent="0.2">
      <c r="X12269" s="5"/>
    </row>
    <row r="12270" spans="24:24" x14ac:dyDescent="0.2">
      <c r="X12270" s="5"/>
    </row>
    <row r="12271" spans="24:24" x14ac:dyDescent="0.2">
      <c r="X12271" s="5"/>
    </row>
    <row r="12272" spans="24:24" x14ac:dyDescent="0.2">
      <c r="X12272" s="5"/>
    </row>
    <row r="12273" spans="24:24" x14ac:dyDescent="0.2">
      <c r="X12273" s="5"/>
    </row>
    <row r="12274" spans="24:24" x14ac:dyDescent="0.2">
      <c r="X12274" s="5"/>
    </row>
    <row r="12275" spans="24:24" x14ac:dyDescent="0.2">
      <c r="X12275" s="5"/>
    </row>
    <row r="12276" spans="24:24" x14ac:dyDescent="0.2">
      <c r="X12276" s="5"/>
    </row>
    <row r="12277" spans="24:24" x14ac:dyDescent="0.2">
      <c r="X12277" s="5"/>
    </row>
    <row r="12278" spans="24:24" x14ac:dyDescent="0.2">
      <c r="X12278" s="5"/>
    </row>
    <row r="12279" spans="24:24" x14ac:dyDescent="0.2">
      <c r="X12279" s="5"/>
    </row>
    <row r="12280" spans="24:24" x14ac:dyDescent="0.2">
      <c r="X12280" s="5"/>
    </row>
    <row r="12281" spans="24:24" x14ac:dyDescent="0.2">
      <c r="X12281" s="5"/>
    </row>
    <row r="12282" spans="24:24" x14ac:dyDescent="0.2">
      <c r="X12282" s="5"/>
    </row>
    <row r="12283" spans="24:24" x14ac:dyDescent="0.2">
      <c r="X12283" s="5"/>
    </row>
    <row r="12284" spans="24:24" x14ac:dyDescent="0.2">
      <c r="X12284" s="5"/>
    </row>
    <row r="12285" spans="24:24" x14ac:dyDescent="0.2">
      <c r="X12285" s="5"/>
    </row>
    <row r="12286" spans="24:24" x14ac:dyDescent="0.2">
      <c r="X12286" s="5"/>
    </row>
    <row r="12287" spans="24:24" x14ac:dyDescent="0.2">
      <c r="X12287" s="5"/>
    </row>
    <row r="12288" spans="24:24" x14ac:dyDescent="0.2">
      <c r="X12288" s="5"/>
    </row>
    <row r="12289" spans="24:24" x14ac:dyDescent="0.2">
      <c r="X12289" s="5"/>
    </row>
    <row r="12290" spans="24:24" x14ac:dyDescent="0.2">
      <c r="X12290" s="5"/>
    </row>
    <row r="12291" spans="24:24" x14ac:dyDescent="0.2">
      <c r="X12291" s="5"/>
    </row>
    <row r="12292" spans="24:24" x14ac:dyDescent="0.2">
      <c r="X12292" s="5"/>
    </row>
    <row r="12293" spans="24:24" x14ac:dyDescent="0.2">
      <c r="X12293" s="5"/>
    </row>
    <row r="12294" spans="24:24" x14ac:dyDescent="0.2">
      <c r="X12294" s="5"/>
    </row>
    <row r="12295" spans="24:24" x14ac:dyDescent="0.2">
      <c r="X12295" s="5"/>
    </row>
    <row r="12296" spans="24:24" x14ac:dyDescent="0.2">
      <c r="X12296" s="5"/>
    </row>
    <row r="12297" spans="24:24" x14ac:dyDescent="0.2">
      <c r="X12297" s="5"/>
    </row>
    <row r="12298" spans="24:24" x14ac:dyDescent="0.2">
      <c r="X12298" s="5"/>
    </row>
    <row r="12299" spans="24:24" x14ac:dyDescent="0.2">
      <c r="X12299" s="5"/>
    </row>
    <row r="12300" spans="24:24" x14ac:dyDescent="0.2">
      <c r="X12300" s="5"/>
    </row>
    <row r="12301" spans="24:24" x14ac:dyDescent="0.2">
      <c r="X12301" s="5"/>
    </row>
    <row r="12302" spans="24:24" x14ac:dyDescent="0.2">
      <c r="X12302" s="5"/>
    </row>
    <row r="12303" spans="24:24" x14ac:dyDescent="0.2">
      <c r="X12303" s="5"/>
    </row>
    <row r="12304" spans="24:24" x14ac:dyDescent="0.2">
      <c r="X12304" s="5"/>
    </row>
    <row r="12305" spans="24:24" x14ac:dyDescent="0.2">
      <c r="X12305" s="5"/>
    </row>
    <row r="12306" spans="24:24" x14ac:dyDescent="0.2">
      <c r="X12306" s="5"/>
    </row>
    <row r="12307" spans="24:24" x14ac:dyDescent="0.2">
      <c r="X12307" s="5"/>
    </row>
    <row r="12308" spans="24:24" x14ac:dyDescent="0.2">
      <c r="X12308" s="5"/>
    </row>
    <row r="12309" spans="24:24" x14ac:dyDescent="0.2">
      <c r="X12309" s="5"/>
    </row>
    <row r="12310" spans="24:24" x14ac:dyDescent="0.2">
      <c r="X12310" s="5"/>
    </row>
    <row r="12311" spans="24:24" x14ac:dyDescent="0.2">
      <c r="X12311" s="5"/>
    </row>
    <row r="12312" spans="24:24" x14ac:dyDescent="0.2">
      <c r="X12312" s="5"/>
    </row>
    <row r="12313" spans="24:24" x14ac:dyDescent="0.2">
      <c r="X12313" s="5"/>
    </row>
    <row r="12314" spans="24:24" x14ac:dyDescent="0.2">
      <c r="X12314" s="5"/>
    </row>
    <row r="12315" spans="24:24" x14ac:dyDescent="0.2">
      <c r="X12315" s="5"/>
    </row>
    <row r="12316" spans="24:24" x14ac:dyDescent="0.2">
      <c r="X12316" s="5"/>
    </row>
    <row r="12317" spans="24:24" x14ac:dyDescent="0.2">
      <c r="X12317" s="5"/>
    </row>
    <row r="12318" spans="24:24" x14ac:dyDescent="0.2">
      <c r="X12318" s="5"/>
    </row>
    <row r="12319" spans="24:24" x14ac:dyDescent="0.2">
      <c r="X12319" s="5"/>
    </row>
    <row r="12320" spans="24:24" x14ac:dyDescent="0.2">
      <c r="X12320" s="5"/>
    </row>
    <row r="12321" spans="24:24" x14ac:dyDescent="0.2">
      <c r="X12321" s="5"/>
    </row>
    <row r="12322" spans="24:24" x14ac:dyDescent="0.2">
      <c r="X12322" s="5"/>
    </row>
    <row r="12323" spans="24:24" x14ac:dyDescent="0.2">
      <c r="X12323" s="5"/>
    </row>
    <row r="12324" spans="24:24" x14ac:dyDescent="0.2">
      <c r="X12324" s="5"/>
    </row>
    <row r="12325" spans="24:24" x14ac:dyDescent="0.2">
      <c r="X12325" s="5"/>
    </row>
    <row r="12326" spans="24:24" x14ac:dyDescent="0.2">
      <c r="X12326" s="5"/>
    </row>
    <row r="12327" spans="24:24" x14ac:dyDescent="0.2">
      <c r="X12327" s="5"/>
    </row>
    <row r="12328" spans="24:24" x14ac:dyDescent="0.2">
      <c r="X12328" s="5"/>
    </row>
    <row r="12329" spans="24:24" x14ac:dyDescent="0.2">
      <c r="X12329" s="5"/>
    </row>
    <row r="12330" spans="24:24" x14ac:dyDescent="0.2">
      <c r="X12330" s="5"/>
    </row>
    <row r="12331" spans="24:24" x14ac:dyDescent="0.2">
      <c r="X12331" s="5"/>
    </row>
    <row r="12332" spans="24:24" x14ac:dyDescent="0.2">
      <c r="X12332" s="5"/>
    </row>
    <row r="12333" spans="24:24" x14ac:dyDescent="0.2">
      <c r="X12333" s="5"/>
    </row>
    <row r="12334" spans="24:24" x14ac:dyDescent="0.2">
      <c r="X12334" s="5"/>
    </row>
    <row r="12335" spans="24:24" x14ac:dyDescent="0.2">
      <c r="X12335" s="5"/>
    </row>
    <row r="12336" spans="24:24" x14ac:dyDescent="0.2">
      <c r="X12336" s="5"/>
    </row>
    <row r="12337" spans="24:24" x14ac:dyDescent="0.2">
      <c r="X12337" s="5"/>
    </row>
    <row r="12338" spans="24:24" x14ac:dyDescent="0.2">
      <c r="X12338" s="5"/>
    </row>
    <row r="12339" spans="24:24" x14ac:dyDescent="0.2">
      <c r="X12339" s="5"/>
    </row>
    <row r="12340" spans="24:24" x14ac:dyDescent="0.2">
      <c r="X12340" s="5"/>
    </row>
    <row r="12341" spans="24:24" x14ac:dyDescent="0.2">
      <c r="X12341" s="5"/>
    </row>
    <row r="12342" spans="24:24" x14ac:dyDescent="0.2">
      <c r="X12342" s="5"/>
    </row>
    <row r="12343" spans="24:24" x14ac:dyDescent="0.2">
      <c r="X12343" s="5"/>
    </row>
    <row r="12344" spans="24:24" x14ac:dyDescent="0.2">
      <c r="X12344" s="5"/>
    </row>
    <row r="12345" spans="24:24" x14ac:dyDescent="0.2">
      <c r="X12345" s="5"/>
    </row>
    <row r="12346" spans="24:24" x14ac:dyDescent="0.2">
      <c r="X12346" s="5"/>
    </row>
    <row r="12347" spans="24:24" x14ac:dyDescent="0.2">
      <c r="X12347" s="5"/>
    </row>
    <row r="12348" spans="24:24" x14ac:dyDescent="0.2">
      <c r="X12348" s="5"/>
    </row>
    <row r="12349" spans="24:24" x14ac:dyDescent="0.2">
      <c r="X12349" s="5"/>
    </row>
    <row r="12350" spans="24:24" x14ac:dyDescent="0.2">
      <c r="X12350" s="5"/>
    </row>
    <row r="12351" spans="24:24" x14ac:dyDescent="0.2">
      <c r="X12351" s="5"/>
    </row>
    <row r="12352" spans="24:24" x14ac:dyDescent="0.2">
      <c r="X12352" s="5"/>
    </row>
    <row r="12353" spans="24:24" x14ac:dyDescent="0.2">
      <c r="X12353" s="5"/>
    </row>
    <row r="12354" spans="24:24" x14ac:dyDescent="0.2">
      <c r="X12354" s="5"/>
    </row>
    <row r="12355" spans="24:24" x14ac:dyDescent="0.2">
      <c r="X12355" s="5"/>
    </row>
    <row r="12356" spans="24:24" x14ac:dyDescent="0.2">
      <c r="X12356" s="5"/>
    </row>
    <row r="12357" spans="24:24" x14ac:dyDescent="0.2">
      <c r="X12357" s="5"/>
    </row>
    <row r="12358" spans="24:24" x14ac:dyDescent="0.2">
      <c r="X12358" s="5"/>
    </row>
    <row r="12359" spans="24:24" x14ac:dyDescent="0.2">
      <c r="X12359" s="5"/>
    </row>
    <row r="12360" spans="24:24" x14ac:dyDescent="0.2">
      <c r="X12360" s="5"/>
    </row>
    <row r="12361" spans="24:24" x14ac:dyDescent="0.2">
      <c r="X12361" s="5"/>
    </row>
    <row r="12362" spans="24:24" x14ac:dyDescent="0.2">
      <c r="X12362" s="5"/>
    </row>
    <row r="12363" spans="24:24" x14ac:dyDescent="0.2">
      <c r="X12363" s="5"/>
    </row>
    <row r="12364" spans="24:24" x14ac:dyDescent="0.2">
      <c r="X12364" s="5"/>
    </row>
    <row r="12365" spans="24:24" x14ac:dyDescent="0.2">
      <c r="X12365" s="5"/>
    </row>
    <row r="12366" spans="24:24" x14ac:dyDescent="0.2">
      <c r="X12366" s="5"/>
    </row>
    <row r="12367" spans="24:24" x14ac:dyDescent="0.2">
      <c r="X12367" s="5"/>
    </row>
    <row r="12368" spans="24:24" x14ac:dyDescent="0.2">
      <c r="X12368" s="5"/>
    </row>
    <row r="12369" spans="24:24" x14ac:dyDescent="0.2">
      <c r="X12369" s="5"/>
    </row>
    <row r="12370" spans="24:24" x14ac:dyDescent="0.2">
      <c r="X12370" s="5"/>
    </row>
    <row r="12371" spans="24:24" x14ac:dyDescent="0.2">
      <c r="X12371" s="5"/>
    </row>
    <row r="12372" spans="24:24" x14ac:dyDescent="0.2">
      <c r="X12372" s="5"/>
    </row>
    <row r="12373" spans="24:24" x14ac:dyDescent="0.2">
      <c r="X12373" s="5"/>
    </row>
    <row r="12374" spans="24:24" x14ac:dyDescent="0.2">
      <c r="X12374" s="5"/>
    </row>
    <row r="12375" spans="24:24" x14ac:dyDescent="0.2">
      <c r="X12375" s="5"/>
    </row>
    <row r="12376" spans="24:24" x14ac:dyDescent="0.2">
      <c r="X12376" s="5"/>
    </row>
    <row r="12377" spans="24:24" x14ac:dyDescent="0.2">
      <c r="X12377" s="5"/>
    </row>
    <row r="12378" spans="24:24" x14ac:dyDescent="0.2">
      <c r="X12378" s="5"/>
    </row>
    <row r="12379" spans="24:24" x14ac:dyDescent="0.2">
      <c r="X12379" s="5"/>
    </row>
    <row r="12380" spans="24:24" x14ac:dyDescent="0.2">
      <c r="X12380" s="5"/>
    </row>
    <row r="12381" spans="24:24" x14ac:dyDescent="0.2">
      <c r="X12381" s="5"/>
    </row>
    <row r="12382" spans="24:24" x14ac:dyDescent="0.2">
      <c r="X12382" s="5"/>
    </row>
    <row r="12383" spans="24:24" x14ac:dyDescent="0.2">
      <c r="X12383" s="5"/>
    </row>
    <row r="12384" spans="24:24" x14ac:dyDescent="0.2">
      <c r="X12384" s="5"/>
    </row>
    <row r="12385" spans="24:24" x14ac:dyDescent="0.2">
      <c r="X12385" s="5"/>
    </row>
    <row r="12386" spans="24:24" x14ac:dyDescent="0.2">
      <c r="X12386" s="5"/>
    </row>
    <row r="12387" spans="24:24" x14ac:dyDescent="0.2">
      <c r="X12387" s="5"/>
    </row>
    <row r="12388" spans="24:24" x14ac:dyDescent="0.2">
      <c r="X12388" s="5"/>
    </row>
    <row r="12389" spans="24:24" x14ac:dyDescent="0.2">
      <c r="X12389" s="5"/>
    </row>
    <row r="12390" spans="24:24" x14ac:dyDescent="0.2">
      <c r="X12390" s="5"/>
    </row>
    <row r="12391" spans="24:24" x14ac:dyDescent="0.2">
      <c r="X12391" s="5"/>
    </row>
    <row r="12392" spans="24:24" x14ac:dyDescent="0.2">
      <c r="X12392" s="5"/>
    </row>
    <row r="12393" spans="24:24" x14ac:dyDescent="0.2">
      <c r="X12393" s="5"/>
    </row>
    <row r="12394" spans="24:24" x14ac:dyDescent="0.2">
      <c r="X12394" s="5"/>
    </row>
    <row r="12395" spans="24:24" x14ac:dyDescent="0.2">
      <c r="X12395" s="5"/>
    </row>
    <row r="12396" spans="24:24" x14ac:dyDescent="0.2">
      <c r="X12396" s="5"/>
    </row>
    <row r="12397" spans="24:24" x14ac:dyDescent="0.2">
      <c r="X12397" s="5"/>
    </row>
    <row r="12398" spans="24:24" x14ac:dyDescent="0.2">
      <c r="X12398" s="5"/>
    </row>
    <row r="12399" spans="24:24" x14ac:dyDescent="0.2">
      <c r="X12399" s="5"/>
    </row>
    <row r="12400" spans="24:24" x14ac:dyDescent="0.2">
      <c r="X12400" s="5"/>
    </row>
    <row r="12401" spans="24:24" x14ac:dyDescent="0.2">
      <c r="X12401" s="5"/>
    </row>
    <row r="12402" spans="24:24" x14ac:dyDescent="0.2">
      <c r="X12402" s="5"/>
    </row>
    <row r="12403" spans="24:24" x14ac:dyDescent="0.2">
      <c r="X12403" s="5"/>
    </row>
    <row r="12404" spans="24:24" x14ac:dyDescent="0.2">
      <c r="X12404" s="5"/>
    </row>
    <row r="12405" spans="24:24" x14ac:dyDescent="0.2">
      <c r="X12405" s="5"/>
    </row>
    <row r="12406" spans="24:24" x14ac:dyDescent="0.2">
      <c r="X12406" s="5"/>
    </row>
    <row r="12407" spans="24:24" x14ac:dyDescent="0.2">
      <c r="X12407" s="5"/>
    </row>
    <row r="12408" spans="24:24" x14ac:dyDescent="0.2">
      <c r="X12408" s="5"/>
    </row>
    <row r="12409" spans="24:24" x14ac:dyDescent="0.2">
      <c r="X12409" s="5"/>
    </row>
    <row r="12410" spans="24:24" x14ac:dyDescent="0.2">
      <c r="X12410" s="5"/>
    </row>
    <row r="12411" spans="24:24" x14ac:dyDescent="0.2">
      <c r="X12411" s="5"/>
    </row>
    <row r="12412" spans="24:24" x14ac:dyDescent="0.2">
      <c r="X12412" s="5"/>
    </row>
    <row r="12413" spans="24:24" x14ac:dyDescent="0.2">
      <c r="X12413" s="5"/>
    </row>
    <row r="12414" spans="24:24" x14ac:dyDescent="0.2">
      <c r="X12414" s="5"/>
    </row>
    <row r="12415" spans="24:24" x14ac:dyDescent="0.2">
      <c r="X12415" s="5"/>
    </row>
    <row r="12416" spans="24:24" x14ac:dyDescent="0.2">
      <c r="X12416" s="5"/>
    </row>
    <row r="12417" spans="24:24" x14ac:dyDescent="0.2">
      <c r="X12417" s="5"/>
    </row>
    <row r="12418" spans="24:24" x14ac:dyDescent="0.2">
      <c r="X12418" s="5"/>
    </row>
    <row r="12419" spans="24:24" x14ac:dyDescent="0.2">
      <c r="X12419" s="5"/>
    </row>
    <row r="12420" spans="24:24" x14ac:dyDescent="0.2">
      <c r="X12420" s="5"/>
    </row>
    <row r="12421" spans="24:24" x14ac:dyDescent="0.2">
      <c r="X12421" s="5"/>
    </row>
    <row r="12422" spans="24:24" x14ac:dyDescent="0.2">
      <c r="X12422" s="5"/>
    </row>
    <row r="12423" spans="24:24" x14ac:dyDescent="0.2">
      <c r="X12423" s="5"/>
    </row>
    <row r="12424" spans="24:24" x14ac:dyDescent="0.2">
      <c r="X12424" s="5"/>
    </row>
    <row r="12425" spans="24:24" x14ac:dyDescent="0.2">
      <c r="X12425" s="5"/>
    </row>
    <row r="12426" spans="24:24" x14ac:dyDescent="0.2">
      <c r="X12426" s="5"/>
    </row>
    <row r="12427" spans="24:24" x14ac:dyDescent="0.2">
      <c r="X12427" s="5"/>
    </row>
    <row r="12428" spans="24:24" x14ac:dyDescent="0.2">
      <c r="X12428" s="5"/>
    </row>
    <row r="12429" spans="24:24" x14ac:dyDescent="0.2">
      <c r="X12429" s="5"/>
    </row>
    <row r="12430" spans="24:24" x14ac:dyDescent="0.2">
      <c r="X12430" s="5"/>
    </row>
    <row r="12431" spans="24:24" x14ac:dyDescent="0.2">
      <c r="X12431" s="5"/>
    </row>
    <row r="12432" spans="24:24" x14ac:dyDescent="0.2">
      <c r="X12432" s="5"/>
    </row>
    <row r="12433" spans="24:24" x14ac:dyDescent="0.2">
      <c r="X12433" s="5"/>
    </row>
    <row r="12434" spans="24:24" x14ac:dyDescent="0.2">
      <c r="X12434" s="5"/>
    </row>
    <row r="12435" spans="24:24" x14ac:dyDescent="0.2">
      <c r="X12435" s="5"/>
    </row>
    <row r="12436" spans="24:24" x14ac:dyDescent="0.2">
      <c r="X12436" s="5"/>
    </row>
    <row r="12437" spans="24:24" x14ac:dyDescent="0.2">
      <c r="X12437" s="5"/>
    </row>
    <row r="12438" spans="24:24" x14ac:dyDescent="0.2">
      <c r="X12438" s="5"/>
    </row>
    <row r="12439" spans="24:24" x14ac:dyDescent="0.2">
      <c r="X12439" s="5"/>
    </row>
    <row r="12440" spans="24:24" x14ac:dyDescent="0.2">
      <c r="X12440" s="5"/>
    </row>
    <row r="12441" spans="24:24" x14ac:dyDescent="0.2">
      <c r="X12441" s="5"/>
    </row>
    <row r="12442" spans="24:24" x14ac:dyDescent="0.2">
      <c r="X12442" s="5"/>
    </row>
    <row r="12443" spans="24:24" x14ac:dyDescent="0.2">
      <c r="X12443" s="5"/>
    </row>
    <row r="12444" spans="24:24" x14ac:dyDescent="0.2">
      <c r="X12444" s="5"/>
    </row>
    <row r="12445" spans="24:24" x14ac:dyDescent="0.2">
      <c r="X12445" s="5"/>
    </row>
    <row r="12446" spans="24:24" x14ac:dyDescent="0.2">
      <c r="X12446" s="5"/>
    </row>
    <row r="12447" spans="24:24" x14ac:dyDescent="0.2">
      <c r="X12447" s="5"/>
    </row>
    <row r="12448" spans="24:24" x14ac:dyDescent="0.2">
      <c r="X12448" s="5"/>
    </row>
    <row r="12449" spans="24:24" x14ac:dyDescent="0.2">
      <c r="X12449" s="5"/>
    </row>
    <row r="12450" spans="24:24" x14ac:dyDescent="0.2">
      <c r="X12450" s="5"/>
    </row>
    <row r="12451" spans="24:24" x14ac:dyDescent="0.2">
      <c r="X12451" s="5"/>
    </row>
    <row r="12452" spans="24:24" x14ac:dyDescent="0.2">
      <c r="X12452" s="5"/>
    </row>
    <row r="12453" spans="24:24" x14ac:dyDescent="0.2">
      <c r="X12453" s="5"/>
    </row>
    <row r="12454" spans="24:24" x14ac:dyDescent="0.2">
      <c r="X12454" s="5"/>
    </row>
    <row r="12455" spans="24:24" x14ac:dyDescent="0.2">
      <c r="X12455" s="5"/>
    </row>
    <row r="12456" spans="24:24" x14ac:dyDescent="0.2">
      <c r="X12456" s="5"/>
    </row>
    <row r="12457" spans="24:24" x14ac:dyDescent="0.2">
      <c r="X12457" s="5"/>
    </row>
    <row r="12458" spans="24:24" x14ac:dyDescent="0.2">
      <c r="X12458" s="5"/>
    </row>
    <row r="12459" spans="24:24" x14ac:dyDescent="0.2">
      <c r="X12459" s="5"/>
    </row>
    <row r="12460" spans="24:24" x14ac:dyDescent="0.2">
      <c r="X12460" s="5"/>
    </row>
    <row r="12461" spans="24:24" x14ac:dyDescent="0.2">
      <c r="X12461" s="5"/>
    </row>
    <row r="12462" spans="24:24" x14ac:dyDescent="0.2">
      <c r="X12462" s="5"/>
    </row>
    <row r="12463" spans="24:24" x14ac:dyDescent="0.2">
      <c r="X12463" s="5"/>
    </row>
    <row r="12464" spans="24:24" x14ac:dyDescent="0.2">
      <c r="X12464" s="5"/>
    </row>
    <row r="12465" spans="24:24" x14ac:dyDescent="0.2">
      <c r="X12465" s="5"/>
    </row>
    <row r="12466" spans="24:24" x14ac:dyDescent="0.2">
      <c r="X12466" s="5"/>
    </row>
    <row r="12467" spans="24:24" x14ac:dyDescent="0.2">
      <c r="X12467" s="5"/>
    </row>
    <row r="12468" spans="24:24" x14ac:dyDescent="0.2">
      <c r="X12468" s="5"/>
    </row>
    <row r="12469" spans="24:24" x14ac:dyDescent="0.2">
      <c r="X12469" s="5"/>
    </row>
    <row r="12470" spans="24:24" x14ac:dyDescent="0.2">
      <c r="X12470" s="5"/>
    </row>
    <row r="12471" spans="24:24" x14ac:dyDescent="0.2">
      <c r="X12471" s="5"/>
    </row>
    <row r="12472" spans="24:24" x14ac:dyDescent="0.2">
      <c r="X12472" s="5"/>
    </row>
    <row r="12473" spans="24:24" x14ac:dyDescent="0.2">
      <c r="X12473" s="5"/>
    </row>
    <row r="12474" spans="24:24" x14ac:dyDescent="0.2">
      <c r="X12474" s="5"/>
    </row>
    <row r="12475" spans="24:24" x14ac:dyDescent="0.2">
      <c r="X12475" s="5"/>
    </row>
    <row r="12476" spans="24:24" x14ac:dyDescent="0.2">
      <c r="X12476" s="5"/>
    </row>
    <row r="12477" spans="24:24" x14ac:dyDescent="0.2">
      <c r="X12477" s="5"/>
    </row>
    <row r="12478" spans="24:24" x14ac:dyDescent="0.2">
      <c r="X12478" s="5"/>
    </row>
    <row r="12479" spans="24:24" x14ac:dyDescent="0.2">
      <c r="X12479" s="5"/>
    </row>
    <row r="12480" spans="24:24" x14ac:dyDescent="0.2">
      <c r="X12480" s="5"/>
    </row>
    <row r="12481" spans="24:24" x14ac:dyDescent="0.2">
      <c r="X12481" s="5"/>
    </row>
    <row r="12482" spans="24:24" x14ac:dyDescent="0.2">
      <c r="X12482" s="5"/>
    </row>
    <row r="12483" spans="24:24" x14ac:dyDescent="0.2">
      <c r="X12483" s="5"/>
    </row>
    <row r="12484" spans="24:24" x14ac:dyDescent="0.2">
      <c r="X12484" s="5"/>
    </row>
    <row r="12485" spans="24:24" x14ac:dyDescent="0.2">
      <c r="X12485" s="5"/>
    </row>
    <row r="12486" spans="24:24" x14ac:dyDescent="0.2">
      <c r="X12486" s="5"/>
    </row>
    <row r="12487" spans="24:24" x14ac:dyDescent="0.2">
      <c r="X12487" s="5"/>
    </row>
    <row r="12488" spans="24:24" x14ac:dyDescent="0.2">
      <c r="X12488" s="5"/>
    </row>
    <row r="12489" spans="24:24" x14ac:dyDescent="0.2">
      <c r="X12489" s="5"/>
    </row>
    <row r="12490" spans="24:24" x14ac:dyDescent="0.2">
      <c r="X12490" s="5"/>
    </row>
    <row r="12491" spans="24:24" x14ac:dyDescent="0.2">
      <c r="X12491" s="5"/>
    </row>
    <row r="12492" spans="24:24" x14ac:dyDescent="0.2">
      <c r="X12492" s="5"/>
    </row>
    <row r="12493" spans="24:24" x14ac:dyDescent="0.2">
      <c r="X12493" s="5"/>
    </row>
    <row r="12494" spans="24:24" x14ac:dyDescent="0.2">
      <c r="X12494" s="5"/>
    </row>
    <row r="12495" spans="24:24" x14ac:dyDescent="0.2">
      <c r="X12495" s="5"/>
    </row>
    <row r="12496" spans="24:24" x14ac:dyDescent="0.2">
      <c r="X12496" s="5"/>
    </row>
    <row r="12497" spans="24:24" x14ac:dyDescent="0.2">
      <c r="X12497" s="5"/>
    </row>
    <row r="12498" spans="24:24" x14ac:dyDescent="0.2">
      <c r="X12498" s="5"/>
    </row>
    <row r="12499" spans="24:24" x14ac:dyDescent="0.2">
      <c r="X12499" s="5"/>
    </row>
    <row r="12500" spans="24:24" x14ac:dyDescent="0.2">
      <c r="X12500" s="5"/>
    </row>
    <row r="12501" spans="24:24" x14ac:dyDescent="0.2">
      <c r="X12501" s="5"/>
    </row>
    <row r="12502" spans="24:24" x14ac:dyDescent="0.2">
      <c r="X12502" s="5"/>
    </row>
    <row r="12503" spans="24:24" x14ac:dyDescent="0.2">
      <c r="X12503" s="5"/>
    </row>
    <row r="12504" spans="24:24" x14ac:dyDescent="0.2">
      <c r="X12504" s="5"/>
    </row>
    <row r="12505" spans="24:24" x14ac:dyDescent="0.2">
      <c r="X12505" s="5"/>
    </row>
    <row r="12506" spans="24:24" x14ac:dyDescent="0.2">
      <c r="X12506" s="5"/>
    </row>
    <row r="12507" spans="24:24" x14ac:dyDescent="0.2">
      <c r="X12507" s="5"/>
    </row>
    <row r="12508" spans="24:24" x14ac:dyDescent="0.2">
      <c r="X12508" s="5"/>
    </row>
    <row r="12509" spans="24:24" x14ac:dyDescent="0.2">
      <c r="X12509" s="5"/>
    </row>
    <row r="12510" spans="24:24" x14ac:dyDescent="0.2">
      <c r="X12510" s="5"/>
    </row>
    <row r="12511" spans="24:24" x14ac:dyDescent="0.2">
      <c r="X12511" s="5"/>
    </row>
    <row r="12512" spans="24:24" x14ac:dyDescent="0.2">
      <c r="X12512" s="5"/>
    </row>
    <row r="12513" spans="24:24" x14ac:dyDescent="0.2">
      <c r="X12513" s="5"/>
    </row>
    <row r="12514" spans="24:24" x14ac:dyDescent="0.2">
      <c r="X12514" s="5"/>
    </row>
    <row r="12515" spans="24:24" x14ac:dyDescent="0.2">
      <c r="X12515" s="5"/>
    </row>
    <row r="12516" spans="24:24" x14ac:dyDescent="0.2">
      <c r="X12516" s="5"/>
    </row>
    <row r="12517" spans="24:24" x14ac:dyDescent="0.2">
      <c r="X12517" s="5"/>
    </row>
    <row r="12518" spans="24:24" x14ac:dyDescent="0.2">
      <c r="X12518" s="5"/>
    </row>
    <row r="12519" spans="24:24" x14ac:dyDescent="0.2">
      <c r="X12519" s="5"/>
    </row>
    <row r="12520" spans="24:24" x14ac:dyDescent="0.2">
      <c r="X12520" s="5"/>
    </row>
    <row r="12521" spans="24:24" x14ac:dyDescent="0.2">
      <c r="X12521" s="5"/>
    </row>
    <row r="12522" spans="24:24" x14ac:dyDescent="0.2">
      <c r="X12522" s="5"/>
    </row>
    <row r="12523" spans="24:24" x14ac:dyDescent="0.2">
      <c r="X12523" s="5"/>
    </row>
    <row r="12524" spans="24:24" x14ac:dyDescent="0.2">
      <c r="X12524" s="5"/>
    </row>
    <row r="12525" spans="24:24" x14ac:dyDescent="0.2">
      <c r="X12525" s="5"/>
    </row>
    <row r="12526" spans="24:24" x14ac:dyDescent="0.2">
      <c r="X12526" s="5"/>
    </row>
    <row r="12527" spans="24:24" x14ac:dyDescent="0.2">
      <c r="X12527" s="5"/>
    </row>
    <row r="12528" spans="24:24" x14ac:dyDescent="0.2">
      <c r="X12528" s="5"/>
    </row>
    <row r="12529" spans="24:24" x14ac:dyDescent="0.2">
      <c r="X12529" s="5"/>
    </row>
    <row r="12530" spans="24:24" x14ac:dyDescent="0.2">
      <c r="X12530" s="5"/>
    </row>
    <row r="12531" spans="24:24" x14ac:dyDescent="0.2">
      <c r="X12531" s="5"/>
    </row>
    <row r="12532" spans="24:24" x14ac:dyDescent="0.2">
      <c r="X12532" s="5"/>
    </row>
    <row r="12533" spans="24:24" x14ac:dyDescent="0.2">
      <c r="X12533" s="5"/>
    </row>
    <row r="12534" spans="24:24" x14ac:dyDescent="0.2">
      <c r="X12534" s="5"/>
    </row>
    <row r="12535" spans="24:24" x14ac:dyDescent="0.2">
      <c r="X12535" s="5"/>
    </row>
    <row r="12536" spans="24:24" x14ac:dyDescent="0.2">
      <c r="X12536" s="5"/>
    </row>
    <row r="12537" spans="24:24" x14ac:dyDescent="0.2">
      <c r="X12537" s="5"/>
    </row>
    <row r="12538" spans="24:24" x14ac:dyDescent="0.2">
      <c r="X12538" s="5"/>
    </row>
    <row r="12539" spans="24:24" x14ac:dyDescent="0.2">
      <c r="X12539" s="5"/>
    </row>
    <row r="12540" spans="24:24" x14ac:dyDescent="0.2">
      <c r="X12540" s="5"/>
    </row>
    <row r="12541" spans="24:24" x14ac:dyDescent="0.2">
      <c r="X12541" s="5"/>
    </row>
    <row r="12542" spans="24:24" x14ac:dyDescent="0.2">
      <c r="X12542" s="5"/>
    </row>
    <row r="12543" spans="24:24" x14ac:dyDescent="0.2">
      <c r="X12543" s="5"/>
    </row>
    <row r="12544" spans="24:24" x14ac:dyDescent="0.2">
      <c r="X12544" s="5"/>
    </row>
    <row r="12545" spans="24:24" x14ac:dyDescent="0.2">
      <c r="X12545" s="5"/>
    </row>
    <row r="12546" spans="24:24" x14ac:dyDescent="0.2">
      <c r="X12546" s="5"/>
    </row>
    <row r="12547" spans="24:24" x14ac:dyDescent="0.2">
      <c r="X12547" s="5"/>
    </row>
    <row r="12548" spans="24:24" x14ac:dyDescent="0.2">
      <c r="X12548" s="5"/>
    </row>
    <row r="12549" spans="24:24" x14ac:dyDescent="0.2">
      <c r="X12549" s="5"/>
    </row>
    <row r="12550" spans="24:24" x14ac:dyDescent="0.2">
      <c r="X12550" s="5"/>
    </row>
    <row r="12551" spans="24:24" x14ac:dyDescent="0.2">
      <c r="X12551" s="5"/>
    </row>
    <row r="12552" spans="24:24" x14ac:dyDescent="0.2">
      <c r="X12552" s="5"/>
    </row>
    <row r="12553" spans="24:24" x14ac:dyDescent="0.2">
      <c r="X12553" s="5"/>
    </row>
    <row r="12554" spans="24:24" x14ac:dyDescent="0.2">
      <c r="X12554" s="5"/>
    </row>
    <row r="12555" spans="24:24" x14ac:dyDescent="0.2">
      <c r="X12555" s="5"/>
    </row>
    <row r="12556" spans="24:24" x14ac:dyDescent="0.2">
      <c r="X12556" s="5"/>
    </row>
    <row r="12557" spans="24:24" x14ac:dyDescent="0.2">
      <c r="X12557" s="5"/>
    </row>
    <row r="12558" spans="24:24" x14ac:dyDescent="0.2">
      <c r="X12558" s="5"/>
    </row>
    <row r="12559" spans="24:24" x14ac:dyDescent="0.2">
      <c r="X12559" s="5"/>
    </row>
    <row r="12560" spans="24:24" x14ac:dyDescent="0.2">
      <c r="X12560" s="5"/>
    </row>
    <row r="12561" spans="24:24" x14ac:dyDescent="0.2">
      <c r="X12561" s="5"/>
    </row>
    <row r="12562" spans="24:24" x14ac:dyDescent="0.2">
      <c r="X12562" s="5"/>
    </row>
    <row r="12563" spans="24:24" x14ac:dyDescent="0.2">
      <c r="X12563" s="5"/>
    </row>
    <row r="12564" spans="24:24" x14ac:dyDescent="0.2">
      <c r="X12564" s="5"/>
    </row>
    <row r="12565" spans="24:24" x14ac:dyDescent="0.2">
      <c r="X12565" s="5"/>
    </row>
    <row r="12566" spans="24:24" x14ac:dyDescent="0.2">
      <c r="X12566" s="5"/>
    </row>
    <row r="12567" spans="24:24" x14ac:dyDescent="0.2">
      <c r="X12567" s="5"/>
    </row>
    <row r="12568" spans="24:24" x14ac:dyDescent="0.2">
      <c r="X12568" s="5"/>
    </row>
    <row r="12569" spans="24:24" x14ac:dyDescent="0.2">
      <c r="X12569" s="5"/>
    </row>
    <row r="12570" spans="24:24" x14ac:dyDescent="0.2">
      <c r="X12570" s="5"/>
    </row>
    <row r="12571" spans="24:24" x14ac:dyDescent="0.2">
      <c r="X12571" s="5"/>
    </row>
    <row r="12572" spans="24:24" x14ac:dyDescent="0.2">
      <c r="X12572" s="5"/>
    </row>
    <row r="12573" spans="24:24" x14ac:dyDescent="0.2">
      <c r="X12573" s="5"/>
    </row>
    <row r="12574" spans="24:24" x14ac:dyDescent="0.2">
      <c r="X12574" s="5"/>
    </row>
    <row r="12575" spans="24:24" x14ac:dyDescent="0.2">
      <c r="X12575" s="5"/>
    </row>
    <row r="12576" spans="24:24" x14ac:dyDescent="0.2">
      <c r="X12576" s="5"/>
    </row>
    <row r="12577" spans="24:24" x14ac:dyDescent="0.2">
      <c r="X12577" s="5"/>
    </row>
    <row r="12578" spans="24:24" x14ac:dyDescent="0.2">
      <c r="X12578" s="5"/>
    </row>
    <row r="12579" spans="24:24" x14ac:dyDescent="0.2">
      <c r="X12579" s="5"/>
    </row>
    <row r="12580" spans="24:24" x14ac:dyDescent="0.2">
      <c r="X12580" s="5"/>
    </row>
    <row r="12581" spans="24:24" x14ac:dyDescent="0.2">
      <c r="X12581" s="5"/>
    </row>
    <row r="12582" spans="24:24" x14ac:dyDescent="0.2">
      <c r="X12582" s="5"/>
    </row>
    <row r="12583" spans="24:24" x14ac:dyDescent="0.2">
      <c r="X12583" s="5"/>
    </row>
    <row r="12584" spans="24:24" x14ac:dyDescent="0.2">
      <c r="X12584" s="5"/>
    </row>
    <row r="12585" spans="24:24" x14ac:dyDescent="0.2">
      <c r="X12585" s="5"/>
    </row>
    <row r="12586" spans="24:24" x14ac:dyDescent="0.2">
      <c r="X12586" s="5"/>
    </row>
    <row r="12587" spans="24:24" x14ac:dyDescent="0.2">
      <c r="X12587" s="5"/>
    </row>
    <row r="12588" spans="24:24" x14ac:dyDescent="0.2">
      <c r="X12588" s="5"/>
    </row>
    <row r="12589" spans="24:24" x14ac:dyDescent="0.2">
      <c r="X12589" s="5"/>
    </row>
    <row r="12590" spans="24:24" x14ac:dyDescent="0.2">
      <c r="X12590" s="5"/>
    </row>
    <row r="12591" spans="24:24" x14ac:dyDescent="0.2">
      <c r="X12591" s="5"/>
    </row>
    <row r="12592" spans="24:24" x14ac:dyDescent="0.2">
      <c r="X12592" s="5"/>
    </row>
    <row r="12593" spans="24:24" x14ac:dyDescent="0.2">
      <c r="X12593" s="5"/>
    </row>
    <row r="12594" spans="24:24" x14ac:dyDescent="0.2">
      <c r="X12594" s="5"/>
    </row>
    <row r="12595" spans="24:24" x14ac:dyDescent="0.2">
      <c r="X12595" s="5"/>
    </row>
    <row r="12596" spans="24:24" x14ac:dyDescent="0.2">
      <c r="X12596" s="5"/>
    </row>
    <row r="12597" spans="24:24" x14ac:dyDescent="0.2">
      <c r="X12597" s="5"/>
    </row>
    <row r="12598" spans="24:24" x14ac:dyDescent="0.2">
      <c r="X12598" s="5"/>
    </row>
    <row r="12599" spans="24:24" x14ac:dyDescent="0.2">
      <c r="X12599" s="5"/>
    </row>
    <row r="12600" spans="24:24" x14ac:dyDescent="0.2">
      <c r="X12600" s="5"/>
    </row>
    <row r="12601" spans="24:24" x14ac:dyDescent="0.2">
      <c r="X12601" s="5"/>
    </row>
    <row r="12602" spans="24:24" x14ac:dyDescent="0.2">
      <c r="X12602" s="5"/>
    </row>
    <row r="12603" spans="24:24" x14ac:dyDescent="0.2">
      <c r="X12603" s="5"/>
    </row>
    <row r="12604" spans="24:24" x14ac:dyDescent="0.2">
      <c r="X12604" s="5"/>
    </row>
    <row r="12605" spans="24:24" x14ac:dyDescent="0.2">
      <c r="X12605" s="5"/>
    </row>
    <row r="12606" spans="24:24" x14ac:dyDescent="0.2">
      <c r="X12606" s="5"/>
    </row>
    <row r="12607" spans="24:24" x14ac:dyDescent="0.2">
      <c r="X12607" s="5"/>
    </row>
    <row r="12608" spans="24:24" x14ac:dyDescent="0.2">
      <c r="X12608" s="5"/>
    </row>
    <row r="12609" spans="24:24" x14ac:dyDescent="0.2">
      <c r="X12609" s="5"/>
    </row>
    <row r="12610" spans="24:24" x14ac:dyDescent="0.2">
      <c r="X12610" s="5"/>
    </row>
    <row r="12611" spans="24:24" x14ac:dyDescent="0.2">
      <c r="X12611" s="5"/>
    </row>
    <row r="12612" spans="24:24" x14ac:dyDescent="0.2">
      <c r="X12612" s="5"/>
    </row>
    <row r="12613" spans="24:24" x14ac:dyDescent="0.2">
      <c r="X12613" s="5"/>
    </row>
    <row r="12614" spans="24:24" x14ac:dyDescent="0.2">
      <c r="X12614" s="5"/>
    </row>
    <row r="12615" spans="24:24" x14ac:dyDescent="0.2">
      <c r="X12615" s="5"/>
    </row>
    <row r="12616" spans="24:24" x14ac:dyDescent="0.2">
      <c r="X12616" s="5"/>
    </row>
    <row r="12617" spans="24:24" x14ac:dyDescent="0.2">
      <c r="X12617" s="5"/>
    </row>
    <row r="12618" spans="24:24" x14ac:dyDescent="0.2">
      <c r="X12618" s="5"/>
    </row>
    <row r="12619" spans="24:24" x14ac:dyDescent="0.2">
      <c r="X12619" s="5"/>
    </row>
    <row r="12620" spans="24:24" x14ac:dyDescent="0.2">
      <c r="X12620" s="5"/>
    </row>
    <row r="12621" spans="24:24" x14ac:dyDescent="0.2">
      <c r="X12621" s="5"/>
    </row>
    <row r="12622" spans="24:24" x14ac:dyDescent="0.2">
      <c r="X12622" s="5"/>
    </row>
    <row r="12623" spans="24:24" x14ac:dyDescent="0.2">
      <c r="X12623" s="5"/>
    </row>
    <row r="12624" spans="24:24" x14ac:dyDescent="0.2">
      <c r="X12624" s="5"/>
    </row>
    <row r="12625" spans="24:24" x14ac:dyDescent="0.2">
      <c r="X12625" s="5"/>
    </row>
    <row r="12626" spans="24:24" x14ac:dyDescent="0.2">
      <c r="X12626" s="5"/>
    </row>
    <row r="12627" spans="24:24" x14ac:dyDescent="0.2">
      <c r="X12627" s="5"/>
    </row>
    <row r="12628" spans="24:24" x14ac:dyDescent="0.2">
      <c r="X12628" s="5"/>
    </row>
    <row r="12629" spans="24:24" x14ac:dyDescent="0.2">
      <c r="X12629" s="5"/>
    </row>
    <row r="12630" spans="24:24" x14ac:dyDescent="0.2">
      <c r="X12630" s="5"/>
    </row>
    <row r="12631" spans="24:24" x14ac:dyDescent="0.2">
      <c r="X12631" s="5"/>
    </row>
    <row r="12632" spans="24:24" x14ac:dyDescent="0.2">
      <c r="X12632" s="5"/>
    </row>
    <row r="12633" spans="24:24" x14ac:dyDescent="0.2">
      <c r="X12633" s="5"/>
    </row>
    <row r="12634" spans="24:24" x14ac:dyDescent="0.2">
      <c r="X12634" s="5"/>
    </row>
    <row r="12635" spans="24:24" x14ac:dyDescent="0.2">
      <c r="X12635" s="5"/>
    </row>
    <row r="12636" spans="24:24" x14ac:dyDescent="0.2">
      <c r="X12636" s="5"/>
    </row>
    <row r="12637" spans="24:24" x14ac:dyDescent="0.2">
      <c r="X12637" s="5"/>
    </row>
    <row r="12638" spans="24:24" x14ac:dyDescent="0.2">
      <c r="X12638" s="5"/>
    </row>
    <row r="12639" spans="24:24" x14ac:dyDescent="0.2">
      <c r="X12639" s="5"/>
    </row>
    <row r="12640" spans="24:24" x14ac:dyDescent="0.2">
      <c r="X12640" s="5"/>
    </row>
    <row r="12641" spans="24:24" x14ac:dyDescent="0.2">
      <c r="X12641" s="5"/>
    </row>
    <row r="12642" spans="24:24" x14ac:dyDescent="0.2">
      <c r="X12642" s="5"/>
    </row>
    <row r="12643" spans="24:24" x14ac:dyDescent="0.2">
      <c r="X12643" s="5"/>
    </row>
    <row r="12644" spans="24:24" x14ac:dyDescent="0.2">
      <c r="X12644" s="5"/>
    </row>
    <row r="12645" spans="24:24" x14ac:dyDescent="0.2">
      <c r="X12645" s="5"/>
    </row>
    <row r="12646" spans="24:24" x14ac:dyDescent="0.2">
      <c r="X12646" s="5"/>
    </row>
    <row r="12647" spans="24:24" x14ac:dyDescent="0.2">
      <c r="X12647" s="5"/>
    </row>
    <row r="12648" spans="24:24" x14ac:dyDescent="0.2">
      <c r="X12648" s="5"/>
    </row>
    <row r="12649" spans="24:24" x14ac:dyDescent="0.2">
      <c r="X12649" s="5"/>
    </row>
    <row r="12650" spans="24:24" x14ac:dyDescent="0.2">
      <c r="X12650" s="5"/>
    </row>
    <row r="12651" spans="24:24" x14ac:dyDescent="0.2">
      <c r="X12651" s="5"/>
    </row>
    <row r="12652" spans="24:24" x14ac:dyDescent="0.2">
      <c r="X12652" s="5"/>
    </row>
    <row r="12653" spans="24:24" x14ac:dyDescent="0.2">
      <c r="X12653" s="5"/>
    </row>
    <row r="12654" spans="24:24" x14ac:dyDescent="0.2">
      <c r="X12654" s="5"/>
    </row>
    <row r="12655" spans="24:24" x14ac:dyDescent="0.2">
      <c r="X12655" s="5"/>
    </row>
    <row r="12656" spans="24:24" x14ac:dyDescent="0.2">
      <c r="X12656" s="5"/>
    </row>
    <row r="12657" spans="24:24" x14ac:dyDescent="0.2">
      <c r="X12657" s="5"/>
    </row>
    <row r="12658" spans="24:24" x14ac:dyDescent="0.2">
      <c r="X12658" s="5"/>
    </row>
    <row r="12659" spans="24:24" x14ac:dyDescent="0.2">
      <c r="X12659" s="5"/>
    </row>
    <row r="12660" spans="24:24" x14ac:dyDescent="0.2">
      <c r="X12660" s="5"/>
    </row>
    <row r="12661" spans="24:24" x14ac:dyDescent="0.2">
      <c r="X12661" s="5"/>
    </row>
    <row r="12662" spans="24:24" x14ac:dyDescent="0.2">
      <c r="X12662" s="5"/>
    </row>
    <row r="12663" spans="24:24" x14ac:dyDescent="0.2">
      <c r="X12663" s="5"/>
    </row>
    <row r="12664" spans="24:24" x14ac:dyDescent="0.2">
      <c r="X12664" s="5"/>
    </row>
    <row r="12665" spans="24:24" x14ac:dyDescent="0.2">
      <c r="X12665" s="5"/>
    </row>
    <row r="12666" spans="24:24" x14ac:dyDescent="0.2">
      <c r="X12666" s="5"/>
    </row>
    <row r="12667" spans="24:24" x14ac:dyDescent="0.2">
      <c r="X12667" s="5"/>
    </row>
    <row r="12668" spans="24:24" x14ac:dyDescent="0.2">
      <c r="X12668" s="5"/>
    </row>
    <row r="12669" spans="24:24" x14ac:dyDescent="0.2">
      <c r="X12669" s="5"/>
    </row>
    <row r="12670" spans="24:24" x14ac:dyDescent="0.2">
      <c r="X12670" s="5"/>
    </row>
    <row r="12671" spans="24:24" x14ac:dyDescent="0.2">
      <c r="X12671" s="5"/>
    </row>
    <row r="12672" spans="24:24" x14ac:dyDescent="0.2">
      <c r="X12672" s="5"/>
    </row>
    <row r="12673" spans="24:24" x14ac:dyDescent="0.2">
      <c r="X12673" s="5"/>
    </row>
    <row r="12674" spans="24:24" x14ac:dyDescent="0.2">
      <c r="X12674" s="5"/>
    </row>
    <row r="12675" spans="24:24" x14ac:dyDescent="0.2">
      <c r="X12675" s="5"/>
    </row>
    <row r="12676" spans="24:24" x14ac:dyDescent="0.2">
      <c r="X12676" s="5"/>
    </row>
    <row r="12677" spans="24:24" x14ac:dyDescent="0.2">
      <c r="X12677" s="5"/>
    </row>
    <row r="12678" spans="24:24" x14ac:dyDescent="0.2">
      <c r="X12678" s="5"/>
    </row>
    <row r="12679" spans="24:24" x14ac:dyDescent="0.2">
      <c r="X12679" s="5"/>
    </row>
    <row r="12680" spans="24:24" x14ac:dyDescent="0.2">
      <c r="X12680" s="5"/>
    </row>
    <row r="12681" spans="24:24" x14ac:dyDescent="0.2">
      <c r="X12681" s="5"/>
    </row>
    <row r="12682" spans="24:24" x14ac:dyDescent="0.2">
      <c r="X12682" s="5"/>
    </row>
    <row r="12683" spans="24:24" x14ac:dyDescent="0.2">
      <c r="X12683" s="5"/>
    </row>
    <row r="12684" spans="24:24" x14ac:dyDescent="0.2">
      <c r="X12684" s="5"/>
    </row>
    <row r="12685" spans="24:24" x14ac:dyDescent="0.2">
      <c r="X12685" s="5"/>
    </row>
    <row r="12686" spans="24:24" x14ac:dyDescent="0.2">
      <c r="X12686" s="5"/>
    </row>
    <row r="12687" spans="24:24" x14ac:dyDescent="0.2">
      <c r="X12687" s="5"/>
    </row>
    <row r="12688" spans="24:24" x14ac:dyDescent="0.2">
      <c r="X12688" s="5"/>
    </row>
    <row r="12689" spans="24:24" x14ac:dyDescent="0.2">
      <c r="X12689" s="5"/>
    </row>
    <row r="12690" spans="24:24" x14ac:dyDescent="0.2">
      <c r="X12690" s="5"/>
    </row>
    <row r="12691" spans="24:24" x14ac:dyDescent="0.2">
      <c r="X12691" s="5"/>
    </row>
    <row r="12692" spans="24:24" x14ac:dyDescent="0.2">
      <c r="X12692" s="5"/>
    </row>
    <row r="12693" spans="24:24" x14ac:dyDescent="0.2">
      <c r="X12693" s="5"/>
    </row>
    <row r="12694" spans="24:24" x14ac:dyDescent="0.2">
      <c r="X12694" s="5"/>
    </row>
    <row r="12695" spans="24:24" x14ac:dyDescent="0.2">
      <c r="X12695" s="5"/>
    </row>
    <row r="12696" spans="24:24" x14ac:dyDescent="0.2">
      <c r="X12696" s="5"/>
    </row>
    <row r="12697" spans="24:24" x14ac:dyDescent="0.2">
      <c r="X12697" s="5"/>
    </row>
    <row r="12698" spans="24:24" x14ac:dyDescent="0.2">
      <c r="X12698" s="5"/>
    </row>
    <row r="12699" spans="24:24" x14ac:dyDescent="0.2">
      <c r="X12699" s="5"/>
    </row>
    <row r="12700" spans="24:24" x14ac:dyDescent="0.2">
      <c r="X12700" s="5"/>
    </row>
    <row r="12701" spans="24:24" x14ac:dyDescent="0.2">
      <c r="X12701" s="5"/>
    </row>
    <row r="12702" spans="24:24" x14ac:dyDescent="0.2">
      <c r="X12702" s="5"/>
    </row>
    <row r="12703" spans="24:24" x14ac:dyDescent="0.2">
      <c r="X12703" s="5"/>
    </row>
    <row r="12704" spans="24:24" x14ac:dyDescent="0.2">
      <c r="X12704" s="5"/>
    </row>
    <row r="12705" spans="24:24" x14ac:dyDescent="0.2">
      <c r="X12705" s="5"/>
    </row>
    <row r="12706" spans="24:24" x14ac:dyDescent="0.2">
      <c r="X12706" s="5"/>
    </row>
    <row r="12707" spans="24:24" x14ac:dyDescent="0.2">
      <c r="X12707" s="5"/>
    </row>
    <row r="12708" spans="24:24" x14ac:dyDescent="0.2">
      <c r="X12708" s="5"/>
    </row>
    <row r="12709" spans="24:24" x14ac:dyDescent="0.2">
      <c r="X12709" s="5"/>
    </row>
    <row r="12710" spans="24:24" x14ac:dyDescent="0.2">
      <c r="X12710" s="5"/>
    </row>
    <row r="12711" spans="24:24" x14ac:dyDescent="0.2">
      <c r="X12711" s="5"/>
    </row>
    <row r="12712" spans="24:24" x14ac:dyDescent="0.2">
      <c r="X12712" s="5"/>
    </row>
    <row r="12713" spans="24:24" x14ac:dyDescent="0.2">
      <c r="X12713" s="5"/>
    </row>
    <row r="12714" spans="24:24" x14ac:dyDescent="0.2">
      <c r="X12714" s="5"/>
    </row>
    <row r="12715" spans="24:24" x14ac:dyDescent="0.2">
      <c r="X12715" s="5"/>
    </row>
    <row r="12716" spans="24:24" x14ac:dyDescent="0.2">
      <c r="X12716" s="5"/>
    </row>
    <row r="12717" spans="24:24" x14ac:dyDescent="0.2">
      <c r="X12717" s="5"/>
    </row>
    <row r="12718" spans="24:24" x14ac:dyDescent="0.2">
      <c r="X12718" s="5"/>
    </row>
    <row r="12719" spans="24:24" x14ac:dyDescent="0.2">
      <c r="X12719" s="5"/>
    </row>
    <row r="12720" spans="24:24" x14ac:dyDescent="0.2">
      <c r="X12720" s="5"/>
    </row>
    <row r="12721" spans="24:24" x14ac:dyDescent="0.2">
      <c r="X12721" s="5"/>
    </row>
    <row r="12722" spans="24:24" x14ac:dyDescent="0.2">
      <c r="X12722" s="5"/>
    </row>
    <row r="12723" spans="24:24" x14ac:dyDescent="0.2">
      <c r="X12723" s="5"/>
    </row>
    <row r="12724" spans="24:24" x14ac:dyDescent="0.2">
      <c r="X12724" s="5"/>
    </row>
    <row r="12725" spans="24:24" x14ac:dyDescent="0.2">
      <c r="X12725" s="5"/>
    </row>
    <row r="12726" spans="24:24" x14ac:dyDescent="0.2">
      <c r="X12726" s="5"/>
    </row>
    <row r="12727" spans="24:24" x14ac:dyDescent="0.2">
      <c r="X12727" s="5"/>
    </row>
    <row r="12728" spans="24:24" x14ac:dyDescent="0.2">
      <c r="X12728" s="5"/>
    </row>
    <row r="12729" spans="24:24" x14ac:dyDescent="0.2">
      <c r="X12729" s="5"/>
    </row>
    <row r="12730" spans="24:24" x14ac:dyDescent="0.2">
      <c r="X12730" s="5"/>
    </row>
    <row r="12731" spans="24:24" x14ac:dyDescent="0.2">
      <c r="X12731" s="5"/>
    </row>
    <row r="12732" spans="24:24" x14ac:dyDescent="0.2">
      <c r="X12732" s="5"/>
    </row>
    <row r="12733" spans="24:24" x14ac:dyDescent="0.2">
      <c r="X12733" s="5"/>
    </row>
    <row r="12734" spans="24:24" x14ac:dyDescent="0.2">
      <c r="X12734" s="5"/>
    </row>
    <row r="12735" spans="24:24" x14ac:dyDescent="0.2">
      <c r="X12735" s="5"/>
    </row>
    <row r="12736" spans="24:24" x14ac:dyDescent="0.2">
      <c r="X12736" s="5"/>
    </row>
    <row r="12737" spans="24:24" x14ac:dyDescent="0.2">
      <c r="X12737" s="5"/>
    </row>
    <row r="12738" spans="24:24" x14ac:dyDescent="0.2">
      <c r="X12738" s="5"/>
    </row>
    <row r="12739" spans="24:24" x14ac:dyDescent="0.2">
      <c r="X12739" s="5"/>
    </row>
    <row r="12740" spans="24:24" x14ac:dyDescent="0.2">
      <c r="X12740" s="5"/>
    </row>
    <row r="12741" spans="24:24" x14ac:dyDescent="0.2">
      <c r="X12741" s="5"/>
    </row>
    <row r="12742" spans="24:24" x14ac:dyDescent="0.2">
      <c r="X12742" s="5"/>
    </row>
    <row r="12743" spans="24:24" x14ac:dyDescent="0.2">
      <c r="X12743" s="5"/>
    </row>
    <row r="12744" spans="24:24" x14ac:dyDescent="0.2">
      <c r="X12744" s="5"/>
    </row>
    <row r="12745" spans="24:24" x14ac:dyDescent="0.2">
      <c r="X12745" s="5"/>
    </row>
    <row r="12746" spans="24:24" x14ac:dyDescent="0.2">
      <c r="X12746" s="5"/>
    </row>
    <row r="12747" spans="24:24" x14ac:dyDescent="0.2">
      <c r="X12747" s="5"/>
    </row>
    <row r="12748" spans="24:24" x14ac:dyDescent="0.2">
      <c r="X12748" s="5"/>
    </row>
    <row r="12749" spans="24:24" x14ac:dyDescent="0.2">
      <c r="X12749" s="5"/>
    </row>
    <row r="12750" spans="24:24" x14ac:dyDescent="0.2">
      <c r="X12750" s="5"/>
    </row>
    <row r="12751" spans="24:24" x14ac:dyDescent="0.2">
      <c r="X12751" s="5"/>
    </row>
    <row r="12752" spans="24:24" x14ac:dyDescent="0.2">
      <c r="X12752" s="5"/>
    </row>
    <row r="12753" spans="24:24" x14ac:dyDescent="0.2">
      <c r="X12753" s="5"/>
    </row>
    <row r="12754" spans="24:24" x14ac:dyDescent="0.2">
      <c r="X12754" s="5"/>
    </row>
    <row r="12755" spans="24:24" x14ac:dyDescent="0.2">
      <c r="X12755" s="5"/>
    </row>
    <row r="12756" spans="24:24" x14ac:dyDescent="0.2">
      <c r="X12756" s="5"/>
    </row>
    <row r="12757" spans="24:24" x14ac:dyDescent="0.2">
      <c r="X12757" s="5"/>
    </row>
    <row r="12758" spans="24:24" x14ac:dyDescent="0.2">
      <c r="X12758" s="5"/>
    </row>
    <row r="12759" spans="24:24" x14ac:dyDescent="0.2">
      <c r="X12759" s="5"/>
    </row>
    <row r="12760" spans="24:24" x14ac:dyDescent="0.2">
      <c r="X12760" s="5"/>
    </row>
    <row r="12761" spans="24:24" x14ac:dyDescent="0.2">
      <c r="X12761" s="5"/>
    </row>
    <row r="12762" spans="24:24" x14ac:dyDescent="0.2">
      <c r="X12762" s="5"/>
    </row>
    <row r="12763" spans="24:24" x14ac:dyDescent="0.2">
      <c r="X12763" s="5"/>
    </row>
    <row r="12764" spans="24:24" x14ac:dyDescent="0.2">
      <c r="X12764" s="5"/>
    </row>
    <row r="12765" spans="24:24" x14ac:dyDescent="0.2">
      <c r="X12765" s="5"/>
    </row>
    <row r="12766" spans="24:24" x14ac:dyDescent="0.2">
      <c r="X12766" s="5"/>
    </row>
    <row r="12767" spans="24:24" x14ac:dyDescent="0.2">
      <c r="X12767" s="5"/>
    </row>
    <row r="12768" spans="24:24" x14ac:dyDescent="0.2">
      <c r="X12768" s="5"/>
    </row>
    <row r="12769" spans="24:24" x14ac:dyDescent="0.2">
      <c r="X12769" s="5"/>
    </row>
    <row r="12770" spans="24:24" x14ac:dyDescent="0.2">
      <c r="X12770" s="5"/>
    </row>
    <row r="12771" spans="24:24" x14ac:dyDescent="0.2">
      <c r="X12771" s="5"/>
    </row>
    <row r="12772" spans="24:24" x14ac:dyDescent="0.2">
      <c r="X12772" s="5"/>
    </row>
    <row r="12773" spans="24:24" x14ac:dyDescent="0.2">
      <c r="X12773" s="5"/>
    </row>
    <row r="12774" spans="24:24" x14ac:dyDescent="0.2">
      <c r="X12774" s="5"/>
    </row>
    <row r="12775" spans="24:24" x14ac:dyDescent="0.2">
      <c r="X12775" s="5"/>
    </row>
    <row r="12776" spans="24:24" x14ac:dyDescent="0.2">
      <c r="X12776" s="5"/>
    </row>
    <row r="12777" spans="24:24" x14ac:dyDescent="0.2">
      <c r="X12777" s="5"/>
    </row>
    <row r="12778" spans="24:24" x14ac:dyDescent="0.2">
      <c r="X12778" s="5"/>
    </row>
    <row r="12779" spans="24:24" x14ac:dyDescent="0.2">
      <c r="X12779" s="5"/>
    </row>
    <row r="12780" spans="24:24" x14ac:dyDescent="0.2">
      <c r="X12780" s="5"/>
    </row>
    <row r="12781" spans="24:24" x14ac:dyDescent="0.2">
      <c r="X12781" s="5"/>
    </row>
    <row r="12782" spans="24:24" x14ac:dyDescent="0.2">
      <c r="X12782" s="5"/>
    </row>
    <row r="12783" spans="24:24" x14ac:dyDescent="0.2">
      <c r="X12783" s="5"/>
    </row>
    <row r="12784" spans="24:24" x14ac:dyDescent="0.2">
      <c r="X12784" s="5"/>
    </row>
    <row r="12785" spans="24:24" x14ac:dyDescent="0.2">
      <c r="X12785" s="5"/>
    </row>
    <row r="12786" spans="24:24" x14ac:dyDescent="0.2">
      <c r="X12786" s="5"/>
    </row>
    <row r="12787" spans="24:24" x14ac:dyDescent="0.2">
      <c r="X12787" s="5"/>
    </row>
    <row r="12788" spans="24:24" x14ac:dyDescent="0.2">
      <c r="X12788" s="5"/>
    </row>
    <row r="12789" spans="24:24" x14ac:dyDescent="0.2">
      <c r="X12789" s="5"/>
    </row>
    <row r="12790" spans="24:24" x14ac:dyDescent="0.2">
      <c r="X12790" s="5"/>
    </row>
    <row r="12791" spans="24:24" x14ac:dyDescent="0.2">
      <c r="X12791" s="5"/>
    </row>
    <row r="12792" spans="24:24" x14ac:dyDescent="0.2">
      <c r="X12792" s="5"/>
    </row>
    <row r="12793" spans="24:24" x14ac:dyDescent="0.2">
      <c r="X12793" s="5"/>
    </row>
    <row r="12794" spans="24:24" x14ac:dyDescent="0.2">
      <c r="X12794" s="5"/>
    </row>
    <row r="12795" spans="24:24" x14ac:dyDescent="0.2">
      <c r="X12795" s="5"/>
    </row>
    <row r="12796" spans="24:24" x14ac:dyDescent="0.2">
      <c r="X12796" s="5"/>
    </row>
    <row r="12797" spans="24:24" x14ac:dyDescent="0.2">
      <c r="X12797" s="5"/>
    </row>
    <row r="12798" spans="24:24" x14ac:dyDescent="0.2">
      <c r="X12798" s="5"/>
    </row>
    <row r="12799" spans="24:24" x14ac:dyDescent="0.2">
      <c r="X12799" s="5"/>
    </row>
    <row r="12800" spans="24:24" x14ac:dyDescent="0.2">
      <c r="X12800" s="5"/>
    </row>
    <row r="12801" spans="24:24" x14ac:dyDescent="0.2">
      <c r="X12801" s="5"/>
    </row>
    <row r="12802" spans="24:24" x14ac:dyDescent="0.2">
      <c r="X12802" s="5"/>
    </row>
    <row r="12803" spans="24:24" x14ac:dyDescent="0.2">
      <c r="X12803" s="5"/>
    </row>
    <row r="12804" spans="24:24" x14ac:dyDescent="0.2">
      <c r="X12804" s="5"/>
    </row>
    <row r="12805" spans="24:24" x14ac:dyDescent="0.2">
      <c r="X12805" s="5"/>
    </row>
    <row r="12806" spans="24:24" x14ac:dyDescent="0.2">
      <c r="X12806" s="5"/>
    </row>
    <row r="12807" spans="24:24" x14ac:dyDescent="0.2">
      <c r="X12807" s="5"/>
    </row>
    <row r="12808" spans="24:24" x14ac:dyDescent="0.2">
      <c r="X12808" s="5"/>
    </row>
    <row r="12809" spans="24:24" x14ac:dyDescent="0.2">
      <c r="X12809" s="5"/>
    </row>
    <row r="12810" spans="24:24" x14ac:dyDescent="0.2">
      <c r="X12810" s="5"/>
    </row>
    <row r="12811" spans="24:24" x14ac:dyDescent="0.2">
      <c r="X12811" s="5"/>
    </row>
    <row r="12812" spans="24:24" x14ac:dyDescent="0.2">
      <c r="X12812" s="5"/>
    </row>
    <row r="12813" spans="24:24" x14ac:dyDescent="0.2">
      <c r="X12813" s="5"/>
    </row>
    <row r="12814" spans="24:24" x14ac:dyDescent="0.2">
      <c r="X12814" s="5"/>
    </row>
    <row r="12815" spans="24:24" x14ac:dyDescent="0.2">
      <c r="X12815" s="5"/>
    </row>
    <row r="12816" spans="24:24" x14ac:dyDescent="0.2">
      <c r="X12816" s="5"/>
    </row>
    <row r="12817" spans="24:24" x14ac:dyDescent="0.2">
      <c r="X12817" s="5"/>
    </row>
    <row r="12818" spans="24:24" x14ac:dyDescent="0.2">
      <c r="X12818" s="5"/>
    </row>
    <row r="12819" spans="24:24" x14ac:dyDescent="0.2">
      <c r="X12819" s="5"/>
    </row>
    <row r="12820" spans="24:24" x14ac:dyDescent="0.2">
      <c r="X12820" s="5"/>
    </row>
    <row r="12821" spans="24:24" x14ac:dyDescent="0.2">
      <c r="X12821" s="5"/>
    </row>
    <row r="12822" spans="24:24" x14ac:dyDescent="0.2">
      <c r="X12822" s="5"/>
    </row>
    <row r="12823" spans="24:24" x14ac:dyDescent="0.2">
      <c r="X12823" s="5"/>
    </row>
    <row r="12824" spans="24:24" x14ac:dyDescent="0.2">
      <c r="X12824" s="5"/>
    </row>
    <row r="12825" spans="24:24" x14ac:dyDescent="0.2">
      <c r="X12825" s="5"/>
    </row>
    <row r="12826" spans="24:24" x14ac:dyDescent="0.2">
      <c r="X12826" s="5"/>
    </row>
    <row r="12827" spans="24:24" x14ac:dyDescent="0.2">
      <c r="X12827" s="5"/>
    </row>
    <row r="12828" spans="24:24" x14ac:dyDescent="0.2">
      <c r="X12828" s="5"/>
    </row>
    <row r="12829" spans="24:24" x14ac:dyDescent="0.2">
      <c r="X12829" s="5"/>
    </row>
    <row r="12830" spans="24:24" x14ac:dyDescent="0.2">
      <c r="X12830" s="5"/>
    </row>
    <row r="12831" spans="24:24" x14ac:dyDescent="0.2">
      <c r="X12831" s="5"/>
    </row>
    <row r="12832" spans="24:24" x14ac:dyDescent="0.2">
      <c r="X12832" s="5"/>
    </row>
    <row r="12833" spans="24:24" x14ac:dyDescent="0.2">
      <c r="X12833" s="5"/>
    </row>
    <row r="12834" spans="24:24" x14ac:dyDescent="0.2">
      <c r="X12834" s="5"/>
    </row>
    <row r="12835" spans="24:24" x14ac:dyDescent="0.2">
      <c r="X12835" s="5"/>
    </row>
    <row r="12836" spans="24:24" x14ac:dyDescent="0.2">
      <c r="X12836" s="5"/>
    </row>
    <row r="12837" spans="24:24" x14ac:dyDescent="0.2">
      <c r="X12837" s="5"/>
    </row>
    <row r="12838" spans="24:24" x14ac:dyDescent="0.2">
      <c r="X12838" s="5"/>
    </row>
    <row r="12839" spans="24:24" x14ac:dyDescent="0.2">
      <c r="X12839" s="5"/>
    </row>
    <row r="12840" spans="24:24" x14ac:dyDescent="0.2">
      <c r="X12840" s="5"/>
    </row>
    <row r="12841" spans="24:24" x14ac:dyDescent="0.2">
      <c r="X12841" s="5"/>
    </row>
    <row r="12842" spans="24:24" x14ac:dyDescent="0.2">
      <c r="X12842" s="5"/>
    </row>
    <row r="12843" spans="24:24" x14ac:dyDescent="0.2">
      <c r="X12843" s="5"/>
    </row>
    <row r="12844" spans="24:24" x14ac:dyDescent="0.2">
      <c r="X12844" s="5"/>
    </row>
    <row r="12845" spans="24:24" x14ac:dyDescent="0.2">
      <c r="X12845" s="5"/>
    </row>
    <row r="12846" spans="24:24" x14ac:dyDescent="0.2">
      <c r="X12846" s="5"/>
    </row>
    <row r="12847" spans="24:24" x14ac:dyDescent="0.2">
      <c r="X12847" s="5"/>
    </row>
    <row r="12848" spans="24:24" x14ac:dyDescent="0.2">
      <c r="X12848" s="5"/>
    </row>
    <row r="12849" spans="24:24" x14ac:dyDescent="0.2">
      <c r="X12849" s="5"/>
    </row>
    <row r="12850" spans="24:24" x14ac:dyDescent="0.2">
      <c r="X12850" s="5"/>
    </row>
    <row r="12851" spans="24:24" x14ac:dyDescent="0.2">
      <c r="X12851" s="5"/>
    </row>
    <row r="12852" spans="24:24" x14ac:dyDescent="0.2">
      <c r="X12852" s="5"/>
    </row>
    <row r="12853" spans="24:24" x14ac:dyDescent="0.2">
      <c r="X12853" s="5"/>
    </row>
    <row r="12854" spans="24:24" x14ac:dyDescent="0.2">
      <c r="X12854" s="5"/>
    </row>
    <row r="12855" spans="24:24" x14ac:dyDescent="0.2">
      <c r="X12855" s="5"/>
    </row>
    <row r="12856" spans="24:24" x14ac:dyDescent="0.2">
      <c r="X12856" s="5"/>
    </row>
    <row r="12857" spans="24:24" x14ac:dyDescent="0.2">
      <c r="X12857" s="5"/>
    </row>
    <row r="12858" spans="24:24" x14ac:dyDescent="0.2">
      <c r="X12858" s="5"/>
    </row>
    <row r="12859" spans="24:24" x14ac:dyDescent="0.2">
      <c r="X12859" s="5"/>
    </row>
    <row r="12860" spans="24:24" x14ac:dyDescent="0.2">
      <c r="X12860" s="5"/>
    </row>
    <row r="12861" spans="24:24" x14ac:dyDescent="0.2">
      <c r="X12861" s="5"/>
    </row>
    <row r="12862" spans="24:24" x14ac:dyDescent="0.2">
      <c r="X12862" s="5"/>
    </row>
    <row r="12863" spans="24:24" x14ac:dyDescent="0.2">
      <c r="X12863" s="5"/>
    </row>
    <row r="12864" spans="24:24" x14ac:dyDescent="0.2">
      <c r="X12864" s="5"/>
    </row>
    <row r="12865" spans="24:24" x14ac:dyDescent="0.2">
      <c r="X12865" s="5"/>
    </row>
    <row r="12866" spans="24:24" x14ac:dyDescent="0.2">
      <c r="X12866" s="5"/>
    </row>
    <row r="12867" spans="24:24" x14ac:dyDescent="0.2">
      <c r="X12867" s="5"/>
    </row>
    <row r="12868" spans="24:24" x14ac:dyDescent="0.2">
      <c r="X12868" s="5"/>
    </row>
    <row r="12869" spans="24:24" x14ac:dyDescent="0.2">
      <c r="X12869" s="5"/>
    </row>
    <row r="12870" spans="24:24" x14ac:dyDescent="0.2">
      <c r="X12870" s="5"/>
    </row>
    <row r="12871" spans="24:24" x14ac:dyDescent="0.2">
      <c r="X12871" s="5"/>
    </row>
    <row r="12872" spans="24:24" x14ac:dyDescent="0.2">
      <c r="X12872" s="5"/>
    </row>
    <row r="12873" spans="24:24" x14ac:dyDescent="0.2">
      <c r="X12873" s="5"/>
    </row>
    <row r="12874" spans="24:24" x14ac:dyDescent="0.2">
      <c r="X12874" s="5"/>
    </row>
    <row r="12875" spans="24:24" x14ac:dyDescent="0.2">
      <c r="X12875" s="5"/>
    </row>
    <row r="12876" spans="24:24" x14ac:dyDescent="0.2">
      <c r="X12876" s="5"/>
    </row>
    <row r="12877" spans="24:24" x14ac:dyDescent="0.2">
      <c r="X12877" s="5"/>
    </row>
    <row r="12878" spans="24:24" x14ac:dyDescent="0.2">
      <c r="X12878" s="5"/>
    </row>
    <row r="12879" spans="24:24" x14ac:dyDescent="0.2">
      <c r="X12879" s="5"/>
    </row>
    <row r="12880" spans="24:24" x14ac:dyDescent="0.2">
      <c r="X12880" s="5"/>
    </row>
    <row r="12881" spans="24:24" x14ac:dyDescent="0.2">
      <c r="X12881" s="5"/>
    </row>
    <row r="12882" spans="24:24" x14ac:dyDescent="0.2">
      <c r="X12882" s="5"/>
    </row>
    <row r="12883" spans="24:24" x14ac:dyDescent="0.2">
      <c r="X12883" s="5"/>
    </row>
    <row r="12884" spans="24:24" x14ac:dyDescent="0.2">
      <c r="X12884" s="5"/>
    </row>
    <row r="12885" spans="24:24" x14ac:dyDescent="0.2">
      <c r="X12885" s="5"/>
    </row>
    <row r="12886" spans="24:24" x14ac:dyDescent="0.2">
      <c r="X12886" s="5"/>
    </row>
    <row r="12887" spans="24:24" x14ac:dyDescent="0.2">
      <c r="X12887" s="5"/>
    </row>
    <row r="12888" spans="24:24" x14ac:dyDescent="0.2">
      <c r="X12888" s="5"/>
    </row>
    <row r="12889" spans="24:24" x14ac:dyDescent="0.2">
      <c r="X12889" s="5"/>
    </row>
    <row r="12890" spans="24:24" x14ac:dyDescent="0.2">
      <c r="X12890" s="5"/>
    </row>
    <row r="12891" spans="24:24" x14ac:dyDescent="0.2">
      <c r="X12891" s="5"/>
    </row>
    <row r="12892" spans="24:24" x14ac:dyDescent="0.2">
      <c r="X12892" s="5"/>
    </row>
    <row r="12893" spans="24:24" x14ac:dyDescent="0.2">
      <c r="X12893" s="5"/>
    </row>
    <row r="12894" spans="24:24" x14ac:dyDescent="0.2">
      <c r="X12894" s="5"/>
    </row>
    <row r="12895" spans="24:24" x14ac:dyDescent="0.2">
      <c r="X12895" s="5"/>
    </row>
    <row r="12896" spans="24:24" x14ac:dyDescent="0.2">
      <c r="X12896" s="5"/>
    </row>
    <row r="12897" spans="24:24" x14ac:dyDescent="0.2">
      <c r="X12897" s="5"/>
    </row>
    <row r="12898" spans="24:24" x14ac:dyDescent="0.2">
      <c r="X12898" s="5"/>
    </row>
    <row r="12899" spans="24:24" x14ac:dyDescent="0.2">
      <c r="X12899" s="5"/>
    </row>
    <row r="12900" spans="24:24" x14ac:dyDescent="0.2">
      <c r="X12900" s="5"/>
    </row>
    <row r="12901" spans="24:24" x14ac:dyDescent="0.2">
      <c r="X12901" s="5"/>
    </row>
    <row r="12902" spans="24:24" x14ac:dyDescent="0.2">
      <c r="X12902" s="5"/>
    </row>
    <row r="12903" spans="24:24" x14ac:dyDescent="0.2">
      <c r="X12903" s="5"/>
    </row>
    <row r="12904" spans="24:24" x14ac:dyDescent="0.2">
      <c r="X12904" s="5"/>
    </row>
    <row r="12905" spans="24:24" x14ac:dyDescent="0.2">
      <c r="X12905" s="5"/>
    </row>
    <row r="12906" spans="24:24" x14ac:dyDescent="0.2">
      <c r="X12906" s="5"/>
    </row>
    <row r="12907" spans="24:24" x14ac:dyDescent="0.2">
      <c r="X12907" s="5"/>
    </row>
    <row r="12908" spans="24:24" x14ac:dyDescent="0.2">
      <c r="X12908" s="5"/>
    </row>
    <row r="12909" spans="24:24" x14ac:dyDescent="0.2">
      <c r="X12909" s="5"/>
    </row>
    <row r="12910" spans="24:24" x14ac:dyDescent="0.2">
      <c r="X12910" s="5"/>
    </row>
    <row r="12911" spans="24:24" x14ac:dyDescent="0.2">
      <c r="X12911" s="5"/>
    </row>
    <row r="12912" spans="24:24" x14ac:dyDescent="0.2">
      <c r="X12912" s="5"/>
    </row>
    <row r="12913" spans="24:24" x14ac:dyDescent="0.2">
      <c r="X12913" s="5"/>
    </row>
    <row r="12914" spans="24:24" x14ac:dyDescent="0.2">
      <c r="X12914" s="5"/>
    </row>
    <row r="12915" spans="24:24" x14ac:dyDescent="0.2">
      <c r="X12915" s="5"/>
    </row>
    <row r="12916" spans="24:24" x14ac:dyDescent="0.2">
      <c r="X12916" s="5"/>
    </row>
    <row r="12917" spans="24:24" x14ac:dyDescent="0.2">
      <c r="X12917" s="5"/>
    </row>
    <row r="12918" spans="24:24" x14ac:dyDescent="0.2">
      <c r="X12918" s="5"/>
    </row>
    <row r="12919" spans="24:24" x14ac:dyDescent="0.2">
      <c r="X12919" s="5"/>
    </row>
    <row r="12920" spans="24:24" x14ac:dyDescent="0.2">
      <c r="X12920" s="5"/>
    </row>
    <row r="12921" spans="24:24" x14ac:dyDescent="0.2">
      <c r="X12921" s="5"/>
    </row>
    <row r="12922" spans="24:24" x14ac:dyDescent="0.2">
      <c r="X12922" s="5"/>
    </row>
    <row r="12923" spans="24:24" x14ac:dyDescent="0.2">
      <c r="X12923" s="5"/>
    </row>
    <row r="12924" spans="24:24" x14ac:dyDescent="0.2">
      <c r="X12924" s="5"/>
    </row>
    <row r="12925" spans="24:24" x14ac:dyDescent="0.2">
      <c r="X12925" s="5"/>
    </row>
    <row r="12926" spans="24:24" x14ac:dyDescent="0.2">
      <c r="X12926" s="5"/>
    </row>
    <row r="12927" spans="24:24" x14ac:dyDescent="0.2">
      <c r="X12927" s="5"/>
    </row>
    <row r="12928" spans="24:24" x14ac:dyDescent="0.2">
      <c r="X12928" s="5"/>
    </row>
    <row r="12929" spans="24:24" x14ac:dyDescent="0.2">
      <c r="X12929" s="5"/>
    </row>
    <row r="12930" spans="24:24" x14ac:dyDescent="0.2">
      <c r="X12930" s="5"/>
    </row>
    <row r="12931" spans="24:24" x14ac:dyDescent="0.2">
      <c r="X12931" s="5"/>
    </row>
    <row r="12932" spans="24:24" x14ac:dyDescent="0.2">
      <c r="X12932" s="5"/>
    </row>
    <row r="12933" spans="24:24" x14ac:dyDescent="0.2">
      <c r="X12933" s="5"/>
    </row>
    <row r="12934" spans="24:24" x14ac:dyDescent="0.2">
      <c r="X12934" s="5"/>
    </row>
    <row r="12935" spans="24:24" x14ac:dyDescent="0.2">
      <c r="X12935" s="5"/>
    </row>
    <row r="12936" spans="24:24" x14ac:dyDescent="0.2">
      <c r="X12936" s="5"/>
    </row>
    <row r="12937" spans="24:24" x14ac:dyDescent="0.2">
      <c r="X12937" s="5"/>
    </row>
    <row r="12938" spans="24:24" x14ac:dyDescent="0.2">
      <c r="X12938" s="5"/>
    </row>
    <row r="12939" spans="24:24" x14ac:dyDescent="0.2">
      <c r="X12939" s="5"/>
    </row>
    <row r="12940" spans="24:24" x14ac:dyDescent="0.2">
      <c r="X12940" s="5"/>
    </row>
    <row r="12941" spans="24:24" x14ac:dyDescent="0.2">
      <c r="X12941" s="5"/>
    </row>
    <row r="12942" spans="24:24" x14ac:dyDescent="0.2">
      <c r="X12942" s="5"/>
    </row>
    <row r="12943" spans="24:24" x14ac:dyDescent="0.2">
      <c r="X12943" s="5"/>
    </row>
    <row r="12944" spans="24:24" x14ac:dyDescent="0.2">
      <c r="X12944" s="5"/>
    </row>
    <row r="12945" spans="24:24" x14ac:dyDescent="0.2">
      <c r="X12945" s="5"/>
    </row>
    <row r="12946" spans="24:24" x14ac:dyDescent="0.2">
      <c r="X12946" s="5"/>
    </row>
    <row r="12947" spans="24:24" x14ac:dyDescent="0.2">
      <c r="X12947" s="5"/>
    </row>
    <row r="12948" spans="24:24" x14ac:dyDescent="0.2">
      <c r="X12948" s="5"/>
    </row>
    <row r="12949" spans="24:24" x14ac:dyDescent="0.2">
      <c r="X12949" s="5"/>
    </row>
    <row r="12950" spans="24:24" x14ac:dyDescent="0.2">
      <c r="X12950" s="5"/>
    </row>
    <row r="12951" spans="24:24" x14ac:dyDescent="0.2">
      <c r="X12951" s="5"/>
    </row>
    <row r="12952" spans="24:24" x14ac:dyDescent="0.2">
      <c r="X12952" s="5"/>
    </row>
    <row r="12953" spans="24:24" x14ac:dyDescent="0.2">
      <c r="X12953" s="5"/>
    </row>
    <row r="12954" spans="24:24" x14ac:dyDescent="0.2">
      <c r="X12954" s="5"/>
    </row>
    <row r="12955" spans="24:24" x14ac:dyDescent="0.2">
      <c r="X12955" s="5"/>
    </row>
    <row r="12956" spans="24:24" x14ac:dyDescent="0.2">
      <c r="X12956" s="5"/>
    </row>
    <row r="12957" spans="24:24" x14ac:dyDescent="0.2">
      <c r="X12957" s="5"/>
    </row>
    <row r="12958" spans="24:24" x14ac:dyDescent="0.2">
      <c r="X12958" s="5"/>
    </row>
    <row r="12959" spans="24:24" x14ac:dyDescent="0.2">
      <c r="X12959" s="5"/>
    </row>
    <row r="12960" spans="24:24" x14ac:dyDescent="0.2">
      <c r="X12960" s="5"/>
    </row>
    <row r="12961" spans="24:24" x14ac:dyDescent="0.2">
      <c r="X12961" s="5"/>
    </row>
    <row r="12962" spans="24:24" x14ac:dyDescent="0.2">
      <c r="X12962" s="5"/>
    </row>
    <row r="12963" spans="24:24" x14ac:dyDescent="0.2">
      <c r="X12963" s="5"/>
    </row>
    <row r="12964" spans="24:24" x14ac:dyDescent="0.2">
      <c r="X12964" s="5"/>
    </row>
    <row r="12965" spans="24:24" x14ac:dyDescent="0.2">
      <c r="X12965" s="5"/>
    </row>
    <row r="12966" spans="24:24" x14ac:dyDescent="0.2">
      <c r="X12966" s="5"/>
    </row>
    <row r="12967" spans="24:24" x14ac:dyDescent="0.2">
      <c r="X12967" s="5"/>
    </row>
    <row r="12968" spans="24:24" x14ac:dyDescent="0.2">
      <c r="X12968" s="5"/>
    </row>
    <row r="12969" spans="24:24" x14ac:dyDescent="0.2">
      <c r="X12969" s="5"/>
    </row>
    <row r="12970" spans="24:24" x14ac:dyDescent="0.2">
      <c r="X12970" s="5"/>
    </row>
    <row r="12971" spans="24:24" x14ac:dyDescent="0.2">
      <c r="X12971" s="5"/>
    </row>
    <row r="12972" spans="24:24" x14ac:dyDescent="0.2">
      <c r="X12972" s="5"/>
    </row>
    <row r="12973" spans="24:24" x14ac:dyDescent="0.2">
      <c r="X12973" s="5"/>
    </row>
    <row r="12974" spans="24:24" x14ac:dyDescent="0.2">
      <c r="X12974" s="5"/>
    </row>
    <row r="12975" spans="24:24" x14ac:dyDescent="0.2">
      <c r="X12975" s="5"/>
    </row>
    <row r="12976" spans="24:24" x14ac:dyDescent="0.2">
      <c r="X12976" s="5"/>
    </row>
    <row r="12977" spans="24:24" x14ac:dyDescent="0.2">
      <c r="X12977" s="5"/>
    </row>
    <row r="12978" spans="24:24" x14ac:dyDescent="0.2">
      <c r="X12978" s="5"/>
    </row>
    <row r="12979" spans="24:24" x14ac:dyDescent="0.2">
      <c r="X12979" s="5"/>
    </row>
    <row r="12980" spans="24:24" x14ac:dyDescent="0.2">
      <c r="X12980" s="5"/>
    </row>
    <row r="12981" spans="24:24" x14ac:dyDescent="0.2">
      <c r="X12981" s="5"/>
    </row>
    <row r="12982" spans="24:24" x14ac:dyDescent="0.2">
      <c r="X12982" s="5"/>
    </row>
    <row r="12983" spans="24:24" x14ac:dyDescent="0.2">
      <c r="X12983" s="5"/>
    </row>
    <row r="12984" spans="24:24" x14ac:dyDescent="0.2">
      <c r="X12984" s="5"/>
    </row>
    <row r="12985" spans="24:24" x14ac:dyDescent="0.2">
      <c r="X12985" s="5"/>
    </row>
    <row r="12986" spans="24:24" x14ac:dyDescent="0.2">
      <c r="X12986" s="5"/>
    </row>
    <row r="12987" spans="24:24" x14ac:dyDescent="0.2">
      <c r="X12987" s="5"/>
    </row>
    <row r="12988" spans="24:24" x14ac:dyDescent="0.2">
      <c r="X12988" s="5"/>
    </row>
    <row r="12989" spans="24:24" x14ac:dyDescent="0.2">
      <c r="X12989" s="5"/>
    </row>
    <row r="12990" spans="24:24" x14ac:dyDescent="0.2">
      <c r="X12990" s="5"/>
    </row>
    <row r="12991" spans="24:24" x14ac:dyDescent="0.2">
      <c r="X12991" s="5"/>
    </row>
    <row r="12992" spans="24:24" x14ac:dyDescent="0.2">
      <c r="X12992" s="5"/>
    </row>
    <row r="12993" spans="24:24" x14ac:dyDescent="0.2">
      <c r="X12993" s="5"/>
    </row>
    <row r="12994" spans="24:24" x14ac:dyDescent="0.2">
      <c r="X12994" s="5"/>
    </row>
    <row r="12995" spans="24:24" x14ac:dyDescent="0.2">
      <c r="X12995" s="5"/>
    </row>
    <row r="12996" spans="24:24" x14ac:dyDescent="0.2">
      <c r="X12996" s="5"/>
    </row>
    <row r="12997" spans="24:24" x14ac:dyDescent="0.2">
      <c r="X12997" s="5"/>
    </row>
    <row r="12998" spans="24:24" x14ac:dyDescent="0.2">
      <c r="X12998" s="5"/>
    </row>
    <row r="12999" spans="24:24" x14ac:dyDescent="0.2">
      <c r="X12999" s="5"/>
    </row>
    <row r="13000" spans="24:24" x14ac:dyDescent="0.2">
      <c r="X13000" s="5"/>
    </row>
    <row r="13001" spans="24:24" x14ac:dyDescent="0.2">
      <c r="X13001" s="5"/>
    </row>
    <row r="13002" spans="24:24" x14ac:dyDescent="0.2">
      <c r="X13002" s="5"/>
    </row>
    <row r="13003" spans="24:24" x14ac:dyDescent="0.2">
      <c r="X13003" s="5"/>
    </row>
    <row r="13004" spans="24:24" x14ac:dyDescent="0.2">
      <c r="X13004" s="5"/>
    </row>
    <row r="13005" spans="24:24" x14ac:dyDescent="0.2">
      <c r="X13005" s="5"/>
    </row>
    <row r="13006" spans="24:24" x14ac:dyDescent="0.2">
      <c r="X13006" s="5"/>
    </row>
    <row r="13007" spans="24:24" x14ac:dyDescent="0.2">
      <c r="X13007" s="5"/>
    </row>
    <row r="13008" spans="24:24" x14ac:dyDescent="0.2">
      <c r="X13008" s="5"/>
    </row>
    <row r="13009" spans="24:24" x14ac:dyDescent="0.2">
      <c r="X13009" s="5"/>
    </row>
    <row r="13010" spans="24:24" x14ac:dyDescent="0.2">
      <c r="X13010" s="5"/>
    </row>
    <row r="13011" spans="24:24" x14ac:dyDescent="0.2">
      <c r="X13011" s="5"/>
    </row>
    <row r="13012" spans="24:24" x14ac:dyDescent="0.2">
      <c r="X13012" s="5"/>
    </row>
    <row r="13013" spans="24:24" x14ac:dyDescent="0.2">
      <c r="X13013" s="5"/>
    </row>
    <row r="13014" spans="24:24" x14ac:dyDescent="0.2">
      <c r="X13014" s="5"/>
    </row>
    <row r="13015" spans="24:24" x14ac:dyDescent="0.2">
      <c r="X13015" s="5"/>
    </row>
    <row r="13016" spans="24:24" x14ac:dyDescent="0.2">
      <c r="X13016" s="5"/>
    </row>
    <row r="13017" spans="24:24" x14ac:dyDescent="0.2">
      <c r="X13017" s="5"/>
    </row>
    <row r="13018" spans="24:24" x14ac:dyDescent="0.2">
      <c r="X13018" s="5"/>
    </row>
    <row r="13019" spans="24:24" x14ac:dyDescent="0.2">
      <c r="X13019" s="5"/>
    </row>
    <row r="13020" spans="24:24" x14ac:dyDescent="0.2">
      <c r="X13020" s="5"/>
    </row>
    <row r="13021" spans="24:24" x14ac:dyDescent="0.2">
      <c r="X13021" s="5"/>
    </row>
    <row r="13022" spans="24:24" x14ac:dyDescent="0.2">
      <c r="X13022" s="5"/>
    </row>
    <row r="13023" spans="24:24" x14ac:dyDescent="0.2">
      <c r="X13023" s="5"/>
    </row>
    <row r="13024" spans="24:24" x14ac:dyDescent="0.2">
      <c r="X13024" s="5"/>
    </row>
    <row r="13025" spans="24:24" x14ac:dyDescent="0.2">
      <c r="X13025" s="5"/>
    </row>
    <row r="13026" spans="24:24" x14ac:dyDescent="0.2">
      <c r="X13026" s="5"/>
    </row>
    <row r="13027" spans="24:24" x14ac:dyDescent="0.2">
      <c r="X13027" s="5"/>
    </row>
    <row r="13028" spans="24:24" x14ac:dyDescent="0.2">
      <c r="X13028" s="5"/>
    </row>
    <row r="13029" spans="24:24" x14ac:dyDescent="0.2">
      <c r="X13029" s="5"/>
    </row>
    <row r="13030" spans="24:24" x14ac:dyDescent="0.2">
      <c r="X13030" s="5"/>
    </row>
    <row r="13031" spans="24:24" x14ac:dyDescent="0.2">
      <c r="X13031" s="5"/>
    </row>
    <row r="13032" spans="24:24" x14ac:dyDescent="0.2">
      <c r="X13032" s="5"/>
    </row>
    <row r="13033" spans="24:24" x14ac:dyDescent="0.2">
      <c r="X13033" s="5"/>
    </row>
    <row r="13034" spans="24:24" x14ac:dyDescent="0.2">
      <c r="X13034" s="5"/>
    </row>
    <row r="13035" spans="24:24" x14ac:dyDescent="0.2">
      <c r="X13035" s="5"/>
    </row>
    <row r="13036" spans="24:24" x14ac:dyDescent="0.2">
      <c r="X13036" s="5"/>
    </row>
    <row r="13037" spans="24:24" x14ac:dyDescent="0.2">
      <c r="X13037" s="5"/>
    </row>
    <row r="13038" spans="24:24" x14ac:dyDescent="0.2">
      <c r="X13038" s="5"/>
    </row>
    <row r="13039" spans="24:24" x14ac:dyDescent="0.2">
      <c r="X13039" s="5"/>
    </row>
    <row r="13040" spans="24:24" x14ac:dyDescent="0.2">
      <c r="X13040" s="5"/>
    </row>
    <row r="13041" spans="24:24" x14ac:dyDescent="0.2">
      <c r="X13041" s="5"/>
    </row>
    <row r="13042" spans="24:24" x14ac:dyDescent="0.2">
      <c r="X13042" s="5"/>
    </row>
    <row r="13043" spans="24:24" x14ac:dyDescent="0.2">
      <c r="X13043" s="5"/>
    </row>
    <row r="13044" spans="24:24" x14ac:dyDescent="0.2">
      <c r="X13044" s="5"/>
    </row>
    <row r="13045" spans="24:24" x14ac:dyDescent="0.2">
      <c r="X13045" s="5"/>
    </row>
    <row r="13046" spans="24:24" x14ac:dyDescent="0.2">
      <c r="X13046" s="5"/>
    </row>
    <row r="13047" spans="24:24" x14ac:dyDescent="0.2">
      <c r="X13047" s="5"/>
    </row>
    <row r="13048" spans="24:24" x14ac:dyDescent="0.2">
      <c r="X13048" s="5"/>
    </row>
    <row r="13049" spans="24:24" x14ac:dyDescent="0.2">
      <c r="X13049" s="5"/>
    </row>
    <row r="13050" spans="24:24" x14ac:dyDescent="0.2">
      <c r="X13050" s="5"/>
    </row>
    <row r="13051" spans="24:24" x14ac:dyDescent="0.2">
      <c r="X13051" s="5"/>
    </row>
    <row r="13052" spans="24:24" x14ac:dyDescent="0.2">
      <c r="X13052" s="5"/>
    </row>
    <row r="13053" spans="24:24" x14ac:dyDescent="0.2">
      <c r="X13053" s="5"/>
    </row>
    <row r="13054" spans="24:24" x14ac:dyDescent="0.2">
      <c r="X13054" s="5"/>
    </row>
    <row r="13055" spans="24:24" x14ac:dyDescent="0.2">
      <c r="X13055" s="5"/>
    </row>
    <row r="13056" spans="24:24" x14ac:dyDescent="0.2">
      <c r="X13056" s="5"/>
    </row>
    <row r="13057" spans="24:24" x14ac:dyDescent="0.2">
      <c r="X13057" s="5"/>
    </row>
    <row r="13058" spans="24:24" x14ac:dyDescent="0.2">
      <c r="X13058" s="5"/>
    </row>
    <row r="13059" spans="24:24" x14ac:dyDescent="0.2">
      <c r="X13059" s="5"/>
    </row>
    <row r="13060" spans="24:24" x14ac:dyDescent="0.2">
      <c r="X13060" s="5"/>
    </row>
    <row r="13061" spans="24:24" x14ac:dyDescent="0.2">
      <c r="X13061" s="5"/>
    </row>
    <row r="13062" spans="24:24" x14ac:dyDescent="0.2">
      <c r="X13062" s="5"/>
    </row>
    <row r="13063" spans="24:24" x14ac:dyDescent="0.2">
      <c r="X13063" s="5"/>
    </row>
    <row r="13064" spans="24:24" x14ac:dyDescent="0.2">
      <c r="X13064" s="5"/>
    </row>
    <row r="13065" spans="24:24" x14ac:dyDescent="0.2">
      <c r="X13065" s="5"/>
    </row>
    <row r="13066" spans="24:24" x14ac:dyDescent="0.2">
      <c r="X13066" s="5"/>
    </row>
    <row r="13067" spans="24:24" x14ac:dyDescent="0.2">
      <c r="X13067" s="5"/>
    </row>
    <row r="13068" spans="24:24" x14ac:dyDescent="0.2">
      <c r="X13068" s="5"/>
    </row>
    <row r="13069" spans="24:24" x14ac:dyDescent="0.2">
      <c r="X13069" s="5"/>
    </row>
    <row r="13070" spans="24:24" x14ac:dyDescent="0.2">
      <c r="X13070" s="5"/>
    </row>
    <row r="13071" spans="24:24" x14ac:dyDescent="0.2">
      <c r="X13071" s="5"/>
    </row>
    <row r="13072" spans="24:24" x14ac:dyDescent="0.2">
      <c r="X13072" s="5"/>
    </row>
    <row r="13073" spans="24:24" x14ac:dyDescent="0.2">
      <c r="X13073" s="5"/>
    </row>
    <row r="13074" spans="24:24" x14ac:dyDescent="0.2">
      <c r="X13074" s="5"/>
    </row>
    <row r="13075" spans="24:24" x14ac:dyDescent="0.2">
      <c r="X13075" s="5"/>
    </row>
    <row r="13076" spans="24:24" x14ac:dyDescent="0.2">
      <c r="X13076" s="5"/>
    </row>
    <row r="13077" spans="24:24" x14ac:dyDescent="0.2">
      <c r="X13077" s="5"/>
    </row>
    <row r="13078" spans="24:24" x14ac:dyDescent="0.2">
      <c r="X13078" s="5"/>
    </row>
    <row r="13079" spans="24:24" x14ac:dyDescent="0.2">
      <c r="X13079" s="5"/>
    </row>
    <row r="13080" spans="24:24" x14ac:dyDescent="0.2">
      <c r="X13080" s="5"/>
    </row>
    <row r="13081" spans="24:24" x14ac:dyDescent="0.2">
      <c r="X13081" s="5"/>
    </row>
    <row r="13082" spans="24:24" x14ac:dyDescent="0.2">
      <c r="X13082" s="5"/>
    </row>
    <row r="13083" spans="24:24" x14ac:dyDescent="0.2">
      <c r="X13083" s="5"/>
    </row>
    <row r="13084" spans="24:24" x14ac:dyDescent="0.2">
      <c r="X13084" s="5"/>
    </row>
    <row r="13085" spans="24:24" x14ac:dyDescent="0.2">
      <c r="X13085" s="5"/>
    </row>
    <row r="13086" spans="24:24" x14ac:dyDescent="0.2">
      <c r="X13086" s="5"/>
    </row>
    <row r="13087" spans="24:24" x14ac:dyDescent="0.2">
      <c r="X13087" s="5"/>
    </row>
    <row r="13088" spans="24:24" x14ac:dyDescent="0.2">
      <c r="X13088" s="5"/>
    </row>
    <row r="13089" spans="24:24" x14ac:dyDescent="0.2">
      <c r="X13089" s="5"/>
    </row>
    <row r="13090" spans="24:24" x14ac:dyDescent="0.2">
      <c r="X13090" s="5"/>
    </row>
    <row r="13091" spans="24:24" x14ac:dyDescent="0.2">
      <c r="X13091" s="5"/>
    </row>
    <row r="13092" spans="24:24" x14ac:dyDescent="0.2">
      <c r="X13092" s="5"/>
    </row>
    <row r="13093" spans="24:24" x14ac:dyDescent="0.2">
      <c r="X13093" s="5"/>
    </row>
    <row r="13094" spans="24:24" x14ac:dyDescent="0.2">
      <c r="X13094" s="5"/>
    </row>
    <row r="13095" spans="24:24" x14ac:dyDescent="0.2">
      <c r="X13095" s="5"/>
    </row>
    <row r="13096" spans="24:24" x14ac:dyDescent="0.2">
      <c r="X13096" s="5"/>
    </row>
    <row r="13097" spans="24:24" x14ac:dyDescent="0.2">
      <c r="X13097" s="5"/>
    </row>
    <row r="13098" spans="24:24" x14ac:dyDescent="0.2">
      <c r="X13098" s="5"/>
    </row>
    <row r="13099" spans="24:24" x14ac:dyDescent="0.2">
      <c r="X13099" s="5"/>
    </row>
    <row r="13100" spans="24:24" x14ac:dyDescent="0.2">
      <c r="X13100" s="5"/>
    </row>
    <row r="13101" spans="24:24" x14ac:dyDescent="0.2">
      <c r="X13101" s="5"/>
    </row>
    <row r="13102" spans="24:24" x14ac:dyDescent="0.2">
      <c r="X13102" s="5"/>
    </row>
    <row r="13103" spans="24:24" x14ac:dyDescent="0.2">
      <c r="X13103" s="5"/>
    </row>
    <row r="13104" spans="24:24" x14ac:dyDescent="0.2">
      <c r="X13104" s="5"/>
    </row>
    <row r="13105" spans="24:24" x14ac:dyDescent="0.2">
      <c r="X13105" s="5"/>
    </row>
    <row r="13106" spans="24:24" x14ac:dyDescent="0.2">
      <c r="X13106" s="5"/>
    </row>
    <row r="13107" spans="24:24" x14ac:dyDescent="0.2">
      <c r="X13107" s="5"/>
    </row>
    <row r="13108" spans="24:24" x14ac:dyDescent="0.2">
      <c r="X13108" s="5"/>
    </row>
    <row r="13109" spans="24:24" x14ac:dyDescent="0.2">
      <c r="X13109" s="5"/>
    </row>
    <row r="13110" spans="24:24" x14ac:dyDescent="0.2">
      <c r="X13110" s="5"/>
    </row>
    <row r="13111" spans="24:24" x14ac:dyDescent="0.2">
      <c r="X13111" s="5"/>
    </row>
    <row r="13112" spans="24:24" x14ac:dyDescent="0.2">
      <c r="X13112" s="5"/>
    </row>
    <row r="13113" spans="24:24" x14ac:dyDescent="0.2">
      <c r="X13113" s="5"/>
    </row>
    <row r="13114" spans="24:24" x14ac:dyDescent="0.2">
      <c r="X13114" s="5"/>
    </row>
    <row r="13115" spans="24:24" x14ac:dyDescent="0.2">
      <c r="X13115" s="5"/>
    </row>
    <row r="13116" spans="24:24" x14ac:dyDescent="0.2">
      <c r="X13116" s="5"/>
    </row>
    <row r="13117" spans="24:24" x14ac:dyDescent="0.2">
      <c r="X13117" s="5"/>
    </row>
    <row r="13118" spans="24:24" x14ac:dyDescent="0.2">
      <c r="X13118" s="5"/>
    </row>
    <row r="13119" spans="24:24" x14ac:dyDescent="0.2">
      <c r="X13119" s="5"/>
    </row>
    <row r="13120" spans="24:24" x14ac:dyDescent="0.2">
      <c r="X13120" s="5"/>
    </row>
    <row r="13121" spans="24:24" x14ac:dyDescent="0.2">
      <c r="X13121" s="5"/>
    </row>
    <row r="13122" spans="24:24" x14ac:dyDescent="0.2">
      <c r="X13122" s="5"/>
    </row>
    <row r="13123" spans="24:24" x14ac:dyDescent="0.2">
      <c r="X13123" s="5"/>
    </row>
    <row r="13124" spans="24:24" x14ac:dyDescent="0.2">
      <c r="X13124" s="5"/>
    </row>
    <row r="13125" spans="24:24" x14ac:dyDescent="0.2">
      <c r="X13125" s="5"/>
    </row>
    <row r="13126" spans="24:24" x14ac:dyDescent="0.2">
      <c r="X13126" s="5"/>
    </row>
    <row r="13127" spans="24:24" x14ac:dyDescent="0.2">
      <c r="X13127" s="5"/>
    </row>
    <row r="13128" spans="24:24" x14ac:dyDescent="0.2">
      <c r="X13128" s="5"/>
    </row>
    <row r="13129" spans="24:24" x14ac:dyDescent="0.2">
      <c r="X13129" s="5"/>
    </row>
    <row r="13130" spans="24:24" x14ac:dyDescent="0.2">
      <c r="X13130" s="5"/>
    </row>
    <row r="13131" spans="24:24" x14ac:dyDescent="0.2">
      <c r="X13131" s="5"/>
    </row>
    <row r="13132" spans="24:24" x14ac:dyDescent="0.2">
      <c r="X13132" s="5"/>
    </row>
    <row r="13133" spans="24:24" x14ac:dyDescent="0.2">
      <c r="X13133" s="5"/>
    </row>
    <row r="13134" spans="24:24" x14ac:dyDescent="0.2">
      <c r="X13134" s="5"/>
    </row>
    <row r="13135" spans="24:24" x14ac:dyDescent="0.2">
      <c r="X13135" s="5"/>
    </row>
    <row r="13136" spans="24:24" x14ac:dyDescent="0.2">
      <c r="X13136" s="5"/>
    </row>
    <row r="13137" spans="24:24" x14ac:dyDescent="0.2">
      <c r="X13137" s="5"/>
    </row>
    <row r="13138" spans="24:24" x14ac:dyDescent="0.2">
      <c r="X13138" s="5"/>
    </row>
    <row r="13139" spans="24:24" x14ac:dyDescent="0.2">
      <c r="X13139" s="5"/>
    </row>
    <row r="13140" spans="24:24" x14ac:dyDescent="0.2">
      <c r="X13140" s="5"/>
    </row>
    <row r="13141" spans="24:24" x14ac:dyDescent="0.2">
      <c r="X13141" s="5"/>
    </row>
    <row r="13142" spans="24:24" x14ac:dyDescent="0.2">
      <c r="X13142" s="5"/>
    </row>
    <row r="13143" spans="24:24" x14ac:dyDescent="0.2">
      <c r="X13143" s="5"/>
    </row>
    <row r="13144" spans="24:24" x14ac:dyDescent="0.2">
      <c r="X13144" s="5"/>
    </row>
    <row r="13145" spans="24:24" x14ac:dyDescent="0.2">
      <c r="X13145" s="5"/>
    </row>
    <row r="13146" spans="24:24" x14ac:dyDescent="0.2">
      <c r="X13146" s="5"/>
    </row>
    <row r="13147" spans="24:24" x14ac:dyDescent="0.2">
      <c r="X13147" s="5"/>
    </row>
    <row r="13148" spans="24:24" x14ac:dyDescent="0.2">
      <c r="X13148" s="5"/>
    </row>
    <row r="13149" spans="24:24" x14ac:dyDescent="0.2">
      <c r="X13149" s="5"/>
    </row>
    <row r="13150" spans="24:24" x14ac:dyDescent="0.2">
      <c r="X13150" s="5"/>
    </row>
    <row r="13151" spans="24:24" x14ac:dyDescent="0.2">
      <c r="X13151" s="5"/>
    </row>
    <row r="13152" spans="24:24" x14ac:dyDescent="0.2">
      <c r="X13152" s="5"/>
    </row>
    <row r="13153" spans="24:24" x14ac:dyDescent="0.2">
      <c r="X13153" s="5"/>
    </row>
    <row r="13154" spans="24:24" x14ac:dyDescent="0.2">
      <c r="X13154" s="5"/>
    </row>
    <row r="13155" spans="24:24" x14ac:dyDescent="0.2">
      <c r="X13155" s="5"/>
    </row>
    <row r="13156" spans="24:24" x14ac:dyDescent="0.2">
      <c r="X13156" s="5"/>
    </row>
    <row r="13157" spans="24:24" x14ac:dyDescent="0.2">
      <c r="X13157" s="5"/>
    </row>
    <row r="13158" spans="24:24" x14ac:dyDescent="0.2">
      <c r="X13158" s="5"/>
    </row>
    <row r="13159" spans="24:24" x14ac:dyDescent="0.2">
      <c r="X13159" s="5"/>
    </row>
    <row r="13160" spans="24:24" x14ac:dyDescent="0.2">
      <c r="X13160" s="5"/>
    </row>
    <row r="13161" spans="24:24" x14ac:dyDescent="0.2">
      <c r="X13161" s="5"/>
    </row>
    <row r="13162" spans="24:24" x14ac:dyDescent="0.2">
      <c r="X13162" s="5"/>
    </row>
    <row r="13163" spans="24:24" x14ac:dyDescent="0.2">
      <c r="X13163" s="5"/>
    </row>
    <row r="13164" spans="24:24" x14ac:dyDescent="0.2">
      <c r="X13164" s="5"/>
    </row>
    <row r="13165" spans="24:24" x14ac:dyDescent="0.2">
      <c r="X13165" s="5"/>
    </row>
    <row r="13166" spans="24:24" x14ac:dyDescent="0.2">
      <c r="X13166" s="5"/>
    </row>
    <row r="13167" spans="24:24" x14ac:dyDescent="0.2">
      <c r="X13167" s="5"/>
    </row>
    <row r="13168" spans="24:24" x14ac:dyDescent="0.2">
      <c r="X13168" s="5"/>
    </row>
    <row r="13169" spans="24:24" x14ac:dyDescent="0.2">
      <c r="X13169" s="5"/>
    </row>
    <row r="13170" spans="24:24" x14ac:dyDescent="0.2">
      <c r="X13170" s="5"/>
    </row>
    <row r="13171" spans="24:24" x14ac:dyDescent="0.2">
      <c r="X13171" s="5"/>
    </row>
    <row r="13172" spans="24:24" x14ac:dyDescent="0.2">
      <c r="X13172" s="5"/>
    </row>
    <row r="13173" spans="24:24" x14ac:dyDescent="0.2">
      <c r="X13173" s="5"/>
    </row>
    <row r="13174" spans="24:24" x14ac:dyDescent="0.2">
      <c r="X13174" s="5"/>
    </row>
    <row r="13175" spans="24:24" x14ac:dyDescent="0.2">
      <c r="X13175" s="5"/>
    </row>
    <row r="13176" spans="24:24" x14ac:dyDescent="0.2">
      <c r="X13176" s="5"/>
    </row>
    <row r="13177" spans="24:24" x14ac:dyDescent="0.2">
      <c r="X13177" s="5"/>
    </row>
    <row r="13178" spans="24:24" x14ac:dyDescent="0.2">
      <c r="X13178" s="5"/>
    </row>
    <row r="13179" spans="24:24" x14ac:dyDescent="0.2">
      <c r="X13179" s="5"/>
    </row>
    <row r="13180" spans="24:24" x14ac:dyDescent="0.2">
      <c r="X13180" s="5"/>
    </row>
    <row r="13181" spans="24:24" x14ac:dyDescent="0.2">
      <c r="X13181" s="5"/>
    </row>
    <row r="13182" spans="24:24" x14ac:dyDescent="0.2">
      <c r="X13182" s="5"/>
    </row>
    <row r="13183" spans="24:24" x14ac:dyDescent="0.2">
      <c r="X13183" s="5"/>
    </row>
    <row r="13184" spans="24:24" x14ac:dyDescent="0.2">
      <c r="X13184" s="5"/>
    </row>
    <row r="13185" spans="24:24" x14ac:dyDescent="0.2">
      <c r="X13185" s="5"/>
    </row>
    <row r="13186" spans="24:24" x14ac:dyDescent="0.2">
      <c r="X13186" s="5"/>
    </row>
    <row r="13187" spans="24:24" x14ac:dyDescent="0.2">
      <c r="X13187" s="5"/>
    </row>
    <row r="13188" spans="24:24" x14ac:dyDescent="0.2">
      <c r="X13188" s="5"/>
    </row>
    <row r="13189" spans="24:24" x14ac:dyDescent="0.2">
      <c r="X13189" s="5"/>
    </row>
    <row r="13190" spans="24:24" x14ac:dyDescent="0.2">
      <c r="X13190" s="5"/>
    </row>
    <row r="13191" spans="24:24" x14ac:dyDescent="0.2">
      <c r="X13191" s="5"/>
    </row>
    <row r="13192" spans="24:24" x14ac:dyDescent="0.2">
      <c r="X13192" s="5"/>
    </row>
    <row r="13193" spans="24:24" x14ac:dyDescent="0.2">
      <c r="X13193" s="5"/>
    </row>
    <row r="13194" spans="24:24" x14ac:dyDescent="0.2">
      <c r="X13194" s="5"/>
    </row>
    <row r="13195" spans="24:24" x14ac:dyDescent="0.2">
      <c r="X13195" s="5"/>
    </row>
    <row r="13196" spans="24:24" x14ac:dyDescent="0.2">
      <c r="X13196" s="5"/>
    </row>
    <row r="13197" spans="24:24" x14ac:dyDescent="0.2">
      <c r="X13197" s="5"/>
    </row>
    <row r="13198" spans="24:24" x14ac:dyDescent="0.2">
      <c r="X13198" s="5"/>
    </row>
    <row r="13199" spans="24:24" x14ac:dyDescent="0.2">
      <c r="X13199" s="5"/>
    </row>
    <row r="13200" spans="24:24" x14ac:dyDescent="0.2">
      <c r="X13200" s="5"/>
    </row>
    <row r="13201" spans="24:24" x14ac:dyDescent="0.2">
      <c r="X13201" s="5"/>
    </row>
    <row r="13202" spans="24:24" x14ac:dyDescent="0.2">
      <c r="X13202" s="5"/>
    </row>
    <row r="13203" spans="24:24" x14ac:dyDescent="0.2">
      <c r="X13203" s="5"/>
    </row>
    <row r="13204" spans="24:24" x14ac:dyDescent="0.2">
      <c r="X13204" s="5"/>
    </row>
    <row r="13205" spans="24:24" x14ac:dyDescent="0.2">
      <c r="X13205" s="5"/>
    </row>
    <row r="13206" spans="24:24" x14ac:dyDescent="0.2">
      <c r="X13206" s="5"/>
    </row>
    <row r="13207" spans="24:24" x14ac:dyDescent="0.2">
      <c r="X13207" s="5"/>
    </row>
    <row r="13208" spans="24:24" x14ac:dyDescent="0.2">
      <c r="X13208" s="5"/>
    </row>
    <row r="13209" spans="24:24" x14ac:dyDescent="0.2">
      <c r="X13209" s="5"/>
    </row>
    <row r="13210" spans="24:24" x14ac:dyDescent="0.2">
      <c r="X13210" s="5"/>
    </row>
    <row r="13211" spans="24:24" x14ac:dyDescent="0.2">
      <c r="X13211" s="5"/>
    </row>
    <row r="13212" spans="24:24" x14ac:dyDescent="0.2">
      <c r="X13212" s="5"/>
    </row>
    <row r="13213" spans="24:24" x14ac:dyDescent="0.2">
      <c r="X13213" s="5"/>
    </row>
    <row r="13214" spans="24:24" x14ac:dyDescent="0.2">
      <c r="X13214" s="5"/>
    </row>
    <row r="13215" spans="24:24" x14ac:dyDescent="0.2">
      <c r="X13215" s="5"/>
    </row>
    <row r="13216" spans="24:24" x14ac:dyDescent="0.2">
      <c r="X13216" s="5"/>
    </row>
    <row r="13217" spans="24:24" x14ac:dyDescent="0.2">
      <c r="X13217" s="5"/>
    </row>
    <row r="13218" spans="24:24" x14ac:dyDescent="0.2">
      <c r="X13218" s="5"/>
    </row>
    <row r="13219" spans="24:24" x14ac:dyDescent="0.2">
      <c r="X13219" s="5"/>
    </row>
    <row r="13220" spans="24:24" x14ac:dyDescent="0.2">
      <c r="X13220" s="5"/>
    </row>
    <row r="13221" spans="24:24" x14ac:dyDescent="0.2">
      <c r="X13221" s="5"/>
    </row>
    <row r="13222" spans="24:24" x14ac:dyDescent="0.2">
      <c r="X13222" s="5"/>
    </row>
    <row r="13223" spans="24:24" x14ac:dyDescent="0.2">
      <c r="X13223" s="5"/>
    </row>
    <row r="13224" spans="24:24" x14ac:dyDescent="0.2">
      <c r="X13224" s="5"/>
    </row>
    <row r="13225" spans="24:24" x14ac:dyDescent="0.2">
      <c r="X13225" s="5"/>
    </row>
    <row r="13226" spans="24:24" x14ac:dyDescent="0.2">
      <c r="X13226" s="5"/>
    </row>
    <row r="13227" spans="24:24" x14ac:dyDescent="0.2">
      <c r="X13227" s="5"/>
    </row>
    <row r="13228" spans="24:24" x14ac:dyDescent="0.2">
      <c r="X13228" s="5"/>
    </row>
    <row r="13229" spans="24:24" x14ac:dyDescent="0.2">
      <c r="X13229" s="5"/>
    </row>
    <row r="13230" spans="24:24" x14ac:dyDescent="0.2">
      <c r="X13230" s="5"/>
    </row>
    <row r="13231" spans="24:24" x14ac:dyDescent="0.2">
      <c r="X13231" s="5"/>
    </row>
    <row r="13232" spans="24:24" x14ac:dyDescent="0.2">
      <c r="X13232" s="5"/>
    </row>
    <row r="13233" spans="24:24" x14ac:dyDescent="0.2">
      <c r="X13233" s="5"/>
    </row>
    <row r="13234" spans="24:24" x14ac:dyDescent="0.2">
      <c r="X13234" s="5"/>
    </row>
    <row r="13235" spans="24:24" x14ac:dyDescent="0.2">
      <c r="X13235" s="5"/>
    </row>
    <row r="13236" spans="24:24" x14ac:dyDescent="0.2">
      <c r="X13236" s="5"/>
    </row>
    <row r="13237" spans="24:24" x14ac:dyDescent="0.2">
      <c r="X13237" s="5"/>
    </row>
    <row r="13238" spans="24:24" x14ac:dyDescent="0.2">
      <c r="X13238" s="5"/>
    </row>
    <row r="13239" spans="24:24" x14ac:dyDescent="0.2">
      <c r="X13239" s="5"/>
    </row>
    <row r="13240" spans="24:24" x14ac:dyDescent="0.2">
      <c r="X13240" s="5"/>
    </row>
    <row r="13241" spans="24:24" x14ac:dyDescent="0.2">
      <c r="X13241" s="5"/>
    </row>
    <row r="13242" spans="24:24" x14ac:dyDescent="0.2">
      <c r="X13242" s="5"/>
    </row>
    <row r="13243" spans="24:24" x14ac:dyDescent="0.2">
      <c r="X13243" s="5"/>
    </row>
    <row r="13244" spans="24:24" x14ac:dyDescent="0.2">
      <c r="X13244" s="5"/>
    </row>
    <row r="13245" spans="24:24" x14ac:dyDescent="0.2">
      <c r="X13245" s="5"/>
    </row>
    <row r="13246" spans="24:24" x14ac:dyDescent="0.2">
      <c r="X13246" s="5"/>
    </row>
    <row r="13247" spans="24:24" x14ac:dyDescent="0.2">
      <c r="X13247" s="5"/>
    </row>
    <row r="13248" spans="24:24" x14ac:dyDescent="0.2">
      <c r="X13248" s="5"/>
    </row>
    <row r="13249" spans="24:24" x14ac:dyDescent="0.2">
      <c r="X13249" s="5"/>
    </row>
    <row r="13250" spans="24:24" x14ac:dyDescent="0.2">
      <c r="X13250" s="5"/>
    </row>
    <row r="13251" spans="24:24" x14ac:dyDescent="0.2">
      <c r="X13251" s="5"/>
    </row>
    <row r="13252" spans="24:24" x14ac:dyDescent="0.2">
      <c r="X13252" s="5"/>
    </row>
    <row r="13253" spans="24:24" x14ac:dyDescent="0.2">
      <c r="X13253" s="5"/>
    </row>
    <row r="13254" spans="24:24" x14ac:dyDescent="0.2">
      <c r="X13254" s="5"/>
    </row>
    <row r="13255" spans="24:24" x14ac:dyDescent="0.2">
      <c r="X13255" s="5"/>
    </row>
    <row r="13256" spans="24:24" x14ac:dyDescent="0.2">
      <c r="X13256" s="5"/>
    </row>
    <row r="13257" spans="24:24" x14ac:dyDescent="0.2">
      <c r="X13257" s="5"/>
    </row>
    <row r="13258" spans="24:24" x14ac:dyDescent="0.2">
      <c r="X13258" s="5"/>
    </row>
    <row r="13259" spans="24:24" x14ac:dyDescent="0.2">
      <c r="X13259" s="5"/>
    </row>
    <row r="13260" spans="24:24" x14ac:dyDescent="0.2">
      <c r="X13260" s="5"/>
    </row>
    <row r="13261" spans="24:24" x14ac:dyDescent="0.2">
      <c r="X13261" s="5"/>
    </row>
    <row r="13262" spans="24:24" x14ac:dyDescent="0.2">
      <c r="X13262" s="5"/>
    </row>
    <row r="13263" spans="24:24" x14ac:dyDescent="0.2">
      <c r="X13263" s="5"/>
    </row>
    <row r="13264" spans="24:24" x14ac:dyDescent="0.2">
      <c r="X13264" s="5"/>
    </row>
    <row r="13265" spans="24:24" x14ac:dyDescent="0.2">
      <c r="X13265" s="5"/>
    </row>
    <row r="13266" spans="24:24" x14ac:dyDescent="0.2">
      <c r="X13266" s="5"/>
    </row>
    <row r="13267" spans="24:24" x14ac:dyDescent="0.2">
      <c r="X13267" s="5"/>
    </row>
    <row r="13268" spans="24:24" x14ac:dyDescent="0.2">
      <c r="X13268" s="5"/>
    </row>
    <row r="13269" spans="24:24" x14ac:dyDescent="0.2">
      <c r="X13269" s="5"/>
    </row>
    <row r="13270" spans="24:24" x14ac:dyDescent="0.2">
      <c r="X13270" s="5"/>
    </row>
    <row r="13271" spans="24:24" x14ac:dyDescent="0.2">
      <c r="X13271" s="5"/>
    </row>
    <row r="13272" spans="24:24" x14ac:dyDescent="0.2">
      <c r="X13272" s="5"/>
    </row>
    <row r="13273" spans="24:24" x14ac:dyDescent="0.2">
      <c r="X13273" s="5"/>
    </row>
    <row r="13274" spans="24:24" x14ac:dyDescent="0.2">
      <c r="X13274" s="5"/>
    </row>
    <row r="13275" spans="24:24" x14ac:dyDescent="0.2">
      <c r="X13275" s="5"/>
    </row>
    <row r="13276" spans="24:24" x14ac:dyDescent="0.2">
      <c r="X13276" s="5"/>
    </row>
    <row r="13277" spans="24:24" x14ac:dyDescent="0.2">
      <c r="X13277" s="5"/>
    </row>
    <row r="13278" spans="24:24" x14ac:dyDescent="0.2">
      <c r="X13278" s="5"/>
    </row>
    <row r="13279" spans="24:24" x14ac:dyDescent="0.2">
      <c r="X13279" s="5"/>
    </row>
    <row r="13280" spans="24:24" x14ac:dyDescent="0.2">
      <c r="X13280" s="5"/>
    </row>
    <row r="13281" spans="24:24" x14ac:dyDescent="0.2">
      <c r="X13281" s="5"/>
    </row>
    <row r="13282" spans="24:24" x14ac:dyDescent="0.2">
      <c r="X13282" s="5"/>
    </row>
    <row r="13283" spans="24:24" x14ac:dyDescent="0.2">
      <c r="X13283" s="5"/>
    </row>
    <row r="13284" spans="24:24" x14ac:dyDescent="0.2">
      <c r="X13284" s="5"/>
    </row>
    <row r="13285" spans="24:24" x14ac:dyDescent="0.2">
      <c r="X13285" s="5"/>
    </row>
    <row r="13286" spans="24:24" x14ac:dyDescent="0.2">
      <c r="X13286" s="5"/>
    </row>
    <row r="13287" spans="24:24" x14ac:dyDescent="0.2">
      <c r="X13287" s="5"/>
    </row>
    <row r="13288" spans="24:24" x14ac:dyDescent="0.2">
      <c r="X13288" s="5"/>
    </row>
    <row r="13289" spans="24:24" x14ac:dyDescent="0.2">
      <c r="X13289" s="5"/>
    </row>
    <row r="13290" spans="24:24" x14ac:dyDescent="0.2">
      <c r="X13290" s="5"/>
    </row>
    <row r="13291" spans="24:24" x14ac:dyDescent="0.2">
      <c r="X13291" s="5"/>
    </row>
    <row r="13292" spans="24:24" x14ac:dyDescent="0.2">
      <c r="X13292" s="5"/>
    </row>
    <row r="13293" spans="24:24" x14ac:dyDescent="0.2">
      <c r="X13293" s="5"/>
    </row>
    <row r="13294" spans="24:24" x14ac:dyDescent="0.2">
      <c r="X13294" s="5"/>
    </row>
    <row r="13295" spans="24:24" x14ac:dyDescent="0.2">
      <c r="X13295" s="5"/>
    </row>
    <row r="13296" spans="24:24" x14ac:dyDescent="0.2">
      <c r="X13296" s="5"/>
    </row>
    <row r="13297" spans="24:24" x14ac:dyDescent="0.2">
      <c r="X13297" s="5"/>
    </row>
    <row r="13298" spans="24:24" x14ac:dyDescent="0.2">
      <c r="X13298" s="5"/>
    </row>
    <row r="13299" spans="24:24" x14ac:dyDescent="0.2">
      <c r="X13299" s="5"/>
    </row>
    <row r="13300" spans="24:24" x14ac:dyDescent="0.2">
      <c r="X13300" s="5"/>
    </row>
    <row r="13301" spans="24:24" x14ac:dyDescent="0.2">
      <c r="X13301" s="5"/>
    </row>
    <row r="13302" spans="24:24" x14ac:dyDescent="0.2">
      <c r="X13302" s="5"/>
    </row>
    <row r="13303" spans="24:24" x14ac:dyDescent="0.2">
      <c r="X13303" s="5"/>
    </row>
    <row r="13304" spans="24:24" x14ac:dyDescent="0.2">
      <c r="X13304" s="5"/>
    </row>
    <row r="13305" spans="24:24" x14ac:dyDescent="0.2">
      <c r="X13305" s="5"/>
    </row>
    <row r="13306" spans="24:24" x14ac:dyDescent="0.2">
      <c r="X13306" s="5"/>
    </row>
    <row r="13307" spans="24:24" x14ac:dyDescent="0.2">
      <c r="X13307" s="5"/>
    </row>
    <row r="13308" spans="24:24" x14ac:dyDescent="0.2">
      <c r="X13308" s="5"/>
    </row>
    <row r="13309" spans="24:24" x14ac:dyDescent="0.2">
      <c r="X13309" s="5"/>
    </row>
    <row r="13310" spans="24:24" x14ac:dyDescent="0.2">
      <c r="X13310" s="5"/>
    </row>
    <row r="13311" spans="24:24" x14ac:dyDescent="0.2">
      <c r="X13311" s="5"/>
    </row>
    <row r="13312" spans="24:24" x14ac:dyDescent="0.2">
      <c r="X13312" s="5"/>
    </row>
    <row r="13313" spans="24:24" x14ac:dyDescent="0.2">
      <c r="X13313" s="5"/>
    </row>
    <row r="13314" spans="24:24" x14ac:dyDescent="0.2">
      <c r="X13314" s="5"/>
    </row>
    <row r="13315" spans="24:24" x14ac:dyDescent="0.2">
      <c r="X13315" s="5"/>
    </row>
    <row r="13316" spans="24:24" x14ac:dyDescent="0.2">
      <c r="X13316" s="5"/>
    </row>
    <row r="13317" spans="24:24" x14ac:dyDescent="0.2">
      <c r="X13317" s="5"/>
    </row>
    <row r="13318" spans="24:24" x14ac:dyDescent="0.2">
      <c r="X13318" s="5"/>
    </row>
    <row r="13319" spans="24:24" x14ac:dyDescent="0.2">
      <c r="X13319" s="5"/>
    </row>
    <row r="13320" spans="24:24" x14ac:dyDescent="0.2">
      <c r="X13320" s="5"/>
    </row>
    <row r="13321" spans="24:24" x14ac:dyDescent="0.2">
      <c r="X13321" s="5"/>
    </row>
    <row r="13322" spans="24:24" x14ac:dyDescent="0.2">
      <c r="X13322" s="5"/>
    </row>
    <row r="13323" spans="24:24" x14ac:dyDescent="0.2">
      <c r="X13323" s="5"/>
    </row>
    <row r="13324" spans="24:24" x14ac:dyDescent="0.2">
      <c r="X13324" s="5"/>
    </row>
    <row r="13325" spans="24:24" x14ac:dyDescent="0.2">
      <c r="X13325" s="5"/>
    </row>
    <row r="13326" spans="24:24" x14ac:dyDescent="0.2">
      <c r="X13326" s="5"/>
    </row>
    <row r="13327" spans="24:24" x14ac:dyDescent="0.2">
      <c r="X13327" s="5"/>
    </row>
    <row r="13328" spans="24:24" x14ac:dyDescent="0.2">
      <c r="X13328" s="5"/>
    </row>
    <row r="13329" spans="24:24" x14ac:dyDescent="0.2">
      <c r="X13329" s="5"/>
    </row>
    <row r="13330" spans="24:24" x14ac:dyDescent="0.2">
      <c r="X13330" s="5"/>
    </row>
    <row r="13331" spans="24:24" x14ac:dyDescent="0.2">
      <c r="X13331" s="5"/>
    </row>
    <row r="13332" spans="24:24" x14ac:dyDescent="0.2">
      <c r="X13332" s="5"/>
    </row>
    <row r="13333" spans="24:24" x14ac:dyDescent="0.2">
      <c r="X13333" s="5"/>
    </row>
    <row r="13334" spans="24:24" x14ac:dyDescent="0.2">
      <c r="X13334" s="5"/>
    </row>
    <row r="13335" spans="24:24" x14ac:dyDescent="0.2">
      <c r="X13335" s="5"/>
    </row>
    <row r="13336" spans="24:24" x14ac:dyDescent="0.2">
      <c r="X13336" s="5"/>
    </row>
    <row r="13337" spans="24:24" x14ac:dyDescent="0.2">
      <c r="X13337" s="5"/>
    </row>
    <row r="13338" spans="24:24" x14ac:dyDescent="0.2">
      <c r="X13338" s="5"/>
    </row>
    <row r="13339" spans="24:24" x14ac:dyDescent="0.2">
      <c r="X13339" s="5"/>
    </row>
    <row r="13340" spans="24:24" x14ac:dyDescent="0.2">
      <c r="X13340" s="5"/>
    </row>
    <row r="13341" spans="24:24" x14ac:dyDescent="0.2">
      <c r="X13341" s="5"/>
    </row>
    <row r="13342" spans="24:24" x14ac:dyDescent="0.2">
      <c r="X13342" s="5"/>
    </row>
    <row r="13343" spans="24:24" x14ac:dyDescent="0.2">
      <c r="X13343" s="5"/>
    </row>
    <row r="13344" spans="24:24" x14ac:dyDescent="0.2">
      <c r="X13344" s="5"/>
    </row>
    <row r="13345" spans="24:24" x14ac:dyDescent="0.2">
      <c r="X13345" s="5"/>
    </row>
    <row r="13346" spans="24:24" x14ac:dyDescent="0.2">
      <c r="X13346" s="5"/>
    </row>
    <row r="13347" spans="24:24" x14ac:dyDescent="0.2">
      <c r="X13347" s="5"/>
    </row>
    <row r="13348" spans="24:24" x14ac:dyDescent="0.2">
      <c r="X13348" s="5"/>
    </row>
    <row r="13349" spans="24:24" x14ac:dyDescent="0.2">
      <c r="X13349" s="5"/>
    </row>
    <row r="13350" spans="24:24" x14ac:dyDescent="0.2">
      <c r="X13350" s="5"/>
    </row>
    <row r="13351" spans="24:24" x14ac:dyDescent="0.2">
      <c r="X13351" s="5"/>
    </row>
    <row r="13352" spans="24:24" x14ac:dyDescent="0.2">
      <c r="X13352" s="5"/>
    </row>
    <row r="13353" spans="24:24" x14ac:dyDescent="0.2">
      <c r="X13353" s="5"/>
    </row>
    <row r="13354" spans="24:24" x14ac:dyDescent="0.2">
      <c r="X13354" s="5"/>
    </row>
    <row r="13355" spans="24:24" x14ac:dyDescent="0.2">
      <c r="X13355" s="5"/>
    </row>
    <row r="13356" spans="24:24" x14ac:dyDescent="0.2">
      <c r="X13356" s="5"/>
    </row>
    <row r="13357" spans="24:24" x14ac:dyDescent="0.2">
      <c r="X13357" s="5"/>
    </row>
    <row r="13358" spans="24:24" x14ac:dyDescent="0.2">
      <c r="X13358" s="5"/>
    </row>
    <row r="13359" spans="24:24" x14ac:dyDescent="0.2">
      <c r="X13359" s="5"/>
    </row>
    <row r="13360" spans="24:24" x14ac:dyDescent="0.2">
      <c r="X13360" s="5"/>
    </row>
    <row r="13361" spans="24:24" x14ac:dyDescent="0.2">
      <c r="X13361" s="5"/>
    </row>
    <row r="13362" spans="24:24" x14ac:dyDescent="0.2">
      <c r="X13362" s="5"/>
    </row>
    <row r="13363" spans="24:24" x14ac:dyDescent="0.2">
      <c r="X13363" s="5"/>
    </row>
    <row r="13364" spans="24:24" x14ac:dyDescent="0.2">
      <c r="X13364" s="5"/>
    </row>
    <row r="13365" spans="24:24" x14ac:dyDescent="0.2">
      <c r="X13365" s="5"/>
    </row>
    <row r="13366" spans="24:24" x14ac:dyDescent="0.2">
      <c r="X13366" s="5"/>
    </row>
    <row r="13367" spans="24:24" x14ac:dyDescent="0.2">
      <c r="X13367" s="5"/>
    </row>
    <row r="13368" spans="24:24" x14ac:dyDescent="0.2">
      <c r="X13368" s="5"/>
    </row>
    <row r="13369" spans="24:24" x14ac:dyDescent="0.2">
      <c r="X13369" s="5"/>
    </row>
    <row r="13370" spans="24:24" x14ac:dyDescent="0.2">
      <c r="X13370" s="5"/>
    </row>
    <row r="13371" spans="24:24" x14ac:dyDescent="0.2">
      <c r="X13371" s="5"/>
    </row>
    <row r="13372" spans="24:24" x14ac:dyDescent="0.2">
      <c r="X13372" s="5"/>
    </row>
    <row r="13373" spans="24:24" x14ac:dyDescent="0.2">
      <c r="X13373" s="5"/>
    </row>
    <row r="13374" spans="24:24" x14ac:dyDescent="0.2">
      <c r="X13374" s="5"/>
    </row>
    <row r="13375" spans="24:24" x14ac:dyDescent="0.2">
      <c r="X13375" s="5"/>
    </row>
    <row r="13376" spans="24:24" x14ac:dyDescent="0.2">
      <c r="X13376" s="5"/>
    </row>
    <row r="13377" spans="24:24" x14ac:dyDescent="0.2">
      <c r="X13377" s="5"/>
    </row>
    <row r="13378" spans="24:24" x14ac:dyDescent="0.2">
      <c r="X13378" s="5"/>
    </row>
    <row r="13379" spans="24:24" x14ac:dyDescent="0.2">
      <c r="X13379" s="5"/>
    </row>
    <row r="13380" spans="24:24" x14ac:dyDescent="0.2">
      <c r="X13380" s="5"/>
    </row>
    <row r="13381" spans="24:24" x14ac:dyDescent="0.2">
      <c r="X13381" s="5"/>
    </row>
    <row r="13382" spans="24:24" x14ac:dyDescent="0.2">
      <c r="X13382" s="5"/>
    </row>
    <row r="13383" spans="24:24" x14ac:dyDescent="0.2">
      <c r="X13383" s="5"/>
    </row>
    <row r="13384" spans="24:24" x14ac:dyDescent="0.2">
      <c r="X13384" s="5"/>
    </row>
    <row r="13385" spans="24:24" x14ac:dyDescent="0.2">
      <c r="X13385" s="5"/>
    </row>
    <row r="13386" spans="24:24" x14ac:dyDescent="0.2">
      <c r="X13386" s="5"/>
    </row>
    <row r="13387" spans="24:24" x14ac:dyDescent="0.2">
      <c r="X13387" s="5"/>
    </row>
    <row r="13388" spans="24:24" x14ac:dyDescent="0.2">
      <c r="X13388" s="5"/>
    </row>
    <row r="13389" spans="24:24" x14ac:dyDescent="0.2">
      <c r="X13389" s="5"/>
    </row>
    <row r="13390" spans="24:24" x14ac:dyDescent="0.2">
      <c r="X13390" s="5"/>
    </row>
    <row r="13391" spans="24:24" x14ac:dyDescent="0.2">
      <c r="X13391" s="5"/>
    </row>
    <row r="13392" spans="24:24" x14ac:dyDescent="0.2">
      <c r="X13392" s="5"/>
    </row>
    <row r="13393" spans="24:24" x14ac:dyDescent="0.2">
      <c r="X13393" s="5"/>
    </row>
    <row r="13394" spans="24:24" x14ac:dyDescent="0.2">
      <c r="X13394" s="5"/>
    </row>
    <row r="13395" spans="24:24" x14ac:dyDescent="0.2">
      <c r="X13395" s="5"/>
    </row>
    <row r="13396" spans="24:24" x14ac:dyDescent="0.2">
      <c r="X13396" s="5"/>
    </row>
    <row r="13397" spans="24:24" x14ac:dyDescent="0.2">
      <c r="X13397" s="5"/>
    </row>
    <row r="13398" spans="24:24" x14ac:dyDescent="0.2">
      <c r="X13398" s="5"/>
    </row>
    <row r="13399" spans="24:24" x14ac:dyDescent="0.2">
      <c r="X13399" s="5"/>
    </row>
    <row r="13400" spans="24:24" x14ac:dyDescent="0.2">
      <c r="X13400" s="5"/>
    </row>
    <row r="13401" spans="24:24" x14ac:dyDescent="0.2">
      <c r="X13401" s="5"/>
    </row>
    <row r="13402" spans="24:24" x14ac:dyDescent="0.2">
      <c r="X13402" s="5"/>
    </row>
    <row r="13403" spans="24:24" x14ac:dyDescent="0.2">
      <c r="X13403" s="5"/>
    </row>
    <row r="13404" spans="24:24" x14ac:dyDescent="0.2">
      <c r="X13404" s="5"/>
    </row>
    <row r="13405" spans="24:24" x14ac:dyDescent="0.2">
      <c r="X13405" s="5"/>
    </row>
    <row r="13406" spans="24:24" x14ac:dyDescent="0.2">
      <c r="X13406" s="5"/>
    </row>
    <row r="13407" spans="24:24" x14ac:dyDescent="0.2">
      <c r="X13407" s="5"/>
    </row>
    <row r="13408" spans="24:24" x14ac:dyDescent="0.2">
      <c r="X13408" s="5"/>
    </row>
    <row r="13409" spans="24:24" x14ac:dyDescent="0.2">
      <c r="X13409" s="5"/>
    </row>
    <row r="13410" spans="24:24" x14ac:dyDescent="0.2">
      <c r="X13410" s="5"/>
    </row>
    <row r="13411" spans="24:24" x14ac:dyDescent="0.2">
      <c r="X13411" s="5"/>
    </row>
    <row r="13412" spans="24:24" x14ac:dyDescent="0.2">
      <c r="X13412" s="5"/>
    </row>
    <row r="13413" spans="24:24" x14ac:dyDescent="0.2">
      <c r="X13413" s="5"/>
    </row>
    <row r="13414" spans="24:24" x14ac:dyDescent="0.2">
      <c r="X13414" s="5"/>
    </row>
    <row r="13415" spans="24:24" x14ac:dyDescent="0.2">
      <c r="X13415" s="5"/>
    </row>
    <row r="13416" spans="24:24" x14ac:dyDescent="0.2">
      <c r="X13416" s="5"/>
    </row>
    <row r="13417" spans="24:24" x14ac:dyDescent="0.2">
      <c r="X13417" s="5"/>
    </row>
    <row r="13418" spans="24:24" x14ac:dyDescent="0.2">
      <c r="X13418" s="5"/>
    </row>
    <row r="13419" spans="24:24" x14ac:dyDescent="0.2">
      <c r="X13419" s="5"/>
    </row>
    <row r="13420" spans="24:24" x14ac:dyDescent="0.2">
      <c r="X13420" s="5"/>
    </row>
    <row r="13421" spans="24:24" x14ac:dyDescent="0.2">
      <c r="X13421" s="5"/>
    </row>
    <row r="13422" spans="24:24" x14ac:dyDescent="0.2">
      <c r="X13422" s="5"/>
    </row>
    <row r="13423" spans="24:24" x14ac:dyDescent="0.2">
      <c r="X13423" s="5"/>
    </row>
    <row r="13424" spans="24:24" x14ac:dyDescent="0.2">
      <c r="X13424" s="5"/>
    </row>
    <row r="13425" spans="24:24" x14ac:dyDescent="0.2">
      <c r="X13425" s="5"/>
    </row>
    <row r="13426" spans="24:24" x14ac:dyDescent="0.2">
      <c r="X13426" s="5"/>
    </row>
    <row r="13427" spans="24:24" x14ac:dyDescent="0.2">
      <c r="X13427" s="5"/>
    </row>
    <row r="13428" spans="24:24" x14ac:dyDescent="0.2">
      <c r="X13428" s="5"/>
    </row>
    <row r="13429" spans="24:24" x14ac:dyDescent="0.2">
      <c r="X13429" s="5"/>
    </row>
    <row r="13430" spans="24:24" x14ac:dyDescent="0.2">
      <c r="X13430" s="5"/>
    </row>
    <row r="13431" spans="24:24" x14ac:dyDescent="0.2">
      <c r="X13431" s="5"/>
    </row>
    <row r="13432" spans="24:24" x14ac:dyDescent="0.2">
      <c r="X13432" s="5"/>
    </row>
    <row r="13433" spans="24:24" x14ac:dyDescent="0.2">
      <c r="X13433" s="5"/>
    </row>
    <row r="13434" spans="24:24" x14ac:dyDescent="0.2">
      <c r="X13434" s="5"/>
    </row>
    <row r="13435" spans="24:24" x14ac:dyDescent="0.2">
      <c r="X13435" s="5"/>
    </row>
    <row r="13436" spans="24:24" x14ac:dyDescent="0.2">
      <c r="X13436" s="5"/>
    </row>
    <row r="13437" spans="24:24" x14ac:dyDescent="0.2">
      <c r="X13437" s="5"/>
    </row>
    <row r="13438" spans="24:24" x14ac:dyDescent="0.2">
      <c r="X13438" s="5"/>
    </row>
    <row r="13439" spans="24:24" x14ac:dyDescent="0.2">
      <c r="X13439" s="5"/>
    </row>
    <row r="13440" spans="24:24" x14ac:dyDescent="0.2">
      <c r="X13440" s="5"/>
    </row>
    <row r="13441" spans="24:24" x14ac:dyDescent="0.2">
      <c r="X13441" s="5"/>
    </row>
    <row r="13442" spans="24:24" x14ac:dyDescent="0.2">
      <c r="X13442" s="5"/>
    </row>
    <row r="13443" spans="24:24" x14ac:dyDescent="0.2">
      <c r="X13443" s="5"/>
    </row>
    <row r="13444" spans="24:24" x14ac:dyDescent="0.2">
      <c r="X13444" s="5"/>
    </row>
    <row r="13445" spans="24:24" x14ac:dyDescent="0.2">
      <c r="X13445" s="5"/>
    </row>
    <row r="13446" spans="24:24" x14ac:dyDescent="0.2">
      <c r="X13446" s="5"/>
    </row>
    <row r="13447" spans="24:24" x14ac:dyDescent="0.2">
      <c r="X13447" s="5"/>
    </row>
    <row r="13448" spans="24:24" x14ac:dyDescent="0.2">
      <c r="X13448" s="5"/>
    </row>
    <row r="13449" spans="24:24" x14ac:dyDescent="0.2">
      <c r="X13449" s="5"/>
    </row>
    <row r="13450" spans="24:24" x14ac:dyDescent="0.2">
      <c r="X13450" s="5"/>
    </row>
    <row r="13451" spans="24:24" x14ac:dyDescent="0.2">
      <c r="X13451" s="5"/>
    </row>
    <row r="13452" spans="24:24" x14ac:dyDescent="0.2">
      <c r="X13452" s="5"/>
    </row>
    <row r="13453" spans="24:24" x14ac:dyDescent="0.2">
      <c r="X13453" s="5"/>
    </row>
    <row r="13454" spans="24:24" x14ac:dyDescent="0.2">
      <c r="X13454" s="5"/>
    </row>
    <row r="13455" spans="24:24" x14ac:dyDescent="0.2">
      <c r="X13455" s="5"/>
    </row>
    <row r="13456" spans="24:24" x14ac:dyDescent="0.2">
      <c r="X13456" s="5"/>
    </row>
    <row r="13457" spans="24:24" x14ac:dyDescent="0.2">
      <c r="X13457" s="5"/>
    </row>
    <row r="13458" spans="24:24" x14ac:dyDescent="0.2">
      <c r="X13458" s="5"/>
    </row>
    <row r="13459" spans="24:24" x14ac:dyDescent="0.2">
      <c r="X13459" s="5"/>
    </row>
    <row r="13460" spans="24:24" x14ac:dyDescent="0.2">
      <c r="X13460" s="5"/>
    </row>
    <row r="13461" spans="24:24" x14ac:dyDescent="0.2">
      <c r="X13461" s="5"/>
    </row>
    <row r="13462" spans="24:24" x14ac:dyDescent="0.2">
      <c r="X13462" s="5"/>
    </row>
    <row r="13463" spans="24:24" x14ac:dyDescent="0.2">
      <c r="X13463" s="5"/>
    </row>
    <row r="13464" spans="24:24" x14ac:dyDescent="0.2">
      <c r="X13464" s="5"/>
    </row>
    <row r="13465" spans="24:24" x14ac:dyDescent="0.2">
      <c r="X13465" s="5"/>
    </row>
    <row r="13466" spans="24:24" x14ac:dyDescent="0.2">
      <c r="X13466" s="5"/>
    </row>
    <row r="13467" spans="24:24" x14ac:dyDescent="0.2">
      <c r="X13467" s="5"/>
    </row>
    <row r="13468" spans="24:24" x14ac:dyDescent="0.2">
      <c r="X13468" s="5"/>
    </row>
    <row r="13469" spans="24:24" x14ac:dyDescent="0.2">
      <c r="X13469" s="5"/>
    </row>
    <row r="13470" spans="24:24" x14ac:dyDescent="0.2">
      <c r="X13470" s="5"/>
    </row>
    <row r="13471" spans="24:24" x14ac:dyDescent="0.2">
      <c r="X13471" s="5"/>
    </row>
    <row r="13472" spans="24:24" x14ac:dyDescent="0.2">
      <c r="X13472" s="5"/>
    </row>
    <row r="13473" spans="24:24" x14ac:dyDescent="0.2">
      <c r="X13473" s="5"/>
    </row>
    <row r="13474" spans="24:24" x14ac:dyDescent="0.2">
      <c r="X13474" s="5"/>
    </row>
    <row r="13475" spans="24:24" x14ac:dyDescent="0.2">
      <c r="X13475" s="5"/>
    </row>
    <row r="13476" spans="24:24" x14ac:dyDescent="0.2">
      <c r="X13476" s="5"/>
    </row>
    <row r="13477" spans="24:24" x14ac:dyDescent="0.2">
      <c r="X13477" s="5"/>
    </row>
    <row r="13478" spans="24:24" x14ac:dyDescent="0.2">
      <c r="X13478" s="5"/>
    </row>
    <row r="13479" spans="24:24" x14ac:dyDescent="0.2">
      <c r="X13479" s="5"/>
    </row>
    <row r="13480" spans="24:24" x14ac:dyDescent="0.2">
      <c r="X13480" s="5"/>
    </row>
    <row r="13481" spans="24:24" x14ac:dyDescent="0.2">
      <c r="X13481" s="5"/>
    </row>
    <row r="13482" spans="24:24" x14ac:dyDescent="0.2">
      <c r="X13482" s="5"/>
    </row>
    <row r="13483" spans="24:24" x14ac:dyDescent="0.2">
      <c r="X13483" s="5"/>
    </row>
    <row r="13484" spans="24:24" x14ac:dyDescent="0.2">
      <c r="X13484" s="5"/>
    </row>
    <row r="13485" spans="24:24" x14ac:dyDescent="0.2">
      <c r="X13485" s="5"/>
    </row>
    <row r="13486" spans="24:24" x14ac:dyDescent="0.2">
      <c r="X13486" s="5"/>
    </row>
    <row r="13487" spans="24:24" x14ac:dyDescent="0.2">
      <c r="X13487" s="5"/>
    </row>
    <row r="13488" spans="24:24" x14ac:dyDescent="0.2">
      <c r="X13488" s="5"/>
    </row>
    <row r="13489" spans="24:24" x14ac:dyDescent="0.2">
      <c r="X13489" s="5"/>
    </row>
    <row r="13490" spans="24:24" x14ac:dyDescent="0.2">
      <c r="X13490" s="5"/>
    </row>
    <row r="13491" spans="24:24" x14ac:dyDescent="0.2">
      <c r="X13491" s="5"/>
    </row>
    <row r="13492" spans="24:24" x14ac:dyDescent="0.2">
      <c r="X13492" s="5"/>
    </row>
    <row r="13493" spans="24:24" x14ac:dyDescent="0.2">
      <c r="X13493" s="5"/>
    </row>
    <row r="13494" spans="24:24" x14ac:dyDescent="0.2">
      <c r="X13494" s="5"/>
    </row>
    <row r="13495" spans="24:24" x14ac:dyDescent="0.2">
      <c r="X13495" s="5"/>
    </row>
    <row r="13496" spans="24:24" x14ac:dyDescent="0.2">
      <c r="X13496" s="5"/>
    </row>
    <row r="13497" spans="24:24" x14ac:dyDescent="0.2">
      <c r="X13497" s="5"/>
    </row>
    <row r="13498" spans="24:24" x14ac:dyDescent="0.2">
      <c r="X13498" s="5"/>
    </row>
    <row r="13499" spans="24:24" x14ac:dyDescent="0.2">
      <c r="X13499" s="5"/>
    </row>
    <row r="13500" spans="24:24" x14ac:dyDescent="0.2">
      <c r="X13500" s="5"/>
    </row>
    <row r="13501" spans="24:24" x14ac:dyDescent="0.2">
      <c r="X13501" s="5"/>
    </row>
    <row r="13502" spans="24:24" x14ac:dyDescent="0.2">
      <c r="X13502" s="5"/>
    </row>
    <row r="13503" spans="24:24" x14ac:dyDescent="0.2">
      <c r="X13503" s="5"/>
    </row>
    <row r="13504" spans="24:24" x14ac:dyDescent="0.2">
      <c r="X13504" s="5"/>
    </row>
    <row r="13505" spans="24:24" x14ac:dyDescent="0.2">
      <c r="X13505" s="5"/>
    </row>
    <row r="13506" spans="24:24" x14ac:dyDescent="0.2">
      <c r="X13506" s="5"/>
    </row>
    <row r="13507" spans="24:24" x14ac:dyDescent="0.2">
      <c r="X13507" s="5"/>
    </row>
    <row r="13508" spans="24:24" x14ac:dyDescent="0.2">
      <c r="X13508" s="5"/>
    </row>
    <row r="13509" spans="24:24" x14ac:dyDescent="0.2">
      <c r="X13509" s="5"/>
    </row>
    <row r="13510" spans="24:24" x14ac:dyDescent="0.2">
      <c r="X13510" s="5"/>
    </row>
    <row r="13511" spans="24:24" x14ac:dyDescent="0.2">
      <c r="X13511" s="5"/>
    </row>
    <row r="13512" spans="24:24" x14ac:dyDescent="0.2">
      <c r="X13512" s="5"/>
    </row>
    <row r="13513" spans="24:24" x14ac:dyDescent="0.2">
      <c r="X13513" s="5"/>
    </row>
    <row r="13514" spans="24:24" x14ac:dyDescent="0.2">
      <c r="X13514" s="5"/>
    </row>
    <row r="13515" spans="24:24" x14ac:dyDescent="0.2">
      <c r="X13515" s="5"/>
    </row>
    <row r="13516" spans="24:24" x14ac:dyDescent="0.2">
      <c r="X13516" s="5"/>
    </row>
    <row r="13517" spans="24:24" x14ac:dyDescent="0.2">
      <c r="X13517" s="5"/>
    </row>
    <row r="13518" spans="24:24" x14ac:dyDescent="0.2">
      <c r="X13518" s="5"/>
    </row>
    <row r="13519" spans="24:24" x14ac:dyDescent="0.2">
      <c r="X13519" s="5"/>
    </row>
    <row r="13520" spans="24:24" x14ac:dyDescent="0.2">
      <c r="X13520" s="5"/>
    </row>
    <row r="13521" spans="24:24" x14ac:dyDescent="0.2">
      <c r="X13521" s="5"/>
    </row>
    <row r="13522" spans="24:24" x14ac:dyDescent="0.2">
      <c r="X13522" s="5"/>
    </row>
    <row r="13523" spans="24:24" x14ac:dyDescent="0.2">
      <c r="X13523" s="5"/>
    </row>
    <row r="13524" spans="24:24" x14ac:dyDescent="0.2">
      <c r="X13524" s="5"/>
    </row>
    <row r="13525" spans="24:24" x14ac:dyDescent="0.2">
      <c r="X13525" s="5"/>
    </row>
    <row r="13526" spans="24:24" x14ac:dyDescent="0.2">
      <c r="X13526" s="5"/>
    </row>
    <row r="13527" spans="24:24" x14ac:dyDescent="0.2">
      <c r="X13527" s="5"/>
    </row>
    <row r="13528" spans="24:24" x14ac:dyDescent="0.2">
      <c r="X13528" s="5"/>
    </row>
    <row r="13529" spans="24:24" x14ac:dyDescent="0.2">
      <c r="X13529" s="5"/>
    </row>
    <row r="13530" spans="24:24" x14ac:dyDescent="0.2">
      <c r="X13530" s="5"/>
    </row>
    <row r="13531" spans="24:24" x14ac:dyDescent="0.2">
      <c r="X13531" s="5"/>
    </row>
    <row r="13532" spans="24:24" x14ac:dyDescent="0.2">
      <c r="X13532" s="5"/>
    </row>
    <row r="13533" spans="24:24" x14ac:dyDescent="0.2">
      <c r="X13533" s="5"/>
    </row>
    <row r="13534" spans="24:24" x14ac:dyDescent="0.2">
      <c r="X13534" s="5"/>
    </row>
    <row r="13535" spans="24:24" x14ac:dyDescent="0.2">
      <c r="X13535" s="5"/>
    </row>
    <row r="13536" spans="24:24" x14ac:dyDescent="0.2">
      <c r="X13536" s="5"/>
    </row>
    <row r="13537" spans="24:24" x14ac:dyDescent="0.2">
      <c r="X13537" s="5"/>
    </row>
    <row r="13538" spans="24:24" x14ac:dyDescent="0.2">
      <c r="X13538" s="5"/>
    </row>
    <row r="13539" spans="24:24" x14ac:dyDescent="0.2">
      <c r="X13539" s="5"/>
    </row>
    <row r="13540" spans="24:24" x14ac:dyDescent="0.2">
      <c r="X13540" s="5"/>
    </row>
    <row r="13541" spans="24:24" x14ac:dyDescent="0.2">
      <c r="X13541" s="5"/>
    </row>
    <row r="13542" spans="24:24" x14ac:dyDescent="0.2">
      <c r="X13542" s="5"/>
    </row>
    <row r="13543" spans="24:24" x14ac:dyDescent="0.2">
      <c r="X13543" s="5"/>
    </row>
    <row r="13544" spans="24:24" x14ac:dyDescent="0.2">
      <c r="X13544" s="5"/>
    </row>
    <row r="13545" spans="24:24" x14ac:dyDescent="0.2">
      <c r="X13545" s="5"/>
    </row>
    <row r="13546" spans="24:24" x14ac:dyDescent="0.2">
      <c r="X13546" s="5"/>
    </row>
    <row r="13547" spans="24:24" x14ac:dyDescent="0.2">
      <c r="X13547" s="5"/>
    </row>
    <row r="13548" spans="24:24" x14ac:dyDescent="0.2">
      <c r="X13548" s="5"/>
    </row>
    <row r="13549" spans="24:24" x14ac:dyDescent="0.2">
      <c r="X13549" s="5"/>
    </row>
    <row r="13550" spans="24:24" x14ac:dyDescent="0.2">
      <c r="X13550" s="5"/>
    </row>
    <row r="13551" spans="24:24" x14ac:dyDescent="0.2">
      <c r="X13551" s="5"/>
    </row>
    <row r="13552" spans="24:24" x14ac:dyDescent="0.2">
      <c r="X13552" s="5"/>
    </row>
    <row r="13553" spans="24:24" x14ac:dyDescent="0.2">
      <c r="X13553" s="5"/>
    </row>
    <row r="13554" spans="24:24" x14ac:dyDescent="0.2">
      <c r="X13554" s="5"/>
    </row>
    <row r="13555" spans="24:24" x14ac:dyDescent="0.2">
      <c r="X13555" s="5"/>
    </row>
    <row r="13556" spans="24:24" x14ac:dyDescent="0.2">
      <c r="X13556" s="5"/>
    </row>
    <row r="13557" spans="24:24" x14ac:dyDescent="0.2">
      <c r="X13557" s="5"/>
    </row>
    <row r="13558" spans="24:24" x14ac:dyDescent="0.2">
      <c r="X13558" s="5"/>
    </row>
    <row r="13559" spans="24:24" x14ac:dyDescent="0.2">
      <c r="X13559" s="5"/>
    </row>
    <row r="13560" spans="24:24" x14ac:dyDescent="0.2">
      <c r="X13560" s="5"/>
    </row>
    <row r="13561" spans="24:24" x14ac:dyDescent="0.2">
      <c r="X13561" s="5"/>
    </row>
    <row r="13562" spans="24:24" x14ac:dyDescent="0.2">
      <c r="X13562" s="5"/>
    </row>
    <row r="13563" spans="24:24" x14ac:dyDescent="0.2">
      <c r="X13563" s="5"/>
    </row>
    <row r="13564" spans="24:24" x14ac:dyDescent="0.2">
      <c r="X13564" s="5"/>
    </row>
    <row r="13565" spans="24:24" x14ac:dyDescent="0.2">
      <c r="X13565" s="5"/>
    </row>
    <row r="13566" spans="24:24" x14ac:dyDescent="0.2">
      <c r="X13566" s="5"/>
    </row>
    <row r="13567" spans="24:24" x14ac:dyDescent="0.2">
      <c r="X13567" s="5"/>
    </row>
    <row r="13568" spans="24:24" x14ac:dyDescent="0.2">
      <c r="X13568" s="5"/>
    </row>
    <row r="13569" spans="24:24" x14ac:dyDescent="0.2">
      <c r="X13569" s="5"/>
    </row>
    <row r="13570" spans="24:24" x14ac:dyDescent="0.2">
      <c r="X13570" s="5"/>
    </row>
    <row r="13571" spans="24:24" x14ac:dyDescent="0.2">
      <c r="X13571" s="5"/>
    </row>
    <row r="13572" spans="24:24" x14ac:dyDescent="0.2">
      <c r="X13572" s="5"/>
    </row>
    <row r="13573" spans="24:24" x14ac:dyDescent="0.2">
      <c r="X13573" s="5"/>
    </row>
    <row r="13574" spans="24:24" x14ac:dyDescent="0.2">
      <c r="X13574" s="5"/>
    </row>
    <row r="13575" spans="24:24" x14ac:dyDescent="0.2">
      <c r="X13575" s="5"/>
    </row>
    <row r="13576" spans="24:24" x14ac:dyDescent="0.2">
      <c r="X13576" s="5"/>
    </row>
    <row r="13577" spans="24:24" x14ac:dyDescent="0.2">
      <c r="X13577" s="5"/>
    </row>
    <row r="13578" spans="24:24" x14ac:dyDescent="0.2">
      <c r="X13578" s="5"/>
    </row>
    <row r="13579" spans="24:24" x14ac:dyDescent="0.2">
      <c r="X13579" s="5"/>
    </row>
    <row r="13580" spans="24:24" x14ac:dyDescent="0.2">
      <c r="X13580" s="5"/>
    </row>
    <row r="13581" spans="24:24" x14ac:dyDescent="0.2">
      <c r="X13581" s="5"/>
    </row>
    <row r="13582" spans="24:24" x14ac:dyDescent="0.2">
      <c r="X13582" s="5"/>
    </row>
    <row r="13583" spans="24:24" x14ac:dyDescent="0.2">
      <c r="X13583" s="5"/>
    </row>
    <row r="13584" spans="24:24" x14ac:dyDescent="0.2">
      <c r="X13584" s="5"/>
    </row>
    <row r="13585" spans="24:24" x14ac:dyDescent="0.2">
      <c r="X13585" s="5"/>
    </row>
    <row r="13586" spans="24:24" x14ac:dyDescent="0.2">
      <c r="X13586" s="5"/>
    </row>
    <row r="13587" spans="24:24" x14ac:dyDescent="0.2">
      <c r="X13587" s="5"/>
    </row>
    <row r="13588" spans="24:24" x14ac:dyDescent="0.2">
      <c r="X13588" s="5"/>
    </row>
    <row r="13589" spans="24:24" x14ac:dyDescent="0.2">
      <c r="X13589" s="5"/>
    </row>
    <row r="13590" spans="24:24" x14ac:dyDescent="0.2">
      <c r="X13590" s="5"/>
    </row>
    <row r="13591" spans="24:24" x14ac:dyDescent="0.2">
      <c r="X13591" s="5"/>
    </row>
    <row r="13592" spans="24:24" x14ac:dyDescent="0.2">
      <c r="X13592" s="5"/>
    </row>
    <row r="13593" spans="24:24" x14ac:dyDescent="0.2">
      <c r="X13593" s="5"/>
    </row>
    <row r="13594" spans="24:24" x14ac:dyDescent="0.2">
      <c r="X13594" s="5"/>
    </row>
    <row r="13595" spans="24:24" x14ac:dyDescent="0.2">
      <c r="X13595" s="5"/>
    </row>
    <row r="13596" spans="24:24" x14ac:dyDescent="0.2">
      <c r="X13596" s="5"/>
    </row>
    <row r="13597" spans="24:24" x14ac:dyDescent="0.2">
      <c r="X13597" s="5"/>
    </row>
    <row r="13598" spans="24:24" x14ac:dyDescent="0.2">
      <c r="X13598" s="5"/>
    </row>
    <row r="13599" spans="24:24" x14ac:dyDescent="0.2">
      <c r="X13599" s="5"/>
    </row>
    <row r="13600" spans="24:24" x14ac:dyDescent="0.2">
      <c r="X13600" s="5"/>
    </row>
    <row r="13601" spans="24:24" x14ac:dyDescent="0.2">
      <c r="X13601" s="5"/>
    </row>
    <row r="13602" spans="24:24" x14ac:dyDescent="0.2">
      <c r="X13602" s="5"/>
    </row>
    <row r="13603" spans="24:24" x14ac:dyDescent="0.2">
      <c r="X13603" s="5"/>
    </row>
    <row r="13604" spans="24:24" x14ac:dyDescent="0.2">
      <c r="X13604" s="5"/>
    </row>
    <row r="13605" spans="24:24" x14ac:dyDescent="0.2">
      <c r="X13605" s="5"/>
    </row>
    <row r="13606" spans="24:24" x14ac:dyDescent="0.2">
      <c r="X13606" s="5"/>
    </row>
    <row r="13607" spans="24:24" x14ac:dyDescent="0.2">
      <c r="X13607" s="5"/>
    </row>
    <row r="13608" spans="24:24" x14ac:dyDescent="0.2">
      <c r="X13608" s="5"/>
    </row>
    <row r="13609" spans="24:24" x14ac:dyDescent="0.2">
      <c r="X13609" s="5"/>
    </row>
    <row r="13610" spans="24:24" x14ac:dyDescent="0.2">
      <c r="X13610" s="5"/>
    </row>
    <row r="13611" spans="24:24" x14ac:dyDescent="0.2">
      <c r="X13611" s="5"/>
    </row>
    <row r="13612" spans="24:24" x14ac:dyDescent="0.2">
      <c r="X13612" s="5"/>
    </row>
    <row r="13613" spans="24:24" x14ac:dyDescent="0.2">
      <c r="X13613" s="5"/>
    </row>
    <row r="13614" spans="24:24" x14ac:dyDescent="0.2">
      <c r="X13614" s="5"/>
    </row>
    <row r="13615" spans="24:24" x14ac:dyDescent="0.2">
      <c r="X13615" s="5"/>
    </row>
    <row r="13616" spans="24:24" x14ac:dyDescent="0.2">
      <c r="X13616" s="5"/>
    </row>
    <row r="13617" spans="24:24" x14ac:dyDescent="0.2">
      <c r="X13617" s="5"/>
    </row>
    <row r="13618" spans="24:24" x14ac:dyDescent="0.2">
      <c r="X13618" s="5"/>
    </row>
    <row r="13619" spans="24:24" x14ac:dyDescent="0.2">
      <c r="X13619" s="5"/>
    </row>
    <row r="13620" spans="24:24" x14ac:dyDescent="0.2">
      <c r="X13620" s="5"/>
    </row>
    <row r="13621" spans="24:24" x14ac:dyDescent="0.2">
      <c r="X13621" s="5"/>
    </row>
    <row r="13622" spans="24:24" x14ac:dyDescent="0.2">
      <c r="X13622" s="5"/>
    </row>
    <row r="13623" spans="24:24" x14ac:dyDescent="0.2">
      <c r="X13623" s="5"/>
    </row>
    <row r="13624" spans="24:24" x14ac:dyDescent="0.2">
      <c r="X13624" s="5"/>
    </row>
    <row r="13625" spans="24:24" x14ac:dyDescent="0.2">
      <c r="X13625" s="5"/>
    </row>
    <row r="13626" spans="24:24" x14ac:dyDescent="0.2">
      <c r="X13626" s="5"/>
    </row>
    <row r="13627" spans="24:24" x14ac:dyDescent="0.2">
      <c r="X13627" s="5"/>
    </row>
    <row r="13628" spans="24:24" x14ac:dyDescent="0.2">
      <c r="X13628" s="5"/>
    </row>
    <row r="13629" spans="24:24" x14ac:dyDescent="0.2">
      <c r="X13629" s="5"/>
    </row>
    <row r="13630" spans="24:24" x14ac:dyDescent="0.2">
      <c r="X13630" s="5"/>
    </row>
    <row r="13631" spans="24:24" x14ac:dyDescent="0.2">
      <c r="X13631" s="5"/>
    </row>
    <row r="13632" spans="24:24" x14ac:dyDescent="0.2">
      <c r="X13632" s="5"/>
    </row>
    <row r="13633" spans="24:24" x14ac:dyDescent="0.2">
      <c r="X13633" s="5"/>
    </row>
    <row r="13634" spans="24:24" x14ac:dyDescent="0.2">
      <c r="X13634" s="5"/>
    </row>
    <row r="13635" spans="24:24" x14ac:dyDescent="0.2">
      <c r="X13635" s="5"/>
    </row>
    <row r="13636" spans="24:24" x14ac:dyDescent="0.2">
      <c r="X13636" s="5"/>
    </row>
    <row r="13637" spans="24:24" x14ac:dyDescent="0.2">
      <c r="X13637" s="5"/>
    </row>
    <row r="13638" spans="24:24" x14ac:dyDescent="0.2">
      <c r="X13638" s="5"/>
    </row>
    <row r="13639" spans="24:24" x14ac:dyDescent="0.2">
      <c r="X13639" s="5"/>
    </row>
    <row r="13640" spans="24:24" x14ac:dyDescent="0.2">
      <c r="X13640" s="5"/>
    </row>
    <row r="13641" spans="24:24" x14ac:dyDescent="0.2">
      <c r="X13641" s="5"/>
    </row>
    <row r="13642" spans="24:24" x14ac:dyDescent="0.2">
      <c r="X13642" s="5"/>
    </row>
    <row r="13643" spans="24:24" x14ac:dyDescent="0.2">
      <c r="X13643" s="5"/>
    </row>
    <row r="13644" spans="24:24" x14ac:dyDescent="0.2">
      <c r="X13644" s="5"/>
    </row>
    <row r="13645" spans="24:24" x14ac:dyDescent="0.2">
      <c r="X13645" s="5"/>
    </row>
    <row r="13646" spans="24:24" x14ac:dyDescent="0.2">
      <c r="X13646" s="5"/>
    </row>
    <row r="13647" spans="24:24" x14ac:dyDescent="0.2">
      <c r="X13647" s="5"/>
    </row>
    <row r="13648" spans="24:24" x14ac:dyDescent="0.2">
      <c r="X13648" s="5"/>
    </row>
    <row r="13649" spans="24:24" x14ac:dyDescent="0.2">
      <c r="X13649" s="5"/>
    </row>
    <row r="13650" spans="24:24" x14ac:dyDescent="0.2">
      <c r="X13650" s="5"/>
    </row>
    <row r="13651" spans="24:24" x14ac:dyDescent="0.2">
      <c r="X13651" s="5"/>
    </row>
    <row r="13652" spans="24:24" x14ac:dyDescent="0.2">
      <c r="X13652" s="5"/>
    </row>
    <row r="13653" spans="24:24" x14ac:dyDescent="0.2">
      <c r="X13653" s="5"/>
    </row>
    <row r="13654" spans="24:24" x14ac:dyDescent="0.2">
      <c r="X13654" s="5"/>
    </row>
    <row r="13655" spans="24:24" x14ac:dyDescent="0.2">
      <c r="X13655" s="5"/>
    </row>
    <row r="13656" spans="24:24" x14ac:dyDescent="0.2">
      <c r="X13656" s="5"/>
    </row>
    <row r="13657" spans="24:24" x14ac:dyDescent="0.2">
      <c r="X13657" s="5"/>
    </row>
    <row r="13658" spans="24:24" x14ac:dyDescent="0.2">
      <c r="X13658" s="5"/>
    </row>
    <row r="13659" spans="24:24" x14ac:dyDescent="0.2">
      <c r="X13659" s="5"/>
    </row>
    <row r="13660" spans="24:24" x14ac:dyDescent="0.2">
      <c r="X13660" s="5"/>
    </row>
    <row r="13661" spans="24:24" x14ac:dyDescent="0.2">
      <c r="X13661" s="5"/>
    </row>
    <row r="13662" spans="24:24" x14ac:dyDescent="0.2">
      <c r="X13662" s="5"/>
    </row>
    <row r="13663" spans="24:24" x14ac:dyDescent="0.2">
      <c r="X13663" s="5"/>
    </row>
    <row r="13664" spans="24:24" x14ac:dyDescent="0.2">
      <c r="X13664" s="5"/>
    </row>
    <row r="13665" spans="24:24" x14ac:dyDescent="0.2">
      <c r="X13665" s="5"/>
    </row>
    <row r="13666" spans="24:24" x14ac:dyDescent="0.2">
      <c r="X13666" s="5"/>
    </row>
    <row r="13667" spans="24:24" x14ac:dyDescent="0.2">
      <c r="X13667" s="5"/>
    </row>
    <row r="13668" spans="24:24" x14ac:dyDescent="0.2">
      <c r="X13668" s="5"/>
    </row>
    <row r="13669" spans="24:24" x14ac:dyDescent="0.2">
      <c r="X13669" s="5"/>
    </row>
    <row r="13670" spans="24:24" x14ac:dyDescent="0.2">
      <c r="X13670" s="5"/>
    </row>
    <row r="13671" spans="24:24" x14ac:dyDescent="0.2">
      <c r="X13671" s="5"/>
    </row>
    <row r="13672" spans="24:24" x14ac:dyDescent="0.2">
      <c r="X13672" s="5"/>
    </row>
    <row r="13673" spans="24:24" x14ac:dyDescent="0.2">
      <c r="X13673" s="5"/>
    </row>
    <row r="13674" spans="24:24" x14ac:dyDescent="0.2">
      <c r="X13674" s="5"/>
    </row>
    <row r="13675" spans="24:24" x14ac:dyDescent="0.2">
      <c r="X13675" s="5"/>
    </row>
    <row r="13676" spans="24:24" x14ac:dyDescent="0.2">
      <c r="X13676" s="5"/>
    </row>
    <row r="13677" spans="24:24" x14ac:dyDescent="0.2">
      <c r="X13677" s="5"/>
    </row>
    <row r="13678" spans="24:24" x14ac:dyDescent="0.2">
      <c r="X13678" s="5"/>
    </row>
    <row r="13679" spans="24:24" x14ac:dyDescent="0.2">
      <c r="X13679" s="5"/>
    </row>
    <row r="13680" spans="24:24" x14ac:dyDescent="0.2">
      <c r="X13680" s="5"/>
    </row>
    <row r="13681" spans="24:24" x14ac:dyDescent="0.2">
      <c r="X13681" s="5"/>
    </row>
    <row r="13682" spans="24:24" x14ac:dyDescent="0.2">
      <c r="X13682" s="5"/>
    </row>
    <row r="13683" spans="24:24" x14ac:dyDescent="0.2">
      <c r="X13683" s="5"/>
    </row>
    <row r="13684" spans="24:24" x14ac:dyDescent="0.2">
      <c r="X13684" s="5"/>
    </row>
    <row r="13685" spans="24:24" x14ac:dyDescent="0.2">
      <c r="X13685" s="5"/>
    </row>
    <row r="13686" spans="24:24" x14ac:dyDescent="0.2">
      <c r="X13686" s="5"/>
    </row>
    <row r="13687" spans="24:24" x14ac:dyDescent="0.2">
      <c r="X13687" s="5"/>
    </row>
    <row r="13688" spans="24:24" x14ac:dyDescent="0.2">
      <c r="X13688" s="5"/>
    </row>
    <row r="13689" spans="24:24" x14ac:dyDescent="0.2">
      <c r="X13689" s="5"/>
    </row>
    <row r="13690" spans="24:24" x14ac:dyDescent="0.2">
      <c r="X13690" s="5"/>
    </row>
    <row r="13691" spans="24:24" x14ac:dyDescent="0.2">
      <c r="X13691" s="5"/>
    </row>
    <row r="13692" spans="24:24" x14ac:dyDescent="0.2">
      <c r="X13692" s="5"/>
    </row>
    <row r="13693" spans="24:24" x14ac:dyDescent="0.2">
      <c r="X13693" s="5"/>
    </row>
    <row r="13694" spans="24:24" x14ac:dyDescent="0.2">
      <c r="X13694" s="5"/>
    </row>
    <row r="13695" spans="24:24" x14ac:dyDescent="0.2">
      <c r="X13695" s="5"/>
    </row>
    <row r="13696" spans="24:24" x14ac:dyDescent="0.2">
      <c r="X13696" s="5"/>
    </row>
    <row r="13697" spans="24:24" x14ac:dyDescent="0.2">
      <c r="X13697" s="5"/>
    </row>
    <row r="13698" spans="24:24" x14ac:dyDescent="0.2">
      <c r="X13698" s="5"/>
    </row>
    <row r="13699" spans="24:24" x14ac:dyDescent="0.2">
      <c r="X13699" s="5"/>
    </row>
    <row r="13700" spans="24:24" x14ac:dyDescent="0.2">
      <c r="X13700" s="5"/>
    </row>
    <row r="13701" spans="24:24" x14ac:dyDescent="0.2">
      <c r="X13701" s="5"/>
    </row>
    <row r="13702" spans="24:24" x14ac:dyDescent="0.2">
      <c r="X13702" s="5"/>
    </row>
    <row r="13703" spans="24:24" x14ac:dyDescent="0.2">
      <c r="X13703" s="5"/>
    </row>
    <row r="13704" spans="24:24" x14ac:dyDescent="0.2">
      <c r="X13704" s="5"/>
    </row>
    <row r="13705" spans="24:24" x14ac:dyDescent="0.2">
      <c r="X13705" s="5"/>
    </row>
    <row r="13706" spans="24:24" x14ac:dyDescent="0.2">
      <c r="X13706" s="5"/>
    </row>
    <row r="13707" spans="24:24" x14ac:dyDescent="0.2">
      <c r="X13707" s="5"/>
    </row>
    <row r="13708" spans="24:24" x14ac:dyDescent="0.2">
      <c r="X13708" s="5"/>
    </row>
    <row r="13709" spans="24:24" x14ac:dyDescent="0.2">
      <c r="X13709" s="5"/>
    </row>
    <row r="13710" spans="24:24" x14ac:dyDescent="0.2">
      <c r="X13710" s="5"/>
    </row>
    <row r="13711" spans="24:24" x14ac:dyDescent="0.2">
      <c r="X13711" s="5"/>
    </row>
    <row r="13712" spans="24:24" x14ac:dyDescent="0.2">
      <c r="X13712" s="5"/>
    </row>
    <row r="13713" spans="24:24" x14ac:dyDescent="0.2">
      <c r="X13713" s="5"/>
    </row>
    <row r="13714" spans="24:24" x14ac:dyDescent="0.2">
      <c r="X13714" s="5"/>
    </row>
    <row r="13715" spans="24:24" x14ac:dyDescent="0.2">
      <c r="X13715" s="5"/>
    </row>
    <row r="13716" spans="24:24" x14ac:dyDescent="0.2">
      <c r="X13716" s="5"/>
    </row>
    <row r="13717" spans="24:24" x14ac:dyDescent="0.2">
      <c r="X13717" s="5"/>
    </row>
    <row r="13718" spans="24:24" x14ac:dyDescent="0.2">
      <c r="X13718" s="5"/>
    </row>
    <row r="13719" spans="24:24" x14ac:dyDescent="0.2">
      <c r="X13719" s="5"/>
    </row>
    <row r="13720" spans="24:24" x14ac:dyDescent="0.2">
      <c r="X13720" s="5"/>
    </row>
    <row r="13721" spans="24:24" x14ac:dyDescent="0.2">
      <c r="X13721" s="5"/>
    </row>
    <row r="13722" spans="24:24" x14ac:dyDescent="0.2">
      <c r="X13722" s="5"/>
    </row>
    <row r="13723" spans="24:24" x14ac:dyDescent="0.2">
      <c r="X13723" s="5"/>
    </row>
    <row r="13724" spans="24:24" x14ac:dyDescent="0.2">
      <c r="X13724" s="5"/>
    </row>
    <row r="13725" spans="24:24" x14ac:dyDescent="0.2">
      <c r="X13725" s="5"/>
    </row>
    <row r="13726" spans="24:24" x14ac:dyDescent="0.2">
      <c r="X13726" s="5"/>
    </row>
    <row r="13727" spans="24:24" x14ac:dyDescent="0.2">
      <c r="X13727" s="5"/>
    </row>
    <row r="13728" spans="24:24" x14ac:dyDescent="0.2">
      <c r="X13728" s="5"/>
    </row>
    <row r="13729" spans="24:24" x14ac:dyDescent="0.2">
      <c r="X13729" s="5"/>
    </row>
    <row r="13730" spans="24:24" x14ac:dyDescent="0.2">
      <c r="X13730" s="5"/>
    </row>
    <row r="13731" spans="24:24" x14ac:dyDescent="0.2">
      <c r="X13731" s="5"/>
    </row>
    <row r="13732" spans="24:24" x14ac:dyDescent="0.2">
      <c r="X13732" s="5"/>
    </row>
    <row r="13733" spans="24:24" x14ac:dyDescent="0.2">
      <c r="X13733" s="5"/>
    </row>
    <row r="13734" spans="24:24" x14ac:dyDescent="0.2">
      <c r="X13734" s="5"/>
    </row>
    <row r="13735" spans="24:24" x14ac:dyDescent="0.2">
      <c r="X13735" s="5"/>
    </row>
    <row r="13736" spans="24:24" x14ac:dyDescent="0.2">
      <c r="X13736" s="5"/>
    </row>
    <row r="13737" spans="24:24" x14ac:dyDescent="0.2">
      <c r="X13737" s="5"/>
    </row>
    <row r="13738" spans="24:24" x14ac:dyDescent="0.2">
      <c r="X13738" s="5"/>
    </row>
    <row r="13739" spans="24:24" x14ac:dyDescent="0.2">
      <c r="X13739" s="5"/>
    </row>
    <row r="13740" spans="24:24" x14ac:dyDescent="0.2">
      <c r="X13740" s="5"/>
    </row>
    <row r="13741" spans="24:24" x14ac:dyDescent="0.2">
      <c r="X13741" s="5"/>
    </row>
    <row r="13742" spans="24:24" x14ac:dyDescent="0.2">
      <c r="X13742" s="5"/>
    </row>
    <row r="13743" spans="24:24" x14ac:dyDescent="0.2">
      <c r="X13743" s="5"/>
    </row>
    <row r="13744" spans="24:24" x14ac:dyDescent="0.2">
      <c r="X13744" s="5"/>
    </row>
    <row r="13745" spans="24:24" x14ac:dyDescent="0.2">
      <c r="X13745" s="5"/>
    </row>
    <row r="13746" spans="24:24" x14ac:dyDescent="0.2">
      <c r="X13746" s="5"/>
    </row>
    <row r="13747" spans="24:24" x14ac:dyDescent="0.2">
      <c r="X13747" s="5"/>
    </row>
    <row r="13748" spans="24:24" x14ac:dyDescent="0.2">
      <c r="X13748" s="5"/>
    </row>
    <row r="13749" spans="24:24" x14ac:dyDescent="0.2">
      <c r="X13749" s="5"/>
    </row>
    <row r="13750" spans="24:24" x14ac:dyDescent="0.2">
      <c r="X13750" s="5"/>
    </row>
    <row r="13751" spans="24:24" x14ac:dyDescent="0.2">
      <c r="X13751" s="5"/>
    </row>
    <row r="13752" spans="24:24" x14ac:dyDescent="0.2">
      <c r="X13752" s="5"/>
    </row>
    <row r="13753" spans="24:24" x14ac:dyDescent="0.2">
      <c r="X13753" s="5"/>
    </row>
    <row r="13754" spans="24:24" x14ac:dyDescent="0.2">
      <c r="X13754" s="5"/>
    </row>
    <row r="13755" spans="24:24" x14ac:dyDescent="0.2">
      <c r="X13755" s="5"/>
    </row>
    <row r="13756" spans="24:24" x14ac:dyDescent="0.2">
      <c r="X13756" s="5"/>
    </row>
    <row r="13757" spans="24:24" x14ac:dyDescent="0.2">
      <c r="X13757" s="5"/>
    </row>
    <row r="13758" spans="24:24" x14ac:dyDescent="0.2">
      <c r="X13758" s="5"/>
    </row>
    <row r="13759" spans="24:24" x14ac:dyDescent="0.2">
      <c r="X13759" s="5"/>
    </row>
    <row r="13760" spans="24:24" x14ac:dyDescent="0.2">
      <c r="X13760" s="5"/>
    </row>
    <row r="13761" spans="24:24" x14ac:dyDescent="0.2">
      <c r="X13761" s="5"/>
    </row>
    <row r="13762" spans="24:24" x14ac:dyDescent="0.2">
      <c r="X13762" s="5"/>
    </row>
    <row r="13763" spans="24:24" x14ac:dyDescent="0.2">
      <c r="X13763" s="5"/>
    </row>
    <row r="13764" spans="24:24" x14ac:dyDescent="0.2">
      <c r="X13764" s="5"/>
    </row>
    <row r="13765" spans="24:24" x14ac:dyDescent="0.2">
      <c r="X13765" s="5"/>
    </row>
    <row r="13766" spans="24:24" x14ac:dyDescent="0.2">
      <c r="X13766" s="5"/>
    </row>
    <row r="13767" spans="24:24" x14ac:dyDescent="0.2">
      <c r="X13767" s="5"/>
    </row>
    <row r="13768" spans="24:24" x14ac:dyDescent="0.2">
      <c r="X13768" s="5"/>
    </row>
    <row r="13769" spans="24:24" x14ac:dyDescent="0.2">
      <c r="X13769" s="5"/>
    </row>
    <row r="13770" spans="24:24" x14ac:dyDescent="0.2">
      <c r="X13770" s="5"/>
    </row>
    <row r="13771" spans="24:24" x14ac:dyDescent="0.2">
      <c r="X13771" s="5"/>
    </row>
    <row r="13772" spans="24:24" x14ac:dyDescent="0.2">
      <c r="X13772" s="5"/>
    </row>
    <row r="13773" spans="24:24" x14ac:dyDescent="0.2">
      <c r="X13773" s="5"/>
    </row>
    <row r="13774" spans="24:24" x14ac:dyDescent="0.2">
      <c r="X13774" s="5"/>
    </row>
    <row r="13775" spans="24:24" x14ac:dyDescent="0.2">
      <c r="X13775" s="5"/>
    </row>
    <row r="13776" spans="24:24" x14ac:dyDescent="0.2">
      <c r="X13776" s="5"/>
    </row>
    <row r="13777" spans="24:24" x14ac:dyDescent="0.2">
      <c r="X13777" s="5"/>
    </row>
    <row r="13778" spans="24:24" x14ac:dyDescent="0.2">
      <c r="X13778" s="5"/>
    </row>
    <row r="13779" spans="24:24" x14ac:dyDescent="0.2">
      <c r="X13779" s="5"/>
    </row>
    <row r="13780" spans="24:24" x14ac:dyDescent="0.2">
      <c r="X13780" s="5"/>
    </row>
    <row r="13781" spans="24:24" x14ac:dyDescent="0.2">
      <c r="X13781" s="5"/>
    </row>
    <row r="13782" spans="24:24" x14ac:dyDescent="0.2">
      <c r="X13782" s="5"/>
    </row>
    <row r="13783" spans="24:24" x14ac:dyDescent="0.2">
      <c r="X13783" s="5"/>
    </row>
    <row r="13784" spans="24:24" x14ac:dyDescent="0.2">
      <c r="X13784" s="5"/>
    </row>
    <row r="13785" spans="24:24" x14ac:dyDescent="0.2">
      <c r="X13785" s="5"/>
    </row>
    <row r="13786" spans="24:24" x14ac:dyDescent="0.2">
      <c r="X13786" s="5"/>
    </row>
    <row r="13787" spans="24:24" x14ac:dyDescent="0.2">
      <c r="X13787" s="5"/>
    </row>
    <row r="13788" spans="24:24" x14ac:dyDescent="0.2">
      <c r="X13788" s="5"/>
    </row>
    <row r="13789" spans="24:24" x14ac:dyDescent="0.2">
      <c r="X13789" s="5"/>
    </row>
    <row r="13790" spans="24:24" x14ac:dyDescent="0.2">
      <c r="X13790" s="5"/>
    </row>
    <row r="13791" spans="24:24" x14ac:dyDescent="0.2">
      <c r="X13791" s="5"/>
    </row>
    <row r="13792" spans="24:24" x14ac:dyDescent="0.2">
      <c r="X13792" s="5"/>
    </row>
    <row r="13793" spans="24:24" x14ac:dyDescent="0.2">
      <c r="X13793" s="5"/>
    </row>
    <row r="13794" spans="24:24" x14ac:dyDescent="0.2">
      <c r="X13794" s="5"/>
    </row>
    <row r="13795" spans="24:24" x14ac:dyDescent="0.2">
      <c r="X13795" s="5"/>
    </row>
    <row r="13796" spans="24:24" x14ac:dyDescent="0.2">
      <c r="X13796" s="5"/>
    </row>
    <row r="13797" spans="24:24" x14ac:dyDescent="0.2">
      <c r="X13797" s="5"/>
    </row>
    <row r="13798" spans="24:24" x14ac:dyDescent="0.2">
      <c r="X13798" s="5"/>
    </row>
    <row r="13799" spans="24:24" x14ac:dyDescent="0.2">
      <c r="X13799" s="5"/>
    </row>
    <row r="13800" spans="24:24" x14ac:dyDescent="0.2">
      <c r="X13800" s="5"/>
    </row>
    <row r="13801" spans="24:24" x14ac:dyDescent="0.2">
      <c r="X13801" s="5"/>
    </row>
    <row r="13802" spans="24:24" x14ac:dyDescent="0.2">
      <c r="X13802" s="5"/>
    </row>
    <row r="13803" spans="24:24" x14ac:dyDescent="0.2">
      <c r="X13803" s="5"/>
    </row>
    <row r="13804" spans="24:24" x14ac:dyDescent="0.2">
      <c r="X13804" s="5"/>
    </row>
    <row r="13805" spans="24:24" x14ac:dyDescent="0.2">
      <c r="X13805" s="5"/>
    </row>
    <row r="13806" spans="24:24" x14ac:dyDescent="0.2">
      <c r="X13806" s="5"/>
    </row>
    <row r="13807" spans="24:24" x14ac:dyDescent="0.2">
      <c r="X13807" s="5"/>
    </row>
    <row r="13808" spans="24:24" x14ac:dyDescent="0.2">
      <c r="X13808" s="5"/>
    </row>
    <row r="13809" spans="24:24" x14ac:dyDescent="0.2">
      <c r="X13809" s="5"/>
    </row>
    <row r="13810" spans="24:24" x14ac:dyDescent="0.2">
      <c r="X13810" s="5"/>
    </row>
    <row r="13811" spans="24:24" x14ac:dyDescent="0.2">
      <c r="X13811" s="5"/>
    </row>
    <row r="13812" spans="24:24" x14ac:dyDescent="0.2">
      <c r="X13812" s="5"/>
    </row>
    <row r="13813" spans="24:24" x14ac:dyDescent="0.2">
      <c r="X13813" s="5"/>
    </row>
    <row r="13814" spans="24:24" x14ac:dyDescent="0.2">
      <c r="X13814" s="5"/>
    </row>
    <row r="13815" spans="24:24" x14ac:dyDescent="0.2">
      <c r="X13815" s="5"/>
    </row>
    <row r="13816" spans="24:24" x14ac:dyDescent="0.2">
      <c r="X13816" s="5"/>
    </row>
    <row r="13817" spans="24:24" x14ac:dyDescent="0.2">
      <c r="X13817" s="5"/>
    </row>
    <row r="13818" spans="24:24" x14ac:dyDescent="0.2">
      <c r="X13818" s="5"/>
    </row>
    <row r="13819" spans="24:24" x14ac:dyDescent="0.2">
      <c r="X13819" s="5"/>
    </row>
    <row r="13820" spans="24:24" x14ac:dyDescent="0.2">
      <c r="X13820" s="5"/>
    </row>
    <row r="13821" spans="24:24" x14ac:dyDescent="0.2">
      <c r="X13821" s="5"/>
    </row>
    <row r="13822" spans="24:24" x14ac:dyDescent="0.2">
      <c r="X13822" s="5"/>
    </row>
    <row r="13823" spans="24:24" x14ac:dyDescent="0.2">
      <c r="X13823" s="5"/>
    </row>
    <row r="13824" spans="24:24" x14ac:dyDescent="0.2">
      <c r="X13824" s="5"/>
    </row>
    <row r="13825" spans="24:24" x14ac:dyDescent="0.2">
      <c r="X13825" s="5"/>
    </row>
    <row r="13826" spans="24:24" x14ac:dyDescent="0.2">
      <c r="X13826" s="5"/>
    </row>
    <row r="13827" spans="24:24" x14ac:dyDescent="0.2">
      <c r="X13827" s="5"/>
    </row>
    <row r="13828" spans="24:24" x14ac:dyDescent="0.2">
      <c r="X13828" s="5"/>
    </row>
    <row r="13829" spans="24:24" x14ac:dyDescent="0.2">
      <c r="X13829" s="5"/>
    </row>
    <row r="13830" spans="24:24" x14ac:dyDescent="0.2">
      <c r="X13830" s="5"/>
    </row>
    <row r="13831" spans="24:24" x14ac:dyDescent="0.2">
      <c r="X13831" s="5"/>
    </row>
    <row r="13832" spans="24:24" x14ac:dyDescent="0.2">
      <c r="X13832" s="5"/>
    </row>
    <row r="13833" spans="24:24" x14ac:dyDescent="0.2">
      <c r="X13833" s="5"/>
    </row>
    <row r="13834" spans="24:24" x14ac:dyDescent="0.2">
      <c r="X13834" s="5"/>
    </row>
    <row r="13835" spans="24:24" x14ac:dyDescent="0.2">
      <c r="X13835" s="5"/>
    </row>
    <row r="13836" spans="24:24" x14ac:dyDescent="0.2">
      <c r="X13836" s="5"/>
    </row>
    <row r="13837" spans="24:24" x14ac:dyDescent="0.2">
      <c r="X13837" s="5"/>
    </row>
    <row r="13838" spans="24:24" x14ac:dyDescent="0.2">
      <c r="X13838" s="5"/>
    </row>
    <row r="13839" spans="24:24" x14ac:dyDescent="0.2">
      <c r="X13839" s="5"/>
    </row>
    <row r="13840" spans="24:24" x14ac:dyDescent="0.2">
      <c r="X13840" s="5"/>
    </row>
    <row r="13841" spans="24:24" x14ac:dyDescent="0.2">
      <c r="X13841" s="5"/>
    </row>
    <row r="13842" spans="24:24" x14ac:dyDescent="0.2">
      <c r="X13842" s="5"/>
    </row>
    <row r="13843" spans="24:24" x14ac:dyDescent="0.2">
      <c r="X13843" s="5"/>
    </row>
    <row r="13844" spans="24:24" x14ac:dyDescent="0.2">
      <c r="X13844" s="5"/>
    </row>
    <row r="13845" spans="24:24" x14ac:dyDescent="0.2">
      <c r="X13845" s="5"/>
    </row>
    <row r="13846" spans="24:24" x14ac:dyDescent="0.2">
      <c r="X13846" s="5"/>
    </row>
    <row r="13847" spans="24:24" x14ac:dyDescent="0.2">
      <c r="X13847" s="5"/>
    </row>
    <row r="13848" spans="24:24" x14ac:dyDescent="0.2">
      <c r="X13848" s="5"/>
    </row>
    <row r="13849" spans="24:24" x14ac:dyDescent="0.2">
      <c r="X13849" s="5"/>
    </row>
    <row r="13850" spans="24:24" x14ac:dyDescent="0.2">
      <c r="X13850" s="5"/>
    </row>
    <row r="13851" spans="24:24" x14ac:dyDescent="0.2">
      <c r="X13851" s="5"/>
    </row>
    <row r="13852" spans="24:24" x14ac:dyDescent="0.2">
      <c r="X13852" s="5"/>
    </row>
    <row r="13853" spans="24:24" x14ac:dyDescent="0.2">
      <c r="X13853" s="5"/>
    </row>
    <row r="13854" spans="24:24" x14ac:dyDescent="0.2">
      <c r="X13854" s="5"/>
    </row>
    <row r="13855" spans="24:24" x14ac:dyDescent="0.2">
      <c r="X13855" s="5"/>
    </row>
    <row r="13856" spans="24:24" x14ac:dyDescent="0.2">
      <c r="X13856" s="5"/>
    </row>
    <row r="13857" spans="24:24" x14ac:dyDescent="0.2">
      <c r="X13857" s="5"/>
    </row>
    <row r="13858" spans="24:24" x14ac:dyDescent="0.2">
      <c r="X13858" s="5"/>
    </row>
    <row r="13859" spans="24:24" x14ac:dyDescent="0.2">
      <c r="X13859" s="5"/>
    </row>
    <row r="13860" spans="24:24" x14ac:dyDescent="0.2">
      <c r="X13860" s="5"/>
    </row>
    <row r="13861" spans="24:24" x14ac:dyDescent="0.2">
      <c r="X13861" s="5"/>
    </row>
    <row r="13862" spans="24:24" x14ac:dyDescent="0.2">
      <c r="X13862" s="5"/>
    </row>
    <row r="13863" spans="24:24" x14ac:dyDescent="0.2">
      <c r="X13863" s="5"/>
    </row>
    <row r="13864" spans="24:24" x14ac:dyDescent="0.2">
      <c r="X13864" s="5"/>
    </row>
    <row r="13865" spans="24:24" x14ac:dyDescent="0.2">
      <c r="X13865" s="5"/>
    </row>
    <row r="13866" spans="24:24" x14ac:dyDescent="0.2">
      <c r="X13866" s="5"/>
    </row>
    <row r="13867" spans="24:24" x14ac:dyDescent="0.2">
      <c r="X13867" s="5"/>
    </row>
    <row r="13868" spans="24:24" x14ac:dyDescent="0.2">
      <c r="X13868" s="5"/>
    </row>
    <row r="13869" spans="24:24" x14ac:dyDescent="0.2">
      <c r="X13869" s="5"/>
    </row>
    <row r="13870" spans="24:24" x14ac:dyDescent="0.2">
      <c r="X13870" s="5"/>
    </row>
    <row r="13871" spans="24:24" x14ac:dyDescent="0.2">
      <c r="X13871" s="5"/>
    </row>
    <row r="13872" spans="24:24" x14ac:dyDescent="0.2">
      <c r="X13872" s="5"/>
    </row>
    <row r="13873" spans="24:24" x14ac:dyDescent="0.2">
      <c r="X13873" s="5"/>
    </row>
    <row r="13874" spans="24:24" x14ac:dyDescent="0.2">
      <c r="X13874" s="5"/>
    </row>
    <row r="13875" spans="24:24" x14ac:dyDescent="0.2">
      <c r="X13875" s="5"/>
    </row>
    <row r="13876" spans="24:24" x14ac:dyDescent="0.2">
      <c r="X13876" s="5"/>
    </row>
    <row r="13877" spans="24:24" x14ac:dyDescent="0.2">
      <c r="X13877" s="5"/>
    </row>
    <row r="13878" spans="24:24" x14ac:dyDescent="0.2">
      <c r="X13878" s="5"/>
    </row>
    <row r="13879" spans="24:24" x14ac:dyDescent="0.2">
      <c r="X13879" s="5"/>
    </row>
    <row r="13880" spans="24:24" x14ac:dyDescent="0.2">
      <c r="X13880" s="5"/>
    </row>
    <row r="13881" spans="24:24" x14ac:dyDescent="0.2">
      <c r="X13881" s="5"/>
    </row>
    <row r="13882" spans="24:24" x14ac:dyDescent="0.2">
      <c r="X13882" s="5"/>
    </row>
    <row r="13883" spans="24:24" x14ac:dyDescent="0.2">
      <c r="X13883" s="5"/>
    </row>
    <row r="13884" spans="24:24" x14ac:dyDescent="0.2">
      <c r="X13884" s="5"/>
    </row>
    <row r="13885" spans="24:24" x14ac:dyDescent="0.2">
      <c r="X13885" s="5"/>
    </row>
    <row r="13886" spans="24:24" x14ac:dyDescent="0.2">
      <c r="X13886" s="5"/>
    </row>
    <row r="13887" spans="24:24" x14ac:dyDescent="0.2">
      <c r="X13887" s="5"/>
    </row>
    <row r="13888" spans="24:24" x14ac:dyDescent="0.2">
      <c r="X13888" s="5"/>
    </row>
    <row r="13889" spans="24:24" x14ac:dyDescent="0.2">
      <c r="X13889" s="5"/>
    </row>
    <row r="13890" spans="24:24" x14ac:dyDescent="0.2">
      <c r="X13890" s="5"/>
    </row>
    <row r="13891" spans="24:24" x14ac:dyDescent="0.2">
      <c r="X13891" s="5"/>
    </row>
    <row r="13892" spans="24:24" x14ac:dyDescent="0.2">
      <c r="X13892" s="5"/>
    </row>
    <row r="13893" spans="24:24" x14ac:dyDescent="0.2">
      <c r="X13893" s="5"/>
    </row>
    <row r="13894" spans="24:24" x14ac:dyDescent="0.2">
      <c r="X13894" s="5"/>
    </row>
    <row r="13895" spans="24:24" x14ac:dyDescent="0.2">
      <c r="X13895" s="5"/>
    </row>
    <row r="13896" spans="24:24" x14ac:dyDescent="0.2">
      <c r="X13896" s="5"/>
    </row>
    <row r="13897" spans="24:24" x14ac:dyDescent="0.2">
      <c r="X13897" s="5"/>
    </row>
    <row r="13898" spans="24:24" x14ac:dyDescent="0.2">
      <c r="X13898" s="5"/>
    </row>
    <row r="13899" spans="24:24" x14ac:dyDescent="0.2">
      <c r="X13899" s="5"/>
    </row>
    <row r="13900" spans="24:24" x14ac:dyDescent="0.2">
      <c r="X13900" s="5"/>
    </row>
    <row r="13901" spans="24:24" x14ac:dyDescent="0.2">
      <c r="X13901" s="5"/>
    </row>
    <row r="13902" spans="24:24" x14ac:dyDescent="0.2">
      <c r="X13902" s="5"/>
    </row>
    <row r="13903" spans="24:24" x14ac:dyDescent="0.2">
      <c r="X13903" s="5"/>
    </row>
    <row r="13904" spans="24:24" x14ac:dyDescent="0.2">
      <c r="X13904" s="5"/>
    </row>
    <row r="13905" spans="24:24" x14ac:dyDescent="0.2">
      <c r="X13905" s="5"/>
    </row>
    <row r="13906" spans="24:24" x14ac:dyDescent="0.2">
      <c r="X13906" s="5"/>
    </row>
    <row r="13907" spans="24:24" x14ac:dyDescent="0.2">
      <c r="X13907" s="5"/>
    </row>
    <row r="13908" spans="24:24" x14ac:dyDescent="0.2">
      <c r="X13908" s="5"/>
    </row>
    <row r="13909" spans="24:24" x14ac:dyDescent="0.2">
      <c r="X13909" s="5"/>
    </row>
    <row r="13910" spans="24:24" x14ac:dyDescent="0.2">
      <c r="X13910" s="5"/>
    </row>
    <row r="13911" spans="24:24" x14ac:dyDescent="0.2">
      <c r="X13911" s="5"/>
    </row>
    <row r="13912" spans="24:24" x14ac:dyDescent="0.2">
      <c r="X13912" s="5"/>
    </row>
    <row r="13913" spans="24:24" x14ac:dyDescent="0.2">
      <c r="X13913" s="5"/>
    </row>
    <row r="13914" spans="24:24" x14ac:dyDescent="0.2">
      <c r="X13914" s="5"/>
    </row>
    <row r="13915" spans="24:24" x14ac:dyDescent="0.2">
      <c r="X13915" s="5"/>
    </row>
    <row r="13916" spans="24:24" x14ac:dyDescent="0.2">
      <c r="X13916" s="5"/>
    </row>
    <row r="13917" spans="24:24" x14ac:dyDescent="0.2">
      <c r="X13917" s="5"/>
    </row>
    <row r="13918" spans="24:24" x14ac:dyDescent="0.2">
      <c r="X13918" s="5"/>
    </row>
    <row r="13919" spans="24:24" x14ac:dyDescent="0.2">
      <c r="X13919" s="5"/>
    </row>
    <row r="13920" spans="24:24" x14ac:dyDescent="0.2">
      <c r="X13920" s="5"/>
    </row>
    <row r="13921" spans="24:24" x14ac:dyDescent="0.2">
      <c r="X13921" s="5"/>
    </row>
    <row r="13922" spans="24:24" x14ac:dyDescent="0.2">
      <c r="X13922" s="5"/>
    </row>
    <row r="13923" spans="24:24" x14ac:dyDescent="0.2">
      <c r="X13923" s="5"/>
    </row>
    <row r="13924" spans="24:24" x14ac:dyDescent="0.2">
      <c r="X13924" s="5"/>
    </row>
    <row r="13925" spans="24:24" x14ac:dyDescent="0.2">
      <c r="X13925" s="5"/>
    </row>
    <row r="13926" spans="24:24" x14ac:dyDescent="0.2">
      <c r="X13926" s="5"/>
    </row>
    <row r="13927" spans="24:24" x14ac:dyDescent="0.2">
      <c r="X13927" s="5"/>
    </row>
    <row r="13928" spans="24:24" x14ac:dyDescent="0.2">
      <c r="X13928" s="5"/>
    </row>
    <row r="13929" spans="24:24" x14ac:dyDescent="0.2">
      <c r="X13929" s="5"/>
    </row>
    <row r="13930" spans="24:24" x14ac:dyDescent="0.2">
      <c r="X13930" s="5"/>
    </row>
    <row r="13931" spans="24:24" x14ac:dyDescent="0.2">
      <c r="X13931" s="5"/>
    </row>
    <row r="13932" spans="24:24" x14ac:dyDescent="0.2">
      <c r="X13932" s="5"/>
    </row>
    <row r="13933" spans="24:24" x14ac:dyDescent="0.2">
      <c r="X13933" s="5"/>
    </row>
    <row r="13934" spans="24:24" x14ac:dyDescent="0.2">
      <c r="X13934" s="5"/>
    </row>
    <row r="13935" spans="24:24" x14ac:dyDescent="0.2">
      <c r="X13935" s="5"/>
    </row>
    <row r="13936" spans="24:24" x14ac:dyDescent="0.2">
      <c r="X13936" s="5"/>
    </row>
    <row r="13937" spans="24:24" x14ac:dyDescent="0.2">
      <c r="X13937" s="5"/>
    </row>
    <row r="13938" spans="24:24" x14ac:dyDescent="0.2">
      <c r="X13938" s="5"/>
    </row>
    <row r="13939" spans="24:24" x14ac:dyDescent="0.2">
      <c r="X13939" s="5"/>
    </row>
    <row r="13940" spans="24:24" x14ac:dyDescent="0.2">
      <c r="X13940" s="5"/>
    </row>
    <row r="13941" spans="24:24" x14ac:dyDescent="0.2">
      <c r="X13941" s="5"/>
    </row>
    <row r="13942" spans="24:24" x14ac:dyDescent="0.2">
      <c r="X13942" s="5"/>
    </row>
    <row r="13943" spans="24:24" x14ac:dyDescent="0.2">
      <c r="X13943" s="5"/>
    </row>
    <row r="13944" spans="24:24" x14ac:dyDescent="0.2">
      <c r="X13944" s="5"/>
    </row>
    <row r="13945" spans="24:24" x14ac:dyDescent="0.2">
      <c r="X13945" s="5"/>
    </row>
    <row r="13946" spans="24:24" x14ac:dyDescent="0.2">
      <c r="X13946" s="5"/>
    </row>
    <row r="13947" spans="24:24" x14ac:dyDescent="0.2">
      <c r="X13947" s="5"/>
    </row>
    <row r="13948" spans="24:24" x14ac:dyDescent="0.2">
      <c r="X13948" s="5"/>
    </row>
    <row r="13949" spans="24:24" x14ac:dyDescent="0.2">
      <c r="X13949" s="5"/>
    </row>
    <row r="13950" spans="24:24" x14ac:dyDescent="0.2">
      <c r="X13950" s="5"/>
    </row>
    <row r="13951" spans="24:24" x14ac:dyDescent="0.2">
      <c r="X13951" s="5"/>
    </row>
    <row r="13952" spans="24:24" x14ac:dyDescent="0.2">
      <c r="X13952" s="5"/>
    </row>
    <row r="13953" spans="24:24" x14ac:dyDescent="0.2">
      <c r="X13953" s="5"/>
    </row>
    <row r="13954" spans="24:24" x14ac:dyDescent="0.2">
      <c r="X13954" s="5"/>
    </row>
    <row r="13955" spans="24:24" x14ac:dyDescent="0.2">
      <c r="X13955" s="5"/>
    </row>
    <row r="13956" spans="24:24" x14ac:dyDescent="0.2">
      <c r="X13956" s="5"/>
    </row>
    <row r="13957" spans="24:24" x14ac:dyDescent="0.2">
      <c r="X13957" s="5"/>
    </row>
    <row r="13958" spans="24:24" x14ac:dyDescent="0.2">
      <c r="X13958" s="5"/>
    </row>
    <row r="13959" spans="24:24" x14ac:dyDescent="0.2">
      <c r="X13959" s="5"/>
    </row>
    <row r="13960" spans="24:24" x14ac:dyDescent="0.2">
      <c r="X13960" s="5"/>
    </row>
    <row r="13961" spans="24:24" x14ac:dyDescent="0.2">
      <c r="X13961" s="5"/>
    </row>
    <row r="13962" spans="24:24" x14ac:dyDescent="0.2">
      <c r="X13962" s="5"/>
    </row>
    <row r="13963" spans="24:24" x14ac:dyDescent="0.2">
      <c r="X13963" s="5"/>
    </row>
    <row r="13964" spans="24:24" x14ac:dyDescent="0.2">
      <c r="X13964" s="5"/>
    </row>
    <row r="13965" spans="24:24" x14ac:dyDescent="0.2">
      <c r="X13965" s="5"/>
    </row>
    <row r="13966" spans="24:24" x14ac:dyDescent="0.2">
      <c r="X13966" s="5"/>
    </row>
    <row r="13967" spans="24:24" x14ac:dyDescent="0.2">
      <c r="X13967" s="5"/>
    </row>
    <row r="13968" spans="24:24" x14ac:dyDescent="0.2">
      <c r="X13968" s="5"/>
    </row>
    <row r="13969" spans="24:24" x14ac:dyDescent="0.2">
      <c r="X13969" s="5"/>
    </row>
    <row r="13970" spans="24:24" x14ac:dyDescent="0.2">
      <c r="X13970" s="5"/>
    </row>
    <row r="13971" spans="24:24" x14ac:dyDescent="0.2">
      <c r="X13971" s="5"/>
    </row>
    <row r="13972" spans="24:24" x14ac:dyDescent="0.2">
      <c r="X13972" s="5"/>
    </row>
    <row r="13973" spans="24:24" x14ac:dyDescent="0.2">
      <c r="X13973" s="5"/>
    </row>
    <row r="13974" spans="24:24" x14ac:dyDescent="0.2">
      <c r="X13974" s="5"/>
    </row>
    <row r="13975" spans="24:24" x14ac:dyDescent="0.2">
      <c r="X13975" s="5"/>
    </row>
    <row r="13976" spans="24:24" x14ac:dyDescent="0.2">
      <c r="X13976" s="5"/>
    </row>
    <row r="13977" spans="24:24" x14ac:dyDescent="0.2">
      <c r="X13977" s="5"/>
    </row>
    <row r="13978" spans="24:24" x14ac:dyDescent="0.2">
      <c r="X13978" s="5"/>
    </row>
    <row r="13979" spans="24:24" x14ac:dyDescent="0.2">
      <c r="X13979" s="5"/>
    </row>
    <row r="13980" spans="24:24" x14ac:dyDescent="0.2">
      <c r="X13980" s="5"/>
    </row>
    <row r="13981" spans="24:24" x14ac:dyDescent="0.2">
      <c r="X13981" s="5"/>
    </row>
    <row r="13982" spans="24:24" x14ac:dyDescent="0.2">
      <c r="X13982" s="5"/>
    </row>
    <row r="13983" spans="24:24" x14ac:dyDescent="0.2">
      <c r="X13983" s="5"/>
    </row>
    <row r="13984" spans="24:24" x14ac:dyDescent="0.2">
      <c r="X13984" s="5"/>
    </row>
    <row r="13985" spans="24:24" x14ac:dyDescent="0.2">
      <c r="X13985" s="5"/>
    </row>
    <row r="13986" spans="24:24" x14ac:dyDescent="0.2">
      <c r="X13986" s="5"/>
    </row>
    <row r="13987" spans="24:24" x14ac:dyDescent="0.2">
      <c r="X13987" s="5"/>
    </row>
    <row r="13988" spans="24:24" x14ac:dyDescent="0.2">
      <c r="X13988" s="5"/>
    </row>
    <row r="13989" spans="24:24" x14ac:dyDescent="0.2">
      <c r="X13989" s="5"/>
    </row>
    <row r="13990" spans="24:24" x14ac:dyDescent="0.2">
      <c r="X13990" s="5"/>
    </row>
    <row r="13991" spans="24:24" x14ac:dyDescent="0.2">
      <c r="X13991" s="5"/>
    </row>
    <row r="13992" spans="24:24" x14ac:dyDescent="0.2">
      <c r="X13992" s="5"/>
    </row>
    <row r="13993" spans="24:24" x14ac:dyDescent="0.2">
      <c r="X13993" s="5"/>
    </row>
    <row r="13994" spans="24:24" x14ac:dyDescent="0.2">
      <c r="X13994" s="5"/>
    </row>
    <row r="13995" spans="24:24" x14ac:dyDescent="0.2">
      <c r="X13995" s="5"/>
    </row>
    <row r="13996" spans="24:24" x14ac:dyDescent="0.2">
      <c r="X13996" s="5"/>
    </row>
    <row r="13997" spans="24:24" x14ac:dyDescent="0.2">
      <c r="X13997" s="5"/>
    </row>
    <row r="13998" spans="24:24" x14ac:dyDescent="0.2">
      <c r="X13998" s="5"/>
    </row>
    <row r="13999" spans="24:24" x14ac:dyDescent="0.2">
      <c r="X13999" s="5"/>
    </row>
    <row r="14000" spans="24:24" x14ac:dyDescent="0.2">
      <c r="X14000" s="5"/>
    </row>
    <row r="14001" spans="24:24" x14ac:dyDescent="0.2">
      <c r="X14001" s="5"/>
    </row>
    <row r="14002" spans="24:24" x14ac:dyDescent="0.2">
      <c r="X14002" s="5"/>
    </row>
    <row r="14003" spans="24:24" x14ac:dyDescent="0.2">
      <c r="X14003" s="5"/>
    </row>
    <row r="14004" spans="24:24" x14ac:dyDescent="0.2">
      <c r="X14004" s="5"/>
    </row>
    <row r="14005" spans="24:24" x14ac:dyDescent="0.2">
      <c r="X14005" s="5"/>
    </row>
    <row r="14006" spans="24:24" x14ac:dyDescent="0.2">
      <c r="X14006" s="5"/>
    </row>
    <row r="14007" spans="24:24" x14ac:dyDescent="0.2">
      <c r="X14007" s="5"/>
    </row>
    <row r="14008" spans="24:24" x14ac:dyDescent="0.2">
      <c r="X14008" s="5"/>
    </row>
    <row r="14009" spans="24:24" x14ac:dyDescent="0.2">
      <c r="X14009" s="5"/>
    </row>
    <row r="14010" spans="24:24" x14ac:dyDescent="0.2">
      <c r="X14010" s="5"/>
    </row>
    <row r="14011" spans="24:24" x14ac:dyDescent="0.2">
      <c r="X14011" s="5"/>
    </row>
    <row r="14012" spans="24:24" x14ac:dyDescent="0.2">
      <c r="X14012" s="5"/>
    </row>
    <row r="14013" spans="24:24" x14ac:dyDescent="0.2">
      <c r="X14013" s="5"/>
    </row>
    <row r="14014" spans="24:24" x14ac:dyDescent="0.2">
      <c r="X14014" s="5"/>
    </row>
    <row r="14015" spans="24:24" x14ac:dyDescent="0.2">
      <c r="X14015" s="5"/>
    </row>
    <row r="14016" spans="24:24" x14ac:dyDescent="0.2">
      <c r="X14016" s="5"/>
    </row>
    <row r="14017" spans="24:24" x14ac:dyDescent="0.2">
      <c r="X14017" s="5"/>
    </row>
    <row r="14018" spans="24:24" x14ac:dyDescent="0.2">
      <c r="X14018" s="5"/>
    </row>
    <row r="14019" spans="24:24" x14ac:dyDescent="0.2">
      <c r="X14019" s="5"/>
    </row>
    <row r="14020" spans="24:24" x14ac:dyDescent="0.2">
      <c r="X14020" s="5"/>
    </row>
    <row r="14021" spans="24:24" x14ac:dyDescent="0.2">
      <c r="X14021" s="5"/>
    </row>
    <row r="14022" spans="24:24" x14ac:dyDescent="0.2">
      <c r="X14022" s="5"/>
    </row>
    <row r="14023" spans="24:24" x14ac:dyDescent="0.2">
      <c r="X14023" s="5"/>
    </row>
    <row r="14024" spans="24:24" x14ac:dyDescent="0.2">
      <c r="X14024" s="5"/>
    </row>
    <row r="14025" spans="24:24" x14ac:dyDescent="0.2">
      <c r="X14025" s="5"/>
    </row>
    <row r="14026" spans="24:24" x14ac:dyDescent="0.2">
      <c r="X14026" s="5"/>
    </row>
    <row r="14027" spans="24:24" x14ac:dyDescent="0.2">
      <c r="X14027" s="5"/>
    </row>
    <row r="14028" spans="24:24" x14ac:dyDescent="0.2">
      <c r="X14028" s="5"/>
    </row>
    <row r="14029" spans="24:24" x14ac:dyDescent="0.2">
      <c r="X14029" s="5"/>
    </row>
    <row r="14030" spans="24:24" x14ac:dyDescent="0.2">
      <c r="X14030" s="5"/>
    </row>
    <row r="14031" spans="24:24" x14ac:dyDescent="0.2">
      <c r="X14031" s="5"/>
    </row>
    <row r="14032" spans="24:24" x14ac:dyDescent="0.2">
      <c r="X14032" s="5"/>
    </row>
    <row r="14033" spans="24:24" x14ac:dyDescent="0.2">
      <c r="X14033" s="5"/>
    </row>
    <row r="14034" spans="24:24" x14ac:dyDescent="0.2">
      <c r="X14034" s="5"/>
    </row>
    <row r="14035" spans="24:24" x14ac:dyDescent="0.2">
      <c r="X14035" s="5"/>
    </row>
    <row r="14036" spans="24:24" x14ac:dyDescent="0.2">
      <c r="X14036" s="5"/>
    </row>
    <row r="14037" spans="24:24" x14ac:dyDescent="0.2">
      <c r="X14037" s="5"/>
    </row>
    <row r="14038" spans="24:24" x14ac:dyDescent="0.2">
      <c r="X14038" s="5"/>
    </row>
    <row r="14039" spans="24:24" x14ac:dyDescent="0.2">
      <c r="X14039" s="5"/>
    </row>
    <row r="14040" spans="24:24" x14ac:dyDescent="0.2">
      <c r="X14040" s="5"/>
    </row>
    <row r="14041" spans="24:24" x14ac:dyDescent="0.2">
      <c r="X14041" s="5"/>
    </row>
    <row r="14042" spans="24:24" x14ac:dyDescent="0.2">
      <c r="X14042" s="5"/>
    </row>
    <row r="14043" spans="24:24" x14ac:dyDescent="0.2">
      <c r="X14043" s="5"/>
    </row>
    <row r="14044" spans="24:24" x14ac:dyDescent="0.2">
      <c r="X14044" s="5"/>
    </row>
    <row r="14045" spans="24:24" x14ac:dyDescent="0.2">
      <c r="X14045" s="5"/>
    </row>
    <row r="14046" spans="24:24" x14ac:dyDescent="0.2">
      <c r="X14046" s="5"/>
    </row>
    <row r="14047" spans="24:24" x14ac:dyDescent="0.2">
      <c r="X14047" s="5"/>
    </row>
    <row r="14048" spans="24:24" x14ac:dyDescent="0.2">
      <c r="X14048" s="5"/>
    </row>
    <row r="14049" spans="24:24" x14ac:dyDescent="0.2">
      <c r="X14049" s="5"/>
    </row>
    <row r="14050" spans="24:24" x14ac:dyDescent="0.2">
      <c r="X14050" s="5"/>
    </row>
    <row r="14051" spans="24:24" x14ac:dyDescent="0.2">
      <c r="X14051" s="5"/>
    </row>
    <row r="14052" spans="24:24" x14ac:dyDescent="0.2">
      <c r="X14052" s="5"/>
    </row>
    <row r="14053" spans="24:24" x14ac:dyDescent="0.2">
      <c r="X14053" s="5"/>
    </row>
    <row r="14054" spans="24:24" x14ac:dyDescent="0.2">
      <c r="X14054" s="5"/>
    </row>
    <row r="14055" spans="24:24" x14ac:dyDescent="0.2">
      <c r="X14055" s="5"/>
    </row>
    <row r="14056" spans="24:24" x14ac:dyDescent="0.2">
      <c r="X14056" s="5"/>
    </row>
    <row r="14057" spans="24:24" x14ac:dyDescent="0.2">
      <c r="X14057" s="5"/>
    </row>
    <row r="14058" spans="24:24" x14ac:dyDescent="0.2">
      <c r="X14058" s="5"/>
    </row>
    <row r="14059" spans="24:24" x14ac:dyDescent="0.2">
      <c r="X14059" s="5"/>
    </row>
    <row r="14060" spans="24:24" x14ac:dyDescent="0.2">
      <c r="X14060" s="5"/>
    </row>
    <row r="14061" spans="24:24" x14ac:dyDescent="0.2">
      <c r="X14061" s="5"/>
    </row>
    <row r="14062" spans="24:24" x14ac:dyDescent="0.2">
      <c r="X14062" s="5"/>
    </row>
    <row r="14063" spans="24:24" x14ac:dyDescent="0.2">
      <c r="X14063" s="5"/>
    </row>
    <row r="14064" spans="24:24" x14ac:dyDescent="0.2">
      <c r="X14064" s="5"/>
    </row>
    <row r="14065" spans="24:24" x14ac:dyDescent="0.2">
      <c r="X14065" s="5"/>
    </row>
    <row r="14066" spans="24:24" x14ac:dyDescent="0.2">
      <c r="X14066" s="5"/>
    </row>
    <row r="14067" spans="24:24" x14ac:dyDescent="0.2">
      <c r="X14067" s="5"/>
    </row>
    <row r="14068" spans="24:24" x14ac:dyDescent="0.2">
      <c r="X14068" s="5"/>
    </row>
    <row r="14069" spans="24:24" x14ac:dyDescent="0.2">
      <c r="X14069" s="5"/>
    </row>
    <row r="14070" spans="24:24" x14ac:dyDescent="0.2">
      <c r="X14070" s="5"/>
    </row>
    <row r="14071" spans="24:24" x14ac:dyDescent="0.2">
      <c r="X14071" s="5"/>
    </row>
    <row r="14072" spans="24:24" x14ac:dyDescent="0.2">
      <c r="X14072" s="5"/>
    </row>
    <row r="14073" spans="24:24" x14ac:dyDescent="0.2">
      <c r="X14073" s="5"/>
    </row>
    <row r="14074" spans="24:24" x14ac:dyDescent="0.2">
      <c r="X14074" s="5"/>
    </row>
    <row r="14075" spans="24:24" x14ac:dyDescent="0.2">
      <c r="X14075" s="5"/>
    </row>
    <row r="14076" spans="24:24" x14ac:dyDescent="0.2">
      <c r="X14076" s="5"/>
    </row>
    <row r="14077" spans="24:24" x14ac:dyDescent="0.2">
      <c r="X14077" s="5"/>
    </row>
    <row r="14078" spans="24:24" x14ac:dyDescent="0.2">
      <c r="X14078" s="5"/>
    </row>
    <row r="14079" spans="24:24" x14ac:dyDescent="0.2">
      <c r="X14079" s="5"/>
    </row>
    <row r="14080" spans="24:24" x14ac:dyDescent="0.2">
      <c r="X14080" s="5"/>
    </row>
    <row r="14081" spans="24:24" x14ac:dyDescent="0.2">
      <c r="X14081" s="5"/>
    </row>
    <row r="14082" spans="24:24" x14ac:dyDescent="0.2">
      <c r="X14082" s="5"/>
    </row>
    <row r="14083" spans="24:24" x14ac:dyDescent="0.2">
      <c r="X14083" s="5"/>
    </row>
    <row r="14084" spans="24:24" x14ac:dyDescent="0.2">
      <c r="X14084" s="5"/>
    </row>
    <row r="14085" spans="24:24" x14ac:dyDescent="0.2">
      <c r="X14085" s="5"/>
    </row>
    <row r="14086" spans="24:24" x14ac:dyDescent="0.2">
      <c r="X14086" s="5"/>
    </row>
    <row r="14087" spans="24:24" x14ac:dyDescent="0.2">
      <c r="X14087" s="5"/>
    </row>
    <row r="14088" spans="24:24" x14ac:dyDescent="0.2">
      <c r="X14088" s="5"/>
    </row>
    <row r="14089" spans="24:24" x14ac:dyDescent="0.2">
      <c r="X14089" s="5"/>
    </row>
    <row r="14090" spans="24:24" x14ac:dyDescent="0.2">
      <c r="X14090" s="5"/>
    </row>
    <row r="14091" spans="24:24" x14ac:dyDescent="0.2">
      <c r="X14091" s="5"/>
    </row>
    <row r="14092" spans="24:24" x14ac:dyDescent="0.2">
      <c r="X14092" s="5"/>
    </row>
    <row r="14093" spans="24:24" x14ac:dyDescent="0.2">
      <c r="X14093" s="5"/>
    </row>
    <row r="14094" spans="24:24" x14ac:dyDescent="0.2">
      <c r="X14094" s="5"/>
    </row>
    <row r="14095" spans="24:24" x14ac:dyDescent="0.2">
      <c r="X14095" s="5"/>
    </row>
    <row r="14096" spans="24:24" x14ac:dyDescent="0.2">
      <c r="X14096" s="5"/>
    </row>
    <row r="14097" spans="24:24" x14ac:dyDescent="0.2">
      <c r="X14097" s="5"/>
    </row>
    <row r="14098" spans="24:24" x14ac:dyDescent="0.2">
      <c r="X14098" s="5"/>
    </row>
    <row r="14099" spans="24:24" x14ac:dyDescent="0.2">
      <c r="X14099" s="5"/>
    </row>
    <row r="14100" spans="24:24" x14ac:dyDescent="0.2">
      <c r="X14100" s="5"/>
    </row>
    <row r="14101" spans="24:24" x14ac:dyDescent="0.2">
      <c r="X14101" s="5"/>
    </row>
    <row r="14102" spans="24:24" x14ac:dyDescent="0.2">
      <c r="X14102" s="5"/>
    </row>
    <row r="14103" spans="24:24" x14ac:dyDescent="0.2">
      <c r="X14103" s="5"/>
    </row>
    <row r="14104" spans="24:24" x14ac:dyDescent="0.2">
      <c r="X14104" s="5"/>
    </row>
    <row r="14105" spans="24:24" x14ac:dyDescent="0.2">
      <c r="X14105" s="5"/>
    </row>
    <row r="14106" spans="24:24" x14ac:dyDescent="0.2">
      <c r="X14106" s="5"/>
    </row>
    <row r="14107" spans="24:24" x14ac:dyDescent="0.2">
      <c r="X14107" s="5"/>
    </row>
    <row r="14108" spans="24:24" x14ac:dyDescent="0.2">
      <c r="X14108" s="5"/>
    </row>
    <row r="14109" spans="24:24" x14ac:dyDescent="0.2">
      <c r="X14109" s="5"/>
    </row>
    <row r="14110" spans="24:24" x14ac:dyDescent="0.2">
      <c r="X14110" s="5"/>
    </row>
    <row r="14111" spans="24:24" x14ac:dyDescent="0.2">
      <c r="X14111" s="5"/>
    </row>
    <row r="14112" spans="24:24" x14ac:dyDescent="0.2">
      <c r="X14112" s="5"/>
    </row>
    <row r="14113" spans="24:24" x14ac:dyDescent="0.2">
      <c r="X14113" s="5"/>
    </row>
    <row r="14114" spans="24:24" x14ac:dyDescent="0.2">
      <c r="X14114" s="5"/>
    </row>
    <row r="14115" spans="24:24" x14ac:dyDescent="0.2">
      <c r="X14115" s="5"/>
    </row>
    <row r="14116" spans="24:24" x14ac:dyDescent="0.2">
      <c r="X14116" s="5"/>
    </row>
    <row r="14117" spans="24:24" x14ac:dyDescent="0.2">
      <c r="X14117" s="5"/>
    </row>
    <row r="14118" spans="24:24" x14ac:dyDescent="0.2">
      <c r="X14118" s="5"/>
    </row>
    <row r="14119" spans="24:24" x14ac:dyDescent="0.2">
      <c r="X14119" s="5"/>
    </row>
    <row r="14120" spans="24:24" x14ac:dyDescent="0.2">
      <c r="X14120" s="5"/>
    </row>
    <row r="14121" spans="24:24" x14ac:dyDescent="0.2">
      <c r="X14121" s="5"/>
    </row>
    <row r="14122" spans="24:24" x14ac:dyDescent="0.2">
      <c r="X14122" s="5"/>
    </row>
    <row r="14123" spans="24:24" x14ac:dyDescent="0.2">
      <c r="X14123" s="5"/>
    </row>
    <row r="14124" spans="24:24" x14ac:dyDescent="0.2">
      <c r="X14124" s="5"/>
    </row>
    <row r="14125" spans="24:24" x14ac:dyDescent="0.2">
      <c r="X14125" s="5"/>
    </row>
    <row r="14126" spans="24:24" x14ac:dyDescent="0.2">
      <c r="X14126" s="5"/>
    </row>
    <row r="14127" spans="24:24" x14ac:dyDescent="0.2">
      <c r="X14127" s="5"/>
    </row>
    <row r="14128" spans="24:24" x14ac:dyDescent="0.2">
      <c r="X14128" s="5"/>
    </row>
    <row r="14129" spans="24:24" x14ac:dyDescent="0.2">
      <c r="X14129" s="5"/>
    </row>
    <row r="14130" spans="24:24" x14ac:dyDescent="0.2">
      <c r="X14130" s="5"/>
    </row>
    <row r="14131" spans="24:24" x14ac:dyDescent="0.2">
      <c r="X14131" s="5"/>
    </row>
    <row r="14132" spans="24:24" x14ac:dyDescent="0.2">
      <c r="X14132" s="5"/>
    </row>
    <row r="14133" spans="24:24" x14ac:dyDescent="0.2">
      <c r="X14133" s="5"/>
    </row>
    <row r="14134" spans="24:24" x14ac:dyDescent="0.2">
      <c r="X14134" s="5"/>
    </row>
    <row r="14135" spans="24:24" x14ac:dyDescent="0.2">
      <c r="X14135" s="5"/>
    </row>
    <row r="14136" spans="24:24" x14ac:dyDescent="0.2">
      <c r="X14136" s="5"/>
    </row>
    <row r="14137" spans="24:24" x14ac:dyDescent="0.2">
      <c r="X14137" s="5"/>
    </row>
    <row r="14138" spans="24:24" x14ac:dyDescent="0.2">
      <c r="X14138" s="5"/>
    </row>
    <row r="14139" spans="24:24" x14ac:dyDescent="0.2">
      <c r="X14139" s="5"/>
    </row>
    <row r="14140" spans="24:24" x14ac:dyDescent="0.2">
      <c r="X14140" s="5"/>
    </row>
    <row r="14141" spans="24:24" x14ac:dyDescent="0.2">
      <c r="X14141" s="5"/>
    </row>
    <row r="14142" spans="24:24" x14ac:dyDescent="0.2">
      <c r="X14142" s="5"/>
    </row>
    <row r="14143" spans="24:24" x14ac:dyDescent="0.2">
      <c r="X14143" s="5"/>
    </row>
    <row r="14144" spans="24:24" x14ac:dyDescent="0.2">
      <c r="X14144" s="5"/>
    </row>
    <row r="14145" spans="24:24" x14ac:dyDescent="0.2">
      <c r="X14145" s="5"/>
    </row>
    <row r="14146" spans="24:24" x14ac:dyDescent="0.2">
      <c r="X14146" s="5"/>
    </row>
    <row r="14147" spans="24:24" x14ac:dyDescent="0.2">
      <c r="X14147" s="5"/>
    </row>
    <row r="14148" spans="24:24" x14ac:dyDescent="0.2">
      <c r="X14148" s="5"/>
    </row>
    <row r="14149" spans="24:24" x14ac:dyDescent="0.2">
      <c r="X14149" s="5"/>
    </row>
    <row r="14150" spans="24:24" x14ac:dyDescent="0.2">
      <c r="X14150" s="5"/>
    </row>
    <row r="14151" spans="24:24" x14ac:dyDescent="0.2">
      <c r="X14151" s="5"/>
    </row>
    <row r="14152" spans="24:24" x14ac:dyDescent="0.2">
      <c r="X14152" s="5"/>
    </row>
    <row r="14153" spans="24:24" x14ac:dyDescent="0.2">
      <c r="X14153" s="5"/>
    </row>
    <row r="14154" spans="24:24" x14ac:dyDescent="0.2">
      <c r="X14154" s="5"/>
    </row>
    <row r="14155" spans="24:24" x14ac:dyDescent="0.2">
      <c r="X14155" s="5"/>
    </row>
    <row r="14156" spans="24:24" x14ac:dyDescent="0.2">
      <c r="X14156" s="5"/>
    </row>
    <row r="14157" spans="24:24" x14ac:dyDescent="0.2">
      <c r="X14157" s="5"/>
    </row>
    <row r="14158" spans="24:24" x14ac:dyDescent="0.2">
      <c r="X14158" s="5"/>
    </row>
    <row r="14159" spans="24:24" x14ac:dyDescent="0.2">
      <c r="X14159" s="5"/>
    </row>
    <row r="14160" spans="24:24" x14ac:dyDescent="0.2">
      <c r="X14160" s="5"/>
    </row>
    <row r="14161" spans="24:24" x14ac:dyDescent="0.2">
      <c r="X14161" s="5"/>
    </row>
    <row r="14162" spans="24:24" x14ac:dyDescent="0.2">
      <c r="X14162" s="5"/>
    </row>
    <row r="14163" spans="24:24" x14ac:dyDescent="0.2">
      <c r="X14163" s="5"/>
    </row>
    <row r="14164" spans="24:24" x14ac:dyDescent="0.2">
      <c r="X14164" s="5"/>
    </row>
    <row r="14165" spans="24:24" x14ac:dyDescent="0.2">
      <c r="X14165" s="5"/>
    </row>
    <row r="14166" spans="24:24" x14ac:dyDescent="0.2">
      <c r="X14166" s="5"/>
    </row>
    <row r="14167" spans="24:24" x14ac:dyDescent="0.2">
      <c r="X14167" s="5"/>
    </row>
    <row r="14168" spans="24:24" x14ac:dyDescent="0.2">
      <c r="X14168" s="5"/>
    </row>
    <row r="14169" spans="24:24" x14ac:dyDescent="0.2">
      <c r="X14169" s="5"/>
    </row>
    <row r="14170" spans="24:24" x14ac:dyDescent="0.2">
      <c r="X14170" s="5"/>
    </row>
    <row r="14171" spans="24:24" x14ac:dyDescent="0.2">
      <c r="X14171" s="5"/>
    </row>
    <row r="14172" spans="24:24" x14ac:dyDescent="0.2">
      <c r="X14172" s="5"/>
    </row>
    <row r="14173" spans="24:24" x14ac:dyDescent="0.2">
      <c r="X14173" s="5"/>
    </row>
    <row r="14174" spans="24:24" x14ac:dyDescent="0.2">
      <c r="X14174" s="5"/>
    </row>
    <row r="14175" spans="24:24" x14ac:dyDescent="0.2">
      <c r="X14175" s="5"/>
    </row>
    <row r="14176" spans="24:24" x14ac:dyDescent="0.2">
      <c r="X14176" s="5"/>
    </row>
    <row r="14177" spans="24:24" x14ac:dyDescent="0.2">
      <c r="X14177" s="5"/>
    </row>
    <row r="14178" spans="24:24" x14ac:dyDescent="0.2">
      <c r="X14178" s="5"/>
    </row>
    <row r="14179" spans="24:24" x14ac:dyDescent="0.2">
      <c r="X14179" s="5"/>
    </row>
    <row r="14180" spans="24:24" x14ac:dyDescent="0.2">
      <c r="X14180" s="5"/>
    </row>
    <row r="14181" spans="24:24" x14ac:dyDescent="0.2">
      <c r="X14181" s="5"/>
    </row>
    <row r="14182" spans="24:24" x14ac:dyDescent="0.2">
      <c r="X14182" s="5"/>
    </row>
    <row r="14183" spans="24:24" x14ac:dyDescent="0.2">
      <c r="X14183" s="5"/>
    </row>
    <row r="14184" spans="24:24" x14ac:dyDescent="0.2">
      <c r="X14184" s="5"/>
    </row>
    <row r="14185" spans="24:24" x14ac:dyDescent="0.2">
      <c r="X14185" s="5"/>
    </row>
    <row r="14186" spans="24:24" x14ac:dyDescent="0.2">
      <c r="X14186" s="5"/>
    </row>
    <row r="14187" spans="24:24" x14ac:dyDescent="0.2">
      <c r="X14187" s="5"/>
    </row>
    <row r="14188" spans="24:24" x14ac:dyDescent="0.2">
      <c r="X14188" s="5"/>
    </row>
    <row r="14189" spans="24:24" x14ac:dyDescent="0.2">
      <c r="X14189" s="5"/>
    </row>
    <row r="14190" spans="24:24" x14ac:dyDescent="0.2">
      <c r="X14190" s="5"/>
    </row>
    <row r="14191" spans="24:24" x14ac:dyDescent="0.2">
      <c r="X14191" s="5"/>
    </row>
    <row r="14192" spans="24:24" x14ac:dyDescent="0.2">
      <c r="X14192" s="5"/>
    </row>
    <row r="14193" spans="24:24" x14ac:dyDescent="0.2">
      <c r="X14193" s="5"/>
    </row>
    <row r="14194" spans="24:24" x14ac:dyDescent="0.2">
      <c r="X14194" s="5"/>
    </row>
    <row r="14195" spans="24:24" x14ac:dyDescent="0.2">
      <c r="X14195" s="5"/>
    </row>
    <row r="14196" spans="24:24" x14ac:dyDescent="0.2">
      <c r="X14196" s="5"/>
    </row>
    <row r="14197" spans="24:24" x14ac:dyDescent="0.2">
      <c r="X14197" s="5"/>
    </row>
    <row r="14198" spans="24:24" x14ac:dyDescent="0.2">
      <c r="X14198" s="5"/>
    </row>
    <row r="14199" spans="24:24" x14ac:dyDescent="0.2">
      <c r="X14199" s="5"/>
    </row>
    <row r="14200" spans="24:24" x14ac:dyDescent="0.2">
      <c r="X14200" s="5"/>
    </row>
    <row r="14201" spans="24:24" x14ac:dyDescent="0.2">
      <c r="X14201" s="5"/>
    </row>
    <row r="14202" spans="24:24" x14ac:dyDescent="0.2">
      <c r="X14202" s="5"/>
    </row>
    <row r="14203" spans="24:24" x14ac:dyDescent="0.2">
      <c r="X14203" s="5"/>
    </row>
    <row r="14204" spans="24:24" x14ac:dyDescent="0.2">
      <c r="X14204" s="5"/>
    </row>
    <row r="14205" spans="24:24" x14ac:dyDescent="0.2">
      <c r="X14205" s="5"/>
    </row>
    <row r="14206" spans="24:24" x14ac:dyDescent="0.2">
      <c r="X14206" s="5"/>
    </row>
    <row r="14207" spans="24:24" x14ac:dyDescent="0.2">
      <c r="X14207" s="5"/>
    </row>
    <row r="14208" spans="24:24" x14ac:dyDescent="0.2">
      <c r="X14208" s="5"/>
    </row>
    <row r="14209" spans="24:24" x14ac:dyDescent="0.2">
      <c r="X14209" s="5"/>
    </row>
    <row r="14210" spans="24:24" x14ac:dyDescent="0.2">
      <c r="X14210" s="5"/>
    </row>
    <row r="14211" spans="24:24" x14ac:dyDescent="0.2">
      <c r="X14211" s="5"/>
    </row>
    <row r="14212" spans="24:24" x14ac:dyDescent="0.2">
      <c r="X14212" s="5"/>
    </row>
    <row r="14213" spans="24:24" x14ac:dyDescent="0.2">
      <c r="X14213" s="5"/>
    </row>
    <row r="14214" spans="24:24" x14ac:dyDescent="0.2">
      <c r="X14214" s="5"/>
    </row>
    <row r="14215" spans="24:24" x14ac:dyDescent="0.2">
      <c r="X14215" s="5"/>
    </row>
    <row r="14216" spans="24:24" x14ac:dyDescent="0.2">
      <c r="X14216" s="5"/>
    </row>
    <row r="14217" spans="24:24" x14ac:dyDescent="0.2">
      <c r="X14217" s="5"/>
    </row>
    <row r="14218" spans="24:24" x14ac:dyDescent="0.2">
      <c r="X14218" s="5"/>
    </row>
    <row r="14219" spans="24:24" x14ac:dyDescent="0.2">
      <c r="X14219" s="5"/>
    </row>
    <row r="14220" spans="24:24" x14ac:dyDescent="0.2">
      <c r="X14220" s="5"/>
    </row>
    <row r="14221" spans="24:24" x14ac:dyDescent="0.2">
      <c r="X14221" s="5"/>
    </row>
    <row r="14222" spans="24:24" x14ac:dyDescent="0.2">
      <c r="X14222" s="5"/>
    </row>
    <row r="14223" spans="24:24" x14ac:dyDescent="0.2">
      <c r="X14223" s="5"/>
    </row>
    <row r="14224" spans="24:24" x14ac:dyDescent="0.2">
      <c r="X14224" s="5"/>
    </row>
    <row r="14225" spans="24:24" x14ac:dyDescent="0.2">
      <c r="X14225" s="5"/>
    </row>
    <row r="14226" spans="24:24" x14ac:dyDescent="0.2">
      <c r="X14226" s="5"/>
    </row>
    <row r="14227" spans="24:24" x14ac:dyDescent="0.2">
      <c r="X14227" s="5"/>
    </row>
    <row r="14228" spans="24:24" x14ac:dyDescent="0.2">
      <c r="X14228" s="5"/>
    </row>
    <row r="14229" spans="24:24" x14ac:dyDescent="0.2">
      <c r="X14229" s="5"/>
    </row>
    <row r="14230" spans="24:24" x14ac:dyDescent="0.2">
      <c r="X14230" s="5"/>
    </row>
    <row r="14231" spans="24:24" x14ac:dyDescent="0.2">
      <c r="X14231" s="5"/>
    </row>
    <row r="14232" spans="24:24" x14ac:dyDescent="0.2">
      <c r="X14232" s="5"/>
    </row>
    <row r="14233" spans="24:24" x14ac:dyDescent="0.2">
      <c r="X14233" s="5"/>
    </row>
    <row r="14234" spans="24:24" x14ac:dyDescent="0.2">
      <c r="X14234" s="5"/>
    </row>
    <row r="14235" spans="24:24" x14ac:dyDescent="0.2">
      <c r="X14235" s="5"/>
    </row>
    <row r="14236" spans="24:24" x14ac:dyDescent="0.2">
      <c r="X14236" s="5"/>
    </row>
    <row r="14237" spans="24:24" x14ac:dyDescent="0.2">
      <c r="X14237" s="5"/>
    </row>
    <row r="14238" spans="24:24" x14ac:dyDescent="0.2">
      <c r="X14238" s="5"/>
    </row>
    <row r="14239" spans="24:24" x14ac:dyDescent="0.2">
      <c r="X14239" s="5"/>
    </row>
    <row r="14240" spans="24:24" x14ac:dyDescent="0.2">
      <c r="X14240" s="5"/>
    </row>
    <row r="14241" spans="24:24" x14ac:dyDescent="0.2">
      <c r="X14241" s="5"/>
    </row>
    <row r="14242" spans="24:24" x14ac:dyDescent="0.2">
      <c r="X14242" s="5"/>
    </row>
    <row r="14243" spans="24:24" x14ac:dyDescent="0.2">
      <c r="X14243" s="5"/>
    </row>
    <row r="14244" spans="24:24" x14ac:dyDescent="0.2">
      <c r="X14244" s="5"/>
    </row>
    <row r="14245" spans="24:24" x14ac:dyDescent="0.2">
      <c r="X14245" s="5"/>
    </row>
    <row r="14246" spans="24:24" x14ac:dyDescent="0.2">
      <c r="X14246" s="5"/>
    </row>
    <row r="14247" spans="24:24" x14ac:dyDescent="0.2">
      <c r="X14247" s="5"/>
    </row>
    <row r="14248" spans="24:24" x14ac:dyDescent="0.2">
      <c r="X14248" s="5"/>
    </row>
    <row r="14249" spans="24:24" x14ac:dyDescent="0.2">
      <c r="X14249" s="5"/>
    </row>
    <row r="14250" spans="24:24" x14ac:dyDescent="0.2">
      <c r="X14250" s="5"/>
    </row>
    <row r="14251" spans="24:24" x14ac:dyDescent="0.2">
      <c r="X14251" s="5"/>
    </row>
    <row r="14252" spans="24:24" x14ac:dyDescent="0.2">
      <c r="X14252" s="5"/>
    </row>
    <row r="14253" spans="24:24" x14ac:dyDescent="0.2">
      <c r="X14253" s="5"/>
    </row>
    <row r="14254" spans="24:24" x14ac:dyDescent="0.2">
      <c r="X14254" s="5"/>
    </row>
    <row r="14255" spans="24:24" x14ac:dyDescent="0.2">
      <c r="X14255" s="5"/>
    </row>
    <row r="14256" spans="24:24" x14ac:dyDescent="0.2">
      <c r="X14256" s="5"/>
    </row>
    <row r="14257" spans="24:24" x14ac:dyDescent="0.2">
      <c r="X14257" s="5"/>
    </row>
    <row r="14258" spans="24:24" x14ac:dyDescent="0.2">
      <c r="X14258" s="5"/>
    </row>
    <row r="14259" spans="24:24" x14ac:dyDescent="0.2">
      <c r="X14259" s="5"/>
    </row>
    <row r="14260" spans="24:24" x14ac:dyDescent="0.2">
      <c r="X14260" s="5"/>
    </row>
    <row r="14261" spans="24:24" x14ac:dyDescent="0.2">
      <c r="X14261" s="5"/>
    </row>
    <row r="14262" spans="24:24" x14ac:dyDescent="0.2">
      <c r="X14262" s="5"/>
    </row>
    <row r="14263" spans="24:24" x14ac:dyDescent="0.2">
      <c r="X14263" s="5"/>
    </row>
    <row r="14264" spans="24:24" x14ac:dyDescent="0.2">
      <c r="X14264" s="5"/>
    </row>
    <row r="14265" spans="24:24" x14ac:dyDescent="0.2">
      <c r="X14265" s="5"/>
    </row>
    <row r="14266" spans="24:24" x14ac:dyDescent="0.2">
      <c r="X14266" s="5"/>
    </row>
    <row r="14267" spans="24:24" x14ac:dyDescent="0.2">
      <c r="X14267" s="5"/>
    </row>
    <row r="14268" spans="24:24" x14ac:dyDescent="0.2">
      <c r="X14268" s="5"/>
    </row>
    <row r="14269" spans="24:24" x14ac:dyDescent="0.2">
      <c r="X14269" s="5"/>
    </row>
    <row r="14270" spans="24:24" x14ac:dyDescent="0.2">
      <c r="X14270" s="5"/>
    </row>
    <row r="14271" spans="24:24" x14ac:dyDescent="0.2">
      <c r="X14271" s="5"/>
    </row>
    <row r="14272" spans="24:24" x14ac:dyDescent="0.2">
      <c r="X14272" s="5"/>
    </row>
    <row r="14273" spans="24:24" x14ac:dyDescent="0.2">
      <c r="X14273" s="5"/>
    </row>
    <row r="14274" spans="24:24" x14ac:dyDescent="0.2">
      <c r="X14274" s="5"/>
    </row>
    <row r="14275" spans="24:24" x14ac:dyDescent="0.2">
      <c r="X14275" s="5"/>
    </row>
    <row r="14276" spans="24:24" x14ac:dyDescent="0.2">
      <c r="X14276" s="5"/>
    </row>
    <row r="14277" spans="24:24" x14ac:dyDescent="0.2">
      <c r="X14277" s="5"/>
    </row>
    <row r="14278" spans="24:24" x14ac:dyDescent="0.2">
      <c r="X14278" s="5"/>
    </row>
    <row r="14279" spans="24:24" x14ac:dyDescent="0.2">
      <c r="X14279" s="5"/>
    </row>
    <row r="14280" spans="24:24" x14ac:dyDescent="0.2">
      <c r="X14280" s="5"/>
    </row>
    <row r="14281" spans="24:24" x14ac:dyDescent="0.2">
      <c r="X14281" s="5"/>
    </row>
    <row r="14282" spans="24:24" x14ac:dyDescent="0.2">
      <c r="X14282" s="5"/>
    </row>
    <row r="14283" spans="24:24" x14ac:dyDescent="0.2">
      <c r="X14283" s="5"/>
    </row>
    <row r="14284" spans="24:24" x14ac:dyDescent="0.2">
      <c r="X14284" s="5"/>
    </row>
    <row r="14285" spans="24:24" x14ac:dyDescent="0.2">
      <c r="X14285" s="5"/>
    </row>
    <row r="14286" spans="24:24" x14ac:dyDescent="0.2">
      <c r="X14286" s="5"/>
    </row>
    <row r="14287" spans="24:24" x14ac:dyDescent="0.2">
      <c r="X14287" s="5"/>
    </row>
    <row r="14288" spans="24:24" x14ac:dyDescent="0.2">
      <c r="X14288" s="5"/>
    </row>
    <row r="14289" spans="24:24" x14ac:dyDescent="0.2">
      <c r="X14289" s="5"/>
    </row>
    <row r="14290" spans="24:24" x14ac:dyDescent="0.2">
      <c r="X14290" s="5"/>
    </row>
    <row r="14291" spans="24:24" x14ac:dyDescent="0.2">
      <c r="X14291" s="5"/>
    </row>
    <row r="14292" spans="24:24" x14ac:dyDescent="0.2">
      <c r="X14292" s="5"/>
    </row>
    <row r="14293" spans="24:24" x14ac:dyDescent="0.2">
      <c r="X14293" s="5"/>
    </row>
    <row r="14294" spans="24:24" x14ac:dyDescent="0.2">
      <c r="X14294" s="5"/>
    </row>
    <row r="14295" spans="24:24" x14ac:dyDescent="0.2">
      <c r="X14295" s="5"/>
    </row>
    <row r="14296" spans="24:24" x14ac:dyDescent="0.2">
      <c r="X14296" s="5"/>
    </row>
    <row r="14297" spans="24:24" x14ac:dyDescent="0.2">
      <c r="X14297" s="5"/>
    </row>
    <row r="14298" spans="24:24" x14ac:dyDescent="0.2">
      <c r="X14298" s="5"/>
    </row>
    <row r="14299" spans="24:24" x14ac:dyDescent="0.2">
      <c r="X14299" s="5"/>
    </row>
    <row r="14300" spans="24:24" x14ac:dyDescent="0.2">
      <c r="X14300" s="5"/>
    </row>
    <row r="14301" spans="24:24" x14ac:dyDescent="0.2">
      <c r="X14301" s="5"/>
    </row>
    <row r="14302" spans="24:24" x14ac:dyDescent="0.2">
      <c r="X14302" s="5"/>
    </row>
    <row r="14303" spans="24:24" x14ac:dyDescent="0.2">
      <c r="X14303" s="5"/>
    </row>
    <row r="14304" spans="24:24" x14ac:dyDescent="0.2">
      <c r="X14304" s="5"/>
    </row>
    <row r="14305" spans="24:24" x14ac:dyDescent="0.2">
      <c r="X14305" s="5"/>
    </row>
    <row r="14306" spans="24:24" x14ac:dyDescent="0.2">
      <c r="X14306" s="5"/>
    </row>
    <row r="14307" spans="24:24" x14ac:dyDescent="0.2">
      <c r="X14307" s="5"/>
    </row>
    <row r="14308" spans="24:24" x14ac:dyDescent="0.2">
      <c r="X14308" s="5"/>
    </row>
    <row r="14309" spans="24:24" x14ac:dyDescent="0.2">
      <c r="X14309" s="5"/>
    </row>
    <row r="14310" spans="24:24" x14ac:dyDescent="0.2">
      <c r="X14310" s="5"/>
    </row>
    <row r="14311" spans="24:24" x14ac:dyDescent="0.2">
      <c r="X14311" s="5"/>
    </row>
    <row r="14312" spans="24:24" x14ac:dyDescent="0.2">
      <c r="X14312" s="5"/>
    </row>
    <row r="14313" spans="24:24" x14ac:dyDescent="0.2">
      <c r="X14313" s="5"/>
    </row>
    <row r="14314" spans="24:24" x14ac:dyDescent="0.2">
      <c r="X14314" s="5"/>
    </row>
    <row r="14315" spans="24:24" x14ac:dyDescent="0.2">
      <c r="X14315" s="5"/>
    </row>
    <row r="14316" spans="24:24" x14ac:dyDescent="0.2">
      <c r="X14316" s="5"/>
    </row>
    <row r="14317" spans="24:24" x14ac:dyDescent="0.2">
      <c r="X14317" s="5"/>
    </row>
    <row r="14318" spans="24:24" x14ac:dyDescent="0.2">
      <c r="X14318" s="5"/>
    </row>
    <row r="14319" spans="24:24" x14ac:dyDescent="0.2">
      <c r="X14319" s="5"/>
    </row>
    <row r="14320" spans="24:24" x14ac:dyDescent="0.2">
      <c r="X14320" s="5"/>
    </row>
    <row r="14321" spans="24:24" x14ac:dyDescent="0.2">
      <c r="X14321" s="5"/>
    </row>
    <row r="14322" spans="24:24" x14ac:dyDescent="0.2">
      <c r="X14322" s="5"/>
    </row>
    <row r="14323" spans="24:24" x14ac:dyDescent="0.2">
      <c r="X14323" s="5"/>
    </row>
    <row r="14324" spans="24:24" x14ac:dyDescent="0.2">
      <c r="X14324" s="5"/>
    </row>
    <row r="14325" spans="24:24" x14ac:dyDescent="0.2">
      <c r="X14325" s="5"/>
    </row>
    <row r="14326" spans="24:24" x14ac:dyDescent="0.2">
      <c r="X14326" s="5"/>
    </row>
    <row r="14327" spans="24:24" x14ac:dyDescent="0.2">
      <c r="X14327" s="5"/>
    </row>
    <row r="14328" spans="24:24" x14ac:dyDescent="0.2">
      <c r="X14328" s="5"/>
    </row>
    <row r="14329" spans="24:24" x14ac:dyDescent="0.2">
      <c r="X14329" s="5"/>
    </row>
    <row r="14330" spans="24:24" x14ac:dyDescent="0.2">
      <c r="X14330" s="5"/>
    </row>
    <row r="14331" spans="24:24" x14ac:dyDescent="0.2">
      <c r="X14331" s="5"/>
    </row>
    <row r="14332" spans="24:24" x14ac:dyDescent="0.2">
      <c r="X14332" s="5"/>
    </row>
    <row r="14333" spans="24:24" x14ac:dyDescent="0.2">
      <c r="X14333" s="5"/>
    </row>
    <row r="14334" spans="24:24" x14ac:dyDescent="0.2">
      <c r="X14334" s="5"/>
    </row>
    <row r="14335" spans="24:24" x14ac:dyDescent="0.2">
      <c r="X14335" s="5"/>
    </row>
    <row r="14336" spans="24:24" x14ac:dyDescent="0.2">
      <c r="X14336" s="5"/>
    </row>
    <row r="14337" spans="24:24" x14ac:dyDescent="0.2">
      <c r="X14337" s="5"/>
    </row>
    <row r="14338" spans="24:24" x14ac:dyDescent="0.2">
      <c r="X14338" s="5"/>
    </row>
    <row r="14339" spans="24:24" x14ac:dyDescent="0.2">
      <c r="X14339" s="5"/>
    </row>
    <row r="14340" spans="24:24" x14ac:dyDescent="0.2">
      <c r="X14340" s="5"/>
    </row>
    <row r="14341" spans="24:24" x14ac:dyDescent="0.2">
      <c r="X14341" s="5"/>
    </row>
    <row r="14342" spans="24:24" x14ac:dyDescent="0.2">
      <c r="X14342" s="5"/>
    </row>
    <row r="14343" spans="24:24" x14ac:dyDescent="0.2">
      <c r="X14343" s="5"/>
    </row>
    <row r="14344" spans="24:24" x14ac:dyDescent="0.2">
      <c r="X14344" s="5"/>
    </row>
    <row r="14345" spans="24:24" x14ac:dyDescent="0.2">
      <c r="X14345" s="5"/>
    </row>
    <row r="14346" spans="24:24" x14ac:dyDescent="0.2">
      <c r="X14346" s="5"/>
    </row>
    <row r="14347" spans="24:24" x14ac:dyDescent="0.2">
      <c r="X14347" s="5"/>
    </row>
    <row r="14348" spans="24:24" x14ac:dyDescent="0.2">
      <c r="X14348" s="5"/>
    </row>
    <row r="14349" spans="24:24" x14ac:dyDescent="0.2">
      <c r="X14349" s="5"/>
    </row>
    <row r="14350" spans="24:24" x14ac:dyDescent="0.2">
      <c r="X14350" s="5"/>
    </row>
    <row r="14351" spans="24:24" x14ac:dyDescent="0.2">
      <c r="X14351" s="5"/>
    </row>
    <row r="14352" spans="24:24" x14ac:dyDescent="0.2">
      <c r="X14352" s="5"/>
    </row>
    <row r="14353" spans="24:24" x14ac:dyDescent="0.2">
      <c r="X14353" s="5"/>
    </row>
    <row r="14354" spans="24:24" x14ac:dyDescent="0.2">
      <c r="X14354" s="5"/>
    </row>
    <row r="14355" spans="24:24" x14ac:dyDescent="0.2">
      <c r="X14355" s="5"/>
    </row>
    <row r="14356" spans="24:24" x14ac:dyDescent="0.2">
      <c r="X14356" s="5"/>
    </row>
    <row r="14357" spans="24:24" x14ac:dyDescent="0.2">
      <c r="X14357" s="5"/>
    </row>
    <row r="14358" spans="24:24" x14ac:dyDescent="0.2">
      <c r="X14358" s="5"/>
    </row>
    <row r="14359" spans="24:24" x14ac:dyDescent="0.2">
      <c r="X14359" s="5"/>
    </row>
    <row r="14360" spans="24:24" x14ac:dyDescent="0.2">
      <c r="X14360" s="5"/>
    </row>
    <row r="14361" spans="24:24" x14ac:dyDescent="0.2">
      <c r="X14361" s="5"/>
    </row>
    <row r="14362" spans="24:24" x14ac:dyDescent="0.2">
      <c r="X14362" s="5"/>
    </row>
    <row r="14363" spans="24:24" x14ac:dyDescent="0.2">
      <c r="X14363" s="5"/>
    </row>
    <row r="14364" spans="24:24" x14ac:dyDescent="0.2">
      <c r="X14364" s="5"/>
    </row>
    <row r="14365" spans="24:24" x14ac:dyDescent="0.2">
      <c r="X14365" s="5"/>
    </row>
    <row r="14366" spans="24:24" x14ac:dyDescent="0.2">
      <c r="X14366" s="5"/>
    </row>
    <row r="14367" spans="24:24" x14ac:dyDescent="0.2">
      <c r="X14367" s="5"/>
    </row>
    <row r="14368" spans="24:24" x14ac:dyDescent="0.2">
      <c r="X14368" s="5"/>
    </row>
    <row r="14369" spans="24:24" x14ac:dyDescent="0.2">
      <c r="X14369" s="5"/>
    </row>
    <row r="14370" spans="24:24" x14ac:dyDescent="0.2">
      <c r="X14370" s="5"/>
    </row>
    <row r="14371" spans="24:24" x14ac:dyDescent="0.2">
      <c r="X14371" s="5"/>
    </row>
    <row r="14372" spans="24:24" x14ac:dyDescent="0.2">
      <c r="X14372" s="5"/>
    </row>
    <row r="14373" spans="24:24" x14ac:dyDescent="0.2">
      <c r="X14373" s="5"/>
    </row>
    <row r="14374" spans="24:24" x14ac:dyDescent="0.2">
      <c r="X14374" s="5"/>
    </row>
    <row r="14375" spans="24:24" x14ac:dyDescent="0.2">
      <c r="X14375" s="5"/>
    </row>
    <row r="14376" spans="24:24" x14ac:dyDescent="0.2">
      <c r="X14376" s="5"/>
    </row>
    <row r="14377" spans="24:24" x14ac:dyDescent="0.2">
      <c r="X14377" s="5"/>
    </row>
    <row r="14378" spans="24:24" x14ac:dyDescent="0.2">
      <c r="X14378" s="5"/>
    </row>
    <row r="14379" spans="24:24" x14ac:dyDescent="0.2">
      <c r="X14379" s="5"/>
    </row>
    <row r="14380" spans="24:24" x14ac:dyDescent="0.2">
      <c r="X14380" s="5"/>
    </row>
    <row r="14381" spans="24:24" x14ac:dyDescent="0.2">
      <c r="X14381" s="5"/>
    </row>
    <row r="14382" spans="24:24" x14ac:dyDescent="0.2">
      <c r="X14382" s="5"/>
    </row>
    <row r="14383" spans="24:24" x14ac:dyDescent="0.2">
      <c r="X14383" s="5"/>
    </row>
    <row r="14384" spans="24:24" x14ac:dyDescent="0.2">
      <c r="X14384" s="5"/>
    </row>
    <row r="14385" spans="24:24" x14ac:dyDescent="0.2">
      <c r="X14385" s="5"/>
    </row>
    <row r="14386" spans="24:24" x14ac:dyDescent="0.2">
      <c r="X14386" s="5"/>
    </row>
    <row r="14387" spans="24:24" x14ac:dyDescent="0.2">
      <c r="X14387" s="5"/>
    </row>
    <row r="14388" spans="24:24" x14ac:dyDescent="0.2">
      <c r="X14388" s="5"/>
    </row>
    <row r="14389" spans="24:24" x14ac:dyDescent="0.2">
      <c r="X14389" s="5"/>
    </row>
    <row r="14390" spans="24:24" x14ac:dyDescent="0.2">
      <c r="X14390" s="5"/>
    </row>
    <row r="14391" spans="24:24" x14ac:dyDescent="0.2">
      <c r="X14391" s="5"/>
    </row>
    <row r="14392" spans="24:24" x14ac:dyDescent="0.2">
      <c r="X14392" s="5"/>
    </row>
    <row r="14393" spans="24:24" x14ac:dyDescent="0.2">
      <c r="X14393" s="5"/>
    </row>
    <row r="14394" spans="24:24" x14ac:dyDescent="0.2">
      <c r="X14394" s="5"/>
    </row>
    <row r="14395" spans="24:24" x14ac:dyDescent="0.2">
      <c r="X14395" s="5"/>
    </row>
    <row r="14396" spans="24:24" x14ac:dyDescent="0.2">
      <c r="X14396" s="5"/>
    </row>
    <row r="14397" spans="24:24" x14ac:dyDescent="0.2">
      <c r="X14397" s="5"/>
    </row>
    <row r="14398" spans="24:24" x14ac:dyDescent="0.2">
      <c r="X14398" s="5"/>
    </row>
    <row r="14399" spans="24:24" x14ac:dyDescent="0.2">
      <c r="X14399" s="5"/>
    </row>
    <row r="14400" spans="24:24" x14ac:dyDescent="0.2">
      <c r="X14400" s="5"/>
    </row>
    <row r="14401" spans="24:24" x14ac:dyDescent="0.2">
      <c r="X14401" s="5"/>
    </row>
    <row r="14402" spans="24:24" x14ac:dyDescent="0.2">
      <c r="X14402" s="5"/>
    </row>
    <row r="14403" spans="24:24" x14ac:dyDescent="0.2">
      <c r="X14403" s="5"/>
    </row>
    <row r="14404" spans="24:24" x14ac:dyDescent="0.2">
      <c r="X14404" s="5"/>
    </row>
    <row r="14405" spans="24:24" x14ac:dyDescent="0.2">
      <c r="X14405" s="5"/>
    </row>
    <row r="14406" spans="24:24" x14ac:dyDescent="0.2">
      <c r="X14406" s="5"/>
    </row>
    <row r="14407" spans="24:24" x14ac:dyDescent="0.2">
      <c r="X14407" s="5"/>
    </row>
    <row r="14408" spans="24:24" x14ac:dyDescent="0.2">
      <c r="X14408" s="5"/>
    </row>
    <row r="14409" spans="24:24" x14ac:dyDescent="0.2">
      <c r="X14409" s="5"/>
    </row>
    <row r="14410" spans="24:24" x14ac:dyDescent="0.2">
      <c r="X14410" s="5"/>
    </row>
    <row r="14411" spans="24:24" x14ac:dyDescent="0.2">
      <c r="X14411" s="5"/>
    </row>
    <row r="14412" spans="24:24" x14ac:dyDescent="0.2">
      <c r="X14412" s="5"/>
    </row>
    <row r="14413" spans="24:24" x14ac:dyDescent="0.2">
      <c r="X14413" s="5"/>
    </row>
    <row r="14414" spans="24:24" x14ac:dyDescent="0.2">
      <c r="X14414" s="5"/>
    </row>
    <row r="14415" spans="24:24" x14ac:dyDescent="0.2">
      <c r="X14415" s="5"/>
    </row>
    <row r="14416" spans="24:24" x14ac:dyDescent="0.2">
      <c r="X14416" s="5"/>
    </row>
    <row r="14417" spans="24:24" x14ac:dyDescent="0.2">
      <c r="X14417" s="5"/>
    </row>
    <row r="14418" spans="24:24" x14ac:dyDescent="0.2">
      <c r="X14418" s="5"/>
    </row>
    <row r="14419" spans="24:24" x14ac:dyDescent="0.2">
      <c r="X14419" s="5"/>
    </row>
    <row r="14420" spans="24:24" x14ac:dyDescent="0.2">
      <c r="X14420" s="5"/>
    </row>
    <row r="14421" spans="24:24" x14ac:dyDescent="0.2">
      <c r="X14421" s="5"/>
    </row>
    <row r="14422" spans="24:24" x14ac:dyDescent="0.2">
      <c r="X14422" s="5"/>
    </row>
    <row r="14423" spans="24:24" x14ac:dyDescent="0.2">
      <c r="X14423" s="5"/>
    </row>
    <row r="14424" spans="24:24" x14ac:dyDescent="0.2">
      <c r="X14424" s="5"/>
    </row>
    <row r="14425" spans="24:24" x14ac:dyDescent="0.2">
      <c r="X14425" s="5"/>
    </row>
    <row r="14426" spans="24:24" x14ac:dyDescent="0.2">
      <c r="X14426" s="5"/>
    </row>
    <row r="14427" spans="24:24" x14ac:dyDescent="0.2">
      <c r="X14427" s="5"/>
    </row>
    <row r="14428" spans="24:24" x14ac:dyDescent="0.2">
      <c r="X14428" s="5"/>
    </row>
    <row r="14429" spans="24:24" x14ac:dyDescent="0.2">
      <c r="X14429" s="5"/>
    </row>
    <row r="14430" spans="24:24" x14ac:dyDescent="0.2">
      <c r="X14430" s="5"/>
    </row>
    <row r="14431" spans="24:24" x14ac:dyDescent="0.2">
      <c r="X14431" s="5"/>
    </row>
    <row r="14432" spans="24:24" x14ac:dyDescent="0.2">
      <c r="X14432" s="5"/>
    </row>
    <row r="14433" spans="24:24" x14ac:dyDescent="0.2">
      <c r="X14433" s="5"/>
    </row>
    <row r="14434" spans="24:24" x14ac:dyDescent="0.2">
      <c r="X14434" s="5"/>
    </row>
    <row r="14435" spans="24:24" x14ac:dyDescent="0.2">
      <c r="X14435" s="5"/>
    </row>
    <row r="14436" spans="24:24" x14ac:dyDescent="0.2">
      <c r="X14436" s="5"/>
    </row>
    <row r="14437" spans="24:24" x14ac:dyDescent="0.2">
      <c r="X14437" s="5"/>
    </row>
    <row r="14438" spans="24:24" x14ac:dyDescent="0.2">
      <c r="X14438" s="5"/>
    </row>
    <row r="14439" spans="24:24" x14ac:dyDescent="0.2">
      <c r="X14439" s="5"/>
    </row>
    <row r="14440" spans="24:24" x14ac:dyDescent="0.2">
      <c r="X14440" s="5"/>
    </row>
    <row r="14441" spans="24:24" x14ac:dyDescent="0.2">
      <c r="X14441" s="5"/>
    </row>
    <row r="14442" spans="24:24" x14ac:dyDescent="0.2">
      <c r="X14442" s="5"/>
    </row>
    <row r="14443" spans="24:24" x14ac:dyDescent="0.2">
      <c r="X14443" s="5"/>
    </row>
    <row r="14444" spans="24:24" x14ac:dyDescent="0.2">
      <c r="X14444" s="5"/>
    </row>
    <row r="14445" spans="24:24" x14ac:dyDescent="0.2">
      <c r="X14445" s="5"/>
    </row>
    <row r="14446" spans="24:24" x14ac:dyDescent="0.2">
      <c r="X14446" s="5"/>
    </row>
    <row r="14447" spans="24:24" x14ac:dyDescent="0.2">
      <c r="X14447" s="5"/>
    </row>
    <row r="14448" spans="24:24" x14ac:dyDescent="0.2">
      <c r="X14448" s="5"/>
    </row>
    <row r="14449" spans="24:24" x14ac:dyDescent="0.2">
      <c r="X14449" s="5"/>
    </row>
    <row r="14450" spans="24:24" x14ac:dyDescent="0.2">
      <c r="X14450" s="5"/>
    </row>
    <row r="14451" spans="24:24" x14ac:dyDescent="0.2">
      <c r="X14451" s="5"/>
    </row>
    <row r="14452" spans="24:24" x14ac:dyDescent="0.2">
      <c r="X14452" s="5"/>
    </row>
    <row r="14453" spans="24:24" x14ac:dyDescent="0.2">
      <c r="X14453" s="5"/>
    </row>
    <row r="14454" spans="24:24" x14ac:dyDescent="0.2">
      <c r="X14454" s="5"/>
    </row>
    <row r="14455" spans="24:24" x14ac:dyDescent="0.2">
      <c r="X14455" s="5"/>
    </row>
    <row r="14456" spans="24:24" x14ac:dyDescent="0.2">
      <c r="X14456" s="5"/>
    </row>
    <row r="14457" spans="24:24" x14ac:dyDescent="0.2">
      <c r="X14457" s="5"/>
    </row>
    <row r="14458" spans="24:24" x14ac:dyDescent="0.2">
      <c r="X14458" s="5"/>
    </row>
    <row r="14459" spans="24:24" x14ac:dyDescent="0.2">
      <c r="X14459" s="5"/>
    </row>
    <row r="14460" spans="24:24" x14ac:dyDescent="0.2">
      <c r="X14460" s="5"/>
    </row>
    <row r="14461" spans="24:24" x14ac:dyDescent="0.2">
      <c r="X14461" s="5"/>
    </row>
    <row r="14462" spans="24:24" x14ac:dyDescent="0.2">
      <c r="X14462" s="5"/>
    </row>
    <row r="14463" spans="24:24" x14ac:dyDescent="0.2">
      <c r="X14463" s="5"/>
    </row>
    <row r="14464" spans="24:24" x14ac:dyDescent="0.2">
      <c r="X14464" s="5"/>
    </row>
    <row r="14465" spans="24:24" x14ac:dyDescent="0.2">
      <c r="X14465" s="5"/>
    </row>
    <row r="14466" spans="24:24" x14ac:dyDescent="0.2">
      <c r="X14466" s="5"/>
    </row>
    <row r="14467" spans="24:24" x14ac:dyDescent="0.2">
      <c r="X14467" s="5"/>
    </row>
    <row r="14468" spans="24:24" x14ac:dyDescent="0.2">
      <c r="X14468" s="5"/>
    </row>
    <row r="14469" spans="24:24" x14ac:dyDescent="0.2">
      <c r="X14469" s="5"/>
    </row>
    <row r="14470" spans="24:24" x14ac:dyDescent="0.2">
      <c r="X14470" s="5"/>
    </row>
    <row r="14471" spans="24:24" x14ac:dyDescent="0.2">
      <c r="X14471" s="5"/>
    </row>
    <row r="14472" spans="24:24" x14ac:dyDescent="0.2">
      <c r="X14472" s="5"/>
    </row>
    <row r="14473" spans="24:24" x14ac:dyDescent="0.2">
      <c r="X14473" s="5"/>
    </row>
    <row r="14474" spans="24:24" x14ac:dyDescent="0.2">
      <c r="X14474" s="5"/>
    </row>
    <row r="14475" spans="24:24" x14ac:dyDescent="0.2">
      <c r="X14475" s="5"/>
    </row>
    <row r="14476" spans="24:24" x14ac:dyDescent="0.2">
      <c r="X14476" s="5"/>
    </row>
    <row r="14477" spans="24:24" x14ac:dyDescent="0.2">
      <c r="X14477" s="5"/>
    </row>
    <row r="14478" spans="24:24" x14ac:dyDescent="0.2">
      <c r="X14478" s="5"/>
    </row>
    <row r="14479" spans="24:24" x14ac:dyDescent="0.2">
      <c r="X14479" s="5"/>
    </row>
    <row r="14480" spans="24:24" x14ac:dyDescent="0.2">
      <c r="X14480" s="5"/>
    </row>
    <row r="14481" spans="24:24" x14ac:dyDescent="0.2">
      <c r="X14481" s="5"/>
    </row>
    <row r="14482" spans="24:24" x14ac:dyDescent="0.2">
      <c r="X14482" s="5"/>
    </row>
    <row r="14483" spans="24:24" x14ac:dyDescent="0.2">
      <c r="X14483" s="5"/>
    </row>
    <row r="14484" spans="24:24" x14ac:dyDescent="0.2">
      <c r="X14484" s="5"/>
    </row>
    <row r="14485" spans="24:24" x14ac:dyDescent="0.2">
      <c r="X14485" s="5"/>
    </row>
    <row r="14486" spans="24:24" x14ac:dyDescent="0.2">
      <c r="X14486" s="5"/>
    </row>
    <row r="14487" spans="24:24" x14ac:dyDescent="0.2">
      <c r="X14487" s="5"/>
    </row>
    <row r="14488" spans="24:24" x14ac:dyDescent="0.2">
      <c r="X14488" s="5"/>
    </row>
    <row r="14489" spans="24:24" x14ac:dyDescent="0.2">
      <c r="X14489" s="5"/>
    </row>
    <row r="14490" spans="24:24" x14ac:dyDescent="0.2">
      <c r="X14490" s="5"/>
    </row>
    <row r="14491" spans="24:24" x14ac:dyDescent="0.2">
      <c r="X14491" s="5"/>
    </row>
    <row r="14492" spans="24:24" x14ac:dyDescent="0.2">
      <c r="X14492" s="5"/>
    </row>
    <row r="14493" spans="24:24" x14ac:dyDescent="0.2">
      <c r="X14493" s="5"/>
    </row>
    <row r="14494" spans="24:24" x14ac:dyDescent="0.2">
      <c r="X14494" s="5"/>
    </row>
    <row r="14495" spans="24:24" x14ac:dyDescent="0.2">
      <c r="X14495" s="5"/>
    </row>
    <row r="14496" spans="24:24" x14ac:dyDescent="0.2">
      <c r="X14496" s="5"/>
    </row>
    <row r="14497" spans="24:24" x14ac:dyDescent="0.2">
      <c r="X14497" s="5"/>
    </row>
    <row r="14498" spans="24:24" x14ac:dyDescent="0.2">
      <c r="X14498" s="5"/>
    </row>
    <row r="14499" spans="24:24" x14ac:dyDescent="0.2">
      <c r="X14499" s="5"/>
    </row>
    <row r="14500" spans="24:24" x14ac:dyDescent="0.2">
      <c r="X14500" s="5"/>
    </row>
    <row r="14501" spans="24:24" x14ac:dyDescent="0.2">
      <c r="X14501" s="5"/>
    </row>
    <row r="14502" spans="24:24" x14ac:dyDescent="0.2">
      <c r="X14502" s="5"/>
    </row>
    <row r="14503" spans="24:24" x14ac:dyDescent="0.2">
      <c r="X14503" s="5"/>
    </row>
    <row r="14504" spans="24:24" x14ac:dyDescent="0.2">
      <c r="X14504" s="5"/>
    </row>
    <row r="14505" spans="24:24" x14ac:dyDescent="0.2">
      <c r="X14505" s="5"/>
    </row>
    <row r="14506" spans="24:24" x14ac:dyDescent="0.2">
      <c r="X14506" s="5"/>
    </row>
    <row r="14507" spans="24:24" x14ac:dyDescent="0.2">
      <c r="X14507" s="5"/>
    </row>
    <row r="14508" spans="24:24" x14ac:dyDescent="0.2">
      <c r="X14508" s="5"/>
    </row>
    <row r="14509" spans="24:24" x14ac:dyDescent="0.2">
      <c r="X14509" s="5"/>
    </row>
    <row r="14510" spans="24:24" x14ac:dyDescent="0.2">
      <c r="X14510" s="5"/>
    </row>
    <row r="14511" spans="24:24" x14ac:dyDescent="0.2">
      <c r="X14511" s="5"/>
    </row>
    <row r="14512" spans="24:24" x14ac:dyDescent="0.2">
      <c r="X14512" s="5"/>
    </row>
    <row r="14513" spans="24:24" x14ac:dyDescent="0.2">
      <c r="X14513" s="5"/>
    </row>
    <row r="14514" spans="24:24" x14ac:dyDescent="0.2">
      <c r="X14514" s="5"/>
    </row>
    <row r="14515" spans="24:24" x14ac:dyDescent="0.2">
      <c r="X14515" s="5"/>
    </row>
    <row r="14516" spans="24:24" x14ac:dyDescent="0.2">
      <c r="X14516" s="5"/>
    </row>
    <row r="14517" spans="24:24" x14ac:dyDescent="0.2">
      <c r="X14517" s="5"/>
    </row>
    <row r="14518" spans="24:24" x14ac:dyDescent="0.2">
      <c r="X14518" s="5"/>
    </row>
    <row r="14519" spans="24:24" x14ac:dyDescent="0.2">
      <c r="X14519" s="5"/>
    </row>
    <row r="14520" spans="24:24" x14ac:dyDescent="0.2">
      <c r="X14520" s="5"/>
    </row>
    <row r="14521" spans="24:24" x14ac:dyDescent="0.2">
      <c r="X14521" s="5"/>
    </row>
    <row r="14522" spans="24:24" x14ac:dyDescent="0.2">
      <c r="X14522" s="5"/>
    </row>
    <row r="14523" spans="24:24" x14ac:dyDescent="0.2">
      <c r="X14523" s="5"/>
    </row>
    <row r="14524" spans="24:24" x14ac:dyDescent="0.2">
      <c r="X14524" s="5"/>
    </row>
    <row r="14525" spans="24:24" x14ac:dyDescent="0.2">
      <c r="X14525" s="5"/>
    </row>
    <row r="14526" spans="24:24" x14ac:dyDescent="0.2">
      <c r="X14526" s="5"/>
    </row>
    <row r="14527" spans="24:24" x14ac:dyDescent="0.2">
      <c r="X14527" s="5"/>
    </row>
    <row r="14528" spans="24:24" x14ac:dyDescent="0.2">
      <c r="X14528" s="5"/>
    </row>
    <row r="14529" spans="24:24" x14ac:dyDescent="0.2">
      <c r="X14529" s="5"/>
    </row>
    <row r="14530" spans="24:24" x14ac:dyDescent="0.2">
      <c r="X14530" s="5"/>
    </row>
    <row r="14531" spans="24:24" x14ac:dyDescent="0.2">
      <c r="X14531" s="5"/>
    </row>
    <row r="14532" spans="24:24" x14ac:dyDescent="0.2">
      <c r="X14532" s="5"/>
    </row>
    <row r="14533" spans="24:24" x14ac:dyDescent="0.2">
      <c r="X14533" s="5"/>
    </row>
    <row r="14534" spans="24:24" x14ac:dyDescent="0.2">
      <c r="X14534" s="5"/>
    </row>
    <row r="14535" spans="24:24" x14ac:dyDescent="0.2">
      <c r="X14535" s="5"/>
    </row>
    <row r="14536" spans="24:24" x14ac:dyDescent="0.2">
      <c r="X14536" s="5"/>
    </row>
    <row r="14537" spans="24:24" x14ac:dyDescent="0.2">
      <c r="X14537" s="5"/>
    </row>
    <row r="14538" spans="24:24" x14ac:dyDescent="0.2">
      <c r="X14538" s="5"/>
    </row>
    <row r="14539" spans="24:24" x14ac:dyDescent="0.2">
      <c r="X14539" s="5"/>
    </row>
    <row r="14540" spans="24:24" x14ac:dyDescent="0.2">
      <c r="X14540" s="5"/>
    </row>
    <row r="14541" spans="24:24" x14ac:dyDescent="0.2">
      <c r="X14541" s="5"/>
    </row>
    <row r="14542" spans="24:24" x14ac:dyDescent="0.2">
      <c r="X14542" s="5"/>
    </row>
    <row r="14543" spans="24:24" x14ac:dyDescent="0.2">
      <c r="X14543" s="5"/>
    </row>
    <row r="14544" spans="24:24" x14ac:dyDescent="0.2">
      <c r="X14544" s="5"/>
    </row>
    <row r="14545" spans="24:24" x14ac:dyDescent="0.2">
      <c r="X14545" s="5"/>
    </row>
    <row r="14546" spans="24:24" x14ac:dyDescent="0.2">
      <c r="X14546" s="5"/>
    </row>
    <row r="14547" spans="24:24" x14ac:dyDescent="0.2">
      <c r="X14547" s="5"/>
    </row>
    <row r="14548" spans="24:24" x14ac:dyDescent="0.2">
      <c r="X14548" s="5"/>
    </row>
    <row r="14549" spans="24:24" x14ac:dyDescent="0.2">
      <c r="X14549" s="5"/>
    </row>
    <row r="14550" spans="24:24" x14ac:dyDescent="0.2">
      <c r="X14550" s="5"/>
    </row>
    <row r="14551" spans="24:24" x14ac:dyDescent="0.2">
      <c r="X14551" s="5"/>
    </row>
    <row r="14552" spans="24:24" x14ac:dyDescent="0.2">
      <c r="X14552" s="5"/>
    </row>
    <row r="14553" spans="24:24" x14ac:dyDescent="0.2">
      <c r="X14553" s="5"/>
    </row>
    <row r="14554" spans="24:24" x14ac:dyDescent="0.2">
      <c r="X14554" s="5"/>
    </row>
    <row r="14555" spans="24:24" x14ac:dyDescent="0.2">
      <c r="X14555" s="5"/>
    </row>
    <row r="14556" spans="24:24" x14ac:dyDescent="0.2">
      <c r="X14556" s="5"/>
    </row>
    <row r="14557" spans="24:24" x14ac:dyDescent="0.2">
      <c r="X14557" s="5"/>
    </row>
    <row r="14558" spans="24:24" x14ac:dyDescent="0.2">
      <c r="X14558" s="5"/>
    </row>
    <row r="14559" spans="24:24" x14ac:dyDescent="0.2">
      <c r="X14559" s="5"/>
    </row>
    <row r="14560" spans="24:24" x14ac:dyDescent="0.2">
      <c r="X14560" s="5"/>
    </row>
    <row r="14561" spans="24:24" x14ac:dyDescent="0.2">
      <c r="X14561" s="5"/>
    </row>
    <row r="14562" spans="24:24" x14ac:dyDescent="0.2">
      <c r="X14562" s="5"/>
    </row>
    <row r="14563" spans="24:24" x14ac:dyDescent="0.2">
      <c r="X14563" s="5"/>
    </row>
    <row r="14564" spans="24:24" x14ac:dyDescent="0.2">
      <c r="X14564" s="5"/>
    </row>
    <row r="14565" spans="24:24" x14ac:dyDescent="0.2">
      <c r="X14565" s="5"/>
    </row>
    <row r="14566" spans="24:24" x14ac:dyDescent="0.2">
      <c r="X14566" s="5"/>
    </row>
    <row r="14567" spans="24:24" x14ac:dyDescent="0.2">
      <c r="X14567" s="5"/>
    </row>
    <row r="14568" spans="24:24" x14ac:dyDescent="0.2">
      <c r="X14568" s="5"/>
    </row>
    <row r="14569" spans="24:24" x14ac:dyDescent="0.2">
      <c r="X14569" s="5"/>
    </row>
    <row r="14570" spans="24:24" x14ac:dyDescent="0.2">
      <c r="X14570" s="5"/>
    </row>
    <row r="14571" spans="24:24" x14ac:dyDescent="0.2">
      <c r="X14571" s="5"/>
    </row>
    <row r="14572" spans="24:24" x14ac:dyDescent="0.2">
      <c r="X14572" s="5"/>
    </row>
    <row r="14573" spans="24:24" x14ac:dyDescent="0.2">
      <c r="X14573" s="5"/>
    </row>
    <row r="14574" spans="24:24" x14ac:dyDescent="0.2">
      <c r="X14574" s="5"/>
    </row>
    <row r="14575" spans="24:24" x14ac:dyDescent="0.2">
      <c r="X14575" s="5"/>
    </row>
    <row r="14576" spans="24:24" x14ac:dyDescent="0.2">
      <c r="X14576" s="5"/>
    </row>
    <row r="14577" spans="24:24" x14ac:dyDescent="0.2">
      <c r="X14577" s="5"/>
    </row>
    <row r="14578" spans="24:24" x14ac:dyDescent="0.2">
      <c r="X14578" s="5"/>
    </row>
    <row r="14579" spans="24:24" x14ac:dyDescent="0.2">
      <c r="X14579" s="5"/>
    </row>
    <row r="14580" spans="24:24" x14ac:dyDescent="0.2">
      <c r="X14580" s="5"/>
    </row>
    <row r="14581" spans="24:24" x14ac:dyDescent="0.2">
      <c r="X14581" s="5"/>
    </row>
    <row r="14582" spans="24:24" x14ac:dyDescent="0.2">
      <c r="X14582" s="5"/>
    </row>
    <row r="14583" spans="24:24" x14ac:dyDescent="0.2">
      <c r="X14583" s="5"/>
    </row>
    <row r="14584" spans="24:24" x14ac:dyDescent="0.2">
      <c r="X14584" s="5"/>
    </row>
    <row r="14585" spans="24:24" x14ac:dyDescent="0.2">
      <c r="X14585" s="5"/>
    </row>
    <row r="14586" spans="24:24" x14ac:dyDescent="0.2">
      <c r="X14586" s="5"/>
    </row>
    <row r="14587" spans="24:24" x14ac:dyDescent="0.2">
      <c r="X14587" s="5"/>
    </row>
    <row r="14588" spans="24:24" x14ac:dyDescent="0.2">
      <c r="X14588" s="5"/>
    </row>
    <row r="14589" spans="24:24" x14ac:dyDescent="0.2">
      <c r="X14589" s="5"/>
    </row>
    <row r="14590" spans="24:24" x14ac:dyDescent="0.2">
      <c r="X14590" s="5"/>
    </row>
    <row r="14591" spans="24:24" x14ac:dyDescent="0.2">
      <c r="X14591" s="5"/>
    </row>
    <row r="14592" spans="24:24" x14ac:dyDescent="0.2">
      <c r="X14592" s="5"/>
    </row>
    <row r="14593" spans="24:24" x14ac:dyDescent="0.2">
      <c r="X14593" s="5"/>
    </row>
    <row r="14594" spans="24:24" x14ac:dyDescent="0.2">
      <c r="X14594" s="5"/>
    </row>
    <row r="14595" spans="24:24" x14ac:dyDescent="0.2">
      <c r="X14595" s="5"/>
    </row>
    <row r="14596" spans="24:24" x14ac:dyDescent="0.2">
      <c r="X14596" s="5"/>
    </row>
    <row r="14597" spans="24:24" x14ac:dyDescent="0.2">
      <c r="X14597" s="5"/>
    </row>
    <row r="14598" spans="24:24" x14ac:dyDescent="0.2">
      <c r="X14598" s="5"/>
    </row>
    <row r="14599" spans="24:24" x14ac:dyDescent="0.2">
      <c r="X14599" s="5"/>
    </row>
    <row r="14600" spans="24:24" x14ac:dyDescent="0.2">
      <c r="X14600" s="5"/>
    </row>
    <row r="14601" spans="24:24" x14ac:dyDescent="0.2">
      <c r="X14601" s="5"/>
    </row>
    <row r="14602" spans="24:24" x14ac:dyDescent="0.2">
      <c r="X14602" s="5"/>
    </row>
    <row r="14603" spans="24:24" x14ac:dyDescent="0.2">
      <c r="X14603" s="5"/>
    </row>
    <row r="14604" spans="24:24" x14ac:dyDescent="0.2">
      <c r="X14604" s="5"/>
    </row>
    <row r="14605" spans="24:24" x14ac:dyDescent="0.2">
      <c r="X14605" s="5"/>
    </row>
    <row r="14606" spans="24:24" x14ac:dyDescent="0.2">
      <c r="X14606" s="5"/>
    </row>
    <row r="14607" spans="24:24" x14ac:dyDescent="0.2">
      <c r="X14607" s="5"/>
    </row>
    <row r="14608" spans="24:24" x14ac:dyDescent="0.2">
      <c r="X14608" s="5"/>
    </row>
    <row r="14609" spans="24:24" x14ac:dyDescent="0.2">
      <c r="X14609" s="5"/>
    </row>
    <row r="14610" spans="24:24" x14ac:dyDescent="0.2">
      <c r="X14610" s="5"/>
    </row>
    <row r="14611" spans="24:24" x14ac:dyDescent="0.2">
      <c r="X14611" s="5"/>
    </row>
    <row r="14612" spans="24:24" x14ac:dyDescent="0.2">
      <c r="X14612" s="5"/>
    </row>
    <row r="14613" spans="24:24" x14ac:dyDescent="0.2">
      <c r="X14613" s="5"/>
    </row>
    <row r="14614" spans="24:24" x14ac:dyDescent="0.2">
      <c r="X14614" s="5"/>
    </row>
    <row r="14615" spans="24:24" x14ac:dyDescent="0.2">
      <c r="X14615" s="5"/>
    </row>
    <row r="14616" spans="24:24" x14ac:dyDescent="0.2">
      <c r="X14616" s="5"/>
    </row>
    <row r="14617" spans="24:24" x14ac:dyDescent="0.2">
      <c r="X14617" s="5"/>
    </row>
    <row r="14618" spans="24:24" x14ac:dyDescent="0.2">
      <c r="X14618" s="5"/>
    </row>
    <row r="14619" spans="24:24" x14ac:dyDescent="0.2">
      <c r="X14619" s="5"/>
    </row>
    <row r="14620" spans="24:24" x14ac:dyDescent="0.2">
      <c r="X14620" s="5"/>
    </row>
    <row r="14621" spans="24:24" x14ac:dyDescent="0.2">
      <c r="X14621" s="5"/>
    </row>
    <row r="14622" spans="24:24" x14ac:dyDescent="0.2">
      <c r="X14622" s="5"/>
    </row>
    <row r="14623" spans="24:24" x14ac:dyDescent="0.2">
      <c r="X14623" s="5"/>
    </row>
    <row r="14624" spans="24:24" x14ac:dyDescent="0.2">
      <c r="X14624" s="5"/>
    </row>
    <row r="14625" spans="24:24" x14ac:dyDescent="0.2">
      <c r="X14625" s="5"/>
    </row>
    <row r="14626" spans="24:24" x14ac:dyDescent="0.2">
      <c r="X14626" s="5"/>
    </row>
    <row r="14627" spans="24:24" x14ac:dyDescent="0.2">
      <c r="X14627" s="5"/>
    </row>
    <row r="14628" spans="24:24" x14ac:dyDescent="0.2">
      <c r="X14628" s="5"/>
    </row>
    <row r="14629" spans="24:24" x14ac:dyDescent="0.2">
      <c r="X14629" s="5"/>
    </row>
    <row r="14630" spans="24:24" x14ac:dyDescent="0.2">
      <c r="X14630" s="5"/>
    </row>
    <row r="14631" spans="24:24" x14ac:dyDescent="0.2">
      <c r="X14631" s="5"/>
    </row>
    <row r="14632" spans="24:24" x14ac:dyDescent="0.2">
      <c r="X14632" s="5"/>
    </row>
    <row r="14633" spans="24:24" x14ac:dyDescent="0.2">
      <c r="X14633" s="5"/>
    </row>
    <row r="14634" spans="24:24" x14ac:dyDescent="0.2">
      <c r="X14634" s="5"/>
    </row>
    <row r="14635" spans="24:24" x14ac:dyDescent="0.2">
      <c r="X14635" s="5"/>
    </row>
    <row r="14636" spans="24:24" x14ac:dyDescent="0.2">
      <c r="X14636" s="5"/>
    </row>
    <row r="14637" spans="24:24" x14ac:dyDescent="0.2">
      <c r="X14637" s="5"/>
    </row>
    <row r="14638" spans="24:24" x14ac:dyDescent="0.2">
      <c r="X14638" s="5"/>
    </row>
    <row r="14639" spans="24:24" x14ac:dyDescent="0.2">
      <c r="X14639" s="5"/>
    </row>
    <row r="14640" spans="24:24" x14ac:dyDescent="0.2">
      <c r="X14640" s="5"/>
    </row>
    <row r="14641" spans="24:24" x14ac:dyDescent="0.2">
      <c r="X14641" s="5"/>
    </row>
    <row r="14642" spans="24:24" x14ac:dyDescent="0.2">
      <c r="X14642" s="5"/>
    </row>
    <row r="14643" spans="24:24" x14ac:dyDescent="0.2">
      <c r="X14643" s="5"/>
    </row>
    <row r="14644" spans="24:24" x14ac:dyDescent="0.2">
      <c r="X14644" s="5"/>
    </row>
    <row r="14645" spans="24:24" x14ac:dyDescent="0.2">
      <c r="X14645" s="5"/>
    </row>
    <row r="14646" spans="24:24" x14ac:dyDescent="0.2">
      <c r="X14646" s="5"/>
    </row>
    <row r="14647" spans="24:24" x14ac:dyDescent="0.2">
      <c r="X14647" s="5"/>
    </row>
    <row r="14648" spans="24:24" x14ac:dyDescent="0.2">
      <c r="X14648" s="5"/>
    </row>
    <row r="14649" spans="24:24" x14ac:dyDescent="0.2">
      <c r="X14649" s="5"/>
    </row>
    <row r="14650" spans="24:24" x14ac:dyDescent="0.2">
      <c r="X14650" s="5"/>
    </row>
    <row r="14651" spans="24:24" x14ac:dyDescent="0.2">
      <c r="X14651" s="5"/>
    </row>
    <row r="14652" spans="24:24" x14ac:dyDescent="0.2">
      <c r="X14652" s="5"/>
    </row>
    <row r="14653" spans="24:24" x14ac:dyDescent="0.2">
      <c r="X14653" s="5"/>
    </row>
    <row r="14654" spans="24:24" x14ac:dyDescent="0.2">
      <c r="X14654" s="5"/>
    </row>
    <row r="14655" spans="24:24" x14ac:dyDescent="0.2">
      <c r="X14655" s="5"/>
    </row>
    <row r="14656" spans="24:24" x14ac:dyDescent="0.2">
      <c r="X14656" s="5"/>
    </row>
    <row r="14657" spans="24:24" x14ac:dyDescent="0.2">
      <c r="X14657" s="5"/>
    </row>
    <row r="14658" spans="24:24" x14ac:dyDescent="0.2">
      <c r="X14658" s="5"/>
    </row>
    <row r="14659" spans="24:24" x14ac:dyDescent="0.2">
      <c r="X14659" s="5"/>
    </row>
    <row r="14660" spans="24:24" x14ac:dyDescent="0.2">
      <c r="X14660" s="5"/>
    </row>
    <row r="14661" spans="24:24" x14ac:dyDescent="0.2">
      <c r="X14661" s="5"/>
    </row>
    <row r="14662" spans="24:24" x14ac:dyDescent="0.2">
      <c r="X14662" s="5"/>
    </row>
    <row r="14663" spans="24:24" x14ac:dyDescent="0.2">
      <c r="X14663" s="5"/>
    </row>
    <row r="14664" spans="24:24" x14ac:dyDescent="0.2">
      <c r="X14664" s="5"/>
    </row>
    <row r="14665" spans="24:24" x14ac:dyDescent="0.2">
      <c r="X14665" s="5"/>
    </row>
    <row r="14666" spans="24:24" x14ac:dyDescent="0.2">
      <c r="X14666" s="5"/>
    </row>
    <row r="14667" spans="24:24" x14ac:dyDescent="0.2">
      <c r="X14667" s="5"/>
    </row>
    <row r="14668" spans="24:24" x14ac:dyDescent="0.2">
      <c r="X14668" s="5"/>
    </row>
    <row r="14669" spans="24:24" x14ac:dyDescent="0.2">
      <c r="X14669" s="5"/>
    </row>
    <row r="14670" spans="24:24" x14ac:dyDescent="0.2">
      <c r="X14670" s="5"/>
    </row>
    <row r="14671" spans="24:24" x14ac:dyDescent="0.2">
      <c r="X14671" s="5"/>
    </row>
    <row r="14672" spans="24:24" x14ac:dyDescent="0.2">
      <c r="X14672" s="5"/>
    </row>
    <row r="14673" spans="24:24" x14ac:dyDescent="0.2">
      <c r="X14673" s="5"/>
    </row>
    <row r="14674" spans="24:24" x14ac:dyDescent="0.2">
      <c r="X14674" s="5"/>
    </row>
    <row r="14675" spans="24:24" x14ac:dyDescent="0.2">
      <c r="X14675" s="5"/>
    </row>
    <row r="14676" spans="24:24" x14ac:dyDescent="0.2">
      <c r="X14676" s="5"/>
    </row>
    <row r="14677" spans="24:24" x14ac:dyDescent="0.2">
      <c r="X14677" s="5"/>
    </row>
    <row r="14678" spans="24:24" x14ac:dyDescent="0.2">
      <c r="X14678" s="5"/>
    </row>
    <row r="14679" spans="24:24" x14ac:dyDescent="0.2">
      <c r="X14679" s="5"/>
    </row>
    <row r="14680" spans="24:24" x14ac:dyDescent="0.2">
      <c r="X14680" s="5"/>
    </row>
    <row r="14681" spans="24:24" x14ac:dyDescent="0.2">
      <c r="X14681" s="5"/>
    </row>
    <row r="14682" spans="24:24" x14ac:dyDescent="0.2">
      <c r="X14682" s="5"/>
    </row>
    <row r="14683" spans="24:24" x14ac:dyDescent="0.2">
      <c r="X14683" s="5"/>
    </row>
    <row r="14684" spans="24:24" x14ac:dyDescent="0.2">
      <c r="X14684" s="5"/>
    </row>
    <row r="14685" spans="24:24" x14ac:dyDescent="0.2">
      <c r="X14685" s="5"/>
    </row>
    <row r="14686" spans="24:24" x14ac:dyDescent="0.2">
      <c r="X14686" s="5"/>
    </row>
    <row r="14687" spans="24:24" x14ac:dyDescent="0.2">
      <c r="X14687" s="5"/>
    </row>
    <row r="14688" spans="24:24" x14ac:dyDescent="0.2">
      <c r="X14688" s="5"/>
    </row>
    <row r="14689" spans="24:24" x14ac:dyDescent="0.2">
      <c r="X14689" s="5"/>
    </row>
    <row r="14690" spans="24:24" x14ac:dyDescent="0.2">
      <c r="X14690" s="5"/>
    </row>
    <row r="14691" spans="24:24" x14ac:dyDescent="0.2">
      <c r="X14691" s="5"/>
    </row>
    <row r="14692" spans="24:24" x14ac:dyDescent="0.2">
      <c r="X14692" s="5"/>
    </row>
    <row r="14693" spans="24:24" x14ac:dyDescent="0.2">
      <c r="X14693" s="5"/>
    </row>
    <row r="14694" spans="24:24" x14ac:dyDescent="0.2">
      <c r="X14694" s="5"/>
    </row>
    <row r="14695" spans="24:24" x14ac:dyDescent="0.2">
      <c r="X14695" s="5"/>
    </row>
    <row r="14696" spans="24:24" x14ac:dyDescent="0.2">
      <c r="X14696" s="5"/>
    </row>
    <row r="14697" spans="24:24" x14ac:dyDescent="0.2">
      <c r="X14697" s="5"/>
    </row>
    <row r="14698" spans="24:24" x14ac:dyDescent="0.2">
      <c r="X14698" s="5"/>
    </row>
    <row r="14699" spans="24:24" x14ac:dyDescent="0.2">
      <c r="X14699" s="5"/>
    </row>
    <row r="14700" spans="24:24" x14ac:dyDescent="0.2">
      <c r="X14700" s="5"/>
    </row>
    <row r="14701" spans="24:24" x14ac:dyDescent="0.2">
      <c r="X14701" s="5"/>
    </row>
    <row r="14702" spans="24:24" x14ac:dyDescent="0.2">
      <c r="X14702" s="5"/>
    </row>
    <row r="14703" spans="24:24" x14ac:dyDescent="0.2">
      <c r="X14703" s="5"/>
    </row>
    <row r="14704" spans="24:24" x14ac:dyDescent="0.2">
      <c r="X14704" s="5"/>
    </row>
    <row r="14705" spans="24:24" x14ac:dyDescent="0.2">
      <c r="X14705" s="5"/>
    </row>
    <row r="14706" spans="24:24" x14ac:dyDescent="0.2">
      <c r="X14706" s="5"/>
    </row>
    <row r="14707" spans="24:24" x14ac:dyDescent="0.2">
      <c r="X14707" s="5"/>
    </row>
    <row r="14708" spans="24:24" x14ac:dyDescent="0.2">
      <c r="X14708" s="5"/>
    </row>
    <row r="14709" spans="24:24" x14ac:dyDescent="0.2">
      <c r="X14709" s="5"/>
    </row>
    <row r="14710" spans="24:24" x14ac:dyDescent="0.2">
      <c r="X14710" s="5"/>
    </row>
    <row r="14711" spans="24:24" x14ac:dyDescent="0.2">
      <c r="X14711" s="5"/>
    </row>
    <row r="14712" spans="24:24" x14ac:dyDescent="0.2">
      <c r="X14712" s="5"/>
    </row>
    <row r="14713" spans="24:24" x14ac:dyDescent="0.2">
      <c r="X14713" s="5"/>
    </row>
    <row r="14714" spans="24:24" x14ac:dyDescent="0.2">
      <c r="X14714" s="5"/>
    </row>
    <row r="14715" spans="24:24" x14ac:dyDescent="0.2">
      <c r="X14715" s="5"/>
    </row>
    <row r="14716" spans="24:24" x14ac:dyDescent="0.2">
      <c r="X14716" s="5"/>
    </row>
    <row r="14717" spans="24:24" x14ac:dyDescent="0.2">
      <c r="X14717" s="5"/>
    </row>
    <row r="14718" spans="24:24" x14ac:dyDescent="0.2">
      <c r="X14718" s="5"/>
    </row>
    <row r="14719" spans="24:24" x14ac:dyDescent="0.2">
      <c r="X14719" s="5"/>
    </row>
    <row r="14720" spans="24:24" x14ac:dyDescent="0.2">
      <c r="X14720" s="5"/>
    </row>
    <row r="14721" spans="24:24" x14ac:dyDescent="0.2">
      <c r="X14721" s="5"/>
    </row>
    <row r="14722" spans="24:24" x14ac:dyDescent="0.2">
      <c r="X14722" s="5"/>
    </row>
    <row r="14723" spans="24:24" x14ac:dyDescent="0.2">
      <c r="X14723" s="5"/>
    </row>
    <row r="14724" spans="24:24" x14ac:dyDescent="0.2">
      <c r="X14724" s="5"/>
    </row>
    <row r="14725" spans="24:24" x14ac:dyDescent="0.2">
      <c r="X14725" s="5"/>
    </row>
    <row r="14726" spans="24:24" x14ac:dyDescent="0.2">
      <c r="X14726" s="5"/>
    </row>
    <row r="14727" spans="24:24" x14ac:dyDescent="0.2">
      <c r="X14727" s="5"/>
    </row>
    <row r="14728" spans="24:24" x14ac:dyDescent="0.2">
      <c r="X14728" s="5"/>
    </row>
    <row r="14729" spans="24:24" x14ac:dyDescent="0.2">
      <c r="X14729" s="5"/>
    </row>
    <row r="14730" spans="24:24" x14ac:dyDescent="0.2">
      <c r="X14730" s="5"/>
    </row>
    <row r="14731" spans="24:24" x14ac:dyDescent="0.2">
      <c r="X14731" s="5"/>
    </row>
    <row r="14732" spans="24:24" x14ac:dyDescent="0.2">
      <c r="X14732" s="5"/>
    </row>
    <row r="14733" spans="24:24" x14ac:dyDescent="0.2">
      <c r="X14733" s="5"/>
    </row>
    <row r="14734" spans="24:24" x14ac:dyDescent="0.2">
      <c r="X14734" s="5"/>
    </row>
    <row r="14735" spans="24:24" x14ac:dyDescent="0.2">
      <c r="X14735" s="5"/>
    </row>
    <row r="14736" spans="24:24" x14ac:dyDescent="0.2">
      <c r="X14736" s="5"/>
    </row>
    <row r="14737" spans="24:24" x14ac:dyDescent="0.2">
      <c r="X14737" s="5"/>
    </row>
    <row r="14738" spans="24:24" x14ac:dyDescent="0.2">
      <c r="X14738" s="5"/>
    </row>
    <row r="14739" spans="24:24" x14ac:dyDescent="0.2">
      <c r="X14739" s="5"/>
    </row>
    <row r="14740" spans="24:24" x14ac:dyDescent="0.2">
      <c r="X14740" s="5"/>
    </row>
    <row r="14741" spans="24:24" x14ac:dyDescent="0.2">
      <c r="X14741" s="5"/>
    </row>
    <row r="14742" spans="24:24" x14ac:dyDescent="0.2">
      <c r="X14742" s="5"/>
    </row>
    <row r="14743" spans="24:24" x14ac:dyDescent="0.2">
      <c r="X14743" s="5"/>
    </row>
    <row r="14744" spans="24:24" x14ac:dyDescent="0.2">
      <c r="X14744" s="5"/>
    </row>
    <row r="14745" spans="24:24" x14ac:dyDescent="0.2">
      <c r="X14745" s="5"/>
    </row>
    <row r="14746" spans="24:24" x14ac:dyDescent="0.2">
      <c r="X14746" s="5"/>
    </row>
    <row r="14747" spans="24:24" x14ac:dyDescent="0.2">
      <c r="X14747" s="5"/>
    </row>
    <row r="14748" spans="24:24" x14ac:dyDescent="0.2">
      <c r="X14748" s="5"/>
    </row>
    <row r="14749" spans="24:24" x14ac:dyDescent="0.2">
      <c r="X14749" s="5"/>
    </row>
    <row r="14750" spans="24:24" x14ac:dyDescent="0.2">
      <c r="X14750" s="5"/>
    </row>
    <row r="14751" spans="24:24" x14ac:dyDescent="0.2">
      <c r="X14751" s="5"/>
    </row>
    <row r="14752" spans="24:24" x14ac:dyDescent="0.2">
      <c r="X14752" s="5"/>
    </row>
    <row r="14753" spans="24:24" x14ac:dyDescent="0.2">
      <c r="X14753" s="5"/>
    </row>
    <row r="14754" spans="24:24" x14ac:dyDescent="0.2">
      <c r="X14754" s="5"/>
    </row>
    <row r="14755" spans="24:24" x14ac:dyDescent="0.2">
      <c r="X14755" s="5"/>
    </row>
    <row r="14756" spans="24:24" x14ac:dyDescent="0.2">
      <c r="X14756" s="5"/>
    </row>
    <row r="14757" spans="24:24" x14ac:dyDescent="0.2">
      <c r="X14757" s="5"/>
    </row>
    <row r="14758" spans="24:24" x14ac:dyDescent="0.2">
      <c r="X14758" s="5"/>
    </row>
    <row r="14759" spans="24:24" x14ac:dyDescent="0.2">
      <c r="X14759" s="5"/>
    </row>
    <row r="14760" spans="24:24" x14ac:dyDescent="0.2">
      <c r="X14760" s="5"/>
    </row>
    <row r="14761" spans="24:24" x14ac:dyDescent="0.2">
      <c r="X14761" s="5"/>
    </row>
    <row r="14762" spans="24:24" x14ac:dyDescent="0.2">
      <c r="X14762" s="5"/>
    </row>
    <row r="14763" spans="24:24" x14ac:dyDescent="0.2">
      <c r="X14763" s="5"/>
    </row>
    <row r="14764" spans="24:24" x14ac:dyDescent="0.2">
      <c r="X14764" s="5"/>
    </row>
    <row r="14765" spans="24:24" x14ac:dyDescent="0.2">
      <c r="X14765" s="5"/>
    </row>
    <row r="14766" spans="24:24" x14ac:dyDescent="0.2">
      <c r="X14766" s="5"/>
    </row>
    <row r="14767" spans="24:24" x14ac:dyDescent="0.2">
      <c r="X14767" s="5"/>
    </row>
    <row r="14768" spans="24:24" x14ac:dyDescent="0.2">
      <c r="X14768" s="5"/>
    </row>
    <row r="14769" spans="24:24" x14ac:dyDescent="0.2">
      <c r="X14769" s="5"/>
    </row>
    <row r="14770" spans="24:24" x14ac:dyDescent="0.2">
      <c r="X14770" s="5"/>
    </row>
    <row r="14771" spans="24:24" x14ac:dyDescent="0.2">
      <c r="X14771" s="5"/>
    </row>
    <row r="14772" spans="24:24" x14ac:dyDescent="0.2">
      <c r="X14772" s="5"/>
    </row>
    <row r="14773" spans="24:24" x14ac:dyDescent="0.2">
      <c r="X14773" s="5"/>
    </row>
    <row r="14774" spans="24:24" x14ac:dyDescent="0.2">
      <c r="X14774" s="5"/>
    </row>
    <row r="14775" spans="24:24" x14ac:dyDescent="0.2">
      <c r="X14775" s="5"/>
    </row>
    <row r="14776" spans="24:24" x14ac:dyDescent="0.2">
      <c r="X14776" s="5"/>
    </row>
    <row r="14777" spans="24:24" x14ac:dyDescent="0.2">
      <c r="X14777" s="5"/>
    </row>
    <row r="14778" spans="24:24" x14ac:dyDescent="0.2">
      <c r="X14778" s="5"/>
    </row>
    <row r="14779" spans="24:24" x14ac:dyDescent="0.2">
      <c r="X14779" s="5"/>
    </row>
    <row r="14780" spans="24:24" x14ac:dyDescent="0.2">
      <c r="X14780" s="5"/>
    </row>
    <row r="14781" spans="24:24" x14ac:dyDescent="0.2">
      <c r="X14781" s="5"/>
    </row>
    <row r="14782" spans="24:24" x14ac:dyDescent="0.2">
      <c r="X14782" s="5"/>
    </row>
    <row r="14783" spans="24:24" x14ac:dyDescent="0.2">
      <c r="X14783" s="5"/>
    </row>
    <row r="14784" spans="24:24" x14ac:dyDescent="0.2">
      <c r="X14784" s="5"/>
    </row>
    <row r="14785" spans="24:24" x14ac:dyDescent="0.2">
      <c r="X14785" s="5"/>
    </row>
    <row r="14786" spans="24:24" x14ac:dyDescent="0.2">
      <c r="X14786" s="5"/>
    </row>
    <row r="14787" spans="24:24" x14ac:dyDescent="0.2">
      <c r="X14787" s="5"/>
    </row>
    <row r="14788" spans="24:24" x14ac:dyDescent="0.2">
      <c r="X14788" s="5"/>
    </row>
    <row r="14789" spans="24:24" x14ac:dyDescent="0.2">
      <c r="X14789" s="5"/>
    </row>
    <row r="14790" spans="24:24" x14ac:dyDescent="0.2">
      <c r="X14790" s="5"/>
    </row>
    <row r="14791" spans="24:24" x14ac:dyDescent="0.2">
      <c r="X14791" s="5"/>
    </row>
    <row r="14792" spans="24:24" x14ac:dyDescent="0.2">
      <c r="X14792" s="5"/>
    </row>
    <row r="14793" spans="24:24" x14ac:dyDescent="0.2">
      <c r="X14793" s="5"/>
    </row>
    <row r="14794" spans="24:24" x14ac:dyDescent="0.2">
      <c r="X14794" s="5"/>
    </row>
    <row r="14795" spans="24:24" x14ac:dyDescent="0.2">
      <c r="X14795" s="5"/>
    </row>
    <row r="14796" spans="24:24" x14ac:dyDescent="0.2">
      <c r="X14796" s="5"/>
    </row>
    <row r="14797" spans="24:24" x14ac:dyDescent="0.2">
      <c r="X14797" s="5"/>
    </row>
    <row r="14798" spans="24:24" x14ac:dyDescent="0.2">
      <c r="X14798" s="5"/>
    </row>
    <row r="14799" spans="24:24" x14ac:dyDescent="0.2">
      <c r="X14799" s="5"/>
    </row>
    <row r="14800" spans="24:24" x14ac:dyDescent="0.2">
      <c r="X14800" s="5"/>
    </row>
    <row r="14801" spans="24:24" x14ac:dyDescent="0.2">
      <c r="X14801" s="5"/>
    </row>
    <row r="14802" spans="24:24" x14ac:dyDescent="0.2">
      <c r="X14802" s="5"/>
    </row>
    <row r="14803" spans="24:24" x14ac:dyDescent="0.2">
      <c r="X14803" s="5"/>
    </row>
    <row r="14804" spans="24:24" x14ac:dyDescent="0.2">
      <c r="X14804" s="5"/>
    </row>
    <row r="14805" spans="24:24" x14ac:dyDescent="0.2">
      <c r="X14805" s="5"/>
    </row>
    <row r="14806" spans="24:24" x14ac:dyDescent="0.2">
      <c r="X14806" s="5"/>
    </row>
    <row r="14807" spans="24:24" x14ac:dyDescent="0.2">
      <c r="X14807" s="5"/>
    </row>
    <row r="14808" spans="24:24" x14ac:dyDescent="0.2">
      <c r="X14808" s="5"/>
    </row>
    <row r="14809" spans="24:24" x14ac:dyDescent="0.2">
      <c r="X14809" s="5"/>
    </row>
    <row r="14810" spans="24:24" x14ac:dyDescent="0.2">
      <c r="X14810" s="5"/>
    </row>
    <row r="14811" spans="24:24" x14ac:dyDescent="0.2">
      <c r="X14811" s="5"/>
    </row>
    <row r="14812" spans="24:24" x14ac:dyDescent="0.2">
      <c r="X14812" s="5"/>
    </row>
    <row r="14813" spans="24:24" x14ac:dyDescent="0.2">
      <c r="X14813" s="5"/>
    </row>
    <row r="14814" spans="24:24" x14ac:dyDescent="0.2">
      <c r="X14814" s="5"/>
    </row>
    <row r="14815" spans="24:24" x14ac:dyDescent="0.2">
      <c r="X14815" s="5"/>
    </row>
    <row r="14816" spans="24:24" x14ac:dyDescent="0.2">
      <c r="X14816" s="5"/>
    </row>
    <row r="14817" spans="24:24" x14ac:dyDescent="0.2">
      <c r="X14817" s="5"/>
    </row>
    <row r="14818" spans="24:24" x14ac:dyDescent="0.2">
      <c r="X14818" s="5"/>
    </row>
    <row r="14819" spans="24:24" x14ac:dyDescent="0.2">
      <c r="X14819" s="5"/>
    </row>
    <row r="14820" spans="24:24" x14ac:dyDescent="0.2">
      <c r="X14820" s="5"/>
    </row>
    <row r="14821" spans="24:24" x14ac:dyDescent="0.2">
      <c r="X14821" s="5"/>
    </row>
    <row r="14822" spans="24:24" x14ac:dyDescent="0.2">
      <c r="X14822" s="5"/>
    </row>
    <row r="14823" spans="24:24" x14ac:dyDescent="0.2">
      <c r="X14823" s="5"/>
    </row>
    <row r="14824" spans="24:24" x14ac:dyDescent="0.2">
      <c r="X14824" s="5"/>
    </row>
    <row r="14825" spans="24:24" x14ac:dyDescent="0.2">
      <c r="X14825" s="5"/>
    </row>
    <row r="14826" spans="24:24" x14ac:dyDescent="0.2">
      <c r="X14826" s="5"/>
    </row>
    <row r="14827" spans="24:24" x14ac:dyDescent="0.2">
      <c r="X14827" s="5"/>
    </row>
    <row r="14828" spans="24:24" x14ac:dyDescent="0.2">
      <c r="X14828" s="5"/>
    </row>
    <row r="14829" spans="24:24" x14ac:dyDescent="0.2">
      <c r="X14829" s="5"/>
    </row>
    <row r="14830" spans="24:24" x14ac:dyDescent="0.2">
      <c r="X14830" s="5"/>
    </row>
    <row r="14831" spans="24:24" x14ac:dyDescent="0.2">
      <c r="X14831" s="5"/>
    </row>
    <row r="14832" spans="24:24" x14ac:dyDescent="0.2">
      <c r="X14832" s="5"/>
    </row>
    <row r="14833" spans="24:24" x14ac:dyDescent="0.2">
      <c r="X14833" s="5"/>
    </row>
    <row r="14834" spans="24:24" x14ac:dyDescent="0.2">
      <c r="X14834" s="5"/>
    </row>
    <row r="14835" spans="24:24" x14ac:dyDescent="0.2">
      <c r="X14835" s="5"/>
    </row>
    <row r="14836" spans="24:24" x14ac:dyDescent="0.2">
      <c r="X14836" s="5"/>
    </row>
    <row r="14837" spans="24:24" x14ac:dyDescent="0.2">
      <c r="X14837" s="5"/>
    </row>
    <row r="14838" spans="24:24" x14ac:dyDescent="0.2">
      <c r="X14838" s="5"/>
    </row>
    <row r="14839" spans="24:24" x14ac:dyDescent="0.2">
      <c r="X14839" s="5"/>
    </row>
    <row r="14840" spans="24:24" x14ac:dyDescent="0.2">
      <c r="X14840" s="5"/>
    </row>
    <row r="14841" spans="24:24" x14ac:dyDescent="0.2">
      <c r="X14841" s="5"/>
    </row>
    <row r="14842" spans="24:24" x14ac:dyDescent="0.2">
      <c r="X14842" s="5"/>
    </row>
    <row r="14843" spans="24:24" x14ac:dyDescent="0.2">
      <c r="X14843" s="5"/>
    </row>
    <row r="14844" spans="24:24" x14ac:dyDescent="0.2">
      <c r="X14844" s="5"/>
    </row>
    <row r="14845" spans="24:24" x14ac:dyDescent="0.2">
      <c r="X14845" s="5"/>
    </row>
    <row r="14846" spans="24:24" x14ac:dyDescent="0.2">
      <c r="X14846" s="5"/>
    </row>
    <row r="14847" spans="24:24" x14ac:dyDescent="0.2">
      <c r="X14847" s="5"/>
    </row>
    <row r="14848" spans="24:24" x14ac:dyDescent="0.2">
      <c r="X14848" s="5"/>
    </row>
    <row r="14849" spans="24:24" x14ac:dyDescent="0.2">
      <c r="X14849" s="5"/>
    </row>
    <row r="14850" spans="24:24" x14ac:dyDescent="0.2">
      <c r="X14850" s="5"/>
    </row>
    <row r="14851" spans="24:24" x14ac:dyDescent="0.2">
      <c r="X14851" s="5"/>
    </row>
    <row r="14852" spans="24:24" x14ac:dyDescent="0.2">
      <c r="X14852" s="5"/>
    </row>
    <row r="14853" spans="24:24" x14ac:dyDescent="0.2">
      <c r="X14853" s="5"/>
    </row>
    <row r="14854" spans="24:24" x14ac:dyDescent="0.2">
      <c r="X14854" s="5"/>
    </row>
    <row r="14855" spans="24:24" x14ac:dyDescent="0.2">
      <c r="X14855" s="5"/>
    </row>
    <row r="14856" spans="24:24" x14ac:dyDescent="0.2">
      <c r="X14856" s="5"/>
    </row>
    <row r="14857" spans="24:24" x14ac:dyDescent="0.2">
      <c r="X14857" s="5"/>
    </row>
    <row r="14858" spans="24:24" x14ac:dyDescent="0.2">
      <c r="X14858" s="5"/>
    </row>
    <row r="14859" spans="24:24" x14ac:dyDescent="0.2">
      <c r="X14859" s="5"/>
    </row>
    <row r="14860" spans="24:24" x14ac:dyDescent="0.2">
      <c r="X14860" s="5"/>
    </row>
    <row r="14861" spans="24:24" x14ac:dyDescent="0.2">
      <c r="X14861" s="5"/>
    </row>
    <row r="14862" spans="24:24" x14ac:dyDescent="0.2">
      <c r="X14862" s="5"/>
    </row>
    <row r="14863" spans="24:24" x14ac:dyDescent="0.2">
      <c r="X14863" s="5"/>
    </row>
    <row r="14864" spans="24:24" x14ac:dyDescent="0.2">
      <c r="X14864" s="5"/>
    </row>
    <row r="14865" spans="24:24" x14ac:dyDescent="0.2">
      <c r="X14865" s="5"/>
    </row>
    <row r="14866" spans="24:24" x14ac:dyDescent="0.2">
      <c r="X14866" s="5"/>
    </row>
    <row r="14867" spans="24:24" x14ac:dyDescent="0.2">
      <c r="X14867" s="5"/>
    </row>
    <row r="14868" spans="24:24" x14ac:dyDescent="0.2">
      <c r="X14868" s="5"/>
    </row>
    <row r="14869" spans="24:24" x14ac:dyDescent="0.2">
      <c r="X14869" s="5"/>
    </row>
    <row r="14870" spans="24:24" x14ac:dyDescent="0.2">
      <c r="X14870" s="5"/>
    </row>
    <row r="14871" spans="24:24" x14ac:dyDescent="0.2">
      <c r="X14871" s="5"/>
    </row>
    <row r="14872" spans="24:24" x14ac:dyDescent="0.2">
      <c r="X14872" s="5"/>
    </row>
    <row r="14873" spans="24:24" x14ac:dyDescent="0.2">
      <c r="X14873" s="5"/>
    </row>
    <row r="14874" spans="24:24" x14ac:dyDescent="0.2">
      <c r="X14874" s="5"/>
    </row>
    <row r="14875" spans="24:24" x14ac:dyDescent="0.2">
      <c r="X14875" s="5"/>
    </row>
    <row r="14876" spans="24:24" x14ac:dyDescent="0.2">
      <c r="X14876" s="5"/>
    </row>
    <row r="14877" spans="24:24" x14ac:dyDescent="0.2">
      <c r="X14877" s="5"/>
    </row>
    <row r="14878" spans="24:24" x14ac:dyDescent="0.2">
      <c r="X14878" s="5"/>
    </row>
    <row r="14879" spans="24:24" x14ac:dyDescent="0.2">
      <c r="X14879" s="5"/>
    </row>
    <row r="14880" spans="24:24" x14ac:dyDescent="0.2">
      <c r="X14880" s="5"/>
    </row>
    <row r="14881" spans="24:24" x14ac:dyDescent="0.2">
      <c r="X14881" s="5"/>
    </row>
    <row r="14882" spans="24:24" x14ac:dyDescent="0.2">
      <c r="X14882" s="5"/>
    </row>
    <row r="14883" spans="24:24" x14ac:dyDescent="0.2">
      <c r="X14883" s="5"/>
    </row>
    <row r="14884" spans="24:24" x14ac:dyDescent="0.2">
      <c r="X14884" s="5"/>
    </row>
    <row r="14885" spans="24:24" x14ac:dyDescent="0.2">
      <c r="X14885" s="5"/>
    </row>
    <row r="14886" spans="24:24" x14ac:dyDescent="0.2">
      <c r="X14886" s="5"/>
    </row>
    <row r="14887" spans="24:24" x14ac:dyDescent="0.2">
      <c r="X14887" s="5"/>
    </row>
    <row r="14888" spans="24:24" x14ac:dyDescent="0.2">
      <c r="X14888" s="5"/>
    </row>
    <row r="14889" spans="24:24" x14ac:dyDescent="0.2">
      <c r="X14889" s="5"/>
    </row>
    <row r="14890" spans="24:24" x14ac:dyDescent="0.2">
      <c r="X14890" s="5"/>
    </row>
    <row r="14891" spans="24:24" x14ac:dyDescent="0.2">
      <c r="X14891" s="5"/>
    </row>
    <row r="14892" spans="24:24" x14ac:dyDescent="0.2">
      <c r="X14892" s="5"/>
    </row>
    <row r="14893" spans="24:24" x14ac:dyDescent="0.2">
      <c r="X14893" s="5"/>
    </row>
    <row r="14894" spans="24:24" x14ac:dyDescent="0.2">
      <c r="X14894" s="5"/>
    </row>
    <row r="14895" spans="24:24" x14ac:dyDescent="0.2">
      <c r="X14895" s="5"/>
    </row>
    <row r="14896" spans="24:24" x14ac:dyDescent="0.2">
      <c r="X14896" s="5"/>
    </row>
    <row r="14897" spans="24:24" x14ac:dyDescent="0.2">
      <c r="X14897" s="5"/>
    </row>
    <row r="14898" spans="24:24" x14ac:dyDescent="0.2">
      <c r="X14898" s="5"/>
    </row>
    <row r="14899" spans="24:24" x14ac:dyDescent="0.2">
      <c r="X14899" s="5"/>
    </row>
    <row r="14900" spans="24:24" x14ac:dyDescent="0.2">
      <c r="X14900" s="5"/>
    </row>
    <row r="14901" spans="24:24" x14ac:dyDescent="0.2">
      <c r="X14901" s="5"/>
    </row>
    <row r="14902" spans="24:24" x14ac:dyDescent="0.2">
      <c r="X14902" s="5"/>
    </row>
    <row r="14903" spans="24:24" x14ac:dyDescent="0.2">
      <c r="X14903" s="5"/>
    </row>
    <row r="14904" spans="24:24" x14ac:dyDescent="0.2">
      <c r="X14904" s="5"/>
    </row>
    <row r="14905" spans="24:24" x14ac:dyDescent="0.2">
      <c r="X14905" s="5"/>
    </row>
    <row r="14906" spans="24:24" x14ac:dyDescent="0.2">
      <c r="X14906" s="5"/>
    </row>
    <row r="14907" spans="24:24" x14ac:dyDescent="0.2">
      <c r="X14907" s="5"/>
    </row>
    <row r="14908" spans="24:24" x14ac:dyDescent="0.2">
      <c r="X14908" s="5"/>
    </row>
    <row r="14909" spans="24:24" x14ac:dyDescent="0.2">
      <c r="X14909" s="5"/>
    </row>
    <row r="14910" spans="24:24" x14ac:dyDescent="0.2">
      <c r="X14910" s="5"/>
    </row>
    <row r="14911" spans="24:24" x14ac:dyDescent="0.2">
      <c r="X14911" s="5"/>
    </row>
    <row r="14912" spans="24:24" x14ac:dyDescent="0.2">
      <c r="X14912" s="5"/>
    </row>
    <row r="14913" spans="24:24" x14ac:dyDescent="0.2">
      <c r="X14913" s="5"/>
    </row>
    <row r="14914" spans="24:24" x14ac:dyDescent="0.2">
      <c r="X14914" s="5"/>
    </row>
    <row r="14915" spans="24:24" x14ac:dyDescent="0.2">
      <c r="X14915" s="5"/>
    </row>
    <row r="14916" spans="24:24" x14ac:dyDescent="0.2">
      <c r="X14916" s="5"/>
    </row>
    <row r="14917" spans="24:24" x14ac:dyDescent="0.2">
      <c r="X14917" s="5"/>
    </row>
    <row r="14918" spans="24:24" x14ac:dyDescent="0.2">
      <c r="X14918" s="5"/>
    </row>
    <row r="14919" spans="24:24" x14ac:dyDescent="0.2">
      <c r="X14919" s="5"/>
    </row>
    <row r="14920" spans="24:24" x14ac:dyDescent="0.2">
      <c r="X14920" s="5"/>
    </row>
    <row r="14921" spans="24:24" x14ac:dyDescent="0.2">
      <c r="X14921" s="5"/>
    </row>
    <row r="14922" spans="24:24" x14ac:dyDescent="0.2">
      <c r="X14922" s="5"/>
    </row>
    <row r="14923" spans="24:24" x14ac:dyDescent="0.2">
      <c r="X14923" s="5"/>
    </row>
    <row r="14924" spans="24:24" x14ac:dyDescent="0.2">
      <c r="X14924" s="5"/>
    </row>
    <row r="14925" spans="24:24" x14ac:dyDescent="0.2">
      <c r="X14925" s="5"/>
    </row>
    <row r="14926" spans="24:24" x14ac:dyDescent="0.2">
      <c r="X14926" s="5"/>
    </row>
    <row r="14927" spans="24:24" x14ac:dyDescent="0.2">
      <c r="X14927" s="5"/>
    </row>
    <row r="14928" spans="24:24" x14ac:dyDescent="0.2">
      <c r="X14928" s="5"/>
    </row>
    <row r="14929" spans="24:24" x14ac:dyDescent="0.2">
      <c r="X14929" s="5"/>
    </row>
    <row r="14930" spans="24:24" x14ac:dyDescent="0.2">
      <c r="X14930" s="5"/>
    </row>
    <row r="14931" spans="24:24" x14ac:dyDescent="0.2">
      <c r="X14931" s="5"/>
    </row>
    <row r="14932" spans="24:24" x14ac:dyDescent="0.2">
      <c r="X14932" s="5"/>
    </row>
    <row r="14933" spans="24:24" x14ac:dyDescent="0.2">
      <c r="X14933" s="5"/>
    </row>
    <row r="14934" spans="24:24" x14ac:dyDescent="0.2">
      <c r="X14934" s="5"/>
    </row>
    <row r="14935" spans="24:24" x14ac:dyDescent="0.2">
      <c r="X14935" s="5"/>
    </row>
    <row r="14936" spans="24:24" x14ac:dyDescent="0.2">
      <c r="X14936" s="5"/>
    </row>
    <row r="14937" spans="24:24" x14ac:dyDescent="0.2">
      <c r="X14937" s="5"/>
    </row>
    <row r="14938" spans="24:24" x14ac:dyDescent="0.2">
      <c r="X14938" s="5"/>
    </row>
    <row r="14939" spans="24:24" x14ac:dyDescent="0.2">
      <c r="X14939" s="5"/>
    </row>
    <row r="14940" spans="24:24" x14ac:dyDescent="0.2">
      <c r="X14940" s="5"/>
    </row>
    <row r="14941" spans="24:24" x14ac:dyDescent="0.2">
      <c r="X14941" s="5"/>
    </row>
    <row r="14942" spans="24:24" x14ac:dyDescent="0.2">
      <c r="X14942" s="5"/>
    </row>
    <row r="14943" spans="24:24" x14ac:dyDescent="0.2">
      <c r="X14943" s="5"/>
    </row>
    <row r="14944" spans="24:24" x14ac:dyDescent="0.2">
      <c r="X14944" s="5"/>
    </row>
    <row r="14945" spans="24:24" x14ac:dyDescent="0.2">
      <c r="X14945" s="5"/>
    </row>
    <row r="14946" spans="24:24" x14ac:dyDescent="0.2">
      <c r="X14946" s="5"/>
    </row>
    <row r="14947" spans="24:24" x14ac:dyDescent="0.2">
      <c r="X14947" s="5"/>
    </row>
    <row r="14948" spans="24:24" x14ac:dyDescent="0.2">
      <c r="X14948" s="5"/>
    </row>
    <row r="14949" spans="24:24" x14ac:dyDescent="0.2">
      <c r="X14949" s="5"/>
    </row>
    <row r="14950" spans="24:24" x14ac:dyDescent="0.2">
      <c r="X14950" s="5"/>
    </row>
    <row r="14951" spans="24:24" x14ac:dyDescent="0.2">
      <c r="X14951" s="5"/>
    </row>
    <row r="14952" spans="24:24" x14ac:dyDescent="0.2">
      <c r="X14952" s="5"/>
    </row>
    <row r="14953" spans="24:24" x14ac:dyDescent="0.2">
      <c r="X14953" s="5"/>
    </row>
    <row r="14954" spans="24:24" x14ac:dyDescent="0.2">
      <c r="X14954" s="5"/>
    </row>
    <row r="14955" spans="24:24" x14ac:dyDescent="0.2">
      <c r="X14955" s="5"/>
    </row>
    <row r="14956" spans="24:24" x14ac:dyDescent="0.2">
      <c r="X14956" s="5"/>
    </row>
    <row r="14957" spans="24:24" x14ac:dyDescent="0.2">
      <c r="X14957" s="5"/>
    </row>
    <row r="14958" spans="24:24" x14ac:dyDescent="0.2">
      <c r="X14958" s="5"/>
    </row>
    <row r="14959" spans="24:24" x14ac:dyDescent="0.2">
      <c r="X14959" s="5"/>
    </row>
    <row r="14960" spans="24:24" x14ac:dyDescent="0.2">
      <c r="X14960" s="5"/>
    </row>
    <row r="14961" spans="24:24" x14ac:dyDescent="0.2">
      <c r="X14961" s="5"/>
    </row>
    <row r="14962" spans="24:24" x14ac:dyDescent="0.2">
      <c r="X14962" s="5"/>
    </row>
    <row r="14963" spans="24:24" x14ac:dyDescent="0.2">
      <c r="X14963" s="5"/>
    </row>
    <row r="14964" spans="24:24" x14ac:dyDescent="0.2">
      <c r="X14964" s="5"/>
    </row>
    <row r="14965" spans="24:24" x14ac:dyDescent="0.2">
      <c r="X14965" s="5"/>
    </row>
    <row r="14966" spans="24:24" x14ac:dyDescent="0.2">
      <c r="X14966" s="5"/>
    </row>
    <row r="14967" spans="24:24" x14ac:dyDescent="0.2">
      <c r="X14967" s="5"/>
    </row>
    <row r="14968" spans="24:24" x14ac:dyDescent="0.2">
      <c r="X14968" s="5"/>
    </row>
    <row r="14969" spans="24:24" x14ac:dyDescent="0.2">
      <c r="X14969" s="5"/>
    </row>
    <row r="14970" spans="24:24" x14ac:dyDescent="0.2">
      <c r="X14970" s="5"/>
    </row>
    <row r="14971" spans="24:24" x14ac:dyDescent="0.2">
      <c r="X14971" s="5"/>
    </row>
    <row r="14972" spans="24:24" x14ac:dyDescent="0.2">
      <c r="X14972" s="5"/>
    </row>
    <row r="14973" spans="24:24" x14ac:dyDescent="0.2">
      <c r="X14973" s="5"/>
    </row>
    <row r="14974" spans="24:24" x14ac:dyDescent="0.2">
      <c r="X14974" s="5"/>
    </row>
    <row r="14975" spans="24:24" x14ac:dyDescent="0.2">
      <c r="X14975" s="5"/>
    </row>
    <row r="14976" spans="24:24" x14ac:dyDescent="0.2">
      <c r="X14976" s="5"/>
    </row>
    <row r="14977" spans="24:24" x14ac:dyDescent="0.2">
      <c r="X14977" s="5"/>
    </row>
    <row r="14978" spans="24:24" x14ac:dyDescent="0.2">
      <c r="X14978" s="5"/>
    </row>
    <row r="14979" spans="24:24" x14ac:dyDescent="0.2">
      <c r="X14979" s="5"/>
    </row>
    <row r="14980" spans="24:24" x14ac:dyDescent="0.2">
      <c r="X14980" s="5"/>
    </row>
    <row r="14981" spans="24:24" x14ac:dyDescent="0.2">
      <c r="X14981" s="5"/>
    </row>
    <row r="14982" spans="24:24" x14ac:dyDescent="0.2">
      <c r="X14982" s="5"/>
    </row>
    <row r="14983" spans="24:24" x14ac:dyDescent="0.2">
      <c r="X14983" s="5"/>
    </row>
    <row r="14984" spans="24:24" x14ac:dyDescent="0.2">
      <c r="X14984" s="5"/>
    </row>
    <row r="14985" spans="24:24" x14ac:dyDescent="0.2">
      <c r="X14985" s="5"/>
    </row>
    <row r="14986" spans="24:24" x14ac:dyDescent="0.2">
      <c r="X14986" s="5"/>
    </row>
    <row r="14987" spans="24:24" x14ac:dyDescent="0.2">
      <c r="X14987" s="5"/>
    </row>
    <row r="14988" spans="24:24" x14ac:dyDescent="0.2">
      <c r="X14988" s="5"/>
    </row>
    <row r="14989" spans="24:24" x14ac:dyDescent="0.2">
      <c r="X14989" s="5"/>
    </row>
    <row r="14990" spans="24:24" x14ac:dyDescent="0.2">
      <c r="X14990" s="5"/>
    </row>
    <row r="14991" spans="24:24" x14ac:dyDescent="0.2">
      <c r="X14991" s="5"/>
    </row>
    <row r="14992" spans="24:24" x14ac:dyDescent="0.2">
      <c r="X14992" s="5"/>
    </row>
    <row r="14993" spans="24:24" x14ac:dyDescent="0.2">
      <c r="X14993" s="5"/>
    </row>
    <row r="14994" spans="24:24" x14ac:dyDescent="0.2">
      <c r="X14994" s="5"/>
    </row>
    <row r="14995" spans="24:24" x14ac:dyDescent="0.2">
      <c r="X14995" s="5"/>
    </row>
    <row r="14996" spans="24:24" x14ac:dyDescent="0.2">
      <c r="X14996" s="5"/>
    </row>
    <row r="14997" spans="24:24" x14ac:dyDescent="0.2">
      <c r="X14997" s="5"/>
    </row>
    <row r="14998" spans="24:24" x14ac:dyDescent="0.2">
      <c r="X14998" s="5"/>
    </row>
    <row r="14999" spans="24:24" x14ac:dyDescent="0.2">
      <c r="X14999" s="5"/>
    </row>
    <row r="15000" spans="24:24" x14ac:dyDescent="0.2">
      <c r="X15000" s="5"/>
    </row>
    <row r="15001" spans="24:24" x14ac:dyDescent="0.2">
      <c r="X15001" s="5"/>
    </row>
    <row r="15002" spans="24:24" x14ac:dyDescent="0.2">
      <c r="X15002" s="5"/>
    </row>
    <row r="15003" spans="24:24" x14ac:dyDescent="0.2">
      <c r="X15003" s="5"/>
    </row>
    <row r="15004" spans="24:24" x14ac:dyDescent="0.2">
      <c r="X15004" s="5"/>
    </row>
    <row r="15005" spans="24:24" x14ac:dyDescent="0.2">
      <c r="X15005" s="5"/>
    </row>
    <row r="15006" spans="24:24" x14ac:dyDescent="0.2">
      <c r="X15006" s="5"/>
    </row>
    <row r="15007" spans="24:24" x14ac:dyDescent="0.2">
      <c r="X15007" s="5"/>
    </row>
    <row r="15008" spans="24:24" x14ac:dyDescent="0.2">
      <c r="X15008" s="5"/>
    </row>
    <row r="15009" spans="24:24" x14ac:dyDescent="0.2">
      <c r="X15009" s="5"/>
    </row>
    <row r="15010" spans="24:24" x14ac:dyDescent="0.2">
      <c r="X15010" s="5"/>
    </row>
    <row r="15011" spans="24:24" x14ac:dyDescent="0.2">
      <c r="X15011" s="5"/>
    </row>
    <row r="15012" spans="24:24" x14ac:dyDescent="0.2">
      <c r="X15012" s="5"/>
    </row>
    <row r="15013" spans="24:24" x14ac:dyDescent="0.2">
      <c r="X15013" s="5"/>
    </row>
    <row r="15014" spans="24:24" x14ac:dyDescent="0.2">
      <c r="X15014" s="5"/>
    </row>
    <row r="15015" spans="24:24" x14ac:dyDescent="0.2">
      <c r="X15015" s="5"/>
    </row>
    <row r="15016" spans="24:24" x14ac:dyDescent="0.2">
      <c r="X15016" s="5"/>
    </row>
    <row r="15017" spans="24:24" x14ac:dyDescent="0.2">
      <c r="X15017" s="5"/>
    </row>
    <row r="15018" spans="24:24" x14ac:dyDescent="0.2">
      <c r="X15018" s="5"/>
    </row>
    <row r="15019" spans="24:24" x14ac:dyDescent="0.2">
      <c r="X15019" s="5"/>
    </row>
    <row r="15020" spans="24:24" x14ac:dyDescent="0.2">
      <c r="X15020" s="5"/>
    </row>
    <row r="15021" spans="24:24" x14ac:dyDescent="0.2">
      <c r="X15021" s="5"/>
    </row>
    <row r="15022" spans="24:24" x14ac:dyDescent="0.2">
      <c r="X15022" s="5"/>
    </row>
    <row r="15023" spans="24:24" x14ac:dyDescent="0.2">
      <c r="X15023" s="5"/>
    </row>
    <row r="15024" spans="24:24" x14ac:dyDescent="0.2">
      <c r="X15024" s="5"/>
    </row>
    <row r="15025" spans="24:24" x14ac:dyDescent="0.2">
      <c r="X15025" s="5"/>
    </row>
    <row r="15026" spans="24:24" x14ac:dyDescent="0.2">
      <c r="X15026" s="5"/>
    </row>
    <row r="15027" spans="24:24" x14ac:dyDescent="0.2">
      <c r="X15027" s="5"/>
    </row>
    <row r="15028" spans="24:24" x14ac:dyDescent="0.2">
      <c r="X15028" s="5"/>
    </row>
    <row r="15029" spans="24:24" x14ac:dyDescent="0.2">
      <c r="X15029" s="5"/>
    </row>
    <row r="15030" spans="24:24" x14ac:dyDescent="0.2">
      <c r="X15030" s="5"/>
    </row>
    <row r="15031" spans="24:24" x14ac:dyDescent="0.2">
      <c r="X15031" s="5"/>
    </row>
    <row r="15032" spans="24:24" x14ac:dyDescent="0.2">
      <c r="X15032" s="5"/>
    </row>
    <row r="15033" spans="24:24" x14ac:dyDescent="0.2">
      <c r="X15033" s="5"/>
    </row>
    <row r="15034" spans="24:24" x14ac:dyDescent="0.2">
      <c r="X15034" s="5"/>
    </row>
    <row r="15035" spans="24:24" x14ac:dyDescent="0.2">
      <c r="X15035" s="5"/>
    </row>
    <row r="15036" spans="24:24" x14ac:dyDescent="0.2">
      <c r="X15036" s="5"/>
    </row>
    <row r="15037" spans="24:24" x14ac:dyDescent="0.2">
      <c r="X15037" s="5"/>
    </row>
    <row r="15038" spans="24:24" x14ac:dyDescent="0.2">
      <c r="X15038" s="5"/>
    </row>
    <row r="15039" spans="24:24" x14ac:dyDescent="0.2">
      <c r="X15039" s="5"/>
    </row>
    <row r="15040" spans="24:24" x14ac:dyDescent="0.2">
      <c r="X15040" s="5"/>
    </row>
    <row r="15041" spans="24:24" x14ac:dyDescent="0.2">
      <c r="X15041" s="5"/>
    </row>
    <row r="15042" spans="24:24" x14ac:dyDescent="0.2">
      <c r="X15042" s="5"/>
    </row>
    <row r="15043" spans="24:24" x14ac:dyDescent="0.2">
      <c r="X15043" s="5"/>
    </row>
    <row r="15044" spans="24:24" x14ac:dyDescent="0.2">
      <c r="X15044" s="5"/>
    </row>
    <row r="15045" spans="24:24" x14ac:dyDescent="0.2">
      <c r="X15045" s="5"/>
    </row>
    <row r="15046" spans="24:24" x14ac:dyDescent="0.2">
      <c r="X15046" s="5"/>
    </row>
    <row r="15047" spans="24:24" x14ac:dyDescent="0.2">
      <c r="X15047" s="5"/>
    </row>
    <row r="15048" spans="24:24" x14ac:dyDescent="0.2">
      <c r="X15048" s="5"/>
    </row>
    <row r="15049" spans="24:24" x14ac:dyDescent="0.2">
      <c r="X15049" s="5"/>
    </row>
    <row r="15050" spans="24:24" x14ac:dyDescent="0.2">
      <c r="X15050" s="5"/>
    </row>
    <row r="15051" spans="24:24" x14ac:dyDescent="0.2">
      <c r="X15051" s="5"/>
    </row>
    <row r="15052" spans="24:24" x14ac:dyDescent="0.2">
      <c r="X15052" s="5"/>
    </row>
    <row r="15053" spans="24:24" x14ac:dyDescent="0.2">
      <c r="X15053" s="5"/>
    </row>
    <row r="15054" spans="24:24" x14ac:dyDescent="0.2">
      <c r="X15054" s="5"/>
    </row>
    <row r="15055" spans="24:24" x14ac:dyDescent="0.2">
      <c r="X15055" s="5"/>
    </row>
    <row r="15056" spans="24:24" x14ac:dyDescent="0.2">
      <c r="X15056" s="5"/>
    </row>
    <row r="15057" spans="24:24" x14ac:dyDescent="0.2">
      <c r="X15057" s="5"/>
    </row>
    <row r="15058" spans="24:24" x14ac:dyDescent="0.2">
      <c r="X15058" s="5"/>
    </row>
    <row r="15059" spans="24:24" x14ac:dyDescent="0.2">
      <c r="X15059" s="5"/>
    </row>
    <row r="15060" spans="24:24" x14ac:dyDescent="0.2">
      <c r="X15060" s="5"/>
    </row>
    <row r="15061" spans="24:24" x14ac:dyDescent="0.2">
      <c r="X15061" s="5"/>
    </row>
    <row r="15062" spans="24:24" x14ac:dyDescent="0.2">
      <c r="X15062" s="5"/>
    </row>
    <row r="15063" spans="24:24" x14ac:dyDescent="0.2">
      <c r="X15063" s="5"/>
    </row>
    <row r="15064" spans="24:24" x14ac:dyDescent="0.2">
      <c r="X15064" s="5"/>
    </row>
    <row r="15065" spans="24:24" x14ac:dyDescent="0.2">
      <c r="X15065" s="5"/>
    </row>
    <row r="15066" spans="24:24" x14ac:dyDescent="0.2">
      <c r="X15066" s="5"/>
    </row>
    <row r="15067" spans="24:24" x14ac:dyDescent="0.2">
      <c r="X15067" s="5"/>
    </row>
    <row r="15068" spans="24:24" x14ac:dyDescent="0.2">
      <c r="X15068" s="5"/>
    </row>
    <row r="15069" spans="24:24" x14ac:dyDescent="0.2">
      <c r="X15069" s="5"/>
    </row>
    <row r="15070" spans="24:24" x14ac:dyDescent="0.2">
      <c r="X15070" s="5"/>
    </row>
    <row r="15071" spans="24:24" x14ac:dyDescent="0.2">
      <c r="X15071" s="5"/>
    </row>
    <row r="15072" spans="24:24" x14ac:dyDescent="0.2">
      <c r="X15072" s="5"/>
    </row>
    <row r="15073" spans="24:24" x14ac:dyDescent="0.2">
      <c r="X15073" s="5"/>
    </row>
    <row r="15074" spans="24:24" x14ac:dyDescent="0.2">
      <c r="X15074" s="5"/>
    </row>
    <row r="15075" spans="24:24" x14ac:dyDescent="0.2">
      <c r="X15075" s="5"/>
    </row>
    <row r="15076" spans="24:24" x14ac:dyDescent="0.2">
      <c r="X15076" s="5"/>
    </row>
    <row r="15077" spans="24:24" x14ac:dyDescent="0.2">
      <c r="X15077" s="5"/>
    </row>
    <row r="15078" spans="24:24" x14ac:dyDescent="0.2">
      <c r="X15078" s="5"/>
    </row>
    <row r="15079" spans="24:24" x14ac:dyDescent="0.2">
      <c r="X15079" s="5"/>
    </row>
    <row r="15080" spans="24:24" x14ac:dyDescent="0.2">
      <c r="X15080" s="5"/>
    </row>
    <row r="15081" spans="24:24" x14ac:dyDescent="0.2">
      <c r="X15081" s="5"/>
    </row>
    <row r="15082" spans="24:24" x14ac:dyDescent="0.2">
      <c r="X15082" s="5"/>
    </row>
    <row r="15083" spans="24:24" x14ac:dyDescent="0.2">
      <c r="X15083" s="5"/>
    </row>
    <row r="15084" spans="24:24" x14ac:dyDescent="0.2">
      <c r="X15084" s="5"/>
    </row>
    <row r="15085" spans="24:24" x14ac:dyDescent="0.2">
      <c r="X15085" s="5"/>
    </row>
    <row r="15086" spans="24:24" x14ac:dyDescent="0.2">
      <c r="X15086" s="5"/>
    </row>
    <row r="15087" spans="24:24" x14ac:dyDescent="0.2">
      <c r="X15087" s="5"/>
    </row>
    <row r="15088" spans="24:24" x14ac:dyDescent="0.2">
      <c r="X15088" s="5"/>
    </row>
    <row r="15089" spans="24:24" x14ac:dyDescent="0.2">
      <c r="X15089" s="5"/>
    </row>
    <row r="15090" spans="24:24" x14ac:dyDescent="0.2">
      <c r="X15090" s="5"/>
    </row>
    <row r="15091" spans="24:24" x14ac:dyDescent="0.2">
      <c r="X15091" s="5"/>
    </row>
    <row r="15092" spans="24:24" x14ac:dyDescent="0.2">
      <c r="X15092" s="5"/>
    </row>
    <row r="15093" spans="24:24" x14ac:dyDescent="0.2">
      <c r="X15093" s="5"/>
    </row>
    <row r="15094" spans="24:24" x14ac:dyDescent="0.2">
      <c r="X15094" s="5"/>
    </row>
    <row r="15095" spans="24:24" x14ac:dyDescent="0.2">
      <c r="X15095" s="5"/>
    </row>
    <row r="15096" spans="24:24" x14ac:dyDescent="0.2">
      <c r="X15096" s="5"/>
    </row>
    <row r="15097" spans="24:24" x14ac:dyDescent="0.2">
      <c r="X15097" s="5"/>
    </row>
    <row r="15098" spans="24:24" x14ac:dyDescent="0.2">
      <c r="X15098" s="5"/>
    </row>
    <row r="15099" spans="24:24" x14ac:dyDescent="0.2">
      <c r="X15099" s="5"/>
    </row>
    <row r="15100" spans="24:24" x14ac:dyDescent="0.2">
      <c r="X15100" s="5"/>
    </row>
    <row r="15101" spans="24:24" x14ac:dyDescent="0.2">
      <c r="X15101" s="5"/>
    </row>
    <row r="15102" spans="24:24" x14ac:dyDescent="0.2">
      <c r="X15102" s="5"/>
    </row>
    <row r="15103" spans="24:24" x14ac:dyDescent="0.2">
      <c r="X15103" s="5"/>
    </row>
    <row r="15104" spans="24:24" x14ac:dyDescent="0.2">
      <c r="X15104" s="5"/>
    </row>
    <row r="15105" spans="24:24" x14ac:dyDescent="0.2">
      <c r="X15105" s="5"/>
    </row>
    <row r="15106" spans="24:24" x14ac:dyDescent="0.2">
      <c r="X15106" s="5"/>
    </row>
    <row r="15107" spans="24:24" x14ac:dyDescent="0.2">
      <c r="X15107" s="5"/>
    </row>
    <row r="15108" spans="24:24" x14ac:dyDescent="0.2">
      <c r="X15108" s="5"/>
    </row>
    <row r="15109" spans="24:24" x14ac:dyDescent="0.2">
      <c r="X15109" s="5"/>
    </row>
    <row r="15110" spans="24:24" x14ac:dyDescent="0.2">
      <c r="X15110" s="5"/>
    </row>
    <row r="15111" spans="24:24" x14ac:dyDescent="0.2">
      <c r="X15111" s="5"/>
    </row>
    <row r="15112" spans="24:24" x14ac:dyDescent="0.2">
      <c r="X15112" s="5"/>
    </row>
    <row r="15113" spans="24:24" x14ac:dyDescent="0.2">
      <c r="X15113" s="5"/>
    </row>
    <row r="15114" spans="24:24" x14ac:dyDescent="0.2">
      <c r="X15114" s="5"/>
    </row>
    <row r="15115" spans="24:24" x14ac:dyDescent="0.2">
      <c r="X15115" s="5"/>
    </row>
    <row r="15116" spans="24:24" x14ac:dyDescent="0.2">
      <c r="X15116" s="5"/>
    </row>
    <row r="15117" spans="24:24" x14ac:dyDescent="0.2">
      <c r="X15117" s="5"/>
    </row>
    <row r="15118" spans="24:24" x14ac:dyDescent="0.2">
      <c r="X15118" s="5"/>
    </row>
    <row r="15119" spans="24:24" x14ac:dyDescent="0.2">
      <c r="X15119" s="5"/>
    </row>
    <row r="15120" spans="24:24" x14ac:dyDescent="0.2">
      <c r="X15120" s="5"/>
    </row>
    <row r="15121" spans="24:24" x14ac:dyDescent="0.2">
      <c r="X15121" s="5"/>
    </row>
    <row r="15122" spans="24:24" x14ac:dyDescent="0.2">
      <c r="X15122" s="5"/>
    </row>
    <row r="15123" spans="24:24" x14ac:dyDescent="0.2">
      <c r="X15123" s="5"/>
    </row>
    <row r="15124" spans="24:24" x14ac:dyDescent="0.2">
      <c r="X15124" s="5"/>
    </row>
    <row r="15125" spans="24:24" x14ac:dyDescent="0.2">
      <c r="X15125" s="5"/>
    </row>
    <row r="15126" spans="24:24" x14ac:dyDescent="0.2">
      <c r="X15126" s="5"/>
    </row>
    <row r="15127" spans="24:24" x14ac:dyDescent="0.2">
      <c r="X15127" s="5"/>
    </row>
    <row r="15128" spans="24:24" x14ac:dyDescent="0.2">
      <c r="X15128" s="5"/>
    </row>
    <row r="15129" spans="24:24" x14ac:dyDescent="0.2">
      <c r="X15129" s="5"/>
    </row>
    <row r="15130" spans="24:24" x14ac:dyDescent="0.2">
      <c r="X15130" s="5"/>
    </row>
    <row r="15131" spans="24:24" x14ac:dyDescent="0.2">
      <c r="X15131" s="5"/>
    </row>
    <row r="15132" spans="24:24" x14ac:dyDescent="0.2">
      <c r="X15132" s="5"/>
    </row>
    <row r="15133" spans="24:24" x14ac:dyDescent="0.2">
      <c r="X15133" s="5"/>
    </row>
    <row r="15134" spans="24:24" x14ac:dyDescent="0.2">
      <c r="X15134" s="5"/>
    </row>
    <row r="15135" spans="24:24" x14ac:dyDescent="0.2">
      <c r="X15135" s="5"/>
    </row>
    <row r="15136" spans="24:24" x14ac:dyDescent="0.2">
      <c r="X15136" s="5"/>
    </row>
    <row r="15137" spans="24:24" x14ac:dyDescent="0.2">
      <c r="X15137" s="5"/>
    </row>
    <row r="15138" spans="24:24" x14ac:dyDescent="0.2">
      <c r="X15138" s="5"/>
    </row>
    <row r="15139" spans="24:24" x14ac:dyDescent="0.2">
      <c r="X15139" s="5"/>
    </row>
    <row r="15140" spans="24:24" x14ac:dyDescent="0.2">
      <c r="X15140" s="5"/>
    </row>
    <row r="15141" spans="24:24" x14ac:dyDescent="0.2">
      <c r="X15141" s="5"/>
    </row>
    <row r="15142" spans="24:24" x14ac:dyDescent="0.2">
      <c r="X15142" s="5"/>
    </row>
    <row r="15143" spans="24:24" x14ac:dyDescent="0.2">
      <c r="X15143" s="5"/>
    </row>
    <row r="15144" spans="24:24" x14ac:dyDescent="0.2">
      <c r="X15144" s="5"/>
    </row>
    <row r="15145" spans="24:24" x14ac:dyDescent="0.2">
      <c r="X15145" s="5"/>
    </row>
    <row r="15146" spans="24:24" x14ac:dyDescent="0.2">
      <c r="X15146" s="5"/>
    </row>
    <row r="15147" spans="24:24" x14ac:dyDescent="0.2">
      <c r="X15147" s="5"/>
    </row>
    <row r="15148" spans="24:24" x14ac:dyDescent="0.2">
      <c r="X15148" s="5"/>
    </row>
    <row r="15149" spans="24:24" x14ac:dyDescent="0.2">
      <c r="X15149" s="5"/>
    </row>
    <row r="15150" spans="24:24" x14ac:dyDescent="0.2">
      <c r="X15150" s="5"/>
    </row>
    <row r="15151" spans="24:24" x14ac:dyDescent="0.2">
      <c r="X15151" s="5"/>
    </row>
    <row r="15152" spans="24:24" x14ac:dyDescent="0.2">
      <c r="X15152" s="5"/>
    </row>
    <row r="15153" spans="24:24" x14ac:dyDescent="0.2">
      <c r="X15153" s="5"/>
    </row>
    <row r="15154" spans="24:24" x14ac:dyDescent="0.2">
      <c r="X15154" s="5"/>
    </row>
    <row r="15155" spans="24:24" x14ac:dyDescent="0.2">
      <c r="X15155" s="5"/>
    </row>
    <row r="15156" spans="24:24" x14ac:dyDescent="0.2">
      <c r="X15156" s="5"/>
    </row>
    <row r="15157" spans="24:24" x14ac:dyDescent="0.2">
      <c r="X15157" s="5"/>
    </row>
    <row r="15158" spans="24:24" x14ac:dyDescent="0.2">
      <c r="X15158" s="5"/>
    </row>
    <row r="15159" spans="24:24" x14ac:dyDescent="0.2">
      <c r="X15159" s="5"/>
    </row>
    <row r="15160" spans="24:24" x14ac:dyDescent="0.2">
      <c r="X15160" s="5"/>
    </row>
    <row r="15161" spans="24:24" x14ac:dyDescent="0.2">
      <c r="X15161" s="5"/>
    </row>
    <row r="15162" spans="24:24" x14ac:dyDescent="0.2">
      <c r="X15162" s="5"/>
    </row>
    <row r="15163" spans="24:24" x14ac:dyDescent="0.2">
      <c r="X15163" s="5"/>
    </row>
    <row r="15164" spans="24:24" x14ac:dyDescent="0.2">
      <c r="X15164" s="5"/>
    </row>
    <row r="15165" spans="24:24" x14ac:dyDescent="0.2">
      <c r="X15165" s="5"/>
    </row>
    <row r="15166" spans="24:24" x14ac:dyDescent="0.2">
      <c r="X15166" s="5"/>
    </row>
    <row r="15167" spans="24:24" x14ac:dyDescent="0.2">
      <c r="X15167" s="5"/>
    </row>
    <row r="15168" spans="24:24" x14ac:dyDescent="0.2">
      <c r="X15168" s="5"/>
    </row>
    <row r="15169" spans="24:24" x14ac:dyDescent="0.2">
      <c r="X15169" s="5"/>
    </row>
    <row r="15170" spans="24:24" x14ac:dyDescent="0.2">
      <c r="X15170" s="5"/>
    </row>
    <row r="15171" spans="24:24" x14ac:dyDescent="0.2">
      <c r="X15171" s="5"/>
    </row>
    <row r="15172" spans="24:24" x14ac:dyDescent="0.2">
      <c r="X15172" s="5"/>
    </row>
    <row r="15173" spans="24:24" x14ac:dyDescent="0.2">
      <c r="X15173" s="5"/>
    </row>
    <row r="15174" spans="24:24" x14ac:dyDescent="0.2">
      <c r="X15174" s="5"/>
    </row>
    <row r="15175" spans="24:24" x14ac:dyDescent="0.2">
      <c r="X15175" s="5"/>
    </row>
    <row r="15176" spans="24:24" x14ac:dyDescent="0.2">
      <c r="X15176" s="5"/>
    </row>
    <row r="15177" spans="24:24" x14ac:dyDescent="0.2">
      <c r="X15177" s="5"/>
    </row>
    <row r="15178" spans="24:24" x14ac:dyDescent="0.2">
      <c r="X15178" s="5"/>
    </row>
    <row r="15179" spans="24:24" x14ac:dyDescent="0.2">
      <c r="X15179" s="5"/>
    </row>
    <row r="15180" spans="24:24" x14ac:dyDescent="0.2">
      <c r="X15180" s="5"/>
    </row>
    <row r="15181" spans="24:24" x14ac:dyDescent="0.2">
      <c r="X15181" s="5"/>
    </row>
    <row r="15182" spans="24:24" x14ac:dyDescent="0.2">
      <c r="X15182" s="5"/>
    </row>
    <row r="15183" spans="24:24" x14ac:dyDescent="0.2">
      <c r="X15183" s="5"/>
    </row>
    <row r="15184" spans="24:24" x14ac:dyDescent="0.2">
      <c r="X15184" s="5"/>
    </row>
    <row r="15185" spans="24:24" x14ac:dyDescent="0.2">
      <c r="X15185" s="5"/>
    </row>
    <row r="15186" spans="24:24" x14ac:dyDescent="0.2">
      <c r="X15186" s="5"/>
    </row>
    <row r="15187" spans="24:24" x14ac:dyDescent="0.2">
      <c r="X15187" s="5"/>
    </row>
    <row r="15188" spans="24:24" x14ac:dyDescent="0.2">
      <c r="X15188" s="5"/>
    </row>
    <row r="15189" spans="24:24" x14ac:dyDescent="0.2">
      <c r="X15189" s="5"/>
    </row>
    <row r="15190" spans="24:24" x14ac:dyDescent="0.2">
      <c r="X15190" s="5"/>
    </row>
    <row r="15191" spans="24:24" x14ac:dyDescent="0.2">
      <c r="X15191" s="5"/>
    </row>
    <row r="15192" spans="24:24" x14ac:dyDescent="0.2">
      <c r="X15192" s="5"/>
    </row>
    <row r="15193" spans="24:24" x14ac:dyDescent="0.2">
      <c r="X15193" s="5"/>
    </row>
    <row r="15194" spans="24:24" x14ac:dyDescent="0.2">
      <c r="X15194" s="5"/>
    </row>
    <row r="15195" spans="24:24" x14ac:dyDescent="0.2">
      <c r="X15195" s="5"/>
    </row>
    <row r="15196" spans="24:24" x14ac:dyDescent="0.2">
      <c r="X15196" s="5"/>
    </row>
    <row r="15197" spans="24:24" x14ac:dyDescent="0.2">
      <c r="X15197" s="5"/>
    </row>
    <row r="15198" spans="24:24" x14ac:dyDescent="0.2">
      <c r="X15198" s="5"/>
    </row>
    <row r="15199" spans="24:24" x14ac:dyDescent="0.2">
      <c r="X15199" s="5"/>
    </row>
    <row r="15200" spans="24:24" x14ac:dyDescent="0.2">
      <c r="X15200" s="5"/>
    </row>
    <row r="15201" spans="24:24" x14ac:dyDescent="0.2">
      <c r="X15201" s="5"/>
    </row>
    <row r="15202" spans="24:24" x14ac:dyDescent="0.2">
      <c r="X15202" s="5"/>
    </row>
    <row r="15203" spans="24:24" x14ac:dyDescent="0.2">
      <c r="X15203" s="5"/>
    </row>
    <row r="15204" spans="24:24" x14ac:dyDescent="0.2">
      <c r="X15204" s="5"/>
    </row>
    <row r="15205" spans="24:24" x14ac:dyDescent="0.2">
      <c r="X15205" s="5"/>
    </row>
    <row r="15206" spans="24:24" x14ac:dyDescent="0.2">
      <c r="X15206" s="5"/>
    </row>
    <row r="15207" spans="24:24" x14ac:dyDescent="0.2">
      <c r="X15207" s="5"/>
    </row>
    <row r="15208" spans="24:24" x14ac:dyDescent="0.2">
      <c r="X15208" s="5"/>
    </row>
    <row r="15209" spans="24:24" x14ac:dyDescent="0.2">
      <c r="X15209" s="5"/>
    </row>
    <row r="15210" spans="24:24" x14ac:dyDescent="0.2">
      <c r="X15210" s="5"/>
    </row>
    <row r="15211" spans="24:24" x14ac:dyDescent="0.2">
      <c r="X15211" s="5"/>
    </row>
    <row r="15212" spans="24:24" x14ac:dyDescent="0.2">
      <c r="X15212" s="5"/>
    </row>
    <row r="15213" spans="24:24" x14ac:dyDescent="0.2">
      <c r="X15213" s="5"/>
    </row>
    <row r="15214" spans="24:24" x14ac:dyDescent="0.2">
      <c r="X15214" s="5"/>
    </row>
    <row r="15215" spans="24:24" x14ac:dyDescent="0.2">
      <c r="X15215" s="5"/>
    </row>
    <row r="15216" spans="24:24" x14ac:dyDescent="0.2">
      <c r="X15216" s="5"/>
    </row>
    <row r="15217" spans="24:24" x14ac:dyDescent="0.2">
      <c r="X15217" s="5"/>
    </row>
    <row r="15218" spans="24:24" x14ac:dyDescent="0.2">
      <c r="X15218" s="5"/>
    </row>
    <row r="15219" spans="24:24" x14ac:dyDescent="0.2">
      <c r="X15219" s="5"/>
    </row>
    <row r="15220" spans="24:24" x14ac:dyDescent="0.2">
      <c r="X15220" s="5"/>
    </row>
    <row r="15221" spans="24:24" x14ac:dyDescent="0.2">
      <c r="X15221" s="5"/>
    </row>
    <row r="15222" spans="24:24" x14ac:dyDescent="0.2">
      <c r="X15222" s="5"/>
    </row>
    <row r="15223" spans="24:24" x14ac:dyDescent="0.2">
      <c r="X15223" s="5"/>
    </row>
    <row r="15224" spans="24:24" x14ac:dyDescent="0.2">
      <c r="X15224" s="5"/>
    </row>
    <row r="15225" spans="24:24" x14ac:dyDescent="0.2">
      <c r="X15225" s="5"/>
    </row>
    <row r="15226" spans="24:24" x14ac:dyDescent="0.2">
      <c r="X15226" s="5"/>
    </row>
    <row r="15227" spans="24:24" x14ac:dyDescent="0.2">
      <c r="X15227" s="5"/>
    </row>
    <row r="15228" spans="24:24" x14ac:dyDescent="0.2">
      <c r="X15228" s="5"/>
    </row>
    <row r="15229" spans="24:24" x14ac:dyDescent="0.2">
      <c r="X15229" s="5"/>
    </row>
    <row r="15230" spans="24:24" x14ac:dyDescent="0.2">
      <c r="X15230" s="5"/>
    </row>
    <row r="15231" spans="24:24" x14ac:dyDescent="0.2">
      <c r="X15231" s="5"/>
    </row>
    <row r="15232" spans="24:24" x14ac:dyDescent="0.2">
      <c r="X15232" s="5"/>
    </row>
    <row r="15233" spans="24:24" x14ac:dyDescent="0.2">
      <c r="X15233" s="5"/>
    </row>
    <row r="15234" spans="24:24" x14ac:dyDescent="0.2">
      <c r="X15234" s="5"/>
    </row>
    <row r="15235" spans="24:24" x14ac:dyDescent="0.2">
      <c r="X15235" s="5"/>
    </row>
    <row r="15236" spans="24:24" x14ac:dyDescent="0.2">
      <c r="X15236" s="5"/>
    </row>
    <row r="15237" spans="24:24" x14ac:dyDescent="0.2">
      <c r="X15237" s="5"/>
    </row>
    <row r="15238" spans="24:24" x14ac:dyDescent="0.2">
      <c r="X15238" s="5"/>
    </row>
    <row r="15239" spans="24:24" x14ac:dyDescent="0.2">
      <c r="X15239" s="5"/>
    </row>
    <row r="15240" spans="24:24" x14ac:dyDescent="0.2">
      <c r="X15240" s="5"/>
    </row>
    <row r="15241" spans="24:24" x14ac:dyDescent="0.2">
      <c r="X15241" s="5"/>
    </row>
    <row r="15242" spans="24:24" x14ac:dyDescent="0.2">
      <c r="X15242" s="5"/>
    </row>
    <row r="15243" spans="24:24" x14ac:dyDescent="0.2">
      <c r="X15243" s="5"/>
    </row>
    <row r="15244" spans="24:24" x14ac:dyDescent="0.2">
      <c r="X15244" s="5"/>
    </row>
    <row r="15245" spans="24:24" x14ac:dyDescent="0.2">
      <c r="X15245" s="5"/>
    </row>
    <row r="15246" spans="24:24" x14ac:dyDescent="0.2">
      <c r="X15246" s="5"/>
    </row>
    <row r="15247" spans="24:24" x14ac:dyDescent="0.2">
      <c r="X15247" s="5"/>
    </row>
    <row r="15248" spans="24:24" x14ac:dyDescent="0.2">
      <c r="X15248" s="5"/>
    </row>
    <row r="15249" spans="24:24" x14ac:dyDescent="0.2">
      <c r="X15249" s="5"/>
    </row>
    <row r="15250" spans="24:24" x14ac:dyDescent="0.2">
      <c r="X15250" s="5"/>
    </row>
    <row r="15251" spans="24:24" x14ac:dyDescent="0.2">
      <c r="X15251" s="5"/>
    </row>
    <row r="15252" spans="24:24" x14ac:dyDescent="0.2">
      <c r="X15252" s="5"/>
    </row>
    <row r="15253" spans="24:24" x14ac:dyDescent="0.2">
      <c r="X15253" s="5"/>
    </row>
    <row r="15254" spans="24:24" x14ac:dyDescent="0.2">
      <c r="X15254" s="5"/>
    </row>
    <row r="15255" spans="24:24" x14ac:dyDescent="0.2">
      <c r="X15255" s="5"/>
    </row>
    <row r="15256" spans="24:24" x14ac:dyDescent="0.2">
      <c r="X15256" s="5"/>
    </row>
    <row r="15257" spans="24:24" x14ac:dyDescent="0.2">
      <c r="X15257" s="5"/>
    </row>
    <row r="15258" spans="24:24" x14ac:dyDescent="0.2">
      <c r="X15258" s="5"/>
    </row>
    <row r="15259" spans="24:24" x14ac:dyDescent="0.2">
      <c r="X15259" s="5"/>
    </row>
    <row r="15260" spans="24:24" x14ac:dyDescent="0.2">
      <c r="X15260" s="5"/>
    </row>
    <row r="15261" spans="24:24" x14ac:dyDescent="0.2">
      <c r="X15261" s="5"/>
    </row>
    <row r="15262" spans="24:24" x14ac:dyDescent="0.2">
      <c r="X15262" s="5"/>
    </row>
    <row r="15263" spans="24:24" x14ac:dyDescent="0.2">
      <c r="X15263" s="5"/>
    </row>
    <row r="15264" spans="24:24" x14ac:dyDescent="0.2">
      <c r="X15264" s="5"/>
    </row>
    <row r="15265" spans="24:24" x14ac:dyDescent="0.2">
      <c r="X15265" s="5"/>
    </row>
    <row r="15266" spans="24:24" x14ac:dyDescent="0.2">
      <c r="X15266" s="5"/>
    </row>
    <row r="15267" spans="24:24" x14ac:dyDescent="0.2">
      <c r="X15267" s="5"/>
    </row>
    <row r="15268" spans="24:24" x14ac:dyDescent="0.2">
      <c r="X15268" s="5"/>
    </row>
    <row r="15269" spans="24:24" x14ac:dyDescent="0.2">
      <c r="X15269" s="5"/>
    </row>
    <row r="15270" spans="24:24" x14ac:dyDescent="0.2">
      <c r="X15270" s="5"/>
    </row>
    <row r="15271" spans="24:24" x14ac:dyDescent="0.2">
      <c r="X15271" s="5"/>
    </row>
    <row r="15272" spans="24:24" x14ac:dyDescent="0.2">
      <c r="X15272" s="5"/>
    </row>
    <row r="15273" spans="24:24" x14ac:dyDescent="0.2">
      <c r="X15273" s="5"/>
    </row>
    <row r="15274" spans="24:24" x14ac:dyDescent="0.2">
      <c r="X15274" s="5"/>
    </row>
    <row r="15275" spans="24:24" x14ac:dyDescent="0.2">
      <c r="X15275" s="5"/>
    </row>
    <row r="15276" spans="24:24" x14ac:dyDescent="0.2">
      <c r="X15276" s="5"/>
    </row>
    <row r="15277" spans="24:24" x14ac:dyDescent="0.2">
      <c r="X15277" s="5"/>
    </row>
    <row r="15278" spans="24:24" x14ac:dyDescent="0.2">
      <c r="X15278" s="5"/>
    </row>
    <row r="15279" spans="24:24" x14ac:dyDescent="0.2">
      <c r="X15279" s="5"/>
    </row>
    <row r="15280" spans="24:24" x14ac:dyDescent="0.2">
      <c r="X15280" s="5"/>
    </row>
    <row r="15281" spans="24:24" x14ac:dyDescent="0.2">
      <c r="X15281" s="5"/>
    </row>
    <row r="15282" spans="24:24" x14ac:dyDescent="0.2">
      <c r="X15282" s="5"/>
    </row>
    <row r="15283" spans="24:24" x14ac:dyDescent="0.2">
      <c r="X15283" s="5"/>
    </row>
    <row r="15284" spans="24:24" x14ac:dyDescent="0.2">
      <c r="X15284" s="5"/>
    </row>
    <row r="15285" spans="24:24" x14ac:dyDescent="0.2">
      <c r="X15285" s="5"/>
    </row>
    <row r="15286" spans="24:24" x14ac:dyDescent="0.2">
      <c r="X15286" s="5"/>
    </row>
    <row r="15287" spans="24:24" x14ac:dyDescent="0.2">
      <c r="X15287" s="5"/>
    </row>
    <row r="15288" spans="24:24" x14ac:dyDescent="0.2">
      <c r="X15288" s="5"/>
    </row>
    <row r="15289" spans="24:24" x14ac:dyDescent="0.2">
      <c r="X15289" s="5"/>
    </row>
    <row r="15290" spans="24:24" x14ac:dyDescent="0.2">
      <c r="X15290" s="5"/>
    </row>
    <row r="15291" spans="24:24" x14ac:dyDescent="0.2">
      <c r="X15291" s="5"/>
    </row>
    <row r="15292" spans="24:24" x14ac:dyDescent="0.2">
      <c r="X15292" s="5"/>
    </row>
    <row r="15293" spans="24:24" x14ac:dyDescent="0.2">
      <c r="X15293" s="5"/>
    </row>
    <row r="15294" spans="24:24" x14ac:dyDescent="0.2">
      <c r="X15294" s="5"/>
    </row>
    <row r="15295" spans="24:24" x14ac:dyDescent="0.2">
      <c r="X15295" s="5"/>
    </row>
    <row r="15296" spans="24:24" x14ac:dyDescent="0.2">
      <c r="X15296" s="5"/>
    </row>
    <row r="15297" spans="24:24" x14ac:dyDescent="0.2">
      <c r="X15297" s="5"/>
    </row>
    <row r="15298" spans="24:24" x14ac:dyDescent="0.2">
      <c r="X15298" s="5"/>
    </row>
    <row r="15299" spans="24:24" x14ac:dyDescent="0.2">
      <c r="X15299" s="5"/>
    </row>
    <row r="15300" spans="24:24" x14ac:dyDescent="0.2">
      <c r="X15300" s="5"/>
    </row>
    <row r="15301" spans="24:24" x14ac:dyDescent="0.2">
      <c r="X15301" s="5"/>
    </row>
    <row r="15302" spans="24:24" x14ac:dyDescent="0.2">
      <c r="X15302" s="5"/>
    </row>
    <row r="15303" spans="24:24" x14ac:dyDescent="0.2">
      <c r="X15303" s="5"/>
    </row>
    <row r="15304" spans="24:24" x14ac:dyDescent="0.2">
      <c r="X15304" s="5"/>
    </row>
    <row r="15305" spans="24:24" x14ac:dyDescent="0.2">
      <c r="X15305" s="5"/>
    </row>
    <row r="15306" spans="24:24" x14ac:dyDescent="0.2">
      <c r="X15306" s="5"/>
    </row>
    <row r="15307" spans="24:24" x14ac:dyDescent="0.2">
      <c r="X15307" s="5"/>
    </row>
    <row r="15308" spans="24:24" x14ac:dyDescent="0.2">
      <c r="X15308" s="5"/>
    </row>
    <row r="15309" spans="24:24" x14ac:dyDescent="0.2">
      <c r="X15309" s="5"/>
    </row>
    <row r="15310" spans="24:24" x14ac:dyDescent="0.2">
      <c r="X15310" s="5"/>
    </row>
    <row r="15311" spans="24:24" x14ac:dyDescent="0.2">
      <c r="X15311" s="5"/>
    </row>
    <row r="15312" spans="24:24" x14ac:dyDescent="0.2">
      <c r="X15312" s="5"/>
    </row>
    <row r="15313" spans="24:24" x14ac:dyDescent="0.2">
      <c r="X15313" s="5"/>
    </row>
    <row r="15314" spans="24:24" x14ac:dyDescent="0.2">
      <c r="X15314" s="5"/>
    </row>
    <row r="15315" spans="24:24" x14ac:dyDescent="0.2">
      <c r="X15315" s="5"/>
    </row>
    <row r="15316" spans="24:24" x14ac:dyDescent="0.2">
      <c r="X15316" s="5"/>
    </row>
    <row r="15317" spans="24:24" x14ac:dyDescent="0.2">
      <c r="X15317" s="5"/>
    </row>
    <row r="15318" spans="24:24" x14ac:dyDescent="0.2">
      <c r="X15318" s="5"/>
    </row>
    <row r="15319" spans="24:24" x14ac:dyDescent="0.2">
      <c r="X15319" s="5"/>
    </row>
    <row r="15320" spans="24:24" x14ac:dyDescent="0.2">
      <c r="X15320" s="5"/>
    </row>
    <row r="15321" spans="24:24" x14ac:dyDescent="0.2">
      <c r="X15321" s="5"/>
    </row>
    <row r="15322" spans="24:24" x14ac:dyDescent="0.2">
      <c r="X15322" s="5"/>
    </row>
    <row r="15323" spans="24:24" x14ac:dyDescent="0.2">
      <c r="X15323" s="5"/>
    </row>
    <row r="15324" spans="24:24" x14ac:dyDescent="0.2">
      <c r="X15324" s="5"/>
    </row>
    <row r="15325" spans="24:24" x14ac:dyDescent="0.2">
      <c r="X15325" s="5"/>
    </row>
    <row r="15326" spans="24:24" x14ac:dyDescent="0.2">
      <c r="X15326" s="5"/>
    </row>
    <row r="15327" spans="24:24" x14ac:dyDescent="0.2">
      <c r="X15327" s="5"/>
    </row>
    <row r="15328" spans="24:24" x14ac:dyDescent="0.2">
      <c r="X15328" s="5"/>
    </row>
    <row r="15329" spans="24:24" x14ac:dyDescent="0.2">
      <c r="X15329" s="5"/>
    </row>
    <row r="15330" spans="24:24" x14ac:dyDescent="0.2">
      <c r="X15330" s="5"/>
    </row>
    <row r="15331" spans="24:24" x14ac:dyDescent="0.2">
      <c r="X15331" s="5"/>
    </row>
    <row r="15332" spans="24:24" x14ac:dyDescent="0.2">
      <c r="X15332" s="5"/>
    </row>
    <row r="15333" spans="24:24" x14ac:dyDescent="0.2">
      <c r="X15333" s="5"/>
    </row>
    <row r="15334" spans="24:24" x14ac:dyDescent="0.2">
      <c r="X15334" s="5"/>
    </row>
    <row r="15335" spans="24:24" x14ac:dyDescent="0.2">
      <c r="X15335" s="5"/>
    </row>
    <row r="15336" spans="24:24" x14ac:dyDescent="0.2">
      <c r="X15336" s="5"/>
    </row>
    <row r="15337" spans="24:24" x14ac:dyDescent="0.2">
      <c r="X15337" s="5"/>
    </row>
    <row r="15338" spans="24:24" x14ac:dyDescent="0.2">
      <c r="X15338" s="5"/>
    </row>
    <row r="15339" spans="24:24" x14ac:dyDescent="0.2">
      <c r="X15339" s="5"/>
    </row>
    <row r="15340" spans="24:24" x14ac:dyDescent="0.2">
      <c r="X15340" s="5"/>
    </row>
    <row r="15341" spans="24:24" x14ac:dyDescent="0.2">
      <c r="X15341" s="5"/>
    </row>
    <row r="15342" spans="24:24" x14ac:dyDescent="0.2">
      <c r="X15342" s="5"/>
    </row>
    <row r="15343" spans="24:24" x14ac:dyDescent="0.2">
      <c r="X15343" s="5"/>
    </row>
    <row r="15344" spans="24:24" x14ac:dyDescent="0.2">
      <c r="X15344" s="5"/>
    </row>
    <row r="15345" spans="24:24" x14ac:dyDescent="0.2">
      <c r="X15345" s="5"/>
    </row>
    <row r="15346" spans="24:24" x14ac:dyDescent="0.2">
      <c r="X15346" s="5"/>
    </row>
    <row r="15347" spans="24:24" x14ac:dyDescent="0.2">
      <c r="X15347" s="5"/>
    </row>
    <row r="15348" spans="24:24" x14ac:dyDescent="0.2">
      <c r="X15348" s="5"/>
    </row>
    <row r="15349" spans="24:24" x14ac:dyDescent="0.2">
      <c r="X15349" s="5"/>
    </row>
    <row r="15350" spans="24:24" x14ac:dyDescent="0.2">
      <c r="X15350" s="5"/>
    </row>
    <row r="15351" spans="24:24" x14ac:dyDescent="0.2">
      <c r="X15351" s="5"/>
    </row>
    <row r="15352" spans="24:24" x14ac:dyDescent="0.2">
      <c r="X15352" s="5"/>
    </row>
    <row r="15353" spans="24:24" x14ac:dyDescent="0.2">
      <c r="X15353" s="5"/>
    </row>
    <row r="15354" spans="24:24" x14ac:dyDescent="0.2">
      <c r="X15354" s="5"/>
    </row>
    <row r="15355" spans="24:24" x14ac:dyDescent="0.2">
      <c r="X15355" s="5"/>
    </row>
    <row r="15356" spans="24:24" x14ac:dyDescent="0.2">
      <c r="X15356" s="5"/>
    </row>
    <row r="15357" spans="24:24" x14ac:dyDescent="0.2">
      <c r="X15357" s="5"/>
    </row>
    <row r="15358" spans="24:24" x14ac:dyDescent="0.2">
      <c r="X15358" s="5"/>
    </row>
    <row r="15359" spans="24:24" x14ac:dyDescent="0.2">
      <c r="X15359" s="5"/>
    </row>
    <row r="15360" spans="24:24" x14ac:dyDescent="0.2">
      <c r="X15360" s="5"/>
    </row>
    <row r="15361" spans="24:24" x14ac:dyDescent="0.2">
      <c r="X15361" s="5"/>
    </row>
    <row r="15362" spans="24:24" x14ac:dyDescent="0.2">
      <c r="X15362" s="5"/>
    </row>
    <row r="15363" spans="24:24" x14ac:dyDescent="0.2">
      <c r="X15363" s="5"/>
    </row>
    <row r="15364" spans="24:24" x14ac:dyDescent="0.2">
      <c r="X15364" s="5"/>
    </row>
    <row r="15365" spans="24:24" x14ac:dyDescent="0.2">
      <c r="X15365" s="5"/>
    </row>
    <row r="15366" spans="24:24" x14ac:dyDescent="0.2">
      <c r="X15366" s="5"/>
    </row>
    <row r="15367" spans="24:24" x14ac:dyDescent="0.2">
      <c r="X15367" s="5"/>
    </row>
    <row r="15368" spans="24:24" x14ac:dyDescent="0.2">
      <c r="X15368" s="5"/>
    </row>
    <row r="15369" spans="24:24" x14ac:dyDescent="0.2">
      <c r="X15369" s="5"/>
    </row>
    <row r="15370" spans="24:24" x14ac:dyDescent="0.2">
      <c r="X15370" s="5"/>
    </row>
    <row r="15371" spans="24:24" x14ac:dyDescent="0.2">
      <c r="X15371" s="5"/>
    </row>
    <row r="15372" spans="24:24" x14ac:dyDescent="0.2">
      <c r="X15372" s="5"/>
    </row>
    <row r="15373" spans="24:24" x14ac:dyDescent="0.2">
      <c r="X15373" s="5"/>
    </row>
    <row r="15374" spans="24:24" x14ac:dyDescent="0.2">
      <c r="X15374" s="5"/>
    </row>
    <row r="15375" spans="24:24" x14ac:dyDescent="0.2">
      <c r="X15375" s="5"/>
    </row>
    <row r="15376" spans="24:24" x14ac:dyDescent="0.2">
      <c r="X15376" s="5"/>
    </row>
    <row r="15377" spans="24:24" x14ac:dyDescent="0.2">
      <c r="X15377" s="5"/>
    </row>
    <row r="15378" spans="24:24" x14ac:dyDescent="0.2">
      <c r="X15378" s="5"/>
    </row>
    <row r="15379" spans="24:24" x14ac:dyDescent="0.2">
      <c r="X15379" s="5"/>
    </row>
    <row r="15380" spans="24:24" x14ac:dyDescent="0.2">
      <c r="X15380" s="5"/>
    </row>
    <row r="15381" spans="24:24" x14ac:dyDescent="0.2">
      <c r="X15381" s="5"/>
    </row>
    <row r="15382" spans="24:24" x14ac:dyDescent="0.2">
      <c r="X15382" s="5"/>
    </row>
    <row r="15383" spans="24:24" x14ac:dyDescent="0.2">
      <c r="X15383" s="5"/>
    </row>
    <row r="15384" spans="24:24" x14ac:dyDescent="0.2">
      <c r="X15384" s="5"/>
    </row>
    <row r="15385" spans="24:24" x14ac:dyDescent="0.2">
      <c r="X15385" s="5"/>
    </row>
    <row r="15386" spans="24:24" x14ac:dyDescent="0.2">
      <c r="X15386" s="5"/>
    </row>
    <row r="15387" spans="24:24" x14ac:dyDescent="0.2">
      <c r="X15387" s="5"/>
    </row>
    <row r="15388" spans="24:24" x14ac:dyDescent="0.2">
      <c r="X15388" s="5"/>
    </row>
    <row r="15389" spans="24:24" x14ac:dyDescent="0.2">
      <c r="X15389" s="5"/>
    </row>
    <row r="15390" spans="24:24" x14ac:dyDescent="0.2">
      <c r="X15390" s="5"/>
    </row>
    <row r="15391" spans="24:24" x14ac:dyDescent="0.2">
      <c r="X15391" s="5"/>
    </row>
    <row r="15392" spans="24:24" x14ac:dyDescent="0.2">
      <c r="X15392" s="5"/>
    </row>
    <row r="15393" spans="24:24" x14ac:dyDescent="0.2">
      <c r="X15393" s="5"/>
    </row>
    <row r="15394" spans="24:24" x14ac:dyDescent="0.2">
      <c r="X15394" s="5"/>
    </row>
    <row r="15395" spans="24:24" x14ac:dyDescent="0.2">
      <c r="X15395" s="5"/>
    </row>
    <row r="15396" spans="24:24" x14ac:dyDescent="0.2">
      <c r="X15396" s="5"/>
    </row>
    <row r="15397" spans="24:24" x14ac:dyDescent="0.2">
      <c r="X15397" s="5"/>
    </row>
    <row r="15398" spans="24:24" x14ac:dyDescent="0.2">
      <c r="X15398" s="5"/>
    </row>
    <row r="15399" spans="24:24" x14ac:dyDescent="0.2">
      <c r="X15399" s="5"/>
    </row>
    <row r="15400" spans="24:24" x14ac:dyDescent="0.2">
      <c r="X15400" s="5"/>
    </row>
    <row r="15401" spans="24:24" x14ac:dyDescent="0.2">
      <c r="X15401" s="5"/>
    </row>
    <row r="15402" spans="24:24" x14ac:dyDescent="0.2">
      <c r="X15402" s="5"/>
    </row>
    <row r="15403" spans="24:24" x14ac:dyDescent="0.2">
      <c r="X15403" s="5"/>
    </row>
    <row r="15404" spans="24:24" x14ac:dyDescent="0.2">
      <c r="X15404" s="5"/>
    </row>
    <row r="15405" spans="24:24" x14ac:dyDescent="0.2">
      <c r="X15405" s="5"/>
    </row>
    <row r="15406" spans="24:24" x14ac:dyDescent="0.2">
      <c r="X15406" s="5"/>
    </row>
    <row r="15407" spans="24:24" x14ac:dyDescent="0.2">
      <c r="X15407" s="5"/>
    </row>
    <row r="15408" spans="24:24" x14ac:dyDescent="0.2">
      <c r="X15408" s="5"/>
    </row>
    <row r="15409" spans="24:24" x14ac:dyDescent="0.2">
      <c r="X15409" s="5"/>
    </row>
    <row r="15410" spans="24:24" x14ac:dyDescent="0.2">
      <c r="X15410" s="5"/>
    </row>
    <row r="15411" spans="24:24" x14ac:dyDescent="0.2">
      <c r="X15411" s="5"/>
    </row>
    <row r="15412" spans="24:24" x14ac:dyDescent="0.2">
      <c r="X15412" s="5"/>
    </row>
    <row r="15413" spans="24:24" x14ac:dyDescent="0.2">
      <c r="X15413" s="5"/>
    </row>
    <row r="15414" spans="24:24" x14ac:dyDescent="0.2">
      <c r="X15414" s="5"/>
    </row>
    <row r="15415" spans="24:24" x14ac:dyDescent="0.2">
      <c r="X15415" s="5"/>
    </row>
    <row r="15416" spans="24:24" x14ac:dyDescent="0.2">
      <c r="X15416" s="5"/>
    </row>
    <row r="15417" spans="24:24" x14ac:dyDescent="0.2">
      <c r="X15417" s="5"/>
    </row>
    <row r="15418" spans="24:24" x14ac:dyDescent="0.2">
      <c r="X15418" s="5"/>
    </row>
    <row r="15419" spans="24:24" x14ac:dyDescent="0.2">
      <c r="X15419" s="5"/>
    </row>
    <row r="15420" spans="24:24" x14ac:dyDescent="0.2">
      <c r="X15420" s="5"/>
    </row>
    <row r="15421" spans="24:24" x14ac:dyDescent="0.2">
      <c r="X15421" s="5"/>
    </row>
    <row r="15422" spans="24:24" x14ac:dyDescent="0.2">
      <c r="X15422" s="5"/>
    </row>
    <row r="15423" spans="24:24" x14ac:dyDescent="0.2">
      <c r="X15423" s="5"/>
    </row>
    <row r="15424" spans="24:24" x14ac:dyDescent="0.2">
      <c r="X15424" s="5"/>
    </row>
    <row r="15425" spans="24:24" x14ac:dyDescent="0.2">
      <c r="X15425" s="5"/>
    </row>
    <row r="15426" spans="24:24" x14ac:dyDescent="0.2">
      <c r="X15426" s="5"/>
    </row>
    <row r="15427" spans="24:24" x14ac:dyDescent="0.2">
      <c r="X15427" s="5"/>
    </row>
    <row r="15428" spans="24:24" x14ac:dyDescent="0.2">
      <c r="X15428" s="5"/>
    </row>
    <row r="15429" spans="24:24" x14ac:dyDescent="0.2">
      <c r="X15429" s="5"/>
    </row>
    <row r="15430" spans="24:24" x14ac:dyDescent="0.2">
      <c r="X15430" s="5"/>
    </row>
    <row r="15431" spans="24:24" x14ac:dyDescent="0.2">
      <c r="X15431" s="5"/>
    </row>
    <row r="15432" spans="24:24" x14ac:dyDescent="0.2">
      <c r="X15432" s="5"/>
    </row>
    <row r="15433" spans="24:24" x14ac:dyDescent="0.2">
      <c r="X15433" s="5"/>
    </row>
    <row r="15434" spans="24:24" x14ac:dyDescent="0.2">
      <c r="X15434" s="5"/>
    </row>
    <row r="15435" spans="24:24" x14ac:dyDescent="0.2">
      <c r="X15435" s="5"/>
    </row>
    <row r="15436" spans="24:24" x14ac:dyDescent="0.2">
      <c r="X15436" s="5"/>
    </row>
    <row r="15437" spans="24:24" x14ac:dyDescent="0.2">
      <c r="X15437" s="5"/>
    </row>
    <row r="15438" spans="24:24" x14ac:dyDescent="0.2">
      <c r="X15438" s="5"/>
    </row>
    <row r="15439" spans="24:24" x14ac:dyDescent="0.2">
      <c r="X15439" s="5"/>
    </row>
    <row r="15440" spans="24:24" x14ac:dyDescent="0.2">
      <c r="X15440" s="5"/>
    </row>
    <row r="15441" spans="24:24" x14ac:dyDescent="0.2">
      <c r="X15441" s="5"/>
    </row>
    <row r="15442" spans="24:24" x14ac:dyDescent="0.2">
      <c r="X15442" s="5"/>
    </row>
    <row r="15443" spans="24:24" x14ac:dyDescent="0.2">
      <c r="X15443" s="5"/>
    </row>
    <row r="15444" spans="24:24" x14ac:dyDescent="0.2">
      <c r="X15444" s="5"/>
    </row>
    <row r="15445" spans="24:24" x14ac:dyDescent="0.2">
      <c r="X15445" s="5"/>
    </row>
    <row r="15446" spans="24:24" x14ac:dyDescent="0.2">
      <c r="X15446" s="5"/>
    </row>
    <row r="15447" spans="24:24" x14ac:dyDescent="0.2">
      <c r="X15447" s="5"/>
    </row>
    <row r="15448" spans="24:24" x14ac:dyDescent="0.2">
      <c r="X15448" s="5"/>
    </row>
    <row r="15449" spans="24:24" x14ac:dyDescent="0.2">
      <c r="X15449" s="5"/>
    </row>
    <row r="15450" spans="24:24" x14ac:dyDescent="0.2">
      <c r="X15450" s="5"/>
    </row>
    <row r="15451" spans="24:24" x14ac:dyDescent="0.2">
      <c r="X15451" s="5"/>
    </row>
    <row r="15452" spans="24:24" x14ac:dyDescent="0.2">
      <c r="X15452" s="5"/>
    </row>
    <row r="15453" spans="24:24" x14ac:dyDescent="0.2">
      <c r="X15453" s="5"/>
    </row>
    <row r="15454" spans="24:24" x14ac:dyDescent="0.2">
      <c r="X15454" s="5"/>
    </row>
    <row r="15455" spans="24:24" x14ac:dyDescent="0.2">
      <c r="X15455" s="5"/>
    </row>
    <row r="15456" spans="24:24" x14ac:dyDescent="0.2">
      <c r="X15456" s="5"/>
    </row>
    <row r="15457" spans="24:24" x14ac:dyDescent="0.2">
      <c r="X15457" s="5"/>
    </row>
    <row r="15458" spans="24:24" x14ac:dyDescent="0.2">
      <c r="X15458" s="5"/>
    </row>
    <row r="15459" spans="24:24" x14ac:dyDescent="0.2">
      <c r="X15459" s="5"/>
    </row>
    <row r="15460" spans="24:24" x14ac:dyDescent="0.2">
      <c r="X15460" s="5"/>
    </row>
    <row r="15461" spans="24:24" x14ac:dyDescent="0.2">
      <c r="X15461" s="5"/>
    </row>
    <row r="15462" spans="24:24" x14ac:dyDescent="0.2">
      <c r="X15462" s="5"/>
    </row>
    <row r="15463" spans="24:24" x14ac:dyDescent="0.2">
      <c r="X15463" s="5"/>
    </row>
    <row r="15464" spans="24:24" x14ac:dyDescent="0.2">
      <c r="X15464" s="5"/>
    </row>
    <row r="15465" spans="24:24" x14ac:dyDescent="0.2">
      <c r="X15465" s="5"/>
    </row>
    <row r="15466" spans="24:24" x14ac:dyDescent="0.2">
      <c r="X15466" s="5"/>
    </row>
    <row r="15467" spans="24:24" x14ac:dyDescent="0.2">
      <c r="X15467" s="5"/>
    </row>
    <row r="15468" spans="24:24" x14ac:dyDescent="0.2">
      <c r="X15468" s="5"/>
    </row>
    <row r="15469" spans="24:24" x14ac:dyDescent="0.2">
      <c r="X15469" s="5"/>
    </row>
    <row r="15470" spans="24:24" x14ac:dyDescent="0.2">
      <c r="X15470" s="5"/>
    </row>
    <row r="15471" spans="24:24" x14ac:dyDescent="0.2">
      <c r="X15471" s="5"/>
    </row>
    <row r="15472" spans="24:24" x14ac:dyDescent="0.2">
      <c r="X15472" s="5"/>
    </row>
    <row r="15473" spans="24:24" x14ac:dyDescent="0.2">
      <c r="X15473" s="5"/>
    </row>
    <row r="15474" spans="24:24" x14ac:dyDescent="0.2">
      <c r="X15474" s="5"/>
    </row>
    <row r="15475" spans="24:24" x14ac:dyDescent="0.2">
      <c r="X15475" s="5"/>
    </row>
    <row r="15476" spans="24:24" x14ac:dyDescent="0.2">
      <c r="X15476" s="5"/>
    </row>
    <row r="15477" spans="24:24" x14ac:dyDescent="0.2">
      <c r="X15477" s="5"/>
    </row>
    <row r="15478" spans="24:24" x14ac:dyDescent="0.2">
      <c r="X15478" s="5"/>
    </row>
    <row r="15479" spans="24:24" x14ac:dyDescent="0.2">
      <c r="X15479" s="5"/>
    </row>
    <row r="15480" spans="24:24" x14ac:dyDescent="0.2">
      <c r="X15480" s="5"/>
    </row>
    <row r="15481" spans="24:24" x14ac:dyDescent="0.2">
      <c r="X15481" s="5"/>
    </row>
    <row r="15482" spans="24:24" x14ac:dyDescent="0.2">
      <c r="X15482" s="5"/>
    </row>
    <row r="15483" spans="24:24" x14ac:dyDescent="0.2">
      <c r="X15483" s="5"/>
    </row>
    <row r="15484" spans="24:24" x14ac:dyDescent="0.2">
      <c r="X15484" s="5"/>
    </row>
    <row r="15485" spans="24:24" x14ac:dyDescent="0.2">
      <c r="X15485" s="5"/>
    </row>
    <row r="15486" spans="24:24" x14ac:dyDescent="0.2">
      <c r="X15486" s="5"/>
    </row>
    <row r="15487" spans="24:24" x14ac:dyDescent="0.2">
      <c r="X15487" s="5"/>
    </row>
    <row r="15488" spans="24:24" x14ac:dyDescent="0.2">
      <c r="X15488" s="5"/>
    </row>
    <row r="15489" spans="24:24" x14ac:dyDescent="0.2">
      <c r="X15489" s="5"/>
    </row>
    <row r="15490" spans="24:24" x14ac:dyDescent="0.2">
      <c r="X15490" s="5"/>
    </row>
    <row r="15491" spans="24:24" x14ac:dyDescent="0.2">
      <c r="X15491" s="5"/>
    </row>
    <row r="15492" spans="24:24" x14ac:dyDescent="0.2">
      <c r="X15492" s="5"/>
    </row>
    <row r="15493" spans="24:24" x14ac:dyDescent="0.2">
      <c r="X15493" s="5"/>
    </row>
    <row r="15494" spans="24:24" x14ac:dyDescent="0.2">
      <c r="X15494" s="5"/>
    </row>
    <row r="15495" spans="24:24" x14ac:dyDescent="0.2">
      <c r="X15495" s="5"/>
    </row>
    <row r="15496" spans="24:24" x14ac:dyDescent="0.2">
      <c r="X15496" s="5"/>
    </row>
    <row r="15497" spans="24:24" x14ac:dyDescent="0.2">
      <c r="X15497" s="5"/>
    </row>
    <row r="15498" spans="24:24" x14ac:dyDescent="0.2">
      <c r="X15498" s="5"/>
    </row>
    <row r="15499" spans="24:24" x14ac:dyDescent="0.2">
      <c r="X15499" s="5"/>
    </row>
    <row r="15500" spans="24:24" x14ac:dyDescent="0.2">
      <c r="X15500" s="5"/>
    </row>
    <row r="15501" spans="24:24" x14ac:dyDescent="0.2">
      <c r="X15501" s="5"/>
    </row>
    <row r="15502" spans="24:24" x14ac:dyDescent="0.2">
      <c r="X15502" s="5"/>
    </row>
    <row r="15503" spans="24:24" x14ac:dyDescent="0.2">
      <c r="X15503" s="5"/>
    </row>
    <row r="15504" spans="24:24" x14ac:dyDescent="0.2">
      <c r="X15504" s="5"/>
    </row>
    <row r="15505" spans="24:24" x14ac:dyDescent="0.2">
      <c r="X15505" s="5"/>
    </row>
    <row r="15506" spans="24:24" x14ac:dyDescent="0.2">
      <c r="X15506" s="5"/>
    </row>
    <row r="15507" spans="24:24" x14ac:dyDescent="0.2">
      <c r="X15507" s="5"/>
    </row>
    <row r="15508" spans="24:24" x14ac:dyDescent="0.2">
      <c r="X15508" s="5"/>
    </row>
    <row r="15509" spans="24:24" x14ac:dyDescent="0.2">
      <c r="X15509" s="5"/>
    </row>
    <row r="15510" spans="24:24" x14ac:dyDescent="0.2">
      <c r="X15510" s="5"/>
    </row>
    <row r="15511" spans="24:24" x14ac:dyDescent="0.2">
      <c r="X15511" s="5"/>
    </row>
    <row r="15512" spans="24:24" x14ac:dyDescent="0.2">
      <c r="X15512" s="5"/>
    </row>
    <row r="15513" spans="24:24" x14ac:dyDescent="0.2">
      <c r="X15513" s="5"/>
    </row>
    <row r="15514" spans="24:24" x14ac:dyDescent="0.2">
      <c r="X15514" s="5"/>
    </row>
    <row r="15515" spans="24:24" x14ac:dyDescent="0.2">
      <c r="X15515" s="5"/>
    </row>
    <row r="15516" spans="24:24" x14ac:dyDescent="0.2">
      <c r="X15516" s="5"/>
    </row>
    <row r="15517" spans="24:24" x14ac:dyDescent="0.2">
      <c r="X15517" s="5"/>
    </row>
    <row r="15518" spans="24:24" x14ac:dyDescent="0.2">
      <c r="X15518" s="5"/>
    </row>
    <row r="15519" spans="24:24" x14ac:dyDescent="0.2">
      <c r="X15519" s="5"/>
    </row>
    <row r="15520" spans="24:24" x14ac:dyDescent="0.2">
      <c r="X15520" s="5"/>
    </row>
    <row r="15521" spans="24:24" x14ac:dyDescent="0.2">
      <c r="X15521" s="5"/>
    </row>
    <row r="15522" spans="24:24" x14ac:dyDescent="0.2">
      <c r="X15522" s="5"/>
    </row>
    <row r="15523" spans="24:24" x14ac:dyDescent="0.2">
      <c r="X15523" s="5"/>
    </row>
    <row r="15524" spans="24:24" x14ac:dyDescent="0.2">
      <c r="X15524" s="5"/>
    </row>
    <row r="15525" spans="24:24" x14ac:dyDescent="0.2">
      <c r="X15525" s="5"/>
    </row>
    <row r="15526" spans="24:24" x14ac:dyDescent="0.2">
      <c r="X15526" s="5"/>
    </row>
    <row r="15527" spans="24:24" x14ac:dyDescent="0.2">
      <c r="X15527" s="5"/>
    </row>
    <row r="15528" spans="24:24" x14ac:dyDescent="0.2">
      <c r="X15528" s="5"/>
    </row>
    <row r="15529" spans="24:24" x14ac:dyDescent="0.2">
      <c r="X15529" s="5"/>
    </row>
    <row r="15530" spans="24:24" x14ac:dyDescent="0.2">
      <c r="X15530" s="5"/>
    </row>
    <row r="15531" spans="24:24" x14ac:dyDescent="0.2">
      <c r="X15531" s="5"/>
    </row>
    <row r="15532" spans="24:24" x14ac:dyDescent="0.2">
      <c r="X15532" s="5"/>
    </row>
    <row r="15533" spans="24:24" x14ac:dyDescent="0.2">
      <c r="X15533" s="5"/>
    </row>
    <row r="15534" spans="24:24" x14ac:dyDescent="0.2">
      <c r="X15534" s="5"/>
    </row>
    <row r="15535" spans="24:24" x14ac:dyDescent="0.2">
      <c r="X15535" s="5"/>
    </row>
    <row r="15536" spans="24:24" x14ac:dyDescent="0.2">
      <c r="X15536" s="5"/>
    </row>
    <row r="15537" spans="24:24" x14ac:dyDescent="0.2">
      <c r="X15537" s="5"/>
    </row>
    <row r="15538" spans="24:24" x14ac:dyDescent="0.2">
      <c r="X15538" s="5"/>
    </row>
    <row r="15539" spans="24:24" x14ac:dyDescent="0.2">
      <c r="X15539" s="5"/>
    </row>
    <row r="15540" spans="24:24" x14ac:dyDescent="0.2">
      <c r="X15540" s="5"/>
    </row>
    <row r="15541" spans="24:24" x14ac:dyDescent="0.2">
      <c r="X15541" s="5"/>
    </row>
    <row r="15542" spans="24:24" x14ac:dyDescent="0.2">
      <c r="X15542" s="5"/>
    </row>
    <row r="15543" spans="24:24" x14ac:dyDescent="0.2">
      <c r="X15543" s="5"/>
    </row>
    <row r="15544" spans="24:24" x14ac:dyDescent="0.2">
      <c r="X15544" s="5"/>
    </row>
    <row r="15545" spans="24:24" x14ac:dyDescent="0.2">
      <c r="X15545" s="5"/>
    </row>
    <row r="15546" spans="24:24" x14ac:dyDescent="0.2">
      <c r="X15546" s="5"/>
    </row>
    <row r="15547" spans="24:24" x14ac:dyDescent="0.2">
      <c r="X15547" s="5"/>
    </row>
    <row r="15548" spans="24:24" x14ac:dyDescent="0.2">
      <c r="X15548" s="5"/>
    </row>
    <row r="15549" spans="24:24" x14ac:dyDescent="0.2">
      <c r="X15549" s="5"/>
    </row>
    <row r="15550" spans="24:24" x14ac:dyDescent="0.2">
      <c r="X15550" s="5"/>
    </row>
    <row r="15551" spans="24:24" x14ac:dyDescent="0.2">
      <c r="X15551" s="5"/>
    </row>
    <row r="15552" spans="24:24" x14ac:dyDescent="0.2">
      <c r="X15552" s="5"/>
    </row>
    <row r="15553" spans="24:24" x14ac:dyDescent="0.2">
      <c r="X15553" s="5"/>
    </row>
    <row r="15554" spans="24:24" x14ac:dyDescent="0.2">
      <c r="X15554" s="5"/>
    </row>
    <row r="15555" spans="24:24" x14ac:dyDescent="0.2">
      <c r="X15555" s="5"/>
    </row>
    <row r="15556" spans="24:24" x14ac:dyDescent="0.2">
      <c r="X15556" s="5"/>
    </row>
    <row r="15557" spans="24:24" x14ac:dyDescent="0.2">
      <c r="X15557" s="5"/>
    </row>
    <row r="15558" spans="24:24" x14ac:dyDescent="0.2">
      <c r="X15558" s="5"/>
    </row>
    <row r="15559" spans="24:24" x14ac:dyDescent="0.2">
      <c r="X15559" s="5"/>
    </row>
    <row r="15560" spans="24:24" x14ac:dyDescent="0.2">
      <c r="X15560" s="5"/>
    </row>
    <row r="15561" spans="24:24" x14ac:dyDescent="0.2">
      <c r="X15561" s="5"/>
    </row>
    <row r="15562" spans="24:24" x14ac:dyDescent="0.2">
      <c r="X15562" s="5"/>
    </row>
    <row r="15563" spans="24:24" x14ac:dyDescent="0.2">
      <c r="X15563" s="5"/>
    </row>
    <row r="15564" spans="24:24" x14ac:dyDescent="0.2">
      <c r="X15564" s="5"/>
    </row>
    <row r="15565" spans="24:24" x14ac:dyDescent="0.2">
      <c r="X15565" s="5"/>
    </row>
    <row r="15566" spans="24:24" x14ac:dyDescent="0.2">
      <c r="X15566" s="5"/>
    </row>
    <row r="15567" spans="24:24" x14ac:dyDescent="0.2">
      <c r="X15567" s="5"/>
    </row>
    <row r="15568" spans="24:24" x14ac:dyDescent="0.2">
      <c r="X15568" s="5"/>
    </row>
    <row r="15569" spans="24:24" x14ac:dyDescent="0.2">
      <c r="X15569" s="5"/>
    </row>
    <row r="15570" spans="24:24" x14ac:dyDescent="0.2">
      <c r="X15570" s="5"/>
    </row>
    <row r="15571" spans="24:24" x14ac:dyDescent="0.2">
      <c r="X15571" s="5"/>
    </row>
    <row r="15572" spans="24:24" x14ac:dyDescent="0.2">
      <c r="X15572" s="5"/>
    </row>
    <row r="15573" spans="24:24" x14ac:dyDescent="0.2">
      <c r="X15573" s="5"/>
    </row>
    <row r="15574" spans="24:24" x14ac:dyDescent="0.2">
      <c r="X15574" s="5"/>
    </row>
    <row r="15575" spans="24:24" x14ac:dyDescent="0.2">
      <c r="X15575" s="5"/>
    </row>
    <row r="15576" spans="24:24" x14ac:dyDescent="0.2">
      <c r="X15576" s="5"/>
    </row>
    <row r="15577" spans="24:24" x14ac:dyDescent="0.2">
      <c r="X15577" s="5"/>
    </row>
    <row r="15578" spans="24:24" x14ac:dyDescent="0.2">
      <c r="X15578" s="5"/>
    </row>
    <row r="15579" spans="24:24" x14ac:dyDescent="0.2">
      <c r="X15579" s="5"/>
    </row>
    <row r="15580" spans="24:24" x14ac:dyDescent="0.2">
      <c r="X15580" s="5"/>
    </row>
    <row r="15581" spans="24:24" x14ac:dyDescent="0.2">
      <c r="X15581" s="5"/>
    </row>
    <row r="15582" spans="24:24" x14ac:dyDescent="0.2">
      <c r="X15582" s="5"/>
    </row>
    <row r="15583" spans="24:24" x14ac:dyDescent="0.2">
      <c r="X15583" s="5"/>
    </row>
    <row r="15584" spans="24:24" x14ac:dyDescent="0.2">
      <c r="X15584" s="5"/>
    </row>
    <row r="15585" spans="24:24" x14ac:dyDescent="0.2">
      <c r="X15585" s="5"/>
    </row>
    <row r="15586" spans="24:24" x14ac:dyDescent="0.2">
      <c r="X15586" s="5"/>
    </row>
    <row r="15587" spans="24:24" x14ac:dyDescent="0.2">
      <c r="X15587" s="5"/>
    </row>
    <row r="15588" spans="24:24" x14ac:dyDescent="0.2">
      <c r="X15588" s="5"/>
    </row>
    <row r="15589" spans="24:24" x14ac:dyDescent="0.2">
      <c r="X15589" s="5"/>
    </row>
    <row r="15590" spans="24:24" x14ac:dyDescent="0.2">
      <c r="X15590" s="5"/>
    </row>
    <row r="15591" spans="24:24" x14ac:dyDescent="0.2">
      <c r="X15591" s="5"/>
    </row>
    <row r="15592" spans="24:24" x14ac:dyDescent="0.2">
      <c r="X15592" s="5"/>
    </row>
    <row r="15593" spans="24:24" x14ac:dyDescent="0.2">
      <c r="X15593" s="5"/>
    </row>
    <row r="15594" spans="24:24" x14ac:dyDescent="0.2">
      <c r="X15594" s="5"/>
    </row>
    <row r="15595" spans="24:24" x14ac:dyDescent="0.2">
      <c r="X15595" s="5"/>
    </row>
    <row r="15596" spans="24:24" x14ac:dyDescent="0.2">
      <c r="X15596" s="5"/>
    </row>
    <row r="15597" spans="24:24" x14ac:dyDescent="0.2">
      <c r="X15597" s="5"/>
    </row>
    <row r="15598" spans="24:24" x14ac:dyDescent="0.2">
      <c r="X15598" s="5"/>
    </row>
    <row r="15599" spans="24:24" x14ac:dyDescent="0.2">
      <c r="X15599" s="5"/>
    </row>
    <row r="15600" spans="24:24" x14ac:dyDescent="0.2">
      <c r="X15600" s="5"/>
    </row>
    <row r="15601" spans="24:24" x14ac:dyDescent="0.2">
      <c r="X15601" s="5"/>
    </row>
    <row r="15602" spans="24:24" x14ac:dyDescent="0.2">
      <c r="X15602" s="5"/>
    </row>
    <row r="15603" spans="24:24" x14ac:dyDescent="0.2">
      <c r="X15603" s="5"/>
    </row>
    <row r="15604" spans="24:24" x14ac:dyDescent="0.2">
      <c r="X15604" s="5"/>
    </row>
    <row r="15605" spans="24:24" x14ac:dyDescent="0.2">
      <c r="X15605" s="5"/>
    </row>
    <row r="15606" spans="24:24" x14ac:dyDescent="0.2">
      <c r="X15606" s="5"/>
    </row>
    <row r="15607" spans="24:24" x14ac:dyDescent="0.2">
      <c r="X15607" s="5"/>
    </row>
    <row r="15608" spans="24:24" x14ac:dyDescent="0.2">
      <c r="X15608" s="5"/>
    </row>
    <row r="15609" spans="24:24" x14ac:dyDescent="0.2">
      <c r="X15609" s="5"/>
    </row>
    <row r="15610" spans="24:24" x14ac:dyDescent="0.2">
      <c r="X15610" s="5"/>
    </row>
    <row r="15611" spans="24:24" x14ac:dyDescent="0.2">
      <c r="X15611" s="5"/>
    </row>
    <row r="15612" spans="24:24" x14ac:dyDescent="0.2">
      <c r="X15612" s="5"/>
    </row>
    <row r="15613" spans="24:24" x14ac:dyDescent="0.2">
      <c r="X15613" s="5"/>
    </row>
    <row r="15614" spans="24:24" x14ac:dyDescent="0.2">
      <c r="X15614" s="5"/>
    </row>
    <row r="15615" spans="24:24" x14ac:dyDescent="0.2">
      <c r="X15615" s="5"/>
    </row>
    <row r="15616" spans="24:24" x14ac:dyDescent="0.2">
      <c r="X15616" s="5"/>
    </row>
    <row r="15617" spans="24:24" x14ac:dyDescent="0.2">
      <c r="X15617" s="5"/>
    </row>
    <row r="15618" spans="24:24" x14ac:dyDescent="0.2">
      <c r="X15618" s="5"/>
    </row>
    <row r="15619" spans="24:24" x14ac:dyDescent="0.2">
      <c r="X15619" s="5"/>
    </row>
    <row r="15620" spans="24:24" x14ac:dyDescent="0.2">
      <c r="X15620" s="5"/>
    </row>
    <row r="15621" spans="24:24" x14ac:dyDescent="0.2">
      <c r="X15621" s="5"/>
    </row>
    <row r="15622" spans="24:24" x14ac:dyDescent="0.2">
      <c r="X15622" s="5"/>
    </row>
    <row r="15623" spans="24:24" x14ac:dyDescent="0.2">
      <c r="X15623" s="5"/>
    </row>
    <row r="15624" spans="24:24" x14ac:dyDescent="0.2">
      <c r="X15624" s="5"/>
    </row>
    <row r="15625" spans="24:24" x14ac:dyDescent="0.2">
      <c r="X15625" s="5"/>
    </row>
    <row r="15626" spans="24:24" x14ac:dyDescent="0.2">
      <c r="X15626" s="5"/>
    </row>
    <row r="15627" spans="24:24" x14ac:dyDescent="0.2">
      <c r="X15627" s="5"/>
    </row>
    <row r="15628" spans="24:24" x14ac:dyDescent="0.2">
      <c r="X15628" s="5"/>
    </row>
    <row r="15629" spans="24:24" x14ac:dyDescent="0.2">
      <c r="X15629" s="5"/>
    </row>
    <row r="15630" spans="24:24" x14ac:dyDescent="0.2">
      <c r="X15630" s="5"/>
    </row>
    <row r="15631" spans="24:24" x14ac:dyDescent="0.2">
      <c r="X15631" s="5"/>
    </row>
    <row r="15632" spans="24:24" x14ac:dyDescent="0.2">
      <c r="X15632" s="5"/>
    </row>
    <row r="15633" spans="24:24" x14ac:dyDescent="0.2">
      <c r="X15633" s="5"/>
    </row>
    <row r="15634" spans="24:24" x14ac:dyDescent="0.2">
      <c r="X15634" s="5"/>
    </row>
    <row r="15635" spans="24:24" x14ac:dyDescent="0.2">
      <c r="X15635" s="5"/>
    </row>
    <row r="15636" spans="24:24" x14ac:dyDescent="0.2">
      <c r="X15636" s="5"/>
    </row>
    <row r="15637" spans="24:24" x14ac:dyDescent="0.2">
      <c r="X15637" s="5"/>
    </row>
    <row r="15638" spans="24:24" x14ac:dyDescent="0.2">
      <c r="X15638" s="5"/>
    </row>
    <row r="15639" spans="24:24" x14ac:dyDescent="0.2">
      <c r="X15639" s="5"/>
    </row>
    <row r="15640" spans="24:24" x14ac:dyDescent="0.2">
      <c r="X15640" s="5"/>
    </row>
    <row r="15641" spans="24:24" x14ac:dyDescent="0.2">
      <c r="X15641" s="5"/>
    </row>
    <row r="15642" spans="24:24" x14ac:dyDescent="0.2">
      <c r="X15642" s="5"/>
    </row>
    <row r="15643" spans="24:24" x14ac:dyDescent="0.2">
      <c r="X15643" s="5"/>
    </row>
    <row r="15644" spans="24:24" x14ac:dyDescent="0.2">
      <c r="X15644" s="5"/>
    </row>
    <row r="15645" spans="24:24" x14ac:dyDescent="0.2">
      <c r="X15645" s="5"/>
    </row>
    <row r="15646" spans="24:24" x14ac:dyDescent="0.2">
      <c r="X15646" s="5"/>
    </row>
    <row r="15647" spans="24:24" x14ac:dyDescent="0.2">
      <c r="X15647" s="5"/>
    </row>
    <row r="15648" spans="24:24" x14ac:dyDescent="0.2">
      <c r="X15648" s="5"/>
    </row>
    <row r="15649" spans="24:24" x14ac:dyDescent="0.2">
      <c r="X15649" s="5"/>
    </row>
    <row r="15650" spans="24:24" x14ac:dyDescent="0.2">
      <c r="X15650" s="5"/>
    </row>
    <row r="15651" spans="24:24" x14ac:dyDescent="0.2">
      <c r="X15651" s="5"/>
    </row>
    <row r="15652" spans="24:24" x14ac:dyDescent="0.2">
      <c r="X15652" s="5"/>
    </row>
    <row r="15653" spans="24:24" x14ac:dyDescent="0.2">
      <c r="X15653" s="5"/>
    </row>
    <row r="15654" spans="24:24" x14ac:dyDescent="0.2">
      <c r="X15654" s="5"/>
    </row>
    <row r="15655" spans="24:24" x14ac:dyDescent="0.2">
      <c r="X15655" s="5"/>
    </row>
    <row r="15656" spans="24:24" x14ac:dyDescent="0.2">
      <c r="X15656" s="5"/>
    </row>
    <row r="15657" spans="24:24" x14ac:dyDescent="0.2">
      <c r="X15657" s="5"/>
    </row>
    <row r="15658" spans="24:24" x14ac:dyDescent="0.2">
      <c r="X15658" s="5"/>
    </row>
    <row r="15659" spans="24:24" x14ac:dyDescent="0.2">
      <c r="X15659" s="5"/>
    </row>
    <row r="15660" spans="24:24" x14ac:dyDescent="0.2">
      <c r="X15660" s="5"/>
    </row>
    <row r="15661" spans="24:24" x14ac:dyDescent="0.2">
      <c r="X15661" s="5"/>
    </row>
    <row r="15662" spans="24:24" x14ac:dyDescent="0.2">
      <c r="X15662" s="5"/>
    </row>
    <row r="15663" spans="24:24" x14ac:dyDescent="0.2">
      <c r="X15663" s="5"/>
    </row>
    <row r="15664" spans="24:24" x14ac:dyDescent="0.2">
      <c r="X15664" s="5"/>
    </row>
    <row r="15665" spans="24:24" x14ac:dyDescent="0.2">
      <c r="X15665" s="5"/>
    </row>
    <row r="15666" spans="24:24" x14ac:dyDescent="0.2">
      <c r="X15666" s="5"/>
    </row>
    <row r="15667" spans="24:24" x14ac:dyDescent="0.2">
      <c r="X15667" s="5"/>
    </row>
    <row r="15668" spans="24:24" x14ac:dyDescent="0.2">
      <c r="X15668" s="5"/>
    </row>
    <row r="15669" spans="24:24" x14ac:dyDescent="0.2">
      <c r="X15669" s="5"/>
    </row>
    <row r="15670" spans="24:24" x14ac:dyDescent="0.2">
      <c r="X15670" s="5"/>
    </row>
    <row r="15671" spans="24:24" x14ac:dyDescent="0.2">
      <c r="X15671" s="5"/>
    </row>
    <row r="15672" spans="24:24" x14ac:dyDescent="0.2">
      <c r="X15672" s="5"/>
    </row>
    <row r="15673" spans="24:24" x14ac:dyDescent="0.2">
      <c r="X15673" s="5"/>
    </row>
    <row r="15674" spans="24:24" x14ac:dyDescent="0.2">
      <c r="X15674" s="5"/>
    </row>
    <row r="15675" spans="24:24" x14ac:dyDescent="0.2">
      <c r="X15675" s="5"/>
    </row>
    <row r="15676" spans="24:24" x14ac:dyDescent="0.2">
      <c r="X15676" s="5"/>
    </row>
    <row r="15677" spans="24:24" x14ac:dyDescent="0.2">
      <c r="X15677" s="5"/>
    </row>
    <row r="15678" spans="24:24" x14ac:dyDescent="0.2">
      <c r="X15678" s="5"/>
    </row>
    <row r="15679" spans="24:24" x14ac:dyDescent="0.2">
      <c r="X15679" s="5"/>
    </row>
    <row r="15680" spans="24:24" x14ac:dyDescent="0.2">
      <c r="X15680" s="5"/>
    </row>
    <row r="15681" spans="24:24" x14ac:dyDescent="0.2">
      <c r="X15681" s="5"/>
    </row>
    <row r="15682" spans="24:24" x14ac:dyDescent="0.2">
      <c r="X15682" s="5"/>
    </row>
    <row r="15683" spans="24:24" x14ac:dyDescent="0.2">
      <c r="X15683" s="5"/>
    </row>
    <row r="15684" spans="24:24" x14ac:dyDescent="0.2">
      <c r="X15684" s="5"/>
    </row>
    <row r="15685" spans="24:24" x14ac:dyDescent="0.2">
      <c r="X15685" s="5"/>
    </row>
    <row r="15686" spans="24:24" x14ac:dyDescent="0.2">
      <c r="X15686" s="5"/>
    </row>
    <row r="15687" spans="24:24" x14ac:dyDescent="0.2">
      <c r="X15687" s="5"/>
    </row>
    <row r="15688" spans="24:24" x14ac:dyDescent="0.2">
      <c r="X15688" s="5"/>
    </row>
    <row r="15689" spans="24:24" x14ac:dyDescent="0.2">
      <c r="X15689" s="5"/>
    </row>
    <row r="15690" spans="24:24" x14ac:dyDescent="0.2">
      <c r="X15690" s="5"/>
    </row>
    <row r="15691" spans="24:24" x14ac:dyDescent="0.2">
      <c r="X15691" s="5"/>
    </row>
    <row r="15692" spans="24:24" x14ac:dyDescent="0.2">
      <c r="X15692" s="5"/>
    </row>
    <row r="15693" spans="24:24" x14ac:dyDescent="0.2">
      <c r="X15693" s="5"/>
    </row>
    <row r="15694" spans="24:24" x14ac:dyDescent="0.2">
      <c r="X15694" s="5"/>
    </row>
    <row r="15695" spans="24:24" x14ac:dyDescent="0.2">
      <c r="X15695" s="5"/>
    </row>
    <row r="15696" spans="24:24" x14ac:dyDescent="0.2">
      <c r="X15696" s="5"/>
    </row>
    <row r="15697" spans="24:24" x14ac:dyDescent="0.2">
      <c r="X15697" s="5"/>
    </row>
    <row r="15698" spans="24:24" x14ac:dyDescent="0.2">
      <c r="X15698" s="5"/>
    </row>
    <row r="15699" spans="24:24" x14ac:dyDescent="0.2">
      <c r="X15699" s="5"/>
    </row>
    <row r="15700" spans="24:24" x14ac:dyDescent="0.2">
      <c r="X15700" s="5"/>
    </row>
    <row r="15701" spans="24:24" x14ac:dyDescent="0.2">
      <c r="X15701" s="5"/>
    </row>
    <row r="15702" spans="24:24" x14ac:dyDescent="0.2">
      <c r="X15702" s="5"/>
    </row>
    <row r="15703" spans="24:24" x14ac:dyDescent="0.2">
      <c r="X15703" s="5"/>
    </row>
    <row r="15704" spans="24:24" x14ac:dyDescent="0.2">
      <c r="X15704" s="5"/>
    </row>
    <row r="15705" spans="24:24" x14ac:dyDescent="0.2">
      <c r="X15705" s="5"/>
    </row>
    <row r="15706" spans="24:24" x14ac:dyDescent="0.2">
      <c r="X15706" s="5"/>
    </row>
    <row r="15707" spans="24:24" x14ac:dyDescent="0.2">
      <c r="X15707" s="5"/>
    </row>
    <row r="15708" spans="24:24" x14ac:dyDescent="0.2">
      <c r="X15708" s="5"/>
    </row>
    <row r="15709" spans="24:24" x14ac:dyDescent="0.2">
      <c r="X15709" s="5"/>
    </row>
    <row r="15710" spans="24:24" x14ac:dyDescent="0.2">
      <c r="X15710" s="5"/>
    </row>
    <row r="15711" spans="24:24" x14ac:dyDescent="0.2">
      <c r="X15711" s="5"/>
    </row>
    <row r="15712" spans="24:24" x14ac:dyDescent="0.2">
      <c r="X15712" s="5"/>
    </row>
    <row r="15713" spans="24:24" x14ac:dyDescent="0.2">
      <c r="X15713" s="5"/>
    </row>
    <row r="15714" spans="24:24" x14ac:dyDescent="0.2">
      <c r="X15714" s="5"/>
    </row>
    <row r="15715" spans="24:24" x14ac:dyDescent="0.2">
      <c r="X15715" s="5"/>
    </row>
    <row r="15716" spans="24:24" x14ac:dyDescent="0.2">
      <c r="X15716" s="5"/>
    </row>
    <row r="15717" spans="24:24" x14ac:dyDescent="0.2">
      <c r="X15717" s="5"/>
    </row>
    <row r="15718" spans="24:24" x14ac:dyDescent="0.2">
      <c r="X15718" s="5"/>
    </row>
    <row r="15719" spans="24:24" x14ac:dyDescent="0.2">
      <c r="X15719" s="5"/>
    </row>
    <row r="15720" spans="24:24" x14ac:dyDescent="0.2">
      <c r="X15720" s="5"/>
    </row>
    <row r="15721" spans="24:24" x14ac:dyDescent="0.2">
      <c r="X15721" s="5"/>
    </row>
    <row r="15722" spans="24:24" x14ac:dyDescent="0.2">
      <c r="X15722" s="5"/>
    </row>
    <row r="15723" spans="24:24" x14ac:dyDescent="0.2">
      <c r="X15723" s="5"/>
    </row>
    <row r="15724" spans="24:24" x14ac:dyDescent="0.2">
      <c r="X15724" s="5"/>
    </row>
    <row r="15725" spans="24:24" x14ac:dyDescent="0.2">
      <c r="X15725" s="5"/>
    </row>
    <row r="15726" spans="24:24" x14ac:dyDescent="0.2">
      <c r="X15726" s="5"/>
    </row>
    <row r="15727" spans="24:24" x14ac:dyDescent="0.2">
      <c r="X15727" s="5"/>
    </row>
    <row r="15728" spans="24:24" x14ac:dyDescent="0.2">
      <c r="X15728" s="5"/>
    </row>
    <row r="15729" spans="24:24" x14ac:dyDescent="0.2">
      <c r="X15729" s="5"/>
    </row>
    <row r="15730" spans="24:24" x14ac:dyDescent="0.2">
      <c r="X15730" s="5"/>
    </row>
    <row r="15731" spans="24:24" x14ac:dyDescent="0.2">
      <c r="X15731" s="5"/>
    </row>
    <row r="15732" spans="24:24" x14ac:dyDescent="0.2">
      <c r="X15732" s="5"/>
    </row>
    <row r="15733" spans="24:24" x14ac:dyDescent="0.2">
      <c r="X15733" s="5"/>
    </row>
    <row r="15734" spans="24:24" x14ac:dyDescent="0.2">
      <c r="X15734" s="5"/>
    </row>
    <row r="15735" spans="24:24" x14ac:dyDescent="0.2">
      <c r="X15735" s="5"/>
    </row>
    <row r="15736" spans="24:24" x14ac:dyDescent="0.2">
      <c r="X15736" s="5"/>
    </row>
    <row r="15737" spans="24:24" x14ac:dyDescent="0.2">
      <c r="X15737" s="5"/>
    </row>
    <row r="15738" spans="24:24" x14ac:dyDescent="0.2">
      <c r="X15738" s="5"/>
    </row>
    <row r="15739" spans="24:24" x14ac:dyDescent="0.2">
      <c r="X15739" s="5"/>
    </row>
    <row r="15740" spans="24:24" x14ac:dyDescent="0.2">
      <c r="X15740" s="5"/>
    </row>
    <row r="15741" spans="24:24" x14ac:dyDescent="0.2">
      <c r="X15741" s="5"/>
    </row>
    <row r="15742" spans="24:24" x14ac:dyDescent="0.2">
      <c r="X15742" s="5"/>
    </row>
    <row r="15743" spans="24:24" x14ac:dyDescent="0.2">
      <c r="X15743" s="5"/>
    </row>
    <row r="15744" spans="24:24" x14ac:dyDescent="0.2">
      <c r="X15744" s="5"/>
    </row>
    <row r="15745" spans="24:24" x14ac:dyDescent="0.2">
      <c r="X15745" s="5"/>
    </row>
    <row r="15746" spans="24:24" x14ac:dyDescent="0.2">
      <c r="X15746" s="5"/>
    </row>
    <row r="15747" spans="24:24" x14ac:dyDescent="0.2">
      <c r="X15747" s="5"/>
    </row>
    <row r="15748" spans="24:24" x14ac:dyDescent="0.2">
      <c r="X15748" s="5"/>
    </row>
    <row r="15749" spans="24:24" x14ac:dyDescent="0.2">
      <c r="X15749" s="5"/>
    </row>
    <row r="15750" spans="24:24" x14ac:dyDescent="0.2">
      <c r="X15750" s="5"/>
    </row>
    <row r="15751" spans="24:24" x14ac:dyDescent="0.2">
      <c r="X15751" s="5"/>
    </row>
    <row r="15752" spans="24:24" x14ac:dyDescent="0.2">
      <c r="X15752" s="5"/>
    </row>
    <row r="15753" spans="24:24" x14ac:dyDescent="0.2">
      <c r="X15753" s="5"/>
    </row>
    <row r="15754" spans="24:24" x14ac:dyDescent="0.2">
      <c r="X15754" s="5"/>
    </row>
    <row r="15755" spans="24:24" x14ac:dyDescent="0.2">
      <c r="X15755" s="5"/>
    </row>
    <row r="15756" spans="24:24" x14ac:dyDescent="0.2">
      <c r="X15756" s="5"/>
    </row>
    <row r="15757" spans="24:24" x14ac:dyDescent="0.2">
      <c r="X15757" s="5"/>
    </row>
    <row r="15758" spans="24:24" x14ac:dyDescent="0.2">
      <c r="X15758" s="5"/>
    </row>
    <row r="15759" spans="24:24" x14ac:dyDescent="0.2">
      <c r="X15759" s="5"/>
    </row>
    <row r="15760" spans="24:24" x14ac:dyDescent="0.2">
      <c r="X15760" s="5"/>
    </row>
    <row r="15761" spans="24:24" x14ac:dyDescent="0.2">
      <c r="X15761" s="5"/>
    </row>
    <row r="15762" spans="24:24" x14ac:dyDescent="0.2">
      <c r="X15762" s="5"/>
    </row>
    <row r="15763" spans="24:24" x14ac:dyDescent="0.2">
      <c r="X15763" s="5"/>
    </row>
    <row r="15764" spans="24:24" x14ac:dyDescent="0.2">
      <c r="X15764" s="5"/>
    </row>
    <row r="15765" spans="24:24" x14ac:dyDescent="0.2">
      <c r="X15765" s="5"/>
    </row>
    <row r="15766" spans="24:24" x14ac:dyDescent="0.2">
      <c r="X15766" s="5"/>
    </row>
    <row r="15767" spans="24:24" x14ac:dyDescent="0.2">
      <c r="X15767" s="5"/>
    </row>
    <row r="15768" spans="24:24" x14ac:dyDescent="0.2">
      <c r="X15768" s="5"/>
    </row>
    <row r="15769" spans="24:24" x14ac:dyDescent="0.2">
      <c r="X15769" s="5"/>
    </row>
    <row r="15770" spans="24:24" x14ac:dyDescent="0.2">
      <c r="X15770" s="5"/>
    </row>
    <row r="15771" spans="24:24" x14ac:dyDescent="0.2">
      <c r="X15771" s="5"/>
    </row>
    <row r="15772" spans="24:24" x14ac:dyDescent="0.2">
      <c r="X15772" s="5"/>
    </row>
    <row r="15773" spans="24:24" x14ac:dyDescent="0.2">
      <c r="X15773" s="5"/>
    </row>
    <row r="15774" spans="24:24" x14ac:dyDescent="0.2">
      <c r="X15774" s="5"/>
    </row>
    <row r="15775" spans="24:24" x14ac:dyDescent="0.2">
      <c r="X15775" s="5"/>
    </row>
    <row r="15776" spans="24:24" x14ac:dyDescent="0.2">
      <c r="X15776" s="5"/>
    </row>
    <row r="15777" spans="24:24" x14ac:dyDescent="0.2">
      <c r="X15777" s="5"/>
    </row>
    <row r="15778" spans="24:24" x14ac:dyDescent="0.2">
      <c r="X15778" s="5"/>
    </row>
    <row r="15779" spans="24:24" x14ac:dyDescent="0.2">
      <c r="X15779" s="5"/>
    </row>
    <row r="15780" spans="24:24" x14ac:dyDescent="0.2">
      <c r="X15780" s="5"/>
    </row>
    <row r="15781" spans="24:24" x14ac:dyDescent="0.2">
      <c r="X15781" s="5"/>
    </row>
    <row r="15782" spans="24:24" x14ac:dyDescent="0.2">
      <c r="X15782" s="5"/>
    </row>
    <row r="15783" spans="24:24" x14ac:dyDescent="0.2">
      <c r="X15783" s="5"/>
    </row>
    <row r="15784" spans="24:24" x14ac:dyDescent="0.2">
      <c r="X15784" s="5"/>
    </row>
    <row r="15785" spans="24:24" x14ac:dyDescent="0.2">
      <c r="X15785" s="5"/>
    </row>
    <row r="15786" spans="24:24" x14ac:dyDescent="0.2">
      <c r="X15786" s="5"/>
    </row>
    <row r="15787" spans="24:24" x14ac:dyDescent="0.2">
      <c r="X15787" s="5"/>
    </row>
    <row r="15788" spans="24:24" x14ac:dyDescent="0.2">
      <c r="X15788" s="5"/>
    </row>
    <row r="15789" spans="24:24" x14ac:dyDescent="0.2">
      <c r="X15789" s="5"/>
    </row>
    <row r="15790" spans="24:24" x14ac:dyDescent="0.2">
      <c r="X15790" s="5"/>
    </row>
    <row r="15791" spans="24:24" x14ac:dyDescent="0.2">
      <c r="X15791" s="5"/>
    </row>
    <row r="15792" spans="24:24" x14ac:dyDescent="0.2">
      <c r="X15792" s="5"/>
    </row>
    <row r="15793" spans="24:24" x14ac:dyDescent="0.2">
      <c r="X15793" s="5"/>
    </row>
    <row r="15794" spans="24:24" x14ac:dyDescent="0.2">
      <c r="X15794" s="5"/>
    </row>
    <row r="15795" spans="24:24" x14ac:dyDescent="0.2">
      <c r="X15795" s="5"/>
    </row>
    <row r="15796" spans="24:24" x14ac:dyDescent="0.2">
      <c r="X15796" s="5"/>
    </row>
    <row r="15797" spans="24:24" x14ac:dyDescent="0.2">
      <c r="X15797" s="5"/>
    </row>
    <row r="15798" spans="24:24" x14ac:dyDescent="0.2">
      <c r="X15798" s="5"/>
    </row>
    <row r="15799" spans="24:24" x14ac:dyDescent="0.2">
      <c r="X15799" s="5"/>
    </row>
    <row r="15800" spans="24:24" x14ac:dyDescent="0.2">
      <c r="X15800" s="5"/>
    </row>
    <row r="15801" spans="24:24" x14ac:dyDescent="0.2">
      <c r="X15801" s="5"/>
    </row>
    <row r="15802" spans="24:24" x14ac:dyDescent="0.2">
      <c r="X15802" s="5"/>
    </row>
    <row r="15803" spans="24:24" x14ac:dyDescent="0.2">
      <c r="X15803" s="5"/>
    </row>
    <row r="15804" spans="24:24" x14ac:dyDescent="0.2">
      <c r="X15804" s="5"/>
    </row>
    <row r="15805" spans="24:24" x14ac:dyDescent="0.2">
      <c r="X15805" s="5"/>
    </row>
    <row r="15806" spans="24:24" x14ac:dyDescent="0.2">
      <c r="X15806" s="5"/>
    </row>
    <row r="15807" spans="24:24" x14ac:dyDescent="0.2">
      <c r="X15807" s="5"/>
    </row>
    <row r="15808" spans="24:24" x14ac:dyDescent="0.2">
      <c r="X15808" s="5"/>
    </row>
    <row r="15809" spans="24:24" x14ac:dyDescent="0.2">
      <c r="X15809" s="5"/>
    </row>
    <row r="15810" spans="24:24" x14ac:dyDescent="0.2">
      <c r="X15810" s="5"/>
    </row>
    <row r="15811" spans="24:24" x14ac:dyDescent="0.2">
      <c r="X15811" s="5"/>
    </row>
    <row r="15812" spans="24:24" x14ac:dyDescent="0.2">
      <c r="X15812" s="5"/>
    </row>
    <row r="15813" spans="24:24" x14ac:dyDescent="0.2">
      <c r="X15813" s="5"/>
    </row>
    <row r="15814" spans="24:24" x14ac:dyDescent="0.2">
      <c r="X15814" s="5"/>
    </row>
    <row r="15815" spans="24:24" x14ac:dyDescent="0.2">
      <c r="X15815" s="5"/>
    </row>
    <row r="15816" spans="24:24" x14ac:dyDescent="0.2">
      <c r="X15816" s="5"/>
    </row>
    <row r="15817" spans="24:24" x14ac:dyDescent="0.2">
      <c r="X15817" s="5"/>
    </row>
    <row r="15818" spans="24:24" x14ac:dyDescent="0.2">
      <c r="X15818" s="5"/>
    </row>
    <row r="15819" spans="24:24" x14ac:dyDescent="0.2">
      <c r="X15819" s="5"/>
    </row>
    <row r="15820" spans="24:24" x14ac:dyDescent="0.2">
      <c r="X15820" s="5"/>
    </row>
    <row r="15821" spans="24:24" x14ac:dyDescent="0.2">
      <c r="X15821" s="5"/>
    </row>
    <row r="15822" spans="24:24" x14ac:dyDescent="0.2">
      <c r="X15822" s="5"/>
    </row>
    <row r="15823" spans="24:24" x14ac:dyDescent="0.2">
      <c r="X15823" s="5"/>
    </row>
    <row r="15824" spans="24:24" x14ac:dyDescent="0.2">
      <c r="X15824" s="5"/>
    </row>
    <row r="15825" spans="24:24" x14ac:dyDescent="0.2">
      <c r="X15825" s="5"/>
    </row>
    <row r="15826" spans="24:24" x14ac:dyDescent="0.2">
      <c r="X15826" s="5"/>
    </row>
    <row r="15827" spans="24:24" x14ac:dyDescent="0.2">
      <c r="X15827" s="5"/>
    </row>
    <row r="15828" spans="24:24" x14ac:dyDescent="0.2">
      <c r="X15828" s="5"/>
    </row>
    <row r="15829" spans="24:24" x14ac:dyDescent="0.2">
      <c r="X15829" s="5"/>
    </row>
    <row r="15830" spans="24:24" x14ac:dyDescent="0.2">
      <c r="X15830" s="5"/>
    </row>
    <row r="15831" spans="24:24" x14ac:dyDescent="0.2">
      <c r="X15831" s="5"/>
    </row>
    <row r="15832" spans="24:24" x14ac:dyDescent="0.2">
      <c r="X15832" s="5"/>
    </row>
    <row r="15833" spans="24:24" x14ac:dyDescent="0.2">
      <c r="X15833" s="5"/>
    </row>
    <row r="15834" spans="24:24" x14ac:dyDescent="0.2">
      <c r="X15834" s="5"/>
    </row>
    <row r="15835" spans="24:24" x14ac:dyDescent="0.2">
      <c r="X15835" s="5"/>
    </row>
    <row r="15836" spans="24:24" x14ac:dyDescent="0.2">
      <c r="X15836" s="5"/>
    </row>
    <row r="15837" spans="24:24" x14ac:dyDescent="0.2">
      <c r="X15837" s="5"/>
    </row>
    <row r="15838" spans="24:24" x14ac:dyDescent="0.2">
      <c r="X15838" s="5"/>
    </row>
    <row r="15839" spans="24:24" x14ac:dyDescent="0.2">
      <c r="X15839" s="5"/>
    </row>
    <row r="15840" spans="24:24" x14ac:dyDescent="0.2">
      <c r="X15840" s="5"/>
    </row>
    <row r="15841" spans="24:24" x14ac:dyDescent="0.2">
      <c r="X15841" s="5"/>
    </row>
    <row r="15842" spans="24:24" x14ac:dyDescent="0.2">
      <c r="X15842" s="5"/>
    </row>
    <row r="15843" spans="24:24" x14ac:dyDescent="0.2">
      <c r="X15843" s="5"/>
    </row>
    <row r="15844" spans="24:24" x14ac:dyDescent="0.2">
      <c r="X15844" s="5"/>
    </row>
    <row r="15845" spans="24:24" x14ac:dyDescent="0.2">
      <c r="X15845" s="5"/>
    </row>
    <row r="15846" spans="24:24" x14ac:dyDescent="0.2">
      <c r="X15846" s="5"/>
    </row>
    <row r="15847" spans="24:24" x14ac:dyDescent="0.2">
      <c r="X15847" s="5"/>
    </row>
    <row r="15848" spans="24:24" x14ac:dyDescent="0.2">
      <c r="X15848" s="5"/>
    </row>
    <row r="15849" spans="24:24" x14ac:dyDescent="0.2">
      <c r="X15849" s="5"/>
    </row>
    <row r="15850" spans="24:24" x14ac:dyDescent="0.2">
      <c r="X15850" s="5"/>
    </row>
    <row r="15851" spans="24:24" x14ac:dyDescent="0.2">
      <c r="X15851" s="5"/>
    </row>
    <row r="15852" spans="24:24" x14ac:dyDescent="0.2">
      <c r="X15852" s="5"/>
    </row>
    <row r="15853" spans="24:24" x14ac:dyDescent="0.2">
      <c r="X15853" s="5"/>
    </row>
    <row r="15854" spans="24:24" x14ac:dyDescent="0.2">
      <c r="X15854" s="5"/>
    </row>
    <row r="15855" spans="24:24" x14ac:dyDescent="0.2">
      <c r="X15855" s="5"/>
    </row>
    <row r="15856" spans="24:24" x14ac:dyDescent="0.2">
      <c r="X15856" s="5"/>
    </row>
    <row r="15857" spans="24:24" x14ac:dyDescent="0.2">
      <c r="X15857" s="5"/>
    </row>
    <row r="15858" spans="24:24" x14ac:dyDescent="0.2">
      <c r="X15858" s="5"/>
    </row>
    <row r="15859" spans="24:24" x14ac:dyDescent="0.2">
      <c r="X15859" s="5"/>
    </row>
    <row r="15860" spans="24:24" x14ac:dyDescent="0.2">
      <c r="X15860" s="5"/>
    </row>
    <row r="15861" spans="24:24" x14ac:dyDescent="0.2">
      <c r="X15861" s="5"/>
    </row>
    <row r="15862" spans="24:24" x14ac:dyDescent="0.2">
      <c r="X15862" s="5"/>
    </row>
    <row r="15863" spans="24:24" x14ac:dyDescent="0.2">
      <c r="X15863" s="5"/>
    </row>
    <row r="15864" spans="24:24" x14ac:dyDescent="0.2">
      <c r="X15864" s="5"/>
    </row>
    <row r="15865" spans="24:24" x14ac:dyDescent="0.2">
      <c r="X15865" s="5"/>
    </row>
    <row r="15866" spans="24:24" x14ac:dyDescent="0.2">
      <c r="X15866" s="5"/>
    </row>
    <row r="15867" spans="24:24" x14ac:dyDescent="0.2">
      <c r="X15867" s="5"/>
    </row>
    <row r="15868" spans="24:24" x14ac:dyDescent="0.2">
      <c r="X15868" s="5"/>
    </row>
    <row r="15869" spans="24:24" x14ac:dyDescent="0.2">
      <c r="X15869" s="5"/>
    </row>
    <row r="15870" spans="24:24" x14ac:dyDescent="0.2">
      <c r="X15870" s="5"/>
    </row>
    <row r="15871" spans="24:24" x14ac:dyDescent="0.2">
      <c r="X15871" s="5"/>
    </row>
    <row r="15872" spans="24:24" x14ac:dyDescent="0.2">
      <c r="X15872" s="5"/>
    </row>
    <row r="15873" spans="24:24" x14ac:dyDescent="0.2">
      <c r="X15873" s="5"/>
    </row>
    <row r="15874" spans="24:24" x14ac:dyDescent="0.2">
      <c r="X15874" s="5"/>
    </row>
    <row r="15875" spans="24:24" x14ac:dyDescent="0.2">
      <c r="X15875" s="5"/>
    </row>
    <row r="15876" spans="24:24" x14ac:dyDescent="0.2">
      <c r="X15876" s="5"/>
    </row>
    <row r="15877" spans="24:24" x14ac:dyDescent="0.2">
      <c r="X15877" s="5"/>
    </row>
    <row r="15878" spans="24:24" x14ac:dyDescent="0.2">
      <c r="X15878" s="5"/>
    </row>
    <row r="15879" spans="24:24" x14ac:dyDescent="0.2">
      <c r="X15879" s="5"/>
    </row>
    <row r="15880" spans="24:24" x14ac:dyDescent="0.2">
      <c r="X15880" s="5"/>
    </row>
    <row r="15881" spans="24:24" x14ac:dyDescent="0.2">
      <c r="X15881" s="5"/>
    </row>
    <row r="15882" spans="24:24" x14ac:dyDescent="0.2">
      <c r="X15882" s="5"/>
    </row>
    <row r="15883" spans="24:24" x14ac:dyDescent="0.2">
      <c r="X15883" s="5"/>
    </row>
    <row r="15884" spans="24:24" x14ac:dyDescent="0.2">
      <c r="X15884" s="5"/>
    </row>
    <row r="15885" spans="24:24" x14ac:dyDescent="0.2">
      <c r="X15885" s="5"/>
    </row>
    <row r="15886" spans="24:24" x14ac:dyDescent="0.2">
      <c r="X15886" s="5"/>
    </row>
    <row r="15887" spans="24:24" x14ac:dyDescent="0.2">
      <c r="X15887" s="5"/>
    </row>
    <row r="15888" spans="24:24" x14ac:dyDescent="0.2">
      <c r="X15888" s="5"/>
    </row>
    <row r="15889" spans="24:24" x14ac:dyDescent="0.2">
      <c r="X15889" s="5"/>
    </row>
    <row r="15890" spans="24:24" x14ac:dyDescent="0.2">
      <c r="X15890" s="5"/>
    </row>
    <row r="15891" spans="24:24" x14ac:dyDescent="0.2">
      <c r="X15891" s="5"/>
    </row>
    <row r="15892" spans="24:24" x14ac:dyDescent="0.2">
      <c r="X15892" s="5"/>
    </row>
    <row r="15893" spans="24:24" x14ac:dyDescent="0.2">
      <c r="X15893" s="5"/>
    </row>
    <row r="15894" spans="24:24" x14ac:dyDescent="0.2">
      <c r="X15894" s="5"/>
    </row>
    <row r="15895" spans="24:24" x14ac:dyDescent="0.2">
      <c r="X15895" s="5"/>
    </row>
    <row r="15896" spans="24:24" x14ac:dyDescent="0.2">
      <c r="X15896" s="5"/>
    </row>
    <row r="15897" spans="24:24" x14ac:dyDescent="0.2">
      <c r="X15897" s="5"/>
    </row>
    <row r="15898" spans="24:24" x14ac:dyDescent="0.2">
      <c r="X15898" s="5"/>
    </row>
    <row r="15899" spans="24:24" x14ac:dyDescent="0.2">
      <c r="X15899" s="5"/>
    </row>
    <row r="15900" spans="24:24" x14ac:dyDescent="0.2">
      <c r="X15900" s="5"/>
    </row>
    <row r="15901" spans="24:24" x14ac:dyDescent="0.2">
      <c r="X15901" s="5"/>
    </row>
    <row r="15902" spans="24:24" x14ac:dyDescent="0.2">
      <c r="X15902" s="5"/>
    </row>
    <row r="15903" spans="24:24" x14ac:dyDescent="0.2">
      <c r="X15903" s="5"/>
    </row>
    <row r="15904" spans="24:24" x14ac:dyDescent="0.2">
      <c r="X15904" s="5"/>
    </row>
    <row r="15905" spans="24:24" x14ac:dyDescent="0.2">
      <c r="X15905" s="5"/>
    </row>
    <row r="15906" spans="24:24" x14ac:dyDescent="0.2">
      <c r="X15906" s="5"/>
    </row>
    <row r="15907" spans="24:24" x14ac:dyDescent="0.2">
      <c r="X15907" s="5"/>
    </row>
    <row r="15908" spans="24:24" x14ac:dyDescent="0.2">
      <c r="X15908" s="5"/>
    </row>
    <row r="15909" spans="24:24" x14ac:dyDescent="0.2">
      <c r="X15909" s="5"/>
    </row>
    <row r="15910" spans="24:24" x14ac:dyDescent="0.2">
      <c r="X15910" s="5"/>
    </row>
    <row r="15911" spans="24:24" x14ac:dyDescent="0.2">
      <c r="X15911" s="5"/>
    </row>
    <row r="15912" spans="24:24" x14ac:dyDescent="0.2">
      <c r="X15912" s="5"/>
    </row>
    <row r="15913" spans="24:24" x14ac:dyDescent="0.2">
      <c r="X15913" s="5"/>
    </row>
    <row r="15914" spans="24:24" x14ac:dyDescent="0.2">
      <c r="X15914" s="5"/>
    </row>
    <row r="15915" spans="24:24" x14ac:dyDescent="0.2">
      <c r="X15915" s="5"/>
    </row>
    <row r="15916" spans="24:24" x14ac:dyDescent="0.2">
      <c r="X15916" s="5"/>
    </row>
    <row r="15917" spans="24:24" x14ac:dyDescent="0.2">
      <c r="X15917" s="5"/>
    </row>
    <row r="15918" spans="24:24" x14ac:dyDescent="0.2">
      <c r="X15918" s="5"/>
    </row>
    <row r="15919" spans="24:24" x14ac:dyDescent="0.2">
      <c r="X15919" s="5"/>
    </row>
    <row r="15920" spans="24:24" x14ac:dyDescent="0.2">
      <c r="X15920" s="5"/>
    </row>
    <row r="15921" spans="24:24" x14ac:dyDescent="0.2">
      <c r="X15921" s="5"/>
    </row>
    <row r="15922" spans="24:24" x14ac:dyDescent="0.2">
      <c r="X15922" s="5"/>
    </row>
    <row r="15923" spans="24:24" x14ac:dyDescent="0.2">
      <c r="X15923" s="5"/>
    </row>
    <row r="15924" spans="24:24" x14ac:dyDescent="0.2">
      <c r="X15924" s="5"/>
    </row>
    <row r="15925" spans="24:24" x14ac:dyDescent="0.2">
      <c r="X15925" s="5"/>
    </row>
    <row r="15926" spans="24:24" x14ac:dyDescent="0.2">
      <c r="X15926" s="5"/>
    </row>
    <row r="15927" spans="24:24" x14ac:dyDescent="0.2">
      <c r="X15927" s="5"/>
    </row>
    <row r="15928" spans="24:24" x14ac:dyDescent="0.2">
      <c r="X15928" s="5"/>
    </row>
    <row r="15929" spans="24:24" x14ac:dyDescent="0.2">
      <c r="X15929" s="5"/>
    </row>
    <row r="15930" spans="24:24" x14ac:dyDescent="0.2">
      <c r="X15930" s="5"/>
    </row>
    <row r="15931" spans="24:24" x14ac:dyDescent="0.2">
      <c r="X15931" s="5"/>
    </row>
    <row r="15932" spans="24:24" x14ac:dyDescent="0.2">
      <c r="X15932" s="5"/>
    </row>
    <row r="15933" spans="24:24" x14ac:dyDescent="0.2">
      <c r="X15933" s="5"/>
    </row>
    <row r="15934" spans="24:24" x14ac:dyDescent="0.2">
      <c r="X15934" s="5"/>
    </row>
    <row r="15935" spans="24:24" x14ac:dyDescent="0.2">
      <c r="X15935" s="5"/>
    </row>
    <row r="15936" spans="24:24" x14ac:dyDescent="0.2">
      <c r="X15936" s="5"/>
    </row>
    <row r="15937" spans="24:24" x14ac:dyDescent="0.2">
      <c r="X15937" s="5"/>
    </row>
    <row r="15938" spans="24:24" x14ac:dyDescent="0.2">
      <c r="X15938" s="5"/>
    </row>
    <row r="15939" spans="24:24" x14ac:dyDescent="0.2">
      <c r="X15939" s="5"/>
    </row>
    <row r="15940" spans="24:24" x14ac:dyDescent="0.2">
      <c r="X15940" s="5"/>
    </row>
    <row r="15941" spans="24:24" x14ac:dyDescent="0.2">
      <c r="X15941" s="5"/>
    </row>
    <row r="15942" spans="24:24" x14ac:dyDescent="0.2">
      <c r="X15942" s="5"/>
    </row>
    <row r="15943" spans="24:24" x14ac:dyDescent="0.2">
      <c r="X15943" s="5"/>
    </row>
    <row r="15944" spans="24:24" x14ac:dyDescent="0.2">
      <c r="X15944" s="5"/>
    </row>
    <row r="15945" spans="24:24" x14ac:dyDescent="0.2">
      <c r="X15945" s="5"/>
    </row>
    <row r="15946" spans="24:24" x14ac:dyDescent="0.2">
      <c r="X15946" s="5"/>
    </row>
    <row r="15947" spans="24:24" x14ac:dyDescent="0.2">
      <c r="X15947" s="5"/>
    </row>
    <row r="15948" spans="24:24" x14ac:dyDescent="0.2">
      <c r="X15948" s="5"/>
    </row>
    <row r="15949" spans="24:24" x14ac:dyDescent="0.2">
      <c r="X15949" s="5"/>
    </row>
    <row r="15950" spans="24:24" x14ac:dyDescent="0.2">
      <c r="X15950" s="5"/>
    </row>
    <row r="15951" spans="24:24" x14ac:dyDescent="0.2">
      <c r="X15951" s="5"/>
    </row>
    <row r="15952" spans="24:24" x14ac:dyDescent="0.2">
      <c r="X15952" s="5"/>
    </row>
    <row r="15953" spans="24:24" x14ac:dyDescent="0.2">
      <c r="X15953" s="5"/>
    </row>
    <row r="15954" spans="24:24" x14ac:dyDescent="0.2">
      <c r="X15954" s="5"/>
    </row>
    <row r="15955" spans="24:24" x14ac:dyDescent="0.2">
      <c r="X15955" s="5"/>
    </row>
    <row r="15956" spans="24:24" x14ac:dyDescent="0.2">
      <c r="X15956" s="5"/>
    </row>
    <row r="15957" spans="24:24" x14ac:dyDescent="0.2">
      <c r="X15957" s="5"/>
    </row>
    <row r="15958" spans="24:24" x14ac:dyDescent="0.2">
      <c r="X15958" s="5"/>
    </row>
    <row r="15959" spans="24:24" x14ac:dyDescent="0.2">
      <c r="X15959" s="5"/>
    </row>
    <row r="15960" spans="24:24" x14ac:dyDescent="0.2">
      <c r="X15960" s="5"/>
    </row>
    <row r="15961" spans="24:24" x14ac:dyDescent="0.2">
      <c r="X15961" s="5"/>
    </row>
    <row r="15962" spans="24:24" x14ac:dyDescent="0.2">
      <c r="X15962" s="5"/>
    </row>
    <row r="15963" spans="24:24" x14ac:dyDescent="0.2">
      <c r="X15963" s="5"/>
    </row>
    <row r="15964" spans="24:24" x14ac:dyDescent="0.2">
      <c r="X15964" s="5"/>
    </row>
    <row r="15965" spans="24:24" x14ac:dyDescent="0.2">
      <c r="X15965" s="5"/>
    </row>
    <row r="15966" spans="24:24" x14ac:dyDescent="0.2">
      <c r="X15966" s="5"/>
    </row>
    <row r="15967" spans="24:24" x14ac:dyDescent="0.2">
      <c r="X15967" s="5"/>
    </row>
    <row r="15968" spans="24:24" x14ac:dyDescent="0.2">
      <c r="X15968" s="5"/>
    </row>
    <row r="15969" spans="24:24" x14ac:dyDescent="0.2">
      <c r="X15969" s="5"/>
    </row>
    <row r="15970" spans="24:24" x14ac:dyDescent="0.2">
      <c r="X15970" s="5"/>
    </row>
    <row r="15971" spans="24:24" x14ac:dyDescent="0.2">
      <c r="X15971" s="5"/>
    </row>
    <row r="15972" spans="24:24" x14ac:dyDescent="0.2">
      <c r="X15972" s="5"/>
    </row>
    <row r="15973" spans="24:24" x14ac:dyDescent="0.2">
      <c r="X15973" s="5"/>
    </row>
    <row r="15974" spans="24:24" x14ac:dyDescent="0.2">
      <c r="X15974" s="5"/>
    </row>
    <row r="15975" spans="24:24" x14ac:dyDescent="0.2">
      <c r="X15975" s="5"/>
    </row>
    <row r="15976" spans="24:24" x14ac:dyDescent="0.2">
      <c r="X15976" s="5"/>
    </row>
    <row r="15977" spans="24:24" x14ac:dyDescent="0.2">
      <c r="X15977" s="5"/>
    </row>
    <row r="15978" spans="24:24" x14ac:dyDescent="0.2">
      <c r="X15978" s="5"/>
    </row>
    <row r="15979" spans="24:24" x14ac:dyDescent="0.2">
      <c r="X15979" s="5"/>
    </row>
    <row r="15980" spans="24:24" x14ac:dyDescent="0.2">
      <c r="X15980" s="5"/>
    </row>
    <row r="15981" spans="24:24" x14ac:dyDescent="0.2">
      <c r="X15981" s="5"/>
    </row>
    <row r="15982" spans="24:24" x14ac:dyDescent="0.2">
      <c r="X15982" s="5"/>
    </row>
    <row r="15983" spans="24:24" x14ac:dyDescent="0.2">
      <c r="X15983" s="5"/>
    </row>
    <row r="15984" spans="24:24" x14ac:dyDescent="0.2">
      <c r="X15984" s="5"/>
    </row>
    <row r="15985" spans="24:24" x14ac:dyDescent="0.2">
      <c r="X15985" s="5"/>
    </row>
    <row r="15986" spans="24:24" x14ac:dyDescent="0.2">
      <c r="X15986" s="5"/>
    </row>
    <row r="15987" spans="24:24" x14ac:dyDescent="0.2">
      <c r="X15987" s="5"/>
    </row>
    <row r="15988" spans="24:24" x14ac:dyDescent="0.2">
      <c r="X15988" s="5"/>
    </row>
    <row r="15989" spans="24:24" x14ac:dyDescent="0.2">
      <c r="X15989" s="5"/>
    </row>
    <row r="15990" spans="24:24" x14ac:dyDescent="0.2">
      <c r="X15990" s="5"/>
    </row>
    <row r="15991" spans="24:24" x14ac:dyDescent="0.2">
      <c r="X15991" s="5"/>
    </row>
    <row r="15992" spans="24:24" x14ac:dyDescent="0.2">
      <c r="X15992" s="5"/>
    </row>
    <row r="15993" spans="24:24" x14ac:dyDescent="0.2">
      <c r="X15993" s="5"/>
    </row>
    <row r="15994" spans="24:24" x14ac:dyDescent="0.2">
      <c r="X15994" s="5"/>
    </row>
    <row r="15995" spans="24:24" x14ac:dyDescent="0.2">
      <c r="X15995" s="5"/>
    </row>
    <row r="15996" spans="24:24" x14ac:dyDescent="0.2">
      <c r="X15996" s="5"/>
    </row>
    <row r="15997" spans="24:24" x14ac:dyDescent="0.2">
      <c r="X15997" s="5"/>
    </row>
    <row r="15998" spans="24:24" x14ac:dyDescent="0.2">
      <c r="X15998" s="5"/>
    </row>
    <row r="15999" spans="24:24" x14ac:dyDescent="0.2">
      <c r="X15999" s="5"/>
    </row>
    <row r="16000" spans="24:24" x14ac:dyDescent="0.2">
      <c r="X16000" s="5"/>
    </row>
    <row r="16001" spans="24:24" x14ac:dyDescent="0.2">
      <c r="X16001" s="5"/>
    </row>
    <row r="16002" spans="24:24" x14ac:dyDescent="0.2">
      <c r="X16002" s="5"/>
    </row>
    <row r="16003" spans="24:24" x14ac:dyDescent="0.2">
      <c r="X16003" s="5"/>
    </row>
    <row r="16004" spans="24:24" x14ac:dyDescent="0.2">
      <c r="X16004" s="5"/>
    </row>
    <row r="16005" spans="24:24" x14ac:dyDescent="0.2">
      <c r="X16005" s="5"/>
    </row>
    <row r="16006" spans="24:24" x14ac:dyDescent="0.2">
      <c r="X16006" s="5"/>
    </row>
    <row r="16007" spans="24:24" x14ac:dyDescent="0.2">
      <c r="X16007" s="5"/>
    </row>
    <row r="16008" spans="24:24" x14ac:dyDescent="0.2">
      <c r="X16008" s="5"/>
    </row>
    <row r="16009" spans="24:24" x14ac:dyDescent="0.2">
      <c r="X16009" s="5"/>
    </row>
    <row r="16010" spans="24:24" x14ac:dyDescent="0.2">
      <c r="X16010" s="5"/>
    </row>
    <row r="16011" spans="24:24" x14ac:dyDescent="0.2">
      <c r="X16011" s="5"/>
    </row>
    <row r="16012" spans="24:24" x14ac:dyDescent="0.2">
      <c r="X16012" s="5"/>
    </row>
    <row r="16013" spans="24:24" x14ac:dyDescent="0.2">
      <c r="X16013" s="5"/>
    </row>
    <row r="16014" spans="24:24" x14ac:dyDescent="0.2">
      <c r="X16014" s="5"/>
    </row>
    <row r="16015" spans="24:24" x14ac:dyDescent="0.2">
      <c r="X16015" s="5"/>
    </row>
    <row r="16016" spans="24:24" x14ac:dyDescent="0.2">
      <c r="X16016" s="5"/>
    </row>
    <row r="16017" spans="24:24" x14ac:dyDescent="0.2">
      <c r="X16017" s="5"/>
    </row>
    <row r="16018" spans="24:24" x14ac:dyDescent="0.2">
      <c r="X16018" s="5"/>
    </row>
    <row r="16019" spans="24:24" x14ac:dyDescent="0.2">
      <c r="X16019" s="5"/>
    </row>
    <row r="16020" spans="24:24" x14ac:dyDescent="0.2">
      <c r="X16020" s="5"/>
    </row>
    <row r="16021" spans="24:24" x14ac:dyDescent="0.2">
      <c r="X16021" s="5"/>
    </row>
    <row r="16022" spans="24:24" x14ac:dyDescent="0.2">
      <c r="X16022" s="5"/>
    </row>
    <row r="16023" spans="24:24" x14ac:dyDescent="0.2">
      <c r="X16023" s="5"/>
    </row>
    <row r="16024" spans="24:24" x14ac:dyDescent="0.2">
      <c r="X16024" s="5"/>
    </row>
    <row r="16025" spans="24:24" x14ac:dyDescent="0.2">
      <c r="X16025" s="5"/>
    </row>
    <row r="16026" spans="24:24" x14ac:dyDescent="0.2">
      <c r="X16026" s="5"/>
    </row>
    <row r="16027" spans="24:24" x14ac:dyDescent="0.2">
      <c r="X16027" s="5"/>
    </row>
    <row r="16028" spans="24:24" x14ac:dyDescent="0.2">
      <c r="X16028" s="5"/>
    </row>
    <row r="16029" spans="24:24" x14ac:dyDescent="0.2">
      <c r="X16029" s="5"/>
    </row>
    <row r="16030" spans="24:24" x14ac:dyDescent="0.2">
      <c r="X16030" s="5"/>
    </row>
    <row r="16031" spans="24:24" x14ac:dyDescent="0.2">
      <c r="X16031" s="5"/>
    </row>
    <row r="16032" spans="24:24" x14ac:dyDescent="0.2">
      <c r="X16032" s="5"/>
    </row>
    <row r="16033" spans="24:24" x14ac:dyDescent="0.2">
      <c r="X16033" s="5"/>
    </row>
    <row r="16034" spans="24:24" x14ac:dyDescent="0.2">
      <c r="X16034" s="5"/>
    </row>
    <row r="16035" spans="24:24" x14ac:dyDescent="0.2">
      <c r="X16035" s="5"/>
    </row>
    <row r="16036" spans="24:24" x14ac:dyDescent="0.2">
      <c r="X16036" s="5"/>
    </row>
    <row r="16037" spans="24:24" x14ac:dyDescent="0.2">
      <c r="X16037" s="5"/>
    </row>
    <row r="16038" spans="24:24" x14ac:dyDescent="0.2">
      <c r="X16038" s="5"/>
    </row>
    <row r="16039" spans="24:24" x14ac:dyDescent="0.2">
      <c r="X16039" s="5"/>
    </row>
    <row r="16040" spans="24:24" x14ac:dyDescent="0.2">
      <c r="X16040" s="5"/>
    </row>
    <row r="16041" spans="24:24" x14ac:dyDescent="0.2">
      <c r="X16041" s="5"/>
    </row>
    <row r="16042" spans="24:24" x14ac:dyDescent="0.2">
      <c r="X16042" s="5"/>
    </row>
    <row r="16043" spans="24:24" x14ac:dyDescent="0.2">
      <c r="X16043" s="5"/>
    </row>
    <row r="16044" spans="24:24" x14ac:dyDescent="0.2">
      <c r="X16044" s="5"/>
    </row>
    <row r="16045" spans="24:24" x14ac:dyDescent="0.2">
      <c r="X16045" s="5"/>
    </row>
    <row r="16046" spans="24:24" x14ac:dyDescent="0.2">
      <c r="X16046" s="5"/>
    </row>
    <row r="16047" spans="24:24" x14ac:dyDescent="0.2">
      <c r="X16047" s="5"/>
    </row>
    <row r="16048" spans="24:24" x14ac:dyDescent="0.2">
      <c r="X16048" s="5"/>
    </row>
    <row r="16049" spans="24:24" x14ac:dyDescent="0.2">
      <c r="X16049" s="5"/>
    </row>
    <row r="16050" spans="24:24" x14ac:dyDescent="0.2">
      <c r="X16050" s="5"/>
    </row>
    <row r="16051" spans="24:24" x14ac:dyDescent="0.2">
      <c r="X16051" s="5"/>
    </row>
    <row r="16052" spans="24:24" x14ac:dyDescent="0.2">
      <c r="X16052" s="5"/>
    </row>
    <row r="16053" spans="24:24" x14ac:dyDescent="0.2">
      <c r="X16053" s="5"/>
    </row>
    <row r="16054" spans="24:24" x14ac:dyDescent="0.2">
      <c r="X16054" s="5"/>
    </row>
    <row r="16055" spans="24:24" x14ac:dyDescent="0.2">
      <c r="X16055" s="5"/>
    </row>
    <row r="16056" spans="24:24" x14ac:dyDescent="0.2">
      <c r="X16056" s="5"/>
    </row>
    <row r="16057" spans="24:24" x14ac:dyDescent="0.2">
      <c r="X16057" s="5"/>
    </row>
    <row r="16058" spans="24:24" x14ac:dyDescent="0.2">
      <c r="X16058" s="5"/>
    </row>
    <row r="16059" spans="24:24" x14ac:dyDescent="0.2">
      <c r="X16059" s="5"/>
    </row>
    <row r="16060" spans="24:24" x14ac:dyDescent="0.2">
      <c r="X16060" s="5"/>
    </row>
    <row r="16061" spans="24:24" x14ac:dyDescent="0.2">
      <c r="X16061" s="5"/>
    </row>
    <row r="16062" spans="24:24" x14ac:dyDescent="0.2">
      <c r="X16062" s="5"/>
    </row>
    <row r="16063" spans="24:24" x14ac:dyDescent="0.2">
      <c r="X16063" s="5"/>
    </row>
    <row r="16064" spans="24:24" x14ac:dyDescent="0.2">
      <c r="X16064" s="5"/>
    </row>
    <row r="16065" spans="24:24" x14ac:dyDescent="0.2">
      <c r="X16065" s="5"/>
    </row>
    <row r="16066" spans="24:24" x14ac:dyDescent="0.2">
      <c r="X16066" s="5"/>
    </row>
    <row r="16067" spans="24:24" x14ac:dyDescent="0.2">
      <c r="X16067" s="5"/>
    </row>
    <row r="16068" spans="24:24" x14ac:dyDescent="0.2">
      <c r="X16068" s="5"/>
    </row>
    <row r="16069" spans="24:24" x14ac:dyDescent="0.2">
      <c r="X16069" s="5"/>
    </row>
    <row r="16070" spans="24:24" x14ac:dyDescent="0.2">
      <c r="X16070" s="5"/>
    </row>
    <row r="16071" spans="24:24" x14ac:dyDescent="0.2">
      <c r="X16071" s="5"/>
    </row>
    <row r="16072" spans="24:24" x14ac:dyDescent="0.2">
      <c r="X16072" s="5"/>
    </row>
    <row r="16073" spans="24:24" x14ac:dyDescent="0.2">
      <c r="X16073" s="5"/>
    </row>
    <row r="16074" spans="24:24" x14ac:dyDescent="0.2">
      <c r="X16074" s="5"/>
    </row>
    <row r="16075" spans="24:24" x14ac:dyDescent="0.2">
      <c r="X16075" s="5"/>
    </row>
    <row r="16076" spans="24:24" x14ac:dyDescent="0.2">
      <c r="X16076" s="5"/>
    </row>
    <row r="16077" spans="24:24" x14ac:dyDescent="0.2">
      <c r="X16077" s="5"/>
    </row>
    <row r="16078" spans="24:24" x14ac:dyDescent="0.2">
      <c r="X16078" s="5"/>
    </row>
    <row r="16079" spans="24:24" x14ac:dyDescent="0.2">
      <c r="X16079" s="5"/>
    </row>
    <row r="16080" spans="24:24" x14ac:dyDescent="0.2">
      <c r="X16080" s="5"/>
    </row>
    <row r="16081" spans="24:24" x14ac:dyDescent="0.2">
      <c r="X16081" s="5"/>
    </row>
    <row r="16082" spans="24:24" x14ac:dyDescent="0.2">
      <c r="X16082" s="5"/>
    </row>
    <row r="16083" spans="24:24" x14ac:dyDescent="0.2">
      <c r="X16083" s="5"/>
    </row>
    <row r="16084" spans="24:24" x14ac:dyDescent="0.2">
      <c r="X16084" s="5"/>
    </row>
    <row r="16085" spans="24:24" x14ac:dyDescent="0.2">
      <c r="X16085" s="5"/>
    </row>
    <row r="16086" spans="24:24" x14ac:dyDescent="0.2">
      <c r="X16086" s="5"/>
    </row>
    <row r="16087" spans="24:24" x14ac:dyDescent="0.2">
      <c r="X16087" s="5"/>
    </row>
    <row r="16088" spans="24:24" x14ac:dyDescent="0.2">
      <c r="X16088" s="5"/>
    </row>
    <row r="16089" spans="24:24" x14ac:dyDescent="0.2">
      <c r="X16089" s="5"/>
    </row>
    <row r="16090" spans="24:24" x14ac:dyDescent="0.2">
      <c r="X16090" s="5"/>
    </row>
    <row r="16091" spans="24:24" x14ac:dyDescent="0.2">
      <c r="X16091" s="5"/>
    </row>
    <row r="16092" spans="24:24" x14ac:dyDescent="0.2">
      <c r="X16092" s="5"/>
    </row>
    <row r="16093" spans="24:24" x14ac:dyDescent="0.2">
      <c r="X16093" s="5"/>
    </row>
    <row r="16094" spans="24:24" x14ac:dyDescent="0.2">
      <c r="X16094" s="5"/>
    </row>
    <row r="16095" spans="24:24" x14ac:dyDescent="0.2">
      <c r="X16095" s="5"/>
    </row>
    <row r="16096" spans="24:24" x14ac:dyDescent="0.2">
      <c r="X16096" s="5"/>
    </row>
    <row r="16097" spans="24:24" x14ac:dyDescent="0.2">
      <c r="X16097" s="5"/>
    </row>
    <row r="16098" spans="24:24" x14ac:dyDescent="0.2">
      <c r="X16098" s="5"/>
    </row>
    <row r="16099" spans="24:24" x14ac:dyDescent="0.2">
      <c r="X16099" s="5"/>
    </row>
    <row r="16100" spans="24:24" x14ac:dyDescent="0.2">
      <c r="X16100" s="5"/>
    </row>
    <row r="16101" spans="24:24" x14ac:dyDescent="0.2">
      <c r="X16101" s="5"/>
    </row>
    <row r="16102" spans="24:24" x14ac:dyDescent="0.2">
      <c r="X16102" s="5"/>
    </row>
    <row r="16103" spans="24:24" x14ac:dyDescent="0.2">
      <c r="X16103" s="5"/>
    </row>
    <row r="16104" spans="24:24" x14ac:dyDescent="0.2">
      <c r="X16104" s="5"/>
    </row>
    <row r="16105" spans="24:24" x14ac:dyDescent="0.2">
      <c r="X16105" s="5"/>
    </row>
    <row r="16106" spans="24:24" x14ac:dyDescent="0.2">
      <c r="X16106" s="5"/>
    </row>
    <row r="16107" spans="24:24" x14ac:dyDescent="0.2">
      <c r="X16107" s="5"/>
    </row>
    <row r="16108" spans="24:24" x14ac:dyDescent="0.2">
      <c r="X16108" s="5"/>
    </row>
    <row r="16109" spans="24:24" x14ac:dyDescent="0.2">
      <c r="X16109" s="5"/>
    </row>
    <row r="16110" spans="24:24" x14ac:dyDescent="0.2">
      <c r="X16110" s="5"/>
    </row>
    <row r="16111" spans="24:24" x14ac:dyDescent="0.2">
      <c r="X16111" s="5"/>
    </row>
    <row r="16112" spans="24:24" x14ac:dyDescent="0.2">
      <c r="X16112" s="5"/>
    </row>
    <row r="16113" spans="24:24" x14ac:dyDescent="0.2">
      <c r="X16113" s="5"/>
    </row>
    <row r="16114" spans="24:24" x14ac:dyDescent="0.2">
      <c r="X16114" s="5"/>
    </row>
    <row r="16115" spans="24:24" x14ac:dyDescent="0.2">
      <c r="X16115" s="5"/>
    </row>
    <row r="16116" spans="24:24" x14ac:dyDescent="0.2">
      <c r="X16116" s="5"/>
    </row>
    <row r="16117" spans="24:24" x14ac:dyDescent="0.2">
      <c r="X16117" s="5"/>
    </row>
    <row r="16118" spans="24:24" x14ac:dyDescent="0.2">
      <c r="X16118" s="5"/>
    </row>
    <row r="16119" spans="24:24" x14ac:dyDescent="0.2">
      <c r="X16119" s="5"/>
    </row>
    <row r="16120" spans="24:24" x14ac:dyDescent="0.2">
      <c r="X16120" s="5"/>
    </row>
    <row r="16121" spans="24:24" x14ac:dyDescent="0.2">
      <c r="X16121" s="5"/>
    </row>
    <row r="16122" spans="24:24" x14ac:dyDescent="0.2">
      <c r="X16122" s="5"/>
    </row>
    <row r="16123" spans="24:24" x14ac:dyDescent="0.2">
      <c r="X16123" s="5"/>
    </row>
    <row r="16124" spans="24:24" x14ac:dyDescent="0.2">
      <c r="X16124" s="5"/>
    </row>
    <row r="16125" spans="24:24" x14ac:dyDescent="0.2">
      <c r="X16125" s="5"/>
    </row>
    <row r="16126" spans="24:24" x14ac:dyDescent="0.2">
      <c r="X16126" s="5"/>
    </row>
    <row r="16127" spans="24:24" x14ac:dyDescent="0.2">
      <c r="X16127" s="5"/>
    </row>
    <row r="16128" spans="24:24" x14ac:dyDescent="0.2">
      <c r="X16128" s="5"/>
    </row>
    <row r="16129" spans="24:24" x14ac:dyDescent="0.2">
      <c r="X16129" s="5"/>
    </row>
    <row r="16130" spans="24:24" x14ac:dyDescent="0.2">
      <c r="X16130" s="5"/>
    </row>
    <row r="16131" spans="24:24" x14ac:dyDescent="0.2">
      <c r="X16131" s="5"/>
    </row>
    <row r="16132" spans="24:24" x14ac:dyDescent="0.2">
      <c r="X16132" s="5"/>
    </row>
    <row r="16133" spans="24:24" x14ac:dyDescent="0.2">
      <c r="X16133" s="5"/>
    </row>
    <row r="16134" spans="24:24" x14ac:dyDescent="0.2">
      <c r="X16134" s="5"/>
    </row>
    <row r="16135" spans="24:24" x14ac:dyDescent="0.2">
      <c r="X16135" s="5"/>
    </row>
    <row r="16136" spans="24:24" x14ac:dyDescent="0.2">
      <c r="X16136" s="5"/>
    </row>
    <row r="16137" spans="24:24" x14ac:dyDescent="0.2">
      <c r="X16137" s="5"/>
    </row>
    <row r="16138" spans="24:24" x14ac:dyDescent="0.2">
      <c r="X16138" s="5"/>
    </row>
    <row r="16139" spans="24:24" x14ac:dyDescent="0.2">
      <c r="X16139" s="5"/>
    </row>
    <row r="16140" spans="24:24" x14ac:dyDescent="0.2">
      <c r="X16140" s="5"/>
    </row>
    <row r="16141" spans="24:24" x14ac:dyDescent="0.2">
      <c r="X16141" s="5"/>
    </row>
    <row r="16142" spans="24:24" x14ac:dyDescent="0.2">
      <c r="X16142" s="5"/>
    </row>
    <row r="16143" spans="24:24" x14ac:dyDescent="0.2">
      <c r="X16143" s="5"/>
    </row>
    <row r="16144" spans="24:24" x14ac:dyDescent="0.2">
      <c r="X16144" s="5"/>
    </row>
    <row r="16145" spans="24:24" x14ac:dyDescent="0.2">
      <c r="X16145" s="5"/>
    </row>
    <row r="16146" spans="24:24" x14ac:dyDescent="0.2">
      <c r="X16146" s="5"/>
    </row>
    <row r="16147" spans="24:24" x14ac:dyDescent="0.2">
      <c r="X16147" s="5"/>
    </row>
    <row r="16148" spans="24:24" x14ac:dyDescent="0.2">
      <c r="X16148" s="5"/>
    </row>
    <row r="16149" spans="24:24" x14ac:dyDescent="0.2">
      <c r="X16149" s="5"/>
    </row>
    <row r="16150" spans="24:24" x14ac:dyDescent="0.2">
      <c r="X16150" s="5"/>
    </row>
    <row r="16151" spans="24:24" x14ac:dyDescent="0.2">
      <c r="X16151" s="5"/>
    </row>
    <row r="16152" spans="24:24" x14ac:dyDescent="0.2">
      <c r="X16152" s="5"/>
    </row>
    <row r="16153" spans="24:24" x14ac:dyDescent="0.2">
      <c r="X16153" s="5"/>
    </row>
    <row r="16154" spans="24:24" x14ac:dyDescent="0.2">
      <c r="X16154" s="5"/>
    </row>
    <row r="16155" spans="24:24" x14ac:dyDescent="0.2">
      <c r="X16155" s="5"/>
    </row>
    <row r="16156" spans="24:24" x14ac:dyDescent="0.2">
      <c r="X16156" s="5"/>
    </row>
    <row r="16157" spans="24:24" x14ac:dyDescent="0.2">
      <c r="X16157" s="5"/>
    </row>
    <row r="16158" spans="24:24" x14ac:dyDescent="0.2">
      <c r="X16158" s="5"/>
    </row>
    <row r="16159" spans="24:24" x14ac:dyDescent="0.2">
      <c r="X16159" s="5"/>
    </row>
    <row r="16160" spans="24:24" x14ac:dyDescent="0.2">
      <c r="X16160" s="5"/>
    </row>
    <row r="16161" spans="24:24" x14ac:dyDescent="0.2">
      <c r="X16161" s="5"/>
    </row>
    <row r="16162" spans="24:24" x14ac:dyDescent="0.2">
      <c r="X16162" s="5"/>
    </row>
    <row r="16163" spans="24:24" x14ac:dyDescent="0.2">
      <c r="X16163" s="5"/>
    </row>
    <row r="16164" spans="24:24" x14ac:dyDescent="0.2">
      <c r="X16164" s="5"/>
    </row>
    <row r="16165" spans="24:24" x14ac:dyDescent="0.2">
      <c r="X16165" s="5"/>
    </row>
    <row r="16166" spans="24:24" x14ac:dyDescent="0.2">
      <c r="X16166" s="5"/>
    </row>
    <row r="16167" spans="24:24" x14ac:dyDescent="0.2">
      <c r="X16167" s="5"/>
    </row>
    <row r="16168" spans="24:24" x14ac:dyDescent="0.2">
      <c r="X16168" s="5"/>
    </row>
    <row r="16169" spans="24:24" x14ac:dyDescent="0.2">
      <c r="X16169" s="5"/>
    </row>
    <row r="16170" spans="24:24" x14ac:dyDescent="0.2">
      <c r="X16170" s="5"/>
    </row>
    <row r="16171" spans="24:24" x14ac:dyDescent="0.2">
      <c r="X16171" s="5"/>
    </row>
    <row r="16172" spans="24:24" x14ac:dyDescent="0.2">
      <c r="X16172" s="5"/>
    </row>
    <row r="16173" spans="24:24" x14ac:dyDescent="0.2">
      <c r="X16173" s="5"/>
    </row>
    <row r="16174" spans="24:24" x14ac:dyDescent="0.2">
      <c r="X16174" s="5"/>
    </row>
    <row r="16175" spans="24:24" x14ac:dyDescent="0.2">
      <c r="X16175" s="5"/>
    </row>
    <row r="16176" spans="24:24" x14ac:dyDescent="0.2">
      <c r="X16176" s="5"/>
    </row>
    <row r="16177" spans="24:24" x14ac:dyDescent="0.2">
      <c r="X16177" s="5"/>
    </row>
    <row r="16178" spans="24:24" x14ac:dyDescent="0.2">
      <c r="X16178" s="5"/>
    </row>
    <row r="16179" spans="24:24" x14ac:dyDescent="0.2">
      <c r="X16179" s="5"/>
    </row>
    <row r="16180" spans="24:24" x14ac:dyDescent="0.2">
      <c r="X16180" s="5"/>
    </row>
    <row r="16181" spans="24:24" x14ac:dyDescent="0.2">
      <c r="X16181" s="5"/>
    </row>
    <row r="16182" spans="24:24" x14ac:dyDescent="0.2">
      <c r="X16182" s="5"/>
    </row>
    <row r="16183" spans="24:24" x14ac:dyDescent="0.2">
      <c r="X16183" s="5"/>
    </row>
    <row r="16184" spans="24:24" x14ac:dyDescent="0.2">
      <c r="X16184" s="5"/>
    </row>
    <row r="16185" spans="24:24" x14ac:dyDescent="0.2">
      <c r="X16185" s="5"/>
    </row>
    <row r="16186" spans="24:24" x14ac:dyDescent="0.2">
      <c r="X16186" s="5"/>
    </row>
    <row r="16187" spans="24:24" x14ac:dyDescent="0.2">
      <c r="X16187" s="5"/>
    </row>
    <row r="16188" spans="24:24" x14ac:dyDescent="0.2">
      <c r="X16188" s="5"/>
    </row>
    <row r="16189" spans="24:24" x14ac:dyDescent="0.2">
      <c r="X16189" s="5"/>
    </row>
    <row r="16190" spans="24:24" x14ac:dyDescent="0.2">
      <c r="X16190" s="5"/>
    </row>
    <row r="16191" spans="24:24" x14ac:dyDescent="0.2">
      <c r="X16191" s="5"/>
    </row>
    <row r="16192" spans="24:24" x14ac:dyDescent="0.2">
      <c r="X16192" s="5"/>
    </row>
    <row r="16193" spans="24:24" x14ac:dyDescent="0.2">
      <c r="X16193" s="5"/>
    </row>
    <row r="16194" spans="24:24" x14ac:dyDescent="0.2">
      <c r="X16194" s="5"/>
    </row>
    <row r="16195" spans="24:24" x14ac:dyDescent="0.2">
      <c r="X16195" s="5"/>
    </row>
    <row r="16196" spans="24:24" x14ac:dyDescent="0.2">
      <c r="X16196" s="5"/>
    </row>
    <row r="16197" spans="24:24" x14ac:dyDescent="0.2">
      <c r="X16197" s="5"/>
    </row>
    <row r="16198" spans="24:24" x14ac:dyDescent="0.2">
      <c r="X16198" s="5"/>
    </row>
    <row r="16199" spans="24:24" x14ac:dyDescent="0.2">
      <c r="X16199" s="5"/>
    </row>
    <row r="16200" spans="24:24" x14ac:dyDescent="0.2">
      <c r="X16200" s="5"/>
    </row>
    <row r="16201" spans="24:24" x14ac:dyDescent="0.2">
      <c r="X16201" s="5"/>
    </row>
    <row r="16202" spans="24:24" x14ac:dyDescent="0.2">
      <c r="X16202" s="5"/>
    </row>
    <row r="16203" spans="24:24" x14ac:dyDescent="0.2">
      <c r="X16203" s="5"/>
    </row>
    <row r="16204" spans="24:24" x14ac:dyDescent="0.2">
      <c r="X16204" s="5"/>
    </row>
    <row r="16205" spans="24:24" x14ac:dyDescent="0.2">
      <c r="X16205" s="5"/>
    </row>
    <row r="16206" spans="24:24" x14ac:dyDescent="0.2">
      <c r="X16206" s="5"/>
    </row>
    <row r="16207" spans="24:24" x14ac:dyDescent="0.2">
      <c r="X16207" s="5"/>
    </row>
    <row r="16208" spans="24:24" x14ac:dyDescent="0.2">
      <c r="X16208" s="5"/>
    </row>
    <row r="16209" spans="24:24" x14ac:dyDescent="0.2">
      <c r="X16209" s="5"/>
    </row>
    <row r="16210" spans="24:24" x14ac:dyDescent="0.2">
      <c r="X16210" s="5"/>
    </row>
    <row r="16211" spans="24:24" x14ac:dyDescent="0.2">
      <c r="X16211" s="5"/>
    </row>
    <row r="16212" spans="24:24" x14ac:dyDescent="0.2">
      <c r="X16212" s="5"/>
    </row>
    <row r="16213" spans="24:24" x14ac:dyDescent="0.2">
      <c r="X16213" s="5"/>
    </row>
    <row r="16214" spans="24:24" x14ac:dyDescent="0.2">
      <c r="X16214" s="5"/>
    </row>
    <row r="16215" spans="24:24" x14ac:dyDescent="0.2">
      <c r="X16215" s="5"/>
    </row>
    <row r="16216" spans="24:24" x14ac:dyDescent="0.2">
      <c r="X16216" s="5"/>
    </row>
    <row r="16217" spans="24:24" x14ac:dyDescent="0.2">
      <c r="X16217" s="5"/>
    </row>
    <row r="16218" spans="24:24" x14ac:dyDescent="0.2">
      <c r="X16218" s="5"/>
    </row>
    <row r="16219" spans="24:24" x14ac:dyDescent="0.2">
      <c r="X16219" s="5"/>
    </row>
    <row r="16220" spans="24:24" x14ac:dyDescent="0.2">
      <c r="X16220" s="5"/>
    </row>
    <row r="16221" spans="24:24" x14ac:dyDescent="0.2">
      <c r="X16221" s="5"/>
    </row>
    <row r="16222" spans="24:24" x14ac:dyDescent="0.2">
      <c r="X16222" s="5"/>
    </row>
    <row r="16223" spans="24:24" x14ac:dyDescent="0.2">
      <c r="X16223" s="5"/>
    </row>
    <row r="16224" spans="24:24" x14ac:dyDescent="0.2">
      <c r="X16224" s="5"/>
    </row>
    <row r="16225" spans="24:24" x14ac:dyDescent="0.2">
      <c r="X16225" s="5"/>
    </row>
    <row r="16226" spans="24:24" x14ac:dyDescent="0.2">
      <c r="X16226" s="5"/>
    </row>
    <row r="16227" spans="24:24" x14ac:dyDescent="0.2">
      <c r="X16227" s="5"/>
    </row>
    <row r="16228" spans="24:24" x14ac:dyDescent="0.2">
      <c r="X16228" s="5"/>
    </row>
    <row r="16229" spans="24:24" x14ac:dyDescent="0.2">
      <c r="X16229" s="5"/>
    </row>
    <row r="16230" spans="24:24" x14ac:dyDescent="0.2">
      <c r="X16230" s="5"/>
    </row>
    <row r="16231" spans="24:24" x14ac:dyDescent="0.2">
      <c r="X16231" s="5"/>
    </row>
    <row r="16232" spans="24:24" x14ac:dyDescent="0.2">
      <c r="X16232" s="5"/>
    </row>
    <row r="16233" spans="24:24" x14ac:dyDescent="0.2">
      <c r="X16233" s="5"/>
    </row>
    <row r="16234" spans="24:24" x14ac:dyDescent="0.2">
      <c r="X16234" s="5"/>
    </row>
    <row r="16235" spans="24:24" x14ac:dyDescent="0.2">
      <c r="X16235" s="5"/>
    </row>
    <row r="16236" spans="24:24" x14ac:dyDescent="0.2">
      <c r="X16236" s="5"/>
    </row>
    <row r="16237" spans="24:24" x14ac:dyDescent="0.2">
      <c r="X16237" s="5"/>
    </row>
    <row r="16238" spans="24:24" x14ac:dyDescent="0.2">
      <c r="X16238" s="5"/>
    </row>
    <row r="16239" spans="24:24" x14ac:dyDescent="0.2">
      <c r="X16239" s="5"/>
    </row>
    <row r="16240" spans="24:24" x14ac:dyDescent="0.2">
      <c r="X16240" s="5"/>
    </row>
    <row r="16241" spans="24:24" x14ac:dyDescent="0.2">
      <c r="X16241" s="5"/>
    </row>
    <row r="16242" spans="24:24" x14ac:dyDescent="0.2">
      <c r="X16242" s="5"/>
    </row>
    <row r="16243" spans="24:24" x14ac:dyDescent="0.2">
      <c r="X16243" s="5"/>
    </row>
    <row r="16244" spans="24:24" x14ac:dyDescent="0.2">
      <c r="X16244" s="5"/>
    </row>
    <row r="16245" spans="24:24" x14ac:dyDescent="0.2">
      <c r="X16245" s="5"/>
    </row>
    <row r="16246" spans="24:24" x14ac:dyDescent="0.2">
      <c r="X16246" s="5"/>
    </row>
    <row r="16247" spans="24:24" x14ac:dyDescent="0.2">
      <c r="X16247" s="5"/>
    </row>
    <row r="16248" spans="24:24" x14ac:dyDescent="0.2">
      <c r="X16248" s="5"/>
    </row>
    <row r="16249" spans="24:24" x14ac:dyDescent="0.2">
      <c r="X16249" s="5"/>
    </row>
    <row r="16250" spans="24:24" x14ac:dyDescent="0.2">
      <c r="X16250" s="5"/>
    </row>
    <row r="16251" spans="24:24" x14ac:dyDescent="0.2">
      <c r="X16251" s="5"/>
    </row>
    <row r="16252" spans="24:24" x14ac:dyDescent="0.2">
      <c r="X16252" s="5"/>
    </row>
    <row r="16253" spans="24:24" x14ac:dyDescent="0.2">
      <c r="X16253" s="5"/>
    </row>
    <row r="16254" spans="24:24" x14ac:dyDescent="0.2">
      <c r="X16254" s="5"/>
    </row>
    <row r="16255" spans="24:24" x14ac:dyDescent="0.2">
      <c r="X16255" s="5"/>
    </row>
    <row r="16256" spans="24:24" x14ac:dyDescent="0.2">
      <c r="X16256" s="5"/>
    </row>
    <row r="16257" spans="24:24" x14ac:dyDescent="0.2">
      <c r="X16257" s="5"/>
    </row>
    <row r="16258" spans="24:24" x14ac:dyDescent="0.2">
      <c r="X16258" s="5"/>
    </row>
    <row r="16259" spans="24:24" x14ac:dyDescent="0.2">
      <c r="X16259" s="5"/>
    </row>
    <row r="16260" spans="24:24" x14ac:dyDescent="0.2">
      <c r="X16260" s="5"/>
    </row>
    <row r="16261" spans="24:24" x14ac:dyDescent="0.2">
      <c r="X16261" s="5"/>
    </row>
    <row r="16262" spans="24:24" x14ac:dyDescent="0.2">
      <c r="X16262" s="5"/>
    </row>
    <row r="16263" spans="24:24" x14ac:dyDescent="0.2">
      <c r="X16263" s="5"/>
    </row>
    <row r="16264" spans="24:24" x14ac:dyDescent="0.2">
      <c r="X16264" s="5"/>
    </row>
    <row r="16265" spans="24:24" x14ac:dyDescent="0.2">
      <c r="X16265" s="5"/>
    </row>
    <row r="16266" spans="24:24" x14ac:dyDescent="0.2">
      <c r="X16266" s="5"/>
    </row>
    <row r="16267" spans="24:24" x14ac:dyDescent="0.2">
      <c r="X16267" s="5"/>
    </row>
    <row r="16268" spans="24:24" x14ac:dyDescent="0.2">
      <c r="X16268" s="5"/>
    </row>
    <row r="16269" spans="24:24" x14ac:dyDescent="0.2">
      <c r="X16269" s="5"/>
    </row>
    <row r="16270" spans="24:24" x14ac:dyDescent="0.2">
      <c r="X16270" s="5"/>
    </row>
    <row r="16271" spans="24:24" x14ac:dyDescent="0.2">
      <c r="X16271" s="5"/>
    </row>
    <row r="16272" spans="24:24" x14ac:dyDescent="0.2">
      <c r="X16272" s="5"/>
    </row>
    <row r="16273" spans="24:24" x14ac:dyDescent="0.2">
      <c r="X16273" s="5"/>
    </row>
    <row r="16274" spans="24:24" x14ac:dyDescent="0.2">
      <c r="X16274" s="5"/>
    </row>
    <row r="16275" spans="24:24" x14ac:dyDescent="0.2">
      <c r="X16275" s="5"/>
    </row>
    <row r="16276" spans="24:24" x14ac:dyDescent="0.2">
      <c r="X16276" s="5"/>
    </row>
    <row r="16277" spans="24:24" x14ac:dyDescent="0.2">
      <c r="X16277" s="5"/>
    </row>
    <row r="16278" spans="24:24" x14ac:dyDescent="0.2">
      <c r="X16278" s="5"/>
    </row>
    <row r="16279" spans="24:24" x14ac:dyDescent="0.2">
      <c r="X16279" s="5"/>
    </row>
    <row r="16280" spans="24:24" x14ac:dyDescent="0.2">
      <c r="X16280" s="5"/>
    </row>
    <row r="16281" spans="24:24" x14ac:dyDescent="0.2">
      <c r="X16281" s="5"/>
    </row>
    <row r="16282" spans="24:24" x14ac:dyDescent="0.2">
      <c r="X16282" s="5"/>
    </row>
    <row r="16283" spans="24:24" x14ac:dyDescent="0.2">
      <c r="X16283" s="5"/>
    </row>
    <row r="16284" spans="24:24" x14ac:dyDescent="0.2">
      <c r="X16284" s="5"/>
    </row>
    <row r="16285" spans="24:24" x14ac:dyDescent="0.2">
      <c r="X16285" s="5"/>
    </row>
    <row r="16286" spans="24:24" x14ac:dyDescent="0.2">
      <c r="X16286" s="5"/>
    </row>
    <row r="16287" spans="24:24" x14ac:dyDescent="0.2">
      <c r="X16287" s="5"/>
    </row>
    <row r="16288" spans="24:24" x14ac:dyDescent="0.2">
      <c r="X16288" s="5"/>
    </row>
    <row r="16289" spans="24:24" x14ac:dyDescent="0.2">
      <c r="X16289" s="5"/>
    </row>
    <row r="16290" spans="24:24" x14ac:dyDescent="0.2">
      <c r="X16290" s="5"/>
    </row>
    <row r="16291" spans="24:24" x14ac:dyDescent="0.2">
      <c r="X16291" s="5"/>
    </row>
    <row r="16292" spans="24:24" x14ac:dyDescent="0.2">
      <c r="X16292" s="5"/>
    </row>
    <row r="16293" spans="24:24" x14ac:dyDescent="0.2">
      <c r="X16293" s="5"/>
    </row>
    <row r="16294" spans="24:24" x14ac:dyDescent="0.2">
      <c r="X16294" s="5"/>
    </row>
    <row r="16295" spans="24:24" x14ac:dyDescent="0.2">
      <c r="X16295" s="5"/>
    </row>
    <row r="16296" spans="24:24" x14ac:dyDescent="0.2">
      <c r="X16296" s="5"/>
    </row>
    <row r="16297" spans="24:24" x14ac:dyDescent="0.2">
      <c r="X16297" s="5"/>
    </row>
    <row r="16298" spans="24:24" x14ac:dyDescent="0.2">
      <c r="X16298" s="5"/>
    </row>
    <row r="16299" spans="24:24" x14ac:dyDescent="0.2">
      <c r="X16299" s="5"/>
    </row>
    <row r="16300" spans="24:24" x14ac:dyDescent="0.2">
      <c r="X16300" s="5"/>
    </row>
    <row r="16301" spans="24:24" x14ac:dyDescent="0.2">
      <c r="X16301" s="5"/>
    </row>
    <row r="16302" spans="24:24" x14ac:dyDescent="0.2">
      <c r="X16302" s="5"/>
    </row>
    <row r="16303" spans="24:24" x14ac:dyDescent="0.2">
      <c r="X16303" s="5"/>
    </row>
    <row r="16304" spans="24:24" x14ac:dyDescent="0.2">
      <c r="X16304" s="5"/>
    </row>
    <row r="16305" spans="24:24" x14ac:dyDescent="0.2">
      <c r="X16305" s="5"/>
    </row>
    <row r="16306" spans="24:24" x14ac:dyDescent="0.2">
      <c r="X16306" s="5"/>
    </row>
    <row r="16307" spans="24:24" x14ac:dyDescent="0.2">
      <c r="X16307" s="5"/>
    </row>
    <row r="16308" spans="24:24" x14ac:dyDescent="0.2">
      <c r="X16308" s="5"/>
    </row>
    <row r="16309" spans="24:24" x14ac:dyDescent="0.2">
      <c r="X16309" s="5"/>
    </row>
    <row r="16310" spans="24:24" x14ac:dyDescent="0.2">
      <c r="X16310" s="5"/>
    </row>
    <row r="16311" spans="24:24" x14ac:dyDescent="0.2">
      <c r="X16311" s="5"/>
    </row>
    <row r="16312" spans="24:24" x14ac:dyDescent="0.2">
      <c r="X16312" s="5"/>
    </row>
    <row r="16313" spans="24:24" x14ac:dyDescent="0.2">
      <c r="X16313" s="5"/>
    </row>
    <row r="16314" spans="24:24" x14ac:dyDescent="0.2">
      <c r="X16314" s="5"/>
    </row>
    <row r="16315" spans="24:24" x14ac:dyDescent="0.2">
      <c r="X16315" s="5"/>
    </row>
    <row r="16316" spans="24:24" x14ac:dyDescent="0.2">
      <c r="X16316" s="5"/>
    </row>
    <row r="16317" spans="24:24" x14ac:dyDescent="0.2">
      <c r="X16317" s="5"/>
    </row>
    <row r="16318" spans="24:24" x14ac:dyDescent="0.2">
      <c r="X16318" s="5"/>
    </row>
    <row r="16319" spans="24:24" x14ac:dyDescent="0.2">
      <c r="X16319" s="5"/>
    </row>
    <row r="16320" spans="24:24" x14ac:dyDescent="0.2">
      <c r="X16320" s="5"/>
    </row>
    <row r="16321" spans="24:24" x14ac:dyDescent="0.2">
      <c r="X16321" s="5"/>
    </row>
    <row r="16322" spans="24:24" x14ac:dyDescent="0.2">
      <c r="X16322" s="5"/>
    </row>
    <row r="16323" spans="24:24" x14ac:dyDescent="0.2">
      <c r="X16323" s="5"/>
    </row>
    <row r="16324" spans="24:24" x14ac:dyDescent="0.2">
      <c r="X16324" s="5"/>
    </row>
    <row r="16325" spans="24:24" x14ac:dyDescent="0.2">
      <c r="X16325" s="5"/>
    </row>
    <row r="16326" spans="24:24" x14ac:dyDescent="0.2">
      <c r="X16326" s="5"/>
    </row>
    <row r="16327" spans="24:24" x14ac:dyDescent="0.2">
      <c r="X16327" s="5"/>
    </row>
    <row r="16328" spans="24:24" x14ac:dyDescent="0.2">
      <c r="X16328" s="5"/>
    </row>
    <row r="16329" spans="24:24" x14ac:dyDescent="0.2">
      <c r="X16329" s="5"/>
    </row>
    <row r="16330" spans="24:24" x14ac:dyDescent="0.2">
      <c r="X16330" s="5"/>
    </row>
    <row r="16331" spans="24:24" x14ac:dyDescent="0.2">
      <c r="X16331" s="5"/>
    </row>
    <row r="16332" spans="24:24" x14ac:dyDescent="0.2">
      <c r="X16332" s="5"/>
    </row>
    <row r="16333" spans="24:24" x14ac:dyDescent="0.2">
      <c r="X16333" s="5"/>
    </row>
    <row r="16334" spans="24:24" x14ac:dyDescent="0.2">
      <c r="X16334" s="5"/>
    </row>
    <row r="16335" spans="24:24" x14ac:dyDescent="0.2">
      <c r="X16335" s="5"/>
    </row>
    <row r="16336" spans="24:24" x14ac:dyDescent="0.2">
      <c r="X16336" s="5"/>
    </row>
    <row r="16337" spans="24:24" x14ac:dyDescent="0.2">
      <c r="X16337" s="5"/>
    </row>
    <row r="16338" spans="24:24" x14ac:dyDescent="0.2">
      <c r="X16338" s="5"/>
    </row>
    <row r="16339" spans="24:24" x14ac:dyDescent="0.2">
      <c r="X16339" s="5"/>
    </row>
    <row r="16340" spans="24:24" x14ac:dyDescent="0.2">
      <c r="X16340" s="5"/>
    </row>
    <row r="16341" spans="24:24" x14ac:dyDescent="0.2">
      <c r="X16341" s="5"/>
    </row>
    <row r="16342" spans="24:24" x14ac:dyDescent="0.2">
      <c r="X16342" s="5"/>
    </row>
    <row r="16343" spans="24:24" x14ac:dyDescent="0.2">
      <c r="X16343" s="5"/>
    </row>
    <row r="16344" spans="24:24" x14ac:dyDescent="0.2">
      <c r="X16344" s="5"/>
    </row>
    <row r="16345" spans="24:24" x14ac:dyDescent="0.2">
      <c r="X16345" s="5"/>
    </row>
    <row r="16346" spans="24:24" x14ac:dyDescent="0.2">
      <c r="X16346" s="5"/>
    </row>
    <row r="16347" spans="24:24" x14ac:dyDescent="0.2">
      <c r="X16347" s="5"/>
    </row>
    <row r="16348" spans="24:24" x14ac:dyDescent="0.2">
      <c r="X16348" s="5"/>
    </row>
    <row r="16349" spans="24:24" x14ac:dyDescent="0.2">
      <c r="X16349" s="5"/>
    </row>
    <row r="16350" spans="24:24" x14ac:dyDescent="0.2">
      <c r="X16350" s="5"/>
    </row>
    <row r="16351" spans="24:24" x14ac:dyDescent="0.2">
      <c r="X16351" s="5"/>
    </row>
    <row r="16352" spans="24:24" x14ac:dyDescent="0.2">
      <c r="X16352" s="5"/>
    </row>
    <row r="16353" spans="24:24" x14ac:dyDescent="0.2">
      <c r="X16353" s="5"/>
    </row>
    <row r="16354" spans="24:24" x14ac:dyDescent="0.2">
      <c r="X16354" s="5"/>
    </row>
    <row r="16355" spans="24:24" x14ac:dyDescent="0.2">
      <c r="X16355" s="5"/>
    </row>
    <row r="16356" spans="24:24" x14ac:dyDescent="0.2">
      <c r="X16356" s="5"/>
    </row>
    <row r="16357" spans="24:24" x14ac:dyDescent="0.2">
      <c r="X16357" s="5"/>
    </row>
    <row r="16358" spans="24:24" x14ac:dyDescent="0.2">
      <c r="X16358" s="5"/>
    </row>
    <row r="16359" spans="24:24" x14ac:dyDescent="0.2">
      <c r="X16359" s="5"/>
    </row>
    <row r="16360" spans="24:24" x14ac:dyDescent="0.2">
      <c r="X16360" s="5"/>
    </row>
    <row r="16361" spans="24:24" x14ac:dyDescent="0.2">
      <c r="X16361" s="5"/>
    </row>
    <row r="16362" spans="24:24" x14ac:dyDescent="0.2">
      <c r="X16362" s="5"/>
    </row>
    <row r="16363" spans="24:24" x14ac:dyDescent="0.2">
      <c r="X16363" s="5"/>
    </row>
    <row r="16364" spans="24:24" x14ac:dyDescent="0.2">
      <c r="X16364" s="5"/>
    </row>
    <row r="16365" spans="24:24" x14ac:dyDescent="0.2">
      <c r="X16365" s="5"/>
    </row>
    <row r="16366" spans="24:24" x14ac:dyDescent="0.2">
      <c r="X16366" s="5"/>
    </row>
    <row r="16367" spans="24:24" x14ac:dyDescent="0.2">
      <c r="X16367" s="5"/>
    </row>
    <row r="16368" spans="24:24" x14ac:dyDescent="0.2">
      <c r="X16368" s="5"/>
    </row>
    <row r="16369" spans="24:24" x14ac:dyDescent="0.2">
      <c r="X16369" s="5"/>
    </row>
    <row r="16370" spans="24:24" x14ac:dyDescent="0.2">
      <c r="X16370" s="5"/>
    </row>
    <row r="16371" spans="24:24" x14ac:dyDescent="0.2">
      <c r="X16371" s="5"/>
    </row>
    <row r="16372" spans="24:24" x14ac:dyDescent="0.2">
      <c r="X16372" s="5"/>
    </row>
    <row r="16373" spans="24:24" x14ac:dyDescent="0.2">
      <c r="X16373" s="5"/>
    </row>
    <row r="16374" spans="24:24" x14ac:dyDescent="0.2">
      <c r="X16374" s="5"/>
    </row>
    <row r="16375" spans="24:24" x14ac:dyDescent="0.2">
      <c r="X16375" s="5"/>
    </row>
    <row r="16376" spans="24:24" x14ac:dyDescent="0.2">
      <c r="X16376" s="5"/>
    </row>
    <row r="16377" spans="24:24" x14ac:dyDescent="0.2">
      <c r="X16377" s="5"/>
    </row>
    <row r="16378" spans="24:24" x14ac:dyDescent="0.2">
      <c r="X16378" s="5"/>
    </row>
    <row r="16379" spans="24:24" x14ac:dyDescent="0.2">
      <c r="X16379" s="5"/>
    </row>
    <row r="16380" spans="24:24" x14ac:dyDescent="0.2">
      <c r="X16380" s="5"/>
    </row>
    <row r="16381" spans="24:24" x14ac:dyDescent="0.2">
      <c r="X16381" s="5"/>
    </row>
    <row r="16382" spans="24:24" x14ac:dyDescent="0.2">
      <c r="X16382" s="5"/>
    </row>
    <row r="16383" spans="24:24" x14ac:dyDescent="0.2">
      <c r="X16383" s="5"/>
    </row>
    <row r="16384" spans="24:24" x14ac:dyDescent="0.2">
      <c r="X16384" s="5"/>
    </row>
    <row r="16385" spans="24:24" x14ac:dyDescent="0.2">
      <c r="X16385" s="5"/>
    </row>
    <row r="16386" spans="24:24" x14ac:dyDescent="0.2">
      <c r="X16386" s="5"/>
    </row>
    <row r="16387" spans="24:24" x14ac:dyDescent="0.2">
      <c r="X16387" s="5"/>
    </row>
    <row r="16388" spans="24:24" x14ac:dyDescent="0.2">
      <c r="X16388" s="5"/>
    </row>
    <row r="16389" spans="24:24" x14ac:dyDescent="0.2">
      <c r="X16389" s="5"/>
    </row>
    <row r="16390" spans="24:24" x14ac:dyDescent="0.2">
      <c r="X16390" s="5"/>
    </row>
    <row r="16391" spans="24:24" x14ac:dyDescent="0.2">
      <c r="X16391" s="5"/>
    </row>
    <row r="16392" spans="24:24" x14ac:dyDescent="0.2">
      <c r="X16392" s="5"/>
    </row>
    <row r="16393" spans="24:24" x14ac:dyDescent="0.2">
      <c r="X16393" s="5"/>
    </row>
    <row r="16394" spans="24:24" x14ac:dyDescent="0.2">
      <c r="X16394" s="5"/>
    </row>
    <row r="16395" spans="24:24" x14ac:dyDescent="0.2">
      <c r="X16395" s="5"/>
    </row>
    <row r="16396" spans="24:24" x14ac:dyDescent="0.2">
      <c r="X16396" s="5"/>
    </row>
    <row r="16397" spans="24:24" x14ac:dyDescent="0.2">
      <c r="X16397" s="5"/>
    </row>
    <row r="16398" spans="24:24" x14ac:dyDescent="0.2">
      <c r="X16398" s="5"/>
    </row>
    <row r="16399" spans="24:24" x14ac:dyDescent="0.2">
      <c r="X16399" s="5"/>
    </row>
    <row r="16400" spans="24:24" x14ac:dyDescent="0.2">
      <c r="X16400" s="5"/>
    </row>
    <row r="16401" spans="24:24" x14ac:dyDescent="0.2">
      <c r="X16401" s="5"/>
    </row>
    <row r="16402" spans="24:24" x14ac:dyDescent="0.2">
      <c r="X16402" s="5"/>
    </row>
    <row r="16403" spans="24:24" x14ac:dyDescent="0.2">
      <c r="X16403" s="5"/>
    </row>
    <row r="16404" spans="24:24" x14ac:dyDescent="0.2">
      <c r="X16404" s="5"/>
    </row>
    <row r="16405" spans="24:24" x14ac:dyDescent="0.2">
      <c r="X16405" s="5"/>
    </row>
    <row r="16406" spans="24:24" x14ac:dyDescent="0.2">
      <c r="X16406" s="5"/>
    </row>
    <row r="16407" spans="24:24" x14ac:dyDescent="0.2">
      <c r="X16407" s="5"/>
    </row>
    <row r="16408" spans="24:24" x14ac:dyDescent="0.2">
      <c r="X16408" s="5"/>
    </row>
    <row r="16409" spans="24:24" x14ac:dyDescent="0.2">
      <c r="X16409" s="5"/>
    </row>
    <row r="16410" spans="24:24" x14ac:dyDescent="0.2">
      <c r="X16410" s="5"/>
    </row>
    <row r="16411" spans="24:24" x14ac:dyDescent="0.2">
      <c r="X16411" s="5"/>
    </row>
    <row r="16412" spans="24:24" x14ac:dyDescent="0.2">
      <c r="X16412" s="5"/>
    </row>
    <row r="16413" spans="24:24" x14ac:dyDescent="0.2">
      <c r="X16413" s="5"/>
    </row>
    <row r="16414" spans="24:24" x14ac:dyDescent="0.2">
      <c r="X16414" s="5"/>
    </row>
    <row r="16415" spans="24:24" x14ac:dyDescent="0.2">
      <c r="X16415" s="5"/>
    </row>
    <row r="16416" spans="24:24" x14ac:dyDescent="0.2">
      <c r="X16416" s="5"/>
    </row>
    <row r="16417" spans="24:24" x14ac:dyDescent="0.2">
      <c r="X16417" s="5"/>
    </row>
    <row r="16418" spans="24:24" x14ac:dyDescent="0.2">
      <c r="X16418" s="5"/>
    </row>
    <row r="16419" spans="24:24" x14ac:dyDescent="0.2">
      <c r="X16419" s="5"/>
    </row>
    <row r="16420" spans="24:24" x14ac:dyDescent="0.2">
      <c r="X16420" s="5"/>
    </row>
    <row r="16421" spans="24:24" x14ac:dyDescent="0.2">
      <c r="X16421" s="5"/>
    </row>
    <row r="16422" spans="24:24" x14ac:dyDescent="0.2">
      <c r="X16422" s="5"/>
    </row>
    <row r="16423" spans="24:24" x14ac:dyDescent="0.2">
      <c r="X16423" s="5"/>
    </row>
    <row r="16424" spans="24:24" x14ac:dyDescent="0.2">
      <c r="X16424" s="5"/>
    </row>
    <row r="16425" spans="24:24" x14ac:dyDescent="0.2">
      <c r="X16425" s="5"/>
    </row>
    <row r="16426" spans="24:24" x14ac:dyDescent="0.2">
      <c r="X16426" s="5"/>
    </row>
    <row r="16427" spans="24:24" x14ac:dyDescent="0.2">
      <c r="X16427" s="5"/>
    </row>
    <row r="16428" spans="24:24" x14ac:dyDescent="0.2">
      <c r="X16428" s="5"/>
    </row>
    <row r="16429" spans="24:24" x14ac:dyDescent="0.2">
      <c r="X16429" s="5"/>
    </row>
    <row r="16430" spans="24:24" x14ac:dyDescent="0.2">
      <c r="X16430" s="5"/>
    </row>
    <row r="16431" spans="24:24" x14ac:dyDescent="0.2">
      <c r="X16431" s="5"/>
    </row>
    <row r="16432" spans="24:24" x14ac:dyDescent="0.2">
      <c r="X16432" s="5"/>
    </row>
    <row r="16433" spans="24:24" x14ac:dyDescent="0.2">
      <c r="X16433" s="5"/>
    </row>
    <row r="16434" spans="24:24" x14ac:dyDescent="0.2">
      <c r="X16434" s="5"/>
    </row>
    <row r="16435" spans="24:24" x14ac:dyDescent="0.2">
      <c r="X16435" s="5"/>
    </row>
    <row r="16436" spans="24:24" x14ac:dyDescent="0.2">
      <c r="X16436" s="5"/>
    </row>
    <row r="16437" spans="24:24" x14ac:dyDescent="0.2">
      <c r="X16437" s="5"/>
    </row>
    <row r="16438" spans="24:24" x14ac:dyDescent="0.2">
      <c r="X16438" s="5"/>
    </row>
    <row r="16439" spans="24:24" x14ac:dyDescent="0.2">
      <c r="X16439" s="5"/>
    </row>
    <row r="16440" spans="24:24" x14ac:dyDescent="0.2">
      <c r="X16440" s="5"/>
    </row>
    <row r="16441" spans="24:24" x14ac:dyDescent="0.2">
      <c r="X16441" s="5"/>
    </row>
    <row r="16442" spans="24:24" x14ac:dyDescent="0.2">
      <c r="X16442" s="5"/>
    </row>
    <row r="16443" spans="24:24" x14ac:dyDescent="0.2">
      <c r="X16443" s="5"/>
    </row>
    <row r="16444" spans="24:24" x14ac:dyDescent="0.2">
      <c r="X16444" s="5"/>
    </row>
    <row r="16445" spans="24:24" x14ac:dyDescent="0.2">
      <c r="X16445" s="5"/>
    </row>
    <row r="16446" spans="24:24" x14ac:dyDescent="0.2">
      <c r="X16446" s="5"/>
    </row>
    <row r="16447" spans="24:24" x14ac:dyDescent="0.2">
      <c r="X16447" s="5"/>
    </row>
    <row r="16448" spans="24:24" x14ac:dyDescent="0.2">
      <c r="X16448" s="5"/>
    </row>
    <row r="16449" spans="24:24" x14ac:dyDescent="0.2">
      <c r="X16449" s="5"/>
    </row>
    <row r="16450" spans="24:24" x14ac:dyDescent="0.2">
      <c r="X16450" s="5"/>
    </row>
    <row r="16451" spans="24:24" x14ac:dyDescent="0.2">
      <c r="X16451" s="5"/>
    </row>
    <row r="16452" spans="24:24" x14ac:dyDescent="0.2">
      <c r="X16452" s="5"/>
    </row>
    <row r="16453" spans="24:24" x14ac:dyDescent="0.2">
      <c r="X16453" s="5"/>
    </row>
    <row r="16454" spans="24:24" x14ac:dyDescent="0.2">
      <c r="X16454" s="5"/>
    </row>
    <row r="16455" spans="24:24" x14ac:dyDescent="0.2">
      <c r="X16455" s="5"/>
    </row>
    <row r="16456" spans="24:24" x14ac:dyDescent="0.2">
      <c r="X16456" s="5"/>
    </row>
    <row r="16457" spans="24:24" x14ac:dyDescent="0.2">
      <c r="X16457" s="5"/>
    </row>
    <row r="16458" spans="24:24" x14ac:dyDescent="0.2">
      <c r="X16458" s="5"/>
    </row>
    <row r="16459" spans="24:24" x14ac:dyDescent="0.2">
      <c r="X16459" s="5"/>
    </row>
    <row r="16460" spans="24:24" x14ac:dyDescent="0.2">
      <c r="X16460" s="5"/>
    </row>
    <row r="16461" spans="24:24" x14ac:dyDescent="0.2">
      <c r="X16461" s="5"/>
    </row>
    <row r="16462" spans="24:24" x14ac:dyDescent="0.2">
      <c r="X16462" s="5"/>
    </row>
    <row r="16463" spans="24:24" x14ac:dyDescent="0.2">
      <c r="X16463" s="5"/>
    </row>
    <row r="16464" spans="24:24" x14ac:dyDescent="0.2">
      <c r="X16464" s="5"/>
    </row>
    <row r="16465" spans="24:24" x14ac:dyDescent="0.2">
      <c r="X16465" s="5"/>
    </row>
    <row r="16466" spans="24:24" x14ac:dyDescent="0.2">
      <c r="X16466" s="5"/>
    </row>
    <row r="16467" spans="24:24" x14ac:dyDescent="0.2">
      <c r="X16467" s="5"/>
    </row>
    <row r="16468" spans="24:24" x14ac:dyDescent="0.2">
      <c r="X16468" s="5"/>
    </row>
    <row r="16469" spans="24:24" x14ac:dyDescent="0.2">
      <c r="X16469" s="5"/>
    </row>
    <row r="16470" spans="24:24" x14ac:dyDescent="0.2">
      <c r="X16470" s="5"/>
    </row>
    <row r="16471" spans="24:24" x14ac:dyDescent="0.2">
      <c r="X16471" s="5"/>
    </row>
    <row r="16472" spans="24:24" x14ac:dyDescent="0.2">
      <c r="X16472" s="5"/>
    </row>
    <row r="16473" spans="24:24" x14ac:dyDescent="0.2">
      <c r="X16473" s="5"/>
    </row>
    <row r="16474" spans="24:24" x14ac:dyDescent="0.2">
      <c r="X16474" s="5"/>
    </row>
    <row r="16475" spans="24:24" x14ac:dyDescent="0.2">
      <c r="X16475" s="5"/>
    </row>
    <row r="16476" spans="24:24" x14ac:dyDescent="0.2">
      <c r="X16476" s="5"/>
    </row>
    <row r="16477" spans="24:24" x14ac:dyDescent="0.2">
      <c r="X16477" s="5"/>
    </row>
    <row r="16478" spans="24:24" x14ac:dyDescent="0.2">
      <c r="X16478" s="5"/>
    </row>
    <row r="16479" spans="24:24" x14ac:dyDescent="0.2">
      <c r="X16479" s="5"/>
    </row>
    <row r="16480" spans="24:24" x14ac:dyDescent="0.2">
      <c r="X16480" s="5"/>
    </row>
    <row r="16481" spans="24:24" x14ac:dyDescent="0.2">
      <c r="X16481" s="5"/>
    </row>
    <row r="16482" spans="24:24" x14ac:dyDescent="0.2">
      <c r="X16482" s="5"/>
    </row>
    <row r="16483" spans="24:24" x14ac:dyDescent="0.2">
      <c r="X16483" s="5"/>
    </row>
    <row r="16484" spans="24:24" x14ac:dyDescent="0.2">
      <c r="X16484" s="5"/>
    </row>
    <row r="16485" spans="24:24" x14ac:dyDescent="0.2">
      <c r="X16485" s="5"/>
    </row>
    <row r="16486" spans="24:24" x14ac:dyDescent="0.2">
      <c r="X16486" s="5"/>
    </row>
    <row r="16487" spans="24:24" x14ac:dyDescent="0.2">
      <c r="X16487" s="5"/>
    </row>
    <row r="16488" spans="24:24" x14ac:dyDescent="0.2">
      <c r="X16488" s="5"/>
    </row>
    <row r="16489" spans="24:24" x14ac:dyDescent="0.2">
      <c r="X16489" s="5"/>
    </row>
    <row r="16490" spans="24:24" x14ac:dyDescent="0.2">
      <c r="X16490" s="5"/>
    </row>
    <row r="16491" spans="24:24" x14ac:dyDescent="0.2">
      <c r="X16491" s="5"/>
    </row>
    <row r="16492" spans="24:24" x14ac:dyDescent="0.2">
      <c r="X16492" s="5"/>
    </row>
    <row r="16493" spans="24:24" x14ac:dyDescent="0.2">
      <c r="X16493" s="5"/>
    </row>
    <row r="16494" spans="24:24" x14ac:dyDescent="0.2">
      <c r="X16494" s="5"/>
    </row>
    <row r="16495" spans="24:24" x14ac:dyDescent="0.2">
      <c r="X16495" s="5"/>
    </row>
    <row r="16496" spans="24:24" x14ac:dyDescent="0.2">
      <c r="X16496" s="5"/>
    </row>
    <row r="16497" spans="24:24" x14ac:dyDescent="0.2">
      <c r="X16497" s="5"/>
    </row>
    <row r="16498" spans="24:24" x14ac:dyDescent="0.2">
      <c r="X16498" s="5"/>
    </row>
    <row r="16499" spans="24:24" x14ac:dyDescent="0.2">
      <c r="X16499" s="5"/>
    </row>
    <row r="16500" spans="24:24" x14ac:dyDescent="0.2">
      <c r="X16500" s="5"/>
    </row>
    <row r="16501" spans="24:24" x14ac:dyDescent="0.2">
      <c r="X16501" s="5"/>
    </row>
    <row r="16502" spans="24:24" x14ac:dyDescent="0.2">
      <c r="X16502" s="5"/>
    </row>
    <row r="16503" spans="24:24" x14ac:dyDescent="0.2">
      <c r="X16503" s="5"/>
    </row>
    <row r="16504" spans="24:24" x14ac:dyDescent="0.2">
      <c r="X16504" s="5"/>
    </row>
    <row r="16505" spans="24:24" x14ac:dyDescent="0.2">
      <c r="X16505" s="5"/>
    </row>
    <row r="16506" spans="24:24" x14ac:dyDescent="0.2">
      <c r="X16506" s="5"/>
    </row>
    <row r="16507" spans="24:24" x14ac:dyDescent="0.2">
      <c r="X16507" s="5"/>
    </row>
    <row r="16508" spans="24:24" x14ac:dyDescent="0.2">
      <c r="X16508" s="5"/>
    </row>
    <row r="16509" spans="24:24" x14ac:dyDescent="0.2">
      <c r="X16509" s="5"/>
    </row>
    <row r="16510" spans="24:24" x14ac:dyDescent="0.2">
      <c r="X16510" s="5"/>
    </row>
    <row r="16511" spans="24:24" x14ac:dyDescent="0.2">
      <c r="X16511" s="5"/>
    </row>
    <row r="16512" spans="24:24" x14ac:dyDescent="0.2">
      <c r="X16512" s="5"/>
    </row>
    <row r="16513" spans="24:24" x14ac:dyDescent="0.2">
      <c r="X16513" s="5"/>
    </row>
    <row r="16514" spans="24:24" x14ac:dyDescent="0.2">
      <c r="X16514" s="5"/>
    </row>
    <row r="16515" spans="24:24" x14ac:dyDescent="0.2">
      <c r="X16515" s="5"/>
    </row>
    <row r="16516" spans="24:24" x14ac:dyDescent="0.2">
      <c r="X16516" s="5"/>
    </row>
    <row r="16517" spans="24:24" x14ac:dyDescent="0.2">
      <c r="X16517" s="5"/>
    </row>
    <row r="16518" spans="24:24" x14ac:dyDescent="0.2">
      <c r="X16518" s="5"/>
    </row>
    <row r="16519" spans="24:24" x14ac:dyDescent="0.2">
      <c r="X16519" s="5"/>
    </row>
    <row r="16520" spans="24:24" x14ac:dyDescent="0.2">
      <c r="X16520" s="5"/>
    </row>
    <row r="16521" spans="24:24" x14ac:dyDescent="0.2">
      <c r="X16521" s="5"/>
    </row>
    <row r="16522" spans="24:24" x14ac:dyDescent="0.2">
      <c r="X16522" s="5"/>
    </row>
    <row r="16523" spans="24:24" x14ac:dyDescent="0.2">
      <c r="X16523" s="5"/>
    </row>
    <row r="16524" spans="24:24" x14ac:dyDescent="0.2">
      <c r="X16524" s="5"/>
    </row>
    <row r="16525" spans="24:24" x14ac:dyDescent="0.2">
      <c r="X16525" s="5"/>
    </row>
    <row r="16526" spans="24:24" x14ac:dyDescent="0.2">
      <c r="X16526" s="5"/>
    </row>
    <row r="16527" spans="24:24" x14ac:dyDescent="0.2">
      <c r="X16527" s="5"/>
    </row>
    <row r="16528" spans="24:24" x14ac:dyDescent="0.2">
      <c r="X16528" s="5"/>
    </row>
    <row r="16529" spans="24:24" x14ac:dyDescent="0.2">
      <c r="X16529" s="5"/>
    </row>
    <row r="16530" spans="24:24" x14ac:dyDescent="0.2">
      <c r="X16530" s="5"/>
    </row>
    <row r="16531" spans="24:24" x14ac:dyDescent="0.2">
      <c r="X16531" s="5"/>
    </row>
    <row r="16532" spans="24:24" x14ac:dyDescent="0.2">
      <c r="X16532" s="5"/>
    </row>
    <row r="16533" spans="24:24" x14ac:dyDescent="0.2">
      <c r="X16533" s="5"/>
    </row>
    <row r="16534" spans="24:24" x14ac:dyDescent="0.2">
      <c r="X16534" s="5"/>
    </row>
    <row r="16535" spans="24:24" x14ac:dyDescent="0.2">
      <c r="X16535" s="5"/>
    </row>
    <row r="16536" spans="24:24" x14ac:dyDescent="0.2">
      <c r="X16536" s="5"/>
    </row>
    <row r="16537" spans="24:24" x14ac:dyDescent="0.2">
      <c r="X16537" s="5"/>
    </row>
    <row r="16538" spans="24:24" x14ac:dyDescent="0.2">
      <c r="X16538" s="5"/>
    </row>
    <row r="16539" spans="24:24" x14ac:dyDescent="0.2">
      <c r="X16539" s="5"/>
    </row>
    <row r="16540" spans="24:24" x14ac:dyDescent="0.2">
      <c r="X16540" s="5"/>
    </row>
    <row r="16541" spans="24:24" x14ac:dyDescent="0.2">
      <c r="X16541" s="5"/>
    </row>
    <row r="16542" spans="24:24" x14ac:dyDescent="0.2">
      <c r="X16542" s="5"/>
    </row>
    <row r="16543" spans="24:24" x14ac:dyDescent="0.2">
      <c r="X16543" s="5"/>
    </row>
    <row r="16544" spans="24:24" x14ac:dyDescent="0.2">
      <c r="X16544" s="5"/>
    </row>
    <row r="16545" spans="24:24" x14ac:dyDescent="0.2">
      <c r="X16545" s="5"/>
    </row>
    <row r="16546" spans="24:24" x14ac:dyDescent="0.2">
      <c r="X16546" s="5"/>
    </row>
    <row r="16547" spans="24:24" x14ac:dyDescent="0.2">
      <c r="X16547" s="5"/>
    </row>
    <row r="16548" spans="24:24" x14ac:dyDescent="0.2">
      <c r="X16548" s="5"/>
    </row>
    <row r="16549" spans="24:24" x14ac:dyDescent="0.2">
      <c r="X16549" s="5"/>
    </row>
    <row r="16550" spans="24:24" x14ac:dyDescent="0.2">
      <c r="X16550" s="5"/>
    </row>
    <row r="16551" spans="24:24" x14ac:dyDescent="0.2">
      <c r="X16551" s="5"/>
    </row>
    <row r="16552" spans="24:24" x14ac:dyDescent="0.2">
      <c r="X16552" s="5"/>
    </row>
    <row r="16553" spans="24:24" x14ac:dyDescent="0.2">
      <c r="X16553" s="5"/>
    </row>
    <row r="16554" spans="24:24" x14ac:dyDescent="0.2">
      <c r="X16554" s="5"/>
    </row>
    <row r="16555" spans="24:24" x14ac:dyDescent="0.2">
      <c r="X16555" s="5"/>
    </row>
    <row r="16556" spans="24:24" x14ac:dyDescent="0.2">
      <c r="X16556" s="5"/>
    </row>
    <row r="16557" spans="24:24" x14ac:dyDescent="0.2">
      <c r="X16557" s="5"/>
    </row>
    <row r="16558" spans="24:24" x14ac:dyDescent="0.2">
      <c r="X16558" s="5"/>
    </row>
    <row r="16559" spans="24:24" x14ac:dyDescent="0.2">
      <c r="X16559" s="5"/>
    </row>
    <row r="16560" spans="24:24" x14ac:dyDescent="0.2">
      <c r="X16560" s="5"/>
    </row>
    <row r="16561" spans="24:24" x14ac:dyDescent="0.2">
      <c r="X16561" s="5"/>
    </row>
    <row r="16562" spans="24:24" x14ac:dyDescent="0.2">
      <c r="X16562" s="5"/>
    </row>
    <row r="16563" spans="24:24" x14ac:dyDescent="0.2">
      <c r="X16563" s="5"/>
    </row>
    <row r="16564" spans="24:24" x14ac:dyDescent="0.2">
      <c r="X16564" s="5"/>
    </row>
    <row r="16565" spans="24:24" x14ac:dyDescent="0.2">
      <c r="X16565" s="5"/>
    </row>
    <row r="16566" spans="24:24" x14ac:dyDescent="0.2">
      <c r="X16566" s="5"/>
    </row>
    <row r="16567" spans="24:24" x14ac:dyDescent="0.2">
      <c r="X16567" s="5"/>
    </row>
    <row r="16568" spans="24:24" x14ac:dyDescent="0.2">
      <c r="X16568" s="5"/>
    </row>
    <row r="16569" spans="24:24" x14ac:dyDescent="0.2">
      <c r="X16569" s="5"/>
    </row>
    <row r="16570" spans="24:24" x14ac:dyDescent="0.2">
      <c r="X16570" s="5"/>
    </row>
    <row r="16571" spans="24:24" x14ac:dyDescent="0.2">
      <c r="X16571" s="5"/>
    </row>
    <row r="16572" spans="24:24" x14ac:dyDescent="0.2">
      <c r="X16572" s="5"/>
    </row>
    <row r="16573" spans="24:24" x14ac:dyDescent="0.2">
      <c r="X16573" s="5"/>
    </row>
    <row r="16574" spans="24:24" x14ac:dyDescent="0.2">
      <c r="X16574" s="5"/>
    </row>
    <row r="16575" spans="24:24" x14ac:dyDescent="0.2">
      <c r="X16575" s="5"/>
    </row>
    <row r="16576" spans="24:24" x14ac:dyDescent="0.2">
      <c r="X16576" s="5"/>
    </row>
    <row r="16577" spans="24:24" x14ac:dyDescent="0.2">
      <c r="X16577" s="5"/>
    </row>
    <row r="16578" spans="24:24" x14ac:dyDescent="0.2">
      <c r="X16578" s="5"/>
    </row>
    <row r="16579" spans="24:24" x14ac:dyDescent="0.2">
      <c r="X16579" s="5"/>
    </row>
    <row r="16580" spans="24:24" x14ac:dyDescent="0.2">
      <c r="X16580" s="5"/>
    </row>
    <row r="16581" spans="24:24" x14ac:dyDescent="0.2">
      <c r="X16581" s="5"/>
    </row>
    <row r="16582" spans="24:24" x14ac:dyDescent="0.2">
      <c r="X16582" s="5"/>
    </row>
    <row r="16583" spans="24:24" x14ac:dyDescent="0.2">
      <c r="X16583" s="5"/>
    </row>
    <row r="16584" spans="24:24" x14ac:dyDescent="0.2">
      <c r="X16584" s="5"/>
    </row>
    <row r="16585" spans="24:24" x14ac:dyDescent="0.2">
      <c r="X16585" s="5"/>
    </row>
    <row r="16586" spans="24:24" x14ac:dyDescent="0.2">
      <c r="X16586" s="5"/>
    </row>
    <row r="16587" spans="24:24" x14ac:dyDescent="0.2">
      <c r="X16587" s="5"/>
    </row>
    <row r="16588" spans="24:24" x14ac:dyDescent="0.2">
      <c r="X16588" s="5"/>
    </row>
    <row r="16589" spans="24:24" x14ac:dyDescent="0.2">
      <c r="X16589" s="5"/>
    </row>
    <row r="16590" spans="24:24" x14ac:dyDescent="0.2">
      <c r="X16590" s="5"/>
    </row>
    <row r="16591" spans="24:24" x14ac:dyDescent="0.2">
      <c r="X16591" s="5"/>
    </row>
    <row r="16592" spans="24:24" x14ac:dyDescent="0.2">
      <c r="X16592" s="5"/>
    </row>
    <row r="16593" spans="24:24" x14ac:dyDescent="0.2">
      <c r="X16593" s="5"/>
    </row>
    <row r="16594" spans="24:24" x14ac:dyDescent="0.2">
      <c r="X16594" s="5"/>
    </row>
    <row r="16595" spans="24:24" x14ac:dyDescent="0.2">
      <c r="X16595" s="5"/>
    </row>
    <row r="16596" spans="24:24" x14ac:dyDescent="0.2">
      <c r="X16596" s="5"/>
    </row>
    <row r="16597" spans="24:24" x14ac:dyDescent="0.2">
      <c r="X16597" s="5"/>
    </row>
    <row r="16598" spans="24:24" x14ac:dyDescent="0.2">
      <c r="X16598" s="5"/>
    </row>
    <row r="16599" spans="24:24" x14ac:dyDescent="0.2">
      <c r="X16599" s="5"/>
    </row>
    <row r="16600" spans="24:24" x14ac:dyDescent="0.2">
      <c r="X16600" s="5"/>
    </row>
    <row r="16601" spans="24:24" x14ac:dyDescent="0.2">
      <c r="X16601" s="5"/>
    </row>
    <row r="16602" spans="24:24" x14ac:dyDescent="0.2">
      <c r="X16602" s="5"/>
    </row>
    <row r="16603" spans="24:24" x14ac:dyDescent="0.2">
      <c r="X16603" s="5"/>
    </row>
    <row r="16604" spans="24:24" x14ac:dyDescent="0.2">
      <c r="X16604" s="5"/>
    </row>
    <row r="16605" spans="24:24" x14ac:dyDescent="0.2">
      <c r="X16605" s="5"/>
    </row>
    <row r="16606" spans="24:24" x14ac:dyDescent="0.2">
      <c r="X16606" s="5"/>
    </row>
    <row r="16607" spans="24:24" x14ac:dyDescent="0.2">
      <c r="X16607" s="5"/>
    </row>
    <row r="16608" spans="24:24" x14ac:dyDescent="0.2">
      <c r="X16608" s="5"/>
    </row>
    <row r="16609" spans="24:24" x14ac:dyDescent="0.2">
      <c r="X16609" s="5"/>
    </row>
    <row r="16610" spans="24:24" x14ac:dyDescent="0.2">
      <c r="X16610" s="5"/>
    </row>
    <row r="16611" spans="24:24" x14ac:dyDescent="0.2">
      <c r="X16611" s="5"/>
    </row>
    <row r="16612" spans="24:24" x14ac:dyDescent="0.2">
      <c r="X16612" s="5"/>
    </row>
    <row r="16613" spans="24:24" x14ac:dyDescent="0.2">
      <c r="X16613" s="5"/>
    </row>
    <row r="16614" spans="24:24" x14ac:dyDescent="0.2">
      <c r="X16614" s="5"/>
    </row>
    <row r="16615" spans="24:24" x14ac:dyDescent="0.2">
      <c r="X16615" s="5"/>
    </row>
    <row r="16616" spans="24:24" x14ac:dyDescent="0.2">
      <c r="X16616" s="5"/>
    </row>
    <row r="16617" spans="24:24" x14ac:dyDescent="0.2">
      <c r="X16617" s="5"/>
    </row>
    <row r="16618" spans="24:24" x14ac:dyDescent="0.2">
      <c r="X16618" s="5"/>
    </row>
    <row r="16619" spans="24:24" x14ac:dyDescent="0.2">
      <c r="X16619" s="5"/>
    </row>
    <row r="16620" spans="24:24" x14ac:dyDescent="0.2">
      <c r="X16620" s="5"/>
    </row>
    <row r="16621" spans="24:24" x14ac:dyDescent="0.2">
      <c r="X16621" s="5"/>
    </row>
    <row r="16622" spans="24:24" x14ac:dyDescent="0.2">
      <c r="X16622" s="5"/>
    </row>
    <row r="16623" spans="24:24" x14ac:dyDescent="0.2">
      <c r="X16623" s="5"/>
    </row>
    <row r="16624" spans="24:24" x14ac:dyDescent="0.2">
      <c r="X16624" s="5"/>
    </row>
    <row r="16625" spans="24:24" x14ac:dyDescent="0.2">
      <c r="X16625" s="5"/>
    </row>
    <row r="16626" spans="24:24" x14ac:dyDescent="0.2">
      <c r="X16626" s="5"/>
    </row>
    <row r="16627" spans="24:24" x14ac:dyDescent="0.2">
      <c r="X16627" s="5"/>
    </row>
    <row r="16628" spans="24:24" x14ac:dyDescent="0.2">
      <c r="X16628" s="5"/>
    </row>
    <row r="16629" spans="24:24" x14ac:dyDescent="0.2">
      <c r="X16629" s="5"/>
    </row>
    <row r="16630" spans="24:24" x14ac:dyDescent="0.2">
      <c r="X16630" s="5"/>
    </row>
    <row r="16631" spans="24:24" x14ac:dyDescent="0.2">
      <c r="X16631" s="5"/>
    </row>
    <row r="16632" spans="24:24" x14ac:dyDescent="0.2">
      <c r="X16632" s="5"/>
    </row>
    <row r="16633" spans="24:24" x14ac:dyDescent="0.2">
      <c r="X16633" s="5"/>
    </row>
    <row r="16634" spans="24:24" x14ac:dyDescent="0.2">
      <c r="X16634" s="5"/>
    </row>
    <row r="16635" spans="24:24" x14ac:dyDescent="0.2">
      <c r="X16635" s="5"/>
    </row>
    <row r="16636" spans="24:24" x14ac:dyDescent="0.2">
      <c r="X16636" s="5"/>
    </row>
    <row r="16637" spans="24:24" x14ac:dyDescent="0.2">
      <c r="X16637" s="5"/>
    </row>
    <row r="16638" spans="24:24" x14ac:dyDescent="0.2">
      <c r="X16638" s="5"/>
    </row>
    <row r="16639" spans="24:24" x14ac:dyDescent="0.2">
      <c r="X16639" s="5"/>
    </row>
    <row r="16640" spans="24:24" x14ac:dyDescent="0.2">
      <c r="X16640" s="5"/>
    </row>
    <row r="16641" spans="24:24" x14ac:dyDescent="0.2">
      <c r="X16641" s="5"/>
    </row>
    <row r="16642" spans="24:24" x14ac:dyDescent="0.2">
      <c r="X16642" s="5"/>
    </row>
    <row r="16643" spans="24:24" x14ac:dyDescent="0.2">
      <c r="X16643" s="5"/>
    </row>
    <row r="16644" spans="24:24" x14ac:dyDescent="0.2">
      <c r="X16644" s="5"/>
    </row>
    <row r="16645" spans="24:24" x14ac:dyDescent="0.2">
      <c r="X16645" s="5"/>
    </row>
    <row r="16646" spans="24:24" x14ac:dyDescent="0.2">
      <c r="X16646" s="5"/>
    </row>
    <row r="16647" spans="24:24" x14ac:dyDescent="0.2">
      <c r="X16647" s="5"/>
    </row>
    <row r="16648" spans="24:24" x14ac:dyDescent="0.2">
      <c r="X16648" s="5"/>
    </row>
    <row r="16649" spans="24:24" x14ac:dyDescent="0.2">
      <c r="X16649" s="5"/>
    </row>
    <row r="16650" spans="24:24" x14ac:dyDescent="0.2">
      <c r="X16650" s="5"/>
    </row>
    <row r="16651" spans="24:24" x14ac:dyDescent="0.2">
      <c r="X16651" s="5"/>
    </row>
    <row r="16652" spans="24:24" x14ac:dyDescent="0.2">
      <c r="X16652" s="5"/>
    </row>
    <row r="16653" spans="24:24" x14ac:dyDescent="0.2">
      <c r="X16653" s="5"/>
    </row>
    <row r="16654" spans="24:24" x14ac:dyDescent="0.2">
      <c r="X16654" s="5"/>
    </row>
    <row r="16655" spans="24:24" x14ac:dyDescent="0.2">
      <c r="X16655" s="5"/>
    </row>
    <row r="16656" spans="24:24" x14ac:dyDescent="0.2">
      <c r="X16656" s="5"/>
    </row>
    <row r="16657" spans="24:24" x14ac:dyDescent="0.2">
      <c r="X16657" s="5"/>
    </row>
    <row r="16658" spans="24:24" x14ac:dyDescent="0.2">
      <c r="X16658" s="5"/>
    </row>
    <row r="16659" spans="24:24" x14ac:dyDescent="0.2">
      <c r="X16659" s="5"/>
    </row>
    <row r="16660" spans="24:24" x14ac:dyDescent="0.2">
      <c r="X16660" s="5"/>
    </row>
    <row r="16661" spans="24:24" x14ac:dyDescent="0.2">
      <c r="X16661" s="5"/>
    </row>
    <row r="16662" spans="24:24" x14ac:dyDescent="0.2">
      <c r="X16662" s="5"/>
    </row>
    <row r="16663" spans="24:24" x14ac:dyDescent="0.2">
      <c r="X16663" s="5"/>
    </row>
    <row r="16664" spans="24:24" x14ac:dyDescent="0.2">
      <c r="X16664" s="5"/>
    </row>
    <row r="16665" spans="24:24" x14ac:dyDescent="0.2">
      <c r="X16665" s="5"/>
    </row>
    <row r="16666" spans="24:24" x14ac:dyDescent="0.2">
      <c r="X16666" s="5"/>
    </row>
    <row r="16667" spans="24:24" x14ac:dyDescent="0.2">
      <c r="X16667" s="5"/>
    </row>
    <row r="16668" spans="24:24" x14ac:dyDescent="0.2">
      <c r="X16668" s="5"/>
    </row>
    <row r="16669" spans="24:24" x14ac:dyDescent="0.2">
      <c r="X16669" s="5"/>
    </row>
    <row r="16670" spans="24:24" x14ac:dyDescent="0.2">
      <c r="X16670" s="5"/>
    </row>
    <row r="16671" spans="24:24" x14ac:dyDescent="0.2">
      <c r="X16671" s="5"/>
    </row>
    <row r="16672" spans="24:24" x14ac:dyDescent="0.2">
      <c r="X16672" s="5"/>
    </row>
    <row r="16673" spans="24:24" x14ac:dyDescent="0.2">
      <c r="X16673" s="5"/>
    </row>
    <row r="16674" spans="24:24" x14ac:dyDescent="0.2">
      <c r="X16674" s="5"/>
    </row>
    <row r="16675" spans="24:24" x14ac:dyDescent="0.2">
      <c r="X16675" s="5"/>
    </row>
    <row r="16676" spans="24:24" x14ac:dyDescent="0.2">
      <c r="X16676" s="5"/>
    </row>
    <row r="16677" spans="24:24" x14ac:dyDescent="0.2">
      <c r="X16677" s="5"/>
    </row>
    <row r="16678" spans="24:24" x14ac:dyDescent="0.2">
      <c r="X16678" s="5"/>
    </row>
    <row r="16679" spans="24:24" x14ac:dyDescent="0.2">
      <c r="X16679" s="5"/>
    </row>
    <row r="16680" spans="24:24" x14ac:dyDescent="0.2">
      <c r="X16680" s="5"/>
    </row>
    <row r="16681" spans="24:24" x14ac:dyDescent="0.2">
      <c r="X16681" s="5"/>
    </row>
    <row r="16682" spans="24:24" x14ac:dyDescent="0.2">
      <c r="X16682" s="5"/>
    </row>
    <row r="16683" spans="24:24" x14ac:dyDescent="0.2">
      <c r="X16683" s="5"/>
    </row>
    <row r="16684" spans="24:24" x14ac:dyDescent="0.2">
      <c r="X16684" s="5"/>
    </row>
    <row r="16685" spans="24:24" x14ac:dyDescent="0.2">
      <c r="X16685" s="5"/>
    </row>
    <row r="16686" spans="24:24" x14ac:dyDescent="0.2">
      <c r="X16686" s="5"/>
    </row>
    <row r="16687" spans="24:24" x14ac:dyDescent="0.2">
      <c r="X16687" s="5"/>
    </row>
    <row r="16688" spans="24:24" x14ac:dyDescent="0.2">
      <c r="X16688" s="5"/>
    </row>
    <row r="16689" spans="24:24" x14ac:dyDescent="0.2">
      <c r="X16689" s="5"/>
    </row>
    <row r="16690" spans="24:24" x14ac:dyDescent="0.2">
      <c r="X16690" s="5"/>
    </row>
    <row r="16691" spans="24:24" x14ac:dyDescent="0.2">
      <c r="X16691" s="5"/>
    </row>
    <row r="16692" spans="24:24" x14ac:dyDescent="0.2">
      <c r="X16692" s="5"/>
    </row>
    <row r="16693" spans="24:24" x14ac:dyDescent="0.2">
      <c r="X16693" s="5"/>
    </row>
    <row r="16694" spans="24:24" x14ac:dyDescent="0.2">
      <c r="X16694" s="5"/>
    </row>
    <row r="16695" spans="24:24" x14ac:dyDescent="0.2">
      <c r="X16695" s="5"/>
    </row>
    <row r="16696" spans="24:24" x14ac:dyDescent="0.2">
      <c r="X16696" s="5"/>
    </row>
    <row r="16697" spans="24:24" x14ac:dyDescent="0.2">
      <c r="X16697" s="5"/>
    </row>
    <row r="16698" spans="24:24" x14ac:dyDescent="0.2">
      <c r="X16698" s="5"/>
    </row>
    <row r="16699" spans="24:24" x14ac:dyDescent="0.2">
      <c r="X16699" s="5"/>
    </row>
    <row r="16700" spans="24:24" x14ac:dyDescent="0.2">
      <c r="X16700" s="5"/>
    </row>
    <row r="16701" spans="24:24" x14ac:dyDescent="0.2">
      <c r="X16701" s="5"/>
    </row>
    <row r="16702" spans="24:24" x14ac:dyDescent="0.2">
      <c r="X16702" s="5"/>
    </row>
    <row r="16703" spans="24:24" x14ac:dyDescent="0.2">
      <c r="X16703" s="5"/>
    </row>
    <row r="16704" spans="24:24" x14ac:dyDescent="0.2">
      <c r="X16704" s="5"/>
    </row>
    <row r="16705" spans="24:24" x14ac:dyDescent="0.2">
      <c r="X16705" s="5"/>
    </row>
    <row r="16706" spans="24:24" x14ac:dyDescent="0.2">
      <c r="X16706" s="5"/>
    </row>
    <row r="16707" spans="24:24" x14ac:dyDescent="0.2">
      <c r="X16707" s="5"/>
    </row>
    <row r="16708" spans="24:24" x14ac:dyDescent="0.2">
      <c r="X16708" s="5"/>
    </row>
    <row r="16709" spans="24:24" x14ac:dyDescent="0.2">
      <c r="X16709" s="5"/>
    </row>
    <row r="16710" spans="24:24" x14ac:dyDescent="0.2">
      <c r="X16710" s="5"/>
    </row>
    <row r="16711" spans="24:24" x14ac:dyDescent="0.2">
      <c r="X16711" s="5"/>
    </row>
    <row r="16712" spans="24:24" x14ac:dyDescent="0.2">
      <c r="X16712" s="5"/>
    </row>
    <row r="16713" spans="24:24" x14ac:dyDescent="0.2">
      <c r="X16713" s="5"/>
    </row>
    <row r="16714" spans="24:24" x14ac:dyDescent="0.2">
      <c r="X16714" s="5"/>
    </row>
    <row r="16715" spans="24:24" x14ac:dyDescent="0.2">
      <c r="X16715" s="5"/>
    </row>
    <row r="16716" spans="24:24" x14ac:dyDescent="0.2">
      <c r="X16716" s="5"/>
    </row>
    <row r="16717" spans="24:24" x14ac:dyDescent="0.2">
      <c r="X16717" s="5"/>
    </row>
    <row r="16718" spans="24:24" x14ac:dyDescent="0.2">
      <c r="X16718" s="5"/>
    </row>
    <row r="16719" spans="24:24" x14ac:dyDescent="0.2">
      <c r="X16719" s="5"/>
    </row>
    <row r="16720" spans="24:24" x14ac:dyDescent="0.2">
      <c r="X16720" s="5"/>
    </row>
    <row r="16721" spans="24:24" x14ac:dyDescent="0.2">
      <c r="X16721" s="5"/>
    </row>
    <row r="16722" spans="24:24" x14ac:dyDescent="0.2">
      <c r="X16722" s="5"/>
    </row>
    <row r="16723" spans="24:24" x14ac:dyDescent="0.2">
      <c r="X16723" s="5"/>
    </row>
    <row r="16724" spans="24:24" x14ac:dyDescent="0.2">
      <c r="X16724" s="5"/>
    </row>
    <row r="16725" spans="24:24" x14ac:dyDescent="0.2">
      <c r="X16725" s="5"/>
    </row>
    <row r="16726" spans="24:24" x14ac:dyDescent="0.2">
      <c r="X16726" s="5"/>
    </row>
    <row r="16727" spans="24:24" x14ac:dyDescent="0.2">
      <c r="X16727" s="5"/>
    </row>
    <row r="16728" spans="24:24" x14ac:dyDescent="0.2">
      <c r="X16728" s="5"/>
    </row>
    <row r="16729" spans="24:24" x14ac:dyDescent="0.2">
      <c r="X16729" s="5"/>
    </row>
    <row r="16730" spans="24:24" x14ac:dyDescent="0.2">
      <c r="X16730" s="5"/>
    </row>
    <row r="16731" spans="24:24" x14ac:dyDescent="0.2">
      <c r="X16731" s="5"/>
    </row>
    <row r="16732" spans="24:24" x14ac:dyDescent="0.2">
      <c r="X16732" s="5"/>
    </row>
    <row r="16733" spans="24:24" x14ac:dyDescent="0.2">
      <c r="X16733" s="5"/>
    </row>
    <row r="16734" spans="24:24" x14ac:dyDescent="0.2">
      <c r="X16734" s="5"/>
    </row>
    <row r="16735" spans="24:24" x14ac:dyDescent="0.2">
      <c r="X16735" s="5"/>
    </row>
    <row r="16736" spans="24:24" x14ac:dyDescent="0.2">
      <c r="X16736" s="5"/>
    </row>
    <row r="16737" spans="24:24" x14ac:dyDescent="0.2">
      <c r="X16737" s="5"/>
    </row>
    <row r="16738" spans="24:24" x14ac:dyDescent="0.2">
      <c r="X16738" s="5"/>
    </row>
    <row r="16739" spans="24:24" x14ac:dyDescent="0.2">
      <c r="X16739" s="5"/>
    </row>
    <row r="16740" spans="24:24" x14ac:dyDescent="0.2">
      <c r="X16740" s="5"/>
    </row>
    <row r="16741" spans="24:24" x14ac:dyDescent="0.2">
      <c r="X16741" s="5"/>
    </row>
    <row r="16742" spans="24:24" x14ac:dyDescent="0.2">
      <c r="X16742" s="5"/>
    </row>
    <row r="16743" spans="24:24" x14ac:dyDescent="0.2">
      <c r="X16743" s="5"/>
    </row>
    <row r="16744" spans="24:24" x14ac:dyDescent="0.2">
      <c r="X16744" s="5"/>
    </row>
    <row r="16745" spans="24:24" x14ac:dyDescent="0.2">
      <c r="X16745" s="5"/>
    </row>
    <row r="16746" spans="24:24" x14ac:dyDescent="0.2">
      <c r="X16746" s="5"/>
    </row>
    <row r="16747" spans="24:24" x14ac:dyDescent="0.2">
      <c r="X16747" s="5"/>
    </row>
    <row r="16748" spans="24:24" x14ac:dyDescent="0.2">
      <c r="X16748" s="5"/>
    </row>
    <row r="16749" spans="24:24" x14ac:dyDescent="0.2">
      <c r="X16749" s="5"/>
    </row>
    <row r="16750" spans="24:24" x14ac:dyDescent="0.2">
      <c r="X16750" s="5"/>
    </row>
    <row r="16751" spans="24:24" x14ac:dyDescent="0.2">
      <c r="X16751" s="5"/>
    </row>
    <row r="16752" spans="24:24" x14ac:dyDescent="0.2">
      <c r="X16752" s="5"/>
    </row>
    <row r="16753" spans="24:24" x14ac:dyDescent="0.2">
      <c r="X16753" s="5"/>
    </row>
    <row r="16754" spans="24:24" x14ac:dyDescent="0.2">
      <c r="X16754" s="5"/>
    </row>
    <row r="16755" spans="24:24" x14ac:dyDescent="0.2">
      <c r="X16755" s="5"/>
    </row>
    <row r="16756" spans="24:24" x14ac:dyDescent="0.2">
      <c r="X16756" s="5"/>
    </row>
    <row r="16757" spans="24:24" x14ac:dyDescent="0.2">
      <c r="X16757" s="5"/>
    </row>
    <row r="16758" spans="24:24" x14ac:dyDescent="0.2">
      <c r="X16758" s="5"/>
    </row>
    <row r="16759" spans="24:24" x14ac:dyDescent="0.2">
      <c r="X16759" s="5"/>
    </row>
    <row r="16760" spans="24:24" x14ac:dyDescent="0.2">
      <c r="X16760" s="5"/>
    </row>
    <row r="16761" spans="24:24" x14ac:dyDescent="0.2">
      <c r="X16761" s="5"/>
    </row>
    <row r="16762" spans="24:24" x14ac:dyDescent="0.2">
      <c r="X16762" s="5"/>
    </row>
    <row r="16763" spans="24:24" x14ac:dyDescent="0.2">
      <c r="X16763" s="5"/>
    </row>
    <row r="16764" spans="24:24" x14ac:dyDescent="0.2">
      <c r="X16764" s="5"/>
    </row>
    <row r="16765" spans="24:24" x14ac:dyDescent="0.2">
      <c r="X16765" s="5"/>
    </row>
    <row r="16766" spans="24:24" x14ac:dyDescent="0.2">
      <c r="X16766" s="5"/>
    </row>
    <row r="16767" spans="24:24" x14ac:dyDescent="0.2">
      <c r="X16767" s="5"/>
    </row>
    <row r="16768" spans="24:24" x14ac:dyDescent="0.2">
      <c r="X16768" s="5"/>
    </row>
    <row r="16769" spans="24:24" x14ac:dyDescent="0.2">
      <c r="X16769" s="5"/>
    </row>
    <row r="16770" spans="24:24" x14ac:dyDescent="0.2">
      <c r="X16770" s="5"/>
    </row>
    <row r="16771" spans="24:24" x14ac:dyDescent="0.2">
      <c r="X16771" s="5"/>
    </row>
    <row r="16772" spans="24:24" x14ac:dyDescent="0.2">
      <c r="X16772" s="5"/>
    </row>
    <row r="16773" spans="24:24" x14ac:dyDescent="0.2">
      <c r="X16773" s="5"/>
    </row>
    <row r="16774" spans="24:24" x14ac:dyDescent="0.2">
      <c r="X16774" s="5"/>
    </row>
    <row r="16775" spans="24:24" x14ac:dyDescent="0.2">
      <c r="X16775" s="5"/>
    </row>
    <row r="16776" spans="24:24" x14ac:dyDescent="0.2">
      <c r="X16776" s="5"/>
    </row>
    <row r="16777" spans="24:24" x14ac:dyDescent="0.2">
      <c r="X16777" s="5"/>
    </row>
    <row r="16778" spans="24:24" x14ac:dyDescent="0.2">
      <c r="X16778" s="5"/>
    </row>
    <row r="16779" spans="24:24" x14ac:dyDescent="0.2">
      <c r="X16779" s="5"/>
    </row>
    <row r="16780" spans="24:24" x14ac:dyDescent="0.2">
      <c r="X16780" s="5"/>
    </row>
    <row r="16781" spans="24:24" x14ac:dyDescent="0.2">
      <c r="X16781" s="5"/>
    </row>
    <row r="16782" spans="24:24" x14ac:dyDescent="0.2">
      <c r="X16782" s="5"/>
    </row>
    <row r="16783" spans="24:24" x14ac:dyDescent="0.2">
      <c r="X16783" s="5"/>
    </row>
    <row r="16784" spans="24:24" x14ac:dyDescent="0.2">
      <c r="X16784" s="5"/>
    </row>
    <row r="16785" spans="24:24" x14ac:dyDescent="0.2">
      <c r="X16785" s="5"/>
    </row>
    <row r="16786" spans="24:24" x14ac:dyDescent="0.2">
      <c r="X16786" s="5"/>
    </row>
    <row r="16787" spans="24:24" x14ac:dyDescent="0.2">
      <c r="X16787" s="5"/>
    </row>
    <row r="16788" spans="24:24" x14ac:dyDescent="0.2">
      <c r="X16788" s="5"/>
    </row>
    <row r="16789" spans="24:24" x14ac:dyDescent="0.2">
      <c r="X16789" s="5"/>
    </row>
    <row r="16790" spans="24:24" x14ac:dyDescent="0.2">
      <c r="X16790" s="5"/>
    </row>
    <row r="16791" spans="24:24" x14ac:dyDescent="0.2">
      <c r="X16791" s="5"/>
    </row>
    <row r="16792" spans="24:24" x14ac:dyDescent="0.2">
      <c r="X16792" s="5"/>
    </row>
    <row r="16793" spans="24:24" x14ac:dyDescent="0.2">
      <c r="X16793" s="5"/>
    </row>
    <row r="16794" spans="24:24" x14ac:dyDescent="0.2">
      <c r="X16794" s="5"/>
    </row>
    <row r="16795" spans="24:24" x14ac:dyDescent="0.2">
      <c r="X16795" s="5"/>
    </row>
    <row r="16796" spans="24:24" x14ac:dyDescent="0.2">
      <c r="X16796" s="5"/>
    </row>
    <row r="16797" spans="24:24" x14ac:dyDescent="0.2">
      <c r="X16797" s="5"/>
    </row>
    <row r="16798" spans="24:24" x14ac:dyDescent="0.2">
      <c r="X16798" s="5"/>
    </row>
    <row r="16799" spans="24:24" x14ac:dyDescent="0.2">
      <c r="X16799" s="5"/>
    </row>
    <row r="16800" spans="24:24" x14ac:dyDescent="0.2">
      <c r="X16800" s="5"/>
    </row>
    <row r="16801" spans="24:24" x14ac:dyDescent="0.2">
      <c r="X16801" s="5"/>
    </row>
    <row r="16802" spans="24:24" x14ac:dyDescent="0.2">
      <c r="X16802" s="5"/>
    </row>
    <row r="16803" spans="24:24" x14ac:dyDescent="0.2">
      <c r="X16803" s="5"/>
    </row>
    <row r="16804" spans="24:24" x14ac:dyDescent="0.2">
      <c r="X16804" s="5"/>
    </row>
    <row r="16805" spans="24:24" x14ac:dyDescent="0.2">
      <c r="X16805" s="5"/>
    </row>
    <row r="16806" spans="24:24" x14ac:dyDescent="0.2">
      <c r="X16806" s="5"/>
    </row>
    <row r="16807" spans="24:24" x14ac:dyDescent="0.2">
      <c r="X16807" s="5"/>
    </row>
    <row r="16808" spans="24:24" x14ac:dyDescent="0.2">
      <c r="X16808" s="5"/>
    </row>
    <row r="16809" spans="24:24" x14ac:dyDescent="0.2">
      <c r="X16809" s="5"/>
    </row>
    <row r="16810" spans="24:24" x14ac:dyDescent="0.2">
      <c r="X16810" s="5"/>
    </row>
    <row r="16811" spans="24:24" x14ac:dyDescent="0.2">
      <c r="X16811" s="5"/>
    </row>
    <row r="16812" spans="24:24" x14ac:dyDescent="0.2">
      <c r="X16812" s="5"/>
    </row>
    <row r="16813" spans="24:24" x14ac:dyDescent="0.2">
      <c r="X16813" s="5"/>
    </row>
    <row r="16814" spans="24:24" x14ac:dyDescent="0.2">
      <c r="X16814" s="5"/>
    </row>
    <row r="16815" spans="24:24" x14ac:dyDescent="0.2">
      <c r="X16815" s="5"/>
    </row>
    <row r="16816" spans="24:24" x14ac:dyDescent="0.2">
      <c r="X16816" s="5"/>
    </row>
    <row r="16817" spans="24:24" x14ac:dyDescent="0.2">
      <c r="X16817" s="5"/>
    </row>
    <row r="16818" spans="24:24" x14ac:dyDescent="0.2">
      <c r="X16818" s="5"/>
    </row>
    <row r="16819" spans="24:24" x14ac:dyDescent="0.2">
      <c r="X16819" s="5"/>
    </row>
    <row r="16820" spans="24:24" x14ac:dyDescent="0.2">
      <c r="X16820" s="5"/>
    </row>
    <row r="16821" spans="24:24" x14ac:dyDescent="0.2">
      <c r="X16821" s="5"/>
    </row>
    <row r="16822" spans="24:24" x14ac:dyDescent="0.2">
      <c r="X16822" s="5"/>
    </row>
    <row r="16823" spans="24:24" x14ac:dyDescent="0.2">
      <c r="X16823" s="5"/>
    </row>
    <row r="16824" spans="24:24" x14ac:dyDescent="0.2">
      <c r="X16824" s="5"/>
    </row>
    <row r="16825" spans="24:24" x14ac:dyDescent="0.2">
      <c r="X16825" s="5"/>
    </row>
    <row r="16826" spans="24:24" x14ac:dyDescent="0.2">
      <c r="X16826" s="5"/>
    </row>
    <row r="16827" spans="24:24" x14ac:dyDescent="0.2">
      <c r="X16827" s="5"/>
    </row>
    <row r="16828" spans="24:24" x14ac:dyDescent="0.2">
      <c r="X16828" s="5"/>
    </row>
    <row r="16829" spans="24:24" x14ac:dyDescent="0.2">
      <c r="X16829" s="5"/>
    </row>
    <row r="16830" spans="24:24" x14ac:dyDescent="0.2">
      <c r="X16830" s="5"/>
    </row>
    <row r="16831" spans="24:24" x14ac:dyDescent="0.2">
      <c r="X16831" s="5"/>
    </row>
    <row r="16832" spans="24:24" x14ac:dyDescent="0.2">
      <c r="X16832" s="5"/>
    </row>
    <row r="16833" spans="24:24" x14ac:dyDescent="0.2">
      <c r="X16833" s="5"/>
    </row>
    <row r="16834" spans="24:24" x14ac:dyDescent="0.2">
      <c r="X16834" s="5"/>
    </row>
    <row r="16835" spans="24:24" x14ac:dyDescent="0.2">
      <c r="X16835" s="5"/>
    </row>
    <row r="16836" spans="24:24" x14ac:dyDescent="0.2">
      <c r="X16836" s="5"/>
    </row>
    <row r="16837" spans="24:24" x14ac:dyDescent="0.2">
      <c r="X16837" s="5"/>
    </row>
    <row r="16838" spans="24:24" x14ac:dyDescent="0.2">
      <c r="X16838" s="5"/>
    </row>
    <row r="16839" spans="24:24" x14ac:dyDescent="0.2">
      <c r="X16839" s="5"/>
    </row>
    <row r="16840" spans="24:24" x14ac:dyDescent="0.2">
      <c r="X16840" s="5"/>
    </row>
    <row r="16841" spans="24:24" x14ac:dyDescent="0.2">
      <c r="X16841" s="5"/>
    </row>
    <row r="16842" spans="24:24" x14ac:dyDescent="0.2">
      <c r="X16842" s="5"/>
    </row>
    <row r="16843" spans="24:24" x14ac:dyDescent="0.2">
      <c r="X16843" s="5"/>
    </row>
    <row r="16844" spans="24:24" x14ac:dyDescent="0.2">
      <c r="X16844" s="5"/>
    </row>
    <row r="16845" spans="24:24" x14ac:dyDescent="0.2">
      <c r="X16845" s="5"/>
    </row>
    <row r="16846" spans="24:24" x14ac:dyDescent="0.2">
      <c r="X16846" s="5"/>
    </row>
    <row r="16847" spans="24:24" x14ac:dyDescent="0.2">
      <c r="X16847" s="5"/>
    </row>
    <row r="16848" spans="24:24" x14ac:dyDescent="0.2">
      <c r="X16848" s="5"/>
    </row>
    <row r="16849" spans="24:24" x14ac:dyDescent="0.2">
      <c r="X16849" s="5"/>
    </row>
    <row r="16850" spans="24:24" x14ac:dyDescent="0.2">
      <c r="X16850" s="5"/>
    </row>
    <row r="16851" spans="24:24" x14ac:dyDescent="0.2">
      <c r="X16851" s="5"/>
    </row>
    <row r="16852" spans="24:24" x14ac:dyDescent="0.2">
      <c r="X16852" s="5"/>
    </row>
    <row r="16853" spans="24:24" x14ac:dyDescent="0.2">
      <c r="X16853" s="5"/>
    </row>
    <row r="16854" spans="24:24" x14ac:dyDescent="0.2">
      <c r="X16854" s="5"/>
    </row>
    <row r="16855" spans="24:24" x14ac:dyDescent="0.2">
      <c r="X16855" s="5"/>
    </row>
    <row r="16856" spans="24:24" x14ac:dyDescent="0.2">
      <c r="X16856" s="5"/>
    </row>
    <row r="16857" spans="24:24" x14ac:dyDescent="0.2">
      <c r="X16857" s="5"/>
    </row>
    <row r="16858" spans="24:24" x14ac:dyDescent="0.2">
      <c r="X16858" s="5"/>
    </row>
    <row r="16859" spans="24:24" x14ac:dyDescent="0.2">
      <c r="X16859" s="5"/>
    </row>
    <row r="16860" spans="24:24" x14ac:dyDescent="0.2">
      <c r="X16860" s="5"/>
    </row>
    <row r="16861" spans="24:24" x14ac:dyDescent="0.2">
      <c r="X16861" s="5"/>
    </row>
    <row r="16862" spans="24:24" x14ac:dyDescent="0.2">
      <c r="X16862" s="5"/>
    </row>
    <row r="16863" spans="24:24" x14ac:dyDescent="0.2">
      <c r="X16863" s="5"/>
    </row>
    <row r="16864" spans="24:24" x14ac:dyDescent="0.2">
      <c r="X16864" s="5"/>
    </row>
    <row r="16865" spans="24:24" x14ac:dyDescent="0.2">
      <c r="X16865" s="5"/>
    </row>
    <row r="16866" spans="24:24" x14ac:dyDescent="0.2">
      <c r="X16866" s="5"/>
    </row>
    <row r="16867" spans="24:24" x14ac:dyDescent="0.2">
      <c r="X16867" s="5"/>
    </row>
    <row r="16868" spans="24:24" x14ac:dyDescent="0.2">
      <c r="X16868" s="5"/>
    </row>
    <row r="16869" spans="24:24" x14ac:dyDescent="0.2">
      <c r="X16869" s="5"/>
    </row>
    <row r="16870" spans="24:24" x14ac:dyDescent="0.2">
      <c r="X16870" s="5"/>
    </row>
    <row r="16871" spans="24:24" x14ac:dyDescent="0.2">
      <c r="X16871" s="5"/>
    </row>
    <row r="16872" spans="24:24" x14ac:dyDescent="0.2">
      <c r="X16872" s="5"/>
    </row>
    <row r="16873" spans="24:24" x14ac:dyDescent="0.2">
      <c r="X16873" s="5"/>
    </row>
    <row r="16874" spans="24:24" x14ac:dyDescent="0.2">
      <c r="X16874" s="5"/>
    </row>
    <row r="16875" spans="24:24" x14ac:dyDescent="0.2">
      <c r="X16875" s="5"/>
    </row>
    <row r="16876" spans="24:24" x14ac:dyDescent="0.2">
      <c r="X16876" s="5"/>
    </row>
    <row r="16877" spans="24:24" x14ac:dyDescent="0.2">
      <c r="X16877" s="5"/>
    </row>
    <row r="16878" spans="24:24" x14ac:dyDescent="0.2">
      <c r="X16878" s="5"/>
    </row>
    <row r="16879" spans="24:24" x14ac:dyDescent="0.2">
      <c r="X16879" s="5"/>
    </row>
    <row r="16880" spans="24:24" x14ac:dyDescent="0.2">
      <c r="X16880" s="5"/>
    </row>
    <row r="16881" spans="24:24" x14ac:dyDescent="0.2">
      <c r="X16881" s="5"/>
    </row>
    <row r="16882" spans="24:24" x14ac:dyDescent="0.2">
      <c r="X16882" s="5"/>
    </row>
    <row r="16883" spans="24:24" x14ac:dyDescent="0.2">
      <c r="X16883" s="5"/>
    </row>
    <row r="16884" spans="24:24" x14ac:dyDescent="0.2">
      <c r="X16884" s="5"/>
    </row>
    <row r="16885" spans="24:24" x14ac:dyDescent="0.2">
      <c r="X16885" s="5"/>
    </row>
    <row r="16886" spans="24:24" x14ac:dyDescent="0.2">
      <c r="X16886" s="5"/>
    </row>
    <row r="16887" spans="24:24" x14ac:dyDescent="0.2">
      <c r="X16887" s="5"/>
    </row>
    <row r="16888" spans="24:24" x14ac:dyDescent="0.2">
      <c r="X16888" s="5"/>
    </row>
    <row r="16889" spans="24:24" x14ac:dyDescent="0.2">
      <c r="X16889" s="5"/>
    </row>
    <row r="16890" spans="24:24" x14ac:dyDescent="0.2">
      <c r="X16890" s="5"/>
    </row>
    <row r="16891" spans="24:24" x14ac:dyDescent="0.2">
      <c r="X16891" s="5"/>
    </row>
    <row r="16892" spans="24:24" x14ac:dyDescent="0.2">
      <c r="X16892" s="5"/>
    </row>
    <row r="16893" spans="24:24" x14ac:dyDescent="0.2">
      <c r="X16893" s="5"/>
    </row>
    <row r="16894" spans="24:24" x14ac:dyDescent="0.2">
      <c r="X16894" s="5"/>
    </row>
    <row r="16895" spans="24:24" x14ac:dyDescent="0.2">
      <c r="X16895" s="5"/>
    </row>
    <row r="16896" spans="24:24" x14ac:dyDescent="0.2">
      <c r="X16896" s="5"/>
    </row>
    <row r="16897" spans="24:24" x14ac:dyDescent="0.2">
      <c r="X16897" s="5"/>
    </row>
    <row r="16898" spans="24:24" x14ac:dyDescent="0.2">
      <c r="X16898" s="5"/>
    </row>
    <row r="16899" spans="24:24" x14ac:dyDescent="0.2">
      <c r="X16899" s="5"/>
    </row>
    <row r="16900" spans="24:24" x14ac:dyDescent="0.2">
      <c r="X16900" s="5"/>
    </row>
    <row r="16901" spans="24:24" x14ac:dyDescent="0.2">
      <c r="X16901" s="5"/>
    </row>
    <row r="16902" spans="24:24" x14ac:dyDescent="0.2">
      <c r="X16902" s="5"/>
    </row>
    <row r="16903" spans="24:24" x14ac:dyDescent="0.2">
      <c r="X16903" s="5"/>
    </row>
    <row r="16904" spans="24:24" x14ac:dyDescent="0.2">
      <c r="X16904" s="5"/>
    </row>
    <row r="16905" spans="24:24" x14ac:dyDescent="0.2">
      <c r="X16905" s="5"/>
    </row>
    <row r="16906" spans="24:24" x14ac:dyDescent="0.2">
      <c r="X16906" s="5"/>
    </row>
    <row r="16907" spans="24:24" x14ac:dyDescent="0.2">
      <c r="X16907" s="5"/>
    </row>
    <row r="16908" spans="24:24" x14ac:dyDescent="0.2">
      <c r="X16908" s="5"/>
    </row>
    <row r="16909" spans="24:24" x14ac:dyDescent="0.2">
      <c r="X16909" s="5"/>
    </row>
    <row r="16910" spans="24:24" x14ac:dyDescent="0.2">
      <c r="X16910" s="5"/>
    </row>
    <row r="16911" spans="24:24" x14ac:dyDescent="0.2">
      <c r="X16911" s="5"/>
    </row>
    <row r="16912" spans="24:24" x14ac:dyDescent="0.2">
      <c r="X16912" s="5"/>
    </row>
    <row r="16913" spans="24:24" x14ac:dyDescent="0.2">
      <c r="X16913" s="5"/>
    </row>
    <row r="16914" spans="24:24" x14ac:dyDescent="0.2">
      <c r="X16914" s="5"/>
    </row>
    <row r="16915" spans="24:24" x14ac:dyDescent="0.2">
      <c r="X16915" s="5"/>
    </row>
    <row r="16916" spans="24:24" x14ac:dyDescent="0.2">
      <c r="X16916" s="5"/>
    </row>
    <row r="16917" spans="24:24" x14ac:dyDescent="0.2">
      <c r="X16917" s="5"/>
    </row>
    <row r="16918" spans="24:24" x14ac:dyDescent="0.2">
      <c r="X16918" s="5"/>
    </row>
    <row r="16919" spans="24:24" x14ac:dyDescent="0.2">
      <c r="X16919" s="5"/>
    </row>
    <row r="16920" spans="24:24" x14ac:dyDescent="0.2">
      <c r="X16920" s="5"/>
    </row>
    <row r="16921" spans="24:24" x14ac:dyDescent="0.2">
      <c r="X16921" s="5"/>
    </row>
    <row r="16922" spans="24:24" x14ac:dyDescent="0.2">
      <c r="X16922" s="5"/>
    </row>
    <row r="16923" spans="24:24" x14ac:dyDescent="0.2">
      <c r="X16923" s="5"/>
    </row>
    <row r="16924" spans="24:24" x14ac:dyDescent="0.2">
      <c r="X16924" s="5"/>
    </row>
    <row r="16925" spans="24:24" x14ac:dyDescent="0.2">
      <c r="X16925" s="5"/>
    </row>
    <row r="16926" spans="24:24" x14ac:dyDescent="0.2">
      <c r="X16926" s="5"/>
    </row>
    <row r="16927" spans="24:24" x14ac:dyDescent="0.2">
      <c r="X16927" s="5"/>
    </row>
    <row r="16928" spans="24:24" x14ac:dyDescent="0.2">
      <c r="X16928" s="5"/>
    </row>
    <row r="16929" spans="24:24" x14ac:dyDescent="0.2">
      <c r="X16929" s="5"/>
    </row>
    <row r="16930" spans="24:24" x14ac:dyDescent="0.2">
      <c r="X16930" s="5"/>
    </row>
    <row r="16931" spans="24:24" x14ac:dyDescent="0.2">
      <c r="X16931" s="5"/>
    </row>
    <row r="16932" spans="24:24" x14ac:dyDescent="0.2">
      <c r="X16932" s="5"/>
    </row>
    <row r="16933" spans="24:24" x14ac:dyDescent="0.2">
      <c r="X16933" s="5"/>
    </row>
    <row r="16934" spans="24:24" x14ac:dyDescent="0.2">
      <c r="X16934" s="5"/>
    </row>
    <row r="16935" spans="24:24" x14ac:dyDescent="0.2">
      <c r="X16935" s="5"/>
    </row>
    <row r="16936" spans="24:24" x14ac:dyDescent="0.2">
      <c r="X16936" s="5"/>
    </row>
    <row r="16937" spans="24:24" x14ac:dyDescent="0.2">
      <c r="X16937" s="5"/>
    </row>
    <row r="16938" spans="24:24" x14ac:dyDescent="0.2">
      <c r="X16938" s="5"/>
    </row>
    <row r="16939" spans="24:24" x14ac:dyDescent="0.2">
      <c r="X16939" s="5"/>
    </row>
    <row r="16940" spans="24:24" x14ac:dyDescent="0.2">
      <c r="X16940" s="5"/>
    </row>
    <row r="16941" spans="24:24" x14ac:dyDescent="0.2">
      <c r="X16941" s="5"/>
    </row>
    <row r="16942" spans="24:24" x14ac:dyDescent="0.2">
      <c r="X16942" s="5"/>
    </row>
    <row r="16943" spans="24:24" x14ac:dyDescent="0.2">
      <c r="X16943" s="5"/>
    </row>
    <row r="16944" spans="24:24" x14ac:dyDescent="0.2">
      <c r="X16944" s="5"/>
    </row>
    <row r="16945" spans="24:24" x14ac:dyDescent="0.2">
      <c r="X16945" s="5"/>
    </row>
    <row r="16946" spans="24:24" x14ac:dyDescent="0.2">
      <c r="X16946" s="5"/>
    </row>
    <row r="16947" spans="24:24" x14ac:dyDescent="0.2">
      <c r="X16947" s="5"/>
    </row>
    <row r="16948" spans="24:24" x14ac:dyDescent="0.2">
      <c r="X16948" s="5"/>
    </row>
    <row r="16949" spans="24:24" x14ac:dyDescent="0.2">
      <c r="X16949" s="5"/>
    </row>
    <row r="16950" spans="24:24" x14ac:dyDescent="0.2">
      <c r="X16950" s="5"/>
    </row>
    <row r="16951" spans="24:24" x14ac:dyDescent="0.2">
      <c r="X16951" s="5"/>
    </row>
    <row r="16952" spans="24:24" x14ac:dyDescent="0.2">
      <c r="X16952" s="5"/>
    </row>
    <row r="16953" spans="24:24" x14ac:dyDescent="0.2">
      <c r="X16953" s="5"/>
    </row>
    <row r="16954" spans="24:24" x14ac:dyDescent="0.2">
      <c r="X16954" s="5"/>
    </row>
    <row r="16955" spans="24:24" x14ac:dyDescent="0.2">
      <c r="X16955" s="5"/>
    </row>
    <row r="16956" spans="24:24" x14ac:dyDescent="0.2">
      <c r="X16956" s="5"/>
    </row>
    <row r="16957" spans="24:24" x14ac:dyDescent="0.2">
      <c r="X16957" s="5"/>
    </row>
    <row r="16958" spans="24:24" x14ac:dyDescent="0.2">
      <c r="X16958" s="5"/>
    </row>
    <row r="16959" spans="24:24" x14ac:dyDescent="0.2">
      <c r="X16959" s="5"/>
    </row>
    <row r="16960" spans="24:24" x14ac:dyDescent="0.2">
      <c r="X16960" s="5"/>
    </row>
    <row r="16961" spans="24:24" x14ac:dyDescent="0.2">
      <c r="X16961" s="5"/>
    </row>
    <row r="16962" spans="24:24" x14ac:dyDescent="0.2">
      <c r="X16962" s="5"/>
    </row>
    <row r="16963" spans="24:24" x14ac:dyDescent="0.2">
      <c r="X16963" s="5"/>
    </row>
    <row r="16964" spans="24:24" x14ac:dyDescent="0.2">
      <c r="X16964" s="5"/>
    </row>
    <row r="16965" spans="24:24" x14ac:dyDescent="0.2">
      <c r="X16965" s="5"/>
    </row>
    <row r="16966" spans="24:24" x14ac:dyDescent="0.2">
      <c r="X16966" s="5"/>
    </row>
    <row r="16967" spans="24:24" x14ac:dyDescent="0.2">
      <c r="X16967" s="5"/>
    </row>
    <row r="16968" spans="24:24" x14ac:dyDescent="0.2">
      <c r="X16968" s="5"/>
    </row>
    <row r="16969" spans="24:24" x14ac:dyDescent="0.2">
      <c r="X16969" s="5"/>
    </row>
    <row r="16970" spans="24:24" x14ac:dyDescent="0.2">
      <c r="X16970" s="5"/>
    </row>
    <row r="16971" spans="24:24" x14ac:dyDescent="0.2">
      <c r="X16971" s="5"/>
    </row>
    <row r="16972" spans="24:24" x14ac:dyDescent="0.2">
      <c r="X16972" s="5"/>
    </row>
    <row r="16973" spans="24:24" x14ac:dyDescent="0.2">
      <c r="X16973" s="5"/>
    </row>
    <row r="16974" spans="24:24" x14ac:dyDescent="0.2">
      <c r="X16974" s="5"/>
    </row>
    <row r="16975" spans="24:24" x14ac:dyDescent="0.2">
      <c r="X16975" s="5"/>
    </row>
    <row r="16976" spans="24:24" x14ac:dyDescent="0.2">
      <c r="X16976" s="5"/>
    </row>
    <row r="16977" spans="24:24" x14ac:dyDescent="0.2">
      <c r="X16977" s="5"/>
    </row>
    <row r="16978" spans="24:24" x14ac:dyDescent="0.2">
      <c r="X16978" s="5"/>
    </row>
    <row r="16979" spans="24:24" x14ac:dyDescent="0.2">
      <c r="X16979" s="5"/>
    </row>
    <row r="16980" spans="24:24" x14ac:dyDescent="0.2">
      <c r="X16980" s="5"/>
    </row>
    <row r="16981" spans="24:24" x14ac:dyDescent="0.2">
      <c r="X16981" s="5"/>
    </row>
    <row r="16982" spans="24:24" x14ac:dyDescent="0.2">
      <c r="X16982" s="5"/>
    </row>
    <row r="16983" spans="24:24" x14ac:dyDescent="0.2">
      <c r="X16983" s="5"/>
    </row>
    <row r="16984" spans="24:24" x14ac:dyDescent="0.2">
      <c r="X16984" s="5"/>
    </row>
    <row r="16985" spans="24:24" x14ac:dyDescent="0.2">
      <c r="X16985" s="5"/>
    </row>
    <row r="16986" spans="24:24" x14ac:dyDescent="0.2">
      <c r="X16986" s="5"/>
    </row>
    <row r="16987" spans="24:24" x14ac:dyDescent="0.2">
      <c r="X16987" s="5"/>
    </row>
    <row r="16988" spans="24:24" x14ac:dyDescent="0.2">
      <c r="X16988" s="5"/>
    </row>
    <row r="16989" spans="24:24" x14ac:dyDescent="0.2">
      <c r="X16989" s="5"/>
    </row>
    <row r="16990" spans="24:24" x14ac:dyDescent="0.2">
      <c r="X16990" s="5"/>
    </row>
    <row r="16991" spans="24:24" x14ac:dyDescent="0.2">
      <c r="X16991" s="5"/>
    </row>
    <row r="16992" spans="24:24" x14ac:dyDescent="0.2">
      <c r="X16992" s="5"/>
    </row>
    <row r="16993" spans="24:24" x14ac:dyDescent="0.2">
      <c r="X16993" s="5"/>
    </row>
    <row r="16994" spans="24:24" x14ac:dyDescent="0.2">
      <c r="X16994" s="5"/>
    </row>
    <row r="16995" spans="24:24" x14ac:dyDescent="0.2">
      <c r="X16995" s="5"/>
    </row>
    <row r="16996" spans="24:24" x14ac:dyDescent="0.2">
      <c r="X16996" s="5"/>
    </row>
    <row r="16997" spans="24:24" x14ac:dyDescent="0.2">
      <c r="X16997" s="5"/>
    </row>
    <row r="16998" spans="24:24" x14ac:dyDescent="0.2">
      <c r="X16998" s="5"/>
    </row>
    <row r="16999" spans="24:24" x14ac:dyDescent="0.2">
      <c r="X16999" s="5"/>
    </row>
    <row r="17000" spans="24:24" x14ac:dyDescent="0.2">
      <c r="X17000" s="5"/>
    </row>
    <row r="17001" spans="24:24" x14ac:dyDescent="0.2">
      <c r="X17001" s="5"/>
    </row>
    <row r="17002" spans="24:24" x14ac:dyDescent="0.2">
      <c r="X17002" s="5"/>
    </row>
    <row r="17003" spans="24:24" x14ac:dyDescent="0.2">
      <c r="X17003" s="5"/>
    </row>
    <row r="17004" spans="24:24" x14ac:dyDescent="0.2">
      <c r="X17004" s="5"/>
    </row>
    <row r="17005" spans="24:24" x14ac:dyDescent="0.2">
      <c r="X17005" s="5"/>
    </row>
    <row r="17006" spans="24:24" x14ac:dyDescent="0.2">
      <c r="X17006" s="5"/>
    </row>
    <row r="17007" spans="24:24" x14ac:dyDescent="0.2">
      <c r="X17007" s="5"/>
    </row>
    <row r="17008" spans="24:24" x14ac:dyDescent="0.2">
      <c r="X17008" s="5"/>
    </row>
    <row r="17009" spans="24:24" x14ac:dyDescent="0.2">
      <c r="X17009" s="5"/>
    </row>
    <row r="17010" spans="24:24" x14ac:dyDescent="0.2">
      <c r="X17010" s="5"/>
    </row>
    <row r="17011" spans="24:24" x14ac:dyDescent="0.2">
      <c r="X17011" s="5"/>
    </row>
    <row r="17012" spans="24:24" x14ac:dyDescent="0.2">
      <c r="X17012" s="5"/>
    </row>
    <row r="17013" spans="24:24" x14ac:dyDescent="0.2">
      <c r="X17013" s="5"/>
    </row>
    <row r="17014" spans="24:24" x14ac:dyDescent="0.2">
      <c r="X17014" s="5"/>
    </row>
    <row r="17015" spans="24:24" x14ac:dyDescent="0.2">
      <c r="X17015" s="5"/>
    </row>
    <row r="17016" spans="24:24" x14ac:dyDescent="0.2">
      <c r="X17016" s="5"/>
    </row>
    <row r="17017" spans="24:24" x14ac:dyDescent="0.2">
      <c r="X17017" s="5"/>
    </row>
    <row r="17018" spans="24:24" x14ac:dyDescent="0.2">
      <c r="X17018" s="5"/>
    </row>
    <row r="17019" spans="24:24" x14ac:dyDescent="0.2">
      <c r="X17019" s="5"/>
    </row>
    <row r="17020" spans="24:24" x14ac:dyDescent="0.2">
      <c r="X17020" s="5"/>
    </row>
    <row r="17021" spans="24:24" x14ac:dyDescent="0.2">
      <c r="X17021" s="5"/>
    </row>
    <row r="17022" spans="24:24" x14ac:dyDescent="0.2">
      <c r="X17022" s="5"/>
    </row>
    <row r="17023" spans="24:24" x14ac:dyDescent="0.2">
      <c r="X17023" s="5"/>
    </row>
    <row r="17024" spans="24:24" x14ac:dyDescent="0.2">
      <c r="X17024" s="5"/>
    </row>
    <row r="17025" spans="24:24" x14ac:dyDescent="0.2">
      <c r="X17025" s="5"/>
    </row>
    <row r="17026" spans="24:24" x14ac:dyDescent="0.2">
      <c r="X17026" s="5"/>
    </row>
    <row r="17027" spans="24:24" x14ac:dyDescent="0.2">
      <c r="X17027" s="5"/>
    </row>
    <row r="17028" spans="24:24" x14ac:dyDescent="0.2">
      <c r="X17028" s="5"/>
    </row>
    <row r="17029" spans="24:24" x14ac:dyDescent="0.2">
      <c r="X17029" s="5"/>
    </row>
    <row r="17030" spans="24:24" x14ac:dyDescent="0.2">
      <c r="X17030" s="5"/>
    </row>
    <row r="17031" spans="24:24" x14ac:dyDescent="0.2">
      <c r="X17031" s="5"/>
    </row>
    <row r="17032" spans="24:24" x14ac:dyDescent="0.2">
      <c r="X17032" s="5"/>
    </row>
    <row r="17033" spans="24:24" x14ac:dyDescent="0.2">
      <c r="X17033" s="5"/>
    </row>
    <row r="17034" spans="24:24" x14ac:dyDescent="0.2">
      <c r="X17034" s="5"/>
    </row>
    <row r="17035" spans="24:24" x14ac:dyDescent="0.2">
      <c r="X17035" s="5"/>
    </row>
    <row r="17036" spans="24:24" x14ac:dyDescent="0.2">
      <c r="X17036" s="5"/>
    </row>
    <row r="17037" spans="24:24" x14ac:dyDescent="0.2">
      <c r="X17037" s="5"/>
    </row>
    <row r="17038" spans="24:24" x14ac:dyDescent="0.2">
      <c r="X17038" s="5"/>
    </row>
    <row r="17039" spans="24:24" x14ac:dyDescent="0.2">
      <c r="X17039" s="5"/>
    </row>
    <row r="17040" spans="24:24" x14ac:dyDescent="0.2">
      <c r="X17040" s="5"/>
    </row>
    <row r="17041" spans="24:24" x14ac:dyDescent="0.2">
      <c r="X17041" s="5"/>
    </row>
    <row r="17042" spans="24:24" x14ac:dyDescent="0.2">
      <c r="X17042" s="5"/>
    </row>
    <row r="17043" spans="24:24" x14ac:dyDescent="0.2">
      <c r="X17043" s="5"/>
    </row>
    <row r="17044" spans="24:24" x14ac:dyDescent="0.2">
      <c r="X17044" s="5"/>
    </row>
    <row r="17045" spans="24:24" x14ac:dyDescent="0.2">
      <c r="X17045" s="5"/>
    </row>
    <row r="17046" spans="24:24" x14ac:dyDescent="0.2">
      <c r="X17046" s="5"/>
    </row>
    <row r="17047" spans="24:24" x14ac:dyDescent="0.2">
      <c r="X17047" s="5"/>
    </row>
    <row r="17048" spans="24:24" x14ac:dyDescent="0.2">
      <c r="X17048" s="5"/>
    </row>
    <row r="17049" spans="24:24" x14ac:dyDescent="0.2">
      <c r="X17049" s="5"/>
    </row>
    <row r="17050" spans="24:24" x14ac:dyDescent="0.2">
      <c r="X17050" s="5"/>
    </row>
    <row r="17051" spans="24:24" x14ac:dyDescent="0.2">
      <c r="X17051" s="5"/>
    </row>
    <row r="17052" spans="24:24" x14ac:dyDescent="0.2">
      <c r="X17052" s="5"/>
    </row>
    <row r="17053" spans="24:24" x14ac:dyDescent="0.2">
      <c r="X17053" s="5"/>
    </row>
    <row r="17054" spans="24:24" x14ac:dyDescent="0.2">
      <c r="X17054" s="5"/>
    </row>
    <row r="17055" spans="24:24" x14ac:dyDescent="0.2">
      <c r="X17055" s="5"/>
    </row>
    <row r="17056" spans="24:24" x14ac:dyDescent="0.2">
      <c r="X17056" s="5"/>
    </row>
    <row r="17057" spans="24:24" x14ac:dyDescent="0.2">
      <c r="X17057" s="5"/>
    </row>
    <row r="17058" spans="24:24" x14ac:dyDescent="0.2">
      <c r="X17058" s="5"/>
    </row>
    <row r="17059" spans="24:24" x14ac:dyDescent="0.2">
      <c r="X17059" s="5"/>
    </row>
    <row r="17060" spans="24:24" x14ac:dyDescent="0.2">
      <c r="X17060" s="5"/>
    </row>
    <row r="17061" spans="24:24" x14ac:dyDescent="0.2">
      <c r="X17061" s="5"/>
    </row>
    <row r="17062" spans="24:24" x14ac:dyDescent="0.2">
      <c r="X17062" s="5"/>
    </row>
    <row r="17063" spans="24:24" x14ac:dyDescent="0.2">
      <c r="X17063" s="5"/>
    </row>
    <row r="17064" spans="24:24" x14ac:dyDescent="0.2">
      <c r="X17064" s="5"/>
    </row>
    <row r="17065" spans="24:24" x14ac:dyDescent="0.2">
      <c r="X17065" s="5"/>
    </row>
    <row r="17066" spans="24:24" x14ac:dyDescent="0.2">
      <c r="X17066" s="5"/>
    </row>
    <row r="17067" spans="24:24" x14ac:dyDescent="0.2">
      <c r="X17067" s="5"/>
    </row>
    <row r="17068" spans="24:24" x14ac:dyDescent="0.2">
      <c r="X17068" s="5"/>
    </row>
    <row r="17069" spans="24:24" x14ac:dyDescent="0.2">
      <c r="X17069" s="5"/>
    </row>
    <row r="17070" spans="24:24" x14ac:dyDescent="0.2">
      <c r="X17070" s="5"/>
    </row>
    <row r="17071" spans="24:24" x14ac:dyDescent="0.2">
      <c r="X17071" s="5"/>
    </row>
    <row r="17072" spans="24:24" x14ac:dyDescent="0.2">
      <c r="X17072" s="5"/>
    </row>
    <row r="17073" spans="24:24" x14ac:dyDescent="0.2">
      <c r="X17073" s="5"/>
    </row>
    <row r="17074" spans="24:24" x14ac:dyDescent="0.2">
      <c r="X17074" s="5"/>
    </row>
    <row r="17075" spans="24:24" x14ac:dyDescent="0.2">
      <c r="X17075" s="5"/>
    </row>
    <row r="17076" spans="24:24" x14ac:dyDescent="0.2">
      <c r="X17076" s="5"/>
    </row>
    <row r="17077" spans="24:24" x14ac:dyDescent="0.2">
      <c r="X17077" s="5"/>
    </row>
    <row r="17078" spans="24:24" x14ac:dyDescent="0.2">
      <c r="X17078" s="5"/>
    </row>
    <row r="17079" spans="24:24" x14ac:dyDescent="0.2">
      <c r="X17079" s="5"/>
    </row>
    <row r="17080" spans="24:24" x14ac:dyDescent="0.2">
      <c r="X17080" s="5"/>
    </row>
    <row r="17081" spans="24:24" x14ac:dyDescent="0.2">
      <c r="X17081" s="5"/>
    </row>
    <row r="17082" spans="24:24" x14ac:dyDescent="0.2">
      <c r="X17082" s="5"/>
    </row>
    <row r="17083" spans="24:24" x14ac:dyDescent="0.2">
      <c r="X17083" s="5"/>
    </row>
    <row r="17084" spans="24:24" x14ac:dyDescent="0.2">
      <c r="X17084" s="5"/>
    </row>
    <row r="17085" spans="24:24" x14ac:dyDescent="0.2">
      <c r="X17085" s="5"/>
    </row>
    <row r="17086" spans="24:24" x14ac:dyDescent="0.2">
      <c r="X17086" s="5"/>
    </row>
    <row r="17087" spans="24:24" x14ac:dyDescent="0.2">
      <c r="X17087" s="5"/>
    </row>
    <row r="17088" spans="24:24" x14ac:dyDescent="0.2">
      <c r="X17088" s="5"/>
    </row>
    <row r="17089" spans="24:24" x14ac:dyDescent="0.2">
      <c r="X17089" s="5"/>
    </row>
    <row r="17090" spans="24:24" x14ac:dyDescent="0.2">
      <c r="X17090" s="5"/>
    </row>
    <row r="17091" spans="24:24" x14ac:dyDescent="0.2">
      <c r="X17091" s="5"/>
    </row>
    <row r="17092" spans="24:24" x14ac:dyDescent="0.2">
      <c r="X17092" s="5"/>
    </row>
    <row r="17093" spans="24:24" x14ac:dyDescent="0.2">
      <c r="X17093" s="5"/>
    </row>
    <row r="17094" spans="24:24" x14ac:dyDescent="0.2">
      <c r="X17094" s="5"/>
    </row>
    <row r="17095" spans="24:24" x14ac:dyDescent="0.2">
      <c r="X17095" s="5"/>
    </row>
    <row r="17096" spans="24:24" x14ac:dyDescent="0.2">
      <c r="X17096" s="5"/>
    </row>
    <row r="17097" spans="24:24" x14ac:dyDescent="0.2">
      <c r="X17097" s="5"/>
    </row>
    <row r="17098" spans="24:24" x14ac:dyDescent="0.2">
      <c r="X17098" s="5"/>
    </row>
    <row r="17099" spans="24:24" x14ac:dyDescent="0.2">
      <c r="X17099" s="5"/>
    </row>
    <row r="17100" spans="24:24" x14ac:dyDescent="0.2">
      <c r="X17100" s="5"/>
    </row>
    <row r="17101" spans="24:24" x14ac:dyDescent="0.2">
      <c r="X17101" s="5"/>
    </row>
    <row r="17102" spans="24:24" x14ac:dyDescent="0.2">
      <c r="X17102" s="5"/>
    </row>
    <row r="17103" spans="24:24" x14ac:dyDescent="0.2">
      <c r="X17103" s="5"/>
    </row>
    <row r="17104" spans="24:24" x14ac:dyDescent="0.2">
      <c r="X17104" s="5"/>
    </row>
    <row r="17105" spans="24:24" x14ac:dyDescent="0.2">
      <c r="X17105" s="5"/>
    </row>
    <row r="17106" spans="24:24" x14ac:dyDescent="0.2">
      <c r="X17106" s="5"/>
    </row>
    <row r="17107" spans="24:24" x14ac:dyDescent="0.2">
      <c r="X17107" s="5"/>
    </row>
    <row r="17108" spans="24:24" x14ac:dyDescent="0.2">
      <c r="X17108" s="5"/>
    </row>
    <row r="17109" spans="24:24" x14ac:dyDescent="0.2">
      <c r="X17109" s="5"/>
    </row>
    <row r="17110" spans="24:24" x14ac:dyDescent="0.2">
      <c r="X17110" s="5"/>
    </row>
    <row r="17111" spans="24:24" x14ac:dyDescent="0.2">
      <c r="X17111" s="5"/>
    </row>
    <row r="17112" spans="24:24" x14ac:dyDescent="0.2">
      <c r="X17112" s="5"/>
    </row>
    <row r="17113" spans="24:24" x14ac:dyDescent="0.2">
      <c r="X17113" s="5"/>
    </row>
    <row r="17114" spans="24:24" x14ac:dyDescent="0.2">
      <c r="X17114" s="5"/>
    </row>
    <row r="17115" spans="24:24" x14ac:dyDescent="0.2">
      <c r="X17115" s="5"/>
    </row>
    <row r="17116" spans="24:24" x14ac:dyDescent="0.2">
      <c r="X17116" s="5"/>
    </row>
    <row r="17117" spans="24:24" x14ac:dyDescent="0.2">
      <c r="X17117" s="5"/>
    </row>
    <row r="17118" spans="24:24" x14ac:dyDescent="0.2">
      <c r="X17118" s="5"/>
    </row>
    <row r="17119" spans="24:24" x14ac:dyDescent="0.2">
      <c r="X17119" s="5"/>
    </row>
    <row r="17120" spans="24:24" x14ac:dyDescent="0.2">
      <c r="X17120" s="5"/>
    </row>
    <row r="17121" spans="24:24" x14ac:dyDescent="0.2">
      <c r="X17121" s="5"/>
    </row>
    <row r="17122" spans="24:24" x14ac:dyDescent="0.2">
      <c r="X17122" s="5"/>
    </row>
    <row r="17123" spans="24:24" x14ac:dyDescent="0.2">
      <c r="X17123" s="5"/>
    </row>
    <row r="17124" spans="24:24" x14ac:dyDescent="0.2">
      <c r="X17124" s="5"/>
    </row>
    <row r="17125" spans="24:24" x14ac:dyDescent="0.2">
      <c r="X17125" s="5"/>
    </row>
    <row r="17126" spans="24:24" x14ac:dyDescent="0.2">
      <c r="X17126" s="5"/>
    </row>
    <row r="17127" spans="24:24" x14ac:dyDescent="0.2">
      <c r="X17127" s="5"/>
    </row>
    <row r="17128" spans="24:24" x14ac:dyDescent="0.2">
      <c r="X17128" s="5"/>
    </row>
    <row r="17129" spans="24:24" x14ac:dyDescent="0.2">
      <c r="X17129" s="5"/>
    </row>
    <row r="17130" spans="24:24" x14ac:dyDescent="0.2">
      <c r="X17130" s="5"/>
    </row>
    <row r="17131" spans="24:24" x14ac:dyDescent="0.2">
      <c r="X17131" s="5"/>
    </row>
    <row r="17132" spans="24:24" x14ac:dyDescent="0.2">
      <c r="X17132" s="5"/>
    </row>
    <row r="17133" spans="24:24" x14ac:dyDescent="0.2">
      <c r="X17133" s="5"/>
    </row>
    <row r="17134" spans="24:24" x14ac:dyDescent="0.2">
      <c r="X17134" s="5"/>
    </row>
    <row r="17135" spans="24:24" x14ac:dyDescent="0.2">
      <c r="X17135" s="5"/>
    </row>
    <row r="17136" spans="24:24" x14ac:dyDescent="0.2">
      <c r="X17136" s="5"/>
    </row>
    <row r="17137" spans="24:24" x14ac:dyDescent="0.2">
      <c r="X17137" s="5"/>
    </row>
    <row r="17138" spans="24:24" x14ac:dyDescent="0.2">
      <c r="X17138" s="5"/>
    </row>
    <row r="17139" spans="24:24" x14ac:dyDescent="0.2">
      <c r="X17139" s="5"/>
    </row>
    <row r="17140" spans="24:24" x14ac:dyDescent="0.2">
      <c r="X17140" s="5"/>
    </row>
    <row r="17141" spans="24:24" x14ac:dyDescent="0.2">
      <c r="X17141" s="5"/>
    </row>
    <row r="17142" spans="24:24" x14ac:dyDescent="0.2">
      <c r="X17142" s="5"/>
    </row>
    <row r="17143" spans="24:24" x14ac:dyDescent="0.2">
      <c r="X17143" s="5"/>
    </row>
    <row r="17144" spans="24:24" x14ac:dyDescent="0.2">
      <c r="X17144" s="5"/>
    </row>
    <row r="17145" spans="24:24" x14ac:dyDescent="0.2">
      <c r="X17145" s="5"/>
    </row>
    <row r="17146" spans="24:24" x14ac:dyDescent="0.2">
      <c r="X17146" s="5"/>
    </row>
    <row r="17147" spans="24:24" x14ac:dyDescent="0.2">
      <c r="X17147" s="5"/>
    </row>
    <row r="17148" spans="24:24" x14ac:dyDescent="0.2">
      <c r="X17148" s="5"/>
    </row>
    <row r="17149" spans="24:24" x14ac:dyDescent="0.2">
      <c r="X17149" s="5"/>
    </row>
    <row r="17150" spans="24:24" x14ac:dyDescent="0.2">
      <c r="X17150" s="5"/>
    </row>
    <row r="17151" spans="24:24" x14ac:dyDescent="0.2">
      <c r="X17151" s="5"/>
    </row>
    <row r="17152" spans="24:24" x14ac:dyDescent="0.2">
      <c r="X17152" s="5"/>
    </row>
    <row r="17153" spans="24:24" x14ac:dyDescent="0.2">
      <c r="X17153" s="5"/>
    </row>
    <row r="17154" spans="24:24" x14ac:dyDescent="0.2">
      <c r="X17154" s="5"/>
    </row>
    <row r="17155" spans="24:24" x14ac:dyDescent="0.2">
      <c r="X17155" s="5"/>
    </row>
    <row r="17156" spans="24:24" x14ac:dyDescent="0.2">
      <c r="X17156" s="5"/>
    </row>
    <row r="17157" spans="24:24" x14ac:dyDescent="0.2">
      <c r="X17157" s="5"/>
    </row>
    <row r="17158" spans="24:24" x14ac:dyDescent="0.2">
      <c r="X17158" s="5"/>
    </row>
    <row r="17159" spans="24:24" x14ac:dyDescent="0.2">
      <c r="X17159" s="5"/>
    </row>
    <row r="17160" spans="24:24" x14ac:dyDescent="0.2">
      <c r="X17160" s="5"/>
    </row>
    <row r="17161" spans="24:24" x14ac:dyDescent="0.2">
      <c r="X17161" s="5"/>
    </row>
    <row r="17162" spans="24:24" x14ac:dyDescent="0.2">
      <c r="X17162" s="5"/>
    </row>
    <row r="17163" spans="24:24" x14ac:dyDescent="0.2">
      <c r="X17163" s="5"/>
    </row>
    <row r="17164" spans="24:24" x14ac:dyDescent="0.2">
      <c r="X17164" s="5"/>
    </row>
    <row r="17165" spans="24:24" x14ac:dyDescent="0.2">
      <c r="X17165" s="5"/>
    </row>
    <row r="17166" spans="24:24" x14ac:dyDescent="0.2">
      <c r="X17166" s="5"/>
    </row>
    <row r="17167" spans="24:24" x14ac:dyDescent="0.2">
      <c r="X17167" s="5"/>
    </row>
    <row r="17168" spans="24:24" x14ac:dyDescent="0.2">
      <c r="X17168" s="5"/>
    </row>
    <row r="17169" spans="24:24" x14ac:dyDescent="0.2">
      <c r="X17169" s="5"/>
    </row>
    <row r="17170" spans="24:24" x14ac:dyDescent="0.2">
      <c r="X17170" s="5"/>
    </row>
    <row r="17171" spans="24:24" x14ac:dyDescent="0.2">
      <c r="X17171" s="5"/>
    </row>
    <row r="17172" spans="24:24" x14ac:dyDescent="0.2">
      <c r="X17172" s="5"/>
    </row>
    <row r="17173" spans="24:24" x14ac:dyDescent="0.2">
      <c r="X17173" s="5"/>
    </row>
    <row r="17174" spans="24:24" x14ac:dyDescent="0.2">
      <c r="X17174" s="5"/>
    </row>
    <row r="17175" spans="24:24" x14ac:dyDescent="0.2">
      <c r="X17175" s="5"/>
    </row>
    <row r="17176" spans="24:24" x14ac:dyDescent="0.2">
      <c r="X17176" s="5"/>
    </row>
    <row r="17177" spans="24:24" x14ac:dyDescent="0.2">
      <c r="X17177" s="5"/>
    </row>
    <row r="17178" spans="24:24" x14ac:dyDescent="0.2">
      <c r="X17178" s="5"/>
    </row>
    <row r="17179" spans="24:24" x14ac:dyDescent="0.2">
      <c r="X17179" s="5"/>
    </row>
    <row r="17180" spans="24:24" x14ac:dyDescent="0.2">
      <c r="X17180" s="5"/>
    </row>
    <row r="17181" spans="24:24" x14ac:dyDescent="0.2">
      <c r="X17181" s="5"/>
    </row>
    <row r="17182" spans="24:24" x14ac:dyDescent="0.2">
      <c r="X17182" s="5"/>
    </row>
    <row r="17183" spans="24:24" x14ac:dyDescent="0.2">
      <c r="X17183" s="5"/>
    </row>
    <row r="17184" spans="24:24" x14ac:dyDescent="0.2">
      <c r="X17184" s="5"/>
    </row>
    <row r="17185" spans="24:24" x14ac:dyDescent="0.2">
      <c r="X17185" s="5"/>
    </row>
    <row r="17186" spans="24:24" x14ac:dyDescent="0.2">
      <c r="X17186" s="5"/>
    </row>
    <row r="17187" spans="24:24" x14ac:dyDescent="0.2">
      <c r="X17187" s="5"/>
    </row>
    <row r="17188" spans="24:24" x14ac:dyDescent="0.2">
      <c r="X17188" s="5"/>
    </row>
    <row r="17189" spans="24:24" x14ac:dyDescent="0.2">
      <c r="X17189" s="5"/>
    </row>
    <row r="17190" spans="24:24" x14ac:dyDescent="0.2">
      <c r="X17190" s="5"/>
    </row>
    <row r="17191" spans="24:24" x14ac:dyDescent="0.2">
      <c r="X17191" s="5"/>
    </row>
    <row r="17192" spans="24:24" x14ac:dyDescent="0.2">
      <c r="X17192" s="5"/>
    </row>
    <row r="17193" spans="24:24" x14ac:dyDescent="0.2">
      <c r="X17193" s="5"/>
    </row>
    <row r="17194" spans="24:24" x14ac:dyDescent="0.2">
      <c r="X17194" s="5"/>
    </row>
    <row r="17195" spans="24:24" x14ac:dyDescent="0.2">
      <c r="X17195" s="5"/>
    </row>
    <row r="17196" spans="24:24" x14ac:dyDescent="0.2">
      <c r="X17196" s="5"/>
    </row>
    <row r="17197" spans="24:24" x14ac:dyDescent="0.2">
      <c r="X17197" s="5"/>
    </row>
    <row r="17198" spans="24:24" x14ac:dyDescent="0.2">
      <c r="X17198" s="5"/>
    </row>
    <row r="17199" spans="24:24" x14ac:dyDescent="0.2">
      <c r="X17199" s="5"/>
    </row>
    <row r="17200" spans="24:24" x14ac:dyDescent="0.2">
      <c r="X17200" s="5"/>
    </row>
    <row r="17201" spans="24:24" x14ac:dyDescent="0.2">
      <c r="X17201" s="5"/>
    </row>
    <row r="17202" spans="24:24" x14ac:dyDescent="0.2">
      <c r="X17202" s="5"/>
    </row>
    <row r="17203" spans="24:24" x14ac:dyDescent="0.2">
      <c r="X17203" s="5"/>
    </row>
    <row r="17204" spans="24:24" x14ac:dyDescent="0.2">
      <c r="X17204" s="5"/>
    </row>
    <row r="17205" spans="24:24" x14ac:dyDescent="0.2">
      <c r="X17205" s="5"/>
    </row>
    <row r="17206" spans="24:24" x14ac:dyDescent="0.2">
      <c r="X17206" s="5"/>
    </row>
    <row r="17207" spans="24:24" x14ac:dyDescent="0.2">
      <c r="X17207" s="5"/>
    </row>
    <row r="17208" spans="24:24" x14ac:dyDescent="0.2">
      <c r="X17208" s="5"/>
    </row>
    <row r="17209" spans="24:24" x14ac:dyDescent="0.2">
      <c r="X17209" s="5"/>
    </row>
    <row r="17210" spans="24:24" x14ac:dyDescent="0.2">
      <c r="X17210" s="5"/>
    </row>
    <row r="17211" spans="24:24" x14ac:dyDescent="0.2">
      <c r="X17211" s="5"/>
    </row>
    <row r="17212" spans="24:24" x14ac:dyDescent="0.2">
      <c r="X17212" s="5"/>
    </row>
    <row r="17213" spans="24:24" x14ac:dyDescent="0.2">
      <c r="X17213" s="5"/>
    </row>
    <row r="17214" spans="24:24" x14ac:dyDescent="0.2">
      <c r="X17214" s="5"/>
    </row>
    <row r="17215" spans="24:24" x14ac:dyDescent="0.2">
      <c r="X17215" s="5"/>
    </row>
    <row r="17216" spans="24:24" x14ac:dyDescent="0.2">
      <c r="X17216" s="5"/>
    </row>
    <row r="17217" spans="24:24" x14ac:dyDescent="0.2">
      <c r="X17217" s="5"/>
    </row>
    <row r="17218" spans="24:24" x14ac:dyDescent="0.2">
      <c r="X17218" s="5"/>
    </row>
    <row r="17219" spans="24:24" x14ac:dyDescent="0.2">
      <c r="X17219" s="5"/>
    </row>
    <row r="17220" spans="24:24" x14ac:dyDescent="0.2">
      <c r="X17220" s="5"/>
    </row>
    <row r="17221" spans="24:24" x14ac:dyDescent="0.2">
      <c r="X17221" s="5"/>
    </row>
    <row r="17222" spans="24:24" x14ac:dyDescent="0.2">
      <c r="X17222" s="5"/>
    </row>
    <row r="17223" spans="24:24" x14ac:dyDescent="0.2">
      <c r="X17223" s="5"/>
    </row>
    <row r="17224" spans="24:24" x14ac:dyDescent="0.2">
      <c r="X17224" s="5"/>
    </row>
    <row r="17225" spans="24:24" x14ac:dyDescent="0.2">
      <c r="X17225" s="5"/>
    </row>
    <row r="17226" spans="24:24" x14ac:dyDescent="0.2">
      <c r="X17226" s="5"/>
    </row>
    <row r="17227" spans="24:24" x14ac:dyDescent="0.2">
      <c r="X17227" s="5"/>
    </row>
    <row r="17228" spans="24:24" x14ac:dyDescent="0.2">
      <c r="X17228" s="5"/>
    </row>
    <row r="17229" spans="24:24" x14ac:dyDescent="0.2">
      <c r="X17229" s="5"/>
    </row>
    <row r="17230" spans="24:24" x14ac:dyDescent="0.2">
      <c r="X17230" s="5"/>
    </row>
    <row r="17231" spans="24:24" x14ac:dyDescent="0.2">
      <c r="X17231" s="5"/>
    </row>
    <row r="17232" spans="24:24" x14ac:dyDescent="0.2">
      <c r="X17232" s="5"/>
    </row>
    <row r="17233" spans="24:24" x14ac:dyDescent="0.2">
      <c r="X17233" s="5"/>
    </row>
    <row r="17234" spans="24:24" x14ac:dyDescent="0.2">
      <c r="X17234" s="5"/>
    </row>
    <row r="17235" spans="24:24" x14ac:dyDescent="0.2">
      <c r="X17235" s="5"/>
    </row>
    <row r="17236" spans="24:24" x14ac:dyDescent="0.2">
      <c r="X17236" s="5"/>
    </row>
    <row r="17237" spans="24:24" x14ac:dyDescent="0.2">
      <c r="X17237" s="5"/>
    </row>
    <row r="17238" spans="24:24" x14ac:dyDescent="0.2">
      <c r="X17238" s="5"/>
    </row>
    <row r="17239" spans="24:24" x14ac:dyDescent="0.2">
      <c r="X17239" s="5"/>
    </row>
    <row r="17240" spans="24:24" x14ac:dyDescent="0.2">
      <c r="X17240" s="5"/>
    </row>
    <row r="17241" spans="24:24" x14ac:dyDescent="0.2">
      <c r="X17241" s="5"/>
    </row>
    <row r="17242" spans="24:24" x14ac:dyDescent="0.2">
      <c r="X17242" s="5"/>
    </row>
    <row r="17243" spans="24:24" x14ac:dyDescent="0.2">
      <c r="X17243" s="5"/>
    </row>
    <row r="17244" spans="24:24" x14ac:dyDescent="0.2">
      <c r="X17244" s="5"/>
    </row>
    <row r="17245" spans="24:24" x14ac:dyDescent="0.2">
      <c r="X17245" s="5"/>
    </row>
    <row r="17246" spans="24:24" x14ac:dyDescent="0.2">
      <c r="X17246" s="5"/>
    </row>
    <row r="17247" spans="24:24" x14ac:dyDescent="0.2">
      <c r="X17247" s="5"/>
    </row>
    <row r="17248" spans="24:24" x14ac:dyDescent="0.2">
      <c r="X17248" s="5"/>
    </row>
    <row r="17249" spans="24:24" x14ac:dyDescent="0.2">
      <c r="X17249" s="5"/>
    </row>
    <row r="17250" spans="24:24" x14ac:dyDescent="0.2">
      <c r="X17250" s="5"/>
    </row>
    <row r="17251" spans="24:24" x14ac:dyDescent="0.2">
      <c r="X17251" s="5"/>
    </row>
    <row r="17252" spans="24:24" x14ac:dyDescent="0.2">
      <c r="X17252" s="5"/>
    </row>
    <row r="17253" spans="24:24" x14ac:dyDescent="0.2">
      <c r="X17253" s="5"/>
    </row>
    <row r="17254" spans="24:24" x14ac:dyDescent="0.2">
      <c r="X17254" s="5"/>
    </row>
    <row r="17255" spans="24:24" x14ac:dyDescent="0.2">
      <c r="X17255" s="5"/>
    </row>
    <row r="17256" spans="24:24" x14ac:dyDescent="0.2">
      <c r="X17256" s="5"/>
    </row>
    <row r="17257" spans="24:24" x14ac:dyDescent="0.2">
      <c r="X17257" s="5"/>
    </row>
    <row r="17258" spans="24:24" x14ac:dyDescent="0.2">
      <c r="X17258" s="5"/>
    </row>
    <row r="17259" spans="24:24" x14ac:dyDescent="0.2">
      <c r="X17259" s="5"/>
    </row>
    <row r="17260" spans="24:24" x14ac:dyDescent="0.2">
      <c r="X17260" s="5"/>
    </row>
    <row r="17261" spans="24:24" x14ac:dyDescent="0.2">
      <c r="X17261" s="5"/>
    </row>
    <row r="17262" spans="24:24" x14ac:dyDescent="0.2">
      <c r="X17262" s="5"/>
    </row>
    <row r="17263" spans="24:24" x14ac:dyDescent="0.2">
      <c r="X17263" s="5"/>
    </row>
    <row r="17264" spans="24:24" x14ac:dyDescent="0.2">
      <c r="X17264" s="5"/>
    </row>
    <row r="17265" spans="24:24" x14ac:dyDescent="0.2">
      <c r="X17265" s="5"/>
    </row>
    <row r="17266" spans="24:24" x14ac:dyDescent="0.2">
      <c r="X17266" s="5"/>
    </row>
    <row r="17267" spans="24:24" x14ac:dyDescent="0.2">
      <c r="X17267" s="5"/>
    </row>
    <row r="17268" spans="24:24" x14ac:dyDescent="0.2">
      <c r="X17268" s="5"/>
    </row>
    <row r="17269" spans="24:24" x14ac:dyDescent="0.2">
      <c r="X17269" s="5"/>
    </row>
    <row r="17270" spans="24:24" x14ac:dyDescent="0.2">
      <c r="X17270" s="5"/>
    </row>
    <row r="17271" spans="24:24" x14ac:dyDescent="0.2">
      <c r="X17271" s="5"/>
    </row>
    <row r="17272" spans="24:24" x14ac:dyDescent="0.2">
      <c r="X17272" s="5"/>
    </row>
    <row r="17273" spans="24:24" x14ac:dyDescent="0.2">
      <c r="X17273" s="5"/>
    </row>
    <row r="17274" spans="24:24" x14ac:dyDescent="0.2">
      <c r="X17274" s="5"/>
    </row>
    <row r="17275" spans="24:24" x14ac:dyDescent="0.2">
      <c r="X17275" s="5"/>
    </row>
    <row r="17276" spans="24:24" x14ac:dyDescent="0.2">
      <c r="X17276" s="5"/>
    </row>
    <row r="17277" spans="24:24" x14ac:dyDescent="0.2">
      <c r="X17277" s="5"/>
    </row>
    <row r="17278" spans="24:24" x14ac:dyDescent="0.2">
      <c r="X17278" s="5"/>
    </row>
    <row r="17279" spans="24:24" x14ac:dyDescent="0.2">
      <c r="X17279" s="5"/>
    </row>
    <row r="17280" spans="24:24" x14ac:dyDescent="0.2">
      <c r="X17280" s="5"/>
    </row>
    <row r="17281" spans="24:24" x14ac:dyDescent="0.2">
      <c r="X17281" s="5"/>
    </row>
    <row r="17282" spans="24:24" x14ac:dyDescent="0.2">
      <c r="X17282" s="5"/>
    </row>
    <row r="17283" spans="24:24" x14ac:dyDescent="0.2">
      <c r="X17283" s="5"/>
    </row>
    <row r="17284" spans="24:24" x14ac:dyDescent="0.2">
      <c r="X17284" s="5"/>
    </row>
    <row r="17285" spans="24:24" x14ac:dyDescent="0.2">
      <c r="X17285" s="5"/>
    </row>
    <row r="17286" spans="24:24" x14ac:dyDescent="0.2">
      <c r="X17286" s="5"/>
    </row>
    <row r="17287" spans="24:24" x14ac:dyDescent="0.2">
      <c r="X17287" s="5"/>
    </row>
    <row r="17288" spans="24:24" x14ac:dyDescent="0.2">
      <c r="X17288" s="5"/>
    </row>
    <row r="17289" spans="24:24" x14ac:dyDescent="0.2">
      <c r="X17289" s="5"/>
    </row>
    <row r="17290" spans="24:24" x14ac:dyDescent="0.2">
      <c r="X17290" s="5"/>
    </row>
    <row r="17291" spans="24:24" x14ac:dyDescent="0.2">
      <c r="X17291" s="5"/>
    </row>
    <row r="17292" spans="24:24" x14ac:dyDescent="0.2">
      <c r="X17292" s="5"/>
    </row>
    <row r="17293" spans="24:24" x14ac:dyDescent="0.2">
      <c r="X17293" s="5"/>
    </row>
    <row r="17294" spans="24:24" x14ac:dyDescent="0.2">
      <c r="X17294" s="5"/>
    </row>
    <row r="17295" spans="24:24" x14ac:dyDescent="0.2">
      <c r="X17295" s="5"/>
    </row>
    <row r="17296" spans="24:24" x14ac:dyDescent="0.2">
      <c r="X17296" s="5"/>
    </row>
    <row r="17297" spans="24:24" x14ac:dyDescent="0.2">
      <c r="X17297" s="5"/>
    </row>
    <row r="17298" spans="24:24" x14ac:dyDescent="0.2">
      <c r="X17298" s="5"/>
    </row>
    <row r="17299" spans="24:24" x14ac:dyDescent="0.2">
      <c r="X17299" s="5"/>
    </row>
    <row r="17300" spans="24:24" x14ac:dyDescent="0.2">
      <c r="X17300" s="5"/>
    </row>
    <row r="17301" spans="24:24" x14ac:dyDescent="0.2">
      <c r="X17301" s="5"/>
    </row>
    <row r="17302" spans="24:24" x14ac:dyDescent="0.2">
      <c r="X17302" s="5"/>
    </row>
    <row r="17303" spans="24:24" x14ac:dyDescent="0.2">
      <c r="X17303" s="5"/>
    </row>
    <row r="17304" spans="24:24" x14ac:dyDescent="0.2">
      <c r="X17304" s="5"/>
    </row>
    <row r="17305" spans="24:24" x14ac:dyDescent="0.2">
      <c r="X17305" s="5"/>
    </row>
    <row r="17306" spans="24:24" x14ac:dyDescent="0.2">
      <c r="X17306" s="5"/>
    </row>
    <row r="17307" spans="24:24" x14ac:dyDescent="0.2">
      <c r="X17307" s="5"/>
    </row>
    <row r="17308" spans="24:24" x14ac:dyDescent="0.2">
      <c r="X17308" s="5"/>
    </row>
    <row r="17309" spans="24:24" x14ac:dyDescent="0.2">
      <c r="X17309" s="5"/>
    </row>
    <row r="17310" spans="24:24" x14ac:dyDescent="0.2">
      <c r="X17310" s="5"/>
    </row>
    <row r="17311" spans="24:24" x14ac:dyDescent="0.2">
      <c r="X17311" s="5"/>
    </row>
    <row r="17312" spans="24:24" x14ac:dyDescent="0.2">
      <c r="X17312" s="5"/>
    </row>
    <row r="17313" spans="24:24" x14ac:dyDescent="0.2">
      <c r="X17313" s="5"/>
    </row>
    <row r="17314" spans="24:24" x14ac:dyDescent="0.2">
      <c r="X17314" s="5"/>
    </row>
    <row r="17315" spans="24:24" x14ac:dyDescent="0.2">
      <c r="X17315" s="5"/>
    </row>
    <row r="17316" spans="24:24" x14ac:dyDescent="0.2">
      <c r="X17316" s="5"/>
    </row>
    <row r="17317" spans="24:24" x14ac:dyDescent="0.2">
      <c r="X17317" s="5"/>
    </row>
    <row r="17318" spans="24:24" x14ac:dyDescent="0.2">
      <c r="X17318" s="5"/>
    </row>
    <row r="17319" spans="24:24" x14ac:dyDescent="0.2">
      <c r="X17319" s="5"/>
    </row>
    <row r="17320" spans="24:24" x14ac:dyDescent="0.2">
      <c r="X17320" s="5"/>
    </row>
    <row r="17321" spans="24:24" x14ac:dyDescent="0.2">
      <c r="X17321" s="5"/>
    </row>
    <row r="17322" spans="24:24" x14ac:dyDescent="0.2">
      <c r="X17322" s="5"/>
    </row>
    <row r="17323" spans="24:24" x14ac:dyDescent="0.2">
      <c r="X17323" s="5"/>
    </row>
    <row r="17324" spans="24:24" x14ac:dyDescent="0.2">
      <c r="X17324" s="5"/>
    </row>
    <row r="17325" spans="24:24" x14ac:dyDescent="0.2">
      <c r="X17325" s="5"/>
    </row>
    <row r="17326" spans="24:24" x14ac:dyDescent="0.2">
      <c r="X17326" s="5"/>
    </row>
    <row r="17327" spans="24:24" x14ac:dyDescent="0.2">
      <c r="X17327" s="5"/>
    </row>
    <row r="17328" spans="24:24" x14ac:dyDescent="0.2">
      <c r="X17328" s="5"/>
    </row>
    <row r="17329" spans="24:24" x14ac:dyDescent="0.2">
      <c r="X17329" s="5"/>
    </row>
    <row r="17330" spans="24:24" x14ac:dyDescent="0.2">
      <c r="X17330" s="5"/>
    </row>
    <row r="17331" spans="24:24" x14ac:dyDescent="0.2">
      <c r="X17331" s="5"/>
    </row>
    <row r="17332" spans="24:24" x14ac:dyDescent="0.2">
      <c r="X17332" s="5"/>
    </row>
    <row r="17333" spans="24:24" x14ac:dyDescent="0.2">
      <c r="X17333" s="5"/>
    </row>
    <row r="17334" spans="24:24" x14ac:dyDescent="0.2">
      <c r="X17334" s="5"/>
    </row>
    <row r="17335" spans="24:24" x14ac:dyDescent="0.2">
      <c r="X17335" s="5"/>
    </row>
    <row r="17336" spans="24:24" x14ac:dyDescent="0.2">
      <c r="X17336" s="5"/>
    </row>
    <row r="17337" spans="24:24" x14ac:dyDescent="0.2">
      <c r="X17337" s="5"/>
    </row>
    <row r="17338" spans="24:24" x14ac:dyDescent="0.2">
      <c r="X17338" s="5"/>
    </row>
    <row r="17339" spans="24:24" x14ac:dyDescent="0.2">
      <c r="X17339" s="5"/>
    </row>
    <row r="17340" spans="24:24" x14ac:dyDescent="0.2">
      <c r="X17340" s="5"/>
    </row>
    <row r="17341" spans="24:24" x14ac:dyDescent="0.2">
      <c r="X17341" s="5"/>
    </row>
    <row r="17342" spans="24:24" x14ac:dyDescent="0.2">
      <c r="X17342" s="5"/>
    </row>
    <row r="17343" spans="24:24" x14ac:dyDescent="0.2">
      <c r="X17343" s="5"/>
    </row>
    <row r="17344" spans="24:24" x14ac:dyDescent="0.2">
      <c r="X17344" s="5"/>
    </row>
    <row r="17345" spans="24:24" x14ac:dyDescent="0.2">
      <c r="X17345" s="5"/>
    </row>
    <row r="17346" spans="24:24" x14ac:dyDescent="0.2">
      <c r="X17346" s="5"/>
    </row>
    <row r="17347" spans="24:24" x14ac:dyDescent="0.2">
      <c r="X17347" s="5"/>
    </row>
    <row r="17348" spans="24:24" x14ac:dyDescent="0.2">
      <c r="X17348" s="5"/>
    </row>
    <row r="17349" spans="24:24" x14ac:dyDescent="0.2">
      <c r="X17349" s="5"/>
    </row>
    <row r="17350" spans="24:24" x14ac:dyDescent="0.2">
      <c r="X17350" s="5"/>
    </row>
    <row r="17351" spans="24:24" x14ac:dyDescent="0.2">
      <c r="X17351" s="5"/>
    </row>
    <row r="17352" spans="24:24" x14ac:dyDescent="0.2">
      <c r="X17352" s="5"/>
    </row>
    <row r="17353" spans="24:24" x14ac:dyDescent="0.2">
      <c r="X17353" s="5"/>
    </row>
    <row r="17354" spans="24:24" x14ac:dyDescent="0.2">
      <c r="X17354" s="5"/>
    </row>
    <row r="17355" spans="24:24" x14ac:dyDescent="0.2">
      <c r="X17355" s="5"/>
    </row>
    <row r="17356" spans="24:24" x14ac:dyDescent="0.2">
      <c r="X17356" s="5"/>
    </row>
    <row r="17357" spans="24:24" x14ac:dyDescent="0.2">
      <c r="X17357" s="5"/>
    </row>
    <row r="17358" spans="24:24" x14ac:dyDescent="0.2">
      <c r="X17358" s="5"/>
    </row>
    <row r="17359" spans="24:24" x14ac:dyDescent="0.2">
      <c r="X17359" s="5"/>
    </row>
    <row r="17360" spans="24:24" x14ac:dyDescent="0.2">
      <c r="X17360" s="5"/>
    </row>
    <row r="17361" spans="24:24" x14ac:dyDescent="0.2">
      <c r="X17361" s="5"/>
    </row>
    <row r="17362" spans="24:24" x14ac:dyDescent="0.2">
      <c r="X17362" s="5"/>
    </row>
    <row r="17363" spans="24:24" x14ac:dyDescent="0.2">
      <c r="X17363" s="5"/>
    </row>
    <row r="17364" spans="24:24" x14ac:dyDescent="0.2">
      <c r="X17364" s="5"/>
    </row>
    <row r="17365" spans="24:24" x14ac:dyDescent="0.2">
      <c r="X17365" s="5"/>
    </row>
    <row r="17366" spans="24:24" x14ac:dyDescent="0.2">
      <c r="X17366" s="5"/>
    </row>
    <row r="17367" spans="24:24" x14ac:dyDescent="0.2">
      <c r="X17367" s="5"/>
    </row>
    <row r="17368" spans="24:24" x14ac:dyDescent="0.2">
      <c r="X17368" s="5"/>
    </row>
    <row r="17369" spans="24:24" x14ac:dyDescent="0.2">
      <c r="X17369" s="5"/>
    </row>
    <row r="17370" spans="24:24" x14ac:dyDescent="0.2">
      <c r="X17370" s="5"/>
    </row>
    <row r="17371" spans="24:24" x14ac:dyDescent="0.2">
      <c r="X17371" s="5"/>
    </row>
    <row r="17372" spans="24:24" x14ac:dyDescent="0.2">
      <c r="X17372" s="5"/>
    </row>
    <row r="17373" spans="24:24" x14ac:dyDescent="0.2">
      <c r="X17373" s="5"/>
    </row>
    <row r="17374" spans="24:24" x14ac:dyDescent="0.2">
      <c r="X17374" s="5"/>
    </row>
    <row r="17375" spans="24:24" x14ac:dyDescent="0.2">
      <c r="X17375" s="5"/>
    </row>
    <row r="17376" spans="24:24" x14ac:dyDescent="0.2">
      <c r="X17376" s="5"/>
    </row>
    <row r="17377" spans="24:24" x14ac:dyDescent="0.2">
      <c r="X17377" s="5"/>
    </row>
    <row r="17378" spans="24:24" x14ac:dyDescent="0.2">
      <c r="X17378" s="5"/>
    </row>
    <row r="17379" spans="24:24" x14ac:dyDescent="0.2">
      <c r="X17379" s="5"/>
    </row>
    <row r="17380" spans="24:24" x14ac:dyDescent="0.2">
      <c r="X17380" s="5"/>
    </row>
    <row r="17381" spans="24:24" x14ac:dyDescent="0.2">
      <c r="X17381" s="5"/>
    </row>
    <row r="17382" spans="24:24" x14ac:dyDescent="0.2">
      <c r="X17382" s="5"/>
    </row>
    <row r="17383" spans="24:24" x14ac:dyDescent="0.2">
      <c r="X17383" s="5"/>
    </row>
    <row r="17384" spans="24:24" x14ac:dyDescent="0.2">
      <c r="X17384" s="5"/>
    </row>
    <row r="17385" spans="24:24" x14ac:dyDescent="0.2">
      <c r="X17385" s="5"/>
    </row>
    <row r="17386" spans="24:24" x14ac:dyDescent="0.2">
      <c r="X17386" s="5"/>
    </row>
    <row r="17387" spans="24:24" x14ac:dyDescent="0.2">
      <c r="X17387" s="5"/>
    </row>
    <row r="17388" spans="24:24" x14ac:dyDescent="0.2">
      <c r="X17388" s="5"/>
    </row>
    <row r="17389" spans="24:24" x14ac:dyDescent="0.2">
      <c r="X17389" s="5"/>
    </row>
    <row r="17390" spans="24:24" x14ac:dyDescent="0.2">
      <c r="X17390" s="5"/>
    </row>
    <row r="17391" spans="24:24" x14ac:dyDescent="0.2">
      <c r="X17391" s="5"/>
    </row>
    <row r="17392" spans="24:24" x14ac:dyDescent="0.2">
      <c r="X17392" s="5"/>
    </row>
    <row r="17393" spans="24:24" x14ac:dyDescent="0.2">
      <c r="X17393" s="5"/>
    </row>
    <row r="17394" spans="24:24" x14ac:dyDescent="0.2">
      <c r="X17394" s="5"/>
    </row>
    <row r="17395" spans="24:24" x14ac:dyDescent="0.2">
      <c r="X17395" s="5"/>
    </row>
    <row r="17396" spans="24:24" x14ac:dyDescent="0.2">
      <c r="X17396" s="5"/>
    </row>
    <row r="17397" spans="24:24" x14ac:dyDescent="0.2">
      <c r="X17397" s="5"/>
    </row>
    <row r="17398" spans="24:24" x14ac:dyDescent="0.2">
      <c r="X17398" s="5"/>
    </row>
    <row r="17399" spans="24:24" x14ac:dyDescent="0.2">
      <c r="X17399" s="5"/>
    </row>
    <row r="17400" spans="24:24" x14ac:dyDescent="0.2">
      <c r="X17400" s="5"/>
    </row>
    <row r="17401" spans="24:24" x14ac:dyDescent="0.2">
      <c r="X17401" s="5"/>
    </row>
    <row r="17402" spans="24:24" x14ac:dyDescent="0.2">
      <c r="X17402" s="5"/>
    </row>
    <row r="17403" spans="24:24" x14ac:dyDescent="0.2">
      <c r="X17403" s="5"/>
    </row>
    <row r="17404" spans="24:24" x14ac:dyDescent="0.2">
      <c r="X17404" s="5"/>
    </row>
    <row r="17405" spans="24:24" x14ac:dyDescent="0.2">
      <c r="X17405" s="5"/>
    </row>
    <row r="17406" spans="24:24" x14ac:dyDescent="0.2">
      <c r="X17406" s="5"/>
    </row>
    <row r="17407" spans="24:24" x14ac:dyDescent="0.2">
      <c r="X17407" s="5"/>
    </row>
    <row r="17408" spans="24:24" x14ac:dyDescent="0.2">
      <c r="X17408" s="5"/>
    </row>
    <row r="17409" spans="24:24" x14ac:dyDescent="0.2">
      <c r="X17409" s="5"/>
    </row>
    <row r="17410" spans="24:24" x14ac:dyDescent="0.2">
      <c r="X17410" s="5"/>
    </row>
    <row r="17411" spans="24:24" x14ac:dyDescent="0.2">
      <c r="X17411" s="5"/>
    </row>
    <row r="17412" spans="24:24" x14ac:dyDescent="0.2">
      <c r="X17412" s="5"/>
    </row>
    <row r="17413" spans="24:24" x14ac:dyDescent="0.2">
      <c r="X17413" s="5"/>
    </row>
    <row r="17414" spans="24:24" x14ac:dyDescent="0.2">
      <c r="X17414" s="5"/>
    </row>
    <row r="17415" spans="24:24" x14ac:dyDescent="0.2">
      <c r="X17415" s="5"/>
    </row>
    <row r="17416" spans="24:24" x14ac:dyDescent="0.2">
      <c r="X17416" s="5"/>
    </row>
    <row r="17417" spans="24:24" x14ac:dyDescent="0.2">
      <c r="X17417" s="5"/>
    </row>
    <row r="17418" spans="24:24" x14ac:dyDescent="0.2">
      <c r="X17418" s="5"/>
    </row>
    <row r="17419" spans="24:24" x14ac:dyDescent="0.2">
      <c r="X17419" s="5"/>
    </row>
    <row r="17420" spans="24:24" x14ac:dyDescent="0.2">
      <c r="X17420" s="5"/>
    </row>
    <row r="17421" spans="24:24" x14ac:dyDescent="0.2">
      <c r="X17421" s="5"/>
    </row>
    <row r="17422" spans="24:24" x14ac:dyDescent="0.2">
      <c r="X17422" s="5"/>
    </row>
    <row r="17423" spans="24:24" x14ac:dyDescent="0.2">
      <c r="X17423" s="5"/>
    </row>
    <row r="17424" spans="24:24" x14ac:dyDescent="0.2">
      <c r="X17424" s="5"/>
    </row>
    <row r="17425" spans="24:24" x14ac:dyDescent="0.2">
      <c r="X17425" s="5"/>
    </row>
    <row r="17426" spans="24:24" x14ac:dyDescent="0.2">
      <c r="X17426" s="5"/>
    </row>
    <row r="17427" spans="24:24" x14ac:dyDescent="0.2">
      <c r="X17427" s="5"/>
    </row>
    <row r="17428" spans="24:24" x14ac:dyDescent="0.2">
      <c r="X17428" s="5"/>
    </row>
    <row r="17429" spans="24:24" x14ac:dyDescent="0.2">
      <c r="X17429" s="5"/>
    </row>
    <row r="17430" spans="24:24" x14ac:dyDescent="0.2">
      <c r="X17430" s="5"/>
    </row>
    <row r="17431" spans="24:24" x14ac:dyDescent="0.2">
      <c r="X17431" s="5"/>
    </row>
    <row r="17432" spans="24:24" x14ac:dyDescent="0.2">
      <c r="X17432" s="5"/>
    </row>
    <row r="17433" spans="24:24" x14ac:dyDescent="0.2">
      <c r="X17433" s="5"/>
    </row>
    <row r="17434" spans="24:24" x14ac:dyDescent="0.2">
      <c r="X17434" s="5"/>
    </row>
    <row r="17435" spans="24:24" x14ac:dyDescent="0.2">
      <c r="X17435" s="5"/>
    </row>
    <row r="17436" spans="24:24" x14ac:dyDescent="0.2">
      <c r="X17436" s="5"/>
    </row>
    <row r="17437" spans="24:24" x14ac:dyDescent="0.2">
      <c r="X17437" s="5"/>
    </row>
    <row r="17438" spans="24:24" x14ac:dyDescent="0.2">
      <c r="X17438" s="5"/>
    </row>
    <row r="17439" spans="24:24" x14ac:dyDescent="0.2">
      <c r="X17439" s="5"/>
    </row>
    <row r="17440" spans="24:24" x14ac:dyDescent="0.2">
      <c r="X17440" s="5"/>
    </row>
    <row r="17441" spans="24:24" x14ac:dyDescent="0.2">
      <c r="X17441" s="5"/>
    </row>
    <row r="17442" spans="24:24" x14ac:dyDescent="0.2">
      <c r="X17442" s="5"/>
    </row>
    <row r="17443" spans="24:24" x14ac:dyDescent="0.2">
      <c r="X17443" s="5"/>
    </row>
    <row r="17444" spans="24:24" x14ac:dyDescent="0.2">
      <c r="X17444" s="5"/>
    </row>
    <row r="17445" spans="24:24" x14ac:dyDescent="0.2">
      <c r="X17445" s="5"/>
    </row>
    <row r="17446" spans="24:24" x14ac:dyDescent="0.2">
      <c r="X17446" s="5"/>
    </row>
    <row r="17447" spans="24:24" x14ac:dyDescent="0.2">
      <c r="X17447" s="5"/>
    </row>
    <row r="17448" spans="24:24" x14ac:dyDescent="0.2">
      <c r="X17448" s="5"/>
    </row>
    <row r="17449" spans="24:24" x14ac:dyDescent="0.2">
      <c r="X17449" s="5"/>
    </row>
    <row r="17450" spans="24:24" x14ac:dyDescent="0.2">
      <c r="X17450" s="5"/>
    </row>
    <row r="17451" spans="24:24" x14ac:dyDescent="0.2">
      <c r="X17451" s="5"/>
    </row>
    <row r="17452" spans="24:24" x14ac:dyDescent="0.2">
      <c r="X17452" s="5"/>
    </row>
    <row r="17453" spans="24:24" x14ac:dyDescent="0.2">
      <c r="X17453" s="5"/>
    </row>
    <row r="17454" spans="24:24" x14ac:dyDescent="0.2">
      <c r="X17454" s="5"/>
    </row>
    <row r="17455" spans="24:24" x14ac:dyDescent="0.2">
      <c r="X17455" s="5"/>
    </row>
    <row r="17456" spans="24:24" x14ac:dyDescent="0.2">
      <c r="X17456" s="5"/>
    </row>
    <row r="17457" spans="24:24" x14ac:dyDescent="0.2">
      <c r="X17457" s="5"/>
    </row>
    <row r="17458" spans="24:24" x14ac:dyDescent="0.2">
      <c r="X17458" s="5"/>
    </row>
    <row r="17459" spans="24:24" x14ac:dyDescent="0.2">
      <c r="X17459" s="5"/>
    </row>
    <row r="17460" spans="24:24" x14ac:dyDescent="0.2">
      <c r="X17460" s="5"/>
    </row>
    <row r="17461" spans="24:24" x14ac:dyDescent="0.2">
      <c r="X17461" s="5"/>
    </row>
    <row r="17462" spans="24:24" x14ac:dyDescent="0.2">
      <c r="X17462" s="5"/>
    </row>
    <row r="17463" spans="24:24" x14ac:dyDescent="0.2">
      <c r="X17463" s="5"/>
    </row>
    <row r="17464" spans="24:24" x14ac:dyDescent="0.2">
      <c r="X17464" s="5"/>
    </row>
    <row r="17465" spans="24:24" x14ac:dyDescent="0.2">
      <c r="X17465" s="5"/>
    </row>
    <row r="17466" spans="24:24" x14ac:dyDescent="0.2">
      <c r="X17466" s="5"/>
    </row>
    <row r="17467" spans="24:24" x14ac:dyDescent="0.2">
      <c r="X17467" s="5"/>
    </row>
    <row r="17468" spans="24:24" x14ac:dyDescent="0.2">
      <c r="X17468" s="5"/>
    </row>
    <row r="17469" spans="24:24" x14ac:dyDescent="0.2">
      <c r="X17469" s="5"/>
    </row>
    <row r="17470" spans="24:24" x14ac:dyDescent="0.2">
      <c r="X17470" s="5"/>
    </row>
    <row r="17471" spans="24:24" x14ac:dyDescent="0.2">
      <c r="X17471" s="5"/>
    </row>
    <row r="17472" spans="24:24" x14ac:dyDescent="0.2">
      <c r="X17472" s="5"/>
    </row>
    <row r="17473" spans="24:24" x14ac:dyDescent="0.2">
      <c r="X17473" s="5"/>
    </row>
    <row r="17474" spans="24:24" x14ac:dyDescent="0.2">
      <c r="X17474" s="5"/>
    </row>
    <row r="17475" spans="24:24" x14ac:dyDescent="0.2">
      <c r="X17475" s="5"/>
    </row>
    <row r="17476" spans="24:24" x14ac:dyDescent="0.2">
      <c r="X17476" s="5"/>
    </row>
    <row r="17477" spans="24:24" x14ac:dyDescent="0.2">
      <c r="X17477" s="5"/>
    </row>
    <row r="17478" spans="24:24" x14ac:dyDescent="0.2">
      <c r="X17478" s="5"/>
    </row>
    <row r="17479" spans="24:24" x14ac:dyDescent="0.2">
      <c r="X17479" s="5"/>
    </row>
    <row r="17480" spans="24:24" x14ac:dyDescent="0.2">
      <c r="X17480" s="5"/>
    </row>
    <row r="17481" spans="24:24" x14ac:dyDescent="0.2">
      <c r="X17481" s="5"/>
    </row>
    <row r="17482" spans="24:24" x14ac:dyDescent="0.2">
      <c r="X17482" s="5"/>
    </row>
    <row r="17483" spans="24:24" x14ac:dyDescent="0.2">
      <c r="X17483" s="5"/>
    </row>
    <row r="17484" spans="24:24" x14ac:dyDescent="0.2">
      <c r="X17484" s="5"/>
    </row>
    <row r="17485" spans="24:24" x14ac:dyDescent="0.2">
      <c r="X17485" s="5"/>
    </row>
    <row r="17486" spans="24:24" x14ac:dyDescent="0.2">
      <c r="X17486" s="5"/>
    </row>
    <row r="17487" spans="24:24" x14ac:dyDescent="0.2">
      <c r="X17487" s="5"/>
    </row>
    <row r="17488" spans="24:24" x14ac:dyDescent="0.2">
      <c r="X17488" s="5"/>
    </row>
    <row r="17489" spans="24:24" x14ac:dyDescent="0.2">
      <c r="X17489" s="5"/>
    </row>
    <row r="17490" spans="24:24" x14ac:dyDescent="0.2">
      <c r="X17490" s="5"/>
    </row>
    <row r="17491" spans="24:24" x14ac:dyDescent="0.2">
      <c r="X17491" s="5"/>
    </row>
    <row r="17492" spans="24:24" x14ac:dyDescent="0.2">
      <c r="X17492" s="5"/>
    </row>
    <row r="17493" spans="24:24" x14ac:dyDescent="0.2">
      <c r="X17493" s="5"/>
    </row>
    <row r="17494" spans="24:24" x14ac:dyDescent="0.2">
      <c r="X17494" s="5"/>
    </row>
    <row r="17495" spans="24:24" x14ac:dyDescent="0.2">
      <c r="X17495" s="5"/>
    </row>
    <row r="17496" spans="24:24" x14ac:dyDescent="0.2">
      <c r="X17496" s="5"/>
    </row>
    <row r="17497" spans="24:24" x14ac:dyDescent="0.2">
      <c r="X17497" s="5"/>
    </row>
    <row r="17498" spans="24:24" x14ac:dyDescent="0.2">
      <c r="X17498" s="5"/>
    </row>
    <row r="17499" spans="24:24" x14ac:dyDescent="0.2">
      <c r="X17499" s="5"/>
    </row>
    <row r="17500" spans="24:24" x14ac:dyDescent="0.2">
      <c r="X17500" s="5"/>
    </row>
    <row r="17501" spans="24:24" x14ac:dyDescent="0.2">
      <c r="X17501" s="5"/>
    </row>
    <row r="17502" spans="24:24" x14ac:dyDescent="0.2">
      <c r="X17502" s="5"/>
    </row>
    <row r="17503" spans="24:24" x14ac:dyDescent="0.2">
      <c r="X17503" s="5"/>
    </row>
    <row r="17504" spans="24:24" x14ac:dyDescent="0.2">
      <c r="X17504" s="5"/>
    </row>
    <row r="17505" spans="24:24" x14ac:dyDescent="0.2">
      <c r="X17505" s="5"/>
    </row>
    <row r="17506" spans="24:24" x14ac:dyDescent="0.2">
      <c r="X17506" s="5"/>
    </row>
    <row r="17507" spans="24:24" x14ac:dyDescent="0.2">
      <c r="X17507" s="5"/>
    </row>
    <row r="17508" spans="24:24" x14ac:dyDescent="0.2">
      <c r="X17508" s="5"/>
    </row>
    <row r="17509" spans="24:24" x14ac:dyDescent="0.2">
      <c r="X17509" s="5"/>
    </row>
    <row r="17510" spans="24:24" x14ac:dyDescent="0.2">
      <c r="X17510" s="5"/>
    </row>
    <row r="17511" spans="24:24" x14ac:dyDescent="0.2">
      <c r="X17511" s="5"/>
    </row>
    <row r="17512" spans="24:24" x14ac:dyDescent="0.2">
      <c r="X17512" s="5"/>
    </row>
    <row r="17513" spans="24:24" x14ac:dyDescent="0.2">
      <c r="X17513" s="5"/>
    </row>
    <row r="17514" spans="24:24" x14ac:dyDescent="0.2">
      <c r="X17514" s="5"/>
    </row>
    <row r="17515" spans="24:24" x14ac:dyDescent="0.2">
      <c r="X17515" s="5"/>
    </row>
    <row r="17516" spans="24:24" x14ac:dyDescent="0.2">
      <c r="X17516" s="5"/>
    </row>
    <row r="17517" spans="24:24" x14ac:dyDescent="0.2">
      <c r="X17517" s="5"/>
    </row>
    <row r="17518" spans="24:24" x14ac:dyDescent="0.2">
      <c r="X17518" s="5"/>
    </row>
    <row r="17519" spans="24:24" x14ac:dyDescent="0.2">
      <c r="X17519" s="5"/>
    </row>
    <row r="17520" spans="24:24" x14ac:dyDescent="0.2">
      <c r="X17520" s="5"/>
    </row>
    <row r="17521" spans="24:24" x14ac:dyDescent="0.2">
      <c r="X17521" s="5"/>
    </row>
    <row r="17522" spans="24:24" x14ac:dyDescent="0.2">
      <c r="X17522" s="5"/>
    </row>
    <row r="17523" spans="24:24" x14ac:dyDescent="0.2">
      <c r="X17523" s="5"/>
    </row>
    <row r="17524" spans="24:24" x14ac:dyDescent="0.2">
      <c r="X17524" s="5"/>
    </row>
    <row r="17525" spans="24:24" x14ac:dyDescent="0.2">
      <c r="X17525" s="5"/>
    </row>
    <row r="17526" spans="24:24" x14ac:dyDescent="0.2">
      <c r="X17526" s="5"/>
    </row>
    <row r="17527" spans="24:24" x14ac:dyDescent="0.2">
      <c r="X17527" s="5"/>
    </row>
    <row r="17528" spans="24:24" x14ac:dyDescent="0.2">
      <c r="X17528" s="5"/>
    </row>
    <row r="17529" spans="24:24" x14ac:dyDescent="0.2">
      <c r="X17529" s="5"/>
    </row>
    <row r="17530" spans="24:24" x14ac:dyDescent="0.2">
      <c r="X17530" s="5"/>
    </row>
    <row r="17531" spans="24:24" x14ac:dyDescent="0.2">
      <c r="X17531" s="5"/>
    </row>
    <row r="17532" spans="24:24" x14ac:dyDescent="0.2">
      <c r="X17532" s="5"/>
    </row>
    <row r="17533" spans="24:24" x14ac:dyDescent="0.2">
      <c r="X17533" s="5"/>
    </row>
    <row r="17534" spans="24:24" x14ac:dyDescent="0.2">
      <c r="X17534" s="5"/>
    </row>
    <row r="17535" spans="24:24" x14ac:dyDescent="0.2">
      <c r="X17535" s="5"/>
    </row>
    <row r="17536" spans="24:24" x14ac:dyDescent="0.2">
      <c r="X17536" s="5"/>
    </row>
    <row r="17537" spans="24:24" x14ac:dyDescent="0.2">
      <c r="X17537" s="5"/>
    </row>
    <row r="17538" spans="24:24" x14ac:dyDescent="0.2">
      <c r="X17538" s="5"/>
    </row>
    <row r="17539" spans="24:24" x14ac:dyDescent="0.2">
      <c r="X17539" s="5"/>
    </row>
    <row r="17540" spans="24:24" x14ac:dyDescent="0.2">
      <c r="X17540" s="5"/>
    </row>
    <row r="17541" spans="24:24" x14ac:dyDescent="0.2">
      <c r="X17541" s="5"/>
    </row>
    <row r="17542" spans="24:24" x14ac:dyDescent="0.2">
      <c r="X17542" s="5"/>
    </row>
    <row r="17543" spans="24:24" x14ac:dyDescent="0.2">
      <c r="X17543" s="5"/>
    </row>
    <row r="17544" spans="24:24" x14ac:dyDescent="0.2">
      <c r="X17544" s="5"/>
    </row>
    <row r="17545" spans="24:24" x14ac:dyDescent="0.2">
      <c r="X17545" s="5"/>
    </row>
    <row r="17546" spans="24:24" x14ac:dyDescent="0.2">
      <c r="X17546" s="5"/>
    </row>
    <row r="17547" spans="24:24" x14ac:dyDescent="0.2">
      <c r="X17547" s="5"/>
    </row>
    <row r="17548" spans="24:24" x14ac:dyDescent="0.2">
      <c r="X17548" s="5"/>
    </row>
    <row r="17549" spans="24:24" x14ac:dyDescent="0.2">
      <c r="X17549" s="5"/>
    </row>
    <row r="17550" spans="24:24" x14ac:dyDescent="0.2">
      <c r="X17550" s="5"/>
    </row>
    <row r="17551" spans="24:24" x14ac:dyDescent="0.2">
      <c r="X17551" s="5"/>
    </row>
    <row r="17552" spans="24:24" x14ac:dyDescent="0.2">
      <c r="X17552" s="5"/>
    </row>
    <row r="17553" spans="24:24" x14ac:dyDescent="0.2">
      <c r="X17553" s="5"/>
    </row>
    <row r="17554" spans="24:24" x14ac:dyDescent="0.2">
      <c r="X17554" s="5"/>
    </row>
    <row r="17555" spans="24:24" x14ac:dyDescent="0.2">
      <c r="X17555" s="5"/>
    </row>
    <row r="17556" spans="24:24" x14ac:dyDescent="0.2">
      <c r="X17556" s="5"/>
    </row>
    <row r="17557" spans="24:24" x14ac:dyDescent="0.2">
      <c r="X17557" s="5"/>
    </row>
    <row r="17558" spans="24:24" x14ac:dyDescent="0.2">
      <c r="X17558" s="5"/>
    </row>
    <row r="17559" spans="24:24" x14ac:dyDescent="0.2">
      <c r="X17559" s="5"/>
    </row>
    <row r="17560" spans="24:24" x14ac:dyDescent="0.2">
      <c r="X17560" s="5"/>
    </row>
    <row r="17561" spans="24:24" x14ac:dyDescent="0.2">
      <c r="X17561" s="5"/>
    </row>
    <row r="17562" spans="24:24" x14ac:dyDescent="0.2">
      <c r="X17562" s="5"/>
    </row>
    <row r="17563" spans="24:24" x14ac:dyDescent="0.2">
      <c r="X17563" s="5"/>
    </row>
    <row r="17564" spans="24:24" x14ac:dyDescent="0.2">
      <c r="X17564" s="5"/>
    </row>
    <row r="17565" spans="24:24" x14ac:dyDescent="0.2">
      <c r="X17565" s="5"/>
    </row>
    <row r="17566" spans="24:24" x14ac:dyDescent="0.2">
      <c r="X17566" s="5"/>
    </row>
    <row r="17567" spans="24:24" x14ac:dyDescent="0.2">
      <c r="X17567" s="5"/>
    </row>
    <row r="17568" spans="24:24" x14ac:dyDescent="0.2">
      <c r="X17568" s="5"/>
    </row>
    <row r="17569" spans="24:24" x14ac:dyDescent="0.2">
      <c r="X17569" s="5"/>
    </row>
    <row r="17570" spans="24:24" x14ac:dyDescent="0.2">
      <c r="X17570" s="5"/>
    </row>
    <row r="17571" spans="24:24" x14ac:dyDescent="0.2">
      <c r="X17571" s="5"/>
    </row>
    <row r="17572" spans="24:24" x14ac:dyDescent="0.2">
      <c r="X17572" s="5"/>
    </row>
    <row r="17573" spans="24:24" x14ac:dyDescent="0.2">
      <c r="X17573" s="5"/>
    </row>
    <row r="17574" spans="24:24" x14ac:dyDescent="0.2">
      <c r="X17574" s="5"/>
    </row>
    <row r="17575" spans="24:24" x14ac:dyDescent="0.2">
      <c r="X17575" s="5"/>
    </row>
    <row r="17576" spans="24:24" x14ac:dyDescent="0.2">
      <c r="X17576" s="5"/>
    </row>
    <row r="17577" spans="24:24" x14ac:dyDescent="0.2">
      <c r="X17577" s="5"/>
    </row>
    <row r="17578" spans="24:24" x14ac:dyDescent="0.2">
      <c r="X17578" s="5"/>
    </row>
    <row r="17579" spans="24:24" x14ac:dyDescent="0.2">
      <c r="X17579" s="5"/>
    </row>
    <row r="17580" spans="24:24" x14ac:dyDescent="0.2">
      <c r="X17580" s="5"/>
    </row>
    <row r="17581" spans="24:24" x14ac:dyDescent="0.2">
      <c r="X17581" s="5"/>
    </row>
    <row r="17582" spans="24:24" x14ac:dyDescent="0.2">
      <c r="X17582" s="5"/>
    </row>
    <row r="17583" spans="24:24" x14ac:dyDescent="0.2">
      <c r="X17583" s="5"/>
    </row>
    <row r="17584" spans="24:24" x14ac:dyDescent="0.2">
      <c r="X17584" s="5"/>
    </row>
    <row r="17585" spans="24:24" x14ac:dyDescent="0.2">
      <c r="X17585" s="5"/>
    </row>
    <row r="17586" spans="24:24" x14ac:dyDescent="0.2">
      <c r="X17586" s="5"/>
    </row>
    <row r="17587" spans="24:24" x14ac:dyDescent="0.2">
      <c r="X17587" s="5"/>
    </row>
    <row r="17588" spans="24:24" x14ac:dyDescent="0.2">
      <c r="X17588" s="5"/>
    </row>
    <row r="17589" spans="24:24" x14ac:dyDescent="0.2">
      <c r="X17589" s="5"/>
    </row>
    <row r="17590" spans="24:24" x14ac:dyDescent="0.2">
      <c r="X17590" s="5"/>
    </row>
    <row r="17591" spans="24:24" x14ac:dyDescent="0.2">
      <c r="X17591" s="5"/>
    </row>
    <row r="17592" spans="24:24" x14ac:dyDescent="0.2">
      <c r="X17592" s="5"/>
    </row>
    <row r="17593" spans="24:24" x14ac:dyDescent="0.2">
      <c r="X17593" s="5"/>
    </row>
    <row r="17594" spans="24:24" x14ac:dyDescent="0.2">
      <c r="X17594" s="5"/>
    </row>
    <row r="17595" spans="24:24" x14ac:dyDescent="0.2">
      <c r="X17595" s="5"/>
    </row>
    <row r="17596" spans="24:24" x14ac:dyDescent="0.2">
      <c r="X17596" s="5"/>
    </row>
    <row r="17597" spans="24:24" x14ac:dyDescent="0.2">
      <c r="X17597" s="5"/>
    </row>
    <row r="17598" spans="24:24" x14ac:dyDescent="0.2">
      <c r="X17598" s="5"/>
    </row>
    <row r="17599" spans="24:24" x14ac:dyDescent="0.2">
      <c r="X17599" s="5"/>
    </row>
    <row r="17600" spans="24:24" x14ac:dyDescent="0.2">
      <c r="X17600" s="5"/>
    </row>
    <row r="17601" spans="24:24" x14ac:dyDescent="0.2">
      <c r="X17601" s="5"/>
    </row>
    <row r="17602" spans="24:24" x14ac:dyDescent="0.2">
      <c r="X17602" s="5"/>
    </row>
    <row r="17603" spans="24:24" x14ac:dyDescent="0.2">
      <c r="X17603" s="5"/>
    </row>
    <row r="17604" spans="24:24" x14ac:dyDescent="0.2">
      <c r="X17604" s="5"/>
    </row>
    <row r="17605" spans="24:24" x14ac:dyDescent="0.2">
      <c r="X17605" s="5"/>
    </row>
    <row r="17606" spans="24:24" x14ac:dyDescent="0.2">
      <c r="X17606" s="5"/>
    </row>
    <row r="17607" spans="24:24" x14ac:dyDescent="0.2">
      <c r="X17607" s="5"/>
    </row>
    <row r="17608" spans="24:24" x14ac:dyDescent="0.2">
      <c r="X17608" s="5"/>
    </row>
    <row r="17609" spans="24:24" x14ac:dyDescent="0.2">
      <c r="X17609" s="5"/>
    </row>
    <row r="17610" spans="24:24" x14ac:dyDescent="0.2">
      <c r="X17610" s="5"/>
    </row>
    <row r="17611" spans="24:24" x14ac:dyDescent="0.2">
      <c r="X17611" s="5"/>
    </row>
    <row r="17612" spans="24:24" x14ac:dyDescent="0.2">
      <c r="X17612" s="5"/>
    </row>
    <row r="17613" spans="24:24" x14ac:dyDescent="0.2">
      <c r="X17613" s="5"/>
    </row>
    <row r="17614" spans="24:24" x14ac:dyDescent="0.2">
      <c r="X17614" s="5"/>
    </row>
    <row r="17615" spans="24:24" x14ac:dyDescent="0.2">
      <c r="X17615" s="5"/>
    </row>
    <row r="17616" spans="24:24" x14ac:dyDescent="0.2">
      <c r="X17616" s="5"/>
    </row>
    <row r="17617" spans="24:24" x14ac:dyDescent="0.2">
      <c r="X17617" s="5"/>
    </row>
    <row r="17618" spans="24:24" x14ac:dyDescent="0.2">
      <c r="X17618" s="5"/>
    </row>
    <row r="17619" spans="24:24" x14ac:dyDescent="0.2">
      <c r="X17619" s="5"/>
    </row>
    <row r="17620" spans="24:24" x14ac:dyDescent="0.2">
      <c r="X17620" s="5"/>
    </row>
    <row r="17621" spans="24:24" x14ac:dyDescent="0.2">
      <c r="X17621" s="5"/>
    </row>
    <row r="17622" spans="24:24" x14ac:dyDescent="0.2">
      <c r="X17622" s="5"/>
    </row>
    <row r="17623" spans="24:24" x14ac:dyDescent="0.2">
      <c r="X17623" s="5"/>
    </row>
    <row r="17624" spans="24:24" x14ac:dyDescent="0.2">
      <c r="X17624" s="5"/>
    </row>
    <row r="17625" spans="24:24" x14ac:dyDescent="0.2">
      <c r="X17625" s="5"/>
    </row>
    <row r="17626" spans="24:24" x14ac:dyDescent="0.2">
      <c r="X17626" s="5"/>
    </row>
    <row r="17627" spans="24:24" x14ac:dyDescent="0.2">
      <c r="X17627" s="5"/>
    </row>
    <row r="17628" spans="24:24" x14ac:dyDescent="0.2">
      <c r="X17628" s="5"/>
    </row>
    <row r="17629" spans="24:24" x14ac:dyDescent="0.2">
      <c r="X17629" s="5"/>
    </row>
    <row r="17630" spans="24:24" x14ac:dyDescent="0.2">
      <c r="X17630" s="5"/>
    </row>
    <row r="17631" spans="24:24" x14ac:dyDescent="0.2">
      <c r="X17631" s="5"/>
    </row>
    <row r="17632" spans="24:24" x14ac:dyDescent="0.2">
      <c r="X17632" s="5"/>
    </row>
    <row r="17633" spans="24:24" x14ac:dyDescent="0.2">
      <c r="X17633" s="5"/>
    </row>
    <row r="17634" spans="24:24" x14ac:dyDescent="0.2">
      <c r="X17634" s="5"/>
    </row>
    <row r="17635" spans="24:24" x14ac:dyDescent="0.2">
      <c r="X17635" s="5"/>
    </row>
    <row r="17636" spans="24:24" x14ac:dyDescent="0.2">
      <c r="X17636" s="5"/>
    </row>
    <row r="17637" spans="24:24" x14ac:dyDescent="0.2">
      <c r="X17637" s="5"/>
    </row>
    <row r="17638" spans="24:24" x14ac:dyDescent="0.2">
      <c r="X17638" s="5"/>
    </row>
    <row r="17639" spans="24:24" x14ac:dyDescent="0.2">
      <c r="X17639" s="5"/>
    </row>
    <row r="17640" spans="24:24" x14ac:dyDescent="0.2">
      <c r="X17640" s="5"/>
    </row>
    <row r="17641" spans="24:24" x14ac:dyDescent="0.2">
      <c r="X17641" s="5"/>
    </row>
    <row r="17642" spans="24:24" x14ac:dyDescent="0.2">
      <c r="X17642" s="5"/>
    </row>
    <row r="17643" spans="24:24" x14ac:dyDescent="0.2">
      <c r="X17643" s="5"/>
    </row>
    <row r="17644" spans="24:24" x14ac:dyDescent="0.2">
      <c r="X17644" s="5"/>
    </row>
    <row r="17645" spans="24:24" x14ac:dyDescent="0.2">
      <c r="X17645" s="5"/>
    </row>
    <row r="17646" spans="24:24" x14ac:dyDescent="0.2">
      <c r="X17646" s="5"/>
    </row>
    <row r="17647" spans="24:24" x14ac:dyDescent="0.2">
      <c r="X17647" s="5"/>
    </row>
    <row r="17648" spans="24:24" x14ac:dyDescent="0.2">
      <c r="X17648" s="5"/>
    </row>
    <row r="17649" spans="24:24" x14ac:dyDescent="0.2">
      <c r="X17649" s="5"/>
    </row>
    <row r="17650" spans="24:24" x14ac:dyDescent="0.2">
      <c r="X17650" s="5"/>
    </row>
    <row r="17651" spans="24:24" x14ac:dyDescent="0.2">
      <c r="X17651" s="5"/>
    </row>
    <row r="17652" spans="24:24" x14ac:dyDescent="0.2">
      <c r="X17652" s="5"/>
    </row>
    <row r="17653" spans="24:24" x14ac:dyDescent="0.2">
      <c r="X17653" s="5"/>
    </row>
    <row r="17654" spans="24:24" x14ac:dyDescent="0.2">
      <c r="X17654" s="5"/>
    </row>
    <row r="17655" spans="24:24" x14ac:dyDescent="0.2">
      <c r="X17655" s="5"/>
    </row>
    <row r="17656" spans="24:24" x14ac:dyDescent="0.2">
      <c r="X17656" s="5"/>
    </row>
    <row r="17657" spans="24:24" x14ac:dyDescent="0.2">
      <c r="X17657" s="5"/>
    </row>
    <row r="17658" spans="24:24" x14ac:dyDescent="0.2">
      <c r="X17658" s="5"/>
    </row>
    <row r="17659" spans="24:24" x14ac:dyDescent="0.2">
      <c r="X17659" s="5"/>
    </row>
    <row r="17660" spans="24:24" x14ac:dyDescent="0.2">
      <c r="X17660" s="5"/>
    </row>
    <row r="17661" spans="24:24" x14ac:dyDescent="0.2">
      <c r="X17661" s="5"/>
    </row>
    <row r="17662" spans="24:24" x14ac:dyDescent="0.2">
      <c r="X17662" s="5"/>
    </row>
    <row r="17663" spans="24:24" x14ac:dyDescent="0.2">
      <c r="X17663" s="5"/>
    </row>
    <row r="17664" spans="24:24" x14ac:dyDescent="0.2">
      <c r="X17664" s="5"/>
    </row>
    <row r="17665" spans="24:24" x14ac:dyDescent="0.2">
      <c r="X17665" s="5"/>
    </row>
    <row r="17666" spans="24:24" x14ac:dyDescent="0.2">
      <c r="X17666" s="5"/>
    </row>
    <row r="17667" spans="24:24" x14ac:dyDescent="0.2">
      <c r="X17667" s="5"/>
    </row>
    <row r="17668" spans="24:24" x14ac:dyDescent="0.2">
      <c r="X17668" s="5"/>
    </row>
    <row r="17669" spans="24:24" x14ac:dyDescent="0.2">
      <c r="X17669" s="5"/>
    </row>
    <row r="17670" spans="24:24" x14ac:dyDescent="0.2">
      <c r="X17670" s="5"/>
    </row>
    <row r="17671" spans="24:24" x14ac:dyDescent="0.2">
      <c r="X17671" s="5"/>
    </row>
    <row r="17672" spans="24:24" x14ac:dyDescent="0.2">
      <c r="X17672" s="5"/>
    </row>
    <row r="17673" spans="24:24" x14ac:dyDescent="0.2">
      <c r="X17673" s="5"/>
    </row>
    <row r="17674" spans="24:24" x14ac:dyDescent="0.2">
      <c r="X17674" s="5"/>
    </row>
    <row r="17675" spans="24:24" x14ac:dyDescent="0.2">
      <c r="X17675" s="5"/>
    </row>
    <row r="17676" spans="24:24" x14ac:dyDescent="0.2">
      <c r="X17676" s="5"/>
    </row>
    <row r="17677" spans="24:24" x14ac:dyDescent="0.2">
      <c r="X17677" s="5"/>
    </row>
    <row r="17678" spans="24:24" x14ac:dyDescent="0.2">
      <c r="X17678" s="5"/>
    </row>
    <row r="17679" spans="24:24" x14ac:dyDescent="0.2">
      <c r="X17679" s="5"/>
    </row>
    <row r="17680" spans="24:24" x14ac:dyDescent="0.2">
      <c r="X17680" s="5"/>
    </row>
    <row r="17681" spans="24:24" x14ac:dyDescent="0.2">
      <c r="X17681" s="5"/>
    </row>
    <row r="17682" spans="24:24" x14ac:dyDescent="0.2">
      <c r="X17682" s="5"/>
    </row>
    <row r="17683" spans="24:24" x14ac:dyDescent="0.2">
      <c r="X17683" s="5"/>
    </row>
    <row r="17684" spans="24:24" x14ac:dyDescent="0.2">
      <c r="X17684" s="5"/>
    </row>
    <row r="17685" spans="24:24" x14ac:dyDescent="0.2">
      <c r="X17685" s="5"/>
    </row>
    <row r="17686" spans="24:24" x14ac:dyDescent="0.2">
      <c r="X17686" s="5"/>
    </row>
    <row r="17687" spans="24:24" x14ac:dyDescent="0.2">
      <c r="X17687" s="5"/>
    </row>
    <row r="17688" spans="24:24" x14ac:dyDescent="0.2">
      <c r="X17688" s="5"/>
    </row>
    <row r="17689" spans="24:24" x14ac:dyDescent="0.2">
      <c r="X17689" s="5"/>
    </row>
    <row r="17690" spans="24:24" x14ac:dyDescent="0.2">
      <c r="X17690" s="5"/>
    </row>
    <row r="17691" spans="24:24" x14ac:dyDescent="0.2">
      <c r="X17691" s="5"/>
    </row>
    <row r="17692" spans="24:24" x14ac:dyDescent="0.2">
      <c r="X17692" s="5"/>
    </row>
    <row r="17693" spans="24:24" x14ac:dyDescent="0.2">
      <c r="X17693" s="5"/>
    </row>
    <row r="17694" spans="24:24" x14ac:dyDescent="0.2">
      <c r="X17694" s="5"/>
    </row>
    <row r="17695" spans="24:24" x14ac:dyDescent="0.2">
      <c r="X17695" s="5"/>
    </row>
    <row r="17696" spans="24:24" x14ac:dyDescent="0.2">
      <c r="X17696" s="5"/>
    </row>
    <row r="17697" spans="24:24" x14ac:dyDescent="0.2">
      <c r="X17697" s="5"/>
    </row>
    <row r="17698" spans="24:24" x14ac:dyDescent="0.2">
      <c r="X17698" s="5"/>
    </row>
    <row r="17699" spans="24:24" x14ac:dyDescent="0.2">
      <c r="X17699" s="5"/>
    </row>
    <row r="17700" spans="24:24" x14ac:dyDescent="0.2">
      <c r="X17700" s="5"/>
    </row>
    <row r="17701" spans="24:24" x14ac:dyDescent="0.2">
      <c r="X17701" s="5"/>
    </row>
    <row r="17702" spans="24:24" x14ac:dyDescent="0.2">
      <c r="X17702" s="5"/>
    </row>
    <row r="17703" spans="24:24" x14ac:dyDescent="0.2">
      <c r="X17703" s="5"/>
    </row>
    <row r="17704" spans="24:24" x14ac:dyDescent="0.2">
      <c r="X17704" s="5"/>
    </row>
    <row r="17705" spans="24:24" x14ac:dyDescent="0.2">
      <c r="X17705" s="5"/>
    </row>
    <row r="17706" spans="24:24" x14ac:dyDescent="0.2">
      <c r="X17706" s="5"/>
    </row>
    <row r="17707" spans="24:24" x14ac:dyDescent="0.2">
      <c r="X17707" s="5"/>
    </row>
    <row r="17708" spans="24:24" x14ac:dyDescent="0.2">
      <c r="X17708" s="5"/>
    </row>
    <row r="17709" spans="24:24" x14ac:dyDescent="0.2">
      <c r="X17709" s="5"/>
    </row>
    <row r="17710" spans="24:24" x14ac:dyDescent="0.2">
      <c r="X17710" s="5"/>
    </row>
    <row r="17711" spans="24:24" x14ac:dyDescent="0.2">
      <c r="X17711" s="5"/>
    </row>
    <row r="17712" spans="24:24" x14ac:dyDescent="0.2">
      <c r="X17712" s="5"/>
    </row>
    <row r="17713" spans="24:24" x14ac:dyDescent="0.2">
      <c r="X17713" s="5"/>
    </row>
    <row r="17714" spans="24:24" x14ac:dyDescent="0.2">
      <c r="X17714" s="5"/>
    </row>
    <row r="17715" spans="24:24" x14ac:dyDescent="0.2">
      <c r="X17715" s="5"/>
    </row>
    <row r="17716" spans="24:24" x14ac:dyDescent="0.2">
      <c r="X17716" s="5"/>
    </row>
    <row r="17717" spans="24:24" x14ac:dyDescent="0.2">
      <c r="X17717" s="5"/>
    </row>
    <row r="17718" spans="24:24" x14ac:dyDescent="0.2">
      <c r="X17718" s="5"/>
    </row>
    <row r="17719" spans="24:24" x14ac:dyDescent="0.2">
      <c r="X17719" s="5"/>
    </row>
    <row r="17720" spans="24:24" x14ac:dyDescent="0.2">
      <c r="X17720" s="5"/>
    </row>
    <row r="17721" spans="24:24" x14ac:dyDescent="0.2">
      <c r="X17721" s="5"/>
    </row>
    <row r="17722" spans="24:24" x14ac:dyDescent="0.2">
      <c r="X17722" s="5"/>
    </row>
    <row r="17723" spans="24:24" x14ac:dyDescent="0.2">
      <c r="X17723" s="5"/>
    </row>
    <row r="17724" spans="24:24" x14ac:dyDescent="0.2">
      <c r="X17724" s="5"/>
    </row>
    <row r="17725" spans="24:24" x14ac:dyDescent="0.2">
      <c r="X17725" s="5"/>
    </row>
    <row r="17726" spans="24:24" x14ac:dyDescent="0.2">
      <c r="X17726" s="5"/>
    </row>
    <row r="17727" spans="24:24" x14ac:dyDescent="0.2">
      <c r="X17727" s="5"/>
    </row>
    <row r="17728" spans="24:24" x14ac:dyDescent="0.2">
      <c r="X17728" s="5"/>
    </row>
    <row r="17729" spans="24:24" x14ac:dyDescent="0.2">
      <c r="X17729" s="5"/>
    </row>
    <row r="17730" spans="24:24" x14ac:dyDescent="0.2">
      <c r="X17730" s="5"/>
    </row>
    <row r="17731" spans="24:24" x14ac:dyDescent="0.2">
      <c r="X17731" s="5"/>
    </row>
    <row r="17732" spans="24:24" x14ac:dyDescent="0.2">
      <c r="X17732" s="5"/>
    </row>
    <row r="17733" spans="24:24" x14ac:dyDescent="0.2">
      <c r="X17733" s="5"/>
    </row>
    <row r="17734" spans="24:24" x14ac:dyDescent="0.2">
      <c r="X17734" s="5"/>
    </row>
    <row r="17735" spans="24:24" x14ac:dyDescent="0.2">
      <c r="X17735" s="5"/>
    </row>
    <row r="17736" spans="24:24" x14ac:dyDescent="0.2">
      <c r="X17736" s="5"/>
    </row>
    <row r="17737" spans="24:24" x14ac:dyDescent="0.2">
      <c r="X17737" s="5"/>
    </row>
    <row r="17738" spans="24:24" x14ac:dyDescent="0.2">
      <c r="X17738" s="5"/>
    </row>
    <row r="17739" spans="24:24" x14ac:dyDescent="0.2">
      <c r="X17739" s="5"/>
    </row>
    <row r="17740" spans="24:24" x14ac:dyDescent="0.2">
      <c r="X17740" s="5"/>
    </row>
    <row r="17741" spans="24:24" x14ac:dyDescent="0.2">
      <c r="X17741" s="5"/>
    </row>
    <row r="17742" spans="24:24" x14ac:dyDescent="0.2">
      <c r="X17742" s="5"/>
    </row>
    <row r="17743" spans="24:24" x14ac:dyDescent="0.2">
      <c r="X17743" s="5"/>
    </row>
    <row r="17744" spans="24:24" x14ac:dyDescent="0.2">
      <c r="X17744" s="5"/>
    </row>
    <row r="17745" spans="24:24" x14ac:dyDescent="0.2">
      <c r="X17745" s="5"/>
    </row>
    <row r="17746" spans="24:24" x14ac:dyDescent="0.2">
      <c r="X17746" s="5"/>
    </row>
    <row r="17747" spans="24:24" x14ac:dyDescent="0.2">
      <c r="X17747" s="5"/>
    </row>
    <row r="17748" spans="24:24" x14ac:dyDescent="0.2">
      <c r="X17748" s="5"/>
    </row>
    <row r="17749" spans="24:24" x14ac:dyDescent="0.2">
      <c r="X17749" s="5"/>
    </row>
    <row r="17750" spans="24:24" x14ac:dyDescent="0.2">
      <c r="X17750" s="5"/>
    </row>
    <row r="17751" spans="24:24" x14ac:dyDescent="0.2">
      <c r="X17751" s="5"/>
    </row>
    <row r="17752" spans="24:24" x14ac:dyDescent="0.2">
      <c r="X17752" s="5"/>
    </row>
    <row r="17753" spans="24:24" x14ac:dyDescent="0.2">
      <c r="X17753" s="5"/>
    </row>
    <row r="17754" spans="24:24" x14ac:dyDescent="0.2">
      <c r="X17754" s="5"/>
    </row>
    <row r="17755" spans="24:24" x14ac:dyDescent="0.2">
      <c r="X17755" s="5"/>
    </row>
    <row r="17756" spans="24:24" x14ac:dyDescent="0.2">
      <c r="X17756" s="5"/>
    </row>
    <row r="17757" spans="24:24" x14ac:dyDescent="0.2">
      <c r="X17757" s="5"/>
    </row>
    <row r="17758" spans="24:24" x14ac:dyDescent="0.2">
      <c r="X17758" s="5"/>
    </row>
    <row r="17759" spans="24:24" x14ac:dyDescent="0.2">
      <c r="X17759" s="5"/>
    </row>
    <row r="17760" spans="24:24" x14ac:dyDescent="0.2">
      <c r="X17760" s="5"/>
    </row>
    <row r="17761" spans="24:24" x14ac:dyDescent="0.2">
      <c r="X17761" s="5"/>
    </row>
    <row r="17762" spans="24:24" x14ac:dyDescent="0.2">
      <c r="X17762" s="5"/>
    </row>
    <row r="17763" spans="24:24" x14ac:dyDescent="0.2">
      <c r="X17763" s="5"/>
    </row>
    <row r="17764" spans="24:24" x14ac:dyDescent="0.2">
      <c r="X17764" s="5"/>
    </row>
    <row r="17765" spans="24:24" x14ac:dyDescent="0.2">
      <c r="X17765" s="5"/>
    </row>
    <row r="17766" spans="24:24" x14ac:dyDescent="0.2">
      <c r="X17766" s="5"/>
    </row>
    <row r="17767" spans="24:24" x14ac:dyDescent="0.2">
      <c r="X17767" s="5"/>
    </row>
    <row r="17768" spans="24:24" x14ac:dyDescent="0.2">
      <c r="X17768" s="5"/>
    </row>
    <row r="17769" spans="24:24" x14ac:dyDescent="0.2">
      <c r="X17769" s="5"/>
    </row>
    <row r="17770" spans="24:24" x14ac:dyDescent="0.2">
      <c r="X17770" s="5"/>
    </row>
    <row r="17771" spans="24:24" x14ac:dyDescent="0.2">
      <c r="X17771" s="5"/>
    </row>
    <row r="17772" spans="24:24" x14ac:dyDescent="0.2">
      <c r="X17772" s="5"/>
    </row>
    <row r="17773" spans="24:24" x14ac:dyDescent="0.2">
      <c r="X17773" s="5"/>
    </row>
    <row r="17774" spans="24:24" x14ac:dyDescent="0.2">
      <c r="X17774" s="5"/>
    </row>
    <row r="17775" spans="24:24" x14ac:dyDescent="0.2">
      <c r="X17775" s="5"/>
    </row>
    <row r="17776" spans="24:24" x14ac:dyDescent="0.2">
      <c r="X17776" s="5"/>
    </row>
    <row r="17777" spans="24:24" x14ac:dyDescent="0.2">
      <c r="X17777" s="5"/>
    </row>
    <row r="17778" spans="24:24" x14ac:dyDescent="0.2">
      <c r="X17778" s="5"/>
    </row>
    <row r="17779" spans="24:24" x14ac:dyDescent="0.2">
      <c r="X17779" s="5"/>
    </row>
    <row r="17780" spans="24:24" x14ac:dyDescent="0.2">
      <c r="X17780" s="5"/>
    </row>
    <row r="17781" spans="24:24" x14ac:dyDescent="0.2">
      <c r="X17781" s="5"/>
    </row>
    <row r="17782" spans="24:24" x14ac:dyDescent="0.2">
      <c r="X17782" s="5"/>
    </row>
    <row r="17783" spans="24:24" x14ac:dyDescent="0.2">
      <c r="X17783" s="5"/>
    </row>
    <row r="17784" spans="24:24" x14ac:dyDescent="0.2">
      <c r="X17784" s="5"/>
    </row>
    <row r="17785" spans="24:24" x14ac:dyDescent="0.2">
      <c r="X17785" s="5"/>
    </row>
    <row r="17786" spans="24:24" x14ac:dyDescent="0.2">
      <c r="X17786" s="5"/>
    </row>
    <row r="17787" spans="24:24" x14ac:dyDescent="0.2">
      <c r="X17787" s="5"/>
    </row>
    <row r="17788" spans="24:24" x14ac:dyDescent="0.2">
      <c r="X17788" s="5"/>
    </row>
    <row r="17789" spans="24:24" x14ac:dyDescent="0.2">
      <c r="X17789" s="5"/>
    </row>
    <row r="17790" spans="24:24" x14ac:dyDescent="0.2">
      <c r="X17790" s="5"/>
    </row>
    <row r="17791" spans="24:24" x14ac:dyDescent="0.2">
      <c r="X17791" s="5"/>
    </row>
    <row r="17792" spans="24:24" x14ac:dyDescent="0.2">
      <c r="X17792" s="5"/>
    </row>
    <row r="17793" spans="24:24" x14ac:dyDescent="0.2">
      <c r="X17793" s="5"/>
    </row>
    <row r="17794" spans="24:24" x14ac:dyDescent="0.2">
      <c r="X17794" s="5"/>
    </row>
    <row r="17795" spans="24:24" x14ac:dyDescent="0.2">
      <c r="X17795" s="5"/>
    </row>
    <row r="17796" spans="24:24" x14ac:dyDescent="0.2">
      <c r="X17796" s="5"/>
    </row>
    <row r="17797" spans="24:24" x14ac:dyDescent="0.2">
      <c r="X17797" s="5"/>
    </row>
    <row r="17798" spans="24:24" x14ac:dyDescent="0.2">
      <c r="X17798" s="5"/>
    </row>
    <row r="17799" spans="24:24" x14ac:dyDescent="0.2">
      <c r="X17799" s="5"/>
    </row>
    <row r="17800" spans="24:24" x14ac:dyDescent="0.2">
      <c r="X17800" s="5"/>
    </row>
    <row r="17801" spans="24:24" x14ac:dyDescent="0.2">
      <c r="X17801" s="5"/>
    </row>
    <row r="17802" spans="24:24" x14ac:dyDescent="0.2">
      <c r="X17802" s="5"/>
    </row>
    <row r="17803" spans="24:24" x14ac:dyDescent="0.2">
      <c r="X17803" s="5"/>
    </row>
    <row r="17804" spans="24:24" x14ac:dyDescent="0.2">
      <c r="X17804" s="5"/>
    </row>
    <row r="17805" spans="24:24" x14ac:dyDescent="0.2">
      <c r="X17805" s="5"/>
    </row>
    <row r="17806" spans="24:24" x14ac:dyDescent="0.2">
      <c r="X17806" s="5"/>
    </row>
    <row r="17807" spans="24:24" x14ac:dyDescent="0.2">
      <c r="X17807" s="5"/>
    </row>
    <row r="17808" spans="24:24" x14ac:dyDescent="0.2">
      <c r="X17808" s="5"/>
    </row>
    <row r="17809" spans="24:24" x14ac:dyDescent="0.2">
      <c r="X17809" s="5"/>
    </row>
    <row r="17810" spans="24:24" x14ac:dyDescent="0.2">
      <c r="X17810" s="5"/>
    </row>
    <row r="17811" spans="24:24" x14ac:dyDescent="0.2">
      <c r="X17811" s="5"/>
    </row>
    <row r="17812" spans="24:24" x14ac:dyDescent="0.2">
      <c r="X17812" s="5"/>
    </row>
    <row r="17813" spans="24:24" x14ac:dyDescent="0.2">
      <c r="X17813" s="5"/>
    </row>
    <row r="17814" spans="24:24" x14ac:dyDescent="0.2">
      <c r="X17814" s="5"/>
    </row>
    <row r="17815" spans="24:24" x14ac:dyDescent="0.2">
      <c r="X17815" s="5"/>
    </row>
    <row r="17816" spans="24:24" x14ac:dyDescent="0.2">
      <c r="X17816" s="5"/>
    </row>
    <row r="17817" spans="24:24" x14ac:dyDescent="0.2">
      <c r="X17817" s="5"/>
    </row>
    <row r="17818" spans="24:24" x14ac:dyDescent="0.2">
      <c r="X17818" s="5"/>
    </row>
    <row r="17819" spans="24:24" x14ac:dyDescent="0.2">
      <c r="X17819" s="5"/>
    </row>
    <row r="17820" spans="24:24" x14ac:dyDescent="0.2">
      <c r="X17820" s="5"/>
    </row>
    <row r="17821" spans="24:24" x14ac:dyDescent="0.2">
      <c r="X17821" s="5"/>
    </row>
    <row r="17822" spans="24:24" x14ac:dyDescent="0.2">
      <c r="X17822" s="5"/>
    </row>
    <row r="17823" spans="24:24" x14ac:dyDescent="0.2">
      <c r="X17823" s="5"/>
    </row>
    <row r="17824" spans="24:24" x14ac:dyDescent="0.2">
      <c r="X17824" s="5"/>
    </row>
    <row r="17825" spans="24:24" x14ac:dyDescent="0.2">
      <c r="X17825" s="5"/>
    </row>
    <row r="17826" spans="24:24" x14ac:dyDescent="0.2">
      <c r="X17826" s="5"/>
    </row>
    <row r="17827" spans="24:24" x14ac:dyDescent="0.2">
      <c r="X17827" s="5"/>
    </row>
    <row r="17828" spans="24:24" x14ac:dyDescent="0.2">
      <c r="X17828" s="5"/>
    </row>
    <row r="17829" spans="24:24" x14ac:dyDescent="0.2">
      <c r="X17829" s="5"/>
    </row>
    <row r="17830" spans="24:24" x14ac:dyDescent="0.2">
      <c r="X17830" s="5"/>
    </row>
    <row r="17831" spans="24:24" x14ac:dyDescent="0.2">
      <c r="X17831" s="5"/>
    </row>
    <row r="17832" spans="24:24" x14ac:dyDescent="0.2">
      <c r="X17832" s="5"/>
    </row>
    <row r="17833" spans="24:24" x14ac:dyDescent="0.2">
      <c r="X17833" s="5"/>
    </row>
    <row r="17834" spans="24:24" x14ac:dyDescent="0.2">
      <c r="X17834" s="5"/>
    </row>
    <row r="17835" spans="24:24" x14ac:dyDescent="0.2">
      <c r="X17835" s="5"/>
    </row>
    <row r="17836" spans="24:24" x14ac:dyDescent="0.2">
      <c r="X17836" s="5"/>
    </row>
    <row r="17837" spans="24:24" x14ac:dyDescent="0.2">
      <c r="X17837" s="5"/>
    </row>
    <row r="17838" spans="24:24" x14ac:dyDescent="0.2">
      <c r="X17838" s="5"/>
    </row>
    <row r="17839" spans="24:24" x14ac:dyDescent="0.2">
      <c r="X17839" s="5"/>
    </row>
    <row r="17840" spans="24:24" x14ac:dyDescent="0.2">
      <c r="X17840" s="5"/>
    </row>
    <row r="17841" spans="24:24" x14ac:dyDescent="0.2">
      <c r="X17841" s="5"/>
    </row>
    <row r="17842" spans="24:24" x14ac:dyDescent="0.2">
      <c r="X17842" s="5"/>
    </row>
    <row r="17843" spans="24:24" x14ac:dyDescent="0.2">
      <c r="X17843" s="5"/>
    </row>
    <row r="17844" spans="24:24" x14ac:dyDescent="0.2">
      <c r="X17844" s="5"/>
    </row>
    <row r="17845" spans="24:24" x14ac:dyDescent="0.2">
      <c r="X17845" s="5"/>
    </row>
    <row r="17846" spans="24:24" x14ac:dyDescent="0.2">
      <c r="X17846" s="5"/>
    </row>
    <row r="17847" spans="24:24" x14ac:dyDescent="0.2">
      <c r="X17847" s="5"/>
    </row>
    <row r="17848" spans="24:24" x14ac:dyDescent="0.2">
      <c r="X17848" s="5"/>
    </row>
    <row r="17849" spans="24:24" x14ac:dyDescent="0.2">
      <c r="X17849" s="5"/>
    </row>
    <row r="17850" spans="24:24" x14ac:dyDescent="0.2">
      <c r="X17850" s="5"/>
    </row>
    <row r="17851" spans="24:24" x14ac:dyDescent="0.2">
      <c r="X17851" s="5"/>
    </row>
    <row r="17852" spans="24:24" x14ac:dyDescent="0.2">
      <c r="X17852" s="5"/>
    </row>
    <row r="17853" spans="24:24" x14ac:dyDescent="0.2">
      <c r="X17853" s="5"/>
    </row>
    <row r="17854" spans="24:24" x14ac:dyDescent="0.2">
      <c r="X17854" s="5"/>
    </row>
    <row r="17855" spans="24:24" x14ac:dyDescent="0.2">
      <c r="X17855" s="5"/>
    </row>
    <row r="17856" spans="24:24" x14ac:dyDescent="0.2">
      <c r="X17856" s="5"/>
    </row>
    <row r="17857" spans="24:24" x14ac:dyDescent="0.2">
      <c r="X17857" s="5"/>
    </row>
    <row r="17858" spans="24:24" x14ac:dyDescent="0.2">
      <c r="X17858" s="5"/>
    </row>
    <row r="17859" spans="24:24" x14ac:dyDescent="0.2">
      <c r="X17859" s="5"/>
    </row>
    <row r="17860" spans="24:24" x14ac:dyDescent="0.2">
      <c r="X17860" s="5"/>
    </row>
    <row r="17861" spans="24:24" x14ac:dyDescent="0.2">
      <c r="X17861" s="5"/>
    </row>
    <row r="17862" spans="24:24" x14ac:dyDescent="0.2">
      <c r="X17862" s="5"/>
    </row>
    <row r="17863" spans="24:24" x14ac:dyDescent="0.2">
      <c r="X17863" s="5"/>
    </row>
    <row r="17864" spans="24:24" x14ac:dyDescent="0.2">
      <c r="X17864" s="5"/>
    </row>
    <row r="17865" spans="24:24" x14ac:dyDescent="0.2">
      <c r="X17865" s="5"/>
    </row>
    <row r="17866" spans="24:24" x14ac:dyDescent="0.2">
      <c r="X17866" s="5"/>
    </row>
    <row r="17867" spans="24:24" x14ac:dyDescent="0.2">
      <c r="X17867" s="5"/>
    </row>
    <row r="17868" spans="24:24" x14ac:dyDescent="0.2">
      <c r="X17868" s="5"/>
    </row>
    <row r="17869" spans="24:24" x14ac:dyDescent="0.2">
      <c r="X17869" s="5"/>
    </row>
    <row r="17870" spans="24:24" x14ac:dyDescent="0.2">
      <c r="X17870" s="5"/>
    </row>
    <row r="17871" spans="24:24" x14ac:dyDescent="0.2">
      <c r="X17871" s="5"/>
    </row>
    <row r="17872" spans="24:24" x14ac:dyDescent="0.2">
      <c r="X17872" s="5"/>
    </row>
    <row r="17873" spans="24:24" x14ac:dyDescent="0.2">
      <c r="X17873" s="5"/>
    </row>
    <row r="17874" spans="24:24" x14ac:dyDescent="0.2">
      <c r="X17874" s="5"/>
    </row>
    <row r="17875" spans="24:24" x14ac:dyDescent="0.2">
      <c r="X17875" s="5"/>
    </row>
    <row r="17876" spans="24:24" x14ac:dyDescent="0.2">
      <c r="X17876" s="5"/>
    </row>
    <row r="17877" spans="24:24" x14ac:dyDescent="0.2">
      <c r="X17877" s="5"/>
    </row>
    <row r="17878" spans="24:24" x14ac:dyDescent="0.2">
      <c r="X17878" s="5"/>
    </row>
    <row r="17879" spans="24:24" x14ac:dyDescent="0.2">
      <c r="X17879" s="5"/>
    </row>
    <row r="17880" spans="24:24" x14ac:dyDescent="0.2">
      <c r="X17880" s="5"/>
    </row>
    <row r="17881" spans="24:24" x14ac:dyDescent="0.2">
      <c r="X17881" s="5"/>
    </row>
    <row r="17882" spans="24:24" x14ac:dyDescent="0.2">
      <c r="X17882" s="5"/>
    </row>
    <row r="17883" spans="24:24" x14ac:dyDescent="0.2">
      <c r="X17883" s="5"/>
    </row>
    <row r="17884" spans="24:24" x14ac:dyDescent="0.2">
      <c r="X17884" s="5"/>
    </row>
    <row r="17885" spans="24:24" x14ac:dyDescent="0.2">
      <c r="X17885" s="5"/>
    </row>
    <row r="17886" spans="24:24" x14ac:dyDescent="0.2">
      <c r="X17886" s="5"/>
    </row>
    <row r="17887" spans="24:24" x14ac:dyDescent="0.2">
      <c r="X17887" s="5"/>
    </row>
    <row r="17888" spans="24:24" x14ac:dyDescent="0.2">
      <c r="X17888" s="5"/>
    </row>
    <row r="17889" spans="24:24" x14ac:dyDescent="0.2">
      <c r="X17889" s="5"/>
    </row>
    <row r="17890" spans="24:24" x14ac:dyDescent="0.2">
      <c r="X17890" s="5"/>
    </row>
    <row r="17891" spans="24:24" x14ac:dyDescent="0.2">
      <c r="X17891" s="5"/>
    </row>
    <row r="17892" spans="24:24" x14ac:dyDescent="0.2">
      <c r="X17892" s="5"/>
    </row>
    <row r="17893" spans="24:24" x14ac:dyDescent="0.2">
      <c r="X17893" s="5"/>
    </row>
    <row r="17894" spans="24:24" x14ac:dyDescent="0.2">
      <c r="X17894" s="5"/>
    </row>
    <row r="17895" spans="24:24" x14ac:dyDescent="0.2">
      <c r="X17895" s="5"/>
    </row>
    <row r="17896" spans="24:24" x14ac:dyDescent="0.2">
      <c r="X17896" s="5"/>
    </row>
    <row r="17897" spans="24:24" x14ac:dyDescent="0.2">
      <c r="X17897" s="5"/>
    </row>
    <row r="17898" spans="24:24" x14ac:dyDescent="0.2">
      <c r="X17898" s="5"/>
    </row>
    <row r="17899" spans="24:24" x14ac:dyDescent="0.2">
      <c r="X17899" s="5"/>
    </row>
    <row r="17900" spans="24:24" x14ac:dyDescent="0.2">
      <c r="X17900" s="5"/>
    </row>
    <row r="17901" spans="24:24" x14ac:dyDescent="0.2">
      <c r="X17901" s="5"/>
    </row>
    <row r="17902" spans="24:24" x14ac:dyDescent="0.2">
      <c r="X17902" s="5"/>
    </row>
    <row r="17903" spans="24:24" x14ac:dyDescent="0.2">
      <c r="X17903" s="5"/>
    </row>
    <row r="17904" spans="24:24" x14ac:dyDescent="0.2">
      <c r="X17904" s="5"/>
    </row>
    <row r="17905" spans="24:24" x14ac:dyDescent="0.2">
      <c r="X17905" s="5"/>
    </row>
    <row r="17906" spans="24:24" x14ac:dyDescent="0.2">
      <c r="X17906" s="5"/>
    </row>
    <row r="17907" spans="24:24" x14ac:dyDescent="0.2">
      <c r="X17907" s="5"/>
    </row>
    <row r="17908" spans="24:24" x14ac:dyDescent="0.2">
      <c r="X17908" s="5"/>
    </row>
    <row r="17909" spans="24:24" x14ac:dyDescent="0.2">
      <c r="X17909" s="5"/>
    </row>
    <row r="17910" spans="24:24" x14ac:dyDescent="0.2">
      <c r="X17910" s="5"/>
    </row>
    <row r="17911" spans="24:24" x14ac:dyDescent="0.2">
      <c r="X17911" s="5"/>
    </row>
    <row r="17912" spans="24:24" x14ac:dyDescent="0.2">
      <c r="X17912" s="5"/>
    </row>
    <row r="17913" spans="24:24" x14ac:dyDescent="0.2">
      <c r="X17913" s="5"/>
    </row>
    <row r="17914" spans="24:24" x14ac:dyDescent="0.2">
      <c r="X17914" s="5"/>
    </row>
    <row r="17915" spans="24:24" x14ac:dyDescent="0.2">
      <c r="X17915" s="5"/>
    </row>
    <row r="17916" spans="24:24" x14ac:dyDescent="0.2">
      <c r="X17916" s="5"/>
    </row>
    <row r="17917" spans="24:24" x14ac:dyDescent="0.2">
      <c r="X17917" s="5"/>
    </row>
    <row r="17918" spans="24:24" x14ac:dyDescent="0.2">
      <c r="X17918" s="5"/>
    </row>
    <row r="17919" spans="24:24" x14ac:dyDescent="0.2">
      <c r="X17919" s="5"/>
    </row>
    <row r="17920" spans="24:24" x14ac:dyDescent="0.2">
      <c r="X17920" s="5"/>
    </row>
    <row r="17921" spans="24:24" x14ac:dyDescent="0.2">
      <c r="X17921" s="5"/>
    </row>
    <row r="17922" spans="24:24" x14ac:dyDescent="0.2">
      <c r="X17922" s="5"/>
    </row>
    <row r="17923" spans="24:24" x14ac:dyDescent="0.2">
      <c r="X17923" s="5"/>
    </row>
    <row r="17924" spans="24:24" x14ac:dyDescent="0.2">
      <c r="X17924" s="5"/>
    </row>
    <row r="17925" spans="24:24" x14ac:dyDescent="0.2">
      <c r="X17925" s="5"/>
    </row>
    <row r="17926" spans="24:24" x14ac:dyDescent="0.2">
      <c r="X17926" s="5"/>
    </row>
    <row r="17927" spans="24:24" x14ac:dyDescent="0.2">
      <c r="X17927" s="5"/>
    </row>
    <row r="17928" spans="24:24" x14ac:dyDescent="0.2">
      <c r="X17928" s="5"/>
    </row>
    <row r="17929" spans="24:24" x14ac:dyDescent="0.2">
      <c r="X17929" s="5"/>
    </row>
    <row r="17930" spans="24:24" x14ac:dyDescent="0.2">
      <c r="X17930" s="5"/>
    </row>
    <row r="17931" spans="24:24" x14ac:dyDescent="0.2">
      <c r="X17931" s="5"/>
    </row>
    <row r="17932" spans="24:24" x14ac:dyDescent="0.2">
      <c r="X17932" s="5"/>
    </row>
    <row r="17933" spans="24:24" x14ac:dyDescent="0.2">
      <c r="X17933" s="5"/>
    </row>
    <row r="17934" spans="24:24" x14ac:dyDescent="0.2">
      <c r="X17934" s="5"/>
    </row>
    <row r="17935" spans="24:24" x14ac:dyDescent="0.2">
      <c r="X17935" s="5"/>
    </row>
    <row r="17936" spans="24:24" x14ac:dyDescent="0.2">
      <c r="X17936" s="5"/>
    </row>
    <row r="17937" spans="24:24" x14ac:dyDescent="0.2">
      <c r="X17937" s="5"/>
    </row>
    <row r="17938" spans="24:24" x14ac:dyDescent="0.2">
      <c r="X17938" s="5"/>
    </row>
    <row r="17939" spans="24:24" x14ac:dyDescent="0.2">
      <c r="X17939" s="5"/>
    </row>
    <row r="17940" spans="24:24" x14ac:dyDescent="0.2">
      <c r="X17940" s="5"/>
    </row>
    <row r="17941" spans="24:24" x14ac:dyDescent="0.2">
      <c r="X17941" s="5"/>
    </row>
    <row r="17942" spans="24:24" x14ac:dyDescent="0.2">
      <c r="X17942" s="5"/>
    </row>
    <row r="17943" spans="24:24" x14ac:dyDescent="0.2">
      <c r="X17943" s="5"/>
    </row>
    <row r="17944" spans="24:24" x14ac:dyDescent="0.2">
      <c r="X17944" s="5"/>
    </row>
    <row r="17945" spans="24:24" x14ac:dyDescent="0.2">
      <c r="X17945" s="5"/>
    </row>
    <row r="17946" spans="24:24" x14ac:dyDescent="0.2">
      <c r="X17946" s="5"/>
    </row>
    <row r="17947" spans="24:24" x14ac:dyDescent="0.2">
      <c r="X17947" s="5"/>
    </row>
    <row r="17948" spans="24:24" x14ac:dyDescent="0.2">
      <c r="X17948" s="5"/>
    </row>
    <row r="17949" spans="24:24" x14ac:dyDescent="0.2">
      <c r="X17949" s="5"/>
    </row>
    <row r="17950" spans="24:24" x14ac:dyDescent="0.2">
      <c r="X17950" s="5"/>
    </row>
    <row r="17951" spans="24:24" x14ac:dyDescent="0.2">
      <c r="X17951" s="5"/>
    </row>
    <row r="17952" spans="24:24" x14ac:dyDescent="0.2">
      <c r="X17952" s="5"/>
    </row>
    <row r="17953" spans="24:24" x14ac:dyDescent="0.2">
      <c r="X17953" s="5"/>
    </row>
    <row r="17954" spans="24:24" x14ac:dyDescent="0.2">
      <c r="X17954" s="5"/>
    </row>
    <row r="17955" spans="24:24" x14ac:dyDescent="0.2">
      <c r="X17955" s="5"/>
    </row>
    <row r="17956" spans="24:24" x14ac:dyDescent="0.2">
      <c r="X17956" s="5"/>
    </row>
    <row r="17957" spans="24:24" x14ac:dyDescent="0.2">
      <c r="X17957" s="5"/>
    </row>
    <row r="17958" spans="24:24" x14ac:dyDescent="0.2">
      <c r="X17958" s="5"/>
    </row>
    <row r="17959" spans="24:24" x14ac:dyDescent="0.2">
      <c r="X17959" s="5"/>
    </row>
    <row r="17960" spans="24:24" x14ac:dyDescent="0.2">
      <c r="X17960" s="5"/>
    </row>
    <row r="17961" spans="24:24" x14ac:dyDescent="0.2">
      <c r="X17961" s="5"/>
    </row>
    <row r="17962" spans="24:24" x14ac:dyDescent="0.2">
      <c r="X17962" s="5"/>
    </row>
    <row r="17963" spans="24:24" x14ac:dyDescent="0.2">
      <c r="X17963" s="5"/>
    </row>
    <row r="17964" spans="24:24" x14ac:dyDescent="0.2">
      <c r="X17964" s="5"/>
    </row>
    <row r="17965" spans="24:24" x14ac:dyDescent="0.2">
      <c r="X17965" s="5"/>
    </row>
    <row r="17966" spans="24:24" x14ac:dyDescent="0.2">
      <c r="X17966" s="5"/>
    </row>
    <row r="17967" spans="24:24" x14ac:dyDescent="0.2">
      <c r="X17967" s="5"/>
    </row>
    <row r="17968" spans="24:24" x14ac:dyDescent="0.2">
      <c r="X17968" s="5"/>
    </row>
    <row r="17969" spans="24:24" x14ac:dyDescent="0.2">
      <c r="X17969" s="5"/>
    </row>
    <row r="17970" spans="24:24" x14ac:dyDescent="0.2">
      <c r="X17970" s="5"/>
    </row>
    <row r="17971" spans="24:24" x14ac:dyDescent="0.2">
      <c r="X17971" s="5"/>
    </row>
    <row r="17972" spans="24:24" x14ac:dyDescent="0.2">
      <c r="X17972" s="5"/>
    </row>
    <row r="17973" spans="24:24" x14ac:dyDescent="0.2">
      <c r="X17973" s="5"/>
    </row>
    <row r="17974" spans="24:24" x14ac:dyDescent="0.2">
      <c r="X17974" s="5"/>
    </row>
    <row r="17975" spans="24:24" x14ac:dyDescent="0.2">
      <c r="X17975" s="5"/>
    </row>
    <row r="17976" spans="24:24" x14ac:dyDescent="0.2">
      <c r="X17976" s="5"/>
    </row>
    <row r="17977" spans="24:24" x14ac:dyDescent="0.2">
      <c r="X17977" s="5"/>
    </row>
    <row r="17978" spans="24:24" x14ac:dyDescent="0.2">
      <c r="X17978" s="5"/>
    </row>
    <row r="17979" spans="24:24" x14ac:dyDescent="0.2">
      <c r="X17979" s="5"/>
    </row>
    <row r="17980" spans="24:24" x14ac:dyDescent="0.2">
      <c r="X17980" s="5"/>
    </row>
    <row r="17981" spans="24:24" x14ac:dyDescent="0.2">
      <c r="X17981" s="5"/>
    </row>
    <row r="17982" spans="24:24" x14ac:dyDescent="0.2">
      <c r="X17982" s="5"/>
    </row>
    <row r="17983" spans="24:24" x14ac:dyDescent="0.2">
      <c r="X17983" s="5"/>
    </row>
    <row r="17984" spans="24:24" x14ac:dyDescent="0.2">
      <c r="X17984" s="5"/>
    </row>
    <row r="17985" spans="24:24" x14ac:dyDescent="0.2">
      <c r="X17985" s="5"/>
    </row>
    <row r="17986" spans="24:24" x14ac:dyDescent="0.2">
      <c r="X17986" s="5"/>
    </row>
    <row r="17987" spans="24:24" x14ac:dyDescent="0.2">
      <c r="X17987" s="5"/>
    </row>
    <row r="17988" spans="24:24" x14ac:dyDescent="0.2">
      <c r="X17988" s="5"/>
    </row>
    <row r="17989" spans="24:24" x14ac:dyDescent="0.2">
      <c r="X17989" s="5"/>
    </row>
    <row r="17990" spans="24:24" x14ac:dyDescent="0.2">
      <c r="X17990" s="5"/>
    </row>
    <row r="17991" spans="24:24" x14ac:dyDescent="0.2">
      <c r="X17991" s="5"/>
    </row>
    <row r="17992" spans="24:24" x14ac:dyDescent="0.2">
      <c r="X17992" s="5"/>
    </row>
    <row r="17993" spans="24:24" x14ac:dyDescent="0.2">
      <c r="X17993" s="5"/>
    </row>
    <row r="17994" spans="24:24" x14ac:dyDescent="0.2">
      <c r="X17994" s="5"/>
    </row>
    <row r="17995" spans="24:24" x14ac:dyDescent="0.2">
      <c r="X17995" s="5"/>
    </row>
    <row r="17996" spans="24:24" x14ac:dyDescent="0.2">
      <c r="X17996" s="5"/>
    </row>
    <row r="17997" spans="24:24" x14ac:dyDescent="0.2">
      <c r="X17997" s="5"/>
    </row>
    <row r="17998" spans="24:24" x14ac:dyDescent="0.2">
      <c r="X17998" s="5"/>
    </row>
    <row r="17999" spans="24:24" x14ac:dyDescent="0.2">
      <c r="X17999" s="5"/>
    </row>
    <row r="18000" spans="24:24" x14ac:dyDescent="0.2">
      <c r="X18000" s="5"/>
    </row>
    <row r="18001" spans="24:24" x14ac:dyDescent="0.2">
      <c r="X18001" s="5"/>
    </row>
    <row r="18002" spans="24:24" x14ac:dyDescent="0.2">
      <c r="X18002" s="5"/>
    </row>
    <row r="18003" spans="24:24" x14ac:dyDescent="0.2">
      <c r="X18003" s="5"/>
    </row>
    <row r="18004" spans="24:24" x14ac:dyDescent="0.2">
      <c r="X18004" s="5"/>
    </row>
    <row r="18005" spans="24:24" x14ac:dyDescent="0.2">
      <c r="X18005" s="5"/>
    </row>
    <row r="18006" spans="24:24" x14ac:dyDescent="0.2">
      <c r="X18006" s="5"/>
    </row>
    <row r="18007" spans="24:24" x14ac:dyDescent="0.2">
      <c r="X18007" s="5"/>
    </row>
    <row r="18008" spans="24:24" x14ac:dyDescent="0.2">
      <c r="X18008" s="5"/>
    </row>
    <row r="18009" spans="24:24" x14ac:dyDescent="0.2">
      <c r="X18009" s="5"/>
    </row>
    <row r="18010" spans="24:24" x14ac:dyDescent="0.2">
      <c r="X18010" s="5"/>
    </row>
    <row r="18011" spans="24:24" x14ac:dyDescent="0.2">
      <c r="X18011" s="5"/>
    </row>
    <row r="18012" spans="24:24" x14ac:dyDescent="0.2">
      <c r="X18012" s="5"/>
    </row>
    <row r="18013" spans="24:24" x14ac:dyDescent="0.2">
      <c r="X18013" s="5"/>
    </row>
    <row r="18014" spans="24:24" x14ac:dyDescent="0.2">
      <c r="X18014" s="5"/>
    </row>
    <row r="18015" spans="24:24" x14ac:dyDescent="0.2">
      <c r="X18015" s="5"/>
    </row>
    <row r="18016" spans="24:24" x14ac:dyDescent="0.2">
      <c r="X18016" s="5"/>
    </row>
    <row r="18017" spans="24:24" x14ac:dyDescent="0.2">
      <c r="X18017" s="5"/>
    </row>
    <row r="18018" spans="24:24" x14ac:dyDescent="0.2">
      <c r="X18018" s="5"/>
    </row>
    <row r="18019" spans="24:24" x14ac:dyDescent="0.2">
      <c r="X18019" s="5"/>
    </row>
    <row r="18020" spans="24:24" x14ac:dyDescent="0.2">
      <c r="X18020" s="5"/>
    </row>
    <row r="18021" spans="24:24" x14ac:dyDescent="0.2">
      <c r="X18021" s="5"/>
    </row>
    <row r="18022" spans="24:24" x14ac:dyDescent="0.2">
      <c r="X18022" s="5"/>
    </row>
    <row r="18023" spans="24:24" x14ac:dyDescent="0.2">
      <c r="X18023" s="5"/>
    </row>
    <row r="18024" spans="24:24" x14ac:dyDescent="0.2">
      <c r="X18024" s="5"/>
    </row>
    <row r="18025" spans="24:24" x14ac:dyDescent="0.2">
      <c r="X18025" s="5"/>
    </row>
    <row r="18026" spans="24:24" x14ac:dyDescent="0.2">
      <c r="X18026" s="5"/>
    </row>
    <row r="18027" spans="24:24" x14ac:dyDescent="0.2">
      <c r="X18027" s="5"/>
    </row>
    <row r="18028" spans="24:24" x14ac:dyDescent="0.2">
      <c r="X18028" s="5"/>
    </row>
    <row r="18029" spans="24:24" x14ac:dyDescent="0.2">
      <c r="X18029" s="5"/>
    </row>
    <row r="18030" spans="24:24" x14ac:dyDescent="0.2">
      <c r="X18030" s="5"/>
    </row>
    <row r="18031" spans="24:24" x14ac:dyDescent="0.2">
      <c r="X18031" s="5"/>
    </row>
    <row r="18032" spans="24:24" x14ac:dyDescent="0.2">
      <c r="X18032" s="5"/>
    </row>
    <row r="18033" spans="24:24" x14ac:dyDescent="0.2">
      <c r="X18033" s="5"/>
    </row>
    <row r="18034" spans="24:24" x14ac:dyDescent="0.2">
      <c r="X18034" s="5"/>
    </row>
    <row r="18035" spans="24:24" x14ac:dyDescent="0.2">
      <c r="X18035" s="5"/>
    </row>
    <row r="18036" spans="24:24" x14ac:dyDescent="0.2">
      <c r="X18036" s="5"/>
    </row>
    <row r="18037" spans="24:24" x14ac:dyDescent="0.2">
      <c r="X18037" s="5"/>
    </row>
    <row r="18038" spans="24:24" x14ac:dyDescent="0.2">
      <c r="X18038" s="5"/>
    </row>
    <row r="18039" spans="24:24" x14ac:dyDescent="0.2">
      <c r="X18039" s="5"/>
    </row>
    <row r="18040" spans="24:24" x14ac:dyDescent="0.2">
      <c r="X18040" s="5"/>
    </row>
    <row r="18041" spans="24:24" x14ac:dyDescent="0.2">
      <c r="X18041" s="5"/>
    </row>
    <row r="18042" spans="24:24" x14ac:dyDescent="0.2">
      <c r="X18042" s="5"/>
    </row>
    <row r="18043" spans="24:24" x14ac:dyDescent="0.2">
      <c r="X18043" s="5"/>
    </row>
    <row r="18044" spans="24:24" x14ac:dyDescent="0.2">
      <c r="X18044" s="5"/>
    </row>
    <row r="18045" spans="24:24" x14ac:dyDescent="0.2">
      <c r="X18045" s="5"/>
    </row>
    <row r="18046" spans="24:24" x14ac:dyDescent="0.2">
      <c r="X18046" s="5"/>
    </row>
    <row r="18047" spans="24:24" x14ac:dyDescent="0.2">
      <c r="X18047" s="5"/>
    </row>
    <row r="18048" spans="24:24" x14ac:dyDescent="0.2">
      <c r="X18048" s="5"/>
    </row>
    <row r="18049" spans="24:24" x14ac:dyDescent="0.2">
      <c r="X18049" s="5"/>
    </row>
    <row r="18050" spans="24:24" x14ac:dyDescent="0.2">
      <c r="X18050" s="5"/>
    </row>
    <row r="18051" spans="24:24" x14ac:dyDescent="0.2">
      <c r="X18051" s="5"/>
    </row>
    <row r="18052" spans="24:24" x14ac:dyDescent="0.2">
      <c r="X18052" s="5"/>
    </row>
    <row r="18053" spans="24:24" x14ac:dyDescent="0.2">
      <c r="X18053" s="5"/>
    </row>
    <row r="18054" spans="24:24" x14ac:dyDescent="0.2">
      <c r="X18054" s="5"/>
    </row>
    <row r="18055" spans="24:24" x14ac:dyDescent="0.2">
      <c r="X18055" s="5"/>
    </row>
    <row r="18056" spans="24:24" x14ac:dyDescent="0.2">
      <c r="X18056" s="5"/>
    </row>
    <row r="18057" spans="24:24" x14ac:dyDescent="0.2">
      <c r="X18057" s="5"/>
    </row>
    <row r="18058" spans="24:24" x14ac:dyDescent="0.2">
      <c r="X18058" s="5"/>
    </row>
    <row r="18059" spans="24:24" x14ac:dyDescent="0.2">
      <c r="X18059" s="5"/>
    </row>
    <row r="18060" spans="24:24" x14ac:dyDescent="0.2">
      <c r="X18060" s="5"/>
    </row>
    <row r="18061" spans="24:24" x14ac:dyDescent="0.2">
      <c r="X18061" s="5"/>
    </row>
    <row r="18062" spans="24:24" x14ac:dyDescent="0.2">
      <c r="X18062" s="5"/>
    </row>
    <row r="18063" spans="24:24" x14ac:dyDescent="0.2">
      <c r="X18063" s="5"/>
    </row>
    <row r="18064" spans="24:24" x14ac:dyDescent="0.2">
      <c r="X18064" s="5"/>
    </row>
    <row r="18065" spans="24:24" x14ac:dyDescent="0.2">
      <c r="X18065" s="5"/>
    </row>
    <row r="18066" spans="24:24" x14ac:dyDescent="0.2">
      <c r="X18066" s="5"/>
    </row>
    <row r="18067" spans="24:24" x14ac:dyDescent="0.2">
      <c r="X18067" s="5"/>
    </row>
    <row r="18068" spans="24:24" x14ac:dyDescent="0.2">
      <c r="X18068" s="5"/>
    </row>
    <row r="18069" spans="24:24" x14ac:dyDescent="0.2">
      <c r="X18069" s="5"/>
    </row>
    <row r="18070" spans="24:24" x14ac:dyDescent="0.2">
      <c r="X18070" s="5"/>
    </row>
    <row r="18071" spans="24:24" x14ac:dyDescent="0.2">
      <c r="X18071" s="5"/>
    </row>
    <row r="18072" spans="24:24" x14ac:dyDescent="0.2">
      <c r="X18072" s="5"/>
    </row>
    <row r="18073" spans="24:24" x14ac:dyDescent="0.2">
      <c r="X18073" s="5"/>
    </row>
    <row r="18074" spans="24:24" x14ac:dyDescent="0.2">
      <c r="X18074" s="5"/>
    </row>
    <row r="18075" spans="24:24" x14ac:dyDescent="0.2">
      <c r="X18075" s="5"/>
    </row>
    <row r="18076" spans="24:24" x14ac:dyDescent="0.2">
      <c r="X18076" s="5"/>
    </row>
    <row r="18077" spans="24:24" x14ac:dyDescent="0.2">
      <c r="X18077" s="5"/>
    </row>
    <row r="18078" spans="24:24" x14ac:dyDescent="0.2">
      <c r="X18078" s="5"/>
    </row>
    <row r="18079" spans="24:24" x14ac:dyDescent="0.2">
      <c r="X18079" s="5"/>
    </row>
    <row r="18080" spans="24:24" x14ac:dyDescent="0.2">
      <c r="X18080" s="5"/>
    </row>
    <row r="18081" spans="24:24" x14ac:dyDescent="0.2">
      <c r="X18081" s="5"/>
    </row>
    <row r="18082" spans="24:24" x14ac:dyDescent="0.2">
      <c r="X18082" s="5"/>
    </row>
    <row r="18083" spans="24:24" x14ac:dyDescent="0.2">
      <c r="X18083" s="5"/>
    </row>
    <row r="18084" spans="24:24" x14ac:dyDescent="0.2">
      <c r="X18084" s="5"/>
    </row>
    <row r="18085" spans="24:24" x14ac:dyDescent="0.2">
      <c r="X18085" s="5"/>
    </row>
    <row r="18086" spans="24:24" x14ac:dyDescent="0.2">
      <c r="X18086" s="5"/>
    </row>
    <row r="18087" spans="24:24" x14ac:dyDescent="0.2">
      <c r="X18087" s="5"/>
    </row>
    <row r="18088" spans="24:24" x14ac:dyDescent="0.2">
      <c r="X18088" s="5"/>
    </row>
    <row r="18089" spans="24:24" x14ac:dyDescent="0.2">
      <c r="X18089" s="5"/>
    </row>
    <row r="18090" spans="24:24" x14ac:dyDescent="0.2">
      <c r="X18090" s="5"/>
    </row>
    <row r="18091" spans="24:24" x14ac:dyDescent="0.2">
      <c r="X18091" s="5"/>
    </row>
    <row r="18092" spans="24:24" x14ac:dyDescent="0.2">
      <c r="X18092" s="5"/>
    </row>
    <row r="18093" spans="24:24" x14ac:dyDescent="0.2">
      <c r="X18093" s="5"/>
    </row>
    <row r="18094" spans="24:24" x14ac:dyDescent="0.2">
      <c r="X18094" s="5"/>
    </row>
    <row r="18095" spans="24:24" x14ac:dyDescent="0.2">
      <c r="X18095" s="5"/>
    </row>
    <row r="18096" spans="24:24" x14ac:dyDescent="0.2">
      <c r="X18096" s="5"/>
    </row>
    <row r="18097" spans="24:24" x14ac:dyDescent="0.2">
      <c r="X18097" s="5"/>
    </row>
    <row r="18098" spans="24:24" x14ac:dyDescent="0.2">
      <c r="X18098" s="5"/>
    </row>
    <row r="18099" spans="24:24" x14ac:dyDescent="0.2">
      <c r="X18099" s="5"/>
    </row>
    <row r="18100" spans="24:24" x14ac:dyDescent="0.2">
      <c r="X18100" s="5"/>
    </row>
    <row r="18101" spans="24:24" x14ac:dyDescent="0.2">
      <c r="X18101" s="5"/>
    </row>
    <row r="18102" spans="24:24" x14ac:dyDescent="0.2">
      <c r="X18102" s="5"/>
    </row>
    <row r="18103" spans="24:24" x14ac:dyDescent="0.2">
      <c r="X18103" s="5"/>
    </row>
    <row r="18104" spans="24:24" x14ac:dyDescent="0.2">
      <c r="X18104" s="5"/>
    </row>
    <row r="18105" spans="24:24" x14ac:dyDescent="0.2">
      <c r="X18105" s="5"/>
    </row>
    <row r="18106" spans="24:24" x14ac:dyDescent="0.2">
      <c r="X18106" s="5"/>
    </row>
    <row r="18107" spans="24:24" x14ac:dyDescent="0.2">
      <c r="X18107" s="5"/>
    </row>
    <row r="18108" spans="24:24" x14ac:dyDescent="0.2">
      <c r="X18108" s="5"/>
    </row>
    <row r="18109" spans="24:24" x14ac:dyDescent="0.2">
      <c r="X18109" s="5"/>
    </row>
    <row r="18110" spans="24:24" x14ac:dyDescent="0.2">
      <c r="X18110" s="5"/>
    </row>
    <row r="18111" spans="24:24" x14ac:dyDescent="0.2">
      <c r="X18111" s="5"/>
    </row>
    <row r="18112" spans="24:24" x14ac:dyDescent="0.2">
      <c r="X18112" s="5"/>
    </row>
    <row r="18113" spans="24:24" x14ac:dyDescent="0.2">
      <c r="X18113" s="5"/>
    </row>
    <row r="18114" spans="24:24" x14ac:dyDescent="0.2">
      <c r="X18114" s="5"/>
    </row>
    <row r="18115" spans="24:24" x14ac:dyDescent="0.2">
      <c r="X18115" s="5"/>
    </row>
    <row r="18116" spans="24:24" x14ac:dyDescent="0.2">
      <c r="X18116" s="5"/>
    </row>
    <row r="18117" spans="24:24" x14ac:dyDescent="0.2">
      <c r="X18117" s="5"/>
    </row>
    <row r="18118" spans="24:24" x14ac:dyDescent="0.2">
      <c r="X18118" s="5"/>
    </row>
    <row r="18119" spans="24:24" x14ac:dyDescent="0.2">
      <c r="X18119" s="5"/>
    </row>
    <row r="18120" spans="24:24" x14ac:dyDescent="0.2">
      <c r="X18120" s="5"/>
    </row>
    <row r="18121" spans="24:24" x14ac:dyDescent="0.2">
      <c r="X18121" s="5"/>
    </row>
    <row r="18122" spans="24:24" x14ac:dyDescent="0.2">
      <c r="X18122" s="5"/>
    </row>
    <row r="18123" spans="24:24" x14ac:dyDescent="0.2">
      <c r="X18123" s="5"/>
    </row>
    <row r="18124" spans="24:24" x14ac:dyDescent="0.2">
      <c r="X18124" s="5"/>
    </row>
    <row r="18125" spans="24:24" x14ac:dyDescent="0.2">
      <c r="X18125" s="5"/>
    </row>
    <row r="18126" spans="24:24" x14ac:dyDescent="0.2">
      <c r="X18126" s="5"/>
    </row>
    <row r="18127" spans="24:24" x14ac:dyDescent="0.2">
      <c r="X18127" s="5"/>
    </row>
    <row r="18128" spans="24:24" x14ac:dyDescent="0.2">
      <c r="X18128" s="5"/>
    </row>
    <row r="18129" spans="24:24" x14ac:dyDescent="0.2">
      <c r="X18129" s="5"/>
    </row>
    <row r="18130" spans="24:24" x14ac:dyDescent="0.2">
      <c r="X18130" s="5"/>
    </row>
    <row r="18131" spans="24:24" x14ac:dyDescent="0.2">
      <c r="X18131" s="5"/>
    </row>
    <row r="18132" spans="24:24" x14ac:dyDescent="0.2">
      <c r="X18132" s="5"/>
    </row>
    <row r="18133" spans="24:24" x14ac:dyDescent="0.2">
      <c r="X18133" s="5"/>
    </row>
    <row r="18134" spans="24:24" x14ac:dyDescent="0.2">
      <c r="X18134" s="5"/>
    </row>
    <row r="18135" spans="24:24" x14ac:dyDescent="0.2">
      <c r="X18135" s="5"/>
    </row>
    <row r="18136" spans="24:24" x14ac:dyDescent="0.2">
      <c r="X18136" s="5"/>
    </row>
    <row r="18137" spans="24:24" x14ac:dyDescent="0.2">
      <c r="X18137" s="5"/>
    </row>
    <row r="18138" spans="24:24" x14ac:dyDescent="0.2">
      <c r="X18138" s="5"/>
    </row>
    <row r="18139" spans="24:24" x14ac:dyDescent="0.2">
      <c r="X18139" s="5"/>
    </row>
    <row r="18140" spans="24:24" x14ac:dyDescent="0.2">
      <c r="X18140" s="5"/>
    </row>
    <row r="18141" spans="24:24" x14ac:dyDescent="0.2">
      <c r="X18141" s="5"/>
    </row>
    <row r="18142" spans="24:24" x14ac:dyDescent="0.2">
      <c r="X18142" s="5"/>
    </row>
    <row r="18143" spans="24:24" x14ac:dyDescent="0.2">
      <c r="X18143" s="5"/>
    </row>
    <row r="18144" spans="24:24" x14ac:dyDescent="0.2">
      <c r="X18144" s="5"/>
    </row>
    <row r="18145" spans="24:24" x14ac:dyDescent="0.2">
      <c r="X18145" s="5"/>
    </row>
    <row r="18146" spans="24:24" x14ac:dyDescent="0.2">
      <c r="X18146" s="5"/>
    </row>
    <row r="18147" spans="24:24" x14ac:dyDescent="0.2">
      <c r="X18147" s="5"/>
    </row>
    <row r="18148" spans="24:24" x14ac:dyDescent="0.2">
      <c r="X18148" s="5"/>
    </row>
    <row r="18149" spans="24:24" x14ac:dyDescent="0.2">
      <c r="X18149" s="5"/>
    </row>
    <row r="18150" spans="24:24" x14ac:dyDescent="0.2">
      <c r="X18150" s="5"/>
    </row>
    <row r="18151" spans="24:24" x14ac:dyDescent="0.2">
      <c r="X18151" s="5"/>
    </row>
    <row r="18152" spans="24:24" x14ac:dyDescent="0.2">
      <c r="X18152" s="5"/>
    </row>
    <row r="18153" spans="24:24" x14ac:dyDescent="0.2">
      <c r="X18153" s="5"/>
    </row>
    <row r="18154" spans="24:24" x14ac:dyDescent="0.2">
      <c r="X18154" s="5"/>
    </row>
    <row r="18155" spans="24:24" x14ac:dyDescent="0.2">
      <c r="X18155" s="5"/>
    </row>
    <row r="18156" spans="24:24" x14ac:dyDescent="0.2">
      <c r="X18156" s="5"/>
    </row>
    <row r="18157" spans="24:24" x14ac:dyDescent="0.2">
      <c r="X18157" s="5"/>
    </row>
    <row r="18158" spans="24:24" x14ac:dyDescent="0.2">
      <c r="X18158" s="5"/>
    </row>
    <row r="18159" spans="24:24" x14ac:dyDescent="0.2">
      <c r="X18159" s="5"/>
    </row>
    <row r="18160" spans="24:24" x14ac:dyDescent="0.2">
      <c r="X18160" s="5"/>
    </row>
    <row r="18161" spans="24:24" x14ac:dyDescent="0.2">
      <c r="X18161" s="5"/>
    </row>
    <row r="18162" spans="24:24" x14ac:dyDescent="0.2">
      <c r="X18162" s="5"/>
    </row>
    <row r="18163" spans="24:24" x14ac:dyDescent="0.2">
      <c r="X18163" s="5"/>
    </row>
    <row r="18164" spans="24:24" x14ac:dyDescent="0.2">
      <c r="X18164" s="5"/>
    </row>
    <row r="18165" spans="24:24" x14ac:dyDescent="0.2">
      <c r="X18165" s="5"/>
    </row>
    <row r="18166" spans="24:24" x14ac:dyDescent="0.2">
      <c r="X18166" s="5"/>
    </row>
    <row r="18167" spans="24:24" x14ac:dyDescent="0.2">
      <c r="X18167" s="5"/>
    </row>
    <row r="18168" spans="24:24" x14ac:dyDescent="0.2">
      <c r="X18168" s="5"/>
    </row>
    <row r="18169" spans="24:24" x14ac:dyDescent="0.2">
      <c r="X18169" s="5"/>
    </row>
    <row r="18170" spans="24:24" x14ac:dyDescent="0.2">
      <c r="X18170" s="5"/>
    </row>
    <row r="18171" spans="24:24" x14ac:dyDescent="0.2">
      <c r="X18171" s="5"/>
    </row>
    <row r="18172" spans="24:24" x14ac:dyDescent="0.2">
      <c r="X18172" s="5"/>
    </row>
    <row r="18173" spans="24:24" x14ac:dyDescent="0.2">
      <c r="X18173" s="5"/>
    </row>
    <row r="18174" spans="24:24" x14ac:dyDescent="0.2">
      <c r="X18174" s="5"/>
    </row>
    <row r="18175" spans="24:24" x14ac:dyDescent="0.2">
      <c r="X18175" s="5"/>
    </row>
    <row r="18176" spans="24:24" x14ac:dyDescent="0.2">
      <c r="X18176" s="5"/>
    </row>
    <row r="18177" spans="24:24" x14ac:dyDescent="0.2">
      <c r="X18177" s="5"/>
    </row>
    <row r="18178" spans="24:24" x14ac:dyDescent="0.2">
      <c r="X18178" s="5"/>
    </row>
    <row r="18179" spans="24:24" x14ac:dyDescent="0.2">
      <c r="X18179" s="5"/>
    </row>
    <row r="18180" spans="24:24" x14ac:dyDescent="0.2">
      <c r="X18180" s="5"/>
    </row>
    <row r="18181" spans="24:24" x14ac:dyDescent="0.2">
      <c r="X18181" s="5"/>
    </row>
    <row r="18182" spans="24:24" x14ac:dyDescent="0.2">
      <c r="X18182" s="5"/>
    </row>
    <row r="18183" spans="24:24" x14ac:dyDescent="0.2">
      <c r="X18183" s="5"/>
    </row>
    <row r="18184" spans="24:24" x14ac:dyDescent="0.2">
      <c r="X18184" s="5"/>
    </row>
    <row r="18185" spans="24:24" x14ac:dyDescent="0.2">
      <c r="X18185" s="5"/>
    </row>
    <row r="18186" spans="24:24" x14ac:dyDescent="0.2">
      <c r="X18186" s="5"/>
    </row>
    <row r="18187" spans="24:24" x14ac:dyDescent="0.2">
      <c r="X18187" s="5"/>
    </row>
    <row r="18188" spans="24:24" x14ac:dyDescent="0.2">
      <c r="X18188" s="5"/>
    </row>
    <row r="18189" spans="24:24" x14ac:dyDescent="0.2">
      <c r="X18189" s="5"/>
    </row>
    <row r="18190" spans="24:24" x14ac:dyDescent="0.2">
      <c r="X18190" s="5"/>
    </row>
    <row r="18191" spans="24:24" x14ac:dyDescent="0.2">
      <c r="X18191" s="5"/>
    </row>
    <row r="18192" spans="24:24" x14ac:dyDescent="0.2">
      <c r="X18192" s="5"/>
    </row>
    <row r="18193" spans="24:24" x14ac:dyDescent="0.2">
      <c r="X18193" s="5"/>
    </row>
    <row r="18194" spans="24:24" x14ac:dyDescent="0.2">
      <c r="X18194" s="5"/>
    </row>
    <row r="18195" spans="24:24" x14ac:dyDescent="0.2">
      <c r="X18195" s="5"/>
    </row>
    <row r="18196" spans="24:24" x14ac:dyDescent="0.2">
      <c r="X18196" s="5"/>
    </row>
    <row r="18197" spans="24:24" x14ac:dyDescent="0.2">
      <c r="X18197" s="5"/>
    </row>
    <row r="18198" spans="24:24" x14ac:dyDescent="0.2">
      <c r="X18198" s="5"/>
    </row>
    <row r="18199" spans="24:24" x14ac:dyDescent="0.2">
      <c r="X18199" s="5"/>
    </row>
    <row r="18200" spans="24:24" x14ac:dyDescent="0.2">
      <c r="X18200" s="5"/>
    </row>
    <row r="18201" spans="24:24" x14ac:dyDescent="0.2">
      <c r="X18201" s="5"/>
    </row>
    <row r="18202" spans="24:24" x14ac:dyDescent="0.2">
      <c r="X18202" s="5"/>
    </row>
    <row r="18203" spans="24:24" x14ac:dyDescent="0.2">
      <c r="X18203" s="5"/>
    </row>
    <row r="18204" spans="24:24" x14ac:dyDescent="0.2">
      <c r="X18204" s="5"/>
    </row>
    <row r="18205" spans="24:24" x14ac:dyDescent="0.2">
      <c r="X18205" s="5"/>
    </row>
    <row r="18206" spans="24:24" x14ac:dyDescent="0.2">
      <c r="X18206" s="5"/>
    </row>
    <row r="18207" spans="24:24" x14ac:dyDescent="0.2">
      <c r="X18207" s="5"/>
    </row>
    <row r="18208" spans="24:24" x14ac:dyDescent="0.2">
      <c r="X18208" s="5"/>
    </row>
    <row r="18209" spans="24:24" x14ac:dyDescent="0.2">
      <c r="X18209" s="5"/>
    </row>
    <row r="18210" spans="24:24" x14ac:dyDescent="0.2">
      <c r="X18210" s="5"/>
    </row>
    <row r="18211" spans="24:24" x14ac:dyDescent="0.2">
      <c r="X18211" s="5"/>
    </row>
    <row r="18212" spans="24:24" x14ac:dyDescent="0.2">
      <c r="X18212" s="5"/>
    </row>
    <row r="18213" spans="24:24" x14ac:dyDescent="0.2">
      <c r="X18213" s="5"/>
    </row>
    <row r="18214" spans="24:24" x14ac:dyDescent="0.2">
      <c r="X18214" s="5"/>
    </row>
    <row r="18215" spans="24:24" x14ac:dyDescent="0.2">
      <c r="X18215" s="5"/>
    </row>
    <row r="18216" spans="24:24" x14ac:dyDescent="0.2">
      <c r="X18216" s="5"/>
    </row>
    <row r="18217" spans="24:24" x14ac:dyDescent="0.2">
      <c r="X18217" s="5"/>
    </row>
    <row r="18218" spans="24:24" x14ac:dyDescent="0.2">
      <c r="X18218" s="5"/>
    </row>
    <row r="18219" spans="24:24" x14ac:dyDescent="0.2">
      <c r="X18219" s="5"/>
    </row>
    <row r="18220" spans="24:24" x14ac:dyDescent="0.2">
      <c r="X18220" s="5"/>
    </row>
    <row r="18221" spans="24:24" x14ac:dyDescent="0.2">
      <c r="X18221" s="5"/>
    </row>
    <row r="18222" spans="24:24" x14ac:dyDescent="0.2">
      <c r="X18222" s="5"/>
    </row>
    <row r="18223" spans="24:24" x14ac:dyDescent="0.2">
      <c r="X18223" s="5"/>
    </row>
    <row r="18224" spans="24:24" x14ac:dyDescent="0.2">
      <c r="X18224" s="5"/>
    </row>
    <row r="18225" spans="24:24" x14ac:dyDescent="0.2">
      <c r="X18225" s="5"/>
    </row>
    <row r="18226" spans="24:24" x14ac:dyDescent="0.2">
      <c r="X18226" s="5"/>
    </row>
    <row r="18227" spans="24:24" x14ac:dyDescent="0.2">
      <c r="X18227" s="5"/>
    </row>
    <row r="18228" spans="24:24" x14ac:dyDescent="0.2">
      <c r="X18228" s="5"/>
    </row>
    <row r="18229" spans="24:24" x14ac:dyDescent="0.2">
      <c r="X18229" s="5"/>
    </row>
    <row r="18230" spans="24:24" x14ac:dyDescent="0.2">
      <c r="X18230" s="5"/>
    </row>
    <row r="18231" spans="24:24" x14ac:dyDescent="0.2">
      <c r="X18231" s="5"/>
    </row>
    <row r="18232" spans="24:24" x14ac:dyDescent="0.2">
      <c r="X18232" s="5"/>
    </row>
    <row r="18233" spans="24:24" x14ac:dyDescent="0.2">
      <c r="X18233" s="5"/>
    </row>
    <row r="18234" spans="24:24" x14ac:dyDescent="0.2">
      <c r="X18234" s="5"/>
    </row>
    <row r="18235" spans="24:24" x14ac:dyDescent="0.2">
      <c r="X18235" s="5"/>
    </row>
    <row r="18236" spans="24:24" x14ac:dyDescent="0.2">
      <c r="X18236" s="5"/>
    </row>
    <row r="18237" spans="24:24" x14ac:dyDescent="0.2">
      <c r="X18237" s="5"/>
    </row>
    <row r="18238" spans="24:24" x14ac:dyDescent="0.2">
      <c r="X18238" s="5"/>
    </row>
    <row r="18239" spans="24:24" x14ac:dyDescent="0.2">
      <c r="X18239" s="5"/>
    </row>
    <row r="18240" spans="24:24" x14ac:dyDescent="0.2">
      <c r="X18240" s="5"/>
    </row>
    <row r="18241" spans="24:24" x14ac:dyDescent="0.2">
      <c r="X18241" s="5"/>
    </row>
    <row r="18242" spans="24:24" x14ac:dyDescent="0.2">
      <c r="X18242" s="5"/>
    </row>
    <row r="18243" spans="24:24" x14ac:dyDescent="0.2">
      <c r="X18243" s="5"/>
    </row>
    <row r="18244" spans="24:24" x14ac:dyDescent="0.2">
      <c r="X18244" s="5"/>
    </row>
    <row r="18245" spans="24:24" x14ac:dyDescent="0.2">
      <c r="X18245" s="5"/>
    </row>
    <row r="18246" spans="24:24" x14ac:dyDescent="0.2">
      <c r="X18246" s="5"/>
    </row>
    <row r="18247" spans="24:24" x14ac:dyDescent="0.2">
      <c r="X18247" s="5"/>
    </row>
    <row r="18248" spans="24:24" x14ac:dyDescent="0.2">
      <c r="X18248" s="5"/>
    </row>
    <row r="18249" spans="24:24" x14ac:dyDescent="0.2">
      <c r="X18249" s="5"/>
    </row>
    <row r="18250" spans="24:24" x14ac:dyDescent="0.2">
      <c r="X18250" s="5"/>
    </row>
    <row r="18251" spans="24:24" x14ac:dyDescent="0.2">
      <c r="X18251" s="5"/>
    </row>
    <row r="18252" spans="24:24" x14ac:dyDescent="0.2">
      <c r="X18252" s="5"/>
    </row>
    <row r="18253" spans="24:24" x14ac:dyDescent="0.2">
      <c r="X18253" s="5"/>
    </row>
    <row r="18254" spans="24:24" x14ac:dyDescent="0.2">
      <c r="X18254" s="5"/>
    </row>
    <row r="18255" spans="24:24" x14ac:dyDescent="0.2">
      <c r="X18255" s="5"/>
    </row>
    <row r="18256" spans="24:24" x14ac:dyDescent="0.2">
      <c r="X18256" s="5"/>
    </row>
    <row r="18257" spans="24:24" x14ac:dyDescent="0.2">
      <c r="X18257" s="5"/>
    </row>
    <row r="18258" spans="24:24" x14ac:dyDescent="0.2">
      <c r="X18258" s="5"/>
    </row>
    <row r="18259" spans="24:24" x14ac:dyDescent="0.2">
      <c r="X18259" s="5"/>
    </row>
    <row r="18260" spans="24:24" x14ac:dyDescent="0.2">
      <c r="X18260" s="5"/>
    </row>
    <row r="18261" spans="24:24" x14ac:dyDescent="0.2">
      <c r="X18261" s="5"/>
    </row>
    <row r="18262" spans="24:24" x14ac:dyDescent="0.2">
      <c r="X18262" s="5"/>
    </row>
    <row r="18263" spans="24:24" x14ac:dyDescent="0.2">
      <c r="X18263" s="5"/>
    </row>
    <row r="18264" spans="24:24" x14ac:dyDescent="0.2">
      <c r="X18264" s="5"/>
    </row>
    <row r="18265" spans="24:24" x14ac:dyDescent="0.2">
      <c r="X18265" s="5"/>
    </row>
    <row r="18266" spans="24:24" x14ac:dyDescent="0.2">
      <c r="X18266" s="5"/>
    </row>
    <row r="18267" spans="24:24" x14ac:dyDescent="0.2">
      <c r="X18267" s="5"/>
    </row>
    <row r="18268" spans="24:24" x14ac:dyDescent="0.2">
      <c r="X18268" s="5"/>
    </row>
    <row r="18269" spans="24:24" x14ac:dyDescent="0.2">
      <c r="X18269" s="5"/>
    </row>
    <row r="18270" spans="24:24" x14ac:dyDescent="0.2">
      <c r="X18270" s="5"/>
    </row>
    <row r="18271" spans="24:24" x14ac:dyDescent="0.2">
      <c r="X18271" s="5"/>
    </row>
    <row r="18272" spans="24:24" x14ac:dyDescent="0.2">
      <c r="X18272" s="5"/>
    </row>
    <row r="18273" spans="24:24" x14ac:dyDescent="0.2">
      <c r="X18273" s="5"/>
    </row>
    <row r="18274" spans="24:24" x14ac:dyDescent="0.2">
      <c r="X18274" s="5"/>
    </row>
    <row r="18275" spans="24:24" x14ac:dyDescent="0.2">
      <c r="X18275" s="5"/>
    </row>
    <row r="18276" spans="24:24" x14ac:dyDescent="0.2">
      <c r="X18276" s="5"/>
    </row>
    <row r="18277" spans="24:24" x14ac:dyDescent="0.2">
      <c r="X18277" s="5"/>
    </row>
    <row r="18278" spans="24:24" x14ac:dyDescent="0.2">
      <c r="X18278" s="5"/>
    </row>
    <row r="18279" spans="24:24" x14ac:dyDescent="0.2">
      <c r="X18279" s="5"/>
    </row>
    <row r="18280" spans="24:24" x14ac:dyDescent="0.2">
      <c r="X18280" s="5"/>
    </row>
    <row r="18281" spans="24:24" x14ac:dyDescent="0.2">
      <c r="X18281" s="5"/>
    </row>
    <row r="18282" spans="24:24" x14ac:dyDescent="0.2">
      <c r="X18282" s="5"/>
    </row>
    <row r="18283" spans="24:24" x14ac:dyDescent="0.2">
      <c r="X18283" s="5"/>
    </row>
    <row r="18284" spans="24:24" x14ac:dyDescent="0.2">
      <c r="X18284" s="5"/>
    </row>
    <row r="18285" spans="24:24" x14ac:dyDescent="0.2">
      <c r="X18285" s="5"/>
    </row>
    <row r="18286" spans="24:24" x14ac:dyDescent="0.2">
      <c r="X18286" s="5"/>
    </row>
    <row r="18287" spans="24:24" x14ac:dyDescent="0.2">
      <c r="X18287" s="5"/>
    </row>
    <row r="18288" spans="24:24" x14ac:dyDescent="0.2">
      <c r="X18288" s="5"/>
    </row>
    <row r="18289" spans="24:24" x14ac:dyDescent="0.2">
      <c r="X18289" s="5"/>
    </row>
    <row r="18290" spans="24:24" x14ac:dyDescent="0.2">
      <c r="X18290" s="5"/>
    </row>
    <row r="18291" spans="24:24" x14ac:dyDescent="0.2">
      <c r="X18291" s="5"/>
    </row>
    <row r="18292" spans="24:24" x14ac:dyDescent="0.2">
      <c r="X18292" s="5"/>
    </row>
    <row r="18293" spans="24:24" x14ac:dyDescent="0.2">
      <c r="X18293" s="5"/>
    </row>
    <row r="18294" spans="24:24" x14ac:dyDescent="0.2">
      <c r="X18294" s="5"/>
    </row>
    <row r="18295" spans="24:24" x14ac:dyDescent="0.2">
      <c r="X18295" s="5"/>
    </row>
    <row r="18296" spans="24:24" x14ac:dyDescent="0.2">
      <c r="X18296" s="5"/>
    </row>
    <row r="18297" spans="24:24" x14ac:dyDescent="0.2">
      <c r="X18297" s="5"/>
    </row>
    <row r="18298" spans="24:24" x14ac:dyDescent="0.2">
      <c r="X18298" s="5"/>
    </row>
    <row r="18299" spans="24:24" x14ac:dyDescent="0.2">
      <c r="X18299" s="5"/>
    </row>
    <row r="18300" spans="24:24" x14ac:dyDescent="0.2">
      <c r="X18300" s="5"/>
    </row>
    <row r="18301" spans="24:24" x14ac:dyDescent="0.2">
      <c r="X18301" s="5"/>
    </row>
    <row r="18302" spans="24:24" x14ac:dyDescent="0.2">
      <c r="X18302" s="5"/>
    </row>
    <row r="18303" spans="24:24" x14ac:dyDescent="0.2">
      <c r="X18303" s="5"/>
    </row>
    <row r="18304" spans="24:24" x14ac:dyDescent="0.2">
      <c r="X18304" s="5"/>
    </row>
    <row r="18305" spans="24:24" x14ac:dyDescent="0.2">
      <c r="X18305" s="5"/>
    </row>
    <row r="18306" spans="24:24" x14ac:dyDescent="0.2">
      <c r="X18306" s="5"/>
    </row>
    <row r="18307" spans="24:24" x14ac:dyDescent="0.2">
      <c r="X18307" s="5"/>
    </row>
    <row r="18308" spans="24:24" x14ac:dyDescent="0.2">
      <c r="X18308" s="5"/>
    </row>
    <row r="18309" spans="24:24" x14ac:dyDescent="0.2">
      <c r="X18309" s="5"/>
    </row>
    <row r="18310" spans="24:24" x14ac:dyDescent="0.2">
      <c r="X18310" s="5"/>
    </row>
    <row r="18311" spans="24:24" x14ac:dyDescent="0.2">
      <c r="X18311" s="5"/>
    </row>
    <row r="18312" spans="24:24" x14ac:dyDescent="0.2">
      <c r="X18312" s="5"/>
    </row>
    <row r="18313" spans="24:24" x14ac:dyDescent="0.2">
      <c r="X18313" s="5"/>
    </row>
    <row r="18314" spans="24:24" x14ac:dyDescent="0.2">
      <c r="X18314" s="5"/>
    </row>
    <row r="18315" spans="24:24" x14ac:dyDescent="0.2">
      <c r="X18315" s="5"/>
    </row>
    <row r="18316" spans="24:24" x14ac:dyDescent="0.2">
      <c r="X18316" s="5"/>
    </row>
    <row r="18317" spans="24:24" x14ac:dyDescent="0.2">
      <c r="X18317" s="5"/>
    </row>
    <row r="18318" spans="24:24" x14ac:dyDescent="0.2">
      <c r="X18318" s="5"/>
    </row>
    <row r="18319" spans="24:24" x14ac:dyDescent="0.2">
      <c r="X18319" s="5"/>
    </row>
    <row r="18320" spans="24:24" x14ac:dyDescent="0.2">
      <c r="X18320" s="5"/>
    </row>
    <row r="18321" spans="24:24" x14ac:dyDescent="0.2">
      <c r="X18321" s="5"/>
    </row>
    <row r="18322" spans="24:24" x14ac:dyDescent="0.2">
      <c r="X18322" s="5"/>
    </row>
    <row r="18323" spans="24:24" x14ac:dyDescent="0.2">
      <c r="X18323" s="5"/>
    </row>
    <row r="18324" spans="24:24" x14ac:dyDescent="0.2">
      <c r="X18324" s="5"/>
    </row>
    <row r="18325" spans="24:24" x14ac:dyDescent="0.2">
      <c r="X18325" s="5"/>
    </row>
    <row r="18326" spans="24:24" x14ac:dyDescent="0.2">
      <c r="X18326" s="5"/>
    </row>
    <row r="18327" spans="24:24" x14ac:dyDescent="0.2">
      <c r="X18327" s="5"/>
    </row>
    <row r="18328" spans="24:24" x14ac:dyDescent="0.2">
      <c r="X18328" s="5"/>
    </row>
    <row r="18329" spans="24:24" x14ac:dyDescent="0.2">
      <c r="X18329" s="5"/>
    </row>
    <row r="18330" spans="24:24" x14ac:dyDescent="0.2">
      <c r="X18330" s="5"/>
    </row>
    <row r="18331" spans="24:24" x14ac:dyDescent="0.2">
      <c r="X18331" s="5"/>
    </row>
    <row r="18332" spans="24:24" x14ac:dyDescent="0.2">
      <c r="X18332" s="5"/>
    </row>
    <row r="18333" spans="24:24" x14ac:dyDescent="0.2">
      <c r="X18333" s="5"/>
    </row>
    <row r="18334" spans="24:24" x14ac:dyDescent="0.2">
      <c r="X18334" s="5"/>
    </row>
    <row r="18335" spans="24:24" x14ac:dyDescent="0.2">
      <c r="X18335" s="5"/>
    </row>
    <row r="18336" spans="24:24" x14ac:dyDescent="0.2">
      <c r="X18336" s="5"/>
    </row>
    <row r="18337" spans="24:24" x14ac:dyDescent="0.2">
      <c r="X18337" s="5"/>
    </row>
    <row r="18338" spans="24:24" x14ac:dyDescent="0.2">
      <c r="X18338" s="5"/>
    </row>
    <row r="18339" spans="24:24" x14ac:dyDescent="0.2">
      <c r="X18339" s="5"/>
    </row>
    <row r="18340" spans="24:24" x14ac:dyDescent="0.2">
      <c r="X18340" s="5"/>
    </row>
    <row r="18341" spans="24:24" x14ac:dyDescent="0.2">
      <c r="X18341" s="5"/>
    </row>
    <row r="18342" spans="24:24" x14ac:dyDescent="0.2">
      <c r="X18342" s="5"/>
    </row>
    <row r="18343" spans="24:24" x14ac:dyDescent="0.2">
      <c r="X18343" s="5"/>
    </row>
    <row r="18344" spans="24:24" x14ac:dyDescent="0.2">
      <c r="X18344" s="5"/>
    </row>
    <row r="18345" spans="24:24" x14ac:dyDescent="0.2">
      <c r="X18345" s="5"/>
    </row>
    <row r="18346" spans="24:24" x14ac:dyDescent="0.2">
      <c r="X18346" s="5"/>
    </row>
    <row r="18347" spans="24:24" x14ac:dyDescent="0.2">
      <c r="X18347" s="5"/>
    </row>
    <row r="18348" spans="24:24" x14ac:dyDescent="0.2">
      <c r="X18348" s="5"/>
    </row>
    <row r="18349" spans="24:24" x14ac:dyDescent="0.2">
      <c r="X18349" s="5"/>
    </row>
    <row r="18350" spans="24:24" x14ac:dyDescent="0.2">
      <c r="X18350" s="5"/>
    </row>
    <row r="18351" spans="24:24" x14ac:dyDescent="0.2">
      <c r="X18351" s="5"/>
    </row>
    <row r="18352" spans="24:24" x14ac:dyDescent="0.2">
      <c r="X18352" s="5"/>
    </row>
    <row r="18353" spans="24:24" x14ac:dyDescent="0.2">
      <c r="X18353" s="5"/>
    </row>
    <row r="18354" spans="24:24" x14ac:dyDescent="0.2">
      <c r="X18354" s="5"/>
    </row>
    <row r="18355" spans="24:24" x14ac:dyDescent="0.2">
      <c r="X18355" s="5"/>
    </row>
    <row r="18356" spans="24:24" x14ac:dyDescent="0.2">
      <c r="X18356" s="5"/>
    </row>
    <row r="18357" spans="24:24" x14ac:dyDescent="0.2">
      <c r="X18357" s="5"/>
    </row>
    <row r="18358" spans="24:24" x14ac:dyDescent="0.2">
      <c r="X18358" s="5"/>
    </row>
    <row r="18359" spans="24:24" x14ac:dyDescent="0.2">
      <c r="X18359" s="5"/>
    </row>
    <row r="18360" spans="24:24" x14ac:dyDescent="0.2">
      <c r="X18360" s="5"/>
    </row>
    <row r="18361" spans="24:24" x14ac:dyDescent="0.2">
      <c r="X18361" s="5"/>
    </row>
    <row r="18362" spans="24:24" x14ac:dyDescent="0.2">
      <c r="X18362" s="5"/>
    </row>
    <row r="18363" spans="24:24" x14ac:dyDescent="0.2">
      <c r="X18363" s="5"/>
    </row>
    <row r="18364" spans="24:24" x14ac:dyDescent="0.2">
      <c r="X18364" s="5"/>
    </row>
    <row r="18365" spans="24:24" x14ac:dyDescent="0.2">
      <c r="X18365" s="5"/>
    </row>
    <row r="18366" spans="24:24" x14ac:dyDescent="0.2">
      <c r="X18366" s="5"/>
    </row>
    <row r="18367" spans="24:24" x14ac:dyDescent="0.2">
      <c r="X18367" s="5"/>
    </row>
    <row r="18368" spans="24:24" x14ac:dyDescent="0.2">
      <c r="X18368" s="5"/>
    </row>
    <row r="18369" spans="24:24" x14ac:dyDescent="0.2">
      <c r="X18369" s="5"/>
    </row>
    <row r="18370" spans="24:24" x14ac:dyDescent="0.2">
      <c r="X18370" s="5"/>
    </row>
    <row r="18371" spans="24:24" x14ac:dyDescent="0.2">
      <c r="X18371" s="5"/>
    </row>
    <row r="18372" spans="24:24" x14ac:dyDescent="0.2">
      <c r="X18372" s="5"/>
    </row>
    <row r="18373" spans="24:24" x14ac:dyDescent="0.2">
      <c r="X18373" s="5"/>
    </row>
    <row r="18374" spans="24:24" x14ac:dyDescent="0.2">
      <c r="X18374" s="5"/>
    </row>
    <row r="18375" spans="24:24" x14ac:dyDescent="0.2">
      <c r="X18375" s="5"/>
    </row>
    <row r="18376" spans="24:24" x14ac:dyDescent="0.2">
      <c r="X18376" s="5"/>
    </row>
    <row r="18377" spans="24:24" x14ac:dyDescent="0.2">
      <c r="X18377" s="5"/>
    </row>
    <row r="18378" spans="24:24" x14ac:dyDescent="0.2">
      <c r="X18378" s="5"/>
    </row>
    <row r="18379" spans="24:24" x14ac:dyDescent="0.2">
      <c r="X18379" s="5"/>
    </row>
    <row r="18380" spans="24:24" x14ac:dyDescent="0.2">
      <c r="X18380" s="5"/>
    </row>
    <row r="18381" spans="24:24" x14ac:dyDescent="0.2">
      <c r="X18381" s="5"/>
    </row>
    <row r="18382" spans="24:24" x14ac:dyDescent="0.2">
      <c r="X18382" s="5"/>
    </row>
    <row r="18383" spans="24:24" x14ac:dyDescent="0.2">
      <c r="X18383" s="5"/>
    </row>
    <row r="18384" spans="24:24" x14ac:dyDescent="0.2">
      <c r="X18384" s="5"/>
    </row>
    <row r="18385" spans="24:24" x14ac:dyDescent="0.2">
      <c r="X18385" s="5"/>
    </row>
    <row r="18386" spans="24:24" x14ac:dyDescent="0.2">
      <c r="X18386" s="5"/>
    </row>
    <row r="18387" spans="24:24" x14ac:dyDescent="0.2">
      <c r="X18387" s="5"/>
    </row>
    <row r="18388" spans="24:24" x14ac:dyDescent="0.2">
      <c r="X18388" s="5"/>
    </row>
    <row r="18389" spans="24:24" x14ac:dyDescent="0.2">
      <c r="X18389" s="5"/>
    </row>
    <row r="18390" spans="24:24" x14ac:dyDescent="0.2">
      <c r="X18390" s="5"/>
    </row>
    <row r="18391" spans="24:24" x14ac:dyDescent="0.2">
      <c r="X18391" s="5"/>
    </row>
    <row r="18392" spans="24:24" x14ac:dyDescent="0.2">
      <c r="X18392" s="5"/>
    </row>
    <row r="18393" spans="24:24" x14ac:dyDescent="0.2">
      <c r="X18393" s="5"/>
    </row>
    <row r="18394" spans="24:24" x14ac:dyDescent="0.2">
      <c r="X18394" s="5"/>
    </row>
    <row r="18395" spans="24:24" x14ac:dyDescent="0.2">
      <c r="X18395" s="5"/>
    </row>
    <row r="18396" spans="24:24" x14ac:dyDescent="0.2">
      <c r="X18396" s="5"/>
    </row>
    <row r="18397" spans="24:24" x14ac:dyDescent="0.2">
      <c r="X18397" s="5"/>
    </row>
    <row r="18398" spans="24:24" x14ac:dyDescent="0.2">
      <c r="X18398" s="5"/>
    </row>
    <row r="18399" spans="24:24" x14ac:dyDescent="0.2">
      <c r="X18399" s="5"/>
    </row>
    <row r="18400" spans="24:24" x14ac:dyDescent="0.2">
      <c r="X18400" s="5"/>
    </row>
    <row r="18401" spans="24:24" x14ac:dyDescent="0.2">
      <c r="X18401" s="5"/>
    </row>
    <row r="18402" spans="24:24" x14ac:dyDescent="0.2">
      <c r="X18402" s="5"/>
    </row>
    <row r="18403" spans="24:24" x14ac:dyDescent="0.2">
      <c r="X18403" s="5"/>
    </row>
    <row r="18404" spans="24:24" x14ac:dyDescent="0.2">
      <c r="X18404" s="5"/>
    </row>
    <row r="18405" spans="24:24" x14ac:dyDescent="0.2">
      <c r="X18405" s="5"/>
    </row>
    <row r="18406" spans="24:24" x14ac:dyDescent="0.2">
      <c r="X18406" s="5"/>
    </row>
    <row r="18407" spans="24:24" x14ac:dyDescent="0.2">
      <c r="X18407" s="5"/>
    </row>
    <row r="18408" spans="24:24" x14ac:dyDescent="0.2">
      <c r="X18408" s="5"/>
    </row>
    <row r="18409" spans="24:24" x14ac:dyDescent="0.2">
      <c r="X18409" s="5"/>
    </row>
    <row r="18410" spans="24:24" x14ac:dyDescent="0.2">
      <c r="X18410" s="5"/>
    </row>
    <row r="18411" spans="24:24" x14ac:dyDescent="0.2">
      <c r="X18411" s="5"/>
    </row>
    <row r="18412" spans="24:24" x14ac:dyDescent="0.2">
      <c r="X18412" s="5"/>
    </row>
    <row r="18413" spans="24:24" x14ac:dyDescent="0.2">
      <c r="X18413" s="5"/>
    </row>
    <row r="18414" spans="24:24" x14ac:dyDescent="0.2">
      <c r="X18414" s="5"/>
    </row>
    <row r="18415" spans="24:24" x14ac:dyDescent="0.2">
      <c r="X18415" s="5"/>
    </row>
    <row r="18416" spans="24:24" x14ac:dyDescent="0.2">
      <c r="X18416" s="5"/>
    </row>
    <row r="18417" spans="24:24" x14ac:dyDescent="0.2">
      <c r="X18417" s="5"/>
    </row>
    <row r="18418" spans="24:24" x14ac:dyDescent="0.2">
      <c r="X18418" s="5"/>
    </row>
    <row r="18419" spans="24:24" x14ac:dyDescent="0.2">
      <c r="X18419" s="5"/>
    </row>
    <row r="18420" spans="24:24" x14ac:dyDescent="0.2">
      <c r="X18420" s="5"/>
    </row>
    <row r="18421" spans="24:24" x14ac:dyDescent="0.2">
      <c r="X18421" s="5"/>
    </row>
    <row r="18422" spans="24:24" x14ac:dyDescent="0.2">
      <c r="X18422" s="5"/>
    </row>
    <row r="18423" spans="24:24" x14ac:dyDescent="0.2">
      <c r="X18423" s="5"/>
    </row>
    <row r="18424" spans="24:24" x14ac:dyDescent="0.2">
      <c r="X18424" s="5"/>
    </row>
    <row r="18425" spans="24:24" x14ac:dyDescent="0.2">
      <c r="X18425" s="5"/>
    </row>
    <row r="18426" spans="24:24" x14ac:dyDescent="0.2">
      <c r="X18426" s="5"/>
    </row>
    <row r="18427" spans="24:24" x14ac:dyDescent="0.2">
      <c r="X18427" s="5"/>
    </row>
    <row r="18428" spans="24:24" x14ac:dyDescent="0.2">
      <c r="X18428" s="5"/>
    </row>
    <row r="18429" spans="24:24" x14ac:dyDescent="0.2">
      <c r="X18429" s="5"/>
    </row>
    <row r="18430" spans="24:24" x14ac:dyDescent="0.2">
      <c r="X18430" s="5"/>
    </row>
    <row r="18431" spans="24:24" x14ac:dyDescent="0.2">
      <c r="X18431" s="5"/>
    </row>
    <row r="18432" spans="24:24" x14ac:dyDescent="0.2">
      <c r="X18432" s="5"/>
    </row>
    <row r="18433" spans="24:24" x14ac:dyDescent="0.2">
      <c r="X18433" s="5"/>
    </row>
    <row r="18434" spans="24:24" x14ac:dyDescent="0.2">
      <c r="X18434" s="5"/>
    </row>
    <row r="18435" spans="24:24" x14ac:dyDescent="0.2">
      <c r="X18435" s="5"/>
    </row>
    <row r="18436" spans="24:24" x14ac:dyDescent="0.2">
      <c r="X18436" s="5"/>
    </row>
    <row r="18437" spans="24:24" x14ac:dyDescent="0.2">
      <c r="X18437" s="5"/>
    </row>
    <row r="18438" spans="24:24" x14ac:dyDescent="0.2">
      <c r="X18438" s="5"/>
    </row>
    <row r="18439" spans="24:24" x14ac:dyDescent="0.2">
      <c r="X18439" s="5"/>
    </row>
    <row r="18440" spans="24:24" x14ac:dyDescent="0.2">
      <c r="X18440" s="5"/>
    </row>
    <row r="18441" spans="24:24" x14ac:dyDescent="0.2">
      <c r="X18441" s="5"/>
    </row>
    <row r="18442" spans="24:24" x14ac:dyDescent="0.2">
      <c r="X18442" s="5"/>
    </row>
    <row r="18443" spans="24:24" x14ac:dyDescent="0.2">
      <c r="X18443" s="5"/>
    </row>
    <row r="18444" spans="24:24" x14ac:dyDescent="0.2">
      <c r="X18444" s="5"/>
    </row>
    <row r="18445" spans="24:24" x14ac:dyDescent="0.2">
      <c r="X18445" s="5"/>
    </row>
    <row r="18446" spans="24:24" x14ac:dyDescent="0.2">
      <c r="X18446" s="5"/>
    </row>
    <row r="18447" spans="24:24" x14ac:dyDescent="0.2">
      <c r="X18447" s="5"/>
    </row>
    <row r="18448" spans="24:24" x14ac:dyDescent="0.2">
      <c r="X18448" s="5"/>
    </row>
    <row r="18449" spans="24:24" x14ac:dyDescent="0.2">
      <c r="X18449" s="5"/>
    </row>
    <row r="18450" spans="24:24" x14ac:dyDescent="0.2">
      <c r="X18450" s="5"/>
    </row>
    <row r="18451" spans="24:24" x14ac:dyDescent="0.2">
      <c r="X18451" s="5"/>
    </row>
    <row r="18452" spans="24:24" x14ac:dyDescent="0.2">
      <c r="X18452" s="5"/>
    </row>
    <row r="18453" spans="24:24" x14ac:dyDescent="0.2">
      <c r="X18453" s="5"/>
    </row>
    <row r="18454" spans="24:24" x14ac:dyDescent="0.2">
      <c r="X18454" s="5"/>
    </row>
    <row r="18455" spans="24:24" x14ac:dyDescent="0.2">
      <c r="X18455" s="5"/>
    </row>
    <row r="18456" spans="24:24" x14ac:dyDescent="0.2">
      <c r="X18456" s="5"/>
    </row>
    <row r="18457" spans="24:24" x14ac:dyDescent="0.2">
      <c r="X18457" s="5"/>
    </row>
    <row r="18458" spans="24:24" x14ac:dyDescent="0.2">
      <c r="X18458" s="5"/>
    </row>
    <row r="18459" spans="24:24" x14ac:dyDescent="0.2">
      <c r="X18459" s="5"/>
    </row>
    <row r="18460" spans="24:24" x14ac:dyDescent="0.2">
      <c r="X18460" s="5"/>
    </row>
    <row r="18461" spans="24:24" x14ac:dyDescent="0.2">
      <c r="X18461" s="5"/>
    </row>
    <row r="18462" spans="24:24" x14ac:dyDescent="0.2">
      <c r="X18462" s="5"/>
    </row>
    <row r="18463" spans="24:24" x14ac:dyDescent="0.2">
      <c r="X18463" s="5"/>
    </row>
    <row r="18464" spans="24:24" x14ac:dyDescent="0.2">
      <c r="X18464" s="5"/>
    </row>
    <row r="18465" spans="24:24" x14ac:dyDescent="0.2">
      <c r="X18465" s="5"/>
    </row>
    <row r="18466" spans="24:24" x14ac:dyDescent="0.2">
      <c r="X18466" s="5"/>
    </row>
    <row r="18467" spans="24:24" x14ac:dyDescent="0.2">
      <c r="X18467" s="5"/>
    </row>
    <row r="18468" spans="24:24" x14ac:dyDescent="0.2">
      <c r="X18468" s="5"/>
    </row>
    <row r="18469" spans="24:24" x14ac:dyDescent="0.2">
      <c r="X18469" s="5"/>
    </row>
    <row r="18470" spans="24:24" x14ac:dyDescent="0.2">
      <c r="X18470" s="5"/>
    </row>
    <row r="18471" spans="24:24" x14ac:dyDescent="0.2">
      <c r="X18471" s="5"/>
    </row>
    <row r="18472" spans="24:24" x14ac:dyDescent="0.2">
      <c r="X18472" s="5"/>
    </row>
    <row r="18473" spans="24:24" x14ac:dyDescent="0.2">
      <c r="X18473" s="5"/>
    </row>
    <row r="18474" spans="24:24" x14ac:dyDescent="0.2">
      <c r="X18474" s="5"/>
    </row>
    <row r="18475" spans="24:24" x14ac:dyDescent="0.2">
      <c r="X18475" s="5"/>
    </row>
    <row r="18476" spans="24:24" x14ac:dyDescent="0.2">
      <c r="X18476" s="5"/>
    </row>
    <row r="18477" spans="24:24" x14ac:dyDescent="0.2">
      <c r="X18477" s="5"/>
    </row>
    <row r="18478" spans="24:24" x14ac:dyDescent="0.2">
      <c r="X18478" s="5"/>
    </row>
    <row r="18479" spans="24:24" x14ac:dyDescent="0.2">
      <c r="X18479" s="5"/>
    </row>
    <row r="18480" spans="24:24" x14ac:dyDescent="0.2">
      <c r="X18480" s="5"/>
    </row>
    <row r="18481" spans="24:24" x14ac:dyDescent="0.2">
      <c r="X18481" s="5"/>
    </row>
    <row r="18482" spans="24:24" x14ac:dyDescent="0.2">
      <c r="X18482" s="5"/>
    </row>
    <row r="18483" spans="24:24" x14ac:dyDescent="0.2">
      <c r="X18483" s="5"/>
    </row>
    <row r="18484" spans="24:24" x14ac:dyDescent="0.2">
      <c r="X18484" s="5"/>
    </row>
    <row r="18485" spans="24:24" x14ac:dyDescent="0.2">
      <c r="X18485" s="5"/>
    </row>
    <row r="18486" spans="24:24" x14ac:dyDescent="0.2">
      <c r="X18486" s="5"/>
    </row>
    <row r="18487" spans="24:24" x14ac:dyDescent="0.2">
      <c r="X18487" s="5"/>
    </row>
    <row r="18488" spans="24:24" x14ac:dyDescent="0.2">
      <c r="X18488" s="5"/>
    </row>
    <row r="18489" spans="24:24" x14ac:dyDescent="0.2">
      <c r="X18489" s="5"/>
    </row>
    <row r="18490" spans="24:24" x14ac:dyDescent="0.2">
      <c r="X18490" s="5"/>
    </row>
    <row r="18491" spans="24:24" x14ac:dyDescent="0.2">
      <c r="X18491" s="5"/>
    </row>
    <row r="18492" spans="24:24" x14ac:dyDescent="0.2">
      <c r="X18492" s="5"/>
    </row>
    <row r="18493" spans="24:24" x14ac:dyDescent="0.2">
      <c r="X18493" s="5"/>
    </row>
    <row r="18494" spans="24:24" x14ac:dyDescent="0.2">
      <c r="X18494" s="5"/>
    </row>
    <row r="18495" spans="24:24" x14ac:dyDescent="0.2">
      <c r="X18495" s="5"/>
    </row>
    <row r="18496" spans="24:24" x14ac:dyDescent="0.2">
      <c r="X18496" s="5"/>
    </row>
    <row r="18497" spans="24:24" x14ac:dyDescent="0.2">
      <c r="X18497" s="5"/>
    </row>
    <row r="18498" spans="24:24" x14ac:dyDescent="0.2">
      <c r="X18498" s="5"/>
    </row>
    <row r="18499" spans="24:24" x14ac:dyDescent="0.2">
      <c r="X18499" s="5"/>
    </row>
    <row r="18500" spans="24:24" x14ac:dyDescent="0.2">
      <c r="X18500" s="5"/>
    </row>
    <row r="18501" spans="24:24" x14ac:dyDescent="0.2">
      <c r="X18501" s="5"/>
    </row>
    <row r="18502" spans="24:24" x14ac:dyDescent="0.2">
      <c r="X18502" s="5"/>
    </row>
    <row r="18503" spans="24:24" x14ac:dyDescent="0.2">
      <c r="X18503" s="5"/>
    </row>
    <row r="18504" spans="24:24" x14ac:dyDescent="0.2">
      <c r="X18504" s="5"/>
    </row>
    <row r="18505" spans="24:24" x14ac:dyDescent="0.2">
      <c r="X18505" s="5"/>
    </row>
    <row r="18506" spans="24:24" x14ac:dyDescent="0.2">
      <c r="X18506" s="5"/>
    </row>
    <row r="18507" spans="24:24" x14ac:dyDescent="0.2">
      <c r="X18507" s="5"/>
    </row>
    <row r="18508" spans="24:24" x14ac:dyDescent="0.2">
      <c r="X18508" s="5"/>
    </row>
    <row r="18509" spans="24:24" x14ac:dyDescent="0.2">
      <c r="X18509" s="5"/>
    </row>
    <row r="18510" spans="24:24" x14ac:dyDescent="0.2">
      <c r="X18510" s="5"/>
    </row>
    <row r="18511" spans="24:24" x14ac:dyDescent="0.2">
      <c r="X18511" s="5"/>
    </row>
    <row r="18512" spans="24:24" x14ac:dyDescent="0.2">
      <c r="X18512" s="5"/>
    </row>
    <row r="18513" spans="24:24" x14ac:dyDescent="0.2">
      <c r="X18513" s="5"/>
    </row>
    <row r="18514" spans="24:24" x14ac:dyDescent="0.2">
      <c r="X18514" s="5"/>
    </row>
    <row r="18515" spans="24:24" x14ac:dyDescent="0.2">
      <c r="X18515" s="5"/>
    </row>
    <row r="18516" spans="24:24" x14ac:dyDescent="0.2">
      <c r="X18516" s="5"/>
    </row>
    <row r="18517" spans="24:24" x14ac:dyDescent="0.2">
      <c r="X18517" s="5"/>
    </row>
    <row r="18518" spans="24:24" x14ac:dyDescent="0.2">
      <c r="X18518" s="5"/>
    </row>
    <row r="18519" spans="24:24" x14ac:dyDescent="0.2">
      <c r="X18519" s="5"/>
    </row>
    <row r="18520" spans="24:24" x14ac:dyDescent="0.2">
      <c r="X18520" s="5"/>
    </row>
    <row r="18521" spans="24:24" x14ac:dyDescent="0.2">
      <c r="X18521" s="5"/>
    </row>
    <row r="18522" spans="24:24" x14ac:dyDescent="0.2">
      <c r="X18522" s="5"/>
    </row>
    <row r="18523" spans="24:24" x14ac:dyDescent="0.2">
      <c r="X18523" s="5"/>
    </row>
    <row r="18524" spans="24:24" x14ac:dyDescent="0.2">
      <c r="X18524" s="5"/>
    </row>
    <row r="18525" spans="24:24" x14ac:dyDescent="0.2">
      <c r="X18525" s="5"/>
    </row>
    <row r="18526" spans="24:24" x14ac:dyDescent="0.2">
      <c r="X18526" s="5"/>
    </row>
    <row r="18527" spans="24:24" x14ac:dyDescent="0.2">
      <c r="X18527" s="5"/>
    </row>
    <row r="18528" spans="24:24" x14ac:dyDescent="0.2">
      <c r="X18528" s="5"/>
    </row>
    <row r="18529" spans="24:24" x14ac:dyDescent="0.2">
      <c r="X18529" s="5"/>
    </row>
    <row r="18530" spans="24:24" x14ac:dyDescent="0.2">
      <c r="X18530" s="5"/>
    </row>
    <row r="18531" spans="24:24" x14ac:dyDescent="0.2">
      <c r="X18531" s="5"/>
    </row>
    <row r="18532" spans="24:24" x14ac:dyDescent="0.2">
      <c r="X18532" s="5"/>
    </row>
    <row r="18533" spans="24:24" x14ac:dyDescent="0.2">
      <c r="X18533" s="5"/>
    </row>
    <row r="18534" spans="24:24" x14ac:dyDescent="0.2">
      <c r="X18534" s="5"/>
    </row>
    <row r="18535" spans="24:24" x14ac:dyDescent="0.2">
      <c r="X18535" s="5"/>
    </row>
    <row r="18536" spans="24:24" x14ac:dyDescent="0.2">
      <c r="X18536" s="5"/>
    </row>
    <row r="18537" spans="24:24" x14ac:dyDescent="0.2">
      <c r="X18537" s="5"/>
    </row>
    <row r="18538" spans="24:24" x14ac:dyDescent="0.2">
      <c r="X18538" s="5"/>
    </row>
    <row r="18539" spans="24:24" x14ac:dyDescent="0.2">
      <c r="X18539" s="5"/>
    </row>
    <row r="18540" spans="24:24" x14ac:dyDescent="0.2">
      <c r="X18540" s="5"/>
    </row>
    <row r="18541" spans="24:24" x14ac:dyDescent="0.2">
      <c r="X18541" s="5"/>
    </row>
    <row r="18542" spans="24:24" x14ac:dyDescent="0.2">
      <c r="X18542" s="5"/>
    </row>
    <row r="18543" spans="24:24" x14ac:dyDescent="0.2">
      <c r="X18543" s="5"/>
    </row>
    <row r="18544" spans="24:24" x14ac:dyDescent="0.2">
      <c r="X18544" s="5"/>
    </row>
    <row r="18545" spans="24:24" x14ac:dyDescent="0.2">
      <c r="X18545" s="5"/>
    </row>
    <row r="18546" spans="24:24" x14ac:dyDescent="0.2">
      <c r="X18546" s="5"/>
    </row>
    <row r="18547" spans="24:24" x14ac:dyDescent="0.2">
      <c r="X18547" s="5"/>
    </row>
    <row r="18548" spans="24:24" x14ac:dyDescent="0.2">
      <c r="X18548" s="5"/>
    </row>
    <row r="18549" spans="24:24" x14ac:dyDescent="0.2">
      <c r="X18549" s="5"/>
    </row>
    <row r="18550" spans="24:24" x14ac:dyDescent="0.2">
      <c r="X18550" s="5"/>
    </row>
    <row r="18551" spans="24:24" x14ac:dyDescent="0.2">
      <c r="X18551" s="5"/>
    </row>
    <row r="18552" spans="24:24" x14ac:dyDescent="0.2">
      <c r="X18552" s="5"/>
    </row>
    <row r="18553" spans="24:24" x14ac:dyDescent="0.2">
      <c r="X18553" s="5"/>
    </row>
    <row r="18554" spans="24:24" x14ac:dyDescent="0.2">
      <c r="X18554" s="5"/>
    </row>
    <row r="18555" spans="24:24" x14ac:dyDescent="0.2">
      <c r="X18555" s="5"/>
    </row>
    <row r="18556" spans="24:24" x14ac:dyDescent="0.2">
      <c r="X18556" s="5"/>
    </row>
    <row r="18557" spans="24:24" x14ac:dyDescent="0.2">
      <c r="X18557" s="5"/>
    </row>
    <row r="18558" spans="24:24" x14ac:dyDescent="0.2">
      <c r="X18558" s="5"/>
    </row>
    <row r="18559" spans="24:24" x14ac:dyDescent="0.2">
      <c r="X18559" s="5"/>
    </row>
    <row r="18560" spans="24:24" x14ac:dyDescent="0.2">
      <c r="X18560" s="5"/>
    </row>
    <row r="18561" spans="24:24" x14ac:dyDescent="0.2">
      <c r="X18561" s="5"/>
    </row>
    <row r="18562" spans="24:24" x14ac:dyDescent="0.2">
      <c r="X18562" s="5"/>
    </row>
    <row r="18563" spans="24:24" x14ac:dyDescent="0.2">
      <c r="X18563" s="5"/>
    </row>
    <row r="18564" spans="24:24" x14ac:dyDescent="0.2">
      <c r="X18564" s="5"/>
    </row>
    <row r="18565" spans="24:24" x14ac:dyDescent="0.2">
      <c r="X18565" s="5"/>
    </row>
    <row r="18566" spans="24:24" x14ac:dyDescent="0.2">
      <c r="X18566" s="5"/>
    </row>
    <row r="18567" spans="24:24" x14ac:dyDescent="0.2">
      <c r="X18567" s="5"/>
    </row>
    <row r="18568" spans="24:24" x14ac:dyDescent="0.2">
      <c r="X18568" s="5"/>
    </row>
    <row r="18569" spans="24:24" x14ac:dyDescent="0.2">
      <c r="X18569" s="5"/>
    </row>
    <row r="18570" spans="24:24" x14ac:dyDescent="0.2">
      <c r="X18570" s="5"/>
    </row>
    <row r="18571" spans="24:24" x14ac:dyDescent="0.2">
      <c r="X18571" s="5"/>
    </row>
    <row r="18572" spans="24:24" x14ac:dyDescent="0.2">
      <c r="X18572" s="5"/>
    </row>
    <row r="18573" spans="24:24" x14ac:dyDescent="0.2">
      <c r="X18573" s="5"/>
    </row>
    <row r="18574" spans="24:24" x14ac:dyDescent="0.2">
      <c r="X18574" s="5"/>
    </row>
    <row r="18575" spans="24:24" x14ac:dyDescent="0.2">
      <c r="X18575" s="5"/>
    </row>
    <row r="18576" spans="24:24" x14ac:dyDescent="0.2">
      <c r="X18576" s="5"/>
    </row>
    <row r="18577" spans="24:24" x14ac:dyDescent="0.2">
      <c r="X18577" s="5"/>
    </row>
    <row r="18578" spans="24:24" x14ac:dyDescent="0.2">
      <c r="X18578" s="5"/>
    </row>
    <row r="18579" spans="24:24" x14ac:dyDescent="0.2">
      <c r="X18579" s="5"/>
    </row>
    <row r="18580" spans="24:24" x14ac:dyDescent="0.2">
      <c r="X18580" s="5"/>
    </row>
    <row r="18581" spans="24:24" x14ac:dyDescent="0.2">
      <c r="X18581" s="5"/>
    </row>
    <row r="18582" spans="24:24" x14ac:dyDescent="0.2">
      <c r="X18582" s="5"/>
    </row>
    <row r="18583" spans="24:24" x14ac:dyDescent="0.2">
      <c r="X18583" s="5"/>
    </row>
    <row r="18584" spans="24:24" x14ac:dyDescent="0.2">
      <c r="X18584" s="5"/>
    </row>
    <row r="18585" spans="24:24" x14ac:dyDescent="0.2">
      <c r="X18585" s="5"/>
    </row>
    <row r="18586" spans="24:24" x14ac:dyDescent="0.2">
      <c r="X18586" s="5"/>
    </row>
    <row r="18587" spans="24:24" x14ac:dyDescent="0.2">
      <c r="X18587" s="5"/>
    </row>
    <row r="18588" spans="24:24" x14ac:dyDescent="0.2">
      <c r="X18588" s="5"/>
    </row>
    <row r="18589" spans="24:24" x14ac:dyDescent="0.2">
      <c r="X18589" s="5"/>
    </row>
    <row r="18590" spans="24:24" x14ac:dyDescent="0.2">
      <c r="X18590" s="5"/>
    </row>
    <row r="18591" spans="24:24" x14ac:dyDescent="0.2">
      <c r="X18591" s="5"/>
    </row>
    <row r="18592" spans="24:24" x14ac:dyDescent="0.2">
      <c r="X18592" s="5"/>
    </row>
    <row r="18593" spans="24:24" x14ac:dyDescent="0.2">
      <c r="X18593" s="5"/>
    </row>
    <row r="18594" spans="24:24" x14ac:dyDescent="0.2">
      <c r="X18594" s="5"/>
    </row>
    <row r="18595" spans="24:24" x14ac:dyDescent="0.2">
      <c r="X18595" s="5"/>
    </row>
    <row r="18596" spans="24:24" x14ac:dyDescent="0.2">
      <c r="X18596" s="5"/>
    </row>
    <row r="18597" spans="24:24" x14ac:dyDescent="0.2">
      <c r="X18597" s="5"/>
    </row>
    <row r="18598" spans="24:24" x14ac:dyDescent="0.2">
      <c r="X18598" s="5"/>
    </row>
    <row r="18599" spans="24:24" x14ac:dyDescent="0.2">
      <c r="X18599" s="5"/>
    </row>
    <row r="18600" spans="24:24" x14ac:dyDescent="0.2">
      <c r="X18600" s="5"/>
    </row>
    <row r="18601" spans="24:24" x14ac:dyDescent="0.2">
      <c r="X18601" s="5"/>
    </row>
    <row r="18602" spans="24:24" x14ac:dyDescent="0.2">
      <c r="X18602" s="5"/>
    </row>
    <row r="18603" spans="24:24" x14ac:dyDescent="0.2">
      <c r="X18603" s="5"/>
    </row>
    <row r="18604" spans="24:24" x14ac:dyDescent="0.2">
      <c r="X18604" s="5"/>
    </row>
    <row r="18605" spans="24:24" x14ac:dyDescent="0.2">
      <c r="X18605" s="5"/>
    </row>
    <row r="18606" spans="24:24" x14ac:dyDescent="0.2">
      <c r="X18606" s="5"/>
    </row>
    <row r="18607" spans="24:24" x14ac:dyDescent="0.2">
      <c r="X18607" s="5"/>
    </row>
    <row r="18608" spans="24:24" x14ac:dyDescent="0.2">
      <c r="X18608" s="5"/>
    </row>
    <row r="18609" spans="24:24" x14ac:dyDescent="0.2">
      <c r="X18609" s="5"/>
    </row>
    <row r="18610" spans="24:24" x14ac:dyDescent="0.2">
      <c r="X18610" s="5"/>
    </row>
    <row r="18611" spans="24:24" x14ac:dyDescent="0.2">
      <c r="X18611" s="5"/>
    </row>
    <row r="18612" spans="24:24" x14ac:dyDescent="0.2">
      <c r="X18612" s="5"/>
    </row>
    <row r="18613" spans="24:24" x14ac:dyDescent="0.2">
      <c r="X18613" s="5"/>
    </row>
    <row r="18614" spans="24:24" x14ac:dyDescent="0.2">
      <c r="X18614" s="5"/>
    </row>
    <row r="18615" spans="24:24" x14ac:dyDescent="0.2">
      <c r="X18615" s="5"/>
    </row>
    <row r="18616" spans="24:24" x14ac:dyDescent="0.2">
      <c r="X18616" s="5"/>
    </row>
    <row r="18617" spans="24:24" x14ac:dyDescent="0.2">
      <c r="X18617" s="5"/>
    </row>
    <row r="18618" spans="24:24" x14ac:dyDescent="0.2">
      <c r="X18618" s="5"/>
    </row>
    <row r="18619" spans="24:24" x14ac:dyDescent="0.2">
      <c r="X18619" s="5"/>
    </row>
    <row r="18620" spans="24:24" x14ac:dyDescent="0.2">
      <c r="X18620" s="5"/>
    </row>
    <row r="18621" spans="24:24" x14ac:dyDescent="0.2">
      <c r="X18621" s="5"/>
    </row>
    <row r="18622" spans="24:24" x14ac:dyDescent="0.2">
      <c r="X18622" s="5"/>
    </row>
    <row r="18623" spans="24:24" x14ac:dyDescent="0.2">
      <c r="X18623" s="5"/>
    </row>
    <row r="18624" spans="24:24" x14ac:dyDescent="0.2">
      <c r="X18624" s="5"/>
    </row>
    <row r="18625" spans="24:24" x14ac:dyDescent="0.2">
      <c r="X18625" s="5"/>
    </row>
    <row r="18626" spans="24:24" x14ac:dyDescent="0.2">
      <c r="X18626" s="5"/>
    </row>
    <row r="18627" spans="24:24" x14ac:dyDescent="0.2">
      <c r="X18627" s="5"/>
    </row>
    <row r="18628" spans="24:24" x14ac:dyDescent="0.2">
      <c r="X18628" s="5"/>
    </row>
    <row r="18629" spans="24:24" x14ac:dyDescent="0.2">
      <c r="X18629" s="5"/>
    </row>
    <row r="18630" spans="24:24" x14ac:dyDescent="0.2">
      <c r="X18630" s="5"/>
    </row>
    <row r="18631" spans="24:24" x14ac:dyDescent="0.2">
      <c r="X18631" s="5"/>
    </row>
    <row r="18632" spans="24:24" x14ac:dyDescent="0.2">
      <c r="X18632" s="5"/>
    </row>
    <row r="18633" spans="24:24" x14ac:dyDescent="0.2">
      <c r="X18633" s="5"/>
    </row>
    <row r="18634" spans="24:24" x14ac:dyDescent="0.2">
      <c r="X18634" s="5"/>
    </row>
    <row r="18635" spans="24:24" x14ac:dyDescent="0.2">
      <c r="X18635" s="5"/>
    </row>
    <row r="18636" spans="24:24" x14ac:dyDescent="0.2">
      <c r="X18636" s="5"/>
    </row>
    <row r="18637" spans="24:24" x14ac:dyDescent="0.2">
      <c r="X18637" s="5"/>
    </row>
    <row r="18638" spans="24:24" x14ac:dyDescent="0.2">
      <c r="X18638" s="5"/>
    </row>
    <row r="18639" spans="24:24" x14ac:dyDescent="0.2">
      <c r="X18639" s="5"/>
    </row>
    <row r="18640" spans="24:24" x14ac:dyDescent="0.2">
      <c r="X18640" s="5"/>
    </row>
    <row r="18641" spans="24:24" x14ac:dyDescent="0.2">
      <c r="X18641" s="5"/>
    </row>
    <row r="18642" spans="24:24" x14ac:dyDescent="0.2">
      <c r="X18642" s="5"/>
    </row>
    <row r="18643" spans="24:24" x14ac:dyDescent="0.2">
      <c r="X18643" s="5"/>
    </row>
    <row r="18644" spans="24:24" x14ac:dyDescent="0.2">
      <c r="X18644" s="5"/>
    </row>
    <row r="18645" spans="24:24" x14ac:dyDescent="0.2">
      <c r="X18645" s="5"/>
    </row>
    <row r="18646" spans="24:24" x14ac:dyDescent="0.2">
      <c r="X18646" s="5"/>
    </row>
    <row r="18647" spans="24:24" x14ac:dyDescent="0.2">
      <c r="X18647" s="5"/>
    </row>
    <row r="18648" spans="24:24" x14ac:dyDescent="0.2">
      <c r="X18648" s="5"/>
    </row>
    <row r="18649" spans="24:24" x14ac:dyDescent="0.2">
      <c r="X18649" s="5"/>
    </row>
    <row r="18650" spans="24:24" x14ac:dyDescent="0.2">
      <c r="X18650" s="5"/>
    </row>
    <row r="18651" spans="24:24" x14ac:dyDescent="0.2">
      <c r="X18651" s="5"/>
    </row>
    <row r="18652" spans="24:24" x14ac:dyDescent="0.2">
      <c r="X18652" s="5"/>
    </row>
    <row r="18653" spans="24:24" x14ac:dyDescent="0.2">
      <c r="X18653" s="5"/>
    </row>
    <row r="18654" spans="24:24" x14ac:dyDescent="0.2">
      <c r="X18654" s="5"/>
    </row>
    <row r="18655" spans="24:24" x14ac:dyDescent="0.2">
      <c r="X18655" s="5"/>
    </row>
    <row r="18656" spans="24:24" x14ac:dyDescent="0.2">
      <c r="X18656" s="5"/>
    </row>
    <row r="18657" spans="24:24" x14ac:dyDescent="0.2">
      <c r="X18657" s="5"/>
    </row>
    <row r="18658" spans="24:24" x14ac:dyDescent="0.2">
      <c r="X18658" s="5"/>
    </row>
    <row r="18659" spans="24:24" x14ac:dyDescent="0.2">
      <c r="X18659" s="5"/>
    </row>
    <row r="18660" spans="24:24" x14ac:dyDescent="0.2">
      <c r="X18660" s="5"/>
    </row>
    <row r="18661" spans="24:24" x14ac:dyDescent="0.2">
      <c r="X18661" s="5"/>
    </row>
    <row r="18662" spans="24:24" x14ac:dyDescent="0.2">
      <c r="X18662" s="5"/>
    </row>
    <row r="18663" spans="24:24" x14ac:dyDescent="0.2">
      <c r="X18663" s="5"/>
    </row>
    <row r="18664" spans="24:24" x14ac:dyDescent="0.2">
      <c r="X18664" s="5"/>
    </row>
    <row r="18665" spans="24:24" x14ac:dyDescent="0.2">
      <c r="X18665" s="5"/>
    </row>
    <row r="18666" spans="24:24" x14ac:dyDescent="0.2">
      <c r="X18666" s="5"/>
    </row>
    <row r="18667" spans="24:24" x14ac:dyDescent="0.2">
      <c r="X18667" s="5"/>
    </row>
    <row r="18668" spans="24:24" x14ac:dyDescent="0.2">
      <c r="X18668" s="5"/>
    </row>
    <row r="18669" spans="24:24" x14ac:dyDescent="0.2">
      <c r="X18669" s="5"/>
    </row>
    <row r="18670" spans="24:24" x14ac:dyDescent="0.2">
      <c r="X18670" s="5"/>
    </row>
    <row r="18671" spans="24:24" x14ac:dyDescent="0.2">
      <c r="X18671" s="5"/>
    </row>
    <row r="18672" spans="24:24" x14ac:dyDescent="0.2">
      <c r="X18672" s="5"/>
    </row>
    <row r="18673" spans="24:24" x14ac:dyDescent="0.2">
      <c r="X18673" s="5"/>
    </row>
    <row r="18674" spans="24:24" x14ac:dyDescent="0.2">
      <c r="X18674" s="5"/>
    </row>
    <row r="18675" spans="24:24" x14ac:dyDescent="0.2">
      <c r="X18675" s="5"/>
    </row>
    <row r="18676" spans="24:24" x14ac:dyDescent="0.2">
      <c r="X18676" s="5"/>
    </row>
    <row r="18677" spans="24:24" x14ac:dyDescent="0.2">
      <c r="X18677" s="5"/>
    </row>
    <row r="18678" spans="24:24" x14ac:dyDescent="0.2">
      <c r="X18678" s="5"/>
    </row>
    <row r="18679" spans="24:24" x14ac:dyDescent="0.2">
      <c r="X18679" s="5"/>
    </row>
    <row r="18680" spans="24:24" x14ac:dyDescent="0.2">
      <c r="X18680" s="5"/>
    </row>
    <row r="18681" spans="24:24" x14ac:dyDescent="0.2">
      <c r="X18681" s="5"/>
    </row>
    <row r="18682" spans="24:24" x14ac:dyDescent="0.2">
      <c r="X18682" s="5"/>
    </row>
    <row r="18683" spans="24:24" x14ac:dyDescent="0.2">
      <c r="X18683" s="5"/>
    </row>
    <row r="18684" spans="24:24" x14ac:dyDescent="0.2">
      <c r="X18684" s="5"/>
    </row>
    <row r="18685" spans="24:24" x14ac:dyDescent="0.2">
      <c r="X18685" s="5"/>
    </row>
    <row r="18686" spans="24:24" x14ac:dyDescent="0.2">
      <c r="X18686" s="5"/>
    </row>
    <row r="18687" spans="24:24" x14ac:dyDescent="0.2">
      <c r="X18687" s="5"/>
    </row>
    <row r="18688" spans="24:24" x14ac:dyDescent="0.2">
      <c r="X18688" s="5"/>
    </row>
    <row r="18689" spans="24:24" x14ac:dyDescent="0.2">
      <c r="X18689" s="5"/>
    </row>
    <row r="18690" spans="24:24" x14ac:dyDescent="0.2">
      <c r="X18690" s="5"/>
    </row>
    <row r="18691" spans="24:24" x14ac:dyDescent="0.2">
      <c r="X18691" s="5"/>
    </row>
    <row r="18692" spans="24:24" x14ac:dyDescent="0.2">
      <c r="X18692" s="5"/>
    </row>
    <row r="18693" spans="24:24" x14ac:dyDescent="0.2">
      <c r="X18693" s="5"/>
    </row>
    <row r="18694" spans="24:24" x14ac:dyDescent="0.2">
      <c r="X18694" s="5"/>
    </row>
    <row r="18695" spans="24:24" x14ac:dyDescent="0.2">
      <c r="X18695" s="5"/>
    </row>
    <row r="18696" spans="24:24" x14ac:dyDescent="0.2">
      <c r="X18696" s="5"/>
    </row>
    <row r="18697" spans="24:24" x14ac:dyDescent="0.2">
      <c r="X18697" s="5"/>
    </row>
    <row r="18698" spans="24:24" x14ac:dyDescent="0.2">
      <c r="X18698" s="5"/>
    </row>
    <row r="18699" spans="24:24" x14ac:dyDescent="0.2">
      <c r="X18699" s="5"/>
    </row>
    <row r="18700" spans="24:24" x14ac:dyDescent="0.2">
      <c r="X18700" s="5"/>
    </row>
    <row r="18701" spans="24:24" x14ac:dyDescent="0.2">
      <c r="X18701" s="5"/>
    </row>
    <row r="18702" spans="24:24" x14ac:dyDescent="0.2">
      <c r="X18702" s="5"/>
    </row>
    <row r="18703" spans="24:24" x14ac:dyDescent="0.2">
      <c r="X18703" s="5"/>
    </row>
    <row r="18704" spans="24:24" x14ac:dyDescent="0.2">
      <c r="X18704" s="5"/>
    </row>
    <row r="18705" spans="24:24" x14ac:dyDescent="0.2">
      <c r="X18705" s="5"/>
    </row>
    <row r="18706" spans="24:24" x14ac:dyDescent="0.2">
      <c r="X18706" s="5"/>
    </row>
    <row r="18707" spans="24:24" x14ac:dyDescent="0.2">
      <c r="X18707" s="5"/>
    </row>
    <row r="18708" spans="24:24" x14ac:dyDescent="0.2">
      <c r="X18708" s="5"/>
    </row>
    <row r="18709" spans="24:24" x14ac:dyDescent="0.2">
      <c r="X18709" s="5"/>
    </row>
    <row r="18710" spans="24:24" x14ac:dyDescent="0.2">
      <c r="X18710" s="5"/>
    </row>
    <row r="18711" spans="24:24" x14ac:dyDescent="0.2">
      <c r="X18711" s="5"/>
    </row>
    <row r="18712" spans="24:24" x14ac:dyDescent="0.2">
      <c r="X18712" s="5"/>
    </row>
    <row r="18713" spans="24:24" x14ac:dyDescent="0.2">
      <c r="X18713" s="5"/>
    </row>
    <row r="18714" spans="24:24" x14ac:dyDescent="0.2">
      <c r="X18714" s="5"/>
    </row>
    <row r="18715" spans="24:24" x14ac:dyDescent="0.2">
      <c r="X18715" s="5"/>
    </row>
    <row r="18716" spans="24:24" x14ac:dyDescent="0.2">
      <c r="X18716" s="5"/>
    </row>
    <row r="18717" spans="24:24" x14ac:dyDescent="0.2">
      <c r="X18717" s="5"/>
    </row>
    <row r="18718" spans="24:24" x14ac:dyDescent="0.2">
      <c r="X18718" s="5"/>
    </row>
    <row r="18719" spans="24:24" x14ac:dyDescent="0.2">
      <c r="X18719" s="5"/>
    </row>
    <row r="18720" spans="24:24" x14ac:dyDescent="0.2">
      <c r="X18720" s="5"/>
    </row>
    <row r="18721" spans="24:24" x14ac:dyDescent="0.2">
      <c r="X18721" s="5"/>
    </row>
    <row r="18722" spans="24:24" x14ac:dyDescent="0.2">
      <c r="X18722" s="5"/>
    </row>
    <row r="18723" spans="24:24" x14ac:dyDescent="0.2">
      <c r="X18723" s="5"/>
    </row>
    <row r="18724" spans="24:24" x14ac:dyDescent="0.2">
      <c r="X18724" s="5"/>
    </row>
    <row r="18725" spans="24:24" x14ac:dyDescent="0.2">
      <c r="X18725" s="5"/>
    </row>
    <row r="18726" spans="24:24" x14ac:dyDescent="0.2">
      <c r="X18726" s="5"/>
    </row>
    <row r="18727" spans="24:24" x14ac:dyDescent="0.2">
      <c r="X18727" s="5"/>
    </row>
    <row r="18728" spans="24:24" x14ac:dyDescent="0.2">
      <c r="X18728" s="5"/>
    </row>
    <row r="18729" spans="24:24" x14ac:dyDescent="0.2">
      <c r="X18729" s="5"/>
    </row>
    <row r="18730" spans="24:24" x14ac:dyDescent="0.2">
      <c r="X18730" s="5"/>
    </row>
    <row r="18731" spans="24:24" x14ac:dyDescent="0.2">
      <c r="X18731" s="5"/>
    </row>
    <row r="18732" spans="24:24" x14ac:dyDescent="0.2">
      <c r="X18732" s="5"/>
    </row>
    <row r="18733" spans="24:24" x14ac:dyDescent="0.2">
      <c r="X18733" s="5"/>
    </row>
    <row r="18734" spans="24:24" x14ac:dyDescent="0.2">
      <c r="X18734" s="5"/>
    </row>
    <row r="18735" spans="24:24" x14ac:dyDescent="0.2">
      <c r="X18735" s="5"/>
    </row>
    <row r="18736" spans="24:24" x14ac:dyDescent="0.2">
      <c r="X18736" s="5"/>
    </row>
    <row r="18737" spans="24:24" x14ac:dyDescent="0.2">
      <c r="X18737" s="5"/>
    </row>
    <row r="18738" spans="24:24" x14ac:dyDescent="0.2">
      <c r="X18738" s="5"/>
    </row>
    <row r="18739" spans="24:24" x14ac:dyDescent="0.2">
      <c r="X18739" s="5"/>
    </row>
    <row r="18740" spans="24:24" x14ac:dyDescent="0.2">
      <c r="X18740" s="5"/>
    </row>
    <row r="18741" spans="24:24" x14ac:dyDescent="0.2">
      <c r="X18741" s="5"/>
    </row>
    <row r="18742" spans="24:24" x14ac:dyDescent="0.2">
      <c r="X18742" s="5"/>
    </row>
    <row r="18743" spans="24:24" x14ac:dyDescent="0.2">
      <c r="X18743" s="5"/>
    </row>
    <row r="18744" spans="24:24" x14ac:dyDescent="0.2">
      <c r="X18744" s="5"/>
    </row>
    <row r="18745" spans="24:24" x14ac:dyDescent="0.2">
      <c r="X18745" s="5"/>
    </row>
    <row r="18746" spans="24:24" x14ac:dyDescent="0.2">
      <c r="X18746" s="5"/>
    </row>
    <row r="18747" spans="24:24" x14ac:dyDescent="0.2">
      <c r="X18747" s="5"/>
    </row>
    <row r="18748" spans="24:24" x14ac:dyDescent="0.2">
      <c r="X18748" s="5"/>
    </row>
    <row r="18749" spans="24:24" x14ac:dyDescent="0.2">
      <c r="X18749" s="5"/>
    </row>
    <row r="18750" spans="24:24" x14ac:dyDescent="0.2">
      <c r="X18750" s="5"/>
    </row>
    <row r="18751" spans="24:24" x14ac:dyDescent="0.2">
      <c r="X18751" s="5"/>
    </row>
    <row r="18752" spans="24:24" x14ac:dyDescent="0.2">
      <c r="X18752" s="5"/>
    </row>
    <row r="18753" spans="24:24" x14ac:dyDescent="0.2">
      <c r="X18753" s="5"/>
    </row>
    <row r="18754" spans="24:24" x14ac:dyDescent="0.2">
      <c r="X18754" s="5"/>
    </row>
    <row r="18755" spans="24:24" x14ac:dyDescent="0.2">
      <c r="X18755" s="5"/>
    </row>
    <row r="18756" spans="24:24" x14ac:dyDescent="0.2">
      <c r="X18756" s="5"/>
    </row>
    <row r="18757" spans="24:24" x14ac:dyDescent="0.2">
      <c r="X18757" s="5"/>
    </row>
    <row r="18758" spans="24:24" x14ac:dyDescent="0.2">
      <c r="X18758" s="5"/>
    </row>
    <row r="18759" spans="24:24" x14ac:dyDescent="0.2">
      <c r="X18759" s="5"/>
    </row>
    <row r="18760" spans="24:24" x14ac:dyDescent="0.2">
      <c r="X18760" s="5"/>
    </row>
    <row r="18761" spans="24:24" x14ac:dyDescent="0.2">
      <c r="X18761" s="5"/>
    </row>
    <row r="18762" spans="24:24" x14ac:dyDescent="0.2">
      <c r="X18762" s="5"/>
    </row>
    <row r="18763" spans="24:24" x14ac:dyDescent="0.2">
      <c r="X18763" s="5"/>
    </row>
    <row r="18764" spans="24:24" x14ac:dyDescent="0.2">
      <c r="X18764" s="5"/>
    </row>
    <row r="18765" spans="24:24" x14ac:dyDescent="0.2">
      <c r="X18765" s="5"/>
    </row>
    <row r="18766" spans="24:24" x14ac:dyDescent="0.2">
      <c r="X18766" s="5"/>
    </row>
    <row r="18767" spans="24:24" x14ac:dyDescent="0.2">
      <c r="X18767" s="5"/>
    </row>
    <row r="18768" spans="24:24" x14ac:dyDescent="0.2">
      <c r="X18768" s="5"/>
    </row>
    <row r="18769" spans="24:24" x14ac:dyDescent="0.2">
      <c r="X18769" s="5"/>
    </row>
    <row r="18770" spans="24:24" x14ac:dyDescent="0.2">
      <c r="X18770" s="5"/>
    </row>
    <row r="18771" spans="24:24" x14ac:dyDescent="0.2">
      <c r="X18771" s="5"/>
    </row>
    <row r="18772" spans="24:24" x14ac:dyDescent="0.2">
      <c r="X18772" s="5"/>
    </row>
    <row r="18773" spans="24:24" x14ac:dyDescent="0.2">
      <c r="X18773" s="5"/>
    </row>
    <row r="18774" spans="24:24" x14ac:dyDescent="0.2">
      <c r="X18774" s="5"/>
    </row>
    <row r="18775" spans="24:24" x14ac:dyDescent="0.2">
      <c r="X18775" s="5"/>
    </row>
    <row r="18776" spans="24:24" x14ac:dyDescent="0.2">
      <c r="X18776" s="5"/>
    </row>
    <row r="18777" spans="24:24" x14ac:dyDescent="0.2">
      <c r="X18777" s="5"/>
    </row>
    <row r="18778" spans="24:24" x14ac:dyDescent="0.2">
      <c r="X18778" s="5"/>
    </row>
    <row r="18779" spans="24:24" x14ac:dyDescent="0.2">
      <c r="X18779" s="5"/>
    </row>
    <row r="18780" spans="24:24" x14ac:dyDescent="0.2">
      <c r="X18780" s="5"/>
    </row>
    <row r="18781" spans="24:24" x14ac:dyDescent="0.2">
      <c r="X18781" s="5"/>
    </row>
    <row r="18782" spans="24:24" x14ac:dyDescent="0.2">
      <c r="X18782" s="5"/>
    </row>
    <row r="18783" spans="24:24" x14ac:dyDescent="0.2">
      <c r="X18783" s="5"/>
    </row>
    <row r="18784" spans="24:24" x14ac:dyDescent="0.2">
      <c r="X18784" s="5"/>
    </row>
    <row r="18785" spans="24:24" x14ac:dyDescent="0.2">
      <c r="X18785" s="5"/>
    </row>
    <row r="18786" spans="24:24" x14ac:dyDescent="0.2">
      <c r="X18786" s="5"/>
    </row>
    <row r="18787" spans="24:24" x14ac:dyDescent="0.2">
      <c r="X18787" s="5"/>
    </row>
    <row r="18788" spans="24:24" x14ac:dyDescent="0.2">
      <c r="X18788" s="5"/>
    </row>
    <row r="18789" spans="24:24" x14ac:dyDescent="0.2">
      <c r="X18789" s="5"/>
    </row>
    <row r="18790" spans="24:24" x14ac:dyDescent="0.2">
      <c r="X18790" s="5"/>
    </row>
    <row r="18791" spans="24:24" x14ac:dyDescent="0.2">
      <c r="X18791" s="5"/>
    </row>
    <row r="18792" spans="24:24" x14ac:dyDescent="0.2">
      <c r="X18792" s="5"/>
    </row>
    <row r="18793" spans="24:24" x14ac:dyDescent="0.2">
      <c r="X18793" s="5"/>
    </row>
    <row r="18794" spans="24:24" x14ac:dyDescent="0.2">
      <c r="X18794" s="5"/>
    </row>
    <row r="18795" spans="24:24" x14ac:dyDescent="0.2">
      <c r="X18795" s="5"/>
    </row>
    <row r="18796" spans="24:24" x14ac:dyDescent="0.2">
      <c r="X18796" s="5"/>
    </row>
    <row r="18797" spans="24:24" x14ac:dyDescent="0.2">
      <c r="X18797" s="5"/>
    </row>
    <row r="18798" spans="24:24" x14ac:dyDescent="0.2">
      <c r="X18798" s="5"/>
    </row>
    <row r="18799" spans="24:24" x14ac:dyDescent="0.2">
      <c r="X18799" s="5"/>
    </row>
    <row r="18800" spans="24:24" x14ac:dyDescent="0.2">
      <c r="X18800" s="5"/>
    </row>
    <row r="18801" spans="24:24" x14ac:dyDescent="0.2">
      <c r="X18801" s="5"/>
    </row>
    <row r="18802" spans="24:24" x14ac:dyDescent="0.2">
      <c r="X18802" s="5"/>
    </row>
    <row r="18803" spans="24:24" x14ac:dyDescent="0.2">
      <c r="X18803" s="5"/>
    </row>
    <row r="18804" spans="24:24" x14ac:dyDescent="0.2">
      <c r="X18804" s="5"/>
    </row>
    <row r="18805" spans="24:24" x14ac:dyDescent="0.2">
      <c r="X18805" s="5"/>
    </row>
    <row r="18806" spans="24:24" x14ac:dyDescent="0.2">
      <c r="X18806" s="5"/>
    </row>
    <row r="18807" spans="24:24" x14ac:dyDescent="0.2">
      <c r="X18807" s="5"/>
    </row>
    <row r="18808" spans="24:24" x14ac:dyDescent="0.2">
      <c r="X18808" s="5"/>
    </row>
    <row r="18809" spans="24:24" x14ac:dyDescent="0.2">
      <c r="X18809" s="5"/>
    </row>
    <row r="18810" spans="24:24" x14ac:dyDescent="0.2">
      <c r="X18810" s="5"/>
    </row>
    <row r="18811" spans="24:24" x14ac:dyDescent="0.2">
      <c r="X18811" s="5"/>
    </row>
    <row r="18812" spans="24:24" x14ac:dyDescent="0.2">
      <c r="X18812" s="5"/>
    </row>
    <row r="18813" spans="24:24" x14ac:dyDescent="0.2">
      <c r="X18813" s="5"/>
    </row>
    <row r="18814" spans="24:24" x14ac:dyDescent="0.2">
      <c r="X18814" s="5"/>
    </row>
    <row r="18815" spans="24:24" x14ac:dyDescent="0.2">
      <c r="X18815" s="5"/>
    </row>
    <row r="18816" spans="24:24" x14ac:dyDescent="0.2">
      <c r="X18816" s="5"/>
    </row>
    <row r="18817" spans="24:24" x14ac:dyDescent="0.2">
      <c r="X18817" s="5"/>
    </row>
    <row r="18818" spans="24:24" x14ac:dyDescent="0.2">
      <c r="X18818" s="5"/>
    </row>
    <row r="18819" spans="24:24" x14ac:dyDescent="0.2">
      <c r="X18819" s="5"/>
    </row>
    <row r="18820" spans="24:24" x14ac:dyDescent="0.2">
      <c r="X18820" s="5"/>
    </row>
    <row r="18821" spans="24:24" x14ac:dyDescent="0.2">
      <c r="X18821" s="5"/>
    </row>
    <row r="18822" spans="24:24" x14ac:dyDescent="0.2">
      <c r="X18822" s="5"/>
    </row>
    <row r="18823" spans="24:24" x14ac:dyDescent="0.2">
      <c r="X18823" s="5"/>
    </row>
    <row r="18824" spans="24:24" x14ac:dyDescent="0.2">
      <c r="X18824" s="5"/>
    </row>
    <row r="18825" spans="24:24" x14ac:dyDescent="0.2">
      <c r="X18825" s="5"/>
    </row>
    <row r="18826" spans="24:24" x14ac:dyDescent="0.2">
      <c r="X18826" s="5"/>
    </row>
    <row r="18827" spans="24:24" x14ac:dyDescent="0.2">
      <c r="X18827" s="5"/>
    </row>
    <row r="18828" spans="24:24" x14ac:dyDescent="0.2">
      <c r="X18828" s="5"/>
    </row>
    <row r="18829" spans="24:24" x14ac:dyDescent="0.2">
      <c r="X18829" s="5"/>
    </row>
    <row r="18830" spans="24:24" x14ac:dyDescent="0.2">
      <c r="X18830" s="5"/>
    </row>
    <row r="18831" spans="24:24" x14ac:dyDescent="0.2">
      <c r="X18831" s="5"/>
    </row>
    <row r="18832" spans="24:24" x14ac:dyDescent="0.2">
      <c r="X18832" s="5"/>
    </row>
    <row r="18833" spans="24:24" x14ac:dyDescent="0.2">
      <c r="X18833" s="5"/>
    </row>
    <row r="18834" spans="24:24" x14ac:dyDescent="0.2">
      <c r="X18834" s="5"/>
    </row>
    <row r="18835" spans="24:24" x14ac:dyDescent="0.2">
      <c r="X18835" s="5"/>
    </row>
    <row r="18836" spans="24:24" x14ac:dyDescent="0.2">
      <c r="X18836" s="5"/>
    </row>
    <row r="18837" spans="24:24" x14ac:dyDescent="0.2">
      <c r="X18837" s="5"/>
    </row>
    <row r="18838" spans="24:24" x14ac:dyDescent="0.2">
      <c r="X18838" s="5"/>
    </row>
    <row r="18839" spans="24:24" x14ac:dyDescent="0.2">
      <c r="X18839" s="5"/>
    </row>
    <row r="18840" spans="24:24" x14ac:dyDescent="0.2">
      <c r="X18840" s="5"/>
    </row>
    <row r="18841" spans="24:24" x14ac:dyDescent="0.2">
      <c r="X18841" s="5"/>
    </row>
    <row r="18842" spans="24:24" x14ac:dyDescent="0.2">
      <c r="X18842" s="5"/>
    </row>
    <row r="18843" spans="24:24" x14ac:dyDescent="0.2">
      <c r="X18843" s="5"/>
    </row>
    <row r="18844" spans="24:24" x14ac:dyDescent="0.2">
      <c r="X18844" s="5"/>
    </row>
    <row r="18845" spans="24:24" x14ac:dyDescent="0.2">
      <c r="X18845" s="5"/>
    </row>
    <row r="18846" spans="24:24" x14ac:dyDescent="0.2">
      <c r="X18846" s="5"/>
    </row>
    <row r="18847" spans="24:24" x14ac:dyDescent="0.2">
      <c r="X18847" s="5"/>
    </row>
    <row r="18848" spans="24:24" x14ac:dyDescent="0.2">
      <c r="X18848" s="5"/>
    </row>
    <row r="18849" spans="24:24" x14ac:dyDescent="0.2">
      <c r="X18849" s="5"/>
    </row>
    <row r="18850" spans="24:24" x14ac:dyDescent="0.2">
      <c r="X18850" s="5"/>
    </row>
    <row r="18851" spans="24:24" x14ac:dyDescent="0.2">
      <c r="X18851" s="5"/>
    </row>
    <row r="18852" spans="24:24" x14ac:dyDescent="0.2">
      <c r="X18852" s="5"/>
    </row>
    <row r="18853" spans="24:24" x14ac:dyDescent="0.2">
      <c r="X18853" s="5"/>
    </row>
    <row r="18854" spans="24:24" x14ac:dyDescent="0.2">
      <c r="X18854" s="5"/>
    </row>
    <row r="18855" spans="24:24" x14ac:dyDescent="0.2">
      <c r="X18855" s="5"/>
    </row>
    <row r="18856" spans="24:24" x14ac:dyDescent="0.2">
      <c r="X18856" s="5"/>
    </row>
    <row r="18857" spans="24:24" x14ac:dyDescent="0.2">
      <c r="X18857" s="5"/>
    </row>
    <row r="18858" spans="24:24" x14ac:dyDescent="0.2">
      <c r="X18858" s="5"/>
    </row>
    <row r="18859" spans="24:24" x14ac:dyDescent="0.2">
      <c r="X18859" s="5"/>
    </row>
    <row r="18860" spans="24:24" x14ac:dyDescent="0.2">
      <c r="X18860" s="5"/>
    </row>
    <row r="18861" spans="24:24" x14ac:dyDescent="0.2">
      <c r="X18861" s="5"/>
    </row>
    <row r="18862" spans="24:24" x14ac:dyDescent="0.2">
      <c r="X18862" s="5"/>
    </row>
    <row r="18863" spans="24:24" x14ac:dyDescent="0.2">
      <c r="X18863" s="5"/>
    </row>
    <row r="18864" spans="24:24" x14ac:dyDescent="0.2">
      <c r="X18864" s="5"/>
    </row>
    <row r="18865" spans="24:24" x14ac:dyDescent="0.2">
      <c r="X18865" s="5"/>
    </row>
    <row r="18866" spans="24:24" x14ac:dyDescent="0.2">
      <c r="X18866" s="5"/>
    </row>
    <row r="18867" spans="24:24" x14ac:dyDescent="0.2">
      <c r="X18867" s="5"/>
    </row>
    <row r="18868" spans="24:24" x14ac:dyDescent="0.2">
      <c r="X18868" s="5"/>
    </row>
    <row r="18869" spans="24:24" x14ac:dyDescent="0.2">
      <c r="X18869" s="5"/>
    </row>
    <row r="18870" spans="24:24" x14ac:dyDescent="0.2">
      <c r="X18870" s="5"/>
    </row>
    <row r="18871" spans="24:24" x14ac:dyDescent="0.2">
      <c r="X18871" s="5"/>
    </row>
    <row r="18872" spans="24:24" x14ac:dyDescent="0.2">
      <c r="X18872" s="5"/>
    </row>
    <row r="18873" spans="24:24" x14ac:dyDescent="0.2">
      <c r="X18873" s="5"/>
    </row>
    <row r="18874" spans="24:24" x14ac:dyDescent="0.2">
      <c r="X18874" s="5"/>
    </row>
    <row r="18875" spans="24:24" x14ac:dyDescent="0.2">
      <c r="X18875" s="5"/>
    </row>
    <row r="18876" spans="24:24" x14ac:dyDescent="0.2">
      <c r="X18876" s="5"/>
    </row>
    <row r="18877" spans="24:24" x14ac:dyDescent="0.2">
      <c r="X18877" s="5"/>
    </row>
    <row r="18878" spans="24:24" x14ac:dyDescent="0.2">
      <c r="X18878" s="5"/>
    </row>
    <row r="18879" spans="24:24" x14ac:dyDescent="0.2">
      <c r="X18879" s="5"/>
    </row>
    <row r="18880" spans="24:24" x14ac:dyDescent="0.2">
      <c r="X18880" s="5"/>
    </row>
    <row r="18881" spans="24:24" x14ac:dyDescent="0.2">
      <c r="X18881" s="5"/>
    </row>
    <row r="18882" spans="24:24" x14ac:dyDescent="0.2">
      <c r="X18882" s="5"/>
    </row>
    <row r="18883" spans="24:24" x14ac:dyDescent="0.2">
      <c r="X18883" s="5"/>
    </row>
    <row r="18884" spans="24:24" x14ac:dyDescent="0.2">
      <c r="X18884" s="5"/>
    </row>
    <row r="18885" spans="24:24" x14ac:dyDescent="0.2">
      <c r="X18885" s="5"/>
    </row>
    <row r="18886" spans="24:24" x14ac:dyDescent="0.2">
      <c r="X18886" s="5"/>
    </row>
    <row r="18887" spans="24:24" x14ac:dyDescent="0.2">
      <c r="X18887" s="5"/>
    </row>
    <row r="18888" spans="24:24" x14ac:dyDescent="0.2">
      <c r="X18888" s="5"/>
    </row>
    <row r="18889" spans="24:24" x14ac:dyDescent="0.2">
      <c r="X18889" s="5"/>
    </row>
    <row r="18890" spans="24:24" x14ac:dyDescent="0.2">
      <c r="X18890" s="5"/>
    </row>
    <row r="18891" spans="24:24" x14ac:dyDescent="0.2">
      <c r="X18891" s="5"/>
    </row>
    <row r="18892" spans="24:24" x14ac:dyDescent="0.2">
      <c r="X18892" s="5"/>
    </row>
    <row r="18893" spans="24:24" x14ac:dyDescent="0.2">
      <c r="X18893" s="5"/>
    </row>
    <row r="18894" spans="24:24" x14ac:dyDescent="0.2">
      <c r="X18894" s="5"/>
    </row>
    <row r="18895" spans="24:24" x14ac:dyDescent="0.2">
      <c r="X18895" s="5"/>
    </row>
    <row r="18896" spans="24:24" x14ac:dyDescent="0.2">
      <c r="X18896" s="5"/>
    </row>
    <row r="18897" spans="24:24" x14ac:dyDescent="0.2">
      <c r="X18897" s="5"/>
    </row>
    <row r="18898" spans="24:24" x14ac:dyDescent="0.2">
      <c r="X18898" s="5"/>
    </row>
    <row r="18899" spans="24:24" x14ac:dyDescent="0.2">
      <c r="X18899" s="5"/>
    </row>
    <row r="18900" spans="24:24" x14ac:dyDescent="0.2">
      <c r="X18900" s="5"/>
    </row>
    <row r="18901" spans="24:24" x14ac:dyDescent="0.2">
      <c r="X18901" s="5"/>
    </row>
    <row r="18902" spans="24:24" x14ac:dyDescent="0.2">
      <c r="X18902" s="5"/>
    </row>
    <row r="18903" spans="24:24" x14ac:dyDescent="0.2">
      <c r="X18903" s="5"/>
    </row>
    <row r="18904" spans="24:24" x14ac:dyDescent="0.2">
      <c r="X18904" s="5"/>
    </row>
    <row r="18905" spans="24:24" x14ac:dyDescent="0.2">
      <c r="X18905" s="5"/>
    </row>
    <row r="18906" spans="24:24" x14ac:dyDescent="0.2">
      <c r="X18906" s="5"/>
    </row>
    <row r="18907" spans="24:24" x14ac:dyDescent="0.2">
      <c r="X18907" s="5"/>
    </row>
    <row r="18908" spans="24:24" x14ac:dyDescent="0.2">
      <c r="X18908" s="5"/>
    </row>
    <row r="18909" spans="24:24" x14ac:dyDescent="0.2">
      <c r="X18909" s="5"/>
    </row>
    <row r="18910" spans="24:24" x14ac:dyDescent="0.2">
      <c r="X18910" s="5"/>
    </row>
    <row r="18911" spans="24:24" x14ac:dyDescent="0.2">
      <c r="X18911" s="5"/>
    </row>
    <row r="18912" spans="24:24" x14ac:dyDescent="0.2">
      <c r="X18912" s="5"/>
    </row>
    <row r="18913" spans="24:24" x14ac:dyDescent="0.2">
      <c r="X18913" s="5"/>
    </row>
    <row r="18914" spans="24:24" x14ac:dyDescent="0.2">
      <c r="X18914" s="5"/>
    </row>
    <row r="18915" spans="24:24" x14ac:dyDescent="0.2">
      <c r="X18915" s="5"/>
    </row>
    <row r="18916" spans="24:24" x14ac:dyDescent="0.2">
      <c r="X18916" s="5"/>
    </row>
    <row r="18917" spans="24:24" x14ac:dyDescent="0.2">
      <c r="X18917" s="5"/>
    </row>
    <row r="18918" spans="24:24" x14ac:dyDescent="0.2">
      <c r="X18918" s="5"/>
    </row>
    <row r="18919" spans="24:24" x14ac:dyDescent="0.2">
      <c r="X18919" s="5"/>
    </row>
    <row r="18920" spans="24:24" x14ac:dyDescent="0.2">
      <c r="X18920" s="5"/>
    </row>
    <row r="18921" spans="24:24" x14ac:dyDescent="0.2">
      <c r="X18921" s="5"/>
    </row>
    <row r="18922" spans="24:24" x14ac:dyDescent="0.2">
      <c r="X18922" s="5"/>
    </row>
    <row r="18923" spans="24:24" x14ac:dyDescent="0.2">
      <c r="X18923" s="5"/>
    </row>
    <row r="18924" spans="24:24" x14ac:dyDescent="0.2">
      <c r="X18924" s="5"/>
    </row>
    <row r="18925" spans="24:24" x14ac:dyDescent="0.2">
      <c r="X18925" s="5"/>
    </row>
    <row r="18926" spans="24:24" x14ac:dyDescent="0.2">
      <c r="X18926" s="5"/>
    </row>
    <row r="18927" spans="24:24" x14ac:dyDescent="0.2">
      <c r="X18927" s="5"/>
    </row>
    <row r="18928" spans="24:24" x14ac:dyDescent="0.2">
      <c r="X18928" s="5"/>
    </row>
    <row r="18929" spans="24:24" x14ac:dyDescent="0.2">
      <c r="X18929" s="5"/>
    </row>
    <row r="18930" spans="24:24" x14ac:dyDescent="0.2">
      <c r="X18930" s="5"/>
    </row>
    <row r="18931" spans="24:24" x14ac:dyDescent="0.2">
      <c r="X18931" s="5"/>
    </row>
    <row r="18932" spans="24:24" x14ac:dyDescent="0.2">
      <c r="X18932" s="5"/>
    </row>
    <row r="18933" spans="24:24" x14ac:dyDescent="0.2">
      <c r="X18933" s="5"/>
    </row>
    <row r="18934" spans="24:24" x14ac:dyDescent="0.2">
      <c r="X18934" s="5"/>
    </row>
    <row r="18935" spans="24:24" x14ac:dyDescent="0.2">
      <c r="X18935" s="5"/>
    </row>
    <row r="18936" spans="24:24" x14ac:dyDescent="0.2">
      <c r="X18936" s="5"/>
    </row>
    <row r="18937" spans="24:24" x14ac:dyDescent="0.2">
      <c r="X18937" s="5"/>
    </row>
    <row r="18938" spans="24:24" x14ac:dyDescent="0.2">
      <c r="X18938" s="5"/>
    </row>
    <row r="18939" spans="24:24" x14ac:dyDescent="0.2">
      <c r="X18939" s="5"/>
    </row>
    <row r="18940" spans="24:24" x14ac:dyDescent="0.2">
      <c r="X18940" s="5"/>
    </row>
    <row r="18941" spans="24:24" x14ac:dyDescent="0.2">
      <c r="X18941" s="5"/>
    </row>
    <row r="18942" spans="24:24" x14ac:dyDescent="0.2">
      <c r="X18942" s="5"/>
    </row>
    <row r="18943" spans="24:24" x14ac:dyDescent="0.2">
      <c r="X18943" s="5"/>
    </row>
    <row r="18944" spans="24:24" x14ac:dyDescent="0.2">
      <c r="X18944" s="5"/>
    </row>
    <row r="18945" spans="24:24" x14ac:dyDescent="0.2">
      <c r="X18945" s="5"/>
    </row>
    <row r="18946" spans="24:24" x14ac:dyDescent="0.2">
      <c r="X18946" s="5"/>
    </row>
    <row r="18947" spans="24:24" x14ac:dyDescent="0.2">
      <c r="X18947" s="5"/>
    </row>
    <row r="18948" spans="24:24" x14ac:dyDescent="0.2">
      <c r="X18948" s="5"/>
    </row>
    <row r="18949" spans="24:24" x14ac:dyDescent="0.2">
      <c r="X18949" s="5"/>
    </row>
    <row r="18950" spans="24:24" x14ac:dyDescent="0.2">
      <c r="X18950" s="5"/>
    </row>
    <row r="18951" spans="24:24" x14ac:dyDescent="0.2">
      <c r="X18951" s="5"/>
    </row>
    <row r="18952" spans="24:24" x14ac:dyDescent="0.2">
      <c r="X18952" s="5"/>
    </row>
    <row r="18953" spans="24:24" x14ac:dyDescent="0.2">
      <c r="X18953" s="5"/>
    </row>
    <row r="18954" spans="24:24" x14ac:dyDescent="0.2">
      <c r="X18954" s="5"/>
    </row>
    <row r="18955" spans="24:24" x14ac:dyDescent="0.2">
      <c r="X18955" s="5"/>
    </row>
    <row r="18956" spans="24:24" x14ac:dyDescent="0.2">
      <c r="X18956" s="5"/>
    </row>
    <row r="18957" spans="24:24" x14ac:dyDescent="0.2">
      <c r="X18957" s="5"/>
    </row>
    <row r="18958" spans="24:24" x14ac:dyDescent="0.2">
      <c r="X18958" s="5"/>
    </row>
    <row r="18959" spans="24:24" x14ac:dyDescent="0.2">
      <c r="X18959" s="5"/>
    </row>
    <row r="18960" spans="24:24" x14ac:dyDescent="0.2">
      <c r="X18960" s="5"/>
    </row>
    <row r="18961" spans="24:24" x14ac:dyDescent="0.2">
      <c r="X18961" s="5"/>
    </row>
    <row r="18962" spans="24:24" x14ac:dyDescent="0.2">
      <c r="X18962" s="5"/>
    </row>
    <row r="18963" spans="24:24" x14ac:dyDescent="0.2">
      <c r="X18963" s="5"/>
    </row>
    <row r="18964" spans="24:24" x14ac:dyDescent="0.2">
      <c r="X18964" s="5"/>
    </row>
    <row r="18965" spans="24:24" x14ac:dyDescent="0.2">
      <c r="X18965" s="5"/>
    </row>
    <row r="18966" spans="24:24" x14ac:dyDescent="0.2">
      <c r="X18966" s="5"/>
    </row>
    <row r="18967" spans="24:24" x14ac:dyDescent="0.2">
      <c r="X18967" s="5"/>
    </row>
    <row r="18968" spans="24:24" x14ac:dyDescent="0.2">
      <c r="X18968" s="5"/>
    </row>
    <row r="18969" spans="24:24" x14ac:dyDescent="0.2">
      <c r="X18969" s="5"/>
    </row>
    <row r="18970" spans="24:24" x14ac:dyDescent="0.2">
      <c r="X18970" s="5"/>
    </row>
    <row r="18971" spans="24:24" x14ac:dyDescent="0.2">
      <c r="X18971" s="5"/>
    </row>
    <row r="18972" spans="24:24" x14ac:dyDescent="0.2">
      <c r="X18972" s="5"/>
    </row>
    <row r="18973" spans="24:24" x14ac:dyDescent="0.2">
      <c r="X18973" s="5"/>
    </row>
    <row r="18974" spans="24:24" x14ac:dyDescent="0.2">
      <c r="X18974" s="5"/>
    </row>
    <row r="18975" spans="24:24" x14ac:dyDescent="0.2">
      <c r="X18975" s="5"/>
    </row>
    <row r="18976" spans="24:24" x14ac:dyDescent="0.2">
      <c r="X18976" s="5"/>
    </row>
    <row r="18977" spans="24:24" x14ac:dyDescent="0.2">
      <c r="X18977" s="5"/>
    </row>
    <row r="18978" spans="24:24" x14ac:dyDescent="0.2">
      <c r="X18978" s="5"/>
    </row>
    <row r="18979" spans="24:24" x14ac:dyDescent="0.2">
      <c r="X18979" s="5"/>
    </row>
    <row r="18980" spans="24:24" x14ac:dyDescent="0.2">
      <c r="X18980" s="5"/>
    </row>
    <row r="18981" spans="24:24" x14ac:dyDescent="0.2">
      <c r="X18981" s="5"/>
    </row>
    <row r="18982" spans="24:24" x14ac:dyDescent="0.2">
      <c r="X18982" s="5"/>
    </row>
    <row r="18983" spans="24:24" x14ac:dyDescent="0.2">
      <c r="X18983" s="5"/>
    </row>
    <row r="18984" spans="24:24" x14ac:dyDescent="0.2">
      <c r="X18984" s="5"/>
    </row>
    <row r="18985" spans="24:24" x14ac:dyDescent="0.2">
      <c r="X18985" s="5"/>
    </row>
    <row r="18986" spans="24:24" x14ac:dyDescent="0.2">
      <c r="X18986" s="5"/>
    </row>
    <row r="18987" spans="24:24" x14ac:dyDescent="0.2">
      <c r="X18987" s="5"/>
    </row>
    <row r="18988" spans="24:24" x14ac:dyDescent="0.2">
      <c r="X18988" s="5"/>
    </row>
    <row r="18989" spans="24:24" x14ac:dyDescent="0.2">
      <c r="X18989" s="5"/>
    </row>
    <row r="18990" spans="24:24" x14ac:dyDescent="0.2">
      <c r="X18990" s="5"/>
    </row>
    <row r="18991" spans="24:24" x14ac:dyDescent="0.2">
      <c r="X18991" s="5"/>
    </row>
    <row r="18992" spans="24:24" x14ac:dyDescent="0.2">
      <c r="X18992" s="5"/>
    </row>
    <row r="18993" spans="24:24" x14ac:dyDescent="0.2">
      <c r="X18993" s="5"/>
    </row>
    <row r="18994" spans="24:24" x14ac:dyDescent="0.2">
      <c r="X18994" s="5"/>
    </row>
    <row r="18995" spans="24:24" x14ac:dyDescent="0.2">
      <c r="X18995" s="5"/>
    </row>
    <row r="18996" spans="24:24" x14ac:dyDescent="0.2">
      <c r="X18996" s="5"/>
    </row>
    <row r="18997" spans="24:24" x14ac:dyDescent="0.2">
      <c r="X18997" s="5"/>
    </row>
    <row r="18998" spans="24:24" x14ac:dyDescent="0.2">
      <c r="X18998" s="5"/>
    </row>
    <row r="18999" spans="24:24" x14ac:dyDescent="0.2">
      <c r="X18999" s="5"/>
    </row>
    <row r="19000" spans="24:24" x14ac:dyDescent="0.2">
      <c r="X19000" s="5"/>
    </row>
    <row r="19001" spans="24:24" x14ac:dyDescent="0.2">
      <c r="X19001" s="5"/>
    </row>
    <row r="19002" spans="24:24" x14ac:dyDescent="0.2">
      <c r="X19002" s="5"/>
    </row>
    <row r="19003" spans="24:24" x14ac:dyDescent="0.2">
      <c r="X19003" s="5"/>
    </row>
    <row r="19004" spans="24:24" x14ac:dyDescent="0.2">
      <c r="X19004" s="5"/>
    </row>
    <row r="19005" spans="24:24" x14ac:dyDescent="0.2">
      <c r="X19005" s="5"/>
    </row>
    <row r="19006" spans="24:24" x14ac:dyDescent="0.2">
      <c r="X19006" s="5"/>
    </row>
    <row r="19007" spans="24:24" x14ac:dyDescent="0.2">
      <c r="X19007" s="5"/>
    </row>
    <row r="19008" spans="24:24" x14ac:dyDescent="0.2">
      <c r="X19008" s="5"/>
    </row>
    <row r="19009" spans="24:24" x14ac:dyDescent="0.2">
      <c r="X19009" s="5"/>
    </row>
    <row r="19010" spans="24:24" x14ac:dyDescent="0.2">
      <c r="X19010" s="5"/>
    </row>
    <row r="19011" spans="24:24" x14ac:dyDescent="0.2">
      <c r="X19011" s="5"/>
    </row>
    <row r="19012" spans="24:24" x14ac:dyDescent="0.2">
      <c r="X19012" s="5"/>
    </row>
    <row r="19013" spans="24:24" x14ac:dyDescent="0.2">
      <c r="X19013" s="5"/>
    </row>
    <row r="19014" spans="24:24" x14ac:dyDescent="0.2">
      <c r="X19014" s="5"/>
    </row>
    <row r="19015" spans="24:24" x14ac:dyDescent="0.2">
      <c r="X19015" s="5"/>
    </row>
    <row r="19016" spans="24:24" x14ac:dyDescent="0.2">
      <c r="X19016" s="5"/>
    </row>
    <row r="19017" spans="24:24" x14ac:dyDescent="0.2">
      <c r="X19017" s="5"/>
    </row>
    <row r="19018" spans="24:24" x14ac:dyDescent="0.2">
      <c r="X19018" s="5"/>
    </row>
    <row r="19019" spans="24:24" x14ac:dyDescent="0.2">
      <c r="X19019" s="5"/>
    </row>
    <row r="19020" spans="24:24" x14ac:dyDescent="0.2">
      <c r="X19020" s="5"/>
    </row>
    <row r="19021" spans="24:24" x14ac:dyDescent="0.2">
      <c r="X19021" s="5"/>
    </row>
    <row r="19022" spans="24:24" x14ac:dyDescent="0.2">
      <c r="X19022" s="5"/>
    </row>
    <row r="19023" spans="24:24" x14ac:dyDescent="0.2">
      <c r="X19023" s="5"/>
    </row>
    <row r="19024" spans="24:24" x14ac:dyDescent="0.2">
      <c r="X19024" s="5"/>
    </row>
    <row r="19025" spans="24:24" x14ac:dyDescent="0.2">
      <c r="X19025" s="5"/>
    </row>
    <row r="19026" spans="24:24" x14ac:dyDescent="0.2">
      <c r="X19026" s="5"/>
    </row>
    <row r="19027" spans="24:24" x14ac:dyDescent="0.2">
      <c r="X19027" s="5"/>
    </row>
    <row r="19028" spans="24:24" x14ac:dyDescent="0.2">
      <c r="X19028" s="5"/>
    </row>
    <row r="19029" spans="24:24" x14ac:dyDescent="0.2">
      <c r="X19029" s="5"/>
    </row>
    <row r="19030" spans="24:24" x14ac:dyDescent="0.2">
      <c r="X19030" s="5"/>
    </row>
    <row r="19031" spans="24:24" x14ac:dyDescent="0.2">
      <c r="X19031" s="5"/>
    </row>
    <row r="19032" spans="24:24" x14ac:dyDescent="0.2">
      <c r="X19032" s="5"/>
    </row>
    <row r="19033" spans="24:24" x14ac:dyDescent="0.2">
      <c r="X19033" s="5"/>
    </row>
    <row r="19034" spans="24:24" x14ac:dyDescent="0.2">
      <c r="X19034" s="5"/>
    </row>
    <row r="19035" spans="24:24" x14ac:dyDescent="0.2">
      <c r="X19035" s="5"/>
    </row>
    <row r="19036" spans="24:24" x14ac:dyDescent="0.2">
      <c r="X19036" s="5"/>
    </row>
    <row r="19037" spans="24:24" x14ac:dyDescent="0.2">
      <c r="X19037" s="5"/>
    </row>
    <row r="19038" spans="24:24" x14ac:dyDescent="0.2">
      <c r="X19038" s="5"/>
    </row>
    <row r="19039" spans="24:24" x14ac:dyDescent="0.2">
      <c r="X19039" s="5"/>
    </row>
    <row r="19040" spans="24:24" x14ac:dyDescent="0.2">
      <c r="X19040" s="5"/>
    </row>
    <row r="19041" spans="24:24" x14ac:dyDescent="0.2">
      <c r="X19041" s="5"/>
    </row>
    <row r="19042" spans="24:24" x14ac:dyDescent="0.2">
      <c r="X19042" s="5"/>
    </row>
    <row r="19043" spans="24:24" x14ac:dyDescent="0.2">
      <c r="X19043" s="5"/>
    </row>
    <row r="19044" spans="24:24" x14ac:dyDescent="0.2">
      <c r="X19044" s="5"/>
    </row>
    <row r="19045" spans="24:24" x14ac:dyDescent="0.2">
      <c r="X19045" s="5"/>
    </row>
    <row r="19046" spans="24:24" x14ac:dyDescent="0.2">
      <c r="X19046" s="5"/>
    </row>
    <row r="19047" spans="24:24" x14ac:dyDescent="0.2">
      <c r="X19047" s="5"/>
    </row>
    <row r="19048" spans="24:24" x14ac:dyDescent="0.2">
      <c r="X19048" s="5"/>
    </row>
    <row r="19049" spans="24:24" x14ac:dyDescent="0.2">
      <c r="X19049" s="5"/>
    </row>
    <row r="19050" spans="24:24" x14ac:dyDescent="0.2">
      <c r="X19050" s="5"/>
    </row>
    <row r="19051" spans="24:24" x14ac:dyDescent="0.2">
      <c r="X19051" s="5"/>
    </row>
    <row r="19052" spans="24:24" x14ac:dyDescent="0.2">
      <c r="X19052" s="5"/>
    </row>
    <row r="19053" spans="24:24" x14ac:dyDescent="0.2">
      <c r="X19053" s="5"/>
    </row>
    <row r="19054" spans="24:24" x14ac:dyDescent="0.2">
      <c r="X19054" s="5"/>
    </row>
    <row r="19055" spans="24:24" x14ac:dyDescent="0.2">
      <c r="X19055" s="5"/>
    </row>
    <row r="19056" spans="24:24" x14ac:dyDescent="0.2">
      <c r="X19056" s="5"/>
    </row>
    <row r="19057" spans="24:24" x14ac:dyDescent="0.2">
      <c r="X19057" s="5"/>
    </row>
    <row r="19058" spans="24:24" x14ac:dyDescent="0.2">
      <c r="X19058" s="5"/>
    </row>
    <row r="19059" spans="24:24" x14ac:dyDescent="0.2">
      <c r="X19059" s="5"/>
    </row>
    <row r="19060" spans="24:24" x14ac:dyDescent="0.2">
      <c r="X19060" s="5"/>
    </row>
    <row r="19061" spans="24:24" x14ac:dyDescent="0.2">
      <c r="X19061" s="5"/>
    </row>
    <row r="19062" spans="24:24" x14ac:dyDescent="0.2">
      <c r="X19062" s="5"/>
    </row>
    <row r="19063" spans="24:24" x14ac:dyDescent="0.2">
      <c r="X19063" s="5"/>
    </row>
    <row r="19064" spans="24:24" x14ac:dyDescent="0.2">
      <c r="X19064" s="5"/>
    </row>
    <row r="19065" spans="24:24" x14ac:dyDescent="0.2">
      <c r="X19065" s="5"/>
    </row>
    <row r="19066" spans="24:24" x14ac:dyDescent="0.2">
      <c r="X19066" s="5"/>
    </row>
    <row r="19067" spans="24:24" x14ac:dyDescent="0.2">
      <c r="X19067" s="5"/>
    </row>
    <row r="19068" spans="24:24" x14ac:dyDescent="0.2">
      <c r="X19068" s="5"/>
    </row>
    <row r="19069" spans="24:24" x14ac:dyDescent="0.2">
      <c r="X19069" s="5"/>
    </row>
    <row r="19070" spans="24:24" x14ac:dyDescent="0.2">
      <c r="X19070" s="5"/>
    </row>
    <row r="19071" spans="24:24" x14ac:dyDescent="0.2">
      <c r="X19071" s="5"/>
    </row>
    <row r="19072" spans="24:24" x14ac:dyDescent="0.2">
      <c r="X19072" s="5"/>
    </row>
    <row r="19073" spans="24:24" x14ac:dyDescent="0.2">
      <c r="X19073" s="5"/>
    </row>
    <row r="19074" spans="24:24" x14ac:dyDescent="0.2">
      <c r="X19074" s="5"/>
    </row>
    <row r="19075" spans="24:24" x14ac:dyDescent="0.2">
      <c r="X19075" s="5"/>
    </row>
    <row r="19076" spans="24:24" x14ac:dyDescent="0.2">
      <c r="X19076" s="5"/>
    </row>
    <row r="19077" spans="24:24" x14ac:dyDescent="0.2">
      <c r="X19077" s="5"/>
    </row>
    <row r="19078" spans="24:24" x14ac:dyDescent="0.2">
      <c r="X19078" s="5"/>
    </row>
    <row r="19079" spans="24:24" x14ac:dyDescent="0.2">
      <c r="X19079" s="5"/>
    </row>
    <row r="19080" spans="24:24" x14ac:dyDescent="0.2">
      <c r="X19080" s="5"/>
    </row>
    <row r="19081" spans="24:24" x14ac:dyDescent="0.2">
      <c r="X19081" s="5"/>
    </row>
    <row r="19082" spans="24:24" x14ac:dyDescent="0.2">
      <c r="X19082" s="5"/>
    </row>
    <row r="19083" spans="24:24" x14ac:dyDescent="0.2">
      <c r="X19083" s="5"/>
    </row>
    <row r="19084" spans="24:24" x14ac:dyDescent="0.2">
      <c r="X19084" s="5"/>
    </row>
    <row r="19085" spans="24:24" x14ac:dyDescent="0.2">
      <c r="X19085" s="5"/>
    </row>
    <row r="19086" spans="24:24" x14ac:dyDescent="0.2">
      <c r="X19086" s="5"/>
    </row>
    <row r="19087" spans="24:24" x14ac:dyDescent="0.2">
      <c r="X19087" s="5"/>
    </row>
    <row r="19088" spans="24:24" x14ac:dyDescent="0.2">
      <c r="X19088" s="5"/>
    </row>
    <row r="19089" spans="24:24" x14ac:dyDescent="0.2">
      <c r="X19089" s="5"/>
    </row>
    <row r="19090" spans="24:24" x14ac:dyDescent="0.2">
      <c r="X19090" s="5"/>
    </row>
    <row r="19091" spans="24:24" x14ac:dyDescent="0.2">
      <c r="X19091" s="5"/>
    </row>
    <row r="19092" spans="24:24" x14ac:dyDescent="0.2">
      <c r="X19092" s="5"/>
    </row>
    <row r="19093" spans="24:24" x14ac:dyDescent="0.2">
      <c r="X19093" s="5"/>
    </row>
    <row r="19094" spans="24:24" x14ac:dyDescent="0.2">
      <c r="X19094" s="5"/>
    </row>
    <row r="19095" spans="24:24" x14ac:dyDescent="0.2">
      <c r="X19095" s="5"/>
    </row>
    <row r="19096" spans="24:24" x14ac:dyDescent="0.2">
      <c r="X19096" s="5"/>
    </row>
    <row r="19097" spans="24:24" x14ac:dyDescent="0.2">
      <c r="X19097" s="5"/>
    </row>
    <row r="19098" spans="24:24" x14ac:dyDescent="0.2">
      <c r="X19098" s="5"/>
    </row>
    <row r="19099" spans="24:24" x14ac:dyDescent="0.2">
      <c r="X19099" s="5"/>
    </row>
    <row r="19100" spans="24:24" x14ac:dyDescent="0.2">
      <c r="X19100" s="5"/>
    </row>
    <row r="19101" spans="24:24" x14ac:dyDescent="0.2">
      <c r="X19101" s="5"/>
    </row>
    <row r="19102" spans="24:24" x14ac:dyDescent="0.2">
      <c r="X19102" s="5"/>
    </row>
    <row r="19103" spans="24:24" x14ac:dyDescent="0.2">
      <c r="X19103" s="5"/>
    </row>
    <row r="19104" spans="24:24" x14ac:dyDescent="0.2">
      <c r="X19104" s="5"/>
    </row>
    <row r="19105" spans="24:24" x14ac:dyDescent="0.2">
      <c r="X19105" s="5"/>
    </row>
    <row r="19106" spans="24:24" x14ac:dyDescent="0.2">
      <c r="X19106" s="5"/>
    </row>
    <row r="19107" spans="24:24" x14ac:dyDescent="0.2">
      <c r="X19107" s="5"/>
    </row>
    <row r="19108" spans="24:24" x14ac:dyDescent="0.2">
      <c r="X19108" s="5"/>
    </row>
    <row r="19109" spans="24:24" x14ac:dyDescent="0.2">
      <c r="X19109" s="5"/>
    </row>
    <row r="19110" spans="24:24" x14ac:dyDescent="0.2">
      <c r="X19110" s="5"/>
    </row>
    <row r="19111" spans="24:24" x14ac:dyDescent="0.2">
      <c r="X19111" s="5"/>
    </row>
    <row r="19112" spans="24:24" x14ac:dyDescent="0.2">
      <c r="X19112" s="5"/>
    </row>
    <row r="19113" spans="24:24" x14ac:dyDescent="0.2">
      <c r="X19113" s="5"/>
    </row>
    <row r="19114" spans="24:24" x14ac:dyDescent="0.2">
      <c r="X19114" s="5"/>
    </row>
    <row r="19115" spans="24:24" x14ac:dyDescent="0.2">
      <c r="X19115" s="5"/>
    </row>
    <row r="19116" spans="24:24" x14ac:dyDescent="0.2">
      <c r="X19116" s="5"/>
    </row>
    <row r="19117" spans="24:24" x14ac:dyDescent="0.2">
      <c r="X19117" s="5"/>
    </row>
    <row r="19118" spans="24:24" x14ac:dyDescent="0.2">
      <c r="X19118" s="5"/>
    </row>
    <row r="19119" spans="24:24" x14ac:dyDescent="0.2">
      <c r="X19119" s="5"/>
    </row>
    <row r="19120" spans="24:24" x14ac:dyDescent="0.2">
      <c r="X19120" s="5"/>
    </row>
    <row r="19121" spans="24:24" x14ac:dyDescent="0.2">
      <c r="X19121" s="5"/>
    </row>
    <row r="19122" spans="24:24" x14ac:dyDescent="0.2">
      <c r="X19122" s="5"/>
    </row>
    <row r="19123" spans="24:24" x14ac:dyDescent="0.2">
      <c r="X19123" s="5"/>
    </row>
    <row r="19124" spans="24:24" x14ac:dyDescent="0.2">
      <c r="X19124" s="5"/>
    </row>
    <row r="19125" spans="24:24" x14ac:dyDescent="0.2">
      <c r="X19125" s="5"/>
    </row>
    <row r="19126" spans="24:24" x14ac:dyDescent="0.2">
      <c r="X19126" s="5"/>
    </row>
    <row r="19127" spans="24:24" x14ac:dyDescent="0.2">
      <c r="X19127" s="5"/>
    </row>
    <row r="19128" spans="24:24" x14ac:dyDescent="0.2">
      <c r="X19128" s="5"/>
    </row>
    <row r="19129" spans="24:24" x14ac:dyDescent="0.2">
      <c r="X19129" s="5"/>
    </row>
    <row r="19130" spans="24:24" x14ac:dyDescent="0.2">
      <c r="X19130" s="5"/>
    </row>
    <row r="19131" spans="24:24" x14ac:dyDescent="0.2">
      <c r="X19131" s="5"/>
    </row>
    <row r="19132" spans="24:24" x14ac:dyDescent="0.2">
      <c r="X19132" s="5"/>
    </row>
    <row r="19133" spans="24:24" x14ac:dyDescent="0.2">
      <c r="X19133" s="5"/>
    </row>
    <row r="19134" spans="24:24" x14ac:dyDescent="0.2">
      <c r="X19134" s="5"/>
    </row>
    <row r="19135" spans="24:24" x14ac:dyDescent="0.2">
      <c r="X19135" s="5"/>
    </row>
    <row r="19136" spans="24:24" x14ac:dyDescent="0.2">
      <c r="X19136" s="5"/>
    </row>
    <row r="19137" spans="24:24" x14ac:dyDescent="0.2">
      <c r="X19137" s="5"/>
    </row>
    <row r="19138" spans="24:24" x14ac:dyDescent="0.2">
      <c r="X19138" s="5"/>
    </row>
    <row r="19139" spans="24:24" x14ac:dyDescent="0.2">
      <c r="X19139" s="5"/>
    </row>
    <row r="19140" spans="24:24" x14ac:dyDescent="0.2">
      <c r="X19140" s="5"/>
    </row>
    <row r="19141" spans="24:24" x14ac:dyDescent="0.2">
      <c r="X19141" s="5"/>
    </row>
    <row r="19142" spans="24:24" x14ac:dyDescent="0.2">
      <c r="X19142" s="5"/>
    </row>
    <row r="19143" spans="24:24" x14ac:dyDescent="0.2">
      <c r="X19143" s="5"/>
    </row>
    <row r="19144" spans="24:24" x14ac:dyDescent="0.2">
      <c r="X19144" s="5"/>
    </row>
    <row r="19145" spans="24:24" x14ac:dyDescent="0.2">
      <c r="X19145" s="5"/>
    </row>
    <row r="19146" spans="24:24" x14ac:dyDescent="0.2">
      <c r="X19146" s="5"/>
    </row>
    <row r="19147" spans="24:24" x14ac:dyDescent="0.2">
      <c r="X19147" s="5"/>
    </row>
    <row r="19148" spans="24:24" x14ac:dyDescent="0.2">
      <c r="X19148" s="5"/>
    </row>
    <row r="19149" spans="24:24" x14ac:dyDescent="0.2">
      <c r="X19149" s="5"/>
    </row>
    <row r="19150" spans="24:24" x14ac:dyDescent="0.2">
      <c r="X19150" s="5"/>
    </row>
    <row r="19151" spans="24:24" x14ac:dyDescent="0.2">
      <c r="X19151" s="5"/>
    </row>
    <row r="19152" spans="24:24" x14ac:dyDescent="0.2">
      <c r="X19152" s="5"/>
    </row>
    <row r="19153" spans="24:24" x14ac:dyDescent="0.2">
      <c r="X19153" s="5"/>
    </row>
    <row r="19154" spans="24:24" x14ac:dyDescent="0.2">
      <c r="X19154" s="5"/>
    </row>
    <row r="19155" spans="24:24" x14ac:dyDescent="0.2">
      <c r="X19155" s="5"/>
    </row>
    <row r="19156" spans="24:24" x14ac:dyDescent="0.2">
      <c r="X19156" s="5"/>
    </row>
    <row r="19157" spans="24:24" x14ac:dyDescent="0.2">
      <c r="X19157" s="5"/>
    </row>
    <row r="19158" spans="24:24" x14ac:dyDescent="0.2">
      <c r="X19158" s="5"/>
    </row>
    <row r="19159" spans="24:24" x14ac:dyDescent="0.2">
      <c r="X19159" s="5"/>
    </row>
    <row r="19160" spans="24:24" x14ac:dyDescent="0.2">
      <c r="X19160" s="5"/>
    </row>
    <row r="19161" spans="24:24" x14ac:dyDescent="0.2">
      <c r="X19161" s="5"/>
    </row>
    <row r="19162" spans="24:24" x14ac:dyDescent="0.2">
      <c r="X19162" s="5"/>
    </row>
    <row r="19163" spans="24:24" x14ac:dyDescent="0.2">
      <c r="X19163" s="5"/>
    </row>
    <row r="19164" spans="24:24" x14ac:dyDescent="0.2">
      <c r="X19164" s="5"/>
    </row>
    <row r="19165" spans="24:24" x14ac:dyDescent="0.2">
      <c r="X19165" s="5"/>
    </row>
    <row r="19166" spans="24:24" x14ac:dyDescent="0.2">
      <c r="X19166" s="5"/>
    </row>
    <row r="19167" spans="24:24" x14ac:dyDescent="0.2">
      <c r="X19167" s="5"/>
    </row>
    <row r="19168" spans="24:24" x14ac:dyDescent="0.2">
      <c r="X19168" s="5"/>
    </row>
    <row r="19169" spans="24:24" x14ac:dyDescent="0.2">
      <c r="X19169" s="5"/>
    </row>
    <row r="19170" spans="24:24" x14ac:dyDescent="0.2">
      <c r="X19170" s="5"/>
    </row>
    <row r="19171" spans="24:24" x14ac:dyDescent="0.2">
      <c r="X19171" s="5"/>
    </row>
    <row r="19172" spans="24:24" x14ac:dyDescent="0.2">
      <c r="X19172" s="5"/>
    </row>
    <row r="19173" spans="24:24" x14ac:dyDescent="0.2">
      <c r="X19173" s="5"/>
    </row>
    <row r="19174" spans="24:24" x14ac:dyDescent="0.2">
      <c r="X19174" s="5"/>
    </row>
    <row r="19175" spans="24:24" x14ac:dyDescent="0.2">
      <c r="X19175" s="5"/>
    </row>
    <row r="19176" spans="24:24" x14ac:dyDescent="0.2">
      <c r="X19176" s="5"/>
    </row>
    <row r="19177" spans="24:24" x14ac:dyDescent="0.2">
      <c r="X19177" s="5"/>
    </row>
    <row r="19178" spans="24:24" x14ac:dyDescent="0.2">
      <c r="X19178" s="5"/>
    </row>
    <row r="19179" spans="24:24" x14ac:dyDescent="0.2">
      <c r="X19179" s="5"/>
    </row>
    <row r="19180" spans="24:24" x14ac:dyDescent="0.2">
      <c r="X19180" s="5"/>
    </row>
    <row r="19181" spans="24:24" x14ac:dyDescent="0.2">
      <c r="X19181" s="5"/>
    </row>
    <row r="19182" spans="24:24" x14ac:dyDescent="0.2">
      <c r="X19182" s="5"/>
    </row>
    <row r="19183" spans="24:24" x14ac:dyDescent="0.2">
      <c r="X19183" s="5"/>
    </row>
    <row r="19184" spans="24:24" x14ac:dyDescent="0.2">
      <c r="X19184" s="5"/>
    </row>
    <row r="19185" spans="24:24" x14ac:dyDescent="0.2">
      <c r="X19185" s="5"/>
    </row>
    <row r="19186" spans="24:24" x14ac:dyDescent="0.2">
      <c r="X19186" s="5"/>
    </row>
    <row r="19187" spans="24:24" x14ac:dyDescent="0.2">
      <c r="X19187" s="5"/>
    </row>
    <row r="19188" spans="24:24" x14ac:dyDescent="0.2">
      <c r="X19188" s="5"/>
    </row>
    <row r="19189" spans="24:24" x14ac:dyDescent="0.2">
      <c r="X19189" s="5"/>
    </row>
    <row r="19190" spans="24:24" x14ac:dyDescent="0.2">
      <c r="X19190" s="5"/>
    </row>
    <row r="19191" spans="24:24" x14ac:dyDescent="0.2">
      <c r="X19191" s="5"/>
    </row>
    <row r="19192" spans="24:24" x14ac:dyDescent="0.2">
      <c r="X19192" s="5"/>
    </row>
    <row r="19193" spans="24:24" x14ac:dyDescent="0.2">
      <c r="X19193" s="5"/>
    </row>
    <row r="19194" spans="24:24" x14ac:dyDescent="0.2">
      <c r="X19194" s="5"/>
    </row>
    <row r="19195" spans="24:24" x14ac:dyDescent="0.2">
      <c r="X19195" s="5"/>
    </row>
    <row r="19196" spans="24:24" x14ac:dyDescent="0.2">
      <c r="X19196" s="5"/>
    </row>
    <row r="19197" spans="24:24" x14ac:dyDescent="0.2">
      <c r="X19197" s="5"/>
    </row>
    <row r="19198" spans="24:24" x14ac:dyDescent="0.2">
      <c r="X19198" s="5"/>
    </row>
    <row r="19199" spans="24:24" x14ac:dyDescent="0.2">
      <c r="X19199" s="5"/>
    </row>
    <row r="19200" spans="24:24" x14ac:dyDescent="0.2">
      <c r="X19200" s="5"/>
    </row>
    <row r="19201" spans="24:24" x14ac:dyDescent="0.2">
      <c r="X19201" s="5"/>
    </row>
    <row r="19202" spans="24:24" x14ac:dyDescent="0.2">
      <c r="X19202" s="5"/>
    </row>
    <row r="19203" spans="24:24" x14ac:dyDescent="0.2">
      <c r="X19203" s="5"/>
    </row>
    <row r="19204" spans="24:24" x14ac:dyDescent="0.2">
      <c r="X19204" s="5"/>
    </row>
    <row r="19205" spans="24:24" x14ac:dyDescent="0.2">
      <c r="X19205" s="5"/>
    </row>
    <row r="19206" spans="24:24" x14ac:dyDescent="0.2">
      <c r="X19206" s="5"/>
    </row>
    <row r="19207" spans="24:24" x14ac:dyDescent="0.2">
      <c r="X19207" s="5"/>
    </row>
    <row r="19208" spans="24:24" x14ac:dyDescent="0.2">
      <c r="X19208" s="5"/>
    </row>
    <row r="19209" spans="24:24" x14ac:dyDescent="0.2">
      <c r="X19209" s="5"/>
    </row>
    <row r="19210" spans="24:24" x14ac:dyDescent="0.2">
      <c r="X19210" s="5"/>
    </row>
    <row r="19211" spans="24:24" x14ac:dyDescent="0.2">
      <c r="X19211" s="5"/>
    </row>
    <row r="19212" spans="24:24" x14ac:dyDescent="0.2">
      <c r="X19212" s="5"/>
    </row>
    <row r="19213" spans="24:24" x14ac:dyDescent="0.2">
      <c r="X19213" s="5"/>
    </row>
    <row r="19214" spans="24:24" x14ac:dyDescent="0.2">
      <c r="X19214" s="5"/>
    </row>
    <row r="19215" spans="24:24" x14ac:dyDescent="0.2">
      <c r="X19215" s="5"/>
    </row>
    <row r="19216" spans="24:24" x14ac:dyDescent="0.2">
      <c r="X19216" s="5"/>
    </row>
    <row r="19217" spans="24:24" x14ac:dyDescent="0.2">
      <c r="X19217" s="5"/>
    </row>
    <row r="19218" spans="24:24" x14ac:dyDescent="0.2">
      <c r="X19218" s="5"/>
    </row>
    <row r="19219" spans="24:24" x14ac:dyDescent="0.2">
      <c r="X19219" s="5"/>
    </row>
    <row r="19220" spans="24:24" x14ac:dyDescent="0.2">
      <c r="X19220" s="5"/>
    </row>
    <row r="19221" spans="24:24" x14ac:dyDescent="0.2">
      <c r="X19221" s="5"/>
    </row>
    <row r="19222" spans="24:24" x14ac:dyDescent="0.2">
      <c r="X19222" s="5"/>
    </row>
    <row r="19223" spans="24:24" x14ac:dyDescent="0.2">
      <c r="X19223" s="5"/>
    </row>
    <row r="19224" spans="24:24" x14ac:dyDescent="0.2">
      <c r="X19224" s="5"/>
    </row>
    <row r="19225" spans="24:24" x14ac:dyDescent="0.2">
      <c r="X19225" s="5"/>
    </row>
    <row r="19226" spans="24:24" x14ac:dyDescent="0.2">
      <c r="X19226" s="5"/>
    </row>
    <row r="19227" spans="24:24" x14ac:dyDescent="0.2">
      <c r="X19227" s="5"/>
    </row>
    <row r="19228" spans="24:24" x14ac:dyDescent="0.2">
      <c r="X19228" s="5"/>
    </row>
    <row r="19229" spans="24:24" x14ac:dyDescent="0.2">
      <c r="X19229" s="5"/>
    </row>
    <row r="19230" spans="24:24" x14ac:dyDescent="0.2">
      <c r="X19230" s="5"/>
    </row>
    <row r="19231" spans="24:24" x14ac:dyDescent="0.2">
      <c r="X19231" s="5"/>
    </row>
    <row r="19232" spans="24:24" x14ac:dyDescent="0.2">
      <c r="X19232" s="5"/>
    </row>
    <row r="19233" spans="24:24" x14ac:dyDescent="0.2">
      <c r="X19233" s="5"/>
    </row>
    <row r="19234" spans="24:24" x14ac:dyDescent="0.2">
      <c r="X19234" s="5"/>
    </row>
    <row r="19235" spans="24:24" x14ac:dyDescent="0.2">
      <c r="X19235" s="5"/>
    </row>
    <row r="19236" spans="24:24" x14ac:dyDescent="0.2">
      <c r="X19236" s="5"/>
    </row>
    <row r="19237" spans="24:24" x14ac:dyDescent="0.2">
      <c r="X19237" s="5"/>
    </row>
    <row r="19238" spans="24:24" x14ac:dyDescent="0.2">
      <c r="X19238" s="5"/>
    </row>
    <row r="19239" spans="24:24" x14ac:dyDescent="0.2">
      <c r="X19239" s="5"/>
    </row>
    <row r="19240" spans="24:24" x14ac:dyDescent="0.2">
      <c r="X19240" s="5"/>
    </row>
    <row r="19241" spans="24:24" x14ac:dyDescent="0.2">
      <c r="X19241" s="5"/>
    </row>
    <row r="19242" spans="24:24" x14ac:dyDescent="0.2">
      <c r="X19242" s="5"/>
    </row>
    <row r="19243" spans="24:24" x14ac:dyDescent="0.2">
      <c r="X19243" s="5"/>
    </row>
    <row r="19244" spans="24:24" x14ac:dyDescent="0.2">
      <c r="X19244" s="5"/>
    </row>
    <row r="19245" spans="24:24" x14ac:dyDescent="0.2">
      <c r="X19245" s="5"/>
    </row>
    <row r="19246" spans="24:24" x14ac:dyDescent="0.2">
      <c r="X19246" s="5"/>
    </row>
    <row r="19247" spans="24:24" x14ac:dyDescent="0.2">
      <c r="X19247" s="5"/>
    </row>
    <row r="19248" spans="24:24" x14ac:dyDescent="0.2">
      <c r="X19248" s="5"/>
    </row>
    <row r="19249" spans="24:24" x14ac:dyDescent="0.2">
      <c r="X19249" s="5"/>
    </row>
    <row r="19250" spans="24:24" x14ac:dyDescent="0.2">
      <c r="X19250" s="5"/>
    </row>
    <row r="19251" spans="24:24" x14ac:dyDescent="0.2">
      <c r="X19251" s="5"/>
    </row>
    <row r="19252" spans="24:24" x14ac:dyDescent="0.2">
      <c r="X19252" s="5"/>
    </row>
    <row r="19253" spans="24:24" x14ac:dyDescent="0.2">
      <c r="X19253" s="5"/>
    </row>
    <row r="19254" spans="24:24" x14ac:dyDescent="0.2">
      <c r="X19254" s="5"/>
    </row>
    <row r="19255" spans="24:24" x14ac:dyDescent="0.2">
      <c r="X19255" s="5"/>
    </row>
    <row r="19256" spans="24:24" x14ac:dyDescent="0.2">
      <c r="X19256" s="5"/>
    </row>
    <row r="19257" spans="24:24" x14ac:dyDescent="0.2">
      <c r="X19257" s="5"/>
    </row>
    <row r="19258" spans="24:24" x14ac:dyDescent="0.2">
      <c r="X19258" s="5"/>
    </row>
    <row r="19259" spans="24:24" x14ac:dyDescent="0.2">
      <c r="X19259" s="5"/>
    </row>
    <row r="19260" spans="24:24" x14ac:dyDescent="0.2">
      <c r="X19260" s="5"/>
    </row>
    <row r="19261" spans="24:24" x14ac:dyDescent="0.2">
      <c r="X19261" s="5"/>
    </row>
    <row r="19262" spans="24:24" x14ac:dyDescent="0.2">
      <c r="X19262" s="5"/>
    </row>
    <row r="19263" spans="24:24" x14ac:dyDescent="0.2">
      <c r="X19263" s="5"/>
    </row>
    <row r="19264" spans="24:24" x14ac:dyDescent="0.2">
      <c r="X19264" s="5"/>
    </row>
    <row r="19265" spans="24:24" x14ac:dyDescent="0.2">
      <c r="X19265" s="5"/>
    </row>
    <row r="19266" spans="24:24" x14ac:dyDescent="0.2">
      <c r="X19266" s="5"/>
    </row>
    <row r="19267" spans="24:24" x14ac:dyDescent="0.2">
      <c r="X19267" s="5"/>
    </row>
    <row r="19268" spans="24:24" x14ac:dyDescent="0.2">
      <c r="X19268" s="5"/>
    </row>
    <row r="19269" spans="24:24" x14ac:dyDescent="0.2">
      <c r="X19269" s="5"/>
    </row>
    <row r="19270" spans="24:24" x14ac:dyDescent="0.2">
      <c r="X19270" s="5"/>
    </row>
    <row r="19271" spans="24:24" x14ac:dyDescent="0.2">
      <c r="X19271" s="5"/>
    </row>
    <row r="19272" spans="24:24" x14ac:dyDescent="0.2">
      <c r="X19272" s="5"/>
    </row>
    <row r="19273" spans="24:24" x14ac:dyDescent="0.2">
      <c r="X19273" s="5"/>
    </row>
    <row r="19274" spans="24:24" x14ac:dyDescent="0.2">
      <c r="X19274" s="5"/>
    </row>
    <row r="19275" spans="24:24" x14ac:dyDescent="0.2">
      <c r="X19275" s="5"/>
    </row>
    <row r="19276" spans="24:24" x14ac:dyDescent="0.2">
      <c r="X19276" s="5"/>
    </row>
    <row r="19277" spans="24:24" x14ac:dyDescent="0.2">
      <c r="X19277" s="5"/>
    </row>
    <row r="19278" spans="24:24" x14ac:dyDescent="0.2">
      <c r="X19278" s="5"/>
    </row>
    <row r="19279" spans="24:24" x14ac:dyDescent="0.2">
      <c r="X19279" s="5"/>
    </row>
    <row r="19280" spans="24:24" x14ac:dyDescent="0.2">
      <c r="X19280" s="5"/>
    </row>
    <row r="19281" spans="24:24" x14ac:dyDescent="0.2">
      <c r="X19281" s="5"/>
    </row>
    <row r="19282" spans="24:24" x14ac:dyDescent="0.2">
      <c r="X19282" s="5"/>
    </row>
    <row r="19283" spans="24:24" x14ac:dyDescent="0.2">
      <c r="X19283" s="5"/>
    </row>
    <row r="19284" spans="24:24" x14ac:dyDescent="0.2">
      <c r="X19284" s="5"/>
    </row>
    <row r="19285" spans="24:24" x14ac:dyDescent="0.2">
      <c r="X19285" s="5"/>
    </row>
    <row r="19286" spans="24:24" x14ac:dyDescent="0.2">
      <c r="X19286" s="5"/>
    </row>
    <row r="19287" spans="24:24" x14ac:dyDescent="0.2">
      <c r="X19287" s="5"/>
    </row>
    <row r="19288" spans="24:24" x14ac:dyDescent="0.2">
      <c r="X19288" s="5"/>
    </row>
    <row r="19289" spans="24:24" x14ac:dyDescent="0.2">
      <c r="X19289" s="5"/>
    </row>
    <row r="19290" spans="24:24" x14ac:dyDescent="0.2">
      <c r="X19290" s="5"/>
    </row>
    <row r="19291" spans="24:24" x14ac:dyDescent="0.2">
      <c r="X19291" s="5"/>
    </row>
    <row r="19292" spans="24:24" x14ac:dyDescent="0.2">
      <c r="X19292" s="5"/>
    </row>
    <row r="19293" spans="24:24" x14ac:dyDescent="0.2">
      <c r="X19293" s="5"/>
    </row>
    <row r="19294" spans="24:24" x14ac:dyDescent="0.2">
      <c r="X19294" s="5"/>
    </row>
    <row r="19295" spans="24:24" x14ac:dyDescent="0.2">
      <c r="X19295" s="5"/>
    </row>
    <row r="19296" spans="24:24" x14ac:dyDescent="0.2">
      <c r="X19296" s="5"/>
    </row>
    <row r="19297" spans="24:24" x14ac:dyDescent="0.2">
      <c r="X19297" s="5"/>
    </row>
    <row r="19298" spans="24:24" x14ac:dyDescent="0.2">
      <c r="X19298" s="5"/>
    </row>
    <row r="19299" spans="24:24" x14ac:dyDescent="0.2">
      <c r="X19299" s="5"/>
    </row>
    <row r="19300" spans="24:24" x14ac:dyDescent="0.2">
      <c r="X19300" s="5"/>
    </row>
    <row r="19301" spans="24:24" x14ac:dyDescent="0.2">
      <c r="X19301" s="5"/>
    </row>
    <row r="19302" spans="24:24" x14ac:dyDescent="0.2">
      <c r="X19302" s="5"/>
    </row>
    <row r="19303" spans="24:24" x14ac:dyDescent="0.2">
      <c r="X19303" s="5"/>
    </row>
    <row r="19304" spans="24:24" x14ac:dyDescent="0.2">
      <c r="X19304" s="5"/>
    </row>
    <row r="19305" spans="24:24" x14ac:dyDescent="0.2">
      <c r="X19305" s="5"/>
    </row>
    <row r="19306" spans="24:24" x14ac:dyDescent="0.2">
      <c r="X19306" s="5"/>
    </row>
    <row r="19307" spans="24:24" x14ac:dyDescent="0.2">
      <c r="X19307" s="5"/>
    </row>
    <row r="19308" spans="24:24" x14ac:dyDescent="0.2">
      <c r="X19308" s="5"/>
    </row>
    <row r="19309" spans="24:24" x14ac:dyDescent="0.2">
      <c r="X19309" s="5"/>
    </row>
    <row r="19310" spans="24:24" x14ac:dyDescent="0.2">
      <c r="X19310" s="5"/>
    </row>
    <row r="19311" spans="24:24" x14ac:dyDescent="0.2">
      <c r="X19311" s="5"/>
    </row>
    <row r="19312" spans="24:24" x14ac:dyDescent="0.2">
      <c r="X19312" s="5"/>
    </row>
    <row r="19313" spans="24:24" x14ac:dyDescent="0.2">
      <c r="X19313" s="5"/>
    </row>
    <row r="19314" spans="24:24" x14ac:dyDescent="0.2">
      <c r="X19314" s="5"/>
    </row>
    <row r="19315" spans="24:24" x14ac:dyDescent="0.2">
      <c r="X19315" s="5"/>
    </row>
    <row r="19316" spans="24:24" x14ac:dyDescent="0.2">
      <c r="X19316" s="5"/>
    </row>
    <row r="19317" spans="24:24" x14ac:dyDescent="0.2">
      <c r="X19317" s="5"/>
    </row>
    <row r="19318" spans="24:24" x14ac:dyDescent="0.2">
      <c r="X19318" s="5"/>
    </row>
    <row r="19319" spans="24:24" x14ac:dyDescent="0.2">
      <c r="X19319" s="5"/>
    </row>
    <row r="19320" spans="24:24" x14ac:dyDescent="0.2">
      <c r="X19320" s="5"/>
    </row>
    <row r="19321" spans="24:24" x14ac:dyDescent="0.2">
      <c r="X19321" s="5"/>
    </row>
    <row r="19322" spans="24:24" x14ac:dyDescent="0.2">
      <c r="X19322" s="5"/>
    </row>
    <row r="19323" spans="24:24" x14ac:dyDescent="0.2">
      <c r="X19323" s="5"/>
    </row>
    <row r="19324" spans="24:24" x14ac:dyDescent="0.2">
      <c r="X19324" s="5"/>
    </row>
    <row r="19325" spans="24:24" x14ac:dyDescent="0.2">
      <c r="X19325" s="5"/>
    </row>
    <row r="19326" spans="24:24" x14ac:dyDescent="0.2">
      <c r="X19326" s="5"/>
    </row>
    <row r="19327" spans="24:24" x14ac:dyDescent="0.2">
      <c r="X19327" s="5"/>
    </row>
    <row r="19328" spans="24:24" x14ac:dyDescent="0.2">
      <c r="X19328" s="5"/>
    </row>
    <row r="19329" spans="24:24" x14ac:dyDescent="0.2">
      <c r="X19329" s="5"/>
    </row>
    <row r="19330" spans="24:24" x14ac:dyDescent="0.2">
      <c r="X19330" s="5"/>
    </row>
    <row r="19331" spans="24:24" x14ac:dyDescent="0.2">
      <c r="X19331" s="5"/>
    </row>
    <row r="19332" spans="24:24" x14ac:dyDescent="0.2">
      <c r="X19332" s="5"/>
    </row>
    <row r="19333" spans="24:24" x14ac:dyDescent="0.2">
      <c r="X19333" s="5"/>
    </row>
    <row r="19334" spans="24:24" x14ac:dyDescent="0.2">
      <c r="X19334" s="5"/>
    </row>
    <row r="19335" spans="24:24" x14ac:dyDescent="0.2">
      <c r="X19335" s="5"/>
    </row>
    <row r="19336" spans="24:24" x14ac:dyDescent="0.2">
      <c r="X19336" s="5"/>
    </row>
    <row r="19337" spans="24:24" x14ac:dyDescent="0.2">
      <c r="X19337" s="5"/>
    </row>
    <row r="19338" spans="24:24" x14ac:dyDescent="0.2">
      <c r="X19338" s="5"/>
    </row>
    <row r="19339" spans="24:24" x14ac:dyDescent="0.2">
      <c r="X19339" s="5"/>
    </row>
    <row r="19340" spans="24:24" x14ac:dyDescent="0.2">
      <c r="X19340" s="5"/>
    </row>
    <row r="19341" spans="24:24" x14ac:dyDescent="0.2">
      <c r="X19341" s="5"/>
    </row>
    <row r="19342" spans="24:24" x14ac:dyDescent="0.2">
      <c r="X19342" s="5"/>
    </row>
    <row r="19343" spans="24:24" x14ac:dyDescent="0.2">
      <c r="X19343" s="5"/>
    </row>
    <row r="19344" spans="24:24" x14ac:dyDescent="0.2">
      <c r="X19344" s="5"/>
    </row>
    <row r="19345" spans="24:24" x14ac:dyDescent="0.2">
      <c r="X19345" s="5"/>
    </row>
    <row r="19346" spans="24:24" x14ac:dyDescent="0.2">
      <c r="X19346" s="5"/>
    </row>
    <row r="19347" spans="24:24" x14ac:dyDescent="0.2">
      <c r="X19347" s="5"/>
    </row>
    <row r="19348" spans="24:24" x14ac:dyDescent="0.2">
      <c r="X19348" s="5"/>
    </row>
    <row r="19349" spans="24:24" x14ac:dyDescent="0.2">
      <c r="X19349" s="5"/>
    </row>
    <row r="19350" spans="24:24" x14ac:dyDescent="0.2">
      <c r="X19350" s="5"/>
    </row>
    <row r="19351" spans="24:24" x14ac:dyDescent="0.2">
      <c r="X19351" s="5"/>
    </row>
    <row r="19352" spans="24:24" x14ac:dyDescent="0.2">
      <c r="X19352" s="5"/>
    </row>
    <row r="19353" spans="24:24" x14ac:dyDescent="0.2">
      <c r="X19353" s="5"/>
    </row>
    <row r="19354" spans="24:24" x14ac:dyDescent="0.2">
      <c r="X19354" s="5"/>
    </row>
    <row r="19355" spans="24:24" x14ac:dyDescent="0.2">
      <c r="X19355" s="5"/>
    </row>
    <row r="19356" spans="24:24" x14ac:dyDescent="0.2">
      <c r="X19356" s="5"/>
    </row>
    <row r="19357" spans="24:24" x14ac:dyDescent="0.2">
      <c r="X19357" s="5"/>
    </row>
    <row r="19358" spans="24:24" x14ac:dyDescent="0.2">
      <c r="X19358" s="5"/>
    </row>
    <row r="19359" spans="24:24" x14ac:dyDescent="0.2">
      <c r="X19359" s="5"/>
    </row>
    <row r="19360" spans="24:24" x14ac:dyDescent="0.2">
      <c r="X19360" s="5"/>
    </row>
    <row r="19361" spans="24:24" x14ac:dyDescent="0.2">
      <c r="X19361" s="5"/>
    </row>
    <row r="19362" spans="24:24" x14ac:dyDescent="0.2">
      <c r="X19362" s="5"/>
    </row>
    <row r="19363" spans="24:24" x14ac:dyDescent="0.2">
      <c r="X19363" s="5"/>
    </row>
    <row r="19364" spans="24:24" x14ac:dyDescent="0.2">
      <c r="X19364" s="5"/>
    </row>
    <row r="19365" spans="24:24" x14ac:dyDescent="0.2">
      <c r="X19365" s="5"/>
    </row>
    <row r="19366" spans="24:24" x14ac:dyDescent="0.2">
      <c r="X19366" s="5"/>
    </row>
    <row r="19367" spans="24:24" x14ac:dyDescent="0.2">
      <c r="X19367" s="5"/>
    </row>
    <row r="19368" spans="24:24" x14ac:dyDescent="0.2">
      <c r="X19368" s="5"/>
    </row>
    <row r="19369" spans="24:24" x14ac:dyDescent="0.2">
      <c r="X19369" s="5"/>
    </row>
    <row r="19370" spans="24:24" x14ac:dyDescent="0.2">
      <c r="X19370" s="5"/>
    </row>
    <row r="19371" spans="24:24" x14ac:dyDescent="0.2">
      <c r="X19371" s="5"/>
    </row>
    <row r="19372" spans="24:24" x14ac:dyDescent="0.2">
      <c r="X19372" s="5"/>
    </row>
    <row r="19373" spans="24:24" x14ac:dyDescent="0.2">
      <c r="X19373" s="5"/>
    </row>
    <row r="19374" spans="24:24" x14ac:dyDescent="0.2">
      <c r="X19374" s="5"/>
    </row>
    <row r="19375" spans="24:24" x14ac:dyDescent="0.2">
      <c r="X19375" s="5"/>
    </row>
    <row r="19376" spans="24:24" x14ac:dyDescent="0.2">
      <c r="X19376" s="5"/>
    </row>
    <row r="19377" spans="24:24" x14ac:dyDescent="0.2">
      <c r="X19377" s="5"/>
    </row>
    <row r="19378" spans="24:24" x14ac:dyDescent="0.2">
      <c r="X19378" s="5"/>
    </row>
    <row r="19379" spans="24:24" x14ac:dyDescent="0.2">
      <c r="X19379" s="5"/>
    </row>
    <row r="19380" spans="24:24" x14ac:dyDescent="0.2">
      <c r="X19380" s="5"/>
    </row>
    <row r="19381" spans="24:24" x14ac:dyDescent="0.2">
      <c r="X19381" s="5"/>
    </row>
    <row r="19382" spans="24:24" x14ac:dyDescent="0.2">
      <c r="X19382" s="5"/>
    </row>
    <row r="19383" spans="24:24" x14ac:dyDescent="0.2">
      <c r="X19383" s="5"/>
    </row>
    <row r="19384" spans="24:24" x14ac:dyDescent="0.2">
      <c r="X19384" s="5"/>
    </row>
    <row r="19385" spans="24:24" x14ac:dyDescent="0.2">
      <c r="X19385" s="5"/>
    </row>
    <row r="19386" spans="24:24" x14ac:dyDescent="0.2">
      <c r="X19386" s="5"/>
    </row>
    <row r="19387" spans="24:24" x14ac:dyDescent="0.2">
      <c r="X19387" s="5"/>
    </row>
    <row r="19388" spans="24:24" x14ac:dyDescent="0.2">
      <c r="X19388" s="5"/>
    </row>
    <row r="19389" spans="24:24" x14ac:dyDescent="0.2">
      <c r="X19389" s="5"/>
    </row>
    <row r="19390" spans="24:24" x14ac:dyDescent="0.2">
      <c r="X19390" s="5"/>
    </row>
    <row r="19391" spans="24:24" x14ac:dyDescent="0.2">
      <c r="X19391" s="5"/>
    </row>
    <row r="19392" spans="24:24" x14ac:dyDescent="0.2">
      <c r="X19392" s="5"/>
    </row>
    <row r="19393" spans="24:24" x14ac:dyDescent="0.2">
      <c r="X19393" s="5"/>
    </row>
    <row r="19394" spans="24:24" x14ac:dyDescent="0.2">
      <c r="X19394" s="5"/>
    </row>
    <row r="19395" spans="24:24" x14ac:dyDescent="0.2">
      <c r="X19395" s="5"/>
    </row>
    <row r="19396" spans="24:24" x14ac:dyDescent="0.2">
      <c r="X19396" s="5"/>
    </row>
    <row r="19397" spans="24:24" x14ac:dyDescent="0.2">
      <c r="X19397" s="5"/>
    </row>
    <row r="19398" spans="24:24" x14ac:dyDescent="0.2">
      <c r="X19398" s="5"/>
    </row>
    <row r="19399" spans="24:24" x14ac:dyDescent="0.2">
      <c r="X19399" s="5"/>
    </row>
    <row r="19400" spans="24:24" x14ac:dyDescent="0.2">
      <c r="X19400" s="5"/>
    </row>
    <row r="19401" spans="24:24" x14ac:dyDescent="0.2">
      <c r="X19401" s="5"/>
    </row>
    <row r="19402" spans="24:24" x14ac:dyDescent="0.2">
      <c r="X19402" s="5"/>
    </row>
    <row r="19403" spans="24:24" x14ac:dyDescent="0.2">
      <c r="X19403" s="5"/>
    </row>
    <row r="19404" spans="24:24" x14ac:dyDescent="0.2">
      <c r="X19404" s="5"/>
    </row>
    <row r="19405" spans="24:24" x14ac:dyDescent="0.2">
      <c r="X19405" s="5"/>
    </row>
    <row r="19406" spans="24:24" x14ac:dyDescent="0.2">
      <c r="X19406" s="5"/>
    </row>
    <row r="19407" spans="24:24" x14ac:dyDescent="0.2">
      <c r="X19407" s="5"/>
    </row>
    <row r="19408" spans="24:24" x14ac:dyDescent="0.2">
      <c r="X19408" s="5"/>
    </row>
    <row r="19409" spans="24:24" x14ac:dyDescent="0.2">
      <c r="X19409" s="5"/>
    </row>
    <row r="19410" spans="24:24" x14ac:dyDescent="0.2">
      <c r="X19410" s="5"/>
    </row>
    <row r="19411" spans="24:24" x14ac:dyDescent="0.2">
      <c r="X19411" s="5"/>
    </row>
    <row r="19412" spans="24:24" x14ac:dyDescent="0.2">
      <c r="X19412" s="5"/>
    </row>
    <row r="19413" spans="24:24" x14ac:dyDescent="0.2">
      <c r="X19413" s="5"/>
    </row>
    <row r="19414" spans="24:24" x14ac:dyDescent="0.2">
      <c r="X19414" s="5"/>
    </row>
    <row r="19415" spans="24:24" x14ac:dyDescent="0.2">
      <c r="X19415" s="5"/>
    </row>
    <row r="19416" spans="24:24" x14ac:dyDescent="0.2">
      <c r="X19416" s="5"/>
    </row>
    <row r="19417" spans="24:24" x14ac:dyDescent="0.2">
      <c r="X19417" s="5"/>
    </row>
    <row r="19418" spans="24:24" x14ac:dyDescent="0.2">
      <c r="X19418" s="5"/>
    </row>
    <row r="19419" spans="24:24" x14ac:dyDescent="0.2">
      <c r="X19419" s="5"/>
    </row>
    <row r="19420" spans="24:24" x14ac:dyDescent="0.2">
      <c r="X19420" s="5"/>
    </row>
    <row r="19421" spans="24:24" x14ac:dyDescent="0.2">
      <c r="X19421" s="5"/>
    </row>
    <row r="19422" spans="24:24" x14ac:dyDescent="0.2">
      <c r="X19422" s="5"/>
    </row>
    <row r="19423" spans="24:24" x14ac:dyDescent="0.2">
      <c r="X19423" s="5"/>
    </row>
    <row r="19424" spans="24:24" x14ac:dyDescent="0.2">
      <c r="X19424" s="5"/>
    </row>
    <row r="19425" spans="24:24" x14ac:dyDescent="0.2">
      <c r="X19425" s="5"/>
    </row>
    <row r="19426" spans="24:24" x14ac:dyDescent="0.2">
      <c r="X19426" s="5"/>
    </row>
    <row r="19427" spans="24:24" x14ac:dyDescent="0.2">
      <c r="X19427" s="5"/>
    </row>
    <row r="19428" spans="24:24" x14ac:dyDescent="0.2">
      <c r="X19428" s="5"/>
    </row>
    <row r="19429" spans="24:24" x14ac:dyDescent="0.2">
      <c r="X19429" s="5"/>
    </row>
    <row r="19430" spans="24:24" x14ac:dyDescent="0.2">
      <c r="X19430" s="5"/>
    </row>
    <row r="19431" spans="24:24" x14ac:dyDescent="0.2">
      <c r="X19431" s="5"/>
    </row>
    <row r="19432" spans="24:24" x14ac:dyDescent="0.2">
      <c r="X19432" s="5"/>
    </row>
    <row r="19433" spans="24:24" x14ac:dyDescent="0.2">
      <c r="X19433" s="5"/>
    </row>
    <row r="19434" spans="24:24" x14ac:dyDescent="0.2">
      <c r="X19434" s="5"/>
    </row>
    <row r="19435" spans="24:24" x14ac:dyDescent="0.2">
      <c r="X19435" s="5"/>
    </row>
    <row r="19436" spans="24:24" x14ac:dyDescent="0.2">
      <c r="X19436" s="5"/>
    </row>
    <row r="19437" spans="24:24" x14ac:dyDescent="0.2">
      <c r="X19437" s="5"/>
    </row>
    <row r="19438" spans="24:24" x14ac:dyDescent="0.2">
      <c r="X19438" s="5"/>
    </row>
    <row r="19439" spans="24:24" x14ac:dyDescent="0.2">
      <c r="X19439" s="5"/>
    </row>
    <row r="19440" spans="24:24" x14ac:dyDescent="0.2">
      <c r="X19440" s="5"/>
    </row>
    <row r="19441" spans="24:24" x14ac:dyDescent="0.2">
      <c r="X19441" s="5"/>
    </row>
    <row r="19442" spans="24:24" x14ac:dyDescent="0.2">
      <c r="X19442" s="5"/>
    </row>
    <row r="19443" spans="24:24" x14ac:dyDescent="0.2">
      <c r="X19443" s="5"/>
    </row>
    <row r="19444" spans="24:24" x14ac:dyDescent="0.2">
      <c r="X19444" s="5"/>
    </row>
    <row r="19445" spans="24:24" x14ac:dyDescent="0.2">
      <c r="X19445" s="5"/>
    </row>
    <row r="19446" spans="24:24" x14ac:dyDescent="0.2">
      <c r="X19446" s="5"/>
    </row>
    <row r="19447" spans="24:24" x14ac:dyDescent="0.2">
      <c r="X19447" s="5"/>
    </row>
    <row r="19448" spans="24:24" x14ac:dyDescent="0.2">
      <c r="X19448" s="5"/>
    </row>
    <row r="19449" spans="24:24" x14ac:dyDescent="0.2">
      <c r="X19449" s="5"/>
    </row>
    <row r="19450" spans="24:24" x14ac:dyDescent="0.2">
      <c r="X19450" s="5"/>
    </row>
    <row r="19451" spans="24:24" x14ac:dyDescent="0.2">
      <c r="X19451" s="5"/>
    </row>
    <row r="19452" spans="24:24" x14ac:dyDescent="0.2">
      <c r="X19452" s="5"/>
    </row>
    <row r="19453" spans="24:24" x14ac:dyDescent="0.2">
      <c r="X19453" s="5"/>
    </row>
    <row r="19454" spans="24:24" x14ac:dyDescent="0.2">
      <c r="X19454" s="5"/>
    </row>
    <row r="19455" spans="24:24" x14ac:dyDescent="0.2">
      <c r="X19455" s="5"/>
    </row>
    <row r="19456" spans="24:24" x14ac:dyDescent="0.2">
      <c r="X19456" s="5"/>
    </row>
    <row r="19457" spans="24:24" x14ac:dyDescent="0.2">
      <c r="X19457" s="5"/>
    </row>
    <row r="19458" spans="24:24" x14ac:dyDescent="0.2">
      <c r="X19458" s="5"/>
    </row>
    <row r="19459" spans="24:24" x14ac:dyDescent="0.2">
      <c r="X19459" s="5"/>
    </row>
    <row r="19460" spans="24:24" x14ac:dyDescent="0.2">
      <c r="X19460" s="5"/>
    </row>
    <row r="19461" spans="24:24" x14ac:dyDescent="0.2">
      <c r="X19461" s="5"/>
    </row>
    <row r="19462" spans="24:24" x14ac:dyDescent="0.2">
      <c r="X19462" s="5"/>
    </row>
    <row r="19463" spans="24:24" x14ac:dyDescent="0.2">
      <c r="X19463" s="5"/>
    </row>
    <row r="19464" spans="24:24" x14ac:dyDescent="0.2">
      <c r="X19464" s="5"/>
    </row>
    <row r="19465" spans="24:24" x14ac:dyDescent="0.2">
      <c r="X19465" s="5"/>
    </row>
    <row r="19466" spans="24:24" x14ac:dyDescent="0.2">
      <c r="X19466" s="5"/>
    </row>
    <row r="19467" spans="24:24" x14ac:dyDescent="0.2">
      <c r="X19467" s="5"/>
    </row>
    <row r="19468" spans="24:24" x14ac:dyDescent="0.2">
      <c r="X19468" s="5"/>
    </row>
    <row r="19469" spans="24:24" x14ac:dyDescent="0.2">
      <c r="X19469" s="5"/>
    </row>
    <row r="19470" spans="24:24" x14ac:dyDescent="0.2">
      <c r="X19470" s="5"/>
    </row>
    <row r="19471" spans="24:24" x14ac:dyDescent="0.2">
      <c r="X19471" s="5"/>
    </row>
    <row r="19472" spans="24:24" x14ac:dyDescent="0.2">
      <c r="X19472" s="5"/>
    </row>
    <row r="19473" spans="24:24" x14ac:dyDescent="0.2">
      <c r="X19473" s="5"/>
    </row>
    <row r="19474" spans="24:24" x14ac:dyDescent="0.2">
      <c r="X19474" s="5"/>
    </row>
    <row r="19475" spans="24:24" x14ac:dyDescent="0.2">
      <c r="X19475" s="5"/>
    </row>
    <row r="19476" spans="24:24" x14ac:dyDescent="0.2">
      <c r="X19476" s="5"/>
    </row>
    <row r="19477" spans="24:24" x14ac:dyDescent="0.2">
      <c r="X19477" s="5"/>
    </row>
    <row r="19478" spans="24:24" x14ac:dyDescent="0.2">
      <c r="X19478" s="5"/>
    </row>
    <row r="19479" spans="24:24" x14ac:dyDescent="0.2">
      <c r="X19479" s="5"/>
    </row>
    <row r="19480" spans="24:24" x14ac:dyDescent="0.2">
      <c r="X19480" s="5"/>
    </row>
    <row r="19481" spans="24:24" x14ac:dyDescent="0.2">
      <c r="X19481" s="5"/>
    </row>
    <row r="19482" spans="24:24" x14ac:dyDescent="0.2">
      <c r="X19482" s="5"/>
    </row>
    <row r="19483" spans="24:24" x14ac:dyDescent="0.2">
      <c r="X19483" s="5"/>
    </row>
    <row r="19484" spans="24:24" x14ac:dyDescent="0.2">
      <c r="X19484" s="5"/>
    </row>
    <row r="19485" spans="24:24" x14ac:dyDescent="0.2">
      <c r="X19485" s="5"/>
    </row>
    <row r="19486" spans="24:24" x14ac:dyDescent="0.2">
      <c r="X19486" s="5"/>
    </row>
    <row r="19487" spans="24:24" x14ac:dyDescent="0.2">
      <c r="X19487" s="5"/>
    </row>
    <row r="19488" spans="24:24" x14ac:dyDescent="0.2">
      <c r="X19488" s="5"/>
    </row>
    <row r="19489" spans="24:24" x14ac:dyDescent="0.2">
      <c r="X19489" s="5"/>
    </row>
    <row r="19490" spans="24:24" x14ac:dyDescent="0.2">
      <c r="X19490" s="5"/>
    </row>
    <row r="19491" spans="24:24" x14ac:dyDescent="0.2">
      <c r="X19491" s="5"/>
    </row>
    <row r="19492" spans="24:24" x14ac:dyDescent="0.2">
      <c r="X19492" s="5"/>
    </row>
    <row r="19493" spans="24:24" x14ac:dyDescent="0.2">
      <c r="X19493" s="5"/>
    </row>
    <row r="19494" spans="24:24" x14ac:dyDescent="0.2">
      <c r="X19494" s="5"/>
    </row>
    <row r="19495" spans="24:24" x14ac:dyDescent="0.2">
      <c r="X19495" s="5"/>
    </row>
    <row r="19496" spans="24:24" x14ac:dyDescent="0.2">
      <c r="X19496" s="5"/>
    </row>
    <row r="19497" spans="24:24" x14ac:dyDescent="0.2">
      <c r="X19497" s="5"/>
    </row>
    <row r="19498" spans="24:24" x14ac:dyDescent="0.2">
      <c r="X19498" s="5"/>
    </row>
    <row r="19499" spans="24:24" x14ac:dyDescent="0.2">
      <c r="X19499" s="5"/>
    </row>
    <row r="19500" spans="24:24" x14ac:dyDescent="0.2">
      <c r="X19500" s="5"/>
    </row>
    <row r="19501" spans="24:24" x14ac:dyDescent="0.2">
      <c r="X19501" s="5"/>
    </row>
    <row r="19502" spans="24:24" x14ac:dyDescent="0.2">
      <c r="X19502" s="5"/>
    </row>
    <row r="19503" spans="24:24" x14ac:dyDescent="0.2">
      <c r="X19503" s="5"/>
    </row>
    <row r="19504" spans="24:24" x14ac:dyDescent="0.2">
      <c r="X19504" s="5"/>
    </row>
    <row r="19505" spans="24:24" x14ac:dyDescent="0.2">
      <c r="X19505" s="5"/>
    </row>
    <row r="19506" spans="24:24" x14ac:dyDescent="0.2">
      <c r="X19506" s="5"/>
    </row>
    <row r="19507" spans="24:24" x14ac:dyDescent="0.2">
      <c r="X19507" s="5"/>
    </row>
    <row r="19508" spans="24:24" x14ac:dyDescent="0.2">
      <c r="X19508" s="5"/>
    </row>
    <row r="19509" spans="24:24" x14ac:dyDescent="0.2">
      <c r="X19509" s="5"/>
    </row>
    <row r="19510" spans="24:24" x14ac:dyDescent="0.2">
      <c r="X19510" s="5"/>
    </row>
    <row r="19511" spans="24:24" x14ac:dyDescent="0.2">
      <c r="X19511" s="5"/>
    </row>
    <row r="19512" spans="24:24" x14ac:dyDescent="0.2">
      <c r="X19512" s="5"/>
    </row>
    <row r="19513" spans="24:24" x14ac:dyDescent="0.2">
      <c r="X19513" s="5"/>
    </row>
    <row r="19514" spans="24:24" x14ac:dyDescent="0.2">
      <c r="X19514" s="5"/>
    </row>
    <row r="19515" spans="24:24" x14ac:dyDescent="0.2">
      <c r="X19515" s="5"/>
    </row>
    <row r="19516" spans="24:24" x14ac:dyDescent="0.2">
      <c r="X19516" s="5"/>
    </row>
    <row r="19517" spans="24:24" x14ac:dyDescent="0.2">
      <c r="X19517" s="5"/>
    </row>
    <row r="19518" spans="24:24" x14ac:dyDescent="0.2">
      <c r="X19518" s="5"/>
    </row>
    <row r="19519" spans="24:24" x14ac:dyDescent="0.2">
      <c r="X19519" s="5"/>
    </row>
    <row r="19520" spans="24:24" x14ac:dyDescent="0.2">
      <c r="X19520" s="5"/>
    </row>
    <row r="19521" spans="24:24" x14ac:dyDescent="0.2">
      <c r="X19521" s="5"/>
    </row>
    <row r="19522" spans="24:24" x14ac:dyDescent="0.2">
      <c r="X19522" s="5"/>
    </row>
    <row r="19523" spans="24:24" x14ac:dyDescent="0.2">
      <c r="X19523" s="5"/>
    </row>
    <row r="19524" spans="24:24" x14ac:dyDescent="0.2">
      <c r="X19524" s="5"/>
    </row>
    <row r="19525" spans="24:24" x14ac:dyDescent="0.2">
      <c r="X19525" s="5"/>
    </row>
    <row r="19526" spans="24:24" x14ac:dyDescent="0.2">
      <c r="X19526" s="5"/>
    </row>
    <row r="19527" spans="24:24" x14ac:dyDescent="0.2">
      <c r="X19527" s="5"/>
    </row>
    <row r="19528" spans="24:24" x14ac:dyDescent="0.2">
      <c r="X19528" s="5"/>
    </row>
    <row r="19529" spans="24:24" x14ac:dyDescent="0.2">
      <c r="X19529" s="5"/>
    </row>
    <row r="19530" spans="24:24" x14ac:dyDescent="0.2">
      <c r="X19530" s="5"/>
    </row>
    <row r="19531" spans="24:24" x14ac:dyDescent="0.2">
      <c r="X19531" s="5"/>
    </row>
    <row r="19532" spans="24:24" x14ac:dyDescent="0.2">
      <c r="X19532" s="5"/>
    </row>
    <row r="19533" spans="24:24" x14ac:dyDescent="0.2">
      <c r="X19533" s="5"/>
    </row>
    <row r="19534" spans="24:24" x14ac:dyDescent="0.2">
      <c r="X19534" s="5"/>
    </row>
    <row r="19535" spans="24:24" x14ac:dyDescent="0.2">
      <c r="X19535" s="5"/>
    </row>
    <row r="19536" spans="24:24" x14ac:dyDescent="0.2">
      <c r="X19536" s="5"/>
    </row>
    <row r="19537" spans="24:24" x14ac:dyDescent="0.2">
      <c r="X19537" s="5"/>
    </row>
    <row r="19538" spans="24:24" x14ac:dyDescent="0.2">
      <c r="X19538" s="5"/>
    </row>
    <row r="19539" spans="24:24" x14ac:dyDescent="0.2">
      <c r="X19539" s="5"/>
    </row>
    <row r="19540" spans="24:24" x14ac:dyDescent="0.2">
      <c r="X19540" s="5"/>
    </row>
    <row r="19541" spans="24:24" x14ac:dyDescent="0.2">
      <c r="X19541" s="5"/>
    </row>
    <row r="19542" spans="24:24" x14ac:dyDescent="0.2">
      <c r="X19542" s="5"/>
    </row>
    <row r="19543" spans="24:24" x14ac:dyDescent="0.2">
      <c r="X19543" s="5"/>
    </row>
    <row r="19544" spans="24:24" x14ac:dyDescent="0.2">
      <c r="X19544" s="5"/>
    </row>
    <row r="19545" spans="24:24" x14ac:dyDescent="0.2">
      <c r="X19545" s="5"/>
    </row>
    <row r="19546" spans="24:24" x14ac:dyDescent="0.2">
      <c r="X19546" s="5"/>
    </row>
    <row r="19547" spans="24:24" x14ac:dyDescent="0.2">
      <c r="X19547" s="5"/>
    </row>
    <row r="19548" spans="24:24" x14ac:dyDescent="0.2">
      <c r="X19548" s="5"/>
    </row>
    <row r="19549" spans="24:24" x14ac:dyDescent="0.2">
      <c r="X19549" s="5"/>
    </row>
    <row r="19550" spans="24:24" x14ac:dyDescent="0.2">
      <c r="X19550" s="5"/>
    </row>
    <row r="19551" spans="24:24" x14ac:dyDescent="0.2">
      <c r="X19551" s="5"/>
    </row>
    <row r="19552" spans="24:24" x14ac:dyDescent="0.2">
      <c r="X19552" s="5"/>
    </row>
    <row r="19553" spans="24:24" x14ac:dyDescent="0.2">
      <c r="X19553" s="5"/>
    </row>
    <row r="19554" spans="24:24" x14ac:dyDescent="0.2">
      <c r="X19554" s="5"/>
    </row>
    <row r="19555" spans="24:24" x14ac:dyDescent="0.2">
      <c r="X19555" s="5"/>
    </row>
    <row r="19556" spans="24:24" x14ac:dyDescent="0.2">
      <c r="X19556" s="5"/>
    </row>
    <row r="19557" spans="24:24" x14ac:dyDescent="0.2">
      <c r="X19557" s="5"/>
    </row>
    <row r="19558" spans="24:24" x14ac:dyDescent="0.2">
      <c r="X19558" s="5"/>
    </row>
    <row r="19559" spans="24:24" x14ac:dyDescent="0.2">
      <c r="X19559" s="5"/>
    </row>
    <row r="19560" spans="24:24" x14ac:dyDescent="0.2">
      <c r="X19560" s="5"/>
    </row>
    <row r="19561" spans="24:24" x14ac:dyDescent="0.2">
      <c r="X19561" s="5"/>
    </row>
    <row r="19562" spans="24:24" x14ac:dyDescent="0.2">
      <c r="X19562" s="5"/>
    </row>
    <row r="19563" spans="24:24" x14ac:dyDescent="0.2">
      <c r="X19563" s="5"/>
    </row>
    <row r="19564" spans="24:24" x14ac:dyDescent="0.2">
      <c r="X19564" s="5"/>
    </row>
    <row r="19565" spans="24:24" x14ac:dyDescent="0.2">
      <c r="X19565" s="5"/>
    </row>
    <row r="19566" spans="24:24" x14ac:dyDescent="0.2">
      <c r="X19566" s="5"/>
    </row>
    <row r="19567" spans="24:24" x14ac:dyDescent="0.2">
      <c r="X19567" s="5"/>
    </row>
    <row r="19568" spans="24:24" x14ac:dyDescent="0.2">
      <c r="X19568" s="5"/>
    </row>
    <row r="19569" spans="24:24" x14ac:dyDescent="0.2">
      <c r="X19569" s="5"/>
    </row>
    <row r="19570" spans="24:24" x14ac:dyDescent="0.2">
      <c r="X19570" s="5"/>
    </row>
    <row r="19571" spans="24:24" x14ac:dyDescent="0.2">
      <c r="X19571" s="5"/>
    </row>
    <row r="19572" spans="24:24" x14ac:dyDescent="0.2">
      <c r="X19572" s="5"/>
    </row>
    <row r="19573" spans="24:24" x14ac:dyDescent="0.2">
      <c r="X19573" s="5"/>
    </row>
    <row r="19574" spans="24:24" x14ac:dyDescent="0.2">
      <c r="X19574" s="5"/>
    </row>
    <row r="19575" spans="24:24" x14ac:dyDescent="0.2">
      <c r="X19575" s="5"/>
    </row>
    <row r="19576" spans="24:24" x14ac:dyDescent="0.2">
      <c r="X19576" s="5"/>
    </row>
    <row r="19577" spans="24:24" x14ac:dyDescent="0.2">
      <c r="X19577" s="5"/>
    </row>
    <row r="19578" spans="24:24" x14ac:dyDescent="0.2">
      <c r="X19578" s="5"/>
    </row>
    <row r="19579" spans="24:24" x14ac:dyDescent="0.2">
      <c r="X19579" s="5"/>
    </row>
    <row r="19580" spans="24:24" x14ac:dyDescent="0.2">
      <c r="X19580" s="5"/>
    </row>
    <row r="19581" spans="24:24" x14ac:dyDescent="0.2">
      <c r="X19581" s="5"/>
    </row>
    <row r="19582" spans="24:24" x14ac:dyDescent="0.2">
      <c r="X19582" s="5"/>
    </row>
    <row r="19583" spans="24:24" x14ac:dyDescent="0.2">
      <c r="X19583" s="5"/>
    </row>
    <row r="19584" spans="24:24" x14ac:dyDescent="0.2">
      <c r="X19584" s="5"/>
    </row>
    <row r="19585" spans="24:24" x14ac:dyDescent="0.2">
      <c r="X19585" s="5"/>
    </row>
    <row r="19586" spans="24:24" x14ac:dyDescent="0.2">
      <c r="X19586" s="5"/>
    </row>
    <row r="19587" spans="24:24" x14ac:dyDescent="0.2">
      <c r="X19587" s="5"/>
    </row>
    <row r="19588" spans="24:24" x14ac:dyDescent="0.2">
      <c r="X19588" s="5"/>
    </row>
    <row r="19589" spans="24:24" x14ac:dyDescent="0.2">
      <c r="X19589" s="5"/>
    </row>
    <row r="19590" spans="24:24" x14ac:dyDescent="0.2">
      <c r="X19590" s="5"/>
    </row>
    <row r="19591" spans="24:24" x14ac:dyDescent="0.2">
      <c r="X19591" s="5"/>
    </row>
    <row r="19592" spans="24:24" x14ac:dyDescent="0.2">
      <c r="X19592" s="5"/>
    </row>
    <row r="19593" spans="24:24" x14ac:dyDescent="0.2">
      <c r="X19593" s="5"/>
    </row>
    <row r="19594" spans="24:24" x14ac:dyDescent="0.2">
      <c r="X19594" s="5"/>
    </row>
    <row r="19595" spans="24:24" x14ac:dyDescent="0.2">
      <c r="X19595" s="5"/>
    </row>
    <row r="19596" spans="24:24" x14ac:dyDescent="0.2">
      <c r="X19596" s="5"/>
    </row>
    <row r="19597" spans="24:24" x14ac:dyDescent="0.2">
      <c r="X19597" s="5"/>
    </row>
    <row r="19598" spans="24:24" x14ac:dyDescent="0.2">
      <c r="X19598" s="5"/>
    </row>
    <row r="19599" spans="24:24" x14ac:dyDescent="0.2">
      <c r="X19599" s="5"/>
    </row>
    <row r="19600" spans="24:24" x14ac:dyDescent="0.2">
      <c r="X19600" s="5"/>
    </row>
    <row r="19601" spans="24:24" x14ac:dyDescent="0.2">
      <c r="X19601" s="5"/>
    </row>
    <row r="19602" spans="24:24" x14ac:dyDescent="0.2">
      <c r="X19602" s="5"/>
    </row>
    <row r="19603" spans="24:24" x14ac:dyDescent="0.2">
      <c r="X19603" s="5"/>
    </row>
    <row r="19604" spans="24:24" x14ac:dyDescent="0.2">
      <c r="X19604" s="5"/>
    </row>
    <row r="19605" spans="24:24" x14ac:dyDescent="0.2">
      <c r="X19605" s="5"/>
    </row>
    <row r="19606" spans="24:24" x14ac:dyDescent="0.2">
      <c r="X19606" s="5"/>
    </row>
    <row r="19607" spans="24:24" x14ac:dyDescent="0.2">
      <c r="X19607" s="5"/>
    </row>
    <row r="19608" spans="24:24" x14ac:dyDescent="0.2">
      <c r="X19608" s="5"/>
    </row>
    <row r="19609" spans="24:24" x14ac:dyDescent="0.2">
      <c r="X19609" s="5"/>
    </row>
    <row r="19610" spans="24:24" x14ac:dyDescent="0.2">
      <c r="X19610" s="5"/>
    </row>
    <row r="19611" spans="24:24" x14ac:dyDescent="0.2">
      <c r="X19611" s="5"/>
    </row>
    <row r="19612" spans="24:24" x14ac:dyDescent="0.2">
      <c r="X19612" s="5"/>
    </row>
    <row r="19613" spans="24:24" x14ac:dyDescent="0.2">
      <c r="X19613" s="5"/>
    </row>
    <row r="19614" spans="24:24" x14ac:dyDescent="0.2">
      <c r="X19614" s="5"/>
    </row>
    <row r="19615" spans="24:24" x14ac:dyDescent="0.2">
      <c r="X19615" s="5"/>
    </row>
    <row r="19616" spans="24:24" x14ac:dyDescent="0.2">
      <c r="X19616" s="5"/>
    </row>
    <row r="19617" spans="24:24" x14ac:dyDescent="0.2">
      <c r="X19617" s="5"/>
    </row>
    <row r="19618" spans="24:24" x14ac:dyDescent="0.2">
      <c r="X19618" s="5"/>
    </row>
    <row r="19619" spans="24:24" x14ac:dyDescent="0.2">
      <c r="X19619" s="5"/>
    </row>
    <row r="19620" spans="24:24" x14ac:dyDescent="0.2">
      <c r="X19620" s="5"/>
    </row>
    <row r="19621" spans="24:24" x14ac:dyDescent="0.2">
      <c r="X19621" s="5"/>
    </row>
    <row r="19622" spans="24:24" x14ac:dyDescent="0.2">
      <c r="X19622" s="5"/>
    </row>
    <row r="19623" spans="24:24" x14ac:dyDescent="0.2">
      <c r="X19623" s="5"/>
    </row>
    <row r="19624" spans="24:24" x14ac:dyDescent="0.2">
      <c r="X19624" s="5"/>
    </row>
    <row r="19625" spans="24:24" x14ac:dyDescent="0.2">
      <c r="X19625" s="5"/>
    </row>
    <row r="19626" spans="24:24" x14ac:dyDescent="0.2">
      <c r="X19626" s="5"/>
    </row>
    <row r="19627" spans="24:24" x14ac:dyDescent="0.2">
      <c r="X19627" s="5"/>
    </row>
    <row r="19628" spans="24:24" x14ac:dyDescent="0.2">
      <c r="X19628" s="5"/>
    </row>
    <row r="19629" spans="24:24" x14ac:dyDescent="0.2">
      <c r="X19629" s="5"/>
    </row>
    <row r="19630" spans="24:24" x14ac:dyDescent="0.2">
      <c r="X19630" s="5"/>
    </row>
    <row r="19631" spans="24:24" x14ac:dyDescent="0.2">
      <c r="X19631" s="5"/>
    </row>
    <row r="19632" spans="24:24" x14ac:dyDescent="0.2">
      <c r="X19632" s="5"/>
    </row>
    <row r="19633" spans="24:24" x14ac:dyDescent="0.2">
      <c r="X19633" s="5"/>
    </row>
    <row r="19634" spans="24:24" x14ac:dyDescent="0.2">
      <c r="X19634" s="5"/>
    </row>
    <row r="19635" spans="24:24" x14ac:dyDescent="0.2">
      <c r="X19635" s="5"/>
    </row>
    <row r="19636" spans="24:24" x14ac:dyDescent="0.2">
      <c r="X19636" s="5"/>
    </row>
    <row r="19637" spans="24:24" x14ac:dyDescent="0.2">
      <c r="X19637" s="5"/>
    </row>
    <row r="19638" spans="24:24" x14ac:dyDescent="0.2">
      <c r="X19638" s="5"/>
    </row>
    <row r="19639" spans="24:24" x14ac:dyDescent="0.2">
      <c r="X19639" s="5"/>
    </row>
    <row r="19640" spans="24:24" x14ac:dyDescent="0.2">
      <c r="X19640" s="5"/>
    </row>
    <row r="19641" spans="24:24" x14ac:dyDescent="0.2">
      <c r="X19641" s="5"/>
    </row>
    <row r="19642" spans="24:24" x14ac:dyDescent="0.2">
      <c r="X19642" s="5"/>
    </row>
    <row r="19643" spans="24:24" x14ac:dyDescent="0.2">
      <c r="X19643" s="5"/>
    </row>
    <row r="19644" spans="24:24" x14ac:dyDescent="0.2">
      <c r="X19644" s="5"/>
    </row>
    <row r="19645" spans="24:24" x14ac:dyDescent="0.2">
      <c r="X19645" s="5"/>
    </row>
    <row r="19646" spans="24:24" x14ac:dyDescent="0.2">
      <c r="X19646" s="5"/>
    </row>
    <row r="19647" spans="24:24" x14ac:dyDescent="0.2">
      <c r="X19647" s="5"/>
    </row>
    <row r="19648" spans="24:24" x14ac:dyDescent="0.2">
      <c r="X19648" s="5"/>
    </row>
    <row r="19649" spans="24:24" x14ac:dyDescent="0.2">
      <c r="X19649" s="5"/>
    </row>
    <row r="19650" spans="24:24" x14ac:dyDescent="0.2">
      <c r="X19650" s="5"/>
    </row>
    <row r="19651" spans="24:24" x14ac:dyDescent="0.2">
      <c r="X19651" s="5"/>
    </row>
    <row r="19652" spans="24:24" x14ac:dyDescent="0.2">
      <c r="X19652" s="5"/>
    </row>
    <row r="19653" spans="24:24" x14ac:dyDescent="0.2">
      <c r="X19653" s="5"/>
    </row>
    <row r="19654" spans="24:24" x14ac:dyDescent="0.2">
      <c r="X19654" s="5"/>
    </row>
    <row r="19655" spans="24:24" x14ac:dyDescent="0.2">
      <c r="X19655" s="5"/>
    </row>
    <row r="19656" spans="24:24" x14ac:dyDescent="0.2">
      <c r="X19656" s="5"/>
    </row>
    <row r="19657" spans="24:24" x14ac:dyDescent="0.2">
      <c r="X19657" s="5"/>
    </row>
    <row r="19658" spans="24:24" x14ac:dyDescent="0.2">
      <c r="X19658" s="5"/>
    </row>
    <row r="19659" spans="24:24" x14ac:dyDescent="0.2">
      <c r="X19659" s="5"/>
    </row>
    <row r="19660" spans="24:24" x14ac:dyDescent="0.2">
      <c r="X19660" s="5"/>
    </row>
    <row r="19661" spans="24:24" x14ac:dyDescent="0.2">
      <c r="X19661" s="5"/>
    </row>
    <row r="19662" spans="24:24" x14ac:dyDescent="0.2">
      <c r="X19662" s="5"/>
    </row>
    <row r="19663" spans="24:24" x14ac:dyDescent="0.2">
      <c r="X19663" s="5"/>
    </row>
    <row r="19664" spans="24:24" x14ac:dyDescent="0.2">
      <c r="X19664" s="5"/>
    </row>
    <row r="19665" spans="24:24" x14ac:dyDescent="0.2">
      <c r="X19665" s="5"/>
    </row>
    <row r="19666" spans="24:24" x14ac:dyDescent="0.2">
      <c r="X19666" s="5"/>
    </row>
    <row r="19667" spans="24:24" x14ac:dyDescent="0.2">
      <c r="X19667" s="5"/>
    </row>
    <row r="19668" spans="24:24" x14ac:dyDescent="0.2">
      <c r="X19668" s="5"/>
    </row>
    <row r="19669" spans="24:24" x14ac:dyDescent="0.2">
      <c r="X19669" s="5"/>
    </row>
    <row r="19670" spans="24:24" x14ac:dyDescent="0.2">
      <c r="X19670" s="5"/>
    </row>
    <row r="19671" spans="24:24" x14ac:dyDescent="0.2">
      <c r="X19671" s="5"/>
    </row>
    <row r="19672" spans="24:24" x14ac:dyDescent="0.2">
      <c r="X19672" s="5"/>
    </row>
    <row r="19673" spans="24:24" x14ac:dyDescent="0.2">
      <c r="X19673" s="5"/>
    </row>
    <row r="19674" spans="24:24" x14ac:dyDescent="0.2">
      <c r="X19674" s="5"/>
    </row>
    <row r="19675" spans="24:24" x14ac:dyDescent="0.2">
      <c r="X19675" s="5"/>
    </row>
    <row r="19676" spans="24:24" x14ac:dyDescent="0.2">
      <c r="X19676" s="5"/>
    </row>
    <row r="19677" spans="24:24" x14ac:dyDescent="0.2">
      <c r="X19677" s="5"/>
    </row>
    <row r="19678" spans="24:24" x14ac:dyDescent="0.2">
      <c r="X19678" s="5"/>
    </row>
    <row r="19679" spans="24:24" x14ac:dyDescent="0.2">
      <c r="X19679" s="5"/>
    </row>
    <row r="19680" spans="24:24" x14ac:dyDescent="0.2">
      <c r="X19680" s="5"/>
    </row>
    <row r="19681" spans="24:24" x14ac:dyDescent="0.2">
      <c r="X19681" s="5"/>
    </row>
    <row r="19682" spans="24:24" x14ac:dyDescent="0.2">
      <c r="X19682" s="5"/>
    </row>
    <row r="19683" spans="24:24" x14ac:dyDescent="0.2">
      <c r="X19683" s="5"/>
    </row>
    <row r="19684" spans="24:24" x14ac:dyDescent="0.2">
      <c r="X19684" s="5"/>
    </row>
    <row r="19685" spans="24:24" x14ac:dyDescent="0.2">
      <c r="X19685" s="5"/>
    </row>
    <row r="19686" spans="24:24" x14ac:dyDescent="0.2">
      <c r="X19686" s="5"/>
    </row>
    <row r="19687" spans="24:24" x14ac:dyDescent="0.2">
      <c r="X19687" s="5"/>
    </row>
    <row r="19688" spans="24:24" x14ac:dyDescent="0.2">
      <c r="X19688" s="5"/>
    </row>
    <row r="19689" spans="24:24" x14ac:dyDescent="0.2">
      <c r="X19689" s="5"/>
    </row>
    <row r="19690" spans="24:24" x14ac:dyDescent="0.2">
      <c r="X19690" s="5"/>
    </row>
    <row r="19691" spans="24:24" x14ac:dyDescent="0.2">
      <c r="X19691" s="5"/>
    </row>
    <row r="19692" spans="24:24" x14ac:dyDescent="0.2">
      <c r="X19692" s="5"/>
    </row>
    <row r="19693" spans="24:24" x14ac:dyDescent="0.2">
      <c r="X19693" s="5"/>
    </row>
    <row r="19694" spans="24:24" x14ac:dyDescent="0.2">
      <c r="X19694" s="5"/>
    </row>
    <row r="19695" spans="24:24" x14ac:dyDescent="0.2">
      <c r="X19695" s="5"/>
    </row>
    <row r="19696" spans="24:24" x14ac:dyDescent="0.2">
      <c r="X19696" s="5"/>
    </row>
    <row r="19697" spans="24:24" x14ac:dyDescent="0.2">
      <c r="X19697" s="5"/>
    </row>
    <row r="19698" spans="24:24" x14ac:dyDescent="0.2">
      <c r="X19698" s="5"/>
    </row>
    <row r="19699" spans="24:24" x14ac:dyDescent="0.2">
      <c r="X19699" s="5"/>
    </row>
    <row r="19700" spans="24:24" x14ac:dyDescent="0.2">
      <c r="X19700" s="5"/>
    </row>
    <row r="19701" spans="24:24" x14ac:dyDescent="0.2">
      <c r="X19701" s="5"/>
    </row>
    <row r="19702" spans="24:24" x14ac:dyDescent="0.2">
      <c r="X19702" s="5"/>
    </row>
    <row r="19703" spans="24:24" x14ac:dyDescent="0.2">
      <c r="X19703" s="5"/>
    </row>
    <row r="19704" spans="24:24" x14ac:dyDescent="0.2">
      <c r="X19704" s="5"/>
    </row>
    <row r="19705" spans="24:24" x14ac:dyDescent="0.2">
      <c r="X19705" s="5"/>
    </row>
    <row r="19706" spans="24:24" x14ac:dyDescent="0.2">
      <c r="X19706" s="5"/>
    </row>
    <row r="19707" spans="24:24" x14ac:dyDescent="0.2">
      <c r="X19707" s="5"/>
    </row>
    <row r="19708" spans="24:24" x14ac:dyDescent="0.2">
      <c r="X19708" s="5"/>
    </row>
    <row r="19709" spans="24:24" x14ac:dyDescent="0.2">
      <c r="X19709" s="5"/>
    </row>
    <row r="19710" spans="24:24" x14ac:dyDescent="0.2">
      <c r="X19710" s="5"/>
    </row>
    <row r="19711" spans="24:24" x14ac:dyDescent="0.2">
      <c r="X19711" s="5"/>
    </row>
    <row r="19712" spans="24:24" x14ac:dyDescent="0.2">
      <c r="X19712" s="5"/>
    </row>
    <row r="19713" spans="24:24" x14ac:dyDescent="0.2">
      <c r="X19713" s="5"/>
    </row>
    <row r="19714" spans="24:24" x14ac:dyDescent="0.2">
      <c r="X19714" s="5"/>
    </row>
    <row r="19715" spans="24:24" x14ac:dyDescent="0.2">
      <c r="X19715" s="5"/>
    </row>
    <row r="19716" spans="24:24" x14ac:dyDescent="0.2">
      <c r="X19716" s="5"/>
    </row>
    <row r="19717" spans="24:24" x14ac:dyDescent="0.2">
      <c r="X19717" s="5"/>
    </row>
    <row r="19718" spans="24:24" x14ac:dyDescent="0.2">
      <c r="X19718" s="5"/>
    </row>
    <row r="19719" spans="24:24" x14ac:dyDescent="0.2">
      <c r="X19719" s="5"/>
    </row>
    <row r="19720" spans="24:24" x14ac:dyDescent="0.2">
      <c r="X19720" s="5"/>
    </row>
    <row r="19721" spans="24:24" x14ac:dyDescent="0.2">
      <c r="X19721" s="5"/>
    </row>
    <row r="19722" spans="24:24" x14ac:dyDescent="0.2">
      <c r="X19722" s="5"/>
    </row>
    <row r="19723" spans="24:24" x14ac:dyDescent="0.2">
      <c r="X19723" s="5"/>
    </row>
    <row r="19724" spans="24:24" x14ac:dyDescent="0.2">
      <c r="X19724" s="5"/>
    </row>
    <row r="19725" spans="24:24" x14ac:dyDescent="0.2">
      <c r="X19725" s="5"/>
    </row>
    <row r="19726" spans="24:24" x14ac:dyDescent="0.2">
      <c r="X19726" s="5"/>
    </row>
    <row r="19727" spans="24:24" x14ac:dyDescent="0.2">
      <c r="X19727" s="5"/>
    </row>
    <row r="19728" spans="24:24" x14ac:dyDescent="0.2">
      <c r="X19728" s="5"/>
    </row>
    <row r="19729" spans="24:24" x14ac:dyDescent="0.2">
      <c r="X19729" s="5"/>
    </row>
    <row r="19730" spans="24:24" x14ac:dyDescent="0.2">
      <c r="X19730" s="5"/>
    </row>
    <row r="19731" spans="24:24" x14ac:dyDescent="0.2">
      <c r="X19731" s="5"/>
    </row>
    <row r="19732" spans="24:24" x14ac:dyDescent="0.2">
      <c r="X19732" s="5"/>
    </row>
    <row r="19733" spans="24:24" x14ac:dyDescent="0.2">
      <c r="X19733" s="5"/>
    </row>
    <row r="19734" spans="24:24" x14ac:dyDescent="0.2">
      <c r="X19734" s="5"/>
    </row>
    <row r="19735" spans="24:24" x14ac:dyDescent="0.2">
      <c r="X19735" s="5"/>
    </row>
    <row r="19736" spans="24:24" x14ac:dyDescent="0.2">
      <c r="X19736" s="5"/>
    </row>
    <row r="19737" spans="24:24" x14ac:dyDescent="0.2">
      <c r="X19737" s="5"/>
    </row>
    <row r="19738" spans="24:24" x14ac:dyDescent="0.2">
      <c r="X19738" s="5"/>
    </row>
    <row r="19739" spans="24:24" x14ac:dyDescent="0.2">
      <c r="X19739" s="5"/>
    </row>
    <row r="19740" spans="24:24" x14ac:dyDescent="0.2">
      <c r="X19740" s="5"/>
    </row>
    <row r="19741" spans="24:24" x14ac:dyDescent="0.2">
      <c r="X19741" s="5"/>
    </row>
    <row r="19742" spans="24:24" x14ac:dyDescent="0.2">
      <c r="X19742" s="5"/>
    </row>
    <row r="19743" spans="24:24" x14ac:dyDescent="0.2">
      <c r="X19743" s="5"/>
    </row>
    <row r="19744" spans="24:24" x14ac:dyDescent="0.2">
      <c r="X19744" s="5"/>
    </row>
    <row r="19745" spans="24:24" x14ac:dyDescent="0.2">
      <c r="X19745" s="5"/>
    </row>
    <row r="19746" spans="24:24" x14ac:dyDescent="0.2">
      <c r="X19746" s="5"/>
    </row>
    <row r="19747" spans="24:24" x14ac:dyDescent="0.2">
      <c r="X19747" s="5"/>
    </row>
    <row r="19748" spans="24:24" x14ac:dyDescent="0.2">
      <c r="X19748" s="5"/>
    </row>
    <row r="19749" spans="24:24" x14ac:dyDescent="0.2">
      <c r="X19749" s="5"/>
    </row>
    <row r="19750" spans="24:24" x14ac:dyDescent="0.2">
      <c r="X19750" s="5"/>
    </row>
    <row r="19751" spans="24:24" x14ac:dyDescent="0.2">
      <c r="X19751" s="5"/>
    </row>
    <row r="19752" spans="24:24" x14ac:dyDescent="0.2">
      <c r="X19752" s="5"/>
    </row>
    <row r="19753" spans="24:24" x14ac:dyDescent="0.2">
      <c r="X19753" s="5"/>
    </row>
    <row r="19754" spans="24:24" x14ac:dyDescent="0.2">
      <c r="X19754" s="5"/>
    </row>
    <row r="19755" spans="24:24" x14ac:dyDescent="0.2">
      <c r="X19755" s="5"/>
    </row>
    <row r="19756" spans="24:24" x14ac:dyDescent="0.2">
      <c r="X19756" s="5"/>
    </row>
    <row r="19757" spans="24:24" x14ac:dyDescent="0.2">
      <c r="X19757" s="5"/>
    </row>
    <row r="19758" spans="24:24" x14ac:dyDescent="0.2">
      <c r="X19758" s="5"/>
    </row>
    <row r="19759" spans="24:24" x14ac:dyDescent="0.2">
      <c r="X19759" s="5"/>
    </row>
    <row r="19760" spans="24:24" x14ac:dyDescent="0.2">
      <c r="X19760" s="5"/>
    </row>
    <row r="19761" spans="24:24" x14ac:dyDescent="0.2">
      <c r="X19761" s="5"/>
    </row>
    <row r="19762" spans="24:24" x14ac:dyDescent="0.2">
      <c r="X19762" s="5"/>
    </row>
    <row r="19763" spans="24:24" x14ac:dyDescent="0.2">
      <c r="X19763" s="5"/>
    </row>
    <row r="19764" spans="24:24" x14ac:dyDescent="0.2">
      <c r="X19764" s="5"/>
    </row>
    <row r="19765" spans="24:24" x14ac:dyDescent="0.2">
      <c r="X19765" s="5"/>
    </row>
    <row r="19766" spans="24:24" x14ac:dyDescent="0.2">
      <c r="X19766" s="5"/>
    </row>
    <row r="19767" spans="24:24" x14ac:dyDescent="0.2">
      <c r="X19767" s="5"/>
    </row>
    <row r="19768" spans="24:24" x14ac:dyDescent="0.2">
      <c r="X19768" s="5"/>
    </row>
    <row r="19769" spans="24:24" x14ac:dyDescent="0.2">
      <c r="X19769" s="5"/>
    </row>
    <row r="19770" spans="24:24" x14ac:dyDescent="0.2">
      <c r="X19770" s="5"/>
    </row>
    <row r="19771" spans="24:24" x14ac:dyDescent="0.2">
      <c r="X19771" s="5"/>
    </row>
    <row r="19772" spans="24:24" x14ac:dyDescent="0.2">
      <c r="X19772" s="5"/>
    </row>
    <row r="19773" spans="24:24" x14ac:dyDescent="0.2">
      <c r="X19773" s="5"/>
    </row>
    <row r="19774" spans="24:24" x14ac:dyDescent="0.2">
      <c r="X19774" s="5"/>
    </row>
    <row r="19775" spans="24:24" x14ac:dyDescent="0.2">
      <c r="X19775" s="5"/>
    </row>
    <row r="19776" spans="24:24" x14ac:dyDescent="0.2">
      <c r="X19776" s="5"/>
    </row>
    <row r="19777" spans="24:24" x14ac:dyDescent="0.2">
      <c r="X19777" s="5"/>
    </row>
    <row r="19778" spans="24:24" x14ac:dyDescent="0.2">
      <c r="X19778" s="5"/>
    </row>
    <row r="19779" spans="24:24" x14ac:dyDescent="0.2">
      <c r="X19779" s="5"/>
    </row>
    <row r="19780" spans="24:24" x14ac:dyDescent="0.2">
      <c r="X19780" s="5"/>
    </row>
    <row r="19781" spans="24:24" x14ac:dyDescent="0.2">
      <c r="X19781" s="5"/>
    </row>
    <row r="19782" spans="24:24" x14ac:dyDescent="0.2">
      <c r="X19782" s="5"/>
    </row>
    <row r="19783" spans="24:24" x14ac:dyDescent="0.2">
      <c r="X19783" s="5"/>
    </row>
    <row r="19784" spans="24:24" x14ac:dyDescent="0.2">
      <c r="X19784" s="5"/>
    </row>
    <row r="19785" spans="24:24" x14ac:dyDescent="0.2">
      <c r="X19785" s="5"/>
    </row>
    <row r="19786" spans="24:24" x14ac:dyDescent="0.2">
      <c r="X19786" s="5"/>
    </row>
    <row r="19787" spans="24:24" x14ac:dyDescent="0.2">
      <c r="X19787" s="5"/>
    </row>
    <row r="19788" spans="24:24" x14ac:dyDescent="0.2">
      <c r="X19788" s="5"/>
    </row>
    <row r="19789" spans="24:24" x14ac:dyDescent="0.2">
      <c r="X19789" s="5"/>
    </row>
    <row r="19790" spans="24:24" x14ac:dyDescent="0.2">
      <c r="X19790" s="5"/>
    </row>
    <row r="19791" spans="24:24" x14ac:dyDescent="0.2">
      <c r="X19791" s="5"/>
    </row>
    <row r="19792" spans="24:24" x14ac:dyDescent="0.2">
      <c r="X19792" s="5"/>
    </row>
    <row r="19793" spans="24:24" x14ac:dyDescent="0.2">
      <c r="X19793" s="5"/>
    </row>
    <row r="19794" spans="24:24" x14ac:dyDescent="0.2">
      <c r="X19794" s="5"/>
    </row>
    <row r="19795" spans="24:24" x14ac:dyDescent="0.2">
      <c r="X19795" s="5"/>
    </row>
    <row r="19796" spans="24:24" x14ac:dyDescent="0.2">
      <c r="X19796" s="5"/>
    </row>
    <row r="19797" spans="24:24" x14ac:dyDescent="0.2">
      <c r="X19797" s="5"/>
    </row>
    <row r="19798" spans="24:24" x14ac:dyDescent="0.2">
      <c r="X19798" s="5"/>
    </row>
    <row r="19799" spans="24:24" x14ac:dyDescent="0.2">
      <c r="X19799" s="5"/>
    </row>
    <row r="19800" spans="24:24" x14ac:dyDescent="0.2">
      <c r="X19800" s="5"/>
    </row>
    <row r="19801" spans="24:24" x14ac:dyDescent="0.2">
      <c r="X19801" s="5"/>
    </row>
    <row r="19802" spans="24:24" x14ac:dyDescent="0.2">
      <c r="X19802" s="5"/>
    </row>
    <row r="19803" spans="24:24" x14ac:dyDescent="0.2">
      <c r="X19803" s="5"/>
    </row>
    <row r="19804" spans="24:24" x14ac:dyDescent="0.2">
      <c r="X19804" s="5"/>
    </row>
    <row r="19805" spans="24:24" x14ac:dyDescent="0.2">
      <c r="X19805" s="5"/>
    </row>
    <row r="19806" spans="24:24" x14ac:dyDescent="0.2">
      <c r="X19806" s="5"/>
    </row>
    <row r="19807" spans="24:24" x14ac:dyDescent="0.2">
      <c r="X19807" s="5"/>
    </row>
    <row r="19808" spans="24:24" x14ac:dyDescent="0.2">
      <c r="X19808" s="5"/>
    </row>
    <row r="19809" spans="24:24" x14ac:dyDescent="0.2">
      <c r="X19809" s="5"/>
    </row>
    <row r="19810" spans="24:24" x14ac:dyDescent="0.2">
      <c r="X19810" s="5"/>
    </row>
    <row r="19811" spans="24:24" x14ac:dyDescent="0.2">
      <c r="X19811" s="5"/>
    </row>
    <row r="19812" spans="24:24" x14ac:dyDescent="0.2">
      <c r="X19812" s="5"/>
    </row>
    <row r="19813" spans="24:24" x14ac:dyDescent="0.2">
      <c r="X19813" s="5"/>
    </row>
    <row r="19814" spans="24:24" x14ac:dyDescent="0.2">
      <c r="X19814" s="5"/>
    </row>
    <row r="19815" spans="24:24" x14ac:dyDescent="0.2">
      <c r="X19815" s="5"/>
    </row>
    <row r="19816" spans="24:24" x14ac:dyDescent="0.2">
      <c r="X19816" s="5"/>
    </row>
    <row r="19817" spans="24:24" x14ac:dyDescent="0.2">
      <c r="X19817" s="5"/>
    </row>
    <row r="19818" spans="24:24" x14ac:dyDescent="0.2">
      <c r="X19818" s="5"/>
    </row>
    <row r="19819" spans="24:24" x14ac:dyDescent="0.2">
      <c r="X19819" s="5"/>
    </row>
    <row r="19820" spans="24:24" x14ac:dyDescent="0.2">
      <c r="X19820" s="5"/>
    </row>
    <row r="19821" spans="24:24" x14ac:dyDescent="0.2">
      <c r="X19821" s="5"/>
    </row>
    <row r="19822" spans="24:24" x14ac:dyDescent="0.2">
      <c r="X19822" s="5"/>
    </row>
    <row r="19823" spans="24:24" x14ac:dyDescent="0.2">
      <c r="X19823" s="5"/>
    </row>
    <row r="19824" spans="24:24" x14ac:dyDescent="0.2">
      <c r="X19824" s="5"/>
    </row>
    <row r="19825" spans="24:24" x14ac:dyDescent="0.2">
      <c r="X19825" s="5"/>
    </row>
    <row r="19826" spans="24:24" x14ac:dyDescent="0.2">
      <c r="X19826" s="5"/>
    </row>
    <row r="19827" spans="24:24" x14ac:dyDescent="0.2">
      <c r="X19827" s="5"/>
    </row>
    <row r="19828" spans="24:24" x14ac:dyDescent="0.2">
      <c r="X19828" s="5"/>
    </row>
    <row r="19829" spans="24:24" x14ac:dyDescent="0.2">
      <c r="X19829" s="5"/>
    </row>
    <row r="19830" spans="24:24" x14ac:dyDescent="0.2">
      <c r="X19830" s="5"/>
    </row>
    <row r="19831" spans="24:24" x14ac:dyDescent="0.2">
      <c r="X19831" s="5"/>
    </row>
    <row r="19832" spans="24:24" x14ac:dyDescent="0.2">
      <c r="X19832" s="5"/>
    </row>
    <row r="19833" spans="24:24" x14ac:dyDescent="0.2">
      <c r="X19833" s="5"/>
    </row>
    <row r="19834" spans="24:24" x14ac:dyDescent="0.2">
      <c r="X19834" s="5"/>
    </row>
    <row r="19835" spans="24:24" x14ac:dyDescent="0.2">
      <c r="X19835" s="5"/>
    </row>
    <row r="19836" spans="24:24" x14ac:dyDescent="0.2">
      <c r="X19836" s="5"/>
    </row>
    <row r="19837" spans="24:24" x14ac:dyDescent="0.2">
      <c r="X19837" s="5"/>
    </row>
    <row r="19838" spans="24:24" x14ac:dyDescent="0.2">
      <c r="X19838" s="5"/>
    </row>
    <row r="19839" spans="24:24" x14ac:dyDescent="0.2">
      <c r="X19839" s="5"/>
    </row>
    <row r="19840" spans="24:24" x14ac:dyDescent="0.2">
      <c r="X19840" s="5"/>
    </row>
    <row r="19841" spans="24:24" x14ac:dyDescent="0.2">
      <c r="X19841" s="5"/>
    </row>
    <row r="19842" spans="24:24" x14ac:dyDescent="0.2">
      <c r="X19842" s="5"/>
    </row>
    <row r="19843" spans="24:24" x14ac:dyDescent="0.2">
      <c r="X19843" s="5"/>
    </row>
    <row r="19844" spans="24:24" x14ac:dyDescent="0.2">
      <c r="X19844" s="5"/>
    </row>
    <row r="19845" spans="24:24" x14ac:dyDescent="0.2">
      <c r="X19845" s="5"/>
    </row>
    <row r="19846" spans="24:24" x14ac:dyDescent="0.2">
      <c r="X19846" s="5"/>
    </row>
    <row r="19847" spans="24:24" x14ac:dyDescent="0.2">
      <c r="X19847" s="5"/>
    </row>
    <row r="19848" spans="24:24" x14ac:dyDescent="0.2">
      <c r="X19848" s="5"/>
    </row>
    <row r="19849" spans="24:24" x14ac:dyDescent="0.2">
      <c r="X19849" s="5"/>
    </row>
    <row r="19850" spans="24:24" x14ac:dyDescent="0.2">
      <c r="X19850" s="5"/>
    </row>
    <row r="19851" spans="24:24" x14ac:dyDescent="0.2">
      <c r="X19851" s="5"/>
    </row>
    <row r="19852" spans="24:24" x14ac:dyDescent="0.2">
      <c r="X19852" s="5"/>
    </row>
    <row r="19853" spans="24:24" x14ac:dyDescent="0.2">
      <c r="X19853" s="5"/>
    </row>
    <row r="19854" spans="24:24" x14ac:dyDescent="0.2">
      <c r="X19854" s="5"/>
    </row>
    <row r="19855" spans="24:24" x14ac:dyDescent="0.2">
      <c r="X19855" s="5"/>
    </row>
    <row r="19856" spans="24:24" x14ac:dyDescent="0.2">
      <c r="X19856" s="5"/>
    </row>
    <row r="19857" spans="24:24" x14ac:dyDescent="0.2">
      <c r="X19857" s="5"/>
    </row>
    <row r="19858" spans="24:24" x14ac:dyDescent="0.2">
      <c r="X19858" s="5"/>
    </row>
    <row r="19859" spans="24:24" x14ac:dyDescent="0.2">
      <c r="X19859" s="5"/>
    </row>
    <row r="19860" spans="24:24" x14ac:dyDescent="0.2">
      <c r="X19860" s="5"/>
    </row>
    <row r="19861" spans="24:24" x14ac:dyDescent="0.2">
      <c r="X19861" s="5"/>
    </row>
    <row r="19862" spans="24:24" x14ac:dyDescent="0.2">
      <c r="X19862" s="5"/>
    </row>
    <row r="19863" spans="24:24" x14ac:dyDescent="0.2">
      <c r="X19863" s="5"/>
    </row>
    <row r="19864" spans="24:24" x14ac:dyDescent="0.2">
      <c r="X19864" s="5"/>
    </row>
    <row r="19865" spans="24:24" x14ac:dyDescent="0.2">
      <c r="X19865" s="5"/>
    </row>
    <row r="19866" spans="24:24" x14ac:dyDescent="0.2">
      <c r="X19866" s="5"/>
    </row>
    <row r="19867" spans="24:24" x14ac:dyDescent="0.2">
      <c r="X19867" s="5"/>
    </row>
    <row r="19868" spans="24:24" x14ac:dyDescent="0.2">
      <c r="X19868" s="5"/>
    </row>
    <row r="19869" spans="24:24" x14ac:dyDescent="0.2">
      <c r="X19869" s="5"/>
    </row>
    <row r="19870" spans="24:24" x14ac:dyDescent="0.2">
      <c r="X19870" s="5"/>
    </row>
    <row r="19871" spans="24:24" x14ac:dyDescent="0.2">
      <c r="X19871" s="5"/>
    </row>
    <row r="19872" spans="24:24" x14ac:dyDescent="0.2">
      <c r="X19872" s="5"/>
    </row>
    <row r="19873" spans="24:24" x14ac:dyDescent="0.2">
      <c r="X19873" s="5"/>
    </row>
    <row r="19874" spans="24:24" x14ac:dyDescent="0.2">
      <c r="X19874" s="5"/>
    </row>
    <row r="19875" spans="24:24" x14ac:dyDescent="0.2">
      <c r="X19875" s="5"/>
    </row>
    <row r="19876" spans="24:24" x14ac:dyDescent="0.2">
      <c r="X19876" s="5"/>
    </row>
    <row r="19877" spans="24:24" x14ac:dyDescent="0.2">
      <c r="X19877" s="5"/>
    </row>
    <row r="19878" spans="24:24" x14ac:dyDescent="0.2">
      <c r="X19878" s="5"/>
    </row>
    <row r="19879" spans="24:24" x14ac:dyDescent="0.2">
      <c r="X19879" s="5"/>
    </row>
    <row r="19880" spans="24:24" x14ac:dyDescent="0.2">
      <c r="X19880" s="5"/>
    </row>
    <row r="19881" spans="24:24" x14ac:dyDescent="0.2">
      <c r="X19881" s="5"/>
    </row>
    <row r="19882" spans="24:24" x14ac:dyDescent="0.2">
      <c r="X19882" s="5"/>
    </row>
    <row r="19883" spans="24:24" x14ac:dyDescent="0.2">
      <c r="X19883" s="5"/>
    </row>
    <row r="19884" spans="24:24" x14ac:dyDescent="0.2">
      <c r="X19884" s="5"/>
    </row>
    <row r="19885" spans="24:24" x14ac:dyDescent="0.2">
      <c r="X19885" s="5"/>
    </row>
    <row r="19886" spans="24:24" x14ac:dyDescent="0.2">
      <c r="X19886" s="5"/>
    </row>
    <row r="19887" spans="24:24" x14ac:dyDescent="0.2">
      <c r="X19887" s="5"/>
    </row>
    <row r="19888" spans="24:24" x14ac:dyDescent="0.2">
      <c r="X19888" s="5"/>
    </row>
    <row r="19889" spans="24:24" x14ac:dyDescent="0.2">
      <c r="X19889" s="5"/>
    </row>
    <row r="19890" spans="24:24" x14ac:dyDescent="0.2">
      <c r="X19890" s="5"/>
    </row>
    <row r="19891" spans="24:24" x14ac:dyDescent="0.2">
      <c r="X19891" s="5"/>
    </row>
    <row r="19892" spans="24:24" x14ac:dyDescent="0.2">
      <c r="X19892" s="5"/>
    </row>
    <row r="19893" spans="24:24" x14ac:dyDescent="0.2">
      <c r="X19893" s="5"/>
    </row>
    <row r="19894" spans="24:24" x14ac:dyDescent="0.2">
      <c r="X19894" s="5"/>
    </row>
    <row r="19895" spans="24:24" x14ac:dyDescent="0.2">
      <c r="X19895" s="5"/>
    </row>
    <row r="19896" spans="24:24" x14ac:dyDescent="0.2">
      <c r="X19896" s="5"/>
    </row>
    <row r="19897" spans="24:24" x14ac:dyDescent="0.2">
      <c r="X19897" s="5"/>
    </row>
    <row r="19898" spans="24:24" x14ac:dyDescent="0.2">
      <c r="X19898" s="5"/>
    </row>
    <row r="19899" spans="24:24" x14ac:dyDescent="0.2">
      <c r="X19899" s="5"/>
    </row>
    <row r="19900" spans="24:24" x14ac:dyDescent="0.2">
      <c r="X19900" s="5"/>
    </row>
    <row r="19901" spans="24:24" x14ac:dyDescent="0.2">
      <c r="X19901" s="5"/>
    </row>
    <row r="19902" spans="24:24" x14ac:dyDescent="0.2">
      <c r="X19902" s="5"/>
    </row>
    <row r="19903" spans="24:24" x14ac:dyDescent="0.2">
      <c r="X19903" s="5"/>
    </row>
    <row r="19904" spans="24:24" x14ac:dyDescent="0.2">
      <c r="X19904" s="5"/>
    </row>
    <row r="19905" spans="24:24" x14ac:dyDescent="0.2">
      <c r="X19905" s="5"/>
    </row>
    <row r="19906" spans="24:24" x14ac:dyDescent="0.2">
      <c r="X19906" s="5"/>
    </row>
    <row r="19907" spans="24:24" x14ac:dyDescent="0.2">
      <c r="X19907" s="5"/>
    </row>
    <row r="19908" spans="24:24" x14ac:dyDescent="0.2">
      <c r="X19908" s="5"/>
    </row>
    <row r="19909" spans="24:24" x14ac:dyDescent="0.2">
      <c r="X19909" s="5"/>
    </row>
    <row r="19910" spans="24:24" x14ac:dyDescent="0.2">
      <c r="X19910" s="5"/>
    </row>
    <row r="19911" spans="24:24" x14ac:dyDescent="0.2">
      <c r="X19911" s="5"/>
    </row>
    <row r="19912" spans="24:24" x14ac:dyDescent="0.2">
      <c r="X19912" s="5"/>
    </row>
    <row r="19913" spans="24:24" x14ac:dyDescent="0.2">
      <c r="X19913" s="5"/>
    </row>
    <row r="19914" spans="24:24" x14ac:dyDescent="0.2">
      <c r="X19914" s="5"/>
    </row>
    <row r="19915" spans="24:24" x14ac:dyDescent="0.2">
      <c r="X19915" s="5"/>
    </row>
    <row r="19916" spans="24:24" x14ac:dyDescent="0.2">
      <c r="X19916" s="5"/>
    </row>
    <row r="19917" spans="24:24" x14ac:dyDescent="0.2">
      <c r="X19917" s="5"/>
    </row>
    <row r="19918" spans="24:24" x14ac:dyDescent="0.2">
      <c r="X19918" s="5"/>
    </row>
    <row r="19919" spans="24:24" x14ac:dyDescent="0.2">
      <c r="X19919" s="5"/>
    </row>
    <row r="19920" spans="24:24" x14ac:dyDescent="0.2">
      <c r="X19920" s="5"/>
    </row>
    <row r="19921" spans="24:24" x14ac:dyDescent="0.2">
      <c r="X19921" s="5"/>
    </row>
    <row r="19922" spans="24:24" x14ac:dyDescent="0.2">
      <c r="X19922" s="5"/>
    </row>
    <row r="19923" spans="24:24" x14ac:dyDescent="0.2">
      <c r="X19923" s="5"/>
    </row>
    <row r="19924" spans="24:24" x14ac:dyDescent="0.2">
      <c r="X19924" s="5"/>
    </row>
    <row r="19925" spans="24:24" x14ac:dyDescent="0.2">
      <c r="X19925" s="5"/>
    </row>
    <row r="19926" spans="24:24" x14ac:dyDescent="0.2">
      <c r="X19926" s="5"/>
    </row>
    <row r="19927" spans="24:24" x14ac:dyDescent="0.2">
      <c r="X19927" s="5"/>
    </row>
    <row r="19928" spans="24:24" x14ac:dyDescent="0.2">
      <c r="X19928" s="5"/>
    </row>
    <row r="19929" spans="24:24" x14ac:dyDescent="0.2">
      <c r="X19929" s="5"/>
    </row>
    <row r="19930" spans="24:24" x14ac:dyDescent="0.2">
      <c r="X19930" s="5"/>
    </row>
    <row r="19931" spans="24:24" x14ac:dyDescent="0.2">
      <c r="X19931" s="5"/>
    </row>
    <row r="19932" spans="24:24" x14ac:dyDescent="0.2">
      <c r="X19932" s="5"/>
    </row>
    <row r="19933" spans="24:24" x14ac:dyDescent="0.2">
      <c r="X19933" s="5"/>
    </row>
    <row r="19934" spans="24:24" x14ac:dyDescent="0.2">
      <c r="X19934" s="5"/>
    </row>
    <row r="19935" spans="24:24" x14ac:dyDescent="0.2">
      <c r="X19935" s="5"/>
    </row>
    <row r="19936" spans="24:24" x14ac:dyDescent="0.2">
      <c r="X19936" s="5"/>
    </row>
    <row r="19937" spans="24:24" x14ac:dyDescent="0.2">
      <c r="X19937" s="5"/>
    </row>
    <row r="19938" spans="24:24" x14ac:dyDescent="0.2">
      <c r="X19938" s="5"/>
    </row>
    <row r="19939" spans="24:24" x14ac:dyDescent="0.2">
      <c r="X19939" s="5"/>
    </row>
    <row r="19940" spans="24:24" x14ac:dyDescent="0.2">
      <c r="X19940" s="5"/>
    </row>
    <row r="19941" spans="24:24" x14ac:dyDescent="0.2">
      <c r="X19941" s="5"/>
    </row>
    <row r="19942" spans="24:24" x14ac:dyDescent="0.2">
      <c r="X19942" s="5"/>
    </row>
    <row r="19943" spans="24:24" x14ac:dyDescent="0.2">
      <c r="X19943" s="5"/>
    </row>
    <row r="19944" spans="24:24" x14ac:dyDescent="0.2">
      <c r="X19944" s="5"/>
    </row>
    <row r="19945" spans="24:24" x14ac:dyDescent="0.2">
      <c r="X19945" s="5"/>
    </row>
    <row r="19946" spans="24:24" x14ac:dyDescent="0.2">
      <c r="X19946" s="5"/>
    </row>
    <row r="19947" spans="24:24" x14ac:dyDescent="0.2">
      <c r="X19947" s="5"/>
    </row>
    <row r="19948" spans="24:24" x14ac:dyDescent="0.2">
      <c r="X19948" s="5"/>
    </row>
    <row r="19949" spans="24:24" x14ac:dyDescent="0.2">
      <c r="X19949" s="5"/>
    </row>
    <row r="19950" spans="24:24" x14ac:dyDescent="0.2">
      <c r="X19950" s="5"/>
    </row>
    <row r="19951" spans="24:24" x14ac:dyDescent="0.2">
      <c r="X19951" s="5"/>
    </row>
    <row r="19952" spans="24:24" x14ac:dyDescent="0.2">
      <c r="X19952" s="5"/>
    </row>
    <row r="19953" spans="24:24" x14ac:dyDescent="0.2">
      <c r="X19953" s="5"/>
    </row>
    <row r="19954" spans="24:24" x14ac:dyDescent="0.2">
      <c r="X19954" s="5"/>
    </row>
    <row r="19955" spans="24:24" x14ac:dyDescent="0.2">
      <c r="X19955" s="5"/>
    </row>
    <row r="19956" spans="24:24" x14ac:dyDescent="0.2">
      <c r="X19956" s="5"/>
    </row>
    <row r="19957" spans="24:24" x14ac:dyDescent="0.2">
      <c r="X19957" s="5"/>
    </row>
    <row r="19958" spans="24:24" x14ac:dyDescent="0.2">
      <c r="X19958" s="5"/>
    </row>
    <row r="19959" spans="24:24" x14ac:dyDescent="0.2">
      <c r="X19959" s="5"/>
    </row>
    <row r="19960" spans="24:24" x14ac:dyDescent="0.2">
      <c r="X19960" s="5"/>
    </row>
    <row r="19961" spans="24:24" x14ac:dyDescent="0.2">
      <c r="X19961" s="5"/>
    </row>
    <row r="19962" spans="24:24" x14ac:dyDescent="0.2">
      <c r="X19962" s="5"/>
    </row>
    <row r="19963" spans="24:24" x14ac:dyDescent="0.2">
      <c r="X19963" s="5"/>
    </row>
    <row r="19964" spans="24:24" x14ac:dyDescent="0.2">
      <c r="X19964" s="5"/>
    </row>
    <row r="19965" spans="24:24" x14ac:dyDescent="0.2">
      <c r="X19965" s="5"/>
    </row>
    <row r="19966" spans="24:24" x14ac:dyDescent="0.2">
      <c r="X19966" s="5"/>
    </row>
    <row r="19967" spans="24:24" x14ac:dyDescent="0.2">
      <c r="X19967" s="5"/>
    </row>
    <row r="19968" spans="24:24" x14ac:dyDescent="0.2">
      <c r="X19968" s="5"/>
    </row>
    <row r="19969" spans="24:24" x14ac:dyDescent="0.2">
      <c r="X19969" s="5"/>
    </row>
    <row r="19970" spans="24:24" x14ac:dyDescent="0.2">
      <c r="X19970" s="5"/>
    </row>
    <row r="19971" spans="24:24" x14ac:dyDescent="0.2">
      <c r="X19971" s="5"/>
    </row>
    <row r="19972" spans="24:24" x14ac:dyDescent="0.2">
      <c r="X19972" s="5"/>
    </row>
    <row r="19973" spans="24:24" x14ac:dyDescent="0.2">
      <c r="X19973" s="5"/>
    </row>
    <row r="19974" spans="24:24" x14ac:dyDescent="0.2">
      <c r="X19974" s="5"/>
    </row>
    <row r="19975" spans="24:24" x14ac:dyDescent="0.2">
      <c r="X19975" s="5"/>
    </row>
    <row r="19976" spans="24:24" x14ac:dyDescent="0.2">
      <c r="X19976" s="5"/>
    </row>
    <row r="19977" spans="24:24" x14ac:dyDescent="0.2">
      <c r="X19977" s="5"/>
    </row>
    <row r="19978" spans="24:24" x14ac:dyDescent="0.2">
      <c r="X19978" s="5"/>
    </row>
    <row r="19979" spans="24:24" x14ac:dyDescent="0.2">
      <c r="X19979" s="5"/>
    </row>
    <row r="19980" spans="24:24" x14ac:dyDescent="0.2">
      <c r="X19980" s="5"/>
    </row>
    <row r="19981" spans="24:24" x14ac:dyDescent="0.2">
      <c r="X19981" s="5"/>
    </row>
    <row r="19982" spans="24:24" x14ac:dyDescent="0.2">
      <c r="X19982" s="5"/>
    </row>
    <row r="19983" spans="24:24" x14ac:dyDescent="0.2">
      <c r="X19983" s="5"/>
    </row>
    <row r="19984" spans="24:24" x14ac:dyDescent="0.2">
      <c r="X19984" s="5"/>
    </row>
    <row r="19985" spans="24:24" x14ac:dyDescent="0.2">
      <c r="X19985" s="5"/>
    </row>
    <row r="19986" spans="24:24" x14ac:dyDescent="0.2">
      <c r="X19986" s="5"/>
    </row>
    <row r="19987" spans="24:24" x14ac:dyDescent="0.2">
      <c r="X19987" s="5"/>
    </row>
    <row r="19988" spans="24:24" x14ac:dyDescent="0.2">
      <c r="X19988" s="5"/>
    </row>
    <row r="19989" spans="24:24" x14ac:dyDescent="0.2">
      <c r="X19989" s="5"/>
    </row>
    <row r="19990" spans="24:24" x14ac:dyDescent="0.2">
      <c r="X19990" s="5"/>
    </row>
    <row r="19991" spans="24:24" x14ac:dyDescent="0.2">
      <c r="X19991" s="5"/>
    </row>
    <row r="19992" spans="24:24" x14ac:dyDescent="0.2">
      <c r="X19992" s="5"/>
    </row>
    <row r="19993" spans="24:24" x14ac:dyDescent="0.2">
      <c r="X19993" s="5"/>
    </row>
    <row r="19994" spans="24:24" x14ac:dyDescent="0.2">
      <c r="X19994" s="5"/>
    </row>
    <row r="19995" spans="24:24" x14ac:dyDescent="0.2">
      <c r="X19995" s="5"/>
    </row>
    <row r="19996" spans="24:24" x14ac:dyDescent="0.2">
      <c r="X19996" s="5"/>
    </row>
    <row r="19997" spans="24:24" x14ac:dyDescent="0.2">
      <c r="X19997" s="5"/>
    </row>
    <row r="19998" spans="24:24" x14ac:dyDescent="0.2">
      <c r="X19998" s="5"/>
    </row>
    <row r="19999" spans="24:24" x14ac:dyDescent="0.2">
      <c r="X19999" s="5"/>
    </row>
    <row r="20000" spans="24:24" x14ac:dyDescent="0.2">
      <c r="X20000" s="5"/>
    </row>
    <row r="20001" spans="24:24" x14ac:dyDescent="0.2">
      <c r="X20001" s="5"/>
    </row>
    <row r="20002" spans="24:24" x14ac:dyDescent="0.2">
      <c r="X20002" s="5"/>
    </row>
    <row r="20003" spans="24:24" x14ac:dyDescent="0.2">
      <c r="X20003" s="5"/>
    </row>
    <row r="20004" spans="24:24" x14ac:dyDescent="0.2">
      <c r="X20004" s="5"/>
    </row>
    <row r="20005" spans="24:24" x14ac:dyDescent="0.2">
      <c r="X20005" s="5"/>
    </row>
    <row r="20006" spans="24:24" x14ac:dyDescent="0.2">
      <c r="X20006" s="5"/>
    </row>
    <row r="20007" spans="24:24" x14ac:dyDescent="0.2">
      <c r="X20007" s="5"/>
    </row>
    <row r="20008" spans="24:24" x14ac:dyDescent="0.2">
      <c r="X20008" s="5"/>
    </row>
    <row r="20009" spans="24:24" x14ac:dyDescent="0.2">
      <c r="X20009" s="5"/>
    </row>
    <row r="20010" spans="24:24" x14ac:dyDescent="0.2">
      <c r="X20010" s="5"/>
    </row>
    <row r="20011" spans="24:24" x14ac:dyDescent="0.2">
      <c r="X20011" s="5"/>
    </row>
    <row r="20012" spans="24:24" x14ac:dyDescent="0.2">
      <c r="X20012" s="5"/>
    </row>
    <row r="20013" spans="24:24" x14ac:dyDescent="0.2">
      <c r="X20013" s="5"/>
    </row>
    <row r="20014" spans="24:24" x14ac:dyDescent="0.2">
      <c r="X20014" s="5"/>
    </row>
    <row r="20015" spans="24:24" x14ac:dyDescent="0.2">
      <c r="X20015" s="5"/>
    </row>
    <row r="20016" spans="24:24" x14ac:dyDescent="0.2">
      <c r="X20016" s="5"/>
    </row>
    <row r="20017" spans="24:24" x14ac:dyDescent="0.2">
      <c r="X20017" s="5"/>
    </row>
    <row r="20018" spans="24:24" x14ac:dyDescent="0.2">
      <c r="X20018" s="5"/>
    </row>
    <row r="20019" spans="24:24" x14ac:dyDescent="0.2">
      <c r="X20019" s="5"/>
    </row>
    <row r="20020" spans="24:24" x14ac:dyDescent="0.2">
      <c r="X20020" s="5"/>
    </row>
    <row r="20021" spans="24:24" x14ac:dyDescent="0.2">
      <c r="X20021" s="5"/>
    </row>
    <row r="20022" spans="24:24" x14ac:dyDescent="0.2">
      <c r="X20022" s="5"/>
    </row>
    <row r="20023" spans="24:24" x14ac:dyDescent="0.2">
      <c r="X20023" s="5"/>
    </row>
    <row r="20024" spans="24:24" x14ac:dyDescent="0.2">
      <c r="X20024" s="5"/>
    </row>
    <row r="20025" spans="24:24" x14ac:dyDescent="0.2">
      <c r="X20025" s="5"/>
    </row>
    <row r="20026" spans="24:24" x14ac:dyDescent="0.2">
      <c r="X20026" s="5"/>
    </row>
    <row r="20027" spans="24:24" x14ac:dyDescent="0.2">
      <c r="X20027" s="5"/>
    </row>
    <row r="20028" spans="24:24" x14ac:dyDescent="0.2">
      <c r="X20028" s="5"/>
    </row>
    <row r="20029" spans="24:24" x14ac:dyDescent="0.2">
      <c r="X20029" s="5"/>
    </row>
    <row r="20030" spans="24:24" x14ac:dyDescent="0.2">
      <c r="X20030" s="5"/>
    </row>
    <row r="20031" spans="24:24" x14ac:dyDescent="0.2">
      <c r="X20031" s="5"/>
    </row>
    <row r="20032" spans="24:24" x14ac:dyDescent="0.2">
      <c r="X20032" s="5"/>
    </row>
    <row r="20033" spans="24:24" x14ac:dyDescent="0.2">
      <c r="X20033" s="5"/>
    </row>
    <row r="20034" spans="24:24" x14ac:dyDescent="0.2">
      <c r="X20034" s="5"/>
    </row>
    <row r="20035" spans="24:24" x14ac:dyDescent="0.2">
      <c r="X20035" s="5"/>
    </row>
    <row r="20036" spans="24:24" x14ac:dyDescent="0.2">
      <c r="X20036" s="5"/>
    </row>
    <row r="20037" spans="24:24" x14ac:dyDescent="0.2">
      <c r="X20037" s="5"/>
    </row>
    <row r="20038" spans="24:24" x14ac:dyDescent="0.2">
      <c r="X20038" s="5"/>
    </row>
    <row r="20039" spans="24:24" x14ac:dyDescent="0.2">
      <c r="X20039" s="5"/>
    </row>
    <row r="20040" spans="24:24" x14ac:dyDescent="0.2">
      <c r="X20040" s="5"/>
    </row>
    <row r="20041" spans="24:24" x14ac:dyDescent="0.2">
      <c r="X20041" s="5"/>
    </row>
    <row r="20042" spans="24:24" x14ac:dyDescent="0.2">
      <c r="X20042" s="5"/>
    </row>
    <row r="20043" spans="24:24" x14ac:dyDescent="0.2">
      <c r="X20043" s="5"/>
    </row>
    <row r="20044" spans="24:24" x14ac:dyDescent="0.2">
      <c r="X20044" s="5"/>
    </row>
    <row r="20045" spans="24:24" x14ac:dyDescent="0.2">
      <c r="X20045" s="5"/>
    </row>
    <row r="20046" spans="24:24" x14ac:dyDescent="0.2">
      <c r="X20046" s="5"/>
    </row>
    <row r="20047" spans="24:24" x14ac:dyDescent="0.2">
      <c r="X20047" s="5"/>
    </row>
    <row r="20048" spans="24:24" x14ac:dyDescent="0.2">
      <c r="X20048" s="5"/>
    </row>
    <row r="20049" spans="24:24" x14ac:dyDescent="0.2">
      <c r="X20049" s="5"/>
    </row>
    <row r="20050" spans="24:24" x14ac:dyDescent="0.2">
      <c r="X20050" s="5"/>
    </row>
    <row r="20051" spans="24:24" x14ac:dyDescent="0.2">
      <c r="X20051" s="5"/>
    </row>
    <row r="20052" spans="24:24" x14ac:dyDescent="0.2">
      <c r="X20052" s="5"/>
    </row>
    <row r="20053" spans="24:24" x14ac:dyDescent="0.2">
      <c r="X20053" s="5"/>
    </row>
    <row r="20054" spans="24:24" x14ac:dyDescent="0.2">
      <c r="X20054" s="5"/>
    </row>
    <row r="20055" spans="24:24" x14ac:dyDescent="0.2">
      <c r="X20055" s="5"/>
    </row>
    <row r="20056" spans="24:24" x14ac:dyDescent="0.2">
      <c r="X20056" s="5"/>
    </row>
    <row r="20057" spans="24:24" x14ac:dyDescent="0.2">
      <c r="X20057" s="5"/>
    </row>
    <row r="20058" spans="24:24" x14ac:dyDescent="0.2">
      <c r="X20058" s="5"/>
    </row>
    <row r="20059" spans="24:24" x14ac:dyDescent="0.2">
      <c r="X20059" s="5"/>
    </row>
    <row r="20060" spans="24:24" x14ac:dyDescent="0.2">
      <c r="X20060" s="5"/>
    </row>
    <row r="20061" spans="24:24" x14ac:dyDescent="0.2">
      <c r="X20061" s="5"/>
    </row>
    <row r="20062" spans="24:24" x14ac:dyDescent="0.2">
      <c r="X20062" s="5"/>
    </row>
    <row r="20063" spans="24:24" x14ac:dyDescent="0.2">
      <c r="X20063" s="5"/>
    </row>
    <row r="20064" spans="24:24" x14ac:dyDescent="0.2">
      <c r="X20064" s="5"/>
    </row>
    <row r="20065" spans="24:24" x14ac:dyDescent="0.2">
      <c r="X20065" s="5"/>
    </row>
    <row r="20066" spans="24:24" x14ac:dyDescent="0.2">
      <c r="X20066" s="5"/>
    </row>
    <row r="20067" spans="24:24" x14ac:dyDescent="0.2">
      <c r="X20067" s="5"/>
    </row>
    <row r="20068" spans="24:24" x14ac:dyDescent="0.2">
      <c r="X20068" s="5"/>
    </row>
    <row r="20069" spans="24:24" x14ac:dyDescent="0.2">
      <c r="X20069" s="5"/>
    </row>
    <row r="20070" spans="24:24" x14ac:dyDescent="0.2">
      <c r="X20070" s="5"/>
    </row>
    <row r="20071" spans="24:24" x14ac:dyDescent="0.2">
      <c r="X20071" s="5"/>
    </row>
    <row r="20072" spans="24:24" x14ac:dyDescent="0.2">
      <c r="X20072" s="5"/>
    </row>
    <row r="20073" spans="24:24" x14ac:dyDescent="0.2">
      <c r="X20073" s="5"/>
    </row>
    <row r="20074" spans="24:24" x14ac:dyDescent="0.2">
      <c r="X20074" s="5"/>
    </row>
    <row r="20075" spans="24:24" x14ac:dyDescent="0.2">
      <c r="X20075" s="5"/>
    </row>
    <row r="20076" spans="24:24" x14ac:dyDescent="0.2">
      <c r="X20076" s="5"/>
    </row>
    <row r="20077" spans="24:24" x14ac:dyDescent="0.2">
      <c r="X20077" s="5"/>
    </row>
    <row r="20078" spans="24:24" x14ac:dyDescent="0.2">
      <c r="X20078" s="5"/>
    </row>
    <row r="20079" spans="24:24" x14ac:dyDescent="0.2">
      <c r="X20079" s="5"/>
    </row>
    <row r="20080" spans="24:24" x14ac:dyDescent="0.2">
      <c r="X20080" s="5"/>
    </row>
    <row r="20081" spans="24:24" x14ac:dyDescent="0.2">
      <c r="X20081" s="5"/>
    </row>
    <row r="20082" spans="24:24" x14ac:dyDescent="0.2">
      <c r="X20082" s="5"/>
    </row>
    <row r="20083" spans="24:24" x14ac:dyDescent="0.2">
      <c r="X20083" s="5"/>
    </row>
    <row r="20084" spans="24:24" x14ac:dyDescent="0.2">
      <c r="X20084" s="5"/>
    </row>
    <row r="20085" spans="24:24" x14ac:dyDescent="0.2">
      <c r="X20085" s="5"/>
    </row>
    <row r="20086" spans="24:24" x14ac:dyDescent="0.2">
      <c r="X20086" s="5"/>
    </row>
    <row r="20087" spans="24:24" x14ac:dyDescent="0.2">
      <c r="X20087" s="5"/>
    </row>
    <row r="20088" spans="24:24" x14ac:dyDescent="0.2">
      <c r="X20088" s="5"/>
    </row>
    <row r="20089" spans="24:24" x14ac:dyDescent="0.2">
      <c r="X20089" s="5"/>
    </row>
    <row r="20090" spans="24:24" x14ac:dyDescent="0.2">
      <c r="X20090" s="5"/>
    </row>
    <row r="20091" spans="24:24" x14ac:dyDescent="0.2">
      <c r="X20091" s="5"/>
    </row>
    <row r="20092" spans="24:24" x14ac:dyDescent="0.2">
      <c r="X20092" s="5"/>
    </row>
    <row r="20093" spans="24:24" x14ac:dyDescent="0.2">
      <c r="X20093" s="5"/>
    </row>
    <row r="20094" spans="24:24" x14ac:dyDescent="0.2">
      <c r="X20094" s="5"/>
    </row>
    <row r="20095" spans="24:24" x14ac:dyDescent="0.2">
      <c r="X20095" s="5"/>
    </row>
    <row r="20096" spans="24:24" x14ac:dyDescent="0.2">
      <c r="X20096" s="5"/>
    </row>
    <row r="20097" spans="24:24" x14ac:dyDescent="0.2">
      <c r="X20097" s="5"/>
    </row>
    <row r="20098" spans="24:24" x14ac:dyDescent="0.2">
      <c r="X20098" s="5"/>
    </row>
    <row r="20099" spans="24:24" x14ac:dyDescent="0.2">
      <c r="X20099" s="5"/>
    </row>
    <row r="20100" spans="24:24" x14ac:dyDescent="0.2">
      <c r="X20100" s="5"/>
    </row>
    <row r="20101" spans="24:24" x14ac:dyDescent="0.2">
      <c r="X20101" s="5"/>
    </row>
    <row r="20102" spans="24:24" x14ac:dyDescent="0.2">
      <c r="X20102" s="5"/>
    </row>
    <row r="20103" spans="24:24" x14ac:dyDescent="0.2">
      <c r="X20103" s="5"/>
    </row>
    <row r="20104" spans="24:24" x14ac:dyDescent="0.2">
      <c r="X20104" s="5"/>
    </row>
    <row r="20105" spans="24:24" x14ac:dyDescent="0.2">
      <c r="X20105" s="5"/>
    </row>
    <row r="20106" spans="24:24" x14ac:dyDescent="0.2">
      <c r="X20106" s="5"/>
    </row>
    <row r="20107" spans="24:24" x14ac:dyDescent="0.2">
      <c r="X20107" s="5"/>
    </row>
    <row r="20108" spans="24:24" x14ac:dyDescent="0.2">
      <c r="X20108" s="5"/>
    </row>
    <row r="20109" spans="24:24" x14ac:dyDescent="0.2">
      <c r="X20109" s="5"/>
    </row>
    <row r="20110" spans="24:24" x14ac:dyDescent="0.2">
      <c r="X20110" s="5"/>
    </row>
    <row r="20111" spans="24:24" x14ac:dyDescent="0.2">
      <c r="X20111" s="5"/>
    </row>
    <row r="20112" spans="24:24" x14ac:dyDescent="0.2">
      <c r="X20112" s="5"/>
    </row>
    <row r="20113" spans="24:24" x14ac:dyDescent="0.2">
      <c r="X20113" s="5"/>
    </row>
    <row r="20114" spans="24:24" x14ac:dyDescent="0.2">
      <c r="X20114" s="5"/>
    </row>
    <row r="20115" spans="24:24" x14ac:dyDescent="0.2">
      <c r="X20115" s="5"/>
    </row>
    <row r="20116" spans="24:24" x14ac:dyDescent="0.2">
      <c r="X20116" s="5"/>
    </row>
    <row r="20117" spans="24:24" x14ac:dyDescent="0.2">
      <c r="X20117" s="5"/>
    </row>
    <row r="20118" spans="24:24" x14ac:dyDescent="0.2">
      <c r="X20118" s="5"/>
    </row>
    <row r="20119" spans="24:24" x14ac:dyDescent="0.2">
      <c r="X20119" s="5"/>
    </row>
    <row r="20120" spans="24:24" x14ac:dyDescent="0.2">
      <c r="X20120" s="5"/>
    </row>
    <row r="20121" spans="24:24" x14ac:dyDescent="0.2">
      <c r="X20121" s="5"/>
    </row>
    <row r="20122" spans="24:24" x14ac:dyDescent="0.2">
      <c r="X20122" s="5"/>
    </row>
    <row r="20123" spans="24:24" x14ac:dyDescent="0.2">
      <c r="X20123" s="5"/>
    </row>
    <row r="20124" spans="24:24" x14ac:dyDescent="0.2">
      <c r="X20124" s="5"/>
    </row>
    <row r="20125" spans="24:24" x14ac:dyDescent="0.2">
      <c r="X20125" s="5"/>
    </row>
    <row r="20126" spans="24:24" x14ac:dyDescent="0.2">
      <c r="X20126" s="5"/>
    </row>
    <row r="20127" spans="24:24" x14ac:dyDescent="0.2">
      <c r="X20127" s="5"/>
    </row>
    <row r="20128" spans="24:24" x14ac:dyDescent="0.2">
      <c r="X20128" s="5"/>
    </row>
    <row r="20129" spans="24:24" x14ac:dyDescent="0.2">
      <c r="X20129" s="5"/>
    </row>
    <row r="20130" spans="24:24" x14ac:dyDescent="0.2">
      <c r="X20130" s="5"/>
    </row>
    <row r="20131" spans="24:24" x14ac:dyDescent="0.2">
      <c r="X20131" s="5"/>
    </row>
    <row r="20132" spans="24:24" x14ac:dyDescent="0.2">
      <c r="X20132" s="5"/>
    </row>
    <row r="20133" spans="24:24" x14ac:dyDescent="0.2">
      <c r="X20133" s="5"/>
    </row>
    <row r="20134" spans="24:24" x14ac:dyDescent="0.2">
      <c r="X20134" s="5"/>
    </row>
    <row r="20135" spans="24:24" x14ac:dyDescent="0.2">
      <c r="X20135" s="5"/>
    </row>
    <row r="20136" spans="24:24" x14ac:dyDescent="0.2">
      <c r="X20136" s="5"/>
    </row>
    <row r="20137" spans="24:24" x14ac:dyDescent="0.2">
      <c r="X20137" s="5"/>
    </row>
    <row r="20138" spans="24:24" x14ac:dyDescent="0.2">
      <c r="X20138" s="5"/>
    </row>
    <row r="20139" spans="24:24" x14ac:dyDescent="0.2">
      <c r="X20139" s="5"/>
    </row>
    <row r="20140" spans="24:24" x14ac:dyDescent="0.2">
      <c r="X20140" s="5"/>
    </row>
    <row r="20141" spans="24:24" x14ac:dyDescent="0.2">
      <c r="X20141" s="5"/>
    </row>
    <row r="20142" spans="24:24" x14ac:dyDescent="0.2">
      <c r="X20142" s="5"/>
    </row>
    <row r="20143" spans="24:24" x14ac:dyDescent="0.2">
      <c r="X20143" s="5"/>
    </row>
    <row r="20144" spans="24:24" x14ac:dyDescent="0.2">
      <c r="X20144" s="5"/>
    </row>
    <row r="20145" spans="24:24" x14ac:dyDescent="0.2">
      <c r="X20145" s="5"/>
    </row>
    <row r="20146" spans="24:24" x14ac:dyDescent="0.2">
      <c r="X20146" s="5"/>
    </row>
    <row r="20147" spans="24:24" x14ac:dyDescent="0.2">
      <c r="X20147" s="5"/>
    </row>
    <row r="20148" spans="24:24" x14ac:dyDescent="0.2">
      <c r="X20148" s="5"/>
    </row>
    <row r="20149" spans="24:24" x14ac:dyDescent="0.2">
      <c r="X20149" s="5"/>
    </row>
    <row r="20150" spans="24:24" x14ac:dyDescent="0.2">
      <c r="X20150" s="5"/>
    </row>
    <row r="20151" spans="24:24" x14ac:dyDescent="0.2">
      <c r="X20151" s="5"/>
    </row>
    <row r="20152" spans="24:24" x14ac:dyDescent="0.2">
      <c r="X20152" s="5"/>
    </row>
    <row r="20153" spans="24:24" x14ac:dyDescent="0.2">
      <c r="X20153" s="5"/>
    </row>
    <row r="20154" spans="24:24" x14ac:dyDescent="0.2">
      <c r="X20154" s="5"/>
    </row>
    <row r="20155" spans="24:24" x14ac:dyDescent="0.2">
      <c r="X20155" s="5"/>
    </row>
    <row r="20156" spans="24:24" x14ac:dyDescent="0.2">
      <c r="X20156" s="5"/>
    </row>
    <row r="20157" spans="24:24" x14ac:dyDescent="0.2">
      <c r="X20157" s="5"/>
    </row>
    <row r="20158" spans="24:24" x14ac:dyDescent="0.2">
      <c r="X20158" s="5"/>
    </row>
    <row r="20159" spans="24:24" x14ac:dyDescent="0.2">
      <c r="X20159" s="5"/>
    </row>
    <row r="20160" spans="24:24" x14ac:dyDescent="0.2">
      <c r="X20160" s="5"/>
    </row>
    <row r="20161" spans="24:24" x14ac:dyDescent="0.2">
      <c r="X20161" s="5"/>
    </row>
    <row r="20162" spans="24:24" x14ac:dyDescent="0.2">
      <c r="X20162" s="5"/>
    </row>
    <row r="20163" spans="24:24" x14ac:dyDescent="0.2">
      <c r="X20163" s="5"/>
    </row>
    <row r="20164" spans="24:24" x14ac:dyDescent="0.2">
      <c r="X20164" s="5"/>
    </row>
    <row r="20165" spans="24:24" x14ac:dyDescent="0.2">
      <c r="X20165" s="5"/>
    </row>
    <row r="20166" spans="24:24" x14ac:dyDescent="0.2">
      <c r="X20166" s="5"/>
    </row>
    <row r="20167" spans="24:24" x14ac:dyDescent="0.2">
      <c r="X20167" s="5"/>
    </row>
    <row r="20168" spans="24:24" x14ac:dyDescent="0.2">
      <c r="X20168" s="5"/>
    </row>
    <row r="20169" spans="24:24" x14ac:dyDescent="0.2">
      <c r="X20169" s="5"/>
    </row>
    <row r="20170" spans="24:24" x14ac:dyDescent="0.2">
      <c r="X20170" s="5"/>
    </row>
    <row r="20171" spans="24:24" x14ac:dyDescent="0.2">
      <c r="X20171" s="5"/>
    </row>
    <row r="20172" spans="24:24" x14ac:dyDescent="0.2">
      <c r="X20172" s="5"/>
    </row>
    <row r="20173" spans="24:24" x14ac:dyDescent="0.2">
      <c r="X20173" s="5"/>
    </row>
    <row r="20174" spans="24:24" x14ac:dyDescent="0.2">
      <c r="X20174" s="5"/>
    </row>
    <row r="20175" spans="24:24" x14ac:dyDescent="0.2">
      <c r="X20175" s="5"/>
    </row>
    <row r="20176" spans="24:24" x14ac:dyDescent="0.2">
      <c r="X20176" s="5"/>
    </row>
    <row r="20177" spans="24:24" x14ac:dyDescent="0.2">
      <c r="X20177" s="5"/>
    </row>
    <row r="20178" spans="24:24" x14ac:dyDescent="0.2">
      <c r="X20178" s="5"/>
    </row>
    <row r="20179" spans="24:24" x14ac:dyDescent="0.2">
      <c r="X20179" s="5"/>
    </row>
    <row r="20180" spans="24:24" x14ac:dyDescent="0.2">
      <c r="X20180" s="5"/>
    </row>
    <row r="20181" spans="24:24" x14ac:dyDescent="0.2">
      <c r="X20181" s="5"/>
    </row>
    <row r="20182" spans="24:24" x14ac:dyDescent="0.2">
      <c r="X20182" s="5"/>
    </row>
    <row r="20183" spans="24:24" x14ac:dyDescent="0.2">
      <c r="X20183" s="5"/>
    </row>
    <row r="20184" spans="24:24" x14ac:dyDescent="0.2">
      <c r="X20184" s="5"/>
    </row>
    <row r="20185" spans="24:24" x14ac:dyDescent="0.2">
      <c r="X20185" s="5"/>
    </row>
    <row r="20186" spans="24:24" x14ac:dyDescent="0.2">
      <c r="X20186" s="5"/>
    </row>
    <row r="20187" spans="24:24" x14ac:dyDescent="0.2">
      <c r="X20187" s="5"/>
    </row>
    <row r="20188" spans="24:24" x14ac:dyDescent="0.2">
      <c r="X20188" s="5"/>
    </row>
    <row r="20189" spans="24:24" x14ac:dyDescent="0.2">
      <c r="X20189" s="5"/>
    </row>
    <row r="20190" spans="24:24" x14ac:dyDescent="0.2">
      <c r="X20190" s="5"/>
    </row>
    <row r="20191" spans="24:24" x14ac:dyDescent="0.2">
      <c r="X20191" s="5"/>
    </row>
    <row r="20192" spans="24:24" x14ac:dyDescent="0.2">
      <c r="X20192" s="5"/>
    </row>
    <row r="20193" spans="24:24" x14ac:dyDescent="0.2">
      <c r="X20193" s="5"/>
    </row>
    <row r="20194" spans="24:24" x14ac:dyDescent="0.2">
      <c r="X20194" s="5"/>
    </row>
    <row r="20195" spans="24:24" x14ac:dyDescent="0.2">
      <c r="X20195" s="5"/>
    </row>
    <row r="20196" spans="24:24" x14ac:dyDescent="0.2">
      <c r="X20196" s="5"/>
    </row>
    <row r="20197" spans="24:24" x14ac:dyDescent="0.2">
      <c r="X20197" s="5"/>
    </row>
    <row r="20198" spans="24:24" x14ac:dyDescent="0.2">
      <c r="X20198" s="5"/>
    </row>
    <row r="20199" spans="24:24" x14ac:dyDescent="0.2">
      <c r="X20199" s="5"/>
    </row>
    <row r="20200" spans="24:24" x14ac:dyDescent="0.2">
      <c r="X20200" s="5"/>
    </row>
    <row r="20201" spans="24:24" x14ac:dyDescent="0.2">
      <c r="X20201" s="5"/>
    </row>
    <row r="20202" spans="24:24" x14ac:dyDescent="0.2">
      <c r="X20202" s="5"/>
    </row>
    <row r="20203" spans="24:24" x14ac:dyDescent="0.2">
      <c r="X20203" s="5"/>
    </row>
    <row r="20204" spans="24:24" x14ac:dyDescent="0.2">
      <c r="X20204" s="5"/>
    </row>
    <row r="20205" spans="24:24" x14ac:dyDescent="0.2">
      <c r="X20205" s="5"/>
    </row>
    <row r="20206" spans="24:24" x14ac:dyDescent="0.2">
      <c r="X20206" s="5"/>
    </row>
    <row r="20207" spans="24:24" x14ac:dyDescent="0.2">
      <c r="X20207" s="5"/>
    </row>
    <row r="20208" spans="24:24" x14ac:dyDescent="0.2">
      <c r="X20208" s="5"/>
    </row>
    <row r="20209" spans="24:24" x14ac:dyDescent="0.2">
      <c r="X20209" s="5"/>
    </row>
    <row r="20210" spans="24:24" x14ac:dyDescent="0.2">
      <c r="X20210" s="5"/>
    </row>
    <row r="20211" spans="24:24" x14ac:dyDescent="0.2">
      <c r="X20211" s="5"/>
    </row>
    <row r="20212" spans="24:24" x14ac:dyDescent="0.2">
      <c r="X20212" s="5"/>
    </row>
    <row r="20213" spans="24:24" x14ac:dyDescent="0.2">
      <c r="X20213" s="5"/>
    </row>
    <row r="20214" spans="24:24" x14ac:dyDescent="0.2">
      <c r="X20214" s="5"/>
    </row>
    <row r="20215" spans="24:24" x14ac:dyDescent="0.2">
      <c r="X20215" s="5"/>
    </row>
    <row r="20216" spans="24:24" x14ac:dyDescent="0.2">
      <c r="X20216" s="5"/>
    </row>
    <row r="20217" spans="24:24" x14ac:dyDescent="0.2">
      <c r="X20217" s="5"/>
    </row>
    <row r="20218" spans="24:24" x14ac:dyDescent="0.2">
      <c r="X20218" s="5"/>
    </row>
    <row r="20219" spans="24:24" x14ac:dyDescent="0.2">
      <c r="X20219" s="5"/>
    </row>
    <row r="20220" spans="24:24" x14ac:dyDescent="0.2">
      <c r="X20220" s="5"/>
    </row>
    <row r="20221" spans="24:24" x14ac:dyDescent="0.2">
      <c r="X20221" s="5"/>
    </row>
    <row r="20222" spans="24:24" x14ac:dyDescent="0.2">
      <c r="X20222" s="5"/>
    </row>
    <row r="20223" spans="24:24" x14ac:dyDescent="0.2">
      <c r="X20223" s="5"/>
    </row>
    <row r="20224" spans="24:24" x14ac:dyDescent="0.2">
      <c r="X20224" s="5"/>
    </row>
    <row r="20225" spans="24:24" x14ac:dyDescent="0.2">
      <c r="X20225" s="5"/>
    </row>
    <row r="20226" spans="24:24" x14ac:dyDescent="0.2">
      <c r="X20226" s="5"/>
    </row>
    <row r="20227" spans="24:24" x14ac:dyDescent="0.2">
      <c r="X20227" s="5"/>
    </row>
    <row r="20228" spans="24:24" x14ac:dyDescent="0.2">
      <c r="X20228" s="5"/>
    </row>
    <row r="20229" spans="24:24" x14ac:dyDescent="0.2">
      <c r="X20229" s="5"/>
    </row>
    <row r="20230" spans="24:24" x14ac:dyDescent="0.2">
      <c r="X20230" s="5"/>
    </row>
    <row r="20231" spans="24:24" x14ac:dyDescent="0.2">
      <c r="X20231" s="5"/>
    </row>
    <row r="20232" spans="24:24" x14ac:dyDescent="0.2">
      <c r="X20232" s="5"/>
    </row>
    <row r="20233" spans="24:24" x14ac:dyDescent="0.2">
      <c r="X20233" s="5"/>
    </row>
    <row r="20234" spans="24:24" x14ac:dyDescent="0.2">
      <c r="X20234" s="5"/>
    </row>
    <row r="20235" spans="24:24" x14ac:dyDescent="0.2">
      <c r="X20235" s="5"/>
    </row>
    <row r="20236" spans="24:24" x14ac:dyDescent="0.2">
      <c r="X20236" s="5"/>
    </row>
    <row r="20237" spans="24:24" x14ac:dyDescent="0.2">
      <c r="X20237" s="5"/>
    </row>
    <row r="20238" spans="24:24" x14ac:dyDescent="0.2">
      <c r="X20238" s="5"/>
    </row>
    <row r="20239" spans="24:24" x14ac:dyDescent="0.2">
      <c r="X20239" s="5"/>
    </row>
    <row r="20240" spans="24:24" x14ac:dyDescent="0.2">
      <c r="X20240" s="5"/>
    </row>
    <row r="20241" spans="24:24" x14ac:dyDescent="0.2">
      <c r="X20241" s="5"/>
    </row>
    <row r="20242" spans="24:24" x14ac:dyDescent="0.2">
      <c r="X20242" s="5"/>
    </row>
    <row r="20243" spans="24:24" x14ac:dyDescent="0.2">
      <c r="X20243" s="5"/>
    </row>
    <row r="20244" spans="24:24" x14ac:dyDescent="0.2">
      <c r="X20244" s="5"/>
    </row>
    <row r="20245" spans="24:24" x14ac:dyDescent="0.2">
      <c r="X20245" s="5"/>
    </row>
    <row r="20246" spans="24:24" x14ac:dyDescent="0.2">
      <c r="X20246" s="5"/>
    </row>
    <row r="20247" spans="24:24" x14ac:dyDescent="0.2">
      <c r="X20247" s="5"/>
    </row>
    <row r="20248" spans="24:24" x14ac:dyDescent="0.2">
      <c r="X20248" s="5"/>
    </row>
    <row r="20249" spans="24:24" x14ac:dyDescent="0.2">
      <c r="X20249" s="5"/>
    </row>
    <row r="20250" spans="24:24" x14ac:dyDescent="0.2">
      <c r="X20250" s="5"/>
    </row>
    <row r="20251" spans="24:24" x14ac:dyDescent="0.2">
      <c r="X20251" s="5"/>
    </row>
    <row r="20252" spans="24:24" x14ac:dyDescent="0.2">
      <c r="X20252" s="5"/>
    </row>
    <row r="20253" spans="24:24" x14ac:dyDescent="0.2">
      <c r="X20253" s="5"/>
    </row>
    <row r="20254" spans="24:24" x14ac:dyDescent="0.2">
      <c r="X20254" s="5"/>
    </row>
    <row r="20255" spans="24:24" x14ac:dyDescent="0.2">
      <c r="X20255" s="5"/>
    </row>
    <row r="20256" spans="24:24" x14ac:dyDescent="0.2">
      <c r="X20256" s="5"/>
    </row>
    <row r="20257" spans="24:24" x14ac:dyDescent="0.2">
      <c r="X20257" s="5"/>
    </row>
    <row r="20258" spans="24:24" x14ac:dyDescent="0.2">
      <c r="X20258" s="5"/>
    </row>
    <row r="20259" spans="24:24" x14ac:dyDescent="0.2">
      <c r="X20259" s="5"/>
    </row>
    <row r="20260" spans="24:24" x14ac:dyDescent="0.2">
      <c r="X20260" s="5"/>
    </row>
    <row r="20261" spans="24:24" x14ac:dyDescent="0.2">
      <c r="X20261" s="5"/>
    </row>
    <row r="20262" spans="24:24" x14ac:dyDescent="0.2">
      <c r="X20262" s="5"/>
    </row>
    <row r="20263" spans="24:24" x14ac:dyDescent="0.2">
      <c r="X20263" s="5"/>
    </row>
    <row r="20264" spans="24:24" x14ac:dyDescent="0.2">
      <c r="X20264" s="5"/>
    </row>
    <row r="20265" spans="24:24" x14ac:dyDescent="0.2">
      <c r="X20265" s="5"/>
    </row>
    <row r="20266" spans="24:24" x14ac:dyDescent="0.2">
      <c r="X20266" s="5"/>
    </row>
    <row r="20267" spans="24:24" x14ac:dyDescent="0.2">
      <c r="X20267" s="5"/>
    </row>
    <row r="20268" spans="24:24" x14ac:dyDescent="0.2">
      <c r="X20268" s="5"/>
    </row>
    <row r="20269" spans="24:24" x14ac:dyDescent="0.2">
      <c r="X20269" s="5"/>
    </row>
    <row r="20270" spans="24:24" x14ac:dyDescent="0.2">
      <c r="X20270" s="5"/>
    </row>
    <row r="20271" spans="24:24" x14ac:dyDescent="0.2">
      <c r="X20271" s="5"/>
    </row>
    <row r="20272" spans="24:24" x14ac:dyDescent="0.2">
      <c r="X20272" s="5"/>
    </row>
    <row r="20273" spans="24:24" x14ac:dyDescent="0.2">
      <c r="X20273" s="5"/>
    </row>
    <row r="20274" spans="24:24" x14ac:dyDescent="0.2">
      <c r="X20274" s="5"/>
    </row>
    <row r="20275" spans="24:24" x14ac:dyDescent="0.2">
      <c r="X20275" s="5"/>
    </row>
    <row r="20276" spans="24:24" x14ac:dyDescent="0.2">
      <c r="X20276" s="5"/>
    </row>
    <row r="20277" spans="24:24" x14ac:dyDescent="0.2">
      <c r="X20277" s="5"/>
    </row>
    <row r="20278" spans="24:24" x14ac:dyDescent="0.2">
      <c r="X20278" s="5"/>
    </row>
    <row r="20279" spans="24:24" x14ac:dyDescent="0.2">
      <c r="X20279" s="5"/>
    </row>
    <row r="20280" spans="24:24" x14ac:dyDescent="0.2">
      <c r="X20280" s="5"/>
    </row>
    <row r="20281" spans="24:24" x14ac:dyDescent="0.2">
      <c r="X20281" s="5"/>
    </row>
    <row r="20282" spans="24:24" x14ac:dyDescent="0.2">
      <c r="X20282" s="5"/>
    </row>
    <row r="20283" spans="24:24" x14ac:dyDescent="0.2">
      <c r="X20283" s="5"/>
    </row>
    <row r="20284" spans="24:24" x14ac:dyDescent="0.2">
      <c r="X20284" s="5"/>
    </row>
    <row r="20285" spans="24:24" x14ac:dyDescent="0.2">
      <c r="X20285" s="5"/>
    </row>
    <row r="20286" spans="24:24" x14ac:dyDescent="0.2">
      <c r="X20286" s="5"/>
    </row>
    <row r="20287" spans="24:24" x14ac:dyDescent="0.2">
      <c r="X20287" s="5"/>
    </row>
    <row r="20288" spans="24:24" x14ac:dyDescent="0.2">
      <c r="X20288" s="5"/>
    </row>
    <row r="20289" spans="24:24" x14ac:dyDescent="0.2">
      <c r="X20289" s="5"/>
    </row>
    <row r="20290" spans="24:24" x14ac:dyDescent="0.2">
      <c r="X20290" s="5"/>
    </row>
    <row r="20291" spans="24:24" x14ac:dyDescent="0.2">
      <c r="X20291" s="5"/>
    </row>
    <row r="20292" spans="24:24" x14ac:dyDescent="0.2">
      <c r="X20292" s="5"/>
    </row>
    <row r="20293" spans="24:24" x14ac:dyDescent="0.2">
      <c r="X20293" s="5"/>
    </row>
    <row r="20294" spans="24:24" x14ac:dyDescent="0.2">
      <c r="X20294" s="5"/>
    </row>
    <row r="20295" spans="24:24" x14ac:dyDescent="0.2">
      <c r="X20295" s="5"/>
    </row>
    <row r="20296" spans="24:24" x14ac:dyDescent="0.2">
      <c r="X20296" s="5"/>
    </row>
    <row r="20297" spans="24:24" x14ac:dyDescent="0.2">
      <c r="X20297" s="5"/>
    </row>
    <row r="20298" spans="24:24" x14ac:dyDescent="0.2">
      <c r="X20298" s="5"/>
    </row>
    <row r="20299" spans="24:24" x14ac:dyDescent="0.2">
      <c r="X20299" s="5"/>
    </row>
    <row r="20300" spans="24:24" x14ac:dyDescent="0.2">
      <c r="X20300" s="5"/>
    </row>
    <row r="20301" spans="24:24" x14ac:dyDescent="0.2">
      <c r="X20301" s="5"/>
    </row>
    <row r="20302" spans="24:24" x14ac:dyDescent="0.2">
      <c r="X20302" s="5"/>
    </row>
    <row r="20303" spans="24:24" x14ac:dyDescent="0.2">
      <c r="X20303" s="5"/>
    </row>
    <row r="20304" spans="24:24" x14ac:dyDescent="0.2">
      <c r="X20304" s="5"/>
    </row>
    <row r="20305" spans="24:24" x14ac:dyDescent="0.2">
      <c r="X20305" s="5"/>
    </row>
    <row r="20306" spans="24:24" x14ac:dyDescent="0.2">
      <c r="X20306" s="5"/>
    </row>
    <row r="20307" spans="24:24" x14ac:dyDescent="0.2">
      <c r="X20307" s="5"/>
    </row>
    <row r="20308" spans="24:24" x14ac:dyDescent="0.2">
      <c r="X20308" s="5"/>
    </row>
    <row r="20309" spans="24:24" x14ac:dyDescent="0.2">
      <c r="X20309" s="5"/>
    </row>
    <row r="20310" spans="24:24" x14ac:dyDescent="0.2">
      <c r="X20310" s="5"/>
    </row>
    <row r="20311" spans="24:24" x14ac:dyDescent="0.2">
      <c r="X20311" s="5"/>
    </row>
    <row r="20312" spans="24:24" x14ac:dyDescent="0.2">
      <c r="X20312" s="5"/>
    </row>
    <row r="20313" spans="24:24" x14ac:dyDescent="0.2">
      <c r="X20313" s="5"/>
    </row>
    <row r="20314" spans="24:24" x14ac:dyDescent="0.2">
      <c r="X20314" s="5"/>
    </row>
    <row r="20315" spans="24:24" x14ac:dyDescent="0.2">
      <c r="X20315" s="5"/>
    </row>
    <row r="20316" spans="24:24" x14ac:dyDescent="0.2">
      <c r="X20316" s="5"/>
    </row>
    <row r="20317" spans="24:24" x14ac:dyDescent="0.2">
      <c r="X20317" s="5"/>
    </row>
    <row r="20318" spans="24:24" x14ac:dyDescent="0.2">
      <c r="X20318" s="5"/>
    </row>
    <row r="20319" spans="24:24" x14ac:dyDescent="0.2">
      <c r="X20319" s="5"/>
    </row>
    <row r="20320" spans="24:24" x14ac:dyDescent="0.2">
      <c r="X20320" s="5"/>
    </row>
    <row r="20321" spans="24:24" x14ac:dyDescent="0.2">
      <c r="X20321" s="5"/>
    </row>
    <row r="20322" spans="24:24" x14ac:dyDescent="0.2">
      <c r="X20322" s="5"/>
    </row>
    <row r="20323" spans="24:24" x14ac:dyDescent="0.2">
      <c r="X20323" s="5"/>
    </row>
    <row r="20324" spans="24:24" x14ac:dyDescent="0.2">
      <c r="X20324" s="5"/>
    </row>
    <row r="20325" spans="24:24" x14ac:dyDescent="0.2">
      <c r="X20325" s="5"/>
    </row>
    <row r="20326" spans="24:24" x14ac:dyDescent="0.2">
      <c r="X20326" s="5"/>
    </row>
    <row r="20327" spans="24:24" x14ac:dyDescent="0.2">
      <c r="X20327" s="5"/>
    </row>
    <row r="20328" spans="24:24" x14ac:dyDescent="0.2">
      <c r="X20328" s="5"/>
    </row>
    <row r="20329" spans="24:24" x14ac:dyDescent="0.2">
      <c r="X20329" s="5"/>
    </row>
    <row r="20330" spans="24:24" x14ac:dyDescent="0.2">
      <c r="X20330" s="5"/>
    </row>
    <row r="20331" spans="24:24" x14ac:dyDescent="0.2">
      <c r="X20331" s="5"/>
    </row>
    <row r="20332" spans="24:24" x14ac:dyDescent="0.2">
      <c r="X20332" s="5"/>
    </row>
    <row r="20333" spans="24:24" x14ac:dyDescent="0.2">
      <c r="X20333" s="5"/>
    </row>
    <row r="20334" spans="24:24" x14ac:dyDescent="0.2">
      <c r="X20334" s="5"/>
    </row>
    <row r="20335" spans="24:24" x14ac:dyDescent="0.2">
      <c r="X20335" s="5"/>
    </row>
    <row r="20336" spans="24:24" x14ac:dyDescent="0.2">
      <c r="X20336" s="5"/>
    </row>
    <row r="20337" spans="24:24" x14ac:dyDescent="0.2">
      <c r="X20337" s="5"/>
    </row>
    <row r="20338" spans="24:24" x14ac:dyDescent="0.2">
      <c r="X20338" s="5"/>
    </row>
    <row r="20339" spans="24:24" x14ac:dyDescent="0.2">
      <c r="X20339" s="5"/>
    </row>
    <row r="20340" spans="24:24" x14ac:dyDescent="0.2">
      <c r="X20340" s="5"/>
    </row>
    <row r="20341" spans="24:24" x14ac:dyDescent="0.2">
      <c r="X20341" s="5"/>
    </row>
    <row r="20342" spans="24:24" x14ac:dyDescent="0.2">
      <c r="X20342" s="5"/>
    </row>
    <row r="20343" spans="24:24" x14ac:dyDescent="0.2">
      <c r="X20343" s="5"/>
    </row>
    <row r="20344" spans="24:24" x14ac:dyDescent="0.2">
      <c r="X20344" s="5"/>
    </row>
    <row r="20345" spans="24:24" x14ac:dyDescent="0.2">
      <c r="X20345" s="5"/>
    </row>
    <row r="20346" spans="24:24" x14ac:dyDescent="0.2">
      <c r="X20346" s="5"/>
    </row>
    <row r="20347" spans="24:24" x14ac:dyDescent="0.2">
      <c r="X20347" s="5"/>
    </row>
    <row r="20348" spans="24:24" x14ac:dyDescent="0.2">
      <c r="X20348" s="5"/>
    </row>
    <row r="20349" spans="24:24" x14ac:dyDescent="0.2">
      <c r="X20349" s="5"/>
    </row>
    <row r="20350" spans="24:24" x14ac:dyDescent="0.2">
      <c r="X20350" s="5"/>
    </row>
    <row r="20351" spans="24:24" x14ac:dyDescent="0.2">
      <c r="X20351" s="5"/>
    </row>
    <row r="20352" spans="24:24" x14ac:dyDescent="0.2">
      <c r="X20352" s="5"/>
    </row>
    <row r="20353" spans="24:24" x14ac:dyDescent="0.2">
      <c r="X20353" s="5"/>
    </row>
    <row r="20354" spans="24:24" x14ac:dyDescent="0.2">
      <c r="X20354" s="5"/>
    </row>
    <row r="20355" spans="24:24" x14ac:dyDescent="0.2">
      <c r="X20355" s="5"/>
    </row>
    <row r="20356" spans="24:24" x14ac:dyDescent="0.2">
      <c r="X20356" s="5"/>
    </row>
    <row r="20357" spans="24:24" x14ac:dyDescent="0.2">
      <c r="X20357" s="5"/>
    </row>
    <row r="20358" spans="24:24" x14ac:dyDescent="0.2">
      <c r="X20358" s="5"/>
    </row>
    <row r="20359" spans="24:24" x14ac:dyDescent="0.2">
      <c r="X20359" s="5"/>
    </row>
    <row r="20360" spans="24:24" x14ac:dyDescent="0.2">
      <c r="X20360" s="5"/>
    </row>
    <row r="20361" spans="24:24" x14ac:dyDescent="0.2">
      <c r="X20361" s="5"/>
    </row>
    <row r="20362" spans="24:24" x14ac:dyDescent="0.2">
      <c r="X20362" s="5"/>
    </row>
    <row r="20363" spans="24:24" x14ac:dyDescent="0.2">
      <c r="X20363" s="5"/>
    </row>
    <row r="20364" spans="24:24" x14ac:dyDescent="0.2">
      <c r="X20364" s="5"/>
    </row>
    <row r="20365" spans="24:24" x14ac:dyDescent="0.2">
      <c r="X20365" s="5"/>
    </row>
    <row r="20366" spans="24:24" x14ac:dyDescent="0.2">
      <c r="X20366" s="5"/>
    </row>
    <row r="20367" spans="24:24" x14ac:dyDescent="0.2">
      <c r="X20367" s="5"/>
    </row>
    <row r="20368" spans="24:24" x14ac:dyDescent="0.2">
      <c r="X20368" s="5"/>
    </row>
    <row r="20369" spans="24:24" x14ac:dyDescent="0.2">
      <c r="X20369" s="5"/>
    </row>
    <row r="20370" spans="24:24" x14ac:dyDescent="0.2">
      <c r="X20370" s="5"/>
    </row>
    <row r="20371" spans="24:24" x14ac:dyDescent="0.2">
      <c r="X20371" s="5"/>
    </row>
    <row r="20372" spans="24:24" x14ac:dyDescent="0.2">
      <c r="X20372" s="5"/>
    </row>
    <row r="20373" spans="24:24" x14ac:dyDescent="0.2">
      <c r="X20373" s="5"/>
    </row>
    <row r="20374" spans="24:24" x14ac:dyDescent="0.2">
      <c r="X20374" s="5"/>
    </row>
    <row r="20375" spans="24:24" x14ac:dyDescent="0.2">
      <c r="X20375" s="5"/>
    </row>
    <row r="20376" spans="24:24" x14ac:dyDescent="0.2">
      <c r="X20376" s="5"/>
    </row>
    <row r="20377" spans="24:24" x14ac:dyDescent="0.2">
      <c r="X20377" s="5"/>
    </row>
    <row r="20378" spans="24:24" x14ac:dyDescent="0.2">
      <c r="X20378" s="5"/>
    </row>
    <row r="20379" spans="24:24" x14ac:dyDescent="0.2">
      <c r="X20379" s="5"/>
    </row>
    <row r="20380" spans="24:24" x14ac:dyDescent="0.2">
      <c r="X20380" s="5"/>
    </row>
    <row r="20381" spans="24:24" x14ac:dyDescent="0.2">
      <c r="X20381" s="5"/>
    </row>
    <row r="20382" spans="24:24" x14ac:dyDescent="0.2">
      <c r="X20382" s="5"/>
    </row>
    <row r="20383" spans="24:24" x14ac:dyDescent="0.2">
      <c r="X20383" s="5"/>
    </row>
    <row r="20384" spans="24:24" x14ac:dyDescent="0.2">
      <c r="X20384" s="5"/>
    </row>
    <row r="20385" spans="24:24" x14ac:dyDescent="0.2">
      <c r="X20385" s="5"/>
    </row>
    <row r="20386" spans="24:24" x14ac:dyDescent="0.2">
      <c r="X20386" s="5"/>
    </row>
    <row r="20387" spans="24:24" x14ac:dyDescent="0.2">
      <c r="X20387" s="5"/>
    </row>
    <row r="20388" spans="24:24" x14ac:dyDescent="0.2">
      <c r="X20388" s="5"/>
    </row>
    <row r="20389" spans="24:24" x14ac:dyDescent="0.2">
      <c r="X20389" s="5"/>
    </row>
    <row r="20390" spans="24:24" x14ac:dyDescent="0.2">
      <c r="X20390" s="5"/>
    </row>
    <row r="20391" spans="24:24" x14ac:dyDescent="0.2">
      <c r="X20391" s="5"/>
    </row>
    <row r="20392" spans="24:24" x14ac:dyDescent="0.2">
      <c r="X20392" s="5"/>
    </row>
    <row r="20393" spans="24:24" x14ac:dyDescent="0.2">
      <c r="X20393" s="5"/>
    </row>
    <row r="20394" spans="24:24" x14ac:dyDescent="0.2">
      <c r="X20394" s="5"/>
    </row>
    <row r="20395" spans="24:24" x14ac:dyDescent="0.2">
      <c r="X20395" s="5"/>
    </row>
    <row r="20396" spans="24:24" x14ac:dyDescent="0.2">
      <c r="X20396" s="5"/>
    </row>
    <row r="20397" spans="24:24" x14ac:dyDescent="0.2">
      <c r="X20397" s="5"/>
    </row>
    <row r="20398" spans="24:24" x14ac:dyDescent="0.2">
      <c r="X20398" s="5"/>
    </row>
    <row r="20399" spans="24:24" x14ac:dyDescent="0.2">
      <c r="X20399" s="5"/>
    </row>
    <row r="20400" spans="24:24" x14ac:dyDescent="0.2">
      <c r="X20400" s="5"/>
    </row>
    <row r="20401" spans="24:24" x14ac:dyDescent="0.2">
      <c r="X20401" s="5"/>
    </row>
    <row r="20402" spans="24:24" x14ac:dyDescent="0.2">
      <c r="X20402" s="5"/>
    </row>
    <row r="20403" spans="24:24" x14ac:dyDescent="0.2">
      <c r="X20403" s="5"/>
    </row>
    <row r="20404" spans="24:24" x14ac:dyDescent="0.2">
      <c r="X20404" s="5"/>
    </row>
    <row r="20405" spans="24:24" x14ac:dyDescent="0.2">
      <c r="X20405" s="5"/>
    </row>
    <row r="20406" spans="24:24" x14ac:dyDescent="0.2">
      <c r="X20406" s="5"/>
    </row>
    <row r="20407" spans="24:24" x14ac:dyDescent="0.2">
      <c r="X20407" s="5"/>
    </row>
    <row r="20408" spans="24:24" x14ac:dyDescent="0.2">
      <c r="X20408" s="5"/>
    </row>
    <row r="20409" spans="24:24" x14ac:dyDescent="0.2">
      <c r="X20409" s="5"/>
    </row>
    <row r="20410" spans="24:24" x14ac:dyDescent="0.2">
      <c r="X20410" s="5"/>
    </row>
    <row r="20411" spans="24:24" x14ac:dyDescent="0.2">
      <c r="X20411" s="5"/>
    </row>
    <row r="20412" spans="24:24" x14ac:dyDescent="0.2">
      <c r="X20412" s="5"/>
    </row>
    <row r="20413" spans="24:24" x14ac:dyDescent="0.2">
      <c r="X20413" s="5"/>
    </row>
    <row r="20414" spans="24:24" x14ac:dyDescent="0.2">
      <c r="X20414" s="5"/>
    </row>
    <row r="20415" spans="24:24" x14ac:dyDescent="0.2">
      <c r="X20415" s="5"/>
    </row>
    <row r="20416" spans="24:24" x14ac:dyDescent="0.2">
      <c r="X20416" s="5"/>
    </row>
    <row r="20417" spans="24:24" x14ac:dyDescent="0.2">
      <c r="X20417" s="5"/>
    </row>
    <row r="20418" spans="24:24" x14ac:dyDescent="0.2">
      <c r="X20418" s="5"/>
    </row>
    <row r="20419" spans="24:24" x14ac:dyDescent="0.2">
      <c r="X20419" s="5"/>
    </row>
    <row r="20420" spans="24:24" x14ac:dyDescent="0.2">
      <c r="X20420" s="5"/>
    </row>
    <row r="20421" spans="24:24" x14ac:dyDescent="0.2">
      <c r="X20421" s="5"/>
    </row>
    <row r="20422" spans="24:24" x14ac:dyDescent="0.2">
      <c r="X20422" s="5"/>
    </row>
    <row r="20423" spans="24:24" x14ac:dyDescent="0.2">
      <c r="X20423" s="5"/>
    </row>
    <row r="20424" spans="24:24" x14ac:dyDescent="0.2">
      <c r="X20424" s="5"/>
    </row>
    <row r="20425" spans="24:24" x14ac:dyDescent="0.2">
      <c r="X20425" s="5"/>
    </row>
    <row r="20426" spans="24:24" x14ac:dyDescent="0.2">
      <c r="X20426" s="5"/>
    </row>
    <row r="20427" spans="24:24" x14ac:dyDescent="0.2">
      <c r="X20427" s="5"/>
    </row>
    <row r="20428" spans="24:24" x14ac:dyDescent="0.2">
      <c r="X20428" s="5"/>
    </row>
    <row r="20429" spans="24:24" x14ac:dyDescent="0.2">
      <c r="X20429" s="5"/>
    </row>
    <row r="20430" spans="24:24" x14ac:dyDescent="0.2">
      <c r="X20430" s="5"/>
    </row>
    <row r="20431" spans="24:24" x14ac:dyDescent="0.2">
      <c r="X20431" s="5"/>
    </row>
    <row r="20432" spans="24:24" x14ac:dyDescent="0.2">
      <c r="X20432" s="5"/>
    </row>
    <row r="20433" spans="24:24" x14ac:dyDescent="0.2">
      <c r="X20433" s="5"/>
    </row>
    <row r="20434" spans="24:24" x14ac:dyDescent="0.2">
      <c r="X20434" s="5"/>
    </row>
    <row r="20435" spans="24:24" x14ac:dyDescent="0.2">
      <c r="X20435" s="5"/>
    </row>
    <row r="20436" spans="24:24" x14ac:dyDescent="0.2">
      <c r="X20436" s="5"/>
    </row>
    <row r="20437" spans="24:24" x14ac:dyDescent="0.2">
      <c r="X20437" s="5"/>
    </row>
    <row r="20438" spans="24:24" x14ac:dyDescent="0.2">
      <c r="X20438" s="5"/>
    </row>
    <row r="20439" spans="24:24" x14ac:dyDescent="0.2">
      <c r="X20439" s="5"/>
    </row>
    <row r="20440" spans="24:24" x14ac:dyDescent="0.2">
      <c r="X20440" s="5"/>
    </row>
    <row r="20441" spans="24:24" x14ac:dyDescent="0.2">
      <c r="X20441" s="5"/>
    </row>
    <row r="20442" spans="24:24" x14ac:dyDescent="0.2">
      <c r="X20442" s="5"/>
    </row>
    <row r="20443" spans="24:24" x14ac:dyDescent="0.2">
      <c r="X20443" s="5"/>
    </row>
    <row r="20444" spans="24:24" x14ac:dyDescent="0.2">
      <c r="X20444" s="5"/>
    </row>
    <row r="20445" spans="24:24" x14ac:dyDescent="0.2">
      <c r="X20445" s="5"/>
    </row>
    <row r="20446" spans="24:24" x14ac:dyDescent="0.2">
      <c r="X20446" s="5"/>
    </row>
    <row r="20447" spans="24:24" x14ac:dyDescent="0.2">
      <c r="X20447" s="5"/>
    </row>
    <row r="20448" spans="24:24" x14ac:dyDescent="0.2">
      <c r="X20448" s="5"/>
    </row>
    <row r="20449" spans="24:24" x14ac:dyDescent="0.2">
      <c r="X20449" s="5"/>
    </row>
    <row r="20450" spans="24:24" x14ac:dyDescent="0.2">
      <c r="X20450" s="5"/>
    </row>
    <row r="20451" spans="24:24" x14ac:dyDescent="0.2">
      <c r="X20451" s="5"/>
    </row>
    <row r="20452" spans="24:24" x14ac:dyDescent="0.2">
      <c r="X20452" s="5"/>
    </row>
    <row r="20453" spans="24:24" x14ac:dyDescent="0.2">
      <c r="X20453" s="5"/>
    </row>
    <row r="20454" spans="24:24" x14ac:dyDescent="0.2">
      <c r="X20454" s="5"/>
    </row>
    <row r="20455" spans="24:24" x14ac:dyDescent="0.2">
      <c r="X20455" s="5"/>
    </row>
    <row r="20456" spans="24:24" x14ac:dyDescent="0.2">
      <c r="X20456" s="5"/>
    </row>
    <row r="20457" spans="24:24" x14ac:dyDescent="0.2">
      <c r="X20457" s="5"/>
    </row>
    <row r="20458" spans="24:24" x14ac:dyDescent="0.2">
      <c r="X20458" s="5"/>
    </row>
    <row r="20459" spans="24:24" x14ac:dyDescent="0.2">
      <c r="X20459" s="5"/>
    </row>
    <row r="20460" spans="24:24" x14ac:dyDescent="0.2">
      <c r="X20460" s="5"/>
    </row>
    <row r="20461" spans="24:24" x14ac:dyDescent="0.2">
      <c r="X20461" s="5"/>
    </row>
    <row r="20462" spans="24:24" x14ac:dyDescent="0.2">
      <c r="X20462" s="5"/>
    </row>
    <row r="20463" spans="24:24" x14ac:dyDescent="0.2">
      <c r="X20463" s="5"/>
    </row>
    <row r="20464" spans="24:24" x14ac:dyDescent="0.2">
      <c r="X20464" s="5"/>
    </row>
    <row r="20465" spans="24:24" x14ac:dyDescent="0.2">
      <c r="X20465" s="5"/>
    </row>
    <row r="20466" spans="24:24" x14ac:dyDescent="0.2">
      <c r="X20466" s="5"/>
    </row>
    <row r="20467" spans="24:24" x14ac:dyDescent="0.2">
      <c r="X20467" s="5"/>
    </row>
    <row r="20468" spans="24:24" x14ac:dyDescent="0.2">
      <c r="X20468" s="5"/>
    </row>
    <row r="20469" spans="24:24" x14ac:dyDescent="0.2">
      <c r="X20469" s="5"/>
    </row>
    <row r="20470" spans="24:24" x14ac:dyDescent="0.2">
      <c r="X20470" s="5"/>
    </row>
    <row r="20471" spans="24:24" x14ac:dyDescent="0.2">
      <c r="X20471" s="5"/>
    </row>
    <row r="20472" spans="24:24" x14ac:dyDescent="0.2">
      <c r="X20472" s="5"/>
    </row>
    <row r="20473" spans="24:24" x14ac:dyDescent="0.2">
      <c r="X20473" s="5"/>
    </row>
    <row r="20474" spans="24:24" x14ac:dyDescent="0.2">
      <c r="X20474" s="5"/>
    </row>
    <row r="20475" spans="24:24" x14ac:dyDescent="0.2">
      <c r="X20475" s="5"/>
    </row>
    <row r="20476" spans="24:24" x14ac:dyDescent="0.2">
      <c r="X20476" s="5"/>
    </row>
    <row r="20477" spans="24:24" x14ac:dyDescent="0.2">
      <c r="X20477" s="5"/>
    </row>
    <row r="20478" spans="24:24" x14ac:dyDescent="0.2">
      <c r="X20478" s="5"/>
    </row>
    <row r="20479" spans="24:24" x14ac:dyDescent="0.2">
      <c r="X20479" s="5"/>
    </row>
    <row r="20480" spans="24:24" x14ac:dyDescent="0.2">
      <c r="X20480" s="5"/>
    </row>
    <row r="20481" spans="24:24" x14ac:dyDescent="0.2">
      <c r="X20481" s="5"/>
    </row>
    <row r="20482" spans="24:24" x14ac:dyDescent="0.2">
      <c r="X20482" s="5"/>
    </row>
    <row r="20483" spans="24:24" x14ac:dyDescent="0.2">
      <c r="X20483" s="5"/>
    </row>
    <row r="20484" spans="24:24" x14ac:dyDescent="0.2">
      <c r="X20484" s="5"/>
    </row>
    <row r="20485" spans="24:24" x14ac:dyDescent="0.2">
      <c r="X20485" s="5"/>
    </row>
    <row r="20486" spans="24:24" x14ac:dyDescent="0.2">
      <c r="X20486" s="5"/>
    </row>
    <row r="20487" spans="24:24" x14ac:dyDescent="0.2">
      <c r="X20487" s="5"/>
    </row>
    <row r="20488" spans="24:24" x14ac:dyDescent="0.2">
      <c r="X20488" s="5"/>
    </row>
    <row r="20489" spans="24:24" x14ac:dyDescent="0.2">
      <c r="X20489" s="5"/>
    </row>
    <row r="20490" spans="24:24" x14ac:dyDescent="0.2">
      <c r="X20490" s="5"/>
    </row>
    <row r="20491" spans="24:24" x14ac:dyDescent="0.2">
      <c r="X20491" s="5"/>
    </row>
    <row r="20492" spans="24:24" x14ac:dyDescent="0.2">
      <c r="X20492" s="5"/>
    </row>
    <row r="20493" spans="24:24" x14ac:dyDescent="0.2">
      <c r="X20493" s="5"/>
    </row>
    <row r="20494" spans="24:24" x14ac:dyDescent="0.2">
      <c r="X20494" s="5"/>
    </row>
    <row r="20495" spans="24:24" x14ac:dyDescent="0.2">
      <c r="X20495" s="5"/>
    </row>
    <row r="20496" spans="24:24" x14ac:dyDescent="0.2">
      <c r="X20496" s="5"/>
    </row>
    <row r="20497" spans="24:24" x14ac:dyDescent="0.2">
      <c r="X20497" s="5"/>
    </row>
    <row r="20498" spans="24:24" x14ac:dyDescent="0.2">
      <c r="X20498" s="5"/>
    </row>
    <row r="20499" spans="24:24" x14ac:dyDescent="0.2">
      <c r="X20499" s="5"/>
    </row>
    <row r="20500" spans="24:24" x14ac:dyDescent="0.2">
      <c r="X20500" s="5"/>
    </row>
    <row r="20501" spans="24:24" x14ac:dyDescent="0.2">
      <c r="X20501" s="5"/>
    </row>
    <row r="20502" spans="24:24" x14ac:dyDescent="0.2">
      <c r="X20502" s="5"/>
    </row>
    <row r="20503" spans="24:24" x14ac:dyDescent="0.2">
      <c r="X20503" s="5"/>
    </row>
    <row r="20504" spans="24:24" x14ac:dyDescent="0.2">
      <c r="X20504" s="5"/>
    </row>
    <row r="20505" spans="24:24" x14ac:dyDescent="0.2">
      <c r="X20505" s="5"/>
    </row>
    <row r="20506" spans="24:24" x14ac:dyDescent="0.2">
      <c r="X20506" s="5"/>
    </row>
    <row r="20507" spans="24:24" x14ac:dyDescent="0.2">
      <c r="X20507" s="5"/>
    </row>
    <row r="20508" spans="24:24" x14ac:dyDescent="0.2">
      <c r="X20508" s="5"/>
    </row>
    <row r="20509" spans="24:24" x14ac:dyDescent="0.2">
      <c r="X20509" s="5"/>
    </row>
    <row r="20510" spans="24:24" x14ac:dyDescent="0.2">
      <c r="X20510" s="5"/>
    </row>
    <row r="20511" spans="24:24" x14ac:dyDescent="0.2">
      <c r="X20511" s="5"/>
    </row>
    <row r="20512" spans="24:24" x14ac:dyDescent="0.2">
      <c r="X20512" s="5"/>
    </row>
    <row r="20513" spans="24:24" x14ac:dyDescent="0.2">
      <c r="X20513" s="5"/>
    </row>
    <row r="20514" spans="24:24" x14ac:dyDescent="0.2">
      <c r="X20514" s="5"/>
    </row>
    <row r="20515" spans="24:24" x14ac:dyDescent="0.2">
      <c r="X20515" s="5"/>
    </row>
    <row r="20516" spans="24:24" x14ac:dyDescent="0.2">
      <c r="X20516" s="5"/>
    </row>
    <row r="20517" spans="24:24" x14ac:dyDescent="0.2">
      <c r="X20517" s="5"/>
    </row>
    <row r="20518" spans="24:24" x14ac:dyDescent="0.2">
      <c r="X20518" s="5"/>
    </row>
    <row r="20519" spans="24:24" x14ac:dyDescent="0.2">
      <c r="X20519" s="5"/>
    </row>
    <row r="20520" spans="24:24" x14ac:dyDescent="0.2">
      <c r="X20520" s="5"/>
    </row>
    <row r="20521" spans="24:24" x14ac:dyDescent="0.2">
      <c r="X20521" s="5"/>
    </row>
    <row r="20522" spans="24:24" x14ac:dyDescent="0.2">
      <c r="X20522" s="5"/>
    </row>
    <row r="20523" spans="24:24" x14ac:dyDescent="0.2">
      <c r="X20523" s="5"/>
    </row>
    <row r="20524" spans="24:24" x14ac:dyDescent="0.2">
      <c r="X20524" s="5"/>
    </row>
    <row r="20525" spans="24:24" x14ac:dyDescent="0.2">
      <c r="X20525" s="5"/>
    </row>
    <row r="20526" spans="24:24" x14ac:dyDescent="0.2">
      <c r="X20526" s="5"/>
    </row>
    <row r="20527" spans="24:24" x14ac:dyDescent="0.2">
      <c r="X20527" s="5"/>
    </row>
    <row r="20528" spans="24:24" x14ac:dyDescent="0.2">
      <c r="X20528" s="5"/>
    </row>
    <row r="20529" spans="24:24" x14ac:dyDescent="0.2">
      <c r="X20529" s="5"/>
    </row>
    <row r="20530" spans="24:24" x14ac:dyDescent="0.2">
      <c r="X20530" s="5"/>
    </row>
    <row r="20531" spans="24:24" x14ac:dyDescent="0.2">
      <c r="X20531" s="5"/>
    </row>
    <row r="20532" spans="24:24" x14ac:dyDescent="0.2">
      <c r="X20532" s="5"/>
    </row>
    <row r="20533" spans="24:24" x14ac:dyDescent="0.2">
      <c r="X20533" s="5"/>
    </row>
    <row r="20534" spans="24:24" x14ac:dyDescent="0.2">
      <c r="X20534" s="5"/>
    </row>
    <row r="20535" spans="24:24" x14ac:dyDescent="0.2">
      <c r="X20535" s="5"/>
    </row>
    <row r="20536" spans="24:24" x14ac:dyDescent="0.2">
      <c r="X20536" s="5"/>
    </row>
    <row r="20537" spans="24:24" x14ac:dyDescent="0.2">
      <c r="X20537" s="5"/>
    </row>
    <row r="20538" spans="24:24" x14ac:dyDescent="0.2">
      <c r="X20538" s="5"/>
    </row>
    <row r="20539" spans="24:24" x14ac:dyDescent="0.2">
      <c r="X20539" s="5"/>
    </row>
    <row r="20540" spans="24:24" x14ac:dyDescent="0.2">
      <c r="X20540" s="5"/>
    </row>
    <row r="20541" spans="24:24" x14ac:dyDescent="0.2">
      <c r="X20541" s="5"/>
    </row>
    <row r="20542" spans="24:24" x14ac:dyDescent="0.2">
      <c r="X20542" s="5"/>
    </row>
    <row r="20543" spans="24:24" x14ac:dyDescent="0.2">
      <c r="X20543" s="5"/>
    </row>
    <row r="20544" spans="24:24" x14ac:dyDescent="0.2">
      <c r="X20544" s="5"/>
    </row>
    <row r="20545" spans="24:24" x14ac:dyDescent="0.2">
      <c r="X20545" s="5"/>
    </row>
    <row r="20546" spans="24:24" x14ac:dyDescent="0.2">
      <c r="X20546" s="5"/>
    </row>
    <row r="20547" spans="24:24" x14ac:dyDescent="0.2">
      <c r="X20547" s="5"/>
    </row>
    <row r="20548" spans="24:24" x14ac:dyDescent="0.2">
      <c r="X20548" s="5"/>
    </row>
    <row r="20549" spans="24:24" x14ac:dyDescent="0.2">
      <c r="X20549" s="5"/>
    </row>
    <row r="20550" spans="24:24" x14ac:dyDescent="0.2">
      <c r="X20550" s="5"/>
    </row>
    <row r="20551" spans="24:24" x14ac:dyDescent="0.2">
      <c r="X20551" s="5"/>
    </row>
    <row r="20552" spans="24:24" x14ac:dyDescent="0.2">
      <c r="X20552" s="5"/>
    </row>
    <row r="20553" spans="24:24" x14ac:dyDescent="0.2">
      <c r="X20553" s="5"/>
    </row>
    <row r="20554" spans="24:24" x14ac:dyDescent="0.2">
      <c r="X20554" s="5"/>
    </row>
    <row r="20555" spans="24:24" x14ac:dyDescent="0.2">
      <c r="X20555" s="5"/>
    </row>
    <row r="20556" spans="24:24" x14ac:dyDescent="0.2">
      <c r="X20556" s="5"/>
    </row>
    <row r="20557" spans="24:24" x14ac:dyDescent="0.2">
      <c r="X20557" s="5"/>
    </row>
    <row r="20558" spans="24:24" x14ac:dyDescent="0.2">
      <c r="X20558" s="5"/>
    </row>
    <row r="20559" spans="24:24" x14ac:dyDescent="0.2">
      <c r="X20559" s="5"/>
    </row>
    <row r="20560" spans="24:24" x14ac:dyDescent="0.2">
      <c r="X20560" s="5"/>
    </row>
    <row r="20561" spans="24:24" x14ac:dyDescent="0.2">
      <c r="X20561" s="5"/>
    </row>
    <row r="20562" spans="24:24" x14ac:dyDescent="0.2">
      <c r="X20562" s="5"/>
    </row>
    <row r="20563" spans="24:24" x14ac:dyDescent="0.2">
      <c r="X20563" s="5"/>
    </row>
    <row r="20564" spans="24:24" x14ac:dyDescent="0.2">
      <c r="X20564" s="5"/>
    </row>
    <row r="20565" spans="24:24" x14ac:dyDescent="0.2">
      <c r="X20565" s="5"/>
    </row>
    <row r="20566" spans="24:24" x14ac:dyDescent="0.2">
      <c r="X20566" s="5"/>
    </row>
    <row r="20567" spans="24:24" x14ac:dyDescent="0.2">
      <c r="X20567" s="5"/>
    </row>
    <row r="20568" spans="24:24" x14ac:dyDescent="0.2">
      <c r="X20568" s="5"/>
    </row>
    <row r="20569" spans="24:24" x14ac:dyDescent="0.2">
      <c r="X20569" s="5"/>
    </row>
    <row r="20570" spans="24:24" x14ac:dyDescent="0.2">
      <c r="X20570" s="5"/>
    </row>
    <row r="20571" spans="24:24" x14ac:dyDescent="0.2">
      <c r="X20571" s="5"/>
    </row>
    <row r="20572" spans="24:24" x14ac:dyDescent="0.2">
      <c r="X20572" s="5"/>
    </row>
    <row r="20573" spans="24:24" x14ac:dyDescent="0.2">
      <c r="X20573" s="5"/>
    </row>
    <row r="20574" spans="24:24" x14ac:dyDescent="0.2">
      <c r="X20574" s="5"/>
    </row>
    <row r="20575" spans="24:24" x14ac:dyDescent="0.2">
      <c r="X20575" s="5"/>
    </row>
    <row r="20576" spans="24:24" x14ac:dyDescent="0.2">
      <c r="X20576" s="5"/>
    </row>
    <row r="20577" spans="24:24" x14ac:dyDescent="0.2">
      <c r="X20577" s="5"/>
    </row>
    <row r="20578" spans="24:24" x14ac:dyDescent="0.2">
      <c r="X20578" s="5"/>
    </row>
    <row r="20579" spans="24:24" x14ac:dyDescent="0.2">
      <c r="X20579" s="5"/>
    </row>
    <row r="20580" spans="24:24" x14ac:dyDescent="0.2">
      <c r="X20580" s="5"/>
    </row>
    <row r="20581" spans="24:24" x14ac:dyDescent="0.2">
      <c r="X20581" s="5"/>
    </row>
    <row r="20582" spans="24:24" x14ac:dyDescent="0.2">
      <c r="X20582" s="5"/>
    </row>
    <row r="20583" spans="24:24" x14ac:dyDescent="0.2">
      <c r="X20583" s="5"/>
    </row>
    <row r="20584" spans="24:24" x14ac:dyDescent="0.2">
      <c r="X20584" s="5"/>
    </row>
    <row r="20585" spans="24:24" x14ac:dyDescent="0.2">
      <c r="X20585" s="5"/>
    </row>
    <row r="20586" spans="24:24" x14ac:dyDescent="0.2">
      <c r="X20586" s="5"/>
    </row>
    <row r="20587" spans="24:24" x14ac:dyDescent="0.2">
      <c r="X20587" s="5"/>
    </row>
    <row r="20588" spans="24:24" x14ac:dyDescent="0.2">
      <c r="X20588" s="5"/>
    </row>
    <row r="20589" spans="24:24" x14ac:dyDescent="0.2">
      <c r="X20589" s="5"/>
    </row>
    <row r="20590" spans="24:24" x14ac:dyDescent="0.2">
      <c r="X20590" s="5"/>
    </row>
    <row r="20591" spans="24:24" x14ac:dyDescent="0.2">
      <c r="X20591" s="5"/>
    </row>
    <row r="20592" spans="24:24" x14ac:dyDescent="0.2">
      <c r="X20592" s="5"/>
    </row>
    <row r="20593" spans="24:24" x14ac:dyDescent="0.2">
      <c r="X20593" s="5"/>
    </row>
    <row r="20594" spans="24:24" x14ac:dyDescent="0.2">
      <c r="X20594" s="5"/>
    </row>
    <row r="20595" spans="24:24" x14ac:dyDescent="0.2">
      <c r="X20595" s="5"/>
    </row>
    <row r="20596" spans="24:24" x14ac:dyDescent="0.2">
      <c r="X20596" s="5"/>
    </row>
    <row r="20597" spans="24:24" x14ac:dyDescent="0.2">
      <c r="X20597" s="5"/>
    </row>
    <row r="20598" spans="24:24" x14ac:dyDescent="0.2">
      <c r="X20598" s="5"/>
    </row>
    <row r="20599" spans="24:24" x14ac:dyDescent="0.2">
      <c r="X20599" s="5"/>
    </row>
    <row r="20600" spans="24:24" x14ac:dyDescent="0.2">
      <c r="X20600" s="5"/>
    </row>
    <row r="20601" spans="24:24" x14ac:dyDescent="0.2">
      <c r="X20601" s="5"/>
    </row>
    <row r="20602" spans="24:24" x14ac:dyDescent="0.2">
      <c r="X20602" s="5"/>
    </row>
    <row r="20603" spans="24:24" x14ac:dyDescent="0.2">
      <c r="X20603" s="5"/>
    </row>
    <row r="20604" spans="24:24" x14ac:dyDescent="0.2">
      <c r="X20604" s="5"/>
    </row>
    <row r="20605" spans="24:24" x14ac:dyDescent="0.2">
      <c r="X20605" s="5"/>
    </row>
    <row r="20606" spans="24:24" x14ac:dyDescent="0.2">
      <c r="X20606" s="5"/>
    </row>
    <row r="20607" spans="24:24" x14ac:dyDescent="0.2">
      <c r="X20607" s="5"/>
    </row>
    <row r="20608" spans="24:24" x14ac:dyDescent="0.2">
      <c r="X20608" s="5"/>
    </row>
    <row r="20609" spans="24:24" x14ac:dyDescent="0.2">
      <c r="X20609" s="5"/>
    </row>
    <row r="20610" spans="24:24" x14ac:dyDescent="0.2">
      <c r="X20610" s="5"/>
    </row>
    <row r="20611" spans="24:24" x14ac:dyDescent="0.2">
      <c r="X20611" s="5"/>
    </row>
    <row r="20612" spans="24:24" x14ac:dyDescent="0.2">
      <c r="X20612" s="5"/>
    </row>
    <row r="20613" spans="24:24" x14ac:dyDescent="0.2">
      <c r="X20613" s="5"/>
    </row>
    <row r="20614" spans="24:24" x14ac:dyDescent="0.2">
      <c r="X20614" s="5"/>
    </row>
    <row r="20615" spans="24:24" x14ac:dyDescent="0.2">
      <c r="X20615" s="5"/>
    </row>
    <row r="20616" spans="24:24" x14ac:dyDescent="0.2">
      <c r="X20616" s="5"/>
    </row>
    <row r="20617" spans="24:24" x14ac:dyDescent="0.2">
      <c r="X20617" s="5"/>
    </row>
    <row r="20618" spans="24:24" x14ac:dyDescent="0.2">
      <c r="X20618" s="5"/>
    </row>
    <row r="20619" spans="24:24" x14ac:dyDescent="0.2">
      <c r="X20619" s="5"/>
    </row>
    <row r="20620" spans="24:24" x14ac:dyDescent="0.2">
      <c r="X20620" s="5"/>
    </row>
    <row r="20621" spans="24:24" x14ac:dyDescent="0.2">
      <c r="X20621" s="5"/>
    </row>
    <row r="20622" spans="24:24" x14ac:dyDescent="0.2">
      <c r="X20622" s="5"/>
    </row>
    <row r="20623" spans="24:24" x14ac:dyDescent="0.2">
      <c r="X20623" s="5"/>
    </row>
    <row r="20624" spans="24:24" x14ac:dyDescent="0.2">
      <c r="X20624" s="5"/>
    </row>
    <row r="20625" spans="24:24" x14ac:dyDescent="0.2">
      <c r="X20625" s="5"/>
    </row>
    <row r="20626" spans="24:24" x14ac:dyDescent="0.2">
      <c r="X20626" s="5"/>
    </row>
    <row r="20627" spans="24:24" x14ac:dyDescent="0.2">
      <c r="X20627" s="5"/>
    </row>
    <row r="20628" spans="24:24" x14ac:dyDescent="0.2">
      <c r="X20628" s="5"/>
    </row>
    <row r="20629" spans="24:24" x14ac:dyDescent="0.2">
      <c r="X20629" s="5"/>
    </row>
    <row r="20630" spans="24:24" x14ac:dyDescent="0.2">
      <c r="X20630" s="5"/>
    </row>
    <row r="20631" spans="24:24" x14ac:dyDescent="0.2">
      <c r="X20631" s="5"/>
    </row>
    <row r="20632" spans="24:24" x14ac:dyDescent="0.2">
      <c r="X20632" s="5"/>
    </row>
    <row r="20633" spans="24:24" x14ac:dyDescent="0.2">
      <c r="X20633" s="5"/>
    </row>
    <row r="20634" spans="24:24" x14ac:dyDescent="0.2">
      <c r="X20634" s="5"/>
    </row>
    <row r="20635" spans="24:24" x14ac:dyDescent="0.2">
      <c r="X20635" s="5"/>
    </row>
    <row r="20636" spans="24:24" x14ac:dyDescent="0.2">
      <c r="X20636" s="5"/>
    </row>
    <row r="20637" spans="24:24" x14ac:dyDescent="0.2">
      <c r="X20637" s="5"/>
    </row>
    <row r="20638" spans="24:24" x14ac:dyDescent="0.2">
      <c r="X20638" s="5"/>
    </row>
    <row r="20639" spans="24:24" x14ac:dyDescent="0.2">
      <c r="X20639" s="5"/>
    </row>
    <row r="20640" spans="24:24" x14ac:dyDescent="0.2">
      <c r="X20640" s="5"/>
    </row>
    <row r="20641" spans="24:24" x14ac:dyDescent="0.2">
      <c r="X20641" s="5"/>
    </row>
    <row r="20642" spans="24:24" x14ac:dyDescent="0.2">
      <c r="X20642" s="5"/>
    </row>
    <row r="20643" spans="24:24" x14ac:dyDescent="0.2">
      <c r="X20643" s="5"/>
    </row>
    <row r="20644" spans="24:24" x14ac:dyDescent="0.2">
      <c r="X20644" s="5"/>
    </row>
    <row r="20645" spans="24:24" x14ac:dyDescent="0.2">
      <c r="X20645" s="5"/>
    </row>
    <row r="20646" spans="24:24" x14ac:dyDescent="0.2">
      <c r="X20646" s="5"/>
    </row>
    <row r="20647" spans="24:24" x14ac:dyDescent="0.2">
      <c r="X20647" s="5"/>
    </row>
    <row r="20648" spans="24:24" x14ac:dyDescent="0.2">
      <c r="X20648" s="5"/>
    </row>
    <row r="20649" spans="24:24" x14ac:dyDescent="0.2">
      <c r="X20649" s="5"/>
    </row>
    <row r="20650" spans="24:24" x14ac:dyDescent="0.2">
      <c r="X20650" s="5"/>
    </row>
    <row r="20651" spans="24:24" x14ac:dyDescent="0.2">
      <c r="X20651" s="5"/>
    </row>
    <row r="20652" spans="24:24" x14ac:dyDescent="0.2">
      <c r="X20652" s="5"/>
    </row>
    <row r="20653" spans="24:24" x14ac:dyDescent="0.2">
      <c r="X20653" s="5"/>
    </row>
    <row r="20654" spans="24:24" x14ac:dyDescent="0.2">
      <c r="X20654" s="5"/>
    </row>
    <row r="20655" spans="24:24" x14ac:dyDescent="0.2">
      <c r="X20655" s="5"/>
    </row>
    <row r="20656" spans="24:24" x14ac:dyDescent="0.2">
      <c r="X20656" s="5"/>
    </row>
    <row r="20657" spans="24:24" x14ac:dyDescent="0.2">
      <c r="X20657" s="5"/>
    </row>
    <row r="20658" spans="24:24" x14ac:dyDescent="0.2">
      <c r="X20658" s="5"/>
    </row>
    <row r="20659" spans="24:24" x14ac:dyDescent="0.2">
      <c r="X20659" s="5"/>
    </row>
    <row r="20660" spans="24:24" x14ac:dyDescent="0.2">
      <c r="X20660" s="5"/>
    </row>
    <row r="20661" spans="24:24" x14ac:dyDescent="0.2">
      <c r="X20661" s="5"/>
    </row>
    <row r="20662" spans="24:24" x14ac:dyDescent="0.2">
      <c r="X20662" s="5"/>
    </row>
    <row r="20663" spans="24:24" x14ac:dyDescent="0.2">
      <c r="X20663" s="5"/>
    </row>
    <row r="20664" spans="24:24" x14ac:dyDescent="0.2">
      <c r="X20664" s="5"/>
    </row>
    <row r="20665" spans="24:24" x14ac:dyDescent="0.2">
      <c r="X20665" s="5"/>
    </row>
    <row r="20666" spans="24:24" x14ac:dyDescent="0.2">
      <c r="X20666" s="5"/>
    </row>
    <row r="20667" spans="24:24" x14ac:dyDescent="0.2">
      <c r="X20667" s="5"/>
    </row>
    <row r="20668" spans="24:24" x14ac:dyDescent="0.2">
      <c r="X20668" s="5"/>
    </row>
    <row r="20669" spans="24:24" x14ac:dyDescent="0.2">
      <c r="X20669" s="5"/>
    </row>
    <row r="20670" spans="24:24" x14ac:dyDescent="0.2">
      <c r="X20670" s="5"/>
    </row>
    <row r="20671" spans="24:24" x14ac:dyDescent="0.2">
      <c r="X20671" s="5"/>
    </row>
    <row r="20672" spans="24:24" x14ac:dyDescent="0.2">
      <c r="X20672" s="5"/>
    </row>
    <row r="20673" spans="24:24" x14ac:dyDescent="0.2">
      <c r="X20673" s="5"/>
    </row>
    <row r="20674" spans="24:24" x14ac:dyDescent="0.2">
      <c r="X20674" s="5"/>
    </row>
    <row r="20675" spans="24:24" x14ac:dyDescent="0.2">
      <c r="X20675" s="5"/>
    </row>
    <row r="20676" spans="24:24" x14ac:dyDescent="0.2">
      <c r="X20676" s="5"/>
    </row>
    <row r="20677" spans="24:24" x14ac:dyDescent="0.2">
      <c r="X20677" s="5"/>
    </row>
    <row r="20678" spans="24:24" x14ac:dyDescent="0.2">
      <c r="X20678" s="5"/>
    </row>
    <row r="20679" spans="24:24" x14ac:dyDescent="0.2">
      <c r="X20679" s="5"/>
    </row>
    <row r="20680" spans="24:24" x14ac:dyDescent="0.2">
      <c r="X20680" s="5"/>
    </row>
    <row r="20681" spans="24:24" x14ac:dyDescent="0.2">
      <c r="X20681" s="5"/>
    </row>
    <row r="20682" spans="24:24" x14ac:dyDescent="0.2">
      <c r="X20682" s="5"/>
    </row>
    <row r="20683" spans="24:24" x14ac:dyDescent="0.2">
      <c r="X20683" s="5"/>
    </row>
    <row r="20684" spans="24:24" x14ac:dyDescent="0.2">
      <c r="X20684" s="5"/>
    </row>
    <row r="20685" spans="24:24" x14ac:dyDescent="0.2">
      <c r="X20685" s="5"/>
    </row>
    <row r="20686" spans="24:24" x14ac:dyDescent="0.2">
      <c r="X20686" s="5"/>
    </row>
    <row r="20687" spans="24:24" x14ac:dyDescent="0.2">
      <c r="X20687" s="5"/>
    </row>
    <row r="20688" spans="24:24" x14ac:dyDescent="0.2">
      <c r="X20688" s="5"/>
    </row>
    <row r="20689" spans="24:24" x14ac:dyDescent="0.2">
      <c r="X20689" s="5"/>
    </row>
    <row r="20690" spans="24:24" x14ac:dyDescent="0.2">
      <c r="X20690" s="5"/>
    </row>
    <row r="20691" spans="24:24" x14ac:dyDescent="0.2">
      <c r="X20691" s="5"/>
    </row>
    <row r="20692" spans="24:24" x14ac:dyDescent="0.2">
      <c r="X20692" s="5"/>
    </row>
    <row r="20693" spans="24:24" x14ac:dyDescent="0.2">
      <c r="X20693" s="5"/>
    </row>
    <row r="20694" spans="24:24" x14ac:dyDescent="0.2">
      <c r="X20694" s="5"/>
    </row>
    <row r="20695" spans="24:24" x14ac:dyDescent="0.2">
      <c r="X20695" s="5"/>
    </row>
    <row r="20696" spans="24:24" x14ac:dyDescent="0.2">
      <c r="X20696" s="5"/>
    </row>
    <row r="20697" spans="24:24" x14ac:dyDescent="0.2">
      <c r="X20697" s="5"/>
    </row>
    <row r="20698" spans="24:24" x14ac:dyDescent="0.2">
      <c r="X20698" s="5"/>
    </row>
    <row r="20699" spans="24:24" x14ac:dyDescent="0.2">
      <c r="X20699" s="5"/>
    </row>
    <row r="20700" spans="24:24" x14ac:dyDescent="0.2">
      <c r="X20700" s="5"/>
    </row>
    <row r="20701" spans="24:24" x14ac:dyDescent="0.2">
      <c r="X20701" s="5"/>
    </row>
    <row r="20702" spans="24:24" x14ac:dyDescent="0.2">
      <c r="X20702" s="5"/>
    </row>
    <row r="20703" spans="24:24" x14ac:dyDescent="0.2">
      <c r="X20703" s="5"/>
    </row>
    <row r="20704" spans="24:24" x14ac:dyDescent="0.2">
      <c r="X20704" s="5"/>
    </row>
    <row r="20705" spans="24:24" x14ac:dyDescent="0.2">
      <c r="X20705" s="5"/>
    </row>
    <row r="20706" spans="24:24" x14ac:dyDescent="0.2">
      <c r="X20706" s="5"/>
    </row>
    <row r="20707" spans="24:24" x14ac:dyDescent="0.2">
      <c r="X20707" s="5"/>
    </row>
    <row r="20708" spans="24:24" x14ac:dyDescent="0.2">
      <c r="X20708" s="5"/>
    </row>
    <row r="20709" spans="24:24" x14ac:dyDescent="0.2">
      <c r="X20709" s="5"/>
    </row>
    <row r="20710" spans="24:24" x14ac:dyDescent="0.2">
      <c r="X20710" s="5"/>
    </row>
    <row r="20711" spans="24:24" x14ac:dyDescent="0.2">
      <c r="X20711" s="5"/>
    </row>
    <row r="20712" spans="24:24" x14ac:dyDescent="0.2">
      <c r="X20712" s="5"/>
    </row>
    <row r="20713" spans="24:24" x14ac:dyDescent="0.2">
      <c r="X20713" s="5"/>
    </row>
    <row r="20714" spans="24:24" x14ac:dyDescent="0.2">
      <c r="X20714" s="5"/>
    </row>
    <row r="20715" spans="24:24" x14ac:dyDescent="0.2">
      <c r="X20715" s="5"/>
    </row>
    <row r="20716" spans="24:24" x14ac:dyDescent="0.2">
      <c r="X20716" s="5"/>
    </row>
    <row r="20717" spans="24:24" x14ac:dyDescent="0.2">
      <c r="X20717" s="5"/>
    </row>
    <row r="20718" spans="24:24" x14ac:dyDescent="0.2">
      <c r="X20718" s="5"/>
    </row>
    <row r="20719" spans="24:24" x14ac:dyDescent="0.2">
      <c r="X20719" s="5"/>
    </row>
    <row r="20720" spans="24:24" x14ac:dyDescent="0.2">
      <c r="X20720" s="5"/>
    </row>
    <row r="20721" spans="24:24" x14ac:dyDescent="0.2">
      <c r="X20721" s="5"/>
    </row>
    <row r="20722" spans="24:24" x14ac:dyDescent="0.2">
      <c r="X20722" s="5"/>
    </row>
    <row r="20723" spans="24:24" x14ac:dyDescent="0.2">
      <c r="X20723" s="5"/>
    </row>
    <row r="20724" spans="24:24" x14ac:dyDescent="0.2">
      <c r="X20724" s="5"/>
    </row>
    <row r="20725" spans="24:24" x14ac:dyDescent="0.2">
      <c r="X20725" s="5"/>
    </row>
    <row r="20726" spans="24:24" x14ac:dyDescent="0.2">
      <c r="X20726" s="5"/>
    </row>
    <row r="20727" spans="24:24" x14ac:dyDescent="0.2">
      <c r="X20727" s="5"/>
    </row>
    <row r="20728" spans="24:24" x14ac:dyDescent="0.2">
      <c r="X20728" s="5"/>
    </row>
    <row r="20729" spans="24:24" x14ac:dyDescent="0.2">
      <c r="X20729" s="5"/>
    </row>
    <row r="20730" spans="24:24" x14ac:dyDescent="0.2">
      <c r="X20730" s="5"/>
    </row>
    <row r="20731" spans="24:24" x14ac:dyDescent="0.2">
      <c r="X20731" s="5"/>
    </row>
    <row r="20732" spans="24:24" x14ac:dyDescent="0.2">
      <c r="X20732" s="5"/>
    </row>
    <row r="20733" spans="24:24" x14ac:dyDescent="0.2">
      <c r="X20733" s="5"/>
    </row>
    <row r="20734" spans="24:24" x14ac:dyDescent="0.2">
      <c r="X20734" s="5"/>
    </row>
    <row r="20735" spans="24:24" x14ac:dyDescent="0.2">
      <c r="X20735" s="5"/>
    </row>
    <row r="20736" spans="24:24" x14ac:dyDescent="0.2">
      <c r="X20736" s="5"/>
    </row>
    <row r="20737" spans="24:24" x14ac:dyDescent="0.2">
      <c r="X20737" s="5"/>
    </row>
    <row r="20738" spans="24:24" x14ac:dyDescent="0.2">
      <c r="X20738" s="5"/>
    </row>
    <row r="20739" spans="24:24" x14ac:dyDescent="0.2">
      <c r="X20739" s="5"/>
    </row>
    <row r="20740" spans="24:24" x14ac:dyDescent="0.2">
      <c r="X20740" s="5"/>
    </row>
    <row r="20741" spans="24:24" x14ac:dyDescent="0.2">
      <c r="X20741" s="5"/>
    </row>
    <row r="20742" spans="24:24" x14ac:dyDescent="0.2">
      <c r="X20742" s="5"/>
    </row>
    <row r="20743" spans="24:24" x14ac:dyDescent="0.2">
      <c r="X20743" s="5"/>
    </row>
    <row r="20744" spans="24:24" x14ac:dyDescent="0.2">
      <c r="X20744" s="5"/>
    </row>
    <row r="20745" spans="24:24" x14ac:dyDescent="0.2">
      <c r="X20745" s="5"/>
    </row>
    <row r="20746" spans="24:24" x14ac:dyDescent="0.2">
      <c r="X20746" s="5"/>
    </row>
    <row r="20747" spans="24:24" x14ac:dyDescent="0.2">
      <c r="X20747" s="5"/>
    </row>
    <row r="20748" spans="24:24" x14ac:dyDescent="0.2">
      <c r="X20748" s="5"/>
    </row>
    <row r="20749" spans="24:24" x14ac:dyDescent="0.2">
      <c r="X20749" s="5"/>
    </row>
    <row r="20750" spans="24:24" x14ac:dyDescent="0.2">
      <c r="X20750" s="5"/>
    </row>
    <row r="20751" spans="24:24" x14ac:dyDescent="0.2">
      <c r="X20751" s="5"/>
    </row>
    <row r="20752" spans="24:24" x14ac:dyDescent="0.2">
      <c r="X20752" s="5"/>
    </row>
    <row r="20753" spans="24:24" x14ac:dyDescent="0.2">
      <c r="X20753" s="5"/>
    </row>
    <row r="20754" spans="24:24" x14ac:dyDescent="0.2">
      <c r="X20754" s="5"/>
    </row>
    <row r="20755" spans="24:24" x14ac:dyDescent="0.2">
      <c r="X20755" s="5"/>
    </row>
    <row r="20756" spans="24:24" x14ac:dyDescent="0.2">
      <c r="X20756" s="5"/>
    </row>
    <row r="20757" spans="24:24" x14ac:dyDescent="0.2">
      <c r="X20757" s="5"/>
    </row>
    <row r="20758" spans="24:24" x14ac:dyDescent="0.2">
      <c r="X20758" s="5"/>
    </row>
    <row r="20759" spans="24:24" x14ac:dyDescent="0.2">
      <c r="X20759" s="5"/>
    </row>
    <row r="20760" spans="24:24" x14ac:dyDescent="0.2">
      <c r="X20760" s="5"/>
    </row>
    <row r="20761" spans="24:24" x14ac:dyDescent="0.2">
      <c r="X20761" s="5"/>
    </row>
    <row r="20762" spans="24:24" x14ac:dyDescent="0.2">
      <c r="X20762" s="5"/>
    </row>
    <row r="20763" spans="24:24" x14ac:dyDescent="0.2">
      <c r="X20763" s="5"/>
    </row>
    <row r="20764" spans="24:24" x14ac:dyDescent="0.2">
      <c r="X20764" s="5"/>
    </row>
    <row r="20765" spans="24:24" x14ac:dyDescent="0.2">
      <c r="X20765" s="5"/>
    </row>
    <row r="20766" spans="24:24" x14ac:dyDescent="0.2">
      <c r="X20766" s="5"/>
    </row>
    <row r="20767" spans="24:24" x14ac:dyDescent="0.2">
      <c r="X20767" s="5"/>
    </row>
    <row r="20768" spans="24:24" x14ac:dyDescent="0.2">
      <c r="X20768" s="5"/>
    </row>
    <row r="20769" spans="24:24" x14ac:dyDescent="0.2">
      <c r="X20769" s="5"/>
    </row>
    <row r="20770" spans="24:24" x14ac:dyDescent="0.2">
      <c r="X20770" s="5"/>
    </row>
    <row r="20771" spans="24:24" x14ac:dyDescent="0.2">
      <c r="X20771" s="5"/>
    </row>
    <row r="20772" spans="24:24" x14ac:dyDescent="0.2">
      <c r="X20772" s="5"/>
    </row>
    <row r="20773" spans="24:24" x14ac:dyDescent="0.2">
      <c r="X20773" s="5"/>
    </row>
    <row r="20774" spans="24:24" x14ac:dyDescent="0.2">
      <c r="X20774" s="5"/>
    </row>
    <row r="20775" spans="24:24" x14ac:dyDescent="0.2">
      <c r="X20775" s="5"/>
    </row>
    <row r="20776" spans="24:24" x14ac:dyDescent="0.2">
      <c r="X20776" s="5"/>
    </row>
    <row r="20777" spans="24:24" x14ac:dyDescent="0.2">
      <c r="X20777" s="5"/>
    </row>
    <row r="20778" spans="24:24" x14ac:dyDescent="0.2">
      <c r="X20778" s="5"/>
    </row>
    <row r="20779" spans="24:24" x14ac:dyDescent="0.2">
      <c r="X20779" s="5"/>
    </row>
    <row r="20780" spans="24:24" x14ac:dyDescent="0.2">
      <c r="X20780" s="5"/>
    </row>
    <row r="20781" spans="24:24" x14ac:dyDescent="0.2">
      <c r="X20781" s="5"/>
    </row>
    <row r="20782" spans="24:24" x14ac:dyDescent="0.2">
      <c r="X20782" s="5"/>
    </row>
    <row r="20783" spans="24:24" x14ac:dyDescent="0.2">
      <c r="X20783" s="5"/>
    </row>
    <row r="20784" spans="24:24" x14ac:dyDescent="0.2">
      <c r="X20784" s="5"/>
    </row>
    <row r="20785" spans="24:24" x14ac:dyDescent="0.2">
      <c r="X20785" s="5"/>
    </row>
    <row r="20786" spans="24:24" x14ac:dyDescent="0.2">
      <c r="X20786" s="5"/>
    </row>
    <row r="20787" spans="24:24" x14ac:dyDescent="0.2">
      <c r="X20787" s="5"/>
    </row>
    <row r="20788" spans="24:24" x14ac:dyDescent="0.2">
      <c r="X20788" s="5"/>
    </row>
    <row r="20789" spans="24:24" x14ac:dyDescent="0.2">
      <c r="X20789" s="5"/>
    </row>
    <row r="20790" spans="24:24" x14ac:dyDescent="0.2">
      <c r="X20790" s="5"/>
    </row>
    <row r="20791" spans="24:24" x14ac:dyDescent="0.2">
      <c r="X20791" s="5"/>
    </row>
    <row r="20792" spans="24:24" x14ac:dyDescent="0.2">
      <c r="X20792" s="5"/>
    </row>
    <row r="20793" spans="24:24" x14ac:dyDescent="0.2">
      <c r="X20793" s="5"/>
    </row>
    <row r="20794" spans="24:24" x14ac:dyDescent="0.2">
      <c r="X20794" s="5"/>
    </row>
    <row r="20795" spans="24:24" x14ac:dyDescent="0.2">
      <c r="X20795" s="5"/>
    </row>
    <row r="20796" spans="24:24" x14ac:dyDescent="0.2">
      <c r="X20796" s="5"/>
    </row>
    <row r="20797" spans="24:24" x14ac:dyDescent="0.2">
      <c r="X20797" s="5"/>
    </row>
    <row r="20798" spans="24:24" x14ac:dyDescent="0.2">
      <c r="X20798" s="5"/>
    </row>
    <row r="20799" spans="24:24" x14ac:dyDescent="0.2">
      <c r="X20799" s="5"/>
    </row>
    <row r="20800" spans="24:24" x14ac:dyDescent="0.2">
      <c r="X20800" s="5"/>
    </row>
    <row r="20801" spans="24:24" x14ac:dyDescent="0.2">
      <c r="X20801" s="5"/>
    </row>
    <row r="20802" spans="24:24" x14ac:dyDescent="0.2">
      <c r="X20802" s="5"/>
    </row>
    <row r="20803" spans="24:24" x14ac:dyDescent="0.2">
      <c r="X20803" s="5"/>
    </row>
    <row r="20804" spans="24:24" x14ac:dyDescent="0.2">
      <c r="X20804" s="5"/>
    </row>
    <row r="20805" spans="24:24" x14ac:dyDescent="0.2">
      <c r="X20805" s="5"/>
    </row>
    <row r="20806" spans="24:24" x14ac:dyDescent="0.2">
      <c r="X20806" s="5"/>
    </row>
    <row r="20807" spans="24:24" x14ac:dyDescent="0.2">
      <c r="X20807" s="5"/>
    </row>
    <row r="20808" spans="24:24" x14ac:dyDescent="0.2">
      <c r="X20808" s="5"/>
    </row>
    <row r="20809" spans="24:24" x14ac:dyDescent="0.2">
      <c r="X20809" s="5"/>
    </row>
    <row r="20810" spans="24:24" x14ac:dyDescent="0.2">
      <c r="X20810" s="5"/>
    </row>
    <row r="20811" spans="24:24" x14ac:dyDescent="0.2">
      <c r="X20811" s="5"/>
    </row>
    <row r="20812" spans="24:24" x14ac:dyDescent="0.2">
      <c r="X20812" s="5"/>
    </row>
    <row r="20813" spans="24:24" x14ac:dyDescent="0.2">
      <c r="X20813" s="5"/>
    </row>
    <row r="20814" spans="24:24" x14ac:dyDescent="0.2">
      <c r="X20814" s="5"/>
    </row>
    <row r="20815" spans="24:24" x14ac:dyDescent="0.2">
      <c r="X20815" s="5"/>
    </row>
    <row r="20816" spans="24:24" x14ac:dyDescent="0.2">
      <c r="X20816" s="5"/>
    </row>
    <row r="20817" spans="24:24" x14ac:dyDescent="0.2">
      <c r="X20817" s="5"/>
    </row>
    <row r="20818" spans="24:24" x14ac:dyDescent="0.2">
      <c r="X20818" s="5"/>
    </row>
    <row r="20819" spans="24:24" x14ac:dyDescent="0.2">
      <c r="X20819" s="5"/>
    </row>
    <row r="20820" spans="24:24" x14ac:dyDescent="0.2">
      <c r="X20820" s="5"/>
    </row>
    <row r="20821" spans="24:24" x14ac:dyDescent="0.2">
      <c r="X20821" s="5"/>
    </row>
    <row r="20822" spans="24:24" x14ac:dyDescent="0.2">
      <c r="X20822" s="5"/>
    </row>
    <row r="20823" spans="24:24" x14ac:dyDescent="0.2">
      <c r="X20823" s="5"/>
    </row>
    <row r="20824" spans="24:24" x14ac:dyDescent="0.2">
      <c r="X20824" s="5"/>
    </row>
    <row r="20825" spans="24:24" x14ac:dyDescent="0.2">
      <c r="X20825" s="5"/>
    </row>
    <row r="20826" spans="24:24" x14ac:dyDescent="0.2">
      <c r="X20826" s="5"/>
    </row>
    <row r="20827" spans="24:24" x14ac:dyDescent="0.2">
      <c r="X20827" s="5"/>
    </row>
    <row r="20828" spans="24:24" x14ac:dyDescent="0.2">
      <c r="X20828" s="5"/>
    </row>
    <row r="20829" spans="24:24" x14ac:dyDescent="0.2">
      <c r="X20829" s="5"/>
    </row>
    <row r="20830" spans="24:24" x14ac:dyDescent="0.2">
      <c r="X20830" s="5"/>
    </row>
    <row r="20831" spans="24:24" x14ac:dyDescent="0.2">
      <c r="X20831" s="5"/>
    </row>
    <row r="20832" spans="24:24" x14ac:dyDescent="0.2">
      <c r="X20832" s="5"/>
    </row>
    <row r="20833" spans="24:24" x14ac:dyDescent="0.2">
      <c r="X20833" s="5"/>
    </row>
    <row r="20834" spans="24:24" x14ac:dyDescent="0.2">
      <c r="X20834" s="5"/>
    </row>
    <row r="20835" spans="24:24" x14ac:dyDescent="0.2">
      <c r="X20835" s="5"/>
    </row>
    <row r="20836" spans="24:24" x14ac:dyDescent="0.2">
      <c r="X20836" s="5"/>
    </row>
    <row r="20837" spans="24:24" x14ac:dyDescent="0.2">
      <c r="X20837" s="5"/>
    </row>
    <row r="20838" spans="24:24" x14ac:dyDescent="0.2">
      <c r="X20838" s="5"/>
    </row>
    <row r="20839" spans="24:24" x14ac:dyDescent="0.2">
      <c r="X20839" s="5"/>
    </row>
    <row r="20840" spans="24:24" x14ac:dyDescent="0.2">
      <c r="X20840" s="5"/>
    </row>
    <row r="20841" spans="24:24" x14ac:dyDescent="0.2">
      <c r="X20841" s="5"/>
    </row>
    <row r="20842" spans="24:24" x14ac:dyDescent="0.2">
      <c r="X20842" s="5"/>
    </row>
    <row r="20843" spans="24:24" x14ac:dyDescent="0.2">
      <c r="X20843" s="5"/>
    </row>
    <row r="20844" spans="24:24" x14ac:dyDescent="0.2">
      <c r="X20844" s="5"/>
    </row>
    <row r="20845" spans="24:24" x14ac:dyDescent="0.2">
      <c r="X20845" s="5"/>
    </row>
    <row r="20846" spans="24:24" x14ac:dyDescent="0.2">
      <c r="X20846" s="5"/>
    </row>
    <row r="20847" spans="24:24" x14ac:dyDescent="0.2">
      <c r="X20847" s="5"/>
    </row>
    <row r="20848" spans="24:24" x14ac:dyDescent="0.2">
      <c r="X20848" s="5"/>
    </row>
    <row r="20849" spans="24:24" x14ac:dyDescent="0.2">
      <c r="X20849" s="5"/>
    </row>
    <row r="20850" spans="24:24" x14ac:dyDescent="0.2">
      <c r="X20850" s="5"/>
    </row>
    <row r="20851" spans="24:24" x14ac:dyDescent="0.2">
      <c r="X20851" s="5"/>
    </row>
    <row r="20852" spans="24:24" x14ac:dyDescent="0.2">
      <c r="X20852" s="5"/>
    </row>
    <row r="20853" spans="24:24" x14ac:dyDescent="0.2">
      <c r="X20853" s="5"/>
    </row>
    <row r="20854" spans="24:24" x14ac:dyDescent="0.2">
      <c r="X20854" s="5"/>
    </row>
    <row r="20855" spans="24:24" x14ac:dyDescent="0.2">
      <c r="X20855" s="5"/>
    </row>
    <row r="20856" spans="24:24" x14ac:dyDescent="0.2">
      <c r="X20856" s="5"/>
    </row>
    <row r="20857" spans="24:24" x14ac:dyDescent="0.2">
      <c r="X20857" s="5"/>
    </row>
    <row r="20858" spans="24:24" x14ac:dyDescent="0.2">
      <c r="X20858" s="5"/>
    </row>
    <row r="20859" spans="24:24" x14ac:dyDescent="0.2">
      <c r="X20859" s="5"/>
    </row>
    <row r="20860" spans="24:24" x14ac:dyDescent="0.2">
      <c r="X20860" s="5"/>
    </row>
    <row r="20861" spans="24:24" x14ac:dyDescent="0.2">
      <c r="X20861" s="5"/>
    </row>
    <row r="20862" spans="24:24" x14ac:dyDescent="0.2">
      <c r="X20862" s="5"/>
    </row>
    <row r="20863" spans="24:24" x14ac:dyDescent="0.2">
      <c r="X20863" s="5"/>
    </row>
    <row r="20864" spans="24:24" x14ac:dyDescent="0.2">
      <c r="X20864" s="5"/>
    </row>
    <row r="20865" spans="24:24" x14ac:dyDescent="0.2">
      <c r="X20865" s="5"/>
    </row>
    <row r="20866" spans="24:24" x14ac:dyDescent="0.2">
      <c r="X20866" s="5"/>
    </row>
    <row r="20867" spans="24:24" x14ac:dyDescent="0.2">
      <c r="X20867" s="5"/>
    </row>
    <row r="20868" spans="24:24" x14ac:dyDescent="0.2">
      <c r="X20868" s="5"/>
    </row>
    <row r="20869" spans="24:24" x14ac:dyDescent="0.2">
      <c r="X20869" s="5"/>
    </row>
    <row r="20870" spans="24:24" x14ac:dyDescent="0.2">
      <c r="X20870" s="5"/>
    </row>
    <row r="20871" spans="24:24" x14ac:dyDescent="0.2">
      <c r="X20871" s="5"/>
    </row>
    <row r="20872" spans="24:24" x14ac:dyDescent="0.2">
      <c r="X20872" s="5"/>
    </row>
    <row r="20873" spans="24:24" x14ac:dyDescent="0.2">
      <c r="X20873" s="5"/>
    </row>
    <row r="20874" spans="24:24" x14ac:dyDescent="0.2">
      <c r="X20874" s="5"/>
    </row>
    <row r="20875" spans="24:24" x14ac:dyDescent="0.2">
      <c r="X20875" s="5"/>
    </row>
    <row r="20876" spans="24:24" x14ac:dyDescent="0.2">
      <c r="X20876" s="5"/>
    </row>
    <row r="20877" spans="24:24" x14ac:dyDescent="0.2">
      <c r="X20877" s="5"/>
    </row>
    <row r="20878" spans="24:24" x14ac:dyDescent="0.2">
      <c r="X20878" s="5"/>
    </row>
    <row r="20879" spans="24:24" x14ac:dyDescent="0.2">
      <c r="X20879" s="5"/>
    </row>
    <row r="20880" spans="24:24" x14ac:dyDescent="0.2">
      <c r="X20880" s="5"/>
    </row>
    <row r="20881" spans="24:24" x14ac:dyDescent="0.2">
      <c r="X20881" s="5"/>
    </row>
    <row r="20882" spans="24:24" x14ac:dyDescent="0.2">
      <c r="X20882" s="5"/>
    </row>
    <row r="20883" spans="24:24" x14ac:dyDescent="0.2">
      <c r="X20883" s="5"/>
    </row>
    <row r="20884" spans="24:24" x14ac:dyDescent="0.2">
      <c r="X20884" s="5"/>
    </row>
    <row r="20885" spans="24:24" x14ac:dyDescent="0.2">
      <c r="X20885" s="5"/>
    </row>
    <row r="20886" spans="24:24" x14ac:dyDescent="0.2">
      <c r="X20886" s="5"/>
    </row>
    <row r="20887" spans="24:24" x14ac:dyDescent="0.2">
      <c r="X20887" s="5"/>
    </row>
    <row r="20888" spans="24:24" x14ac:dyDescent="0.2">
      <c r="X20888" s="5"/>
    </row>
    <row r="20889" spans="24:24" x14ac:dyDescent="0.2">
      <c r="X20889" s="5"/>
    </row>
    <row r="20890" spans="24:24" x14ac:dyDescent="0.2">
      <c r="X20890" s="5"/>
    </row>
    <row r="20891" spans="24:24" x14ac:dyDescent="0.2">
      <c r="X20891" s="5"/>
    </row>
    <row r="20892" spans="24:24" x14ac:dyDescent="0.2">
      <c r="X20892" s="5"/>
    </row>
    <row r="20893" spans="24:24" x14ac:dyDescent="0.2">
      <c r="X20893" s="5"/>
    </row>
    <row r="20894" spans="24:24" x14ac:dyDescent="0.2">
      <c r="X20894" s="5"/>
    </row>
    <row r="20895" spans="24:24" x14ac:dyDescent="0.2">
      <c r="X20895" s="5"/>
    </row>
    <row r="20896" spans="24:24" x14ac:dyDescent="0.2">
      <c r="X20896" s="5"/>
    </row>
    <row r="20897" spans="24:24" x14ac:dyDescent="0.2">
      <c r="X20897" s="5"/>
    </row>
    <row r="20898" spans="24:24" x14ac:dyDescent="0.2">
      <c r="X20898" s="5"/>
    </row>
    <row r="20899" spans="24:24" x14ac:dyDescent="0.2">
      <c r="X20899" s="5"/>
    </row>
    <row r="20900" spans="24:24" x14ac:dyDescent="0.2">
      <c r="X20900" s="5"/>
    </row>
    <row r="20901" spans="24:24" x14ac:dyDescent="0.2">
      <c r="X20901" s="5"/>
    </row>
    <row r="20902" spans="24:24" x14ac:dyDescent="0.2">
      <c r="X20902" s="5"/>
    </row>
    <row r="20903" spans="24:24" x14ac:dyDescent="0.2">
      <c r="X20903" s="5"/>
    </row>
    <row r="20904" spans="24:24" x14ac:dyDescent="0.2">
      <c r="X20904" s="5"/>
    </row>
    <row r="20905" spans="24:24" x14ac:dyDescent="0.2">
      <c r="X20905" s="5"/>
    </row>
    <row r="20906" spans="24:24" x14ac:dyDescent="0.2">
      <c r="X20906" s="5"/>
    </row>
    <row r="20907" spans="24:24" x14ac:dyDescent="0.2">
      <c r="X20907" s="5"/>
    </row>
    <row r="20908" spans="24:24" x14ac:dyDescent="0.2">
      <c r="X20908" s="5"/>
    </row>
    <row r="20909" spans="24:24" x14ac:dyDescent="0.2">
      <c r="X20909" s="5"/>
    </row>
    <row r="20910" spans="24:24" x14ac:dyDescent="0.2">
      <c r="X20910" s="5"/>
    </row>
    <row r="20911" spans="24:24" x14ac:dyDescent="0.2">
      <c r="X20911" s="5"/>
    </row>
    <row r="20912" spans="24:24" x14ac:dyDescent="0.2">
      <c r="X20912" s="5"/>
    </row>
    <row r="20913" spans="24:24" x14ac:dyDescent="0.2">
      <c r="X20913" s="5"/>
    </row>
    <row r="20914" spans="24:24" x14ac:dyDescent="0.2">
      <c r="X20914" s="5"/>
    </row>
    <row r="20915" spans="24:24" x14ac:dyDescent="0.2">
      <c r="X20915" s="5"/>
    </row>
    <row r="20916" spans="24:24" x14ac:dyDescent="0.2">
      <c r="X20916" s="5"/>
    </row>
    <row r="20917" spans="24:24" x14ac:dyDescent="0.2">
      <c r="X20917" s="5"/>
    </row>
    <row r="20918" spans="24:24" x14ac:dyDescent="0.2">
      <c r="X20918" s="5"/>
    </row>
    <row r="20919" spans="24:24" x14ac:dyDescent="0.2">
      <c r="X20919" s="5"/>
    </row>
    <row r="20920" spans="24:24" x14ac:dyDescent="0.2">
      <c r="X20920" s="5"/>
    </row>
    <row r="20921" spans="24:24" x14ac:dyDescent="0.2">
      <c r="X20921" s="5"/>
    </row>
    <row r="20922" spans="24:24" x14ac:dyDescent="0.2">
      <c r="X20922" s="5"/>
    </row>
    <row r="20923" spans="24:24" x14ac:dyDescent="0.2">
      <c r="X20923" s="5"/>
    </row>
    <row r="20924" spans="24:24" x14ac:dyDescent="0.2">
      <c r="X20924" s="5"/>
    </row>
    <row r="20925" spans="24:24" x14ac:dyDescent="0.2">
      <c r="X20925" s="5"/>
    </row>
    <row r="20926" spans="24:24" x14ac:dyDescent="0.2">
      <c r="X20926" s="5"/>
    </row>
    <row r="20927" spans="24:24" x14ac:dyDescent="0.2">
      <c r="X20927" s="5"/>
    </row>
    <row r="20928" spans="24:24" x14ac:dyDescent="0.2">
      <c r="X20928" s="5"/>
    </row>
    <row r="20929" spans="24:24" x14ac:dyDescent="0.2">
      <c r="X20929" s="5"/>
    </row>
    <row r="20930" spans="24:24" x14ac:dyDescent="0.2">
      <c r="X20930" s="5"/>
    </row>
    <row r="20931" spans="24:24" x14ac:dyDescent="0.2">
      <c r="X20931" s="5"/>
    </row>
    <row r="20932" spans="24:24" x14ac:dyDescent="0.2">
      <c r="X20932" s="5"/>
    </row>
    <row r="20933" spans="24:24" x14ac:dyDescent="0.2">
      <c r="X20933" s="5"/>
    </row>
    <row r="20934" spans="24:24" x14ac:dyDescent="0.2">
      <c r="X20934" s="5"/>
    </row>
    <row r="20935" spans="24:24" x14ac:dyDescent="0.2">
      <c r="X20935" s="5"/>
    </row>
    <row r="20936" spans="24:24" x14ac:dyDescent="0.2">
      <c r="X20936" s="5"/>
    </row>
    <row r="20937" spans="24:24" x14ac:dyDescent="0.2">
      <c r="X20937" s="5"/>
    </row>
    <row r="20938" spans="24:24" x14ac:dyDescent="0.2">
      <c r="X20938" s="5"/>
    </row>
    <row r="20939" spans="24:24" x14ac:dyDescent="0.2">
      <c r="X20939" s="5"/>
    </row>
    <row r="20940" spans="24:24" x14ac:dyDescent="0.2">
      <c r="X20940" s="5"/>
    </row>
    <row r="20941" spans="24:24" x14ac:dyDescent="0.2">
      <c r="X20941" s="5"/>
    </row>
    <row r="20942" spans="24:24" x14ac:dyDescent="0.2">
      <c r="X20942" s="5"/>
    </row>
    <row r="20943" spans="24:24" x14ac:dyDescent="0.2">
      <c r="X20943" s="5"/>
    </row>
    <row r="20944" spans="24:24" x14ac:dyDescent="0.2">
      <c r="X20944" s="5"/>
    </row>
    <row r="20945" spans="24:24" x14ac:dyDescent="0.2">
      <c r="X20945" s="5"/>
    </row>
    <row r="20946" spans="24:24" x14ac:dyDescent="0.2">
      <c r="X20946" s="5"/>
    </row>
    <row r="20947" spans="24:24" x14ac:dyDescent="0.2">
      <c r="X20947" s="5"/>
    </row>
    <row r="20948" spans="24:24" x14ac:dyDescent="0.2">
      <c r="X20948" s="5"/>
    </row>
    <row r="20949" spans="24:24" x14ac:dyDescent="0.2">
      <c r="X20949" s="5"/>
    </row>
    <row r="20950" spans="24:24" x14ac:dyDescent="0.2">
      <c r="X20950" s="5"/>
    </row>
    <row r="20951" spans="24:24" x14ac:dyDescent="0.2">
      <c r="X20951" s="5"/>
    </row>
    <row r="20952" spans="24:24" x14ac:dyDescent="0.2">
      <c r="X20952" s="5"/>
    </row>
    <row r="20953" spans="24:24" x14ac:dyDescent="0.2">
      <c r="X20953" s="5"/>
    </row>
    <row r="20954" spans="24:24" x14ac:dyDescent="0.2">
      <c r="X20954" s="5"/>
    </row>
    <row r="20955" spans="24:24" x14ac:dyDescent="0.2">
      <c r="X20955" s="5"/>
    </row>
    <row r="20956" spans="24:24" x14ac:dyDescent="0.2">
      <c r="X20956" s="5"/>
    </row>
    <row r="20957" spans="24:24" x14ac:dyDescent="0.2">
      <c r="X20957" s="5"/>
    </row>
    <row r="20958" spans="24:24" x14ac:dyDescent="0.2">
      <c r="X20958" s="5"/>
    </row>
    <row r="20959" spans="24:24" x14ac:dyDescent="0.2">
      <c r="X20959" s="5"/>
    </row>
    <row r="20960" spans="24:24" x14ac:dyDescent="0.2">
      <c r="X20960" s="5"/>
    </row>
    <row r="20961" spans="24:24" x14ac:dyDescent="0.2">
      <c r="X20961" s="5"/>
    </row>
    <row r="20962" spans="24:24" x14ac:dyDescent="0.2">
      <c r="X20962" s="5"/>
    </row>
    <row r="20963" spans="24:24" x14ac:dyDescent="0.2">
      <c r="X20963" s="5"/>
    </row>
    <row r="20964" spans="24:24" x14ac:dyDescent="0.2">
      <c r="X20964" s="5"/>
    </row>
    <row r="20965" spans="24:24" x14ac:dyDescent="0.2">
      <c r="X20965" s="5"/>
    </row>
    <row r="20966" spans="24:24" x14ac:dyDescent="0.2">
      <c r="X20966" s="5"/>
    </row>
    <row r="20967" spans="24:24" x14ac:dyDescent="0.2">
      <c r="X20967" s="5"/>
    </row>
    <row r="20968" spans="24:24" x14ac:dyDescent="0.2">
      <c r="X20968" s="5"/>
    </row>
    <row r="20969" spans="24:24" x14ac:dyDescent="0.2">
      <c r="X20969" s="5"/>
    </row>
    <row r="20970" spans="24:24" x14ac:dyDescent="0.2">
      <c r="X20970" s="5"/>
    </row>
    <row r="20971" spans="24:24" x14ac:dyDescent="0.2">
      <c r="X20971" s="5"/>
    </row>
    <row r="20972" spans="24:24" x14ac:dyDescent="0.2">
      <c r="X20972" s="5"/>
    </row>
    <row r="20973" spans="24:24" x14ac:dyDescent="0.2">
      <c r="X20973" s="5"/>
    </row>
    <row r="20974" spans="24:24" x14ac:dyDescent="0.2">
      <c r="X20974" s="5"/>
    </row>
    <row r="20975" spans="24:24" x14ac:dyDescent="0.2">
      <c r="X20975" s="5"/>
    </row>
    <row r="20976" spans="24:24" x14ac:dyDescent="0.2">
      <c r="X20976" s="5"/>
    </row>
    <row r="20977" spans="24:24" x14ac:dyDescent="0.2">
      <c r="X20977" s="5"/>
    </row>
    <row r="20978" spans="24:24" x14ac:dyDescent="0.2">
      <c r="X20978" s="5"/>
    </row>
    <row r="20979" spans="24:24" x14ac:dyDescent="0.2">
      <c r="X20979" s="5"/>
    </row>
    <row r="20980" spans="24:24" x14ac:dyDescent="0.2">
      <c r="X20980" s="5"/>
    </row>
    <row r="20981" spans="24:24" x14ac:dyDescent="0.2">
      <c r="X20981" s="5"/>
    </row>
    <row r="20982" spans="24:24" x14ac:dyDescent="0.2">
      <c r="X20982" s="5"/>
    </row>
    <row r="20983" spans="24:24" x14ac:dyDescent="0.2">
      <c r="X20983" s="5"/>
    </row>
    <row r="20984" spans="24:24" x14ac:dyDescent="0.2">
      <c r="X20984" s="5"/>
    </row>
    <row r="20985" spans="24:24" x14ac:dyDescent="0.2">
      <c r="X20985" s="5"/>
    </row>
    <row r="20986" spans="24:24" x14ac:dyDescent="0.2">
      <c r="X20986" s="5"/>
    </row>
    <row r="20987" spans="24:24" x14ac:dyDescent="0.2">
      <c r="X20987" s="5"/>
    </row>
    <row r="20988" spans="24:24" x14ac:dyDescent="0.2">
      <c r="X20988" s="5"/>
    </row>
    <row r="20989" spans="24:24" x14ac:dyDescent="0.2">
      <c r="X20989" s="5"/>
    </row>
    <row r="20990" spans="24:24" x14ac:dyDescent="0.2">
      <c r="X20990" s="5"/>
    </row>
    <row r="20991" spans="24:24" x14ac:dyDescent="0.2">
      <c r="X20991" s="5"/>
    </row>
    <row r="20992" spans="24:24" x14ac:dyDescent="0.2">
      <c r="X20992" s="5"/>
    </row>
    <row r="20993" spans="24:24" x14ac:dyDescent="0.2">
      <c r="X20993" s="5"/>
    </row>
    <row r="20994" spans="24:24" x14ac:dyDescent="0.2">
      <c r="X20994" s="5"/>
    </row>
    <row r="20995" spans="24:24" x14ac:dyDescent="0.2">
      <c r="X20995" s="5"/>
    </row>
    <row r="20996" spans="24:24" x14ac:dyDescent="0.2">
      <c r="X20996" s="5"/>
    </row>
    <row r="20997" spans="24:24" x14ac:dyDescent="0.2">
      <c r="X20997" s="5"/>
    </row>
    <row r="20998" spans="24:24" x14ac:dyDescent="0.2">
      <c r="X20998" s="5"/>
    </row>
    <row r="20999" spans="24:24" x14ac:dyDescent="0.2">
      <c r="X20999" s="5"/>
    </row>
    <row r="21000" spans="24:24" x14ac:dyDescent="0.2">
      <c r="X21000" s="5"/>
    </row>
    <row r="21001" spans="24:24" x14ac:dyDescent="0.2">
      <c r="X21001" s="5"/>
    </row>
    <row r="21002" spans="24:24" x14ac:dyDescent="0.2">
      <c r="X21002" s="5"/>
    </row>
    <row r="21003" spans="24:24" x14ac:dyDescent="0.2">
      <c r="X21003" s="5"/>
    </row>
    <row r="21004" spans="24:24" x14ac:dyDescent="0.2">
      <c r="X21004" s="5"/>
    </row>
    <row r="21005" spans="24:24" x14ac:dyDescent="0.2">
      <c r="X21005" s="5"/>
    </row>
    <row r="21006" spans="24:24" x14ac:dyDescent="0.2">
      <c r="X21006" s="5"/>
    </row>
    <row r="21007" spans="24:24" x14ac:dyDescent="0.2">
      <c r="X21007" s="5"/>
    </row>
    <row r="21008" spans="24:24" x14ac:dyDescent="0.2">
      <c r="X21008" s="5"/>
    </row>
    <row r="21009" spans="24:24" x14ac:dyDescent="0.2">
      <c r="X21009" s="5"/>
    </row>
    <row r="21010" spans="24:24" x14ac:dyDescent="0.2">
      <c r="X21010" s="5"/>
    </row>
    <row r="21011" spans="24:24" x14ac:dyDescent="0.2">
      <c r="X21011" s="5"/>
    </row>
    <row r="21012" spans="24:24" x14ac:dyDescent="0.2">
      <c r="X21012" s="5"/>
    </row>
    <row r="21013" spans="24:24" x14ac:dyDescent="0.2">
      <c r="X21013" s="5"/>
    </row>
    <row r="21014" spans="24:24" x14ac:dyDescent="0.2">
      <c r="X21014" s="5"/>
    </row>
    <row r="21015" spans="24:24" x14ac:dyDescent="0.2">
      <c r="X21015" s="5"/>
    </row>
    <row r="21016" spans="24:24" x14ac:dyDescent="0.2">
      <c r="X21016" s="5"/>
    </row>
    <row r="21017" spans="24:24" x14ac:dyDescent="0.2">
      <c r="X21017" s="5"/>
    </row>
    <row r="21018" spans="24:24" x14ac:dyDescent="0.2">
      <c r="X21018" s="5"/>
    </row>
    <row r="21019" spans="24:24" x14ac:dyDescent="0.2">
      <c r="X21019" s="5"/>
    </row>
    <row r="21020" spans="24:24" x14ac:dyDescent="0.2">
      <c r="X21020" s="5"/>
    </row>
    <row r="21021" spans="24:24" x14ac:dyDescent="0.2">
      <c r="X21021" s="5"/>
    </row>
    <row r="21022" spans="24:24" x14ac:dyDescent="0.2">
      <c r="X21022" s="5"/>
    </row>
    <row r="21023" spans="24:24" x14ac:dyDescent="0.2">
      <c r="X21023" s="5"/>
    </row>
    <row r="21024" spans="24:24" x14ac:dyDescent="0.2">
      <c r="X21024" s="5"/>
    </row>
    <row r="21025" spans="24:24" x14ac:dyDescent="0.2">
      <c r="X21025" s="5"/>
    </row>
    <row r="21026" spans="24:24" x14ac:dyDescent="0.2">
      <c r="X21026" s="5"/>
    </row>
    <row r="21027" spans="24:24" x14ac:dyDescent="0.2">
      <c r="X21027" s="5"/>
    </row>
    <row r="21028" spans="24:24" x14ac:dyDescent="0.2">
      <c r="X21028" s="5"/>
    </row>
    <row r="21029" spans="24:24" x14ac:dyDescent="0.2">
      <c r="X21029" s="5"/>
    </row>
    <row r="21030" spans="24:24" x14ac:dyDescent="0.2">
      <c r="X21030" s="5"/>
    </row>
    <row r="21031" spans="24:24" x14ac:dyDescent="0.2">
      <c r="X21031" s="5"/>
    </row>
    <row r="21032" spans="24:24" x14ac:dyDescent="0.2">
      <c r="X21032" s="5"/>
    </row>
    <row r="21033" spans="24:24" x14ac:dyDescent="0.2">
      <c r="X21033" s="5"/>
    </row>
    <row r="21034" spans="24:24" x14ac:dyDescent="0.2">
      <c r="X21034" s="5"/>
    </row>
    <row r="21035" spans="24:24" x14ac:dyDescent="0.2">
      <c r="X21035" s="5"/>
    </row>
    <row r="21036" spans="24:24" x14ac:dyDescent="0.2">
      <c r="X21036" s="5"/>
    </row>
    <row r="21037" spans="24:24" x14ac:dyDescent="0.2">
      <c r="X21037" s="5"/>
    </row>
    <row r="21038" spans="24:24" x14ac:dyDescent="0.2">
      <c r="X21038" s="5"/>
    </row>
    <row r="21039" spans="24:24" x14ac:dyDescent="0.2">
      <c r="X21039" s="5"/>
    </row>
    <row r="21040" spans="24:24" x14ac:dyDescent="0.2">
      <c r="X21040" s="5"/>
    </row>
    <row r="21041" spans="24:24" x14ac:dyDescent="0.2">
      <c r="X21041" s="5"/>
    </row>
    <row r="21042" spans="24:24" x14ac:dyDescent="0.2">
      <c r="X21042" s="5"/>
    </row>
    <row r="21043" spans="24:24" x14ac:dyDescent="0.2">
      <c r="X21043" s="5"/>
    </row>
    <row r="21044" spans="24:24" x14ac:dyDescent="0.2">
      <c r="X21044" s="5"/>
    </row>
    <row r="21045" spans="24:24" x14ac:dyDescent="0.2">
      <c r="X21045" s="5"/>
    </row>
    <row r="21046" spans="24:24" x14ac:dyDescent="0.2">
      <c r="X21046" s="5"/>
    </row>
    <row r="21047" spans="24:24" x14ac:dyDescent="0.2">
      <c r="X21047" s="5"/>
    </row>
    <row r="21048" spans="24:24" x14ac:dyDescent="0.2">
      <c r="X21048" s="5"/>
    </row>
    <row r="21049" spans="24:24" x14ac:dyDescent="0.2">
      <c r="X21049" s="5"/>
    </row>
    <row r="21050" spans="24:24" x14ac:dyDescent="0.2">
      <c r="X21050" s="5"/>
    </row>
    <row r="21051" spans="24:24" x14ac:dyDescent="0.2">
      <c r="X21051" s="5"/>
    </row>
    <row r="21052" spans="24:24" x14ac:dyDescent="0.2">
      <c r="X21052" s="5"/>
    </row>
    <row r="21053" spans="24:24" x14ac:dyDescent="0.2">
      <c r="X21053" s="5"/>
    </row>
    <row r="21054" spans="24:24" x14ac:dyDescent="0.2">
      <c r="X21054" s="5"/>
    </row>
    <row r="21055" spans="24:24" x14ac:dyDescent="0.2">
      <c r="X21055" s="5"/>
    </row>
    <row r="21056" spans="24:24" x14ac:dyDescent="0.2">
      <c r="X21056" s="5"/>
    </row>
    <row r="21057" spans="24:24" x14ac:dyDescent="0.2">
      <c r="X21057" s="5"/>
    </row>
    <row r="21058" spans="24:24" x14ac:dyDescent="0.2">
      <c r="X21058" s="5"/>
    </row>
    <row r="21059" spans="24:24" x14ac:dyDescent="0.2">
      <c r="X21059" s="5"/>
    </row>
    <row r="21060" spans="24:24" x14ac:dyDescent="0.2">
      <c r="X21060" s="5"/>
    </row>
    <row r="21061" spans="24:24" x14ac:dyDescent="0.2">
      <c r="X21061" s="5"/>
    </row>
    <row r="21062" spans="24:24" x14ac:dyDescent="0.2">
      <c r="X21062" s="5"/>
    </row>
    <row r="21063" spans="24:24" x14ac:dyDescent="0.2">
      <c r="X21063" s="5"/>
    </row>
    <row r="21064" spans="24:24" x14ac:dyDescent="0.2">
      <c r="X21064" s="5"/>
    </row>
    <row r="21065" spans="24:24" x14ac:dyDescent="0.2">
      <c r="X21065" s="5"/>
    </row>
    <row r="21066" spans="24:24" x14ac:dyDescent="0.2">
      <c r="X21066" s="5"/>
    </row>
    <row r="21067" spans="24:24" x14ac:dyDescent="0.2">
      <c r="X21067" s="5"/>
    </row>
    <row r="21068" spans="24:24" x14ac:dyDescent="0.2">
      <c r="X21068" s="5"/>
    </row>
    <row r="21069" spans="24:24" x14ac:dyDescent="0.2">
      <c r="X21069" s="5"/>
    </row>
    <row r="21070" spans="24:24" x14ac:dyDescent="0.2">
      <c r="X21070" s="5"/>
    </row>
    <row r="21071" spans="24:24" x14ac:dyDescent="0.2">
      <c r="X21071" s="5"/>
    </row>
    <row r="21072" spans="24:24" x14ac:dyDescent="0.2">
      <c r="X21072" s="5"/>
    </row>
    <row r="21073" spans="24:24" x14ac:dyDescent="0.2">
      <c r="X21073" s="5"/>
    </row>
    <row r="21074" spans="24:24" x14ac:dyDescent="0.2">
      <c r="X21074" s="5"/>
    </row>
    <row r="21075" spans="24:24" x14ac:dyDescent="0.2">
      <c r="X21075" s="5"/>
    </row>
    <row r="21076" spans="24:24" x14ac:dyDescent="0.2">
      <c r="X21076" s="5"/>
    </row>
    <row r="21077" spans="24:24" x14ac:dyDescent="0.2">
      <c r="X21077" s="5"/>
    </row>
    <row r="21078" spans="24:24" x14ac:dyDescent="0.2">
      <c r="X21078" s="5"/>
    </row>
    <row r="21079" spans="24:24" x14ac:dyDescent="0.2">
      <c r="X21079" s="5"/>
    </row>
    <row r="21080" spans="24:24" x14ac:dyDescent="0.2">
      <c r="X21080" s="5"/>
    </row>
    <row r="21081" spans="24:24" x14ac:dyDescent="0.2">
      <c r="X21081" s="5"/>
    </row>
    <row r="21082" spans="24:24" x14ac:dyDescent="0.2">
      <c r="X21082" s="5"/>
    </row>
    <row r="21083" spans="24:24" x14ac:dyDescent="0.2">
      <c r="X21083" s="5"/>
    </row>
    <row r="21084" spans="24:24" x14ac:dyDescent="0.2">
      <c r="X21084" s="5"/>
    </row>
    <row r="21085" spans="24:24" x14ac:dyDescent="0.2">
      <c r="X21085" s="5"/>
    </row>
    <row r="21086" spans="24:24" x14ac:dyDescent="0.2">
      <c r="X21086" s="5"/>
    </row>
    <row r="21087" spans="24:24" x14ac:dyDescent="0.2">
      <c r="X21087" s="5"/>
    </row>
    <row r="21088" spans="24:24" x14ac:dyDescent="0.2">
      <c r="X21088" s="5"/>
    </row>
    <row r="21089" spans="24:24" x14ac:dyDescent="0.2">
      <c r="X21089" s="5"/>
    </row>
    <row r="21090" spans="24:24" x14ac:dyDescent="0.2">
      <c r="X21090" s="5"/>
    </row>
    <row r="21091" spans="24:24" x14ac:dyDescent="0.2">
      <c r="X21091" s="5"/>
    </row>
    <row r="21092" spans="24:24" x14ac:dyDescent="0.2">
      <c r="X21092" s="5"/>
    </row>
    <row r="21093" spans="24:24" x14ac:dyDescent="0.2">
      <c r="X21093" s="5"/>
    </row>
    <row r="21094" spans="24:24" x14ac:dyDescent="0.2">
      <c r="X21094" s="5"/>
    </row>
    <row r="21095" spans="24:24" x14ac:dyDescent="0.2">
      <c r="X21095" s="5"/>
    </row>
    <row r="21096" spans="24:24" x14ac:dyDescent="0.2">
      <c r="X21096" s="5"/>
    </row>
    <row r="21097" spans="24:24" x14ac:dyDescent="0.2">
      <c r="X21097" s="5"/>
    </row>
    <row r="21098" spans="24:24" x14ac:dyDescent="0.2">
      <c r="X21098" s="5"/>
    </row>
    <row r="21099" spans="24:24" x14ac:dyDescent="0.2">
      <c r="X21099" s="5"/>
    </row>
    <row r="21100" spans="24:24" x14ac:dyDescent="0.2">
      <c r="X21100" s="5"/>
    </row>
    <row r="21101" spans="24:24" x14ac:dyDescent="0.2">
      <c r="X21101" s="5"/>
    </row>
    <row r="21102" spans="24:24" x14ac:dyDescent="0.2">
      <c r="X21102" s="5"/>
    </row>
    <row r="21103" spans="24:24" x14ac:dyDescent="0.2">
      <c r="X21103" s="5"/>
    </row>
    <row r="21104" spans="24:24" x14ac:dyDescent="0.2">
      <c r="X21104" s="5"/>
    </row>
    <row r="21105" spans="24:24" x14ac:dyDescent="0.2">
      <c r="X21105" s="5"/>
    </row>
    <row r="21106" spans="24:24" x14ac:dyDescent="0.2">
      <c r="X21106" s="5"/>
    </row>
    <row r="21107" spans="24:24" x14ac:dyDescent="0.2">
      <c r="X21107" s="5"/>
    </row>
    <row r="21108" spans="24:24" x14ac:dyDescent="0.2">
      <c r="X21108" s="5"/>
    </row>
    <row r="21109" spans="24:24" x14ac:dyDescent="0.2">
      <c r="X21109" s="5"/>
    </row>
    <row r="21110" spans="24:24" x14ac:dyDescent="0.2">
      <c r="X21110" s="5"/>
    </row>
    <row r="21111" spans="24:24" x14ac:dyDescent="0.2">
      <c r="X21111" s="5"/>
    </row>
    <row r="21112" spans="24:24" x14ac:dyDescent="0.2">
      <c r="X21112" s="5"/>
    </row>
    <row r="21113" spans="24:24" x14ac:dyDescent="0.2">
      <c r="X21113" s="5"/>
    </row>
    <row r="21114" spans="24:24" x14ac:dyDescent="0.2">
      <c r="X21114" s="5"/>
    </row>
    <row r="21115" spans="24:24" x14ac:dyDescent="0.2">
      <c r="X21115" s="5"/>
    </row>
    <row r="21116" spans="24:24" x14ac:dyDescent="0.2">
      <c r="X21116" s="5"/>
    </row>
    <row r="21117" spans="24:24" x14ac:dyDescent="0.2">
      <c r="X21117" s="5"/>
    </row>
    <row r="21118" spans="24:24" x14ac:dyDescent="0.2">
      <c r="X21118" s="5"/>
    </row>
    <row r="21119" spans="24:24" x14ac:dyDescent="0.2">
      <c r="X21119" s="5"/>
    </row>
    <row r="21120" spans="24:24" x14ac:dyDescent="0.2">
      <c r="X21120" s="5"/>
    </row>
    <row r="21121" spans="24:24" x14ac:dyDescent="0.2">
      <c r="X21121" s="5"/>
    </row>
    <row r="21122" spans="24:24" x14ac:dyDescent="0.2">
      <c r="X21122" s="5"/>
    </row>
    <row r="21123" spans="24:24" x14ac:dyDescent="0.2">
      <c r="X21123" s="5"/>
    </row>
    <row r="21124" spans="24:24" x14ac:dyDescent="0.2">
      <c r="X21124" s="5"/>
    </row>
    <row r="21125" spans="24:24" x14ac:dyDescent="0.2">
      <c r="X21125" s="5"/>
    </row>
    <row r="21126" spans="24:24" x14ac:dyDescent="0.2">
      <c r="X21126" s="5"/>
    </row>
    <row r="21127" spans="24:24" x14ac:dyDescent="0.2">
      <c r="X21127" s="5"/>
    </row>
    <row r="21128" spans="24:24" x14ac:dyDescent="0.2">
      <c r="X21128" s="5"/>
    </row>
    <row r="21129" spans="24:24" x14ac:dyDescent="0.2">
      <c r="X21129" s="5"/>
    </row>
    <row r="21130" spans="24:24" x14ac:dyDescent="0.2">
      <c r="X21130" s="5"/>
    </row>
    <row r="21131" spans="24:24" x14ac:dyDescent="0.2">
      <c r="X21131" s="5"/>
    </row>
    <row r="21132" spans="24:24" x14ac:dyDescent="0.2">
      <c r="X21132" s="5"/>
    </row>
    <row r="21133" spans="24:24" x14ac:dyDescent="0.2">
      <c r="X21133" s="5"/>
    </row>
    <row r="21134" spans="24:24" x14ac:dyDescent="0.2">
      <c r="X21134" s="5"/>
    </row>
    <row r="21135" spans="24:24" x14ac:dyDescent="0.2">
      <c r="X21135" s="5"/>
    </row>
    <row r="21136" spans="24:24" x14ac:dyDescent="0.2">
      <c r="X21136" s="5"/>
    </row>
    <row r="21137" spans="24:24" x14ac:dyDescent="0.2">
      <c r="X21137" s="5"/>
    </row>
    <row r="21138" spans="24:24" x14ac:dyDescent="0.2">
      <c r="X21138" s="5"/>
    </row>
    <row r="21139" spans="24:24" x14ac:dyDescent="0.2">
      <c r="X21139" s="5"/>
    </row>
    <row r="21140" spans="24:24" x14ac:dyDescent="0.2">
      <c r="X21140" s="5"/>
    </row>
    <row r="21141" spans="24:24" x14ac:dyDescent="0.2">
      <c r="X21141" s="5"/>
    </row>
    <row r="21142" spans="24:24" x14ac:dyDescent="0.2">
      <c r="X21142" s="5"/>
    </row>
    <row r="21143" spans="24:24" x14ac:dyDescent="0.2">
      <c r="X21143" s="5"/>
    </row>
    <row r="21144" spans="24:24" x14ac:dyDescent="0.2">
      <c r="X21144" s="5"/>
    </row>
    <row r="21145" spans="24:24" x14ac:dyDescent="0.2">
      <c r="X21145" s="5"/>
    </row>
    <row r="21146" spans="24:24" x14ac:dyDescent="0.2">
      <c r="X21146" s="5"/>
    </row>
    <row r="21147" spans="24:24" x14ac:dyDescent="0.2">
      <c r="X21147" s="5"/>
    </row>
    <row r="21148" spans="24:24" x14ac:dyDescent="0.2">
      <c r="X21148" s="5"/>
    </row>
    <row r="21149" spans="24:24" x14ac:dyDescent="0.2">
      <c r="X21149" s="5"/>
    </row>
    <row r="21150" spans="24:24" x14ac:dyDescent="0.2">
      <c r="X21150" s="5"/>
    </row>
    <row r="21151" spans="24:24" x14ac:dyDescent="0.2">
      <c r="X21151" s="5"/>
    </row>
    <row r="21152" spans="24:24" x14ac:dyDescent="0.2">
      <c r="X21152" s="5"/>
    </row>
    <row r="21153" spans="24:24" x14ac:dyDescent="0.2">
      <c r="X21153" s="5"/>
    </row>
    <row r="21154" spans="24:24" x14ac:dyDescent="0.2">
      <c r="X21154" s="5"/>
    </row>
    <row r="21155" spans="24:24" x14ac:dyDescent="0.2">
      <c r="X21155" s="5"/>
    </row>
    <row r="21156" spans="24:24" x14ac:dyDescent="0.2">
      <c r="X21156" s="5"/>
    </row>
    <row r="21157" spans="24:24" x14ac:dyDescent="0.2">
      <c r="X21157" s="5"/>
    </row>
    <row r="21158" spans="24:24" x14ac:dyDescent="0.2">
      <c r="X21158" s="5"/>
    </row>
    <row r="21159" spans="24:24" x14ac:dyDescent="0.2">
      <c r="X21159" s="5"/>
    </row>
    <row r="21160" spans="24:24" x14ac:dyDescent="0.2">
      <c r="X21160" s="5"/>
    </row>
    <row r="21161" spans="24:24" x14ac:dyDescent="0.2">
      <c r="X21161" s="5"/>
    </row>
    <row r="21162" spans="24:24" x14ac:dyDescent="0.2">
      <c r="X21162" s="5"/>
    </row>
    <row r="21163" spans="24:24" x14ac:dyDescent="0.2">
      <c r="X21163" s="5"/>
    </row>
    <row r="21164" spans="24:24" x14ac:dyDescent="0.2">
      <c r="X21164" s="5"/>
    </row>
    <row r="21165" spans="24:24" x14ac:dyDescent="0.2">
      <c r="X21165" s="5"/>
    </row>
    <row r="21166" spans="24:24" x14ac:dyDescent="0.2">
      <c r="X21166" s="5"/>
    </row>
    <row r="21167" spans="24:24" x14ac:dyDescent="0.2">
      <c r="X21167" s="5"/>
    </row>
    <row r="21168" spans="24:24" x14ac:dyDescent="0.2">
      <c r="X21168" s="5"/>
    </row>
    <row r="21169" spans="24:24" x14ac:dyDescent="0.2">
      <c r="X21169" s="5"/>
    </row>
    <row r="21170" spans="24:24" x14ac:dyDescent="0.2">
      <c r="X21170" s="5"/>
    </row>
    <row r="21171" spans="24:24" x14ac:dyDescent="0.2">
      <c r="X21171" s="5"/>
    </row>
    <row r="21172" spans="24:24" x14ac:dyDescent="0.2">
      <c r="X21172" s="5"/>
    </row>
    <row r="21173" spans="24:24" x14ac:dyDescent="0.2">
      <c r="X21173" s="5"/>
    </row>
    <row r="21174" spans="24:24" x14ac:dyDescent="0.2">
      <c r="X21174" s="5"/>
    </row>
    <row r="21175" spans="24:24" x14ac:dyDescent="0.2">
      <c r="X21175" s="5"/>
    </row>
    <row r="21176" spans="24:24" x14ac:dyDescent="0.2">
      <c r="X21176" s="5"/>
    </row>
    <row r="21177" spans="24:24" x14ac:dyDescent="0.2">
      <c r="X21177" s="5"/>
    </row>
    <row r="21178" spans="24:24" x14ac:dyDescent="0.2">
      <c r="X21178" s="5"/>
    </row>
    <row r="21179" spans="24:24" x14ac:dyDescent="0.2">
      <c r="X21179" s="5"/>
    </row>
    <row r="21180" spans="24:24" x14ac:dyDescent="0.2">
      <c r="X21180" s="5"/>
    </row>
    <row r="21181" spans="24:24" x14ac:dyDescent="0.2">
      <c r="X21181" s="5"/>
    </row>
    <row r="21182" spans="24:24" x14ac:dyDescent="0.2">
      <c r="X21182" s="5"/>
    </row>
    <row r="21183" spans="24:24" x14ac:dyDescent="0.2">
      <c r="X21183" s="5"/>
    </row>
    <row r="21184" spans="24:24" x14ac:dyDescent="0.2">
      <c r="X21184" s="5"/>
    </row>
    <row r="21185" spans="24:24" x14ac:dyDescent="0.2">
      <c r="X21185" s="5"/>
    </row>
    <row r="21186" spans="24:24" x14ac:dyDescent="0.2">
      <c r="X21186" s="5"/>
    </row>
    <row r="21187" spans="24:24" x14ac:dyDescent="0.2">
      <c r="X21187" s="5"/>
    </row>
    <row r="21188" spans="24:24" x14ac:dyDescent="0.2">
      <c r="X21188" s="5"/>
    </row>
    <row r="21189" spans="24:24" x14ac:dyDescent="0.2">
      <c r="X21189" s="5"/>
    </row>
    <row r="21190" spans="24:24" x14ac:dyDescent="0.2">
      <c r="X21190" s="5"/>
    </row>
    <row r="21191" spans="24:24" x14ac:dyDescent="0.2">
      <c r="X21191" s="5"/>
    </row>
    <row r="21192" spans="24:24" x14ac:dyDescent="0.2">
      <c r="X21192" s="5"/>
    </row>
    <row r="21193" spans="24:24" x14ac:dyDescent="0.2">
      <c r="X21193" s="5"/>
    </row>
    <row r="21194" spans="24:24" x14ac:dyDescent="0.2">
      <c r="X21194" s="5"/>
    </row>
    <row r="21195" spans="24:24" x14ac:dyDescent="0.2">
      <c r="X21195" s="5"/>
    </row>
    <row r="21196" spans="24:24" x14ac:dyDescent="0.2">
      <c r="X21196" s="5"/>
    </row>
    <row r="21197" spans="24:24" x14ac:dyDescent="0.2">
      <c r="X21197" s="5"/>
    </row>
    <row r="21198" spans="24:24" x14ac:dyDescent="0.2">
      <c r="X21198" s="5"/>
    </row>
    <row r="21199" spans="24:24" x14ac:dyDescent="0.2">
      <c r="X21199" s="5"/>
    </row>
    <row r="21200" spans="24:24" x14ac:dyDescent="0.2">
      <c r="X21200" s="5"/>
    </row>
    <row r="21201" spans="24:24" x14ac:dyDescent="0.2">
      <c r="X21201" s="5"/>
    </row>
    <row r="21202" spans="24:24" x14ac:dyDescent="0.2">
      <c r="X21202" s="5"/>
    </row>
    <row r="21203" spans="24:24" x14ac:dyDescent="0.2">
      <c r="X21203" s="5"/>
    </row>
    <row r="21204" spans="24:24" x14ac:dyDescent="0.2">
      <c r="X21204" s="5"/>
    </row>
    <row r="21205" spans="24:24" x14ac:dyDescent="0.2">
      <c r="X21205" s="5"/>
    </row>
    <row r="21206" spans="24:24" x14ac:dyDescent="0.2">
      <c r="X21206" s="5"/>
    </row>
    <row r="21207" spans="24:24" x14ac:dyDescent="0.2">
      <c r="X21207" s="5"/>
    </row>
    <row r="21208" spans="24:24" x14ac:dyDescent="0.2">
      <c r="X21208" s="5"/>
    </row>
    <row r="21209" spans="24:24" x14ac:dyDescent="0.2">
      <c r="X21209" s="5"/>
    </row>
    <row r="21210" spans="24:24" x14ac:dyDescent="0.2">
      <c r="X21210" s="5"/>
    </row>
    <row r="21211" spans="24:24" x14ac:dyDescent="0.2">
      <c r="X21211" s="5"/>
    </row>
    <row r="21212" spans="24:24" x14ac:dyDescent="0.2">
      <c r="X21212" s="5"/>
    </row>
    <row r="21213" spans="24:24" x14ac:dyDescent="0.2">
      <c r="X21213" s="5"/>
    </row>
    <row r="21214" spans="24:24" x14ac:dyDescent="0.2">
      <c r="X21214" s="5"/>
    </row>
    <row r="21215" spans="24:24" x14ac:dyDescent="0.2">
      <c r="X21215" s="5"/>
    </row>
    <row r="21216" spans="24:24" x14ac:dyDescent="0.2">
      <c r="X21216" s="5"/>
    </row>
    <row r="21217" spans="24:24" x14ac:dyDescent="0.2">
      <c r="X21217" s="5"/>
    </row>
    <row r="21218" spans="24:24" x14ac:dyDescent="0.2">
      <c r="X21218" s="5"/>
    </row>
    <row r="21219" spans="24:24" x14ac:dyDescent="0.2">
      <c r="X21219" s="5"/>
    </row>
    <row r="21220" spans="24:24" x14ac:dyDescent="0.2">
      <c r="X21220" s="5"/>
    </row>
    <row r="21221" spans="24:24" x14ac:dyDescent="0.2">
      <c r="X21221" s="5"/>
    </row>
    <row r="21222" spans="24:24" x14ac:dyDescent="0.2">
      <c r="X21222" s="5"/>
    </row>
    <row r="21223" spans="24:24" x14ac:dyDescent="0.2">
      <c r="X21223" s="5"/>
    </row>
    <row r="21224" spans="24:24" x14ac:dyDescent="0.2">
      <c r="X21224" s="5"/>
    </row>
    <row r="21225" spans="24:24" x14ac:dyDescent="0.2">
      <c r="X21225" s="5"/>
    </row>
    <row r="21226" spans="24:24" x14ac:dyDescent="0.2">
      <c r="X21226" s="5"/>
    </row>
    <row r="21227" spans="24:24" x14ac:dyDescent="0.2">
      <c r="X21227" s="5"/>
    </row>
    <row r="21228" spans="24:24" x14ac:dyDescent="0.2">
      <c r="X21228" s="5"/>
    </row>
    <row r="21229" spans="24:24" x14ac:dyDescent="0.2">
      <c r="X21229" s="5"/>
    </row>
    <row r="21230" spans="24:24" x14ac:dyDescent="0.2">
      <c r="X21230" s="5"/>
    </row>
    <row r="21231" spans="24:24" x14ac:dyDescent="0.2">
      <c r="X21231" s="5"/>
    </row>
    <row r="21232" spans="24:24" x14ac:dyDescent="0.2">
      <c r="X21232" s="5"/>
    </row>
    <row r="21233" spans="24:24" x14ac:dyDescent="0.2">
      <c r="X21233" s="5"/>
    </row>
    <row r="21234" spans="24:24" x14ac:dyDescent="0.2">
      <c r="X21234" s="5"/>
    </row>
    <row r="21235" spans="24:24" x14ac:dyDescent="0.2">
      <c r="X21235" s="5"/>
    </row>
    <row r="21236" spans="24:24" x14ac:dyDescent="0.2">
      <c r="X21236" s="5"/>
    </row>
    <row r="21237" spans="24:24" x14ac:dyDescent="0.2">
      <c r="X21237" s="5"/>
    </row>
    <row r="21238" spans="24:24" x14ac:dyDescent="0.2">
      <c r="X21238" s="5"/>
    </row>
    <row r="21239" spans="24:24" x14ac:dyDescent="0.2">
      <c r="X21239" s="5"/>
    </row>
    <row r="21240" spans="24:24" x14ac:dyDescent="0.2">
      <c r="X21240" s="5"/>
    </row>
    <row r="21241" spans="24:24" x14ac:dyDescent="0.2">
      <c r="X21241" s="5"/>
    </row>
    <row r="21242" spans="24:24" x14ac:dyDescent="0.2">
      <c r="X21242" s="5"/>
    </row>
    <row r="21243" spans="24:24" x14ac:dyDescent="0.2">
      <c r="X21243" s="5"/>
    </row>
    <row r="21244" spans="24:24" x14ac:dyDescent="0.2">
      <c r="X21244" s="5"/>
    </row>
    <row r="21245" spans="24:24" x14ac:dyDescent="0.2">
      <c r="X21245" s="5"/>
    </row>
    <row r="21246" spans="24:24" x14ac:dyDescent="0.2">
      <c r="X21246" s="5"/>
    </row>
    <row r="21247" spans="24:24" x14ac:dyDescent="0.2">
      <c r="X21247" s="5"/>
    </row>
    <row r="21248" spans="24:24" x14ac:dyDescent="0.2">
      <c r="X21248" s="5"/>
    </row>
    <row r="21249" spans="24:24" x14ac:dyDescent="0.2">
      <c r="X21249" s="5"/>
    </row>
    <row r="21250" spans="24:24" x14ac:dyDescent="0.2">
      <c r="X21250" s="5"/>
    </row>
    <row r="21251" spans="24:24" x14ac:dyDescent="0.2">
      <c r="X21251" s="5"/>
    </row>
    <row r="21252" spans="24:24" x14ac:dyDescent="0.2">
      <c r="X21252" s="5"/>
    </row>
    <row r="21253" spans="24:24" x14ac:dyDescent="0.2">
      <c r="X21253" s="5"/>
    </row>
    <row r="21254" spans="24:24" x14ac:dyDescent="0.2">
      <c r="X21254" s="5"/>
    </row>
    <row r="21255" spans="24:24" x14ac:dyDescent="0.2">
      <c r="X21255" s="5"/>
    </row>
    <row r="21256" spans="24:24" x14ac:dyDescent="0.2">
      <c r="X21256" s="5"/>
    </row>
    <row r="21257" spans="24:24" x14ac:dyDescent="0.2">
      <c r="X21257" s="5"/>
    </row>
    <row r="21258" spans="24:24" x14ac:dyDescent="0.2">
      <c r="X21258" s="5"/>
    </row>
    <row r="21259" spans="24:24" x14ac:dyDescent="0.2">
      <c r="X21259" s="5"/>
    </row>
    <row r="21260" spans="24:24" x14ac:dyDescent="0.2">
      <c r="X21260" s="5"/>
    </row>
    <row r="21261" spans="24:24" x14ac:dyDescent="0.2">
      <c r="X21261" s="5"/>
    </row>
    <row r="21262" spans="24:24" x14ac:dyDescent="0.2">
      <c r="X21262" s="5"/>
    </row>
    <row r="21263" spans="24:24" x14ac:dyDescent="0.2">
      <c r="X21263" s="5"/>
    </row>
    <row r="21264" spans="24:24" x14ac:dyDescent="0.2">
      <c r="X21264" s="5"/>
    </row>
    <row r="21265" spans="24:24" x14ac:dyDescent="0.2">
      <c r="X21265" s="5"/>
    </row>
    <row r="21266" spans="24:24" x14ac:dyDescent="0.2">
      <c r="X21266" s="5"/>
    </row>
    <row r="21267" spans="24:24" x14ac:dyDescent="0.2">
      <c r="X21267" s="5"/>
    </row>
    <row r="21268" spans="24:24" x14ac:dyDescent="0.2">
      <c r="X21268" s="5"/>
    </row>
    <row r="21269" spans="24:24" x14ac:dyDescent="0.2">
      <c r="X21269" s="5"/>
    </row>
    <row r="21270" spans="24:24" x14ac:dyDescent="0.2">
      <c r="X21270" s="5"/>
    </row>
    <row r="21271" spans="24:24" x14ac:dyDescent="0.2">
      <c r="X21271" s="5"/>
    </row>
    <row r="21272" spans="24:24" x14ac:dyDescent="0.2">
      <c r="X21272" s="5"/>
    </row>
    <row r="21273" spans="24:24" x14ac:dyDescent="0.2">
      <c r="X21273" s="5"/>
    </row>
    <row r="21274" spans="24:24" x14ac:dyDescent="0.2">
      <c r="X21274" s="5"/>
    </row>
    <row r="21275" spans="24:24" x14ac:dyDescent="0.2">
      <c r="X21275" s="5"/>
    </row>
    <row r="21276" spans="24:24" x14ac:dyDescent="0.2">
      <c r="X21276" s="5"/>
    </row>
    <row r="21277" spans="24:24" x14ac:dyDescent="0.2">
      <c r="X21277" s="5"/>
    </row>
    <row r="21278" spans="24:24" x14ac:dyDescent="0.2">
      <c r="X21278" s="5"/>
    </row>
    <row r="21279" spans="24:24" x14ac:dyDescent="0.2">
      <c r="X21279" s="5"/>
    </row>
    <row r="21280" spans="24:24" x14ac:dyDescent="0.2">
      <c r="X21280" s="5"/>
    </row>
    <row r="21281" spans="24:24" x14ac:dyDescent="0.2">
      <c r="X21281" s="5"/>
    </row>
    <row r="21282" spans="24:24" x14ac:dyDescent="0.2">
      <c r="X21282" s="5"/>
    </row>
    <row r="21283" spans="24:24" x14ac:dyDescent="0.2">
      <c r="X21283" s="5"/>
    </row>
    <row r="21284" spans="24:24" x14ac:dyDescent="0.2">
      <c r="X21284" s="5"/>
    </row>
    <row r="21285" spans="24:24" x14ac:dyDescent="0.2">
      <c r="X21285" s="5"/>
    </row>
    <row r="21286" spans="24:24" x14ac:dyDescent="0.2">
      <c r="X21286" s="5"/>
    </row>
    <row r="21287" spans="24:24" x14ac:dyDescent="0.2">
      <c r="X21287" s="5"/>
    </row>
    <row r="21288" spans="24:24" x14ac:dyDescent="0.2">
      <c r="X21288" s="5"/>
    </row>
    <row r="21289" spans="24:24" x14ac:dyDescent="0.2">
      <c r="X21289" s="5"/>
    </row>
    <row r="21290" spans="24:24" x14ac:dyDescent="0.2">
      <c r="X21290" s="5"/>
    </row>
    <row r="21291" spans="24:24" x14ac:dyDescent="0.2">
      <c r="X21291" s="5"/>
    </row>
    <row r="21292" spans="24:24" x14ac:dyDescent="0.2">
      <c r="X21292" s="5"/>
    </row>
    <row r="21293" spans="24:24" x14ac:dyDescent="0.2">
      <c r="X21293" s="5"/>
    </row>
    <row r="21294" spans="24:24" x14ac:dyDescent="0.2">
      <c r="X21294" s="5"/>
    </row>
    <row r="21295" spans="24:24" x14ac:dyDescent="0.2">
      <c r="X21295" s="5"/>
    </row>
    <row r="21296" spans="24:24" x14ac:dyDescent="0.2">
      <c r="X21296" s="5"/>
    </row>
    <row r="21297" spans="24:24" x14ac:dyDescent="0.2">
      <c r="X21297" s="5"/>
    </row>
    <row r="21298" spans="24:24" x14ac:dyDescent="0.2">
      <c r="X21298" s="5"/>
    </row>
    <row r="21299" spans="24:24" x14ac:dyDescent="0.2">
      <c r="X21299" s="5"/>
    </row>
    <row r="21300" spans="24:24" x14ac:dyDescent="0.2">
      <c r="X21300" s="5"/>
    </row>
    <row r="21301" spans="24:24" x14ac:dyDescent="0.2">
      <c r="X21301" s="5"/>
    </row>
    <row r="21302" spans="24:24" x14ac:dyDescent="0.2">
      <c r="X21302" s="5"/>
    </row>
    <row r="21303" spans="24:24" x14ac:dyDescent="0.2">
      <c r="X21303" s="5"/>
    </row>
    <row r="21304" spans="24:24" x14ac:dyDescent="0.2">
      <c r="X21304" s="5"/>
    </row>
    <row r="21305" spans="24:24" x14ac:dyDescent="0.2">
      <c r="X21305" s="5"/>
    </row>
    <row r="21306" spans="24:24" x14ac:dyDescent="0.2">
      <c r="X21306" s="5"/>
    </row>
    <row r="21307" spans="24:24" x14ac:dyDescent="0.2">
      <c r="X21307" s="5"/>
    </row>
    <row r="21308" spans="24:24" x14ac:dyDescent="0.2">
      <c r="X21308" s="5"/>
    </row>
    <row r="21309" spans="24:24" x14ac:dyDescent="0.2">
      <c r="X21309" s="5"/>
    </row>
    <row r="21310" spans="24:24" x14ac:dyDescent="0.2">
      <c r="X21310" s="5"/>
    </row>
    <row r="21311" spans="24:24" x14ac:dyDescent="0.2">
      <c r="X21311" s="5"/>
    </row>
    <row r="21312" spans="24:24" x14ac:dyDescent="0.2">
      <c r="X21312" s="5"/>
    </row>
    <row r="21313" spans="24:24" x14ac:dyDescent="0.2">
      <c r="X21313" s="5"/>
    </row>
    <row r="21314" spans="24:24" x14ac:dyDescent="0.2">
      <c r="X21314" s="5"/>
    </row>
    <row r="21315" spans="24:24" x14ac:dyDescent="0.2">
      <c r="X21315" s="5"/>
    </row>
    <row r="21316" spans="24:24" x14ac:dyDescent="0.2">
      <c r="X21316" s="5"/>
    </row>
    <row r="21317" spans="24:24" x14ac:dyDescent="0.2">
      <c r="X21317" s="5"/>
    </row>
    <row r="21318" spans="24:24" x14ac:dyDescent="0.2">
      <c r="X21318" s="5"/>
    </row>
    <row r="21319" spans="24:24" x14ac:dyDescent="0.2">
      <c r="X21319" s="5"/>
    </row>
    <row r="21320" spans="24:24" x14ac:dyDescent="0.2">
      <c r="X21320" s="5"/>
    </row>
    <row r="21321" spans="24:24" x14ac:dyDescent="0.2">
      <c r="X21321" s="5"/>
    </row>
    <row r="21322" spans="24:24" x14ac:dyDescent="0.2">
      <c r="X21322" s="5"/>
    </row>
    <row r="21323" spans="24:24" x14ac:dyDescent="0.2">
      <c r="X21323" s="5"/>
    </row>
    <row r="21324" spans="24:24" x14ac:dyDescent="0.2">
      <c r="X21324" s="5"/>
    </row>
    <row r="21325" spans="24:24" x14ac:dyDescent="0.2">
      <c r="X21325" s="5"/>
    </row>
    <row r="21326" spans="24:24" x14ac:dyDescent="0.2">
      <c r="X21326" s="5"/>
    </row>
    <row r="21327" spans="24:24" x14ac:dyDescent="0.2">
      <c r="X21327" s="5"/>
    </row>
    <row r="21328" spans="24:24" x14ac:dyDescent="0.2">
      <c r="X21328" s="5"/>
    </row>
    <row r="21329" spans="24:24" x14ac:dyDescent="0.2">
      <c r="X21329" s="5"/>
    </row>
    <row r="21330" spans="24:24" x14ac:dyDescent="0.2">
      <c r="X21330" s="5"/>
    </row>
    <row r="21331" spans="24:24" x14ac:dyDescent="0.2">
      <c r="X21331" s="5"/>
    </row>
    <row r="21332" spans="24:24" x14ac:dyDescent="0.2">
      <c r="X21332" s="5"/>
    </row>
    <row r="21333" spans="24:24" x14ac:dyDescent="0.2">
      <c r="X21333" s="5"/>
    </row>
    <row r="21334" spans="24:24" x14ac:dyDescent="0.2">
      <c r="X21334" s="5"/>
    </row>
    <row r="21335" spans="24:24" x14ac:dyDescent="0.2">
      <c r="X21335" s="5"/>
    </row>
    <row r="21336" spans="24:24" x14ac:dyDescent="0.2">
      <c r="X21336" s="5"/>
    </row>
    <row r="21337" spans="24:24" x14ac:dyDescent="0.2">
      <c r="X21337" s="5"/>
    </row>
    <row r="21338" spans="24:24" x14ac:dyDescent="0.2">
      <c r="X21338" s="5"/>
    </row>
    <row r="21339" spans="24:24" x14ac:dyDescent="0.2">
      <c r="X21339" s="5"/>
    </row>
    <row r="21340" spans="24:24" x14ac:dyDescent="0.2">
      <c r="X21340" s="5"/>
    </row>
    <row r="21341" spans="24:24" x14ac:dyDescent="0.2">
      <c r="X21341" s="5"/>
    </row>
    <row r="21342" spans="24:24" x14ac:dyDescent="0.2">
      <c r="X21342" s="5"/>
    </row>
    <row r="21343" spans="24:24" x14ac:dyDescent="0.2">
      <c r="X21343" s="5"/>
    </row>
    <row r="21344" spans="24:24" x14ac:dyDescent="0.2">
      <c r="X21344" s="5"/>
    </row>
    <row r="21345" spans="24:24" x14ac:dyDescent="0.2">
      <c r="X21345" s="5"/>
    </row>
    <row r="21346" spans="24:24" x14ac:dyDescent="0.2">
      <c r="X21346" s="5"/>
    </row>
    <row r="21347" spans="24:24" x14ac:dyDescent="0.2">
      <c r="X21347" s="5"/>
    </row>
    <row r="21348" spans="24:24" x14ac:dyDescent="0.2">
      <c r="X21348" s="5"/>
    </row>
    <row r="21349" spans="24:24" x14ac:dyDescent="0.2">
      <c r="X21349" s="5"/>
    </row>
    <row r="21350" spans="24:24" x14ac:dyDescent="0.2">
      <c r="X21350" s="5"/>
    </row>
    <row r="21351" spans="24:24" x14ac:dyDescent="0.2">
      <c r="X21351" s="5"/>
    </row>
    <row r="21352" spans="24:24" x14ac:dyDescent="0.2">
      <c r="X21352" s="5"/>
    </row>
    <row r="21353" spans="24:24" x14ac:dyDescent="0.2">
      <c r="X21353" s="5"/>
    </row>
    <row r="21354" spans="24:24" x14ac:dyDescent="0.2">
      <c r="X21354" s="5"/>
    </row>
    <row r="21355" spans="24:24" x14ac:dyDescent="0.2">
      <c r="X21355" s="5"/>
    </row>
    <row r="21356" spans="24:24" x14ac:dyDescent="0.2">
      <c r="X21356" s="5"/>
    </row>
    <row r="21357" spans="24:24" x14ac:dyDescent="0.2">
      <c r="X21357" s="5"/>
    </row>
    <row r="21358" spans="24:24" x14ac:dyDescent="0.2">
      <c r="X21358" s="5"/>
    </row>
    <row r="21359" spans="24:24" x14ac:dyDescent="0.2">
      <c r="X21359" s="5"/>
    </row>
    <row r="21360" spans="24:24" x14ac:dyDescent="0.2">
      <c r="X21360" s="5"/>
    </row>
    <row r="21361" spans="24:24" x14ac:dyDescent="0.2">
      <c r="X21361" s="5"/>
    </row>
    <row r="21362" spans="24:24" x14ac:dyDescent="0.2">
      <c r="X21362" s="5"/>
    </row>
    <row r="21363" spans="24:24" x14ac:dyDescent="0.2">
      <c r="X21363" s="5"/>
    </row>
    <row r="21364" spans="24:24" x14ac:dyDescent="0.2">
      <c r="X21364" s="5"/>
    </row>
    <row r="21365" spans="24:24" x14ac:dyDescent="0.2">
      <c r="X21365" s="5"/>
    </row>
    <row r="21366" spans="24:24" x14ac:dyDescent="0.2">
      <c r="X21366" s="5"/>
    </row>
    <row r="21367" spans="24:24" x14ac:dyDescent="0.2">
      <c r="X21367" s="5"/>
    </row>
    <row r="21368" spans="24:24" x14ac:dyDescent="0.2">
      <c r="X21368" s="5"/>
    </row>
    <row r="21369" spans="24:24" x14ac:dyDescent="0.2">
      <c r="X21369" s="5"/>
    </row>
    <row r="21370" spans="24:24" x14ac:dyDescent="0.2">
      <c r="X21370" s="5"/>
    </row>
    <row r="21371" spans="24:24" x14ac:dyDescent="0.2">
      <c r="X21371" s="5"/>
    </row>
    <row r="21372" spans="24:24" x14ac:dyDescent="0.2">
      <c r="X21372" s="5"/>
    </row>
    <row r="21373" spans="24:24" x14ac:dyDescent="0.2">
      <c r="X21373" s="5"/>
    </row>
    <row r="21374" spans="24:24" x14ac:dyDescent="0.2">
      <c r="X21374" s="5"/>
    </row>
    <row r="21375" spans="24:24" x14ac:dyDescent="0.2">
      <c r="X21375" s="5"/>
    </row>
    <row r="21376" spans="24:24" x14ac:dyDescent="0.2">
      <c r="X21376" s="5"/>
    </row>
    <row r="21377" spans="24:24" x14ac:dyDescent="0.2">
      <c r="X21377" s="5"/>
    </row>
    <row r="21378" spans="24:24" x14ac:dyDescent="0.2">
      <c r="X21378" s="5"/>
    </row>
    <row r="21379" spans="24:24" x14ac:dyDescent="0.2">
      <c r="X21379" s="5"/>
    </row>
    <row r="21380" spans="24:24" x14ac:dyDescent="0.2">
      <c r="X21380" s="5"/>
    </row>
    <row r="21381" spans="24:24" x14ac:dyDescent="0.2">
      <c r="X21381" s="5"/>
    </row>
    <row r="21382" spans="24:24" x14ac:dyDescent="0.2">
      <c r="X21382" s="5"/>
    </row>
    <row r="21383" spans="24:24" x14ac:dyDescent="0.2">
      <c r="X21383" s="5"/>
    </row>
    <row r="21384" spans="24:24" x14ac:dyDescent="0.2">
      <c r="X21384" s="5"/>
    </row>
    <row r="21385" spans="24:24" x14ac:dyDescent="0.2">
      <c r="X21385" s="5"/>
    </row>
    <row r="21386" spans="24:24" x14ac:dyDescent="0.2">
      <c r="X21386" s="5"/>
    </row>
    <row r="21387" spans="24:24" x14ac:dyDescent="0.2">
      <c r="X21387" s="5"/>
    </row>
    <row r="21388" spans="24:24" x14ac:dyDescent="0.2">
      <c r="X21388" s="5"/>
    </row>
    <row r="21389" spans="24:24" x14ac:dyDescent="0.2">
      <c r="X21389" s="5"/>
    </row>
    <row r="21390" spans="24:24" x14ac:dyDescent="0.2">
      <c r="X21390" s="5"/>
    </row>
    <row r="21391" spans="24:24" x14ac:dyDescent="0.2">
      <c r="X21391" s="5"/>
    </row>
    <row r="21392" spans="24:24" x14ac:dyDescent="0.2">
      <c r="X21392" s="5"/>
    </row>
    <row r="21393" spans="24:24" x14ac:dyDescent="0.2">
      <c r="X21393" s="5"/>
    </row>
    <row r="21394" spans="24:24" x14ac:dyDescent="0.2">
      <c r="X21394" s="5"/>
    </row>
    <row r="21395" spans="24:24" x14ac:dyDescent="0.2">
      <c r="X21395" s="5"/>
    </row>
    <row r="21396" spans="24:24" x14ac:dyDescent="0.2">
      <c r="X21396" s="5"/>
    </row>
    <row r="21397" spans="24:24" x14ac:dyDescent="0.2">
      <c r="X21397" s="5"/>
    </row>
    <row r="21398" spans="24:24" x14ac:dyDescent="0.2">
      <c r="X21398" s="5"/>
    </row>
    <row r="21399" spans="24:24" x14ac:dyDescent="0.2">
      <c r="X21399" s="5"/>
    </row>
    <row r="21400" spans="24:24" x14ac:dyDescent="0.2">
      <c r="X21400" s="5"/>
    </row>
    <row r="21401" spans="24:24" x14ac:dyDescent="0.2">
      <c r="X21401" s="5"/>
    </row>
    <row r="21402" spans="24:24" x14ac:dyDescent="0.2">
      <c r="X21402" s="5"/>
    </row>
    <row r="21403" spans="24:24" x14ac:dyDescent="0.2">
      <c r="X21403" s="5"/>
    </row>
    <row r="21404" spans="24:24" x14ac:dyDescent="0.2">
      <c r="X21404" s="5"/>
    </row>
    <row r="21405" spans="24:24" x14ac:dyDescent="0.2">
      <c r="X21405" s="5"/>
    </row>
    <row r="21406" spans="24:24" x14ac:dyDescent="0.2">
      <c r="X21406" s="5"/>
    </row>
    <row r="21407" spans="24:24" x14ac:dyDescent="0.2">
      <c r="X21407" s="5"/>
    </row>
    <row r="21408" spans="24:24" x14ac:dyDescent="0.2">
      <c r="X21408" s="5"/>
    </row>
    <row r="21409" spans="24:24" x14ac:dyDescent="0.2">
      <c r="X21409" s="5"/>
    </row>
    <row r="21410" spans="24:24" x14ac:dyDescent="0.2">
      <c r="X21410" s="5"/>
    </row>
    <row r="21411" spans="24:24" x14ac:dyDescent="0.2">
      <c r="X21411" s="5"/>
    </row>
    <row r="21412" spans="24:24" x14ac:dyDescent="0.2">
      <c r="X21412" s="5"/>
    </row>
    <row r="21413" spans="24:24" x14ac:dyDescent="0.2">
      <c r="X21413" s="5"/>
    </row>
    <row r="21414" spans="24:24" x14ac:dyDescent="0.2">
      <c r="X21414" s="5"/>
    </row>
    <row r="21415" spans="24:24" x14ac:dyDescent="0.2">
      <c r="X21415" s="5"/>
    </row>
    <row r="21416" spans="24:24" x14ac:dyDescent="0.2">
      <c r="X21416" s="5"/>
    </row>
    <row r="21417" spans="24:24" x14ac:dyDescent="0.2">
      <c r="X21417" s="5"/>
    </row>
    <row r="21418" spans="24:24" x14ac:dyDescent="0.2">
      <c r="X21418" s="5"/>
    </row>
    <row r="21419" spans="24:24" x14ac:dyDescent="0.2">
      <c r="X21419" s="5"/>
    </row>
    <row r="21420" spans="24:24" x14ac:dyDescent="0.2">
      <c r="X21420" s="5"/>
    </row>
    <row r="21421" spans="24:24" x14ac:dyDescent="0.2">
      <c r="X21421" s="5"/>
    </row>
    <row r="21422" spans="24:24" x14ac:dyDescent="0.2">
      <c r="X21422" s="5"/>
    </row>
    <row r="21423" spans="24:24" x14ac:dyDescent="0.2">
      <c r="X21423" s="5"/>
    </row>
    <row r="21424" spans="24:24" x14ac:dyDescent="0.2">
      <c r="X21424" s="5"/>
    </row>
    <row r="21425" spans="24:24" x14ac:dyDescent="0.2">
      <c r="X21425" s="5"/>
    </row>
    <row r="21426" spans="24:24" x14ac:dyDescent="0.2">
      <c r="X21426" s="5"/>
    </row>
    <row r="21427" spans="24:24" x14ac:dyDescent="0.2">
      <c r="X21427" s="5"/>
    </row>
    <row r="21428" spans="24:24" x14ac:dyDescent="0.2">
      <c r="X21428" s="5"/>
    </row>
    <row r="21429" spans="24:24" x14ac:dyDescent="0.2">
      <c r="X21429" s="5"/>
    </row>
    <row r="21430" spans="24:24" x14ac:dyDescent="0.2">
      <c r="X21430" s="5"/>
    </row>
    <row r="21431" spans="24:24" x14ac:dyDescent="0.2">
      <c r="X21431" s="5"/>
    </row>
    <row r="21432" spans="24:24" x14ac:dyDescent="0.2">
      <c r="X21432" s="5"/>
    </row>
    <row r="21433" spans="24:24" x14ac:dyDescent="0.2">
      <c r="X21433" s="5"/>
    </row>
    <row r="21434" spans="24:24" x14ac:dyDescent="0.2">
      <c r="X21434" s="5"/>
    </row>
    <row r="21435" spans="24:24" x14ac:dyDescent="0.2">
      <c r="X21435" s="5"/>
    </row>
    <row r="21436" spans="24:24" x14ac:dyDescent="0.2">
      <c r="X21436" s="5"/>
    </row>
    <row r="21437" spans="24:24" x14ac:dyDescent="0.2">
      <c r="X21437" s="5"/>
    </row>
    <row r="21438" spans="24:24" x14ac:dyDescent="0.2">
      <c r="X21438" s="5"/>
    </row>
    <row r="21439" spans="24:24" x14ac:dyDescent="0.2">
      <c r="X21439" s="5"/>
    </row>
    <row r="21440" spans="24:24" x14ac:dyDescent="0.2">
      <c r="X21440" s="5"/>
    </row>
    <row r="21441" spans="24:24" x14ac:dyDescent="0.2">
      <c r="X21441" s="5"/>
    </row>
    <row r="21442" spans="24:24" x14ac:dyDescent="0.2">
      <c r="X21442" s="5"/>
    </row>
    <row r="21443" spans="24:24" x14ac:dyDescent="0.2">
      <c r="X21443" s="5"/>
    </row>
    <row r="21444" spans="24:24" x14ac:dyDescent="0.2">
      <c r="X21444" s="5"/>
    </row>
    <row r="21445" spans="24:24" x14ac:dyDescent="0.2">
      <c r="X21445" s="5"/>
    </row>
    <row r="21446" spans="24:24" x14ac:dyDescent="0.2">
      <c r="X21446" s="5"/>
    </row>
    <row r="21447" spans="24:24" x14ac:dyDescent="0.2">
      <c r="X21447" s="5"/>
    </row>
    <row r="21448" spans="24:24" x14ac:dyDescent="0.2">
      <c r="X21448" s="5"/>
    </row>
    <row r="21449" spans="24:24" x14ac:dyDescent="0.2">
      <c r="X21449" s="5"/>
    </row>
    <row r="21450" spans="24:24" x14ac:dyDescent="0.2">
      <c r="X21450" s="5"/>
    </row>
    <row r="21451" spans="24:24" x14ac:dyDescent="0.2">
      <c r="X21451" s="5"/>
    </row>
    <row r="21452" spans="24:24" x14ac:dyDescent="0.2">
      <c r="X21452" s="5"/>
    </row>
    <row r="21453" spans="24:24" x14ac:dyDescent="0.2">
      <c r="X21453" s="5"/>
    </row>
    <row r="21454" spans="24:24" x14ac:dyDescent="0.2">
      <c r="X21454" s="5"/>
    </row>
    <row r="21455" spans="24:24" x14ac:dyDescent="0.2">
      <c r="X21455" s="5"/>
    </row>
    <row r="21456" spans="24:24" x14ac:dyDescent="0.2">
      <c r="X21456" s="5"/>
    </row>
    <row r="21457" spans="24:24" x14ac:dyDescent="0.2">
      <c r="X21457" s="5"/>
    </row>
    <row r="21458" spans="24:24" x14ac:dyDescent="0.2">
      <c r="X21458" s="5"/>
    </row>
    <row r="21459" spans="24:24" x14ac:dyDescent="0.2">
      <c r="X21459" s="5"/>
    </row>
    <row r="21460" spans="24:24" x14ac:dyDescent="0.2">
      <c r="X21460" s="5"/>
    </row>
    <row r="21461" spans="24:24" x14ac:dyDescent="0.2">
      <c r="X21461" s="5"/>
    </row>
    <row r="21462" spans="24:24" x14ac:dyDescent="0.2">
      <c r="X21462" s="5"/>
    </row>
    <row r="21463" spans="24:24" x14ac:dyDescent="0.2">
      <c r="X21463" s="5"/>
    </row>
    <row r="21464" spans="24:24" x14ac:dyDescent="0.2">
      <c r="X21464" s="5"/>
    </row>
    <row r="21465" spans="24:24" x14ac:dyDescent="0.2">
      <c r="X21465" s="5"/>
    </row>
    <row r="21466" spans="24:24" x14ac:dyDescent="0.2">
      <c r="X21466" s="5"/>
    </row>
    <row r="21467" spans="24:24" x14ac:dyDescent="0.2">
      <c r="X21467" s="5"/>
    </row>
    <row r="21468" spans="24:24" x14ac:dyDescent="0.2">
      <c r="X21468" s="5"/>
    </row>
    <row r="21469" spans="24:24" x14ac:dyDescent="0.2">
      <c r="X21469" s="5"/>
    </row>
    <row r="21470" spans="24:24" x14ac:dyDescent="0.2">
      <c r="X21470" s="5"/>
    </row>
    <row r="21471" spans="24:24" x14ac:dyDescent="0.2">
      <c r="X21471" s="5"/>
    </row>
    <row r="21472" spans="24:24" x14ac:dyDescent="0.2">
      <c r="X21472" s="5"/>
    </row>
    <row r="21473" spans="24:24" x14ac:dyDescent="0.2">
      <c r="X21473" s="5"/>
    </row>
    <row r="21474" spans="24:24" x14ac:dyDescent="0.2">
      <c r="X21474" s="5"/>
    </row>
    <row r="21475" spans="24:24" x14ac:dyDescent="0.2">
      <c r="X21475" s="5"/>
    </row>
    <row r="21476" spans="24:24" x14ac:dyDescent="0.2">
      <c r="X21476" s="5"/>
    </row>
    <row r="21477" spans="24:24" x14ac:dyDescent="0.2">
      <c r="X21477" s="5"/>
    </row>
    <row r="21478" spans="24:24" x14ac:dyDescent="0.2">
      <c r="X21478" s="5"/>
    </row>
    <row r="21479" spans="24:24" x14ac:dyDescent="0.2">
      <c r="X21479" s="5"/>
    </row>
    <row r="21480" spans="24:24" x14ac:dyDescent="0.2">
      <c r="X21480" s="5"/>
    </row>
    <row r="21481" spans="24:24" x14ac:dyDescent="0.2">
      <c r="X21481" s="5"/>
    </row>
    <row r="21482" spans="24:24" x14ac:dyDescent="0.2">
      <c r="X21482" s="5"/>
    </row>
    <row r="21483" spans="24:24" x14ac:dyDescent="0.2">
      <c r="X21483" s="5"/>
    </row>
    <row r="21484" spans="24:24" x14ac:dyDescent="0.2">
      <c r="X21484" s="5"/>
    </row>
    <row r="21485" spans="24:24" x14ac:dyDescent="0.2">
      <c r="X21485" s="5"/>
    </row>
    <row r="21486" spans="24:24" x14ac:dyDescent="0.2">
      <c r="X21486" s="5"/>
    </row>
    <row r="21487" spans="24:24" x14ac:dyDescent="0.2">
      <c r="X21487" s="5"/>
    </row>
    <row r="21488" spans="24:24" x14ac:dyDescent="0.2">
      <c r="X21488" s="5"/>
    </row>
    <row r="21489" spans="24:24" x14ac:dyDescent="0.2">
      <c r="X21489" s="5"/>
    </row>
    <row r="21490" spans="24:24" x14ac:dyDescent="0.2">
      <c r="X21490" s="5"/>
    </row>
    <row r="21491" spans="24:24" x14ac:dyDescent="0.2">
      <c r="X21491" s="5"/>
    </row>
    <row r="21492" spans="24:24" x14ac:dyDescent="0.2">
      <c r="X21492" s="5"/>
    </row>
    <row r="21493" spans="24:24" x14ac:dyDescent="0.2">
      <c r="X21493" s="5"/>
    </row>
    <row r="21494" spans="24:24" x14ac:dyDescent="0.2">
      <c r="X21494" s="5"/>
    </row>
    <row r="21495" spans="24:24" x14ac:dyDescent="0.2">
      <c r="X21495" s="5"/>
    </row>
    <row r="21496" spans="24:24" x14ac:dyDescent="0.2">
      <c r="X21496" s="5"/>
    </row>
    <row r="21497" spans="24:24" x14ac:dyDescent="0.2">
      <c r="X21497" s="5"/>
    </row>
    <row r="21498" spans="24:24" x14ac:dyDescent="0.2">
      <c r="X21498" s="5"/>
    </row>
    <row r="21499" spans="24:24" x14ac:dyDescent="0.2">
      <c r="X21499" s="5"/>
    </row>
    <row r="21500" spans="24:24" x14ac:dyDescent="0.2">
      <c r="X21500" s="5"/>
    </row>
    <row r="21501" spans="24:24" x14ac:dyDescent="0.2">
      <c r="X21501" s="5"/>
    </row>
    <row r="21502" spans="24:24" x14ac:dyDescent="0.2">
      <c r="X21502" s="5"/>
    </row>
    <row r="21503" spans="24:24" x14ac:dyDescent="0.2">
      <c r="X21503" s="5"/>
    </row>
    <row r="21504" spans="24:24" x14ac:dyDescent="0.2">
      <c r="X21504" s="5"/>
    </row>
    <row r="21505" spans="24:24" x14ac:dyDescent="0.2">
      <c r="X21505" s="5"/>
    </row>
    <row r="21506" spans="24:24" x14ac:dyDescent="0.2">
      <c r="X21506" s="5"/>
    </row>
    <row r="21507" spans="24:24" x14ac:dyDescent="0.2">
      <c r="X21507" s="5"/>
    </row>
    <row r="21508" spans="24:24" x14ac:dyDescent="0.2">
      <c r="X21508" s="5"/>
    </row>
    <row r="21509" spans="24:24" x14ac:dyDescent="0.2">
      <c r="X21509" s="5"/>
    </row>
    <row r="21510" spans="24:24" x14ac:dyDescent="0.2">
      <c r="X21510" s="5"/>
    </row>
    <row r="21511" spans="24:24" x14ac:dyDescent="0.2">
      <c r="X21511" s="5"/>
    </row>
    <row r="21512" spans="24:24" x14ac:dyDescent="0.2">
      <c r="X21512" s="5"/>
    </row>
    <row r="21513" spans="24:24" x14ac:dyDescent="0.2">
      <c r="X21513" s="5"/>
    </row>
    <row r="21514" spans="24:24" x14ac:dyDescent="0.2">
      <c r="X21514" s="5"/>
    </row>
    <row r="21515" spans="24:24" x14ac:dyDescent="0.2">
      <c r="X21515" s="5"/>
    </row>
    <row r="21516" spans="24:24" x14ac:dyDescent="0.2">
      <c r="X21516" s="5"/>
    </row>
    <row r="21517" spans="24:24" x14ac:dyDescent="0.2">
      <c r="X21517" s="5"/>
    </row>
    <row r="21518" spans="24:24" x14ac:dyDescent="0.2">
      <c r="X21518" s="5"/>
    </row>
    <row r="21519" spans="24:24" x14ac:dyDescent="0.2">
      <c r="X21519" s="5"/>
    </row>
    <row r="21520" spans="24:24" x14ac:dyDescent="0.2">
      <c r="X21520" s="5"/>
    </row>
    <row r="21521" spans="24:24" x14ac:dyDescent="0.2">
      <c r="X21521" s="5"/>
    </row>
    <row r="21522" spans="24:24" x14ac:dyDescent="0.2">
      <c r="X21522" s="5"/>
    </row>
    <row r="21523" spans="24:24" x14ac:dyDescent="0.2">
      <c r="X21523" s="5"/>
    </row>
    <row r="21524" spans="24:24" x14ac:dyDescent="0.2">
      <c r="X21524" s="5"/>
    </row>
    <row r="21525" spans="24:24" x14ac:dyDescent="0.2">
      <c r="X21525" s="5"/>
    </row>
    <row r="21526" spans="24:24" x14ac:dyDescent="0.2">
      <c r="X21526" s="5"/>
    </row>
    <row r="21527" spans="24:24" x14ac:dyDescent="0.2">
      <c r="X21527" s="5"/>
    </row>
    <row r="21528" spans="24:24" x14ac:dyDescent="0.2">
      <c r="X21528" s="5"/>
    </row>
    <row r="21529" spans="24:24" x14ac:dyDescent="0.2">
      <c r="X21529" s="5"/>
    </row>
    <row r="21530" spans="24:24" x14ac:dyDescent="0.2">
      <c r="X21530" s="5"/>
    </row>
    <row r="21531" spans="24:24" x14ac:dyDescent="0.2">
      <c r="X21531" s="5"/>
    </row>
    <row r="21532" spans="24:24" x14ac:dyDescent="0.2">
      <c r="X21532" s="5"/>
    </row>
    <row r="21533" spans="24:24" x14ac:dyDescent="0.2">
      <c r="X21533" s="5"/>
    </row>
    <row r="21534" spans="24:24" x14ac:dyDescent="0.2">
      <c r="X21534" s="5"/>
    </row>
    <row r="21535" spans="24:24" x14ac:dyDescent="0.2">
      <c r="X21535" s="5"/>
    </row>
    <row r="21536" spans="24:24" x14ac:dyDescent="0.2">
      <c r="X21536" s="5"/>
    </row>
    <row r="21537" spans="24:24" x14ac:dyDescent="0.2">
      <c r="X21537" s="5"/>
    </row>
    <row r="21538" spans="24:24" x14ac:dyDescent="0.2">
      <c r="X21538" s="5"/>
    </row>
    <row r="21539" spans="24:24" x14ac:dyDescent="0.2">
      <c r="X21539" s="5"/>
    </row>
    <row r="21540" spans="24:24" x14ac:dyDescent="0.2">
      <c r="X21540" s="5"/>
    </row>
    <row r="21541" spans="24:24" x14ac:dyDescent="0.2">
      <c r="X21541" s="5"/>
    </row>
    <row r="21542" spans="24:24" x14ac:dyDescent="0.2">
      <c r="X21542" s="5"/>
    </row>
    <row r="21543" spans="24:24" x14ac:dyDescent="0.2">
      <c r="X21543" s="5"/>
    </row>
    <row r="21544" spans="24:24" x14ac:dyDescent="0.2">
      <c r="X21544" s="5"/>
    </row>
    <row r="21545" spans="24:24" x14ac:dyDescent="0.2">
      <c r="X21545" s="5"/>
    </row>
    <row r="21546" spans="24:24" x14ac:dyDescent="0.2">
      <c r="X21546" s="5"/>
    </row>
    <row r="21547" spans="24:24" x14ac:dyDescent="0.2">
      <c r="X21547" s="5"/>
    </row>
    <row r="21548" spans="24:24" x14ac:dyDescent="0.2">
      <c r="X21548" s="5"/>
    </row>
    <row r="21549" spans="24:24" x14ac:dyDescent="0.2">
      <c r="X21549" s="5"/>
    </row>
    <row r="21550" spans="24:24" x14ac:dyDescent="0.2">
      <c r="X21550" s="5"/>
    </row>
    <row r="21551" spans="24:24" x14ac:dyDescent="0.2">
      <c r="X21551" s="5"/>
    </row>
    <row r="21552" spans="24:24" x14ac:dyDescent="0.2">
      <c r="X21552" s="5"/>
    </row>
    <row r="21553" spans="24:24" x14ac:dyDescent="0.2">
      <c r="X21553" s="5"/>
    </row>
    <row r="21554" spans="24:24" x14ac:dyDescent="0.2">
      <c r="X21554" s="5"/>
    </row>
    <row r="21555" spans="24:24" x14ac:dyDescent="0.2">
      <c r="X21555" s="5"/>
    </row>
    <row r="21556" spans="24:24" x14ac:dyDescent="0.2">
      <c r="X21556" s="5"/>
    </row>
    <row r="21557" spans="24:24" x14ac:dyDescent="0.2">
      <c r="X21557" s="5"/>
    </row>
    <row r="21558" spans="24:24" x14ac:dyDescent="0.2">
      <c r="X21558" s="5"/>
    </row>
    <row r="21559" spans="24:24" x14ac:dyDescent="0.2">
      <c r="X21559" s="5"/>
    </row>
    <row r="21560" spans="24:24" x14ac:dyDescent="0.2">
      <c r="X21560" s="5"/>
    </row>
    <row r="21561" spans="24:24" x14ac:dyDescent="0.2">
      <c r="X21561" s="5"/>
    </row>
    <row r="21562" spans="24:24" x14ac:dyDescent="0.2">
      <c r="X21562" s="5"/>
    </row>
    <row r="21563" spans="24:24" x14ac:dyDescent="0.2">
      <c r="X21563" s="5"/>
    </row>
    <row r="21564" spans="24:24" x14ac:dyDescent="0.2">
      <c r="X21564" s="5"/>
    </row>
    <row r="21565" spans="24:24" x14ac:dyDescent="0.2">
      <c r="X21565" s="5"/>
    </row>
    <row r="21566" spans="24:24" x14ac:dyDescent="0.2">
      <c r="X21566" s="5"/>
    </row>
    <row r="21567" spans="24:24" x14ac:dyDescent="0.2">
      <c r="X21567" s="5"/>
    </row>
    <row r="21568" spans="24:24" x14ac:dyDescent="0.2">
      <c r="X21568" s="5"/>
    </row>
    <row r="21569" spans="24:24" x14ac:dyDescent="0.2">
      <c r="X21569" s="5"/>
    </row>
    <row r="21570" spans="24:24" x14ac:dyDescent="0.2">
      <c r="X21570" s="5"/>
    </row>
    <row r="21571" spans="24:24" x14ac:dyDescent="0.2">
      <c r="X21571" s="5"/>
    </row>
    <row r="21572" spans="24:24" x14ac:dyDescent="0.2">
      <c r="X21572" s="5"/>
    </row>
    <row r="21573" spans="24:24" x14ac:dyDescent="0.2">
      <c r="X21573" s="5"/>
    </row>
    <row r="21574" spans="24:24" x14ac:dyDescent="0.2">
      <c r="X21574" s="5"/>
    </row>
    <row r="21575" spans="24:24" x14ac:dyDescent="0.2">
      <c r="X21575" s="5"/>
    </row>
    <row r="21576" spans="24:24" x14ac:dyDescent="0.2">
      <c r="X21576" s="5"/>
    </row>
    <row r="21577" spans="24:24" x14ac:dyDescent="0.2">
      <c r="X21577" s="5"/>
    </row>
    <row r="21578" spans="24:24" x14ac:dyDescent="0.2">
      <c r="X21578" s="5"/>
    </row>
    <row r="21579" spans="24:24" x14ac:dyDescent="0.2">
      <c r="X21579" s="5"/>
    </row>
    <row r="21580" spans="24:24" x14ac:dyDescent="0.2">
      <c r="X21580" s="5"/>
    </row>
    <row r="21581" spans="24:24" x14ac:dyDescent="0.2">
      <c r="X21581" s="5"/>
    </row>
    <row r="21582" spans="24:24" x14ac:dyDescent="0.2">
      <c r="X21582" s="5"/>
    </row>
    <row r="21583" spans="24:24" x14ac:dyDescent="0.2">
      <c r="X21583" s="5"/>
    </row>
    <row r="21584" spans="24:24" x14ac:dyDescent="0.2">
      <c r="X21584" s="5"/>
    </row>
    <row r="21585" spans="24:24" x14ac:dyDescent="0.2">
      <c r="X21585" s="5"/>
    </row>
    <row r="21586" spans="24:24" x14ac:dyDescent="0.2">
      <c r="X21586" s="5"/>
    </row>
    <row r="21587" spans="24:24" x14ac:dyDescent="0.2">
      <c r="X21587" s="5"/>
    </row>
    <row r="21588" spans="24:24" x14ac:dyDescent="0.2">
      <c r="X21588" s="5"/>
    </row>
    <row r="21589" spans="24:24" x14ac:dyDescent="0.2">
      <c r="X21589" s="5"/>
    </row>
    <row r="21590" spans="24:24" x14ac:dyDescent="0.2">
      <c r="X21590" s="5"/>
    </row>
    <row r="21591" spans="24:24" x14ac:dyDescent="0.2">
      <c r="X21591" s="5"/>
    </row>
    <row r="21592" spans="24:24" x14ac:dyDescent="0.2">
      <c r="X21592" s="5"/>
    </row>
    <row r="21593" spans="24:24" x14ac:dyDescent="0.2">
      <c r="X21593" s="5"/>
    </row>
    <row r="21594" spans="24:24" x14ac:dyDescent="0.2">
      <c r="X21594" s="5"/>
    </row>
    <row r="21595" spans="24:24" x14ac:dyDescent="0.2">
      <c r="X21595" s="5"/>
    </row>
    <row r="21596" spans="24:24" x14ac:dyDescent="0.2">
      <c r="X21596" s="5"/>
    </row>
    <row r="21597" spans="24:24" x14ac:dyDescent="0.2">
      <c r="X21597" s="5"/>
    </row>
    <row r="21598" spans="24:24" x14ac:dyDescent="0.2">
      <c r="X21598" s="5"/>
    </row>
    <row r="21599" spans="24:24" x14ac:dyDescent="0.2">
      <c r="X21599" s="5"/>
    </row>
    <row r="21600" spans="24:24" x14ac:dyDescent="0.2">
      <c r="X21600" s="5"/>
    </row>
    <row r="21601" spans="24:24" x14ac:dyDescent="0.2">
      <c r="X21601" s="5"/>
    </row>
    <row r="21602" spans="24:24" x14ac:dyDescent="0.2">
      <c r="X21602" s="5"/>
    </row>
    <row r="21603" spans="24:24" x14ac:dyDescent="0.2">
      <c r="X21603" s="5"/>
    </row>
    <row r="21604" spans="24:24" x14ac:dyDescent="0.2">
      <c r="X21604" s="5"/>
    </row>
    <row r="21605" spans="24:24" x14ac:dyDescent="0.2">
      <c r="X21605" s="5"/>
    </row>
    <row r="21606" spans="24:24" x14ac:dyDescent="0.2">
      <c r="X21606" s="5"/>
    </row>
    <row r="21607" spans="24:24" x14ac:dyDescent="0.2">
      <c r="X21607" s="5"/>
    </row>
    <row r="21608" spans="24:24" x14ac:dyDescent="0.2">
      <c r="X21608" s="5"/>
    </row>
    <row r="21609" spans="24:24" x14ac:dyDescent="0.2">
      <c r="X21609" s="5"/>
    </row>
    <row r="21610" spans="24:24" x14ac:dyDescent="0.2">
      <c r="X21610" s="5"/>
    </row>
    <row r="21611" spans="24:24" x14ac:dyDescent="0.2">
      <c r="X21611" s="5"/>
    </row>
    <row r="21612" spans="24:24" x14ac:dyDescent="0.2">
      <c r="X21612" s="5"/>
    </row>
    <row r="21613" spans="24:24" x14ac:dyDescent="0.2">
      <c r="X21613" s="5"/>
    </row>
    <row r="21614" spans="24:24" x14ac:dyDescent="0.2">
      <c r="X21614" s="5"/>
    </row>
    <row r="21615" spans="24:24" x14ac:dyDescent="0.2">
      <c r="X21615" s="5"/>
    </row>
    <row r="21616" spans="24:24" x14ac:dyDescent="0.2">
      <c r="X21616" s="5"/>
    </row>
    <row r="21617" spans="24:24" x14ac:dyDescent="0.2">
      <c r="X21617" s="5"/>
    </row>
    <row r="21618" spans="24:24" x14ac:dyDescent="0.2">
      <c r="X21618" s="5"/>
    </row>
    <row r="21619" spans="24:24" x14ac:dyDescent="0.2">
      <c r="X21619" s="5"/>
    </row>
    <row r="21620" spans="24:24" x14ac:dyDescent="0.2">
      <c r="X21620" s="5"/>
    </row>
    <row r="21621" spans="24:24" x14ac:dyDescent="0.2">
      <c r="X21621" s="5"/>
    </row>
    <row r="21622" spans="24:24" x14ac:dyDescent="0.2">
      <c r="X21622" s="5"/>
    </row>
    <row r="21623" spans="24:24" x14ac:dyDescent="0.2">
      <c r="X21623" s="5"/>
    </row>
    <row r="21624" spans="24:24" x14ac:dyDescent="0.2">
      <c r="X21624" s="5"/>
    </row>
    <row r="21625" spans="24:24" x14ac:dyDescent="0.2">
      <c r="X21625" s="5"/>
    </row>
    <row r="21626" spans="24:24" x14ac:dyDescent="0.2">
      <c r="X21626" s="5"/>
    </row>
    <row r="21627" spans="24:24" x14ac:dyDescent="0.2">
      <c r="X21627" s="5"/>
    </row>
    <row r="21628" spans="24:24" x14ac:dyDescent="0.2">
      <c r="X21628" s="5"/>
    </row>
    <row r="21629" spans="24:24" x14ac:dyDescent="0.2">
      <c r="X21629" s="5"/>
    </row>
    <row r="21630" spans="24:24" x14ac:dyDescent="0.2">
      <c r="X21630" s="5"/>
    </row>
    <row r="21631" spans="24:24" x14ac:dyDescent="0.2">
      <c r="X21631" s="5"/>
    </row>
    <row r="21632" spans="24:24" x14ac:dyDescent="0.2">
      <c r="X21632" s="5"/>
    </row>
    <row r="21633" spans="24:24" x14ac:dyDescent="0.2">
      <c r="X21633" s="5"/>
    </row>
    <row r="21634" spans="24:24" x14ac:dyDescent="0.2">
      <c r="X21634" s="5"/>
    </row>
    <row r="21635" spans="24:24" x14ac:dyDescent="0.2">
      <c r="X21635" s="5"/>
    </row>
    <row r="21636" spans="24:24" x14ac:dyDescent="0.2">
      <c r="X21636" s="5"/>
    </row>
    <row r="21637" spans="24:24" x14ac:dyDescent="0.2">
      <c r="X21637" s="5"/>
    </row>
    <row r="21638" spans="24:24" x14ac:dyDescent="0.2">
      <c r="X21638" s="5"/>
    </row>
    <row r="21639" spans="24:24" x14ac:dyDescent="0.2">
      <c r="X21639" s="5"/>
    </row>
    <row r="21640" spans="24:24" x14ac:dyDescent="0.2">
      <c r="X21640" s="5"/>
    </row>
    <row r="21641" spans="24:24" x14ac:dyDescent="0.2">
      <c r="X21641" s="5"/>
    </row>
    <row r="21642" spans="24:24" x14ac:dyDescent="0.2">
      <c r="X21642" s="5"/>
    </row>
    <row r="21643" spans="24:24" x14ac:dyDescent="0.2">
      <c r="X21643" s="5"/>
    </row>
    <row r="21644" spans="24:24" x14ac:dyDescent="0.2">
      <c r="X21644" s="5"/>
    </row>
    <row r="21645" spans="24:24" x14ac:dyDescent="0.2">
      <c r="X21645" s="5"/>
    </row>
    <row r="21646" spans="24:24" x14ac:dyDescent="0.2">
      <c r="X21646" s="5"/>
    </row>
    <row r="21647" spans="24:24" x14ac:dyDescent="0.2">
      <c r="X21647" s="5"/>
    </row>
    <row r="21648" spans="24:24" x14ac:dyDescent="0.2">
      <c r="X21648" s="5"/>
    </row>
    <row r="21649" spans="24:24" x14ac:dyDescent="0.2">
      <c r="X21649" s="5"/>
    </row>
    <row r="21650" spans="24:24" x14ac:dyDescent="0.2">
      <c r="X21650" s="5"/>
    </row>
    <row r="21651" spans="24:24" x14ac:dyDescent="0.2">
      <c r="X21651" s="5"/>
    </row>
    <row r="21652" spans="24:24" x14ac:dyDescent="0.2">
      <c r="X21652" s="5"/>
    </row>
    <row r="21653" spans="24:24" x14ac:dyDescent="0.2">
      <c r="X21653" s="5"/>
    </row>
    <row r="21654" spans="24:24" x14ac:dyDescent="0.2">
      <c r="X21654" s="5"/>
    </row>
    <row r="21655" spans="24:24" x14ac:dyDescent="0.2">
      <c r="X21655" s="5"/>
    </row>
    <row r="21656" spans="24:24" x14ac:dyDescent="0.2">
      <c r="X21656" s="5"/>
    </row>
    <row r="21657" spans="24:24" x14ac:dyDescent="0.2">
      <c r="X21657" s="5"/>
    </row>
    <row r="21658" spans="24:24" x14ac:dyDescent="0.2">
      <c r="X21658" s="5"/>
    </row>
    <row r="21659" spans="24:24" x14ac:dyDescent="0.2">
      <c r="X21659" s="5"/>
    </row>
    <row r="21660" spans="24:24" x14ac:dyDescent="0.2">
      <c r="X21660" s="5"/>
    </row>
    <row r="21661" spans="24:24" x14ac:dyDescent="0.2">
      <c r="X21661" s="5"/>
    </row>
    <row r="21662" spans="24:24" x14ac:dyDescent="0.2">
      <c r="X21662" s="5"/>
    </row>
    <row r="21663" spans="24:24" x14ac:dyDescent="0.2">
      <c r="X21663" s="5"/>
    </row>
    <row r="21664" spans="24:24" x14ac:dyDescent="0.2">
      <c r="X21664" s="5"/>
    </row>
    <row r="21665" spans="24:24" x14ac:dyDescent="0.2">
      <c r="X21665" s="5"/>
    </row>
    <row r="21666" spans="24:24" x14ac:dyDescent="0.2">
      <c r="X21666" s="5"/>
    </row>
    <row r="21667" spans="24:24" x14ac:dyDescent="0.2">
      <c r="X21667" s="5"/>
    </row>
    <row r="21668" spans="24:24" x14ac:dyDescent="0.2">
      <c r="X21668" s="5"/>
    </row>
    <row r="21669" spans="24:24" x14ac:dyDescent="0.2">
      <c r="X21669" s="5"/>
    </row>
    <row r="21670" spans="24:24" x14ac:dyDescent="0.2">
      <c r="X21670" s="5"/>
    </row>
    <row r="21671" spans="24:24" x14ac:dyDescent="0.2">
      <c r="X21671" s="5"/>
    </row>
    <row r="21672" spans="24:24" x14ac:dyDescent="0.2">
      <c r="X21672" s="5"/>
    </row>
    <row r="21673" spans="24:24" x14ac:dyDescent="0.2">
      <c r="X21673" s="5"/>
    </row>
    <row r="21674" spans="24:24" x14ac:dyDescent="0.2">
      <c r="X21674" s="5"/>
    </row>
    <row r="21675" spans="24:24" x14ac:dyDescent="0.2">
      <c r="X21675" s="5"/>
    </row>
    <row r="21676" spans="24:24" x14ac:dyDescent="0.2">
      <c r="X21676" s="5"/>
    </row>
    <row r="21677" spans="24:24" x14ac:dyDescent="0.2">
      <c r="X21677" s="5"/>
    </row>
    <row r="21678" spans="24:24" x14ac:dyDescent="0.2">
      <c r="X21678" s="5"/>
    </row>
    <row r="21679" spans="24:24" x14ac:dyDescent="0.2">
      <c r="X21679" s="5"/>
    </row>
    <row r="21680" spans="24:24" x14ac:dyDescent="0.2">
      <c r="X21680" s="5"/>
    </row>
    <row r="21681" spans="24:24" x14ac:dyDescent="0.2">
      <c r="X21681" s="5"/>
    </row>
    <row r="21682" spans="24:24" x14ac:dyDescent="0.2">
      <c r="X21682" s="5"/>
    </row>
    <row r="21683" spans="24:24" x14ac:dyDescent="0.2">
      <c r="X21683" s="5"/>
    </row>
    <row r="21684" spans="24:24" x14ac:dyDescent="0.2">
      <c r="X21684" s="5"/>
    </row>
    <row r="21685" spans="24:24" x14ac:dyDescent="0.2">
      <c r="X21685" s="5"/>
    </row>
    <row r="21686" spans="24:24" x14ac:dyDescent="0.2">
      <c r="X21686" s="5"/>
    </row>
    <row r="21687" spans="24:24" x14ac:dyDescent="0.2">
      <c r="X21687" s="5"/>
    </row>
    <row r="21688" spans="24:24" x14ac:dyDescent="0.2">
      <c r="X21688" s="5"/>
    </row>
    <row r="21689" spans="24:24" x14ac:dyDescent="0.2">
      <c r="X21689" s="5"/>
    </row>
    <row r="21690" spans="24:24" x14ac:dyDescent="0.2">
      <c r="X21690" s="5"/>
    </row>
    <row r="21691" spans="24:24" x14ac:dyDescent="0.2">
      <c r="X21691" s="5"/>
    </row>
    <row r="21692" spans="24:24" x14ac:dyDescent="0.2">
      <c r="X21692" s="5"/>
    </row>
    <row r="21693" spans="24:24" x14ac:dyDescent="0.2">
      <c r="X21693" s="5"/>
    </row>
    <row r="21694" spans="24:24" x14ac:dyDescent="0.2">
      <c r="X21694" s="5"/>
    </row>
    <row r="21695" spans="24:24" x14ac:dyDescent="0.2">
      <c r="X21695" s="5"/>
    </row>
    <row r="21696" spans="24:24" x14ac:dyDescent="0.2">
      <c r="X21696" s="5"/>
    </row>
    <row r="21697" spans="24:24" x14ac:dyDescent="0.2">
      <c r="X21697" s="5"/>
    </row>
    <row r="21698" spans="24:24" x14ac:dyDescent="0.2">
      <c r="X21698" s="5"/>
    </row>
    <row r="21699" spans="24:24" x14ac:dyDescent="0.2">
      <c r="X21699" s="5"/>
    </row>
    <row r="21700" spans="24:24" x14ac:dyDescent="0.2">
      <c r="X21700" s="5"/>
    </row>
    <row r="21701" spans="24:24" x14ac:dyDescent="0.2">
      <c r="X21701" s="5"/>
    </row>
    <row r="21702" spans="24:24" x14ac:dyDescent="0.2">
      <c r="X21702" s="5"/>
    </row>
    <row r="21703" spans="24:24" x14ac:dyDescent="0.2">
      <c r="X21703" s="5"/>
    </row>
    <row r="21704" spans="24:24" x14ac:dyDescent="0.2">
      <c r="X21704" s="5"/>
    </row>
    <row r="21705" spans="24:24" x14ac:dyDescent="0.2">
      <c r="X21705" s="5"/>
    </row>
    <row r="21706" spans="24:24" x14ac:dyDescent="0.2">
      <c r="X21706" s="5"/>
    </row>
    <row r="21707" spans="24:24" x14ac:dyDescent="0.2">
      <c r="X21707" s="5"/>
    </row>
    <row r="21708" spans="24:24" x14ac:dyDescent="0.2">
      <c r="X21708" s="5"/>
    </row>
    <row r="21709" spans="24:24" x14ac:dyDescent="0.2">
      <c r="X21709" s="5"/>
    </row>
    <row r="21710" spans="24:24" x14ac:dyDescent="0.2">
      <c r="X21710" s="5"/>
    </row>
    <row r="21711" spans="24:24" x14ac:dyDescent="0.2">
      <c r="X21711" s="5"/>
    </row>
    <row r="21712" spans="24:24" x14ac:dyDescent="0.2">
      <c r="X21712" s="5"/>
    </row>
    <row r="21713" spans="24:24" x14ac:dyDescent="0.2">
      <c r="X21713" s="5"/>
    </row>
    <row r="21714" spans="24:24" x14ac:dyDescent="0.2">
      <c r="X21714" s="5"/>
    </row>
    <row r="21715" spans="24:24" x14ac:dyDescent="0.2">
      <c r="X21715" s="5"/>
    </row>
    <row r="21716" spans="24:24" x14ac:dyDescent="0.2">
      <c r="X21716" s="5"/>
    </row>
    <row r="21717" spans="24:24" x14ac:dyDescent="0.2">
      <c r="X21717" s="5"/>
    </row>
    <row r="21718" spans="24:24" x14ac:dyDescent="0.2">
      <c r="X21718" s="5"/>
    </row>
    <row r="21719" spans="24:24" x14ac:dyDescent="0.2">
      <c r="X21719" s="5"/>
    </row>
    <row r="21720" spans="24:24" x14ac:dyDescent="0.2">
      <c r="X21720" s="5"/>
    </row>
    <row r="21721" spans="24:24" x14ac:dyDescent="0.2">
      <c r="X21721" s="5"/>
    </row>
    <row r="21722" spans="24:24" x14ac:dyDescent="0.2">
      <c r="X21722" s="5"/>
    </row>
    <row r="21723" spans="24:24" x14ac:dyDescent="0.2">
      <c r="X21723" s="5"/>
    </row>
    <row r="21724" spans="24:24" x14ac:dyDescent="0.2">
      <c r="X21724" s="5"/>
    </row>
    <row r="21725" spans="24:24" x14ac:dyDescent="0.2">
      <c r="X21725" s="5"/>
    </row>
    <row r="21726" spans="24:24" x14ac:dyDescent="0.2">
      <c r="X21726" s="5"/>
    </row>
    <row r="21727" spans="24:24" x14ac:dyDescent="0.2">
      <c r="X21727" s="5"/>
    </row>
    <row r="21728" spans="24:24" x14ac:dyDescent="0.2">
      <c r="X21728" s="5"/>
    </row>
    <row r="21729" spans="24:24" x14ac:dyDescent="0.2">
      <c r="X21729" s="5"/>
    </row>
    <row r="21730" spans="24:24" x14ac:dyDescent="0.2">
      <c r="X21730" s="5"/>
    </row>
    <row r="21731" spans="24:24" x14ac:dyDescent="0.2">
      <c r="X21731" s="5"/>
    </row>
    <row r="21732" spans="24:24" x14ac:dyDescent="0.2">
      <c r="X21732" s="5"/>
    </row>
    <row r="21733" spans="24:24" x14ac:dyDescent="0.2">
      <c r="X21733" s="5"/>
    </row>
    <row r="21734" spans="24:24" x14ac:dyDescent="0.2">
      <c r="X21734" s="5"/>
    </row>
    <row r="21735" spans="24:24" x14ac:dyDescent="0.2">
      <c r="X21735" s="5"/>
    </row>
    <row r="21736" spans="24:24" x14ac:dyDescent="0.2">
      <c r="X21736" s="5"/>
    </row>
    <row r="21737" spans="24:24" x14ac:dyDescent="0.2">
      <c r="X21737" s="5"/>
    </row>
    <row r="21738" spans="24:24" x14ac:dyDescent="0.2">
      <c r="X21738" s="5"/>
    </row>
    <row r="21739" spans="24:24" x14ac:dyDescent="0.2">
      <c r="X21739" s="5"/>
    </row>
    <row r="21740" spans="24:24" x14ac:dyDescent="0.2">
      <c r="X21740" s="5"/>
    </row>
    <row r="21741" spans="24:24" x14ac:dyDescent="0.2">
      <c r="X21741" s="5"/>
    </row>
    <row r="21742" spans="24:24" x14ac:dyDescent="0.2">
      <c r="X21742" s="5"/>
    </row>
    <row r="21743" spans="24:24" x14ac:dyDescent="0.2">
      <c r="X21743" s="5"/>
    </row>
    <row r="21744" spans="24:24" x14ac:dyDescent="0.2">
      <c r="X21744" s="5"/>
    </row>
    <row r="21745" spans="24:24" x14ac:dyDescent="0.2">
      <c r="X21745" s="5"/>
    </row>
    <row r="21746" spans="24:24" x14ac:dyDescent="0.2">
      <c r="X21746" s="5"/>
    </row>
    <row r="21747" spans="24:24" x14ac:dyDescent="0.2">
      <c r="X21747" s="5"/>
    </row>
    <row r="21748" spans="24:24" x14ac:dyDescent="0.2">
      <c r="X21748" s="5"/>
    </row>
    <row r="21749" spans="24:24" x14ac:dyDescent="0.2">
      <c r="X21749" s="5"/>
    </row>
    <row r="21750" spans="24:24" x14ac:dyDescent="0.2">
      <c r="X21750" s="5"/>
    </row>
    <row r="21751" spans="24:24" x14ac:dyDescent="0.2">
      <c r="X21751" s="5"/>
    </row>
    <row r="21752" spans="24:24" x14ac:dyDescent="0.2">
      <c r="X21752" s="5"/>
    </row>
    <row r="21753" spans="24:24" x14ac:dyDescent="0.2">
      <c r="X21753" s="5"/>
    </row>
    <row r="21754" spans="24:24" x14ac:dyDescent="0.2">
      <c r="X21754" s="5"/>
    </row>
    <row r="21755" spans="24:24" x14ac:dyDescent="0.2">
      <c r="X21755" s="5"/>
    </row>
    <row r="21756" spans="24:24" x14ac:dyDescent="0.2">
      <c r="X21756" s="5"/>
    </row>
    <row r="21757" spans="24:24" x14ac:dyDescent="0.2">
      <c r="X21757" s="5"/>
    </row>
    <row r="21758" spans="24:24" x14ac:dyDescent="0.2">
      <c r="X21758" s="5"/>
    </row>
    <row r="21759" spans="24:24" x14ac:dyDescent="0.2">
      <c r="X21759" s="5"/>
    </row>
    <row r="21760" spans="24:24" x14ac:dyDescent="0.2">
      <c r="X21760" s="5"/>
    </row>
    <row r="21761" spans="24:24" x14ac:dyDescent="0.2">
      <c r="X21761" s="5"/>
    </row>
    <row r="21762" spans="24:24" x14ac:dyDescent="0.2">
      <c r="X21762" s="5"/>
    </row>
    <row r="21763" spans="24:24" x14ac:dyDescent="0.2">
      <c r="X21763" s="5"/>
    </row>
    <row r="21764" spans="24:24" x14ac:dyDescent="0.2">
      <c r="X21764" s="5"/>
    </row>
    <row r="21765" spans="24:24" x14ac:dyDescent="0.2">
      <c r="X21765" s="5"/>
    </row>
    <row r="21766" spans="24:24" x14ac:dyDescent="0.2">
      <c r="X21766" s="5"/>
    </row>
    <row r="21767" spans="24:24" x14ac:dyDescent="0.2">
      <c r="X21767" s="5"/>
    </row>
    <row r="21768" spans="24:24" x14ac:dyDescent="0.2">
      <c r="X21768" s="5"/>
    </row>
    <row r="21769" spans="24:24" x14ac:dyDescent="0.2">
      <c r="X21769" s="5"/>
    </row>
    <row r="21770" spans="24:24" x14ac:dyDescent="0.2">
      <c r="X21770" s="5"/>
    </row>
    <row r="21771" spans="24:24" x14ac:dyDescent="0.2">
      <c r="X21771" s="5"/>
    </row>
    <row r="21772" spans="24:24" x14ac:dyDescent="0.2">
      <c r="X21772" s="5"/>
    </row>
    <row r="21773" spans="24:24" x14ac:dyDescent="0.2">
      <c r="X21773" s="5"/>
    </row>
    <row r="21774" spans="24:24" x14ac:dyDescent="0.2">
      <c r="X21774" s="5"/>
    </row>
    <row r="21775" spans="24:24" x14ac:dyDescent="0.2">
      <c r="X21775" s="5"/>
    </row>
    <row r="21776" spans="24:24" x14ac:dyDescent="0.2">
      <c r="X21776" s="5"/>
    </row>
    <row r="21777" spans="24:24" x14ac:dyDescent="0.2">
      <c r="X21777" s="5"/>
    </row>
    <row r="21778" spans="24:24" x14ac:dyDescent="0.2">
      <c r="X21778" s="5"/>
    </row>
    <row r="21779" spans="24:24" x14ac:dyDescent="0.2">
      <c r="X21779" s="5"/>
    </row>
    <row r="21780" spans="24:24" x14ac:dyDescent="0.2">
      <c r="X21780" s="5"/>
    </row>
    <row r="21781" spans="24:24" x14ac:dyDescent="0.2">
      <c r="X21781" s="5"/>
    </row>
    <row r="21782" spans="24:24" x14ac:dyDescent="0.2">
      <c r="X21782" s="5"/>
    </row>
    <row r="21783" spans="24:24" x14ac:dyDescent="0.2">
      <c r="X21783" s="5"/>
    </row>
    <row r="21784" spans="24:24" x14ac:dyDescent="0.2">
      <c r="X21784" s="5"/>
    </row>
    <row r="21785" spans="24:24" x14ac:dyDescent="0.2">
      <c r="X21785" s="5"/>
    </row>
    <row r="21786" spans="24:24" x14ac:dyDescent="0.2">
      <c r="X21786" s="5"/>
    </row>
    <row r="21787" spans="24:24" x14ac:dyDescent="0.2">
      <c r="X21787" s="5"/>
    </row>
    <row r="21788" spans="24:24" x14ac:dyDescent="0.2">
      <c r="X21788" s="5"/>
    </row>
    <row r="21789" spans="24:24" x14ac:dyDescent="0.2">
      <c r="X21789" s="5"/>
    </row>
    <row r="21790" spans="24:24" x14ac:dyDescent="0.2">
      <c r="X21790" s="5"/>
    </row>
    <row r="21791" spans="24:24" x14ac:dyDescent="0.2">
      <c r="X21791" s="5"/>
    </row>
    <row r="21792" spans="24:24" x14ac:dyDescent="0.2">
      <c r="X21792" s="5"/>
    </row>
    <row r="21793" spans="24:24" x14ac:dyDescent="0.2">
      <c r="X21793" s="5"/>
    </row>
    <row r="21794" spans="24:24" x14ac:dyDescent="0.2">
      <c r="X21794" s="5"/>
    </row>
    <row r="21795" spans="24:24" x14ac:dyDescent="0.2">
      <c r="X21795" s="5"/>
    </row>
    <row r="21796" spans="24:24" x14ac:dyDescent="0.2">
      <c r="X21796" s="5"/>
    </row>
    <row r="21797" spans="24:24" x14ac:dyDescent="0.2">
      <c r="X21797" s="5"/>
    </row>
    <row r="21798" spans="24:24" x14ac:dyDescent="0.2">
      <c r="X21798" s="5"/>
    </row>
    <row r="21799" spans="24:24" x14ac:dyDescent="0.2">
      <c r="X21799" s="5"/>
    </row>
    <row r="21800" spans="24:24" x14ac:dyDescent="0.2">
      <c r="X21800" s="5"/>
    </row>
    <row r="21801" spans="24:24" x14ac:dyDescent="0.2">
      <c r="X21801" s="5"/>
    </row>
    <row r="21802" spans="24:24" x14ac:dyDescent="0.2">
      <c r="X21802" s="5"/>
    </row>
    <row r="21803" spans="24:24" x14ac:dyDescent="0.2">
      <c r="X21803" s="5"/>
    </row>
    <row r="21804" spans="24:24" x14ac:dyDescent="0.2">
      <c r="X21804" s="5"/>
    </row>
    <row r="21805" spans="24:24" x14ac:dyDescent="0.2">
      <c r="X21805" s="5"/>
    </row>
    <row r="21806" spans="24:24" x14ac:dyDescent="0.2">
      <c r="X21806" s="5"/>
    </row>
    <row r="21807" spans="24:24" x14ac:dyDescent="0.2">
      <c r="X21807" s="5"/>
    </row>
    <row r="21808" spans="24:24" x14ac:dyDescent="0.2">
      <c r="X21808" s="5"/>
    </row>
    <row r="21809" spans="24:24" x14ac:dyDescent="0.2">
      <c r="X21809" s="5"/>
    </row>
    <row r="21810" spans="24:24" x14ac:dyDescent="0.2">
      <c r="X21810" s="5"/>
    </row>
    <row r="21811" spans="24:24" x14ac:dyDescent="0.2">
      <c r="X21811" s="5"/>
    </row>
    <row r="21812" spans="24:24" x14ac:dyDescent="0.2">
      <c r="X21812" s="5"/>
    </row>
    <row r="21813" spans="24:24" x14ac:dyDescent="0.2">
      <c r="X21813" s="5"/>
    </row>
    <row r="21814" spans="24:24" x14ac:dyDescent="0.2">
      <c r="X21814" s="5"/>
    </row>
    <row r="21815" spans="24:24" x14ac:dyDescent="0.2">
      <c r="X21815" s="5"/>
    </row>
    <row r="21816" spans="24:24" x14ac:dyDescent="0.2">
      <c r="X21816" s="5"/>
    </row>
    <row r="21817" spans="24:24" x14ac:dyDescent="0.2">
      <c r="X21817" s="5"/>
    </row>
    <row r="21818" spans="24:24" x14ac:dyDescent="0.2">
      <c r="X21818" s="5"/>
    </row>
    <row r="21819" spans="24:24" x14ac:dyDescent="0.2">
      <c r="X21819" s="5"/>
    </row>
    <row r="21820" spans="24:24" x14ac:dyDescent="0.2">
      <c r="X21820" s="5"/>
    </row>
    <row r="21821" spans="24:24" x14ac:dyDescent="0.2">
      <c r="X21821" s="5"/>
    </row>
    <row r="21822" spans="24:24" x14ac:dyDescent="0.2">
      <c r="X21822" s="5"/>
    </row>
    <row r="21823" spans="24:24" x14ac:dyDescent="0.2">
      <c r="X21823" s="5"/>
    </row>
    <row r="21824" spans="24:24" x14ac:dyDescent="0.2">
      <c r="X21824" s="5"/>
    </row>
    <row r="21825" spans="24:24" x14ac:dyDescent="0.2">
      <c r="X21825" s="5"/>
    </row>
    <row r="21826" spans="24:24" x14ac:dyDescent="0.2">
      <c r="X21826" s="5"/>
    </row>
    <row r="21827" spans="24:24" x14ac:dyDescent="0.2">
      <c r="X21827" s="5"/>
    </row>
    <row r="21828" spans="24:24" x14ac:dyDescent="0.2">
      <c r="X21828" s="5"/>
    </row>
    <row r="21829" spans="24:24" x14ac:dyDescent="0.2">
      <c r="X21829" s="5"/>
    </row>
    <row r="21830" spans="24:24" x14ac:dyDescent="0.2">
      <c r="X21830" s="5"/>
    </row>
    <row r="21831" spans="24:24" x14ac:dyDescent="0.2">
      <c r="X21831" s="5"/>
    </row>
    <row r="21832" spans="24:24" x14ac:dyDescent="0.2">
      <c r="X21832" s="5"/>
    </row>
    <row r="21833" spans="24:24" x14ac:dyDescent="0.2">
      <c r="X21833" s="5"/>
    </row>
    <row r="21834" spans="24:24" x14ac:dyDescent="0.2">
      <c r="X21834" s="5"/>
    </row>
    <row r="21835" spans="24:24" x14ac:dyDescent="0.2">
      <c r="X21835" s="5"/>
    </row>
    <row r="21836" spans="24:24" x14ac:dyDescent="0.2">
      <c r="X21836" s="5"/>
    </row>
    <row r="21837" spans="24:24" x14ac:dyDescent="0.2">
      <c r="X21837" s="5"/>
    </row>
    <row r="21838" spans="24:24" x14ac:dyDescent="0.2">
      <c r="X21838" s="5"/>
    </row>
    <row r="21839" spans="24:24" x14ac:dyDescent="0.2">
      <c r="X21839" s="5"/>
    </row>
    <row r="21840" spans="24:24" x14ac:dyDescent="0.2">
      <c r="X21840" s="5"/>
    </row>
    <row r="21841" spans="24:24" x14ac:dyDescent="0.2">
      <c r="X21841" s="5"/>
    </row>
    <row r="21842" spans="24:24" x14ac:dyDescent="0.2">
      <c r="X21842" s="5"/>
    </row>
    <row r="21843" spans="24:24" x14ac:dyDescent="0.2">
      <c r="X21843" s="5"/>
    </row>
    <row r="21844" spans="24:24" x14ac:dyDescent="0.2">
      <c r="X21844" s="5"/>
    </row>
    <row r="21845" spans="24:24" x14ac:dyDescent="0.2">
      <c r="X21845" s="5"/>
    </row>
    <row r="21846" spans="24:24" x14ac:dyDescent="0.2">
      <c r="X21846" s="5"/>
    </row>
    <row r="21847" spans="24:24" x14ac:dyDescent="0.2">
      <c r="X21847" s="5"/>
    </row>
    <row r="21848" spans="24:24" x14ac:dyDescent="0.2">
      <c r="X21848" s="5"/>
    </row>
    <row r="21849" spans="24:24" x14ac:dyDescent="0.2">
      <c r="X21849" s="5"/>
    </row>
    <row r="21850" spans="24:24" x14ac:dyDescent="0.2">
      <c r="X21850" s="5"/>
    </row>
    <row r="21851" spans="24:24" x14ac:dyDescent="0.2">
      <c r="X21851" s="5"/>
    </row>
    <row r="21852" spans="24:24" x14ac:dyDescent="0.2">
      <c r="X21852" s="5"/>
    </row>
    <row r="21853" spans="24:24" x14ac:dyDescent="0.2">
      <c r="X21853" s="5"/>
    </row>
    <row r="21854" spans="24:24" x14ac:dyDescent="0.2">
      <c r="X21854" s="5"/>
    </row>
    <row r="21855" spans="24:24" x14ac:dyDescent="0.2">
      <c r="X21855" s="5"/>
    </row>
    <row r="21856" spans="24:24" x14ac:dyDescent="0.2">
      <c r="X21856" s="5"/>
    </row>
    <row r="21857" spans="24:24" x14ac:dyDescent="0.2">
      <c r="X21857" s="5"/>
    </row>
    <row r="21858" spans="24:24" x14ac:dyDescent="0.2">
      <c r="X21858" s="5"/>
    </row>
    <row r="21859" spans="24:24" x14ac:dyDescent="0.2">
      <c r="X21859" s="5"/>
    </row>
    <row r="21860" spans="24:24" x14ac:dyDescent="0.2">
      <c r="X21860" s="5"/>
    </row>
    <row r="21861" spans="24:24" x14ac:dyDescent="0.2">
      <c r="X21861" s="5"/>
    </row>
    <row r="21862" spans="24:24" x14ac:dyDescent="0.2">
      <c r="X21862" s="5"/>
    </row>
    <row r="21863" spans="24:24" x14ac:dyDescent="0.2">
      <c r="X21863" s="5"/>
    </row>
    <row r="21864" spans="24:24" x14ac:dyDescent="0.2">
      <c r="X21864" s="5"/>
    </row>
    <row r="21865" spans="24:24" x14ac:dyDescent="0.2">
      <c r="X21865" s="5"/>
    </row>
    <row r="21866" spans="24:24" x14ac:dyDescent="0.2">
      <c r="X21866" s="5"/>
    </row>
    <row r="21867" spans="24:24" x14ac:dyDescent="0.2">
      <c r="X21867" s="5"/>
    </row>
    <row r="21868" spans="24:24" x14ac:dyDescent="0.2">
      <c r="X21868" s="5"/>
    </row>
    <row r="21869" spans="24:24" x14ac:dyDescent="0.2">
      <c r="X21869" s="5"/>
    </row>
    <row r="21870" spans="24:24" x14ac:dyDescent="0.2">
      <c r="X21870" s="5"/>
    </row>
    <row r="21871" spans="24:24" x14ac:dyDescent="0.2">
      <c r="X21871" s="5"/>
    </row>
    <row r="21872" spans="24:24" x14ac:dyDescent="0.2">
      <c r="X21872" s="5"/>
    </row>
    <row r="21873" spans="24:24" x14ac:dyDescent="0.2">
      <c r="X21873" s="5"/>
    </row>
    <row r="21874" spans="24:24" x14ac:dyDescent="0.2">
      <c r="X21874" s="5"/>
    </row>
    <row r="21875" spans="24:24" x14ac:dyDescent="0.2">
      <c r="X21875" s="5"/>
    </row>
    <row r="21876" spans="24:24" x14ac:dyDescent="0.2">
      <c r="X21876" s="5"/>
    </row>
    <row r="21877" spans="24:24" x14ac:dyDescent="0.2">
      <c r="X21877" s="5"/>
    </row>
    <row r="21878" spans="24:24" x14ac:dyDescent="0.2">
      <c r="X21878" s="5"/>
    </row>
    <row r="21879" spans="24:24" x14ac:dyDescent="0.2">
      <c r="X21879" s="5"/>
    </row>
    <row r="21880" spans="24:24" x14ac:dyDescent="0.2">
      <c r="X21880" s="5"/>
    </row>
    <row r="21881" spans="24:24" x14ac:dyDescent="0.2">
      <c r="X21881" s="5"/>
    </row>
    <row r="21882" spans="24:24" x14ac:dyDescent="0.2">
      <c r="X21882" s="5"/>
    </row>
    <row r="21883" spans="24:24" x14ac:dyDescent="0.2">
      <c r="X21883" s="5"/>
    </row>
    <row r="21884" spans="24:24" x14ac:dyDescent="0.2">
      <c r="X21884" s="5"/>
    </row>
    <row r="21885" spans="24:24" x14ac:dyDescent="0.2">
      <c r="X21885" s="5"/>
    </row>
    <row r="21886" spans="24:24" x14ac:dyDescent="0.2">
      <c r="X21886" s="5"/>
    </row>
    <row r="21887" spans="24:24" x14ac:dyDescent="0.2">
      <c r="X21887" s="5"/>
    </row>
    <row r="21888" spans="24:24" x14ac:dyDescent="0.2">
      <c r="X21888" s="5"/>
    </row>
    <row r="21889" spans="24:24" x14ac:dyDescent="0.2">
      <c r="X21889" s="5"/>
    </row>
    <row r="21890" spans="24:24" x14ac:dyDescent="0.2">
      <c r="X21890" s="5"/>
    </row>
    <row r="21891" spans="24:24" x14ac:dyDescent="0.2">
      <c r="X21891" s="5"/>
    </row>
    <row r="21892" spans="24:24" x14ac:dyDescent="0.2">
      <c r="X21892" s="5"/>
    </row>
    <row r="21893" spans="24:24" x14ac:dyDescent="0.2">
      <c r="X21893" s="5"/>
    </row>
    <row r="21894" spans="24:24" x14ac:dyDescent="0.2">
      <c r="X21894" s="5"/>
    </row>
    <row r="21895" spans="24:24" x14ac:dyDescent="0.2">
      <c r="X21895" s="5"/>
    </row>
    <row r="21896" spans="24:24" x14ac:dyDescent="0.2">
      <c r="X21896" s="5"/>
    </row>
    <row r="21897" spans="24:24" x14ac:dyDescent="0.2">
      <c r="X21897" s="5"/>
    </row>
    <row r="21898" spans="24:24" x14ac:dyDescent="0.2">
      <c r="X21898" s="5"/>
    </row>
    <row r="21899" spans="24:24" x14ac:dyDescent="0.2">
      <c r="X21899" s="5"/>
    </row>
    <row r="21900" spans="24:24" x14ac:dyDescent="0.2">
      <c r="X21900" s="5"/>
    </row>
    <row r="21901" spans="24:24" x14ac:dyDescent="0.2">
      <c r="X21901" s="5"/>
    </row>
    <row r="21902" spans="24:24" x14ac:dyDescent="0.2">
      <c r="X21902" s="5"/>
    </row>
    <row r="21903" spans="24:24" x14ac:dyDescent="0.2">
      <c r="X21903" s="5"/>
    </row>
    <row r="21904" spans="24:24" x14ac:dyDescent="0.2">
      <c r="X21904" s="5"/>
    </row>
    <row r="21905" spans="24:24" x14ac:dyDescent="0.2">
      <c r="X21905" s="5"/>
    </row>
    <row r="21906" spans="24:24" x14ac:dyDescent="0.2">
      <c r="X21906" s="5"/>
    </row>
    <row r="21907" spans="24:24" x14ac:dyDescent="0.2">
      <c r="X21907" s="5"/>
    </row>
    <row r="21908" spans="24:24" x14ac:dyDescent="0.2">
      <c r="X21908" s="5"/>
    </row>
    <row r="21909" spans="24:24" x14ac:dyDescent="0.2">
      <c r="X21909" s="5"/>
    </row>
    <row r="21910" spans="24:24" x14ac:dyDescent="0.2">
      <c r="X21910" s="5"/>
    </row>
    <row r="21911" spans="24:24" x14ac:dyDescent="0.2">
      <c r="X21911" s="5"/>
    </row>
    <row r="21912" spans="24:24" x14ac:dyDescent="0.2">
      <c r="X21912" s="5"/>
    </row>
    <row r="21913" spans="24:24" x14ac:dyDescent="0.2">
      <c r="X21913" s="5"/>
    </row>
    <row r="21914" spans="24:24" x14ac:dyDescent="0.2">
      <c r="X21914" s="5"/>
    </row>
    <row r="21915" spans="24:24" x14ac:dyDescent="0.2">
      <c r="X21915" s="5"/>
    </row>
    <row r="21916" spans="24:24" x14ac:dyDescent="0.2">
      <c r="X21916" s="5"/>
    </row>
    <row r="21917" spans="24:24" x14ac:dyDescent="0.2">
      <c r="X21917" s="5"/>
    </row>
    <row r="21918" spans="24:24" x14ac:dyDescent="0.2">
      <c r="X21918" s="5"/>
    </row>
    <row r="21919" spans="24:24" x14ac:dyDescent="0.2">
      <c r="X21919" s="5"/>
    </row>
    <row r="21920" spans="24:24" x14ac:dyDescent="0.2">
      <c r="X21920" s="5"/>
    </row>
    <row r="21921" spans="24:24" x14ac:dyDescent="0.2">
      <c r="X21921" s="5"/>
    </row>
    <row r="21922" spans="24:24" x14ac:dyDescent="0.2">
      <c r="X21922" s="5"/>
    </row>
    <row r="21923" spans="24:24" x14ac:dyDescent="0.2">
      <c r="X21923" s="5"/>
    </row>
    <row r="21924" spans="24:24" x14ac:dyDescent="0.2">
      <c r="X21924" s="5"/>
    </row>
    <row r="21925" spans="24:24" x14ac:dyDescent="0.2">
      <c r="X21925" s="5"/>
    </row>
    <row r="21926" spans="24:24" x14ac:dyDescent="0.2">
      <c r="X21926" s="5"/>
    </row>
    <row r="21927" spans="24:24" x14ac:dyDescent="0.2">
      <c r="X21927" s="5"/>
    </row>
    <row r="21928" spans="24:24" x14ac:dyDescent="0.2">
      <c r="X21928" s="5"/>
    </row>
    <row r="21929" spans="24:24" x14ac:dyDescent="0.2">
      <c r="X21929" s="5"/>
    </row>
    <row r="21930" spans="24:24" x14ac:dyDescent="0.2">
      <c r="X21930" s="5"/>
    </row>
    <row r="21931" spans="24:24" x14ac:dyDescent="0.2">
      <c r="X21931" s="5"/>
    </row>
    <row r="21932" spans="24:24" x14ac:dyDescent="0.2">
      <c r="X21932" s="5"/>
    </row>
    <row r="21933" spans="24:24" x14ac:dyDescent="0.2">
      <c r="X21933" s="5"/>
    </row>
    <row r="21934" spans="24:24" x14ac:dyDescent="0.2">
      <c r="X21934" s="5"/>
    </row>
    <row r="21935" spans="24:24" x14ac:dyDescent="0.2">
      <c r="X21935" s="5"/>
    </row>
    <row r="21936" spans="24:24" x14ac:dyDescent="0.2">
      <c r="X21936" s="5"/>
    </row>
    <row r="21937" spans="24:24" x14ac:dyDescent="0.2">
      <c r="X21937" s="5"/>
    </row>
    <row r="21938" spans="24:24" x14ac:dyDescent="0.2">
      <c r="X21938" s="5"/>
    </row>
    <row r="21939" spans="24:24" x14ac:dyDescent="0.2">
      <c r="X21939" s="5"/>
    </row>
    <row r="21940" spans="24:24" x14ac:dyDescent="0.2">
      <c r="X21940" s="5"/>
    </row>
    <row r="21941" spans="24:24" x14ac:dyDescent="0.2">
      <c r="X21941" s="5"/>
    </row>
    <row r="21942" spans="24:24" x14ac:dyDescent="0.2">
      <c r="X21942" s="5"/>
    </row>
    <row r="21943" spans="24:24" x14ac:dyDescent="0.2">
      <c r="X21943" s="5"/>
    </row>
    <row r="21944" spans="24:24" x14ac:dyDescent="0.2">
      <c r="X21944" s="5"/>
    </row>
    <row r="21945" spans="24:24" x14ac:dyDescent="0.2">
      <c r="X21945" s="5"/>
    </row>
    <row r="21946" spans="24:24" x14ac:dyDescent="0.2">
      <c r="X21946" s="5"/>
    </row>
    <row r="21947" spans="24:24" x14ac:dyDescent="0.2">
      <c r="X21947" s="5"/>
    </row>
    <row r="21948" spans="24:24" x14ac:dyDescent="0.2">
      <c r="X21948" s="5"/>
    </row>
    <row r="21949" spans="24:24" x14ac:dyDescent="0.2">
      <c r="X21949" s="5"/>
    </row>
    <row r="21950" spans="24:24" x14ac:dyDescent="0.2">
      <c r="X21950" s="5"/>
    </row>
    <row r="21951" spans="24:24" x14ac:dyDescent="0.2">
      <c r="X21951" s="5"/>
    </row>
    <row r="21952" spans="24:24" x14ac:dyDescent="0.2">
      <c r="X21952" s="5"/>
    </row>
    <row r="21953" spans="24:24" x14ac:dyDescent="0.2">
      <c r="X21953" s="5"/>
    </row>
    <row r="21954" spans="24:24" x14ac:dyDescent="0.2">
      <c r="X21954" s="5"/>
    </row>
    <row r="21955" spans="24:24" x14ac:dyDescent="0.2">
      <c r="X21955" s="5"/>
    </row>
    <row r="21956" spans="24:24" x14ac:dyDescent="0.2">
      <c r="X21956" s="5"/>
    </row>
    <row r="21957" spans="24:24" x14ac:dyDescent="0.2">
      <c r="X21957" s="5"/>
    </row>
    <row r="21958" spans="24:24" x14ac:dyDescent="0.2">
      <c r="X21958" s="5"/>
    </row>
    <row r="21959" spans="24:24" x14ac:dyDescent="0.2">
      <c r="X21959" s="5"/>
    </row>
    <row r="21960" spans="24:24" x14ac:dyDescent="0.2">
      <c r="X21960" s="5"/>
    </row>
    <row r="21961" spans="24:24" x14ac:dyDescent="0.2">
      <c r="X21961" s="5"/>
    </row>
    <row r="21962" spans="24:24" x14ac:dyDescent="0.2">
      <c r="X21962" s="5"/>
    </row>
    <row r="21963" spans="24:24" x14ac:dyDescent="0.2">
      <c r="X21963" s="5"/>
    </row>
    <row r="21964" spans="24:24" x14ac:dyDescent="0.2">
      <c r="X21964" s="5"/>
    </row>
    <row r="21965" spans="24:24" x14ac:dyDescent="0.2">
      <c r="X21965" s="5"/>
    </row>
    <row r="21966" spans="24:24" x14ac:dyDescent="0.2">
      <c r="X21966" s="5"/>
    </row>
    <row r="21967" spans="24:24" x14ac:dyDescent="0.2">
      <c r="X21967" s="5"/>
    </row>
    <row r="21968" spans="24:24" x14ac:dyDescent="0.2">
      <c r="X21968" s="5"/>
    </row>
    <row r="21969" spans="24:24" x14ac:dyDescent="0.2">
      <c r="X21969" s="5"/>
    </row>
    <row r="21970" spans="24:24" x14ac:dyDescent="0.2">
      <c r="X21970" s="5"/>
    </row>
    <row r="21971" spans="24:24" x14ac:dyDescent="0.2">
      <c r="X21971" s="5"/>
    </row>
    <row r="21972" spans="24:24" x14ac:dyDescent="0.2">
      <c r="X21972" s="5"/>
    </row>
    <row r="21973" spans="24:24" x14ac:dyDescent="0.2">
      <c r="X21973" s="5"/>
    </row>
    <row r="21974" spans="24:24" x14ac:dyDescent="0.2">
      <c r="X21974" s="5"/>
    </row>
    <row r="21975" spans="24:24" x14ac:dyDescent="0.2">
      <c r="X21975" s="5"/>
    </row>
    <row r="21976" spans="24:24" x14ac:dyDescent="0.2">
      <c r="X21976" s="5"/>
    </row>
    <row r="21977" spans="24:24" x14ac:dyDescent="0.2">
      <c r="X21977" s="5"/>
    </row>
    <row r="21978" spans="24:24" x14ac:dyDescent="0.2">
      <c r="X21978" s="5"/>
    </row>
    <row r="21979" spans="24:24" x14ac:dyDescent="0.2">
      <c r="X21979" s="5"/>
    </row>
    <row r="21980" spans="24:24" x14ac:dyDescent="0.2">
      <c r="X21980" s="5"/>
    </row>
    <row r="21981" spans="24:24" x14ac:dyDescent="0.2">
      <c r="X21981" s="5"/>
    </row>
    <row r="21982" spans="24:24" x14ac:dyDescent="0.2">
      <c r="X21982" s="5"/>
    </row>
    <row r="21983" spans="24:24" x14ac:dyDescent="0.2">
      <c r="X21983" s="5"/>
    </row>
    <row r="21984" spans="24:24" x14ac:dyDescent="0.2">
      <c r="X21984" s="5"/>
    </row>
    <row r="21985" spans="24:24" x14ac:dyDescent="0.2">
      <c r="X21985" s="5"/>
    </row>
    <row r="21986" spans="24:24" x14ac:dyDescent="0.2">
      <c r="X21986" s="5"/>
    </row>
    <row r="21987" spans="24:24" x14ac:dyDescent="0.2">
      <c r="X21987" s="5"/>
    </row>
    <row r="21988" spans="24:24" x14ac:dyDescent="0.2">
      <c r="X21988" s="5"/>
    </row>
    <row r="21989" spans="24:24" x14ac:dyDescent="0.2">
      <c r="X21989" s="5"/>
    </row>
    <row r="21990" spans="24:24" x14ac:dyDescent="0.2">
      <c r="X21990" s="5"/>
    </row>
    <row r="21991" spans="24:24" x14ac:dyDescent="0.2">
      <c r="X21991" s="5"/>
    </row>
    <row r="21992" spans="24:24" x14ac:dyDescent="0.2">
      <c r="X21992" s="5"/>
    </row>
    <row r="21993" spans="24:24" x14ac:dyDescent="0.2">
      <c r="X21993" s="5"/>
    </row>
    <row r="21994" spans="24:24" x14ac:dyDescent="0.2">
      <c r="X21994" s="5"/>
    </row>
    <row r="21995" spans="24:24" x14ac:dyDescent="0.2">
      <c r="X21995" s="5"/>
    </row>
    <row r="21996" spans="24:24" x14ac:dyDescent="0.2">
      <c r="X21996" s="5"/>
    </row>
    <row r="21997" spans="24:24" x14ac:dyDescent="0.2">
      <c r="X21997" s="5"/>
    </row>
    <row r="21998" spans="24:24" x14ac:dyDescent="0.2">
      <c r="X21998" s="5"/>
    </row>
    <row r="21999" spans="24:24" x14ac:dyDescent="0.2">
      <c r="X21999" s="5"/>
    </row>
    <row r="22000" spans="24:24" x14ac:dyDescent="0.2">
      <c r="X22000" s="5"/>
    </row>
    <row r="22001" spans="24:24" x14ac:dyDescent="0.2">
      <c r="X22001" s="5"/>
    </row>
    <row r="22002" spans="24:24" x14ac:dyDescent="0.2">
      <c r="X22002" s="5"/>
    </row>
    <row r="22003" spans="24:24" x14ac:dyDescent="0.2">
      <c r="X22003" s="5"/>
    </row>
    <row r="22004" spans="24:24" x14ac:dyDescent="0.2">
      <c r="X22004" s="5"/>
    </row>
    <row r="22005" spans="24:24" x14ac:dyDescent="0.2">
      <c r="X22005" s="5"/>
    </row>
    <row r="22006" spans="24:24" x14ac:dyDescent="0.2">
      <c r="X22006" s="5"/>
    </row>
    <row r="22007" spans="24:24" x14ac:dyDescent="0.2">
      <c r="X22007" s="5"/>
    </row>
    <row r="22008" spans="24:24" x14ac:dyDescent="0.2">
      <c r="X22008" s="5"/>
    </row>
    <row r="22009" spans="24:24" x14ac:dyDescent="0.2">
      <c r="X22009" s="5"/>
    </row>
    <row r="22010" spans="24:24" x14ac:dyDescent="0.2">
      <c r="X22010" s="5"/>
    </row>
    <row r="22011" spans="24:24" x14ac:dyDescent="0.2">
      <c r="X22011" s="5"/>
    </row>
    <row r="22012" spans="24:24" x14ac:dyDescent="0.2">
      <c r="X22012" s="5"/>
    </row>
    <row r="22013" spans="24:24" x14ac:dyDescent="0.2">
      <c r="X22013" s="5"/>
    </row>
    <row r="22014" spans="24:24" x14ac:dyDescent="0.2">
      <c r="X22014" s="5"/>
    </row>
    <row r="22015" spans="24:24" x14ac:dyDescent="0.2">
      <c r="X22015" s="5"/>
    </row>
    <row r="22016" spans="24:24" x14ac:dyDescent="0.2">
      <c r="X22016" s="5"/>
    </row>
    <row r="22017" spans="24:24" x14ac:dyDescent="0.2">
      <c r="X22017" s="5"/>
    </row>
    <row r="22018" spans="24:24" x14ac:dyDescent="0.2">
      <c r="X22018" s="5"/>
    </row>
    <row r="22019" spans="24:24" x14ac:dyDescent="0.2">
      <c r="X22019" s="5"/>
    </row>
    <row r="22020" spans="24:24" x14ac:dyDescent="0.2">
      <c r="X22020" s="5"/>
    </row>
    <row r="22021" spans="24:24" x14ac:dyDescent="0.2">
      <c r="X22021" s="5"/>
    </row>
    <row r="22022" spans="24:24" x14ac:dyDescent="0.2">
      <c r="X22022" s="5"/>
    </row>
    <row r="22023" spans="24:24" x14ac:dyDescent="0.2">
      <c r="X22023" s="5"/>
    </row>
    <row r="22024" spans="24:24" x14ac:dyDescent="0.2">
      <c r="X22024" s="5"/>
    </row>
    <row r="22025" spans="24:24" x14ac:dyDescent="0.2">
      <c r="X22025" s="5"/>
    </row>
    <row r="22026" spans="24:24" x14ac:dyDescent="0.2">
      <c r="X22026" s="5"/>
    </row>
    <row r="22027" spans="24:24" x14ac:dyDescent="0.2">
      <c r="X22027" s="5"/>
    </row>
    <row r="22028" spans="24:24" x14ac:dyDescent="0.2">
      <c r="X22028" s="5"/>
    </row>
    <row r="22029" spans="24:24" x14ac:dyDescent="0.2">
      <c r="X22029" s="5"/>
    </row>
    <row r="22030" spans="24:24" x14ac:dyDescent="0.2">
      <c r="X22030" s="5"/>
    </row>
    <row r="22031" spans="24:24" x14ac:dyDescent="0.2">
      <c r="X22031" s="5"/>
    </row>
    <row r="22032" spans="24:24" x14ac:dyDescent="0.2">
      <c r="X22032" s="5"/>
    </row>
    <row r="22033" spans="24:24" x14ac:dyDescent="0.2">
      <c r="X22033" s="5"/>
    </row>
    <row r="22034" spans="24:24" x14ac:dyDescent="0.2">
      <c r="X22034" s="5"/>
    </row>
    <row r="22035" spans="24:24" x14ac:dyDescent="0.2">
      <c r="X22035" s="5"/>
    </row>
    <row r="22036" spans="24:24" x14ac:dyDescent="0.2">
      <c r="X22036" s="5"/>
    </row>
    <row r="22037" spans="24:24" x14ac:dyDescent="0.2">
      <c r="X22037" s="5"/>
    </row>
    <row r="22038" spans="24:24" x14ac:dyDescent="0.2">
      <c r="X22038" s="5"/>
    </row>
    <row r="22039" spans="24:24" x14ac:dyDescent="0.2">
      <c r="X22039" s="5"/>
    </row>
    <row r="22040" spans="24:24" x14ac:dyDescent="0.2">
      <c r="X22040" s="5"/>
    </row>
    <row r="22041" spans="24:24" x14ac:dyDescent="0.2">
      <c r="X22041" s="5"/>
    </row>
    <row r="22042" spans="24:24" x14ac:dyDescent="0.2">
      <c r="X22042" s="5"/>
    </row>
    <row r="22043" spans="24:24" x14ac:dyDescent="0.2">
      <c r="X22043" s="5"/>
    </row>
    <row r="22044" spans="24:24" x14ac:dyDescent="0.2">
      <c r="X22044" s="5"/>
    </row>
    <row r="22045" spans="24:24" x14ac:dyDescent="0.2">
      <c r="X22045" s="5"/>
    </row>
    <row r="22046" spans="24:24" x14ac:dyDescent="0.2">
      <c r="X22046" s="5"/>
    </row>
    <row r="22047" spans="24:24" x14ac:dyDescent="0.2">
      <c r="X22047" s="5"/>
    </row>
    <row r="22048" spans="24:24" x14ac:dyDescent="0.2">
      <c r="X22048" s="5"/>
    </row>
    <row r="22049" spans="24:24" x14ac:dyDescent="0.2">
      <c r="X22049" s="5"/>
    </row>
    <row r="22050" spans="24:24" x14ac:dyDescent="0.2">
      <c r="X22050" s="5"/>
    </row>
    <row r="22051" spans="24:24" x14ac:dyDescent="0.2">
      <c r="X22051" s="5"/>
    </row>
    <row r="22052" spans="24:24" x14ac:dyDescent="0.2">
      <c r="X22052" s="5"/>
    </row>
    <row r="22053" spans="24:24" x14ac:dyDescent="0.2">
      <c r="X22053" s="5"/>
    </row>
    <row r="22054" spans="24:24" x14ac:dyDescent="0.2">
      <c r="X22054" s="5"/>
    </row>
    <row r="22055" spans="24:24" x14ac:dyDescent="0.2">
      <c r="X22055" s="5"/>
    </row>
    <row r="22056" spans="24:24" x14ac:dyDescent="0.2">
      <c r="X22056" s="5"/>
    </row>
    <row r="22057" spans="24:24" x14ac:dyDescent="0.2">
      <c r="X22057" s="5"/>
    </row>
    <row r="22058" spans="24:24" x14ac:dyDescent="0.2">
      <c r="X22058" s="5"/>
    </row>
    <row r="22059" spans="24:24" x14ac:dyDescent="0.2">
      <c r="X22059" s="5"/>
    </row>
    <row r="22060" spans="24:24" x14ac:dyDescent="0.2">
      <c r="X22060" s="5"/>
    </row>
    <row r="22061" spans="24:24" x14ac:dyDescent="0.2">
      <c r="X22061" s="5"/>
    </row>
    <row r="22062" spans="24:24" x14ac:dyDescent="0.2">
      <c r="X22062" s="5"/>
    </row>
    <row r="22063" spans="24:24" x14ac:dyDescent="0.2">
      <c r="X22063" s="5"/>
    </row>
    <row r="22064" spans="24:24" x14ac:dyDescent="0.2">
      <c r="X22064" s="5"/>
    </row>
    <row r="22065" spans="24:24" x14ac:dyDescent="0.2">
      <c r="X22065" s="5"/>
    </row>
    <row r="22066" spans="24:24" x14ac:dyDescent="0.2">
      <c r="X22066" s="5"/>
    </row>
    <row r="22067" spans="24:24" x14ac:dyDescent="0.2">
      <c r="X22067" s="5"/>
    </row>
    <row r="22068" spans="24:24" x14ac:dyDescent="0.2">
      <c r="X22068" s="5"/>
    </row>
    <row r="22069" spans="24:24" x14ac:dyDescent="0.2">
      <c r="X22069" s="5"/>
    </row>
    <row r="22070" spans="24:24" x14ac:dyDescent="0.2">
      <c r="X22070" s="5"/>
    </row>
    <row r="22071" spans="24:24" x14ac:dyDescent="0.2">
      <c r="X22071" s="5"/>
    </row>
    <row r="22072" spans="24:24" x14ac:dyDescent="0.2">
      <c r="X22072" s="5"/>
    </row>
    <row r="22073" spans="24:24" x14ac:dyDescent="0.2">
      <c r="X22073" s="5"/>
    </row>
    <row r="22074" spans="24:24" x14ac:dyDescent="0.2">
      <c r="X22074" s="5"/>
    </row>
    <row r="22075" spans="24:24" x14ac:dyDescent="0.2">
      <c r="X22075" s="5"/>
    </row>
    <row r="22076" spans="24:24" x14ac:dyDescent="0.2">
      <c r="X22076" s="5"/>
    </row>
    <row r="22077" spans="24:24" x14ac:dyDescent="0.2">
      <c r="X22077" s="5"/>
    </row>
    <row r="22078" spans="24:24" x14ac:dyDescent="0.2">
      <c r="X22078" s="5"/>
    </row>
    <row r="22079" spans="24:24" x14ac:dyDescent="0.2">
      <c r="X22079" s="5"/>
    </row>
    <row r="22080" spans="24:24" x14ac:dyDescent="0.2">
      <c r="X22080" s="5"/>
    </row>
    <row r="22081" spans="24:24" x14ac:dyDescent="0.2">
      <c r="X22081" s="5"/>
    </row>
    <row r="22082" spans="24:24" x14ac:dyDescent="0.2">
      <c r="X22082" s="5"/>
    </row>
    <row r="22083" spans="24:24" x14ac:dyDescent="0.2">
      <c r="X22083" s="5"/>
    </row>
    <row r="22084" spans="24:24" x14ac:dyDescent="0.2">
      <c r="X22084" s="5"/>
    </row>
    <row r="22085" spans="24:24" x14ac:dyDescent="0.2">
      <c r="X22085" s="5"/>
    </row>
    <row r="22086" spans="24:24" x14ac:dyDescent="0.2">
      <c r="X22086" s="5"/>
    </row>
    <row r="22087" spans="24:24" x14ac:dyDescent="0.2">
      <c r="X22087" s="5"/>
    </row>
    <row r="22088" spans="24:24" x14ac:dyDescent="0.2">
      <c r="X22088" s="5"/>
    </row>
    <row r="22089" spans="24:24" x14ac:dyDescent="0.2">
      <c r="X22089" s="5"/>
    </row>
    <row r="22090" spans="24:24" x14ac:dyDescent="0.2">
      <c r="X22090" s="5"/>
    </row>
    <row r="22091" spans="24:24" x14ac:dyDescent="0.2">
      <c r="X22091" s="5"/>
    </row>
    <row r="22092" spans="24:24" x14ac:dyDescent="0.2">
      <c r="X22092" s="5"/>
    </row>
    <row r="22093" spans="24:24" x14ac:dyDescent="0.2">
      <c r="X22093" s="5"/>
    </row>
    <row r="22094" spans="24:24" x14ac:dyDescent="0.2">
      <c r="X22094" s="5"/>
    </row>
    <row r="22095" spans="24:24" x14ac:dyDescent="0.2">
      <c r="X22095" s="5"/>
    </row>
    <row r="22096" spans="24:24" x14ac:dyDescent="0.2">
      <c r="X22096" s="5"/>
    </row>
    <row r="22097" spans="24:24" x14ac:dyDescent="0.2">
      <c r="X22097" s="5"/>
    </row>
    <row r="22098" spans="24:24" x14ac:dyDescent="0.2">
      <c r="X22098" s="5"/>
    </row>
    <row r="22099" spans="24:24" x14ac:dyDescent="0.2">
      <c r="X22099" s="5"/>
    </row>
    <row r="22100" spans="24:24" x14ac:dyDescent="0.2">
      <c r="X22100" s="5"/>
    </row>
    <row r="22101" spans="24:24" x14ac:dyDescent="0.2">
      <c r="X22101" s="5"/>
    </row>
    <row r="22102" spans="24:24" x14ac:dyDescent="0.2">
      <c r="X22102" s="5"/>
    </row>
    <row r="22103" spans="24:24" x14ac:dyDescent="0.2">
      <c r="X22103" s="5"/>
    </row>
    <row r="22104" spans="24:24" x14ac:dyDescent="0.2">
      <c r="X22104" s="5"/>
    </row>
    <row r="22105" spans="24:24" x14ac:dyDescent="0.2">
      <c r="X22105" s="5"/>
    </row>
    <row r="22106" spans="24:24" x14ac:dyDescent="0.2">
      <c r="X22106" s="5"/>
    </row>
    <row r="22107" spans="24:24" x14ac:dyDescent="0.2">
      <c r="X22107" s="5"/>
    </row>
    <row r="22108" spans="24:24" x14ac:dyDescent="0.2">
      <c r="X22108" s="5"/>
    </row>
    <row r="22109" spans="24:24" x14ac:dyDescent="0.2">
      <c r="X22109" s="5"/>
    </row>
    <row r="22110" spans="24:24" x14ac:dyDescent="0.2">
      <c r="X22110" s="5"/>
    </row>
    <row r="22111" spans="24:24" x14ac:dyDescent="0.2">
      <c r="X22111" s="5"/>
    </row>
    <row r="22112" spans="24:24" x14ac:dyDescent="0.2">
      <c r="X22112" s="5"/>
    </row>
    <row r="22113" spans="24:24" x14ac:dyDescent="0.2">
      <c r="X22113" s="5"/>
    </row>
    <row r="22114" spans="24:24" x14ac:dyDescent="0.2">
      <c r="X22114" s="5"/>
    </row>
    <row r="22115" spans="24:24" x14ac:dyDescent="0.2">
      <c r="X22115" s="5"/>
    </row>
    <row r="22116" spans="24:24" x14ac:dyDescent="0.2">
      <c r="X22116" s="5"/>
    </row>
    <row r="22117" spans="24:24" x14ac:dyDescent="0.2">
      <c r="X22117" s="5"/>
    </row>
    <row r="22118" spans="24:24" x14ac:dyDescent="0.2">
      <c r="X22118" s="5"/>
    </row>
    <row r="22119" spans="24:24" x14ac:dyDescent="0.2">
      <c r="X22119" s="5"/>
    </row>
    <row r="22120" spans="24:24" x14ac:dyDescent="0.2">
      <c r="X22120" s="5"/>
    </row>
    <row r="22121" spans="24:24" x14ac:dyDescent="0.2">
      <c r="X22121" s="5"/>
    </row>
    <row r="22122" spans="24:24" x14ac:dyDescent="0.2">
      <c r="X22122" s="5"/>
    </row>
    <row r="22123" spans="24:24" x14ac:dyDescent="0.2">
      <c r="X22123" s="5"/>
    </row>
    <row r="22124" spans="24:24" x14ac:dyDescent="0.2">
      <c r="X22124" s="5"/>
    </row>
    <row r="22125" spans="24:24" x14ac:dyDescent="0.2">
      <c r="X22125" s="5"/>
    </row>
    <row r="22126" spans="24:24" x14ac:dyDescent="0.2">
      <c r="X22126" s="5"/>
    </row>
    <row r="22127" spans="24:24" x14ac:dyDescent="0.2">
      <c r="X22127" s="5"/>
    </row>
    <row r="22128" spans="24:24" x14ac:dyDescent="0.2">
      <c r="X22128" s="5"/>
    </row>
    <row r="22129" spans="24:24" x14ac:dyDescent="0.2">
      <c r="X22129" s="5"/>
    </row>
    <row r="22130" spans="24:24" x14ac:dyDescent="0.2">
      <c r="X22130" s="5"/>
    </row>
    <row r="22131" spans="24:24" x14ac:dyDescent="0.2">
      <c r="X22131" s="5"/>
    </row>
    <row r="22132" spans="24:24" x14ac:dyDescent="0.2">
      <c r="X22132" s="5"/>
    </row>
    <row r="22133" spans="24:24" x14ac:dyDescent="0.2">
      <c r="X22133" s="5"/>
    </row>
    <row r="22134" spans="24:24" x14ac:dyDescent="0.2">
      <c r="X22134" s="5"/>
    </row>
    <row r="22135" spans="24:24" x14ac:dyDescent="0.2">
      <c r="X22135" s="5"/>
    </row>
    <row r="22136" spans="24:24" x14ac:dyDescent="0.2">
      <c r="X22136" s="5"/>
    </row>
    <row r="22137" spans="24:24" x14ac:dyDescent="0.2">
      <c r="X22137" s="5"/>
    </row>
    <row r="22138" spans="24:24" x14ac:dyDescent="0.2">
      <c r="X22138" s="5"/>
    </row>
    <row r="22139" spans="24:24" x14ac:dyDescent="0.2">
      <c r="X22139" s="5"/>
    </row>
    <row r="22140" spans="24:24" x14ac:dyDescent="0.2">
      <c r="X22140" s="5"/>
    </row>
    <row r="22141" spans="24:24" x14ac:dyDescent="0.2">
      <c r="X22141" s="5"/>
    </row>
    <row r="22142" spans="24:24" x14ac:dyDescent="0.2">
      <c r="X22142" s="5"/>
    </row>
    <row r="22143" spans="24:24" x14ac:dyDescent="0.2">
      <c r="X22143" s="5"/>
    </row>
    <row r="22144" spans="24:24" x14ac:dyDescent="0.2">
      <c r="X22144" s="5"/>
    </row>
    <row r="22145" spans="24:24" x14ac:dyDescent="0.2">
      <c r="X22145" s="5"/>
    </row>
    <row r="22146" spans="24:24" x14ac:dyDescent="0.2">
      <c r="X22146" s="5"/>
    </row>
    <row r="22147" spans="24:24" x14ac:dyDescent="0.2">
      <c r="X22147" s="5"/>
    </row>
    <row r="22148" spans="24:24" x14ac:dyDescent="0.2">
      <c r="X22148" s="5"/>
    </row>
    <row r="22149" spans="24:24" x14ac:dyDescent="0.2">
      <c r="X22149" s="5"/>
    </row>
    <row r="22150" spans="24:24" x14ac:dyDescent="0.2">
      <c r="X22150" s="5"/>
    </row>
    <row r="22151" spans="24:24" x14ac:dyDescent="0.2">
      <c r="X22151" s="5"/>
    </row>
    <row r="22152" spans="24:24" x14ac:dyDescent="0.2">
      <c r="X22152" s="5"/>
    </row>
    <row r="22153" spans="24:24" x14ac:dyDescent="0.2">
      <c r="X22153" s="5"/>
    </row>
    <row r="22154" spans="24:24" x14ac:dyDescent="0.2">
      <c r="X22154" s="5"/>
    </row>
    <row r="22155" spans="24:24" x14ac:dyDescent="0.2">
      <c r="X22155" s="5"/>
    </row>
    <row r="22156" spans="24:24" x14ac:dyDescent="0.2">
      <c r="X22156" s="5"/>
    </row>
    <row r="22157" spans="24:24" x14ac:dyDescent="0.2">
      <c r="X22157" s="5"/>
    </row>
    <row r="22158" spans="24:24" x14ac:dyDescent="0.2">
      <c r="X22158" s="5"/>
    </row>
    <row r="22159" spans="24:24" x14ac:dyDescent="0.2">
      <c r="X22159" s="5"/>
    </row>
    <row r="22160" spans="24:24" x14ac:dyDescent="0.2">
      <c r="X22160" s="5"/>
    </row>
    <row r="22161" spans="24:24" x14ac:dyDescent="0.2">
      <c r="X22161" s="5"/>
    </row>
    <row r="22162" spans="24:24" x14ac:dyDescent="0.2">
      <c r="X22162" s="5"/>
    </row>
    <row r="22163" spans="24:24" x14ac:dyDescent="0.2">
      <c r="X22163" s="5"/>
    </row>
    <row r="22164" spans="24:24" x14ac:dyDescent="0.2">
      <c r="X22164" s="5"/>
    </row>
    <row r="22165" spans="24:24" x14ac:dyDescent="0.2">
      <c r="X22165" s="5"/>
    </row>
    <row r="22166" spans="24:24" x14ac:dyDescent="0.2">
      <c r="X22166" s="5"/>
    </row>
    <row r="22167" spans="24:24" x14ac:dyDescent="0.2">
      <c r="X22167" s="5"/>
    </row>
    <row r="22168" spans="24:24" x14ac:dyDescent="0.2">
      <c r="X22168" s="5"/>
    </row>
    <row r="22169" spans="24:24" x14ac:dyDescent="0.2">
      <c r="X22169" s="5"/>
    </row>
    <row r="22170" spans="24:24" x14ac:dyDescent="0.2">
      <c r="X22170" s="5"/>
    </row>
    <row r="22171" spans="24:24" x14ac:dyDescent="0.2">
      <c r="X22171" s="5"/>
    </row>
    <row r="22172" spans="24:24" x14ac:dyDescent="0.2">
      <c r="X22172" s="5"/>
    </row>
    <row r="22173" spans="24:24" x14ac:dyDescent="0.2">
      <c r="X22173" s="5"/>
    </row>
    <row r="22174" spans="24:24" x14ac:dyDescent="0.2">
      <c r="X22174" s="5"/>
    </row>
    <row r="22175" spans="24:24" x14ac:dyDescent="0.2">
      <c r="X22175" s="5"/>
    </row>
    <row r="22176" spans="24:24" x14ac:dyDescent="0.2">
      <c r="X22176" s="5"/>
    </row>
    <row r="22177" spans="24:24" x14ac:dyDescent="0.2">
      <c r="X22177" s="5"/>
    </row>
    <row r="22178" spans="24:24" x14ac:dyDescent="0.2">
      <c r="X22178" s="5"/>
    </row>
    <row r="22179" spans="24:24" x14ac:dyDescent="0.2">
      <c r="X22179" s="5"/>
    </row>
    <row r="22180" spans="24:24" x14ac:dyDescent="0.2">
      <c r="X22180" s="5"/>
    </row>
    <row r="22181" spans="24:24" x14ac:dyDescent="0.2">
      <c r="X22181" s="5"/>
    </row>
    <row r="22182" spans="24:24" x14ac:dyDescent="0.2">
      <c r="X22182" s="5"/>
    </row>
    <row r="22183" spans="24:24" x14ac:dyDescent="0.2">
      <c r="X22183" s="5"/>
    </row>
    <row r="22184" spans="24:24" x14ac:dyDescent="0.2">
      <c r="X22184" s="5"/>
    </row>
    <row r="22185" spans="24:24" x14ac:dyDescent="0.2">
      <c r="X22185" s="5"/>
    </row>
    <row r="22186" spans="24:24" x14ac:dyDescent="0.2">
      <c r="X22186" s="5"/>
    </row>
    <row r="22187" spans="24:24" x14ac:dyDescent="0.2">
      <c r="X22187" s="5"/>
    </row>
    <row r="22188" spans="24:24" x14ac:dyDescent="0.2">
      <c r="X22188" s="5"/>
    </row>
    <row r="22189" spans="24:24" x14ac:dyDescent="0.2">
      <c r="X22189" s="5"/>
    </row>
    <row r="22190" spans="24:24" x14ac:dyDescent="0.2">
      <c r="X22190" s="5"/>
    </row>
    <row r="22191" spans="24:24" x14ac:dyDescent="0.2">
      <c r="X22191" s="5"/>
    </row>
    <row r="22192" spans="24:24" x14ac:dyDescent="0.2">
      <c r="X22192" s="5"/>
    </row>
    <row r="22193" spans="24:24" x14ac:dyDescent="0.2">
      <c r="X22193" s="5"/>
    </row>
    <row r="22194" spans="24:24" x14ac:dyDescent="0.2">
      <c r="X22194" s="5"/>
    </row>
    <row r="22195" spans="24:24" x14ac:dyDescent="0.2">
      <c r="X22195" s="5"/>
    </row>
    <row r="22196" spans="24:24" x14ac:dyDescent="0.2">
      <c r="X22196" s="5"/>
    </row>
    <row r="22197" spans="24:24" x14ac:dyDescent="0.2">
      <c r="X22197" s="5"/>
    </row>
    <row r="22198" spans="24:24" x14ac:dyDescent="0.2">
      <c r="X22198" s="5"/>
    </row>
    <row r="22199" spans="24:24" x14ac:dyDescent="0.2">
      <c r="X22199" s="5"/>
    </row>
    <row r="22200" spans="24:24" x14ac:dyDescent="0.2">
      <c r="X22200" s="5"/>
    </row>
    <row r="22201" spans="24:24" x14ac:dyDescent="0.2">
      <c r="X22201" s="5"/>
    </row>
    <row r="22202" spans="24:24" x14ac:dyDescent="0.2">
      <c r="X22202" s="5"/>
    </row>
    <row r="22203" spans="24:24" x14ac:dyDescent="0.2">
      <c r="X22203" s="5"/>
    </row>
    <row r="22204" spans="24:24" x14ac:dyDescent="0.2">
      <c r="X22204" s="5"/>
    </row>
    <row r="22205" spans="24:24" x14ac:dyDescent="0.2">
      <c r="X22205" s="5"/>
    </row>
    <row r="22206" spans="24:24" x14ac:dyDescent="0.2">
      <c r="X22206" s="5"/>
    </row>
    <row r="22207" spans="24:24" x14ac:dyDescent="0.2">
      <c r="X22207" s="5"/>
    </row>
    <row r="22208" spans="24:24" x14ac:dyDescent="0.2">
      <c r="X22208" s="5"/>
    </row>
    <row r="22209" spans="24:24" x14ac:dyDescent="0.2">
      <c r="X22209" s="5"/>
    </row>
    <row r="22210" spans="24:24" x14ac:dyDescent="0.2">
      <c r="X22210" s="5"/>
    </row>
    <row r="22211" spans="24:24" x14ac:dyDescent="0.2">
      <c r="X22211" s="5"/>
    </row>
    <row r="22212" spans="24:24" x14ac:dyDescent="0.2">
      <c r="X22212" s="5"/>
    </row>
    <row r="22213" spans="24:24" x14ac:dyDescent="0.2">
      <c r="X22213" s="5"/>
    </row>
    <row r="22214" spans="24:24" x14ac:dyDescent="0.2">
      <c r="X22214" s="5"/>
    </row>
    <row r="22215" spans="24:24" x14ac:dyDescent="0.2">
      <c r="X22215" s="5"/>
    </row>
    <row r="22216" spans="24:24" x14ac:dyDescent="0.2">
      <c r="X22216" s="5"/>
    </row>
    <row r="22217" spans="24:24" x14ac:dyDescent="0.2">
      <c r="X22217" s="5"/>
    </row>
    <row r="22218" spans="24:24" x14ac:dyDescent="0.2">
      <c r="X22218" s="5"/>
    </row>
    <row r="22219" spans="24:24" x14ac:dyDescent="0.2">
      <c r="X22219" s="5"/>
    </row>
    <row r="22220" spans="24:24" x14ac:dyDescent="0.2">
      <c r="X22220" s="5"/>
    </row>
    <row r="22221" spans="24:24" x14ac:dyDescent="0.2">
      <c r="X22221" s="5"/>
    </row>
    <row r="22222" spans="24:24" x14ac:dyDescent="0.2">
      <c r="X22222" s="5"/>
    </row>
    <row r="22223" spans="24:24" x14ac:dyDescent="0.2">
      <c r="X22223" s="5"/>
    </row>
    <row r="22224" spans="24:24" x14ac:dyDescent="0.2">
      <c r="X22224" s="5"/>
    </row>
    <row r="22225" spans="24:24" x14ac:dyDescent="0.2">
      <c r="X22225" s="5"/>
    </row>
    <row r="22226" spans="24:24" x14ac:dyDescent="0.2">
      <c r="X22226" s="5"/>
    </row>
    <row r="22227" spans="24:24" x14ac:dyDescent="0.2">
      <c r="X22227" s="5"/>
    </row>
    <row r="22228" spans="24:24" x14ac:dyDescent="0.2">
      <c r="X22228" s="5"/>
    </row>
    <row r="22229" spans="24:24" x14ac:dyDescent="0.2">
      <c r="X22229" s="5"/>
    </row>
    <row r="22230" spans="24:24" x14ac:dyDescent="0.2">
      <c r="X22230" s="5"/>
    </row>
    <row r="22231" spans="24:24" x14ac:dyDescent="0.2">
      <c r="X22231" s="5"/>
    </row>
    <row r="22232" spans="24:24" x14ac:dyDescent="0.2">
      <c r="X22232" s="5"/>
    </row>
    <row r="22233" spans="24:24" x14ac:dyDescent="0.2">
      <c r="X22233" s="5"/>
    </row>
    <row r="22234" spans="24:24" x14ac:dyDescent="0.2">
      <c r="X22234" s="5"/>
    </row>
    <row r="22235" spans="24:24" x14ac:dyDescent="0.2">
      <c r="X22235" s="5"/>
    </row>
    <row r="22236" spans="24:24" x14ac:dyDescent="0.2">
      <c r="X22236" s="5"/>
    </row>
    <row r="22237" spans="24:24" x14ac:dyDescent="0.2">
      <c r="X22237" s="5"/>
    </row>
    <row r="22238" spans="24:24" x14ac:dyDescent="0.2">
      <c r="X22238" s="5"/>
    </row>
    <row r="22239" spans="24:24" x14ac:dyDescent="0.2">
      <c r="X22239" s="5"/>
    </row>
    <row r="22240" spans="24:24" x14ac:dyDescent="0.2">
      <c r="X22240" s="5"/>
    </row>
    <row r="22241" spans="24:24" x14ac:dyDescent="0.2">
      <c r="X22241" s="5"/>
    </row>
    <row r="22242" spans="24:24" x14ac:dyDescent="0.2">
      <c r="X22242" s="5"/>
    </row>
    <row r="22243" spans="24:24" x14ac:dyDescent="0.2">
      <c r="X22243" s="5"/>
    </row>
    <row r="22244" spans="24:24" x14ac:dyDescent="0.2">
      <c r="X22244" s="5"/>
    </row>
    <row r="22245" spans="24:24" x14ac:dyDescent="0.2">
      <c r="X22245" s="5"/>
    </row>
    <row r="22246" spans="24:24" x14ac:dyDescent="0.2">
      <c r="X22246" s="5"/>
    </row>
    <row r="22247" spans="24:24" x14ac:dyDescent="0.2">
      <c r="X22247" s="5"/>
    </row>
    <row r="22248" spans="24:24" x14ac:dyDescent="0.2">
      <c r="X22248" s="5"/>
    </row>
    <row r="22249" spans="24:24" x14ac:dyDescent="0.2">
      <c r="X22249" s="5"/>
    </row>
    <row r="22250" spans="24:24" x14ac:dyDescent="0.2">
      <c r="X22250" s="5"/>
    </row>
    <row r="22251" spans="24:24" x14ac:dyDescent="0.2">
      <c r="X22251" s="5"/>
    </row>
    <row r="22252" spans="24:24" x14ac:dyDescent="0.2">
      <c r="X22252" s="5"/>
    </row>
    <row r="22253" spans="24:24" x14ac:dyDescent="0.2">
      <c r="X22253" s="5"/>
    </row>
    <row r="22254" spans="24:24" x14ac:dyDescent="0.2">
      <c r="X22254" s="5"/>
    </row>
    <row r="22255" spans="24:24" x14ac:dyDescent="0.2">
      <c r="X22255" s="5"/>
    </row>
    <row r="22256" spans="24:24" x14ac:dyDescent="0.2">
      <c r="X22256" s="5"/>
    </row>
    <row r="22257" spans="24:24" x14ac:dyDescent="0.2">
      <c r="X22257" s="5"/>
    </row>
    <row r="22258" spans="24:24" x14ac:dyDescent="0.2">
      <c r="X22258" s="5"/>
    </row>
    <row r="22259" spans="24:24" x14ac:dyDescent="0.2">
      <c r="X22259" s="5"/>
    </row>
    <row r="22260" spans="24:24" x14ac:dyDescent="0.2">
      <c r="X22260" s="5"/>
    </row>
    <row r="22261" spans="24:24" x14ac:dyDescent="0.2">
      <c r="X22261" s="5"/>
    </row>
    <row r="22262" spans="24:24" x14ac:dyDescent="0.2">
      <c r="X22262" s="5"/>
    </row>
    <row r="22263" spans="24:24" x14ac:dyDescent="0.2">
      <c r="X22263" s="5"/>
    </row>
    <row r="22264" spans="24:24" x14ac:dyDescent="0.2">
      <c r="X22264" s="5"/>
    </row>
    <row r="22265" spans="24:24" x14ac:dyDescent="0.2">
      <c r="X22265" s="5"/>
    </row>
    <row r="22266" spans="24:24" x14ac:dyDescent="0.2">
      <c r="X22266" s="5"/>
    </row>
    <row r="22267" spans="24:24" x14ac:dyDescent="0.2">
      <c r="X22267" s="5"/>
    </row>
    <row r="22268" spans="24:24" x14ac:dyDescent="0.2">
      <c r="X22268" s="5"/>
    </row>
    <row r="22269" spans="24:24" x14ac:dyDescent="0.2">
      <c r="X22269" s="5"/>
    </row>
    <row r="22270" spans="24:24" x14ac:dyDescent="0.2">
      <c r="X22270" s="5"/>
    </row>
    <row r="22271" spans="24:24" x14ac:dyDescent="0.2">
      <c r="X22271" s="5"/>
    </row>
    <row r="22272" spans="24:24" x14ac:dyDescent="0.2">
      <c r="X22272" s="5"/>
    </row>
    <row r="22273" spans="24:24" x14ac:dyDescent="0.2">
      <c r="X22273" s="5"/>
    </row>
    <row r="22274" spans="24:24" x14ac:dyDescent="0.2">
      <c r="X22274" s="5"/>
    </row>
    <row r="22275" spans="24:24" x14ac:dyDescent="0.2">
      <c r="X22275" s="5"/>
    </row>
    <row r="22276" spans="24:24" x14ac:dyDescent="0.2">
      <c r="X22276" s="5"/>
    </row>
    <row r="22277" spans="24:24" x14ac:dyDescent="0.2">
      <c r="X22277" s="5"/>
    </row>
    <row r="22278" spans="24:24" x14ac:dyDescent="0.2">
      <c r="X22278" s="5"/>
    </row>
    <row r="22279" spans="24:24" x14ac:dyDescent="0.2">
      <c r="X22279" s="5"/>
    </row>
    <row r="22280" spans="24:24" x14ac:dyDescent="0.2">
      <c r="X22280" s="5"/>
    </row>
    <row r="22281" spans="24:24" x14ac:dyDescent="0.2">
      <c r="X22281" s="5"/>
    </row>
    <row r="22282" spans="24:24" x14ac:dyDescent="0.2">
      <c r="X22282" s="5"/>
    </row>
    <row r="22283" spans="24:24" x14ac:dyDescent="0.2">
      <c r="X22283" s="5"/>
    </row>
    <row r="22284" spans="24:24" x14ac:dyDescent="0.2">
      <c r="X22284" s="5"/>
    </row>
    <row r="22285" spans="24:24" x14ac:dyDescent="0.2">
      <c r="X22285" s="5"/>
    </row>
    <row r="22286" spans="24:24" x14ac:dyDescent="0.2">
      <c r="X22286" s="5"/>
    </row>
    <row r="22287" spans="24:24" x14ac:dyDescent="0.2">
      <c r="X22287" s="5"/>
    </row>
    <row r="22288" spans="24:24" x14ac:dyDescent="0.2">
      <c r="X22288" s="5"/>
    </row>
    <row r="22289" spans="24:24" x14ac:dyDescent="0.2">
      <c r="X22289" s="5"/>
    </row>
    <row r="22290" spans="24:24" x14ac:dyDescent="0.2">
      <c r="X22290" s="5"/>
    </row>
    <row r="22291" spans="24:24" x14ac:dyDescent="0.2">
      <c r="X22291" s="5"/>
    </row>
    <row r="22292" spans="24:24" x14ac:dyDescent="0.2">
      <c r="X22292" s="5"/>
    </row>
    <row r="22293" spans="24:24" x14ac:dyDescent="0.2">
      <c r="X22293" s="5"/>
    </row>
    <row r="22294" spans="24:24" x14ac:dyDescent="0.2">
      <c r="X22294" s="5"/>
    </row>
    <row r="22295" spans="24:24" x14ac:dyDescent="0.2">
      <c r="X22295" s="5"/>
    </row>
    <row r="22296" spans="24:24" x14ac:dyDescent="0.2">
      <c r="X22296" s="5"/>
    </row>
    <row r="22297" spans="24:24" x14ac:dyDescent="0.2">
      <c r="X22297" s="5"/>
    </row>
    <row r="22298" spans="24:24" x14ac:dyDescent="0.2">
      <c r="X22298" s="5"/>
    </row>
    <row r="22299" spans="24:24" x14ac:dyDescent="0.2">
      <c r="X22299" s="5"/>
    </row>
    <row r="22300" spans="24:24" x14ac:dyDescent="0.2">
      <c r="X22300" s="5"/>
    </row>
    <row r="22301" spans="24:24" x14ac:dyDescent="0.2">
      <c r="X22301" s="5"/>
    </row>
    <row r="22302" spans="24:24" x14ac:dyDescent="0.2">
      <c r="X22302" s="5"/>
    </row>
    <row r="22303" spans="24:24" x14ac:dyDescent="0.2">
      <c r="X22303" s="5"/>
    </row>
    <row r="22304" spans="24:24" x14ac:dyDescent="0.2">
      <c r="X22304" s="5"/>
    </row>
    <row r="22305" spans="24:24" x14ac:dyDescent="0.2">
      <c r="X22305" s="5"/>
    </row>
    <row r="22306" spans="24:24" x14ac:dyDescent="0.2">
      <c r="X22306" s="5"/>
    </row>
    <row r="22307" spans="24:24" x14ac:dyDescent="0.2">
      <c r="X22307" s="5"/>
    </row>
    <row r="22308" spans="24:24" x14ac:dyDescent="0.2">
      <c r="X22308" s="5"/>
    </row>
    <row r="22309" spans="24:24" x14ac:dyDescent="0.2">
      <c r="X22309" s="5"/>
    </row>
    <row r="22310" spans="24:24" x14ac:dyDescent="0.2">
      <c r="X22310" s="5"/>
    </row>
    <row r="22311" spans="24:24" x14ac:dyDescent="0.2">
      <c r="X22311" s="5"/>
    </row>
    <row r="22312" spans="24:24" x14ac:dyDescent="0.2">
      <c r="X22312" s="5"/>
    </row>
    <row r="22313" spans="24:24" x14ac:dyDescent="0.2">
      <c r="X22313" s="5"/>
    </row>
    <row r="22314" spans="24:24" x14ac:dyDescent="0.2">
      <c r="X22314" s="5"/>
    </row>
    <row r="22315" spans="24:24" x14ac:dyDescent="0.2">
      <c r="X22315" s="5"/>
    </row>
    <row r="22316" spans="24:24" x14ac:dyDescent="0.2">
      <c r="X22316" s="5"/>
    </row>
    <row r="22317" spans="24:24" x14ac:dyDescent="0.2">
      <c r="X22317" s="5"/>
    </row>
    <row r="22318" spans="24:24" x14ac:dyDescent="0.2">
      <c r="X22318" s="5"/>
    </row>
    <row r="22319" spans="24:24" x14ac:dyDescent="0.2">
      <c r="X22319" s="5"/>
    </row>
    <row r="22320" spans="24:24" x14ac:dyDescent="0.2">
      <c r="X22320" s="5"/>
    </row>
    <row r="22321" spans="24:24" x14ac:dyDescent="0.2">
      <c r="X22321" s="5"/>
    </row>
    <row r="22322" spans="24:24" x14ac:dyDescent="0.2">
      <c r="X22322" s="5"/>
    </row>
    <row r="22323" spans="24:24" x14ac:dyDescent="0.2">
      <c r="X22323" s="5"/>
    </row>
    <row r="22324" spans="24:24" x14ac:dyDescent="0.2">
      <c r="X22324" s="5"/>
    </row>
    <row r="22325" spans="24:24" x14ac:dyDescent="0.2">
      <c r="X22325" s="5"/>
    </row>
    <row r="22326" spans="24:24" x14ac:dyDescent="0.2">
      <c r="X22326" s="5"/>
    </row>
    <row r="22327" spans="24:24" x14ac:dyDescent="0.2">
      <c r="X22327" s="5"/>
    </row>
    <row r="22328" spans="24:24" x14ac:dyDescent="0.2">
      <c r="X22328" s="5"/>
    </row>
    <row r="22329" spans="24:24" x14ac:dyDescent="0.2">
      <c r="X22329" s="5"/>
    </row>
    <row r="22330" spans="24:24" x14ac:dyDescent="0.2">
      <c r="X22330" s="5"/>
    </row>
    <row r="22331" spans="24:24" x14ac:dyDescent="0.2">
      <c r="X22331" s="5"/>
    </row>
    <row r="22332" spans="24:24" x14ac:dyDescent="0.2">
      <c r="X22332" s="5"/>
    </row>
    <row r="22333" spans="24:24" x14ac:dyDescent="0.2">
      <c r="X22333" s="5"/>
    </row>
    <row r="22334" spans="24:24" x14ac:dyDescent="0.2">
      <c r="X22334" s="5"/>
    </row>
    <row r="22335" spans="24:24" x14ac:dyDescent="0.2">
      <c r="X22335" s="5"/>
    </row>
    <row r="22336" spans="24:24" x14ac:dyDescent="0.2">
      <c r="X22336" s="5"/>
    </row>
    <row r="22337" spans="24:24" x14ac:dyDescent="0.2">
      <c r="X22337" s="5"/>
    </row>
    <row r="22338" spans="24:24" x14ac:dyDescent="0.2">
      <c r="X22338" s="5"/>
    </row>
    <row r="22339" spans="24:24" x14ac:dyDescent="0.2">
      <c r="X22339" s="5"/>
    </row>
    <row r="22340" spans="24:24" x14ac:dyDescent="0.2">
      <c r="X22340" s="5"/>
    </row>
    <row r="22341" spans="24:24" x14ac:dyDescent="0.2">
      <c r="X22341" s="5"/>
    </row>
    <row r="22342" spans="24:24" x14ac:dyDescent="0.2">
      <c r="X22342" s="5"/>
    </row>
    <row r="22343" spans="24:24" x14ac:dyDescent="0.2">
      <c r="X22343" s="5"/>
    </row>
    <row r="22344" spans="24:24" x14ac:dyDescent="0.2">
      <c r="X22344" s="5"/>
    </row>
    <row r="22345" spans="24:24" x14ac:dyDescent="0.2">
      <c r="X22345" s="5"/>
    </row>
    <row r="22346" spans="24:24" x14ac:dyDescent="0.2">
      <c r="X22346" s="5"/>
    </row>
    <row r="22347" spans="24:24" x14ac:dyDescent="0.2">
      <c r="X22347" s="5"/>
    </row>
    <row r="22348" spans="24:24" x14ac:dyDescent="0.2">
      <c r="X22348" s="5"/>
    </row>
    <row r="22349" spans="24:24" x14ac:dyDescent="0.2">
      <c r="X22349" s="5"/>
    </row>
    <row r="22350" spans="24:24" x14ac:dyDescent="0.2">
      <c r="X22350" s="5"/>
    </row>
    <row r="22351" spans="24:24" x14ac:dyDescent="0.2">
      <c r="X22351" s="5"/>
    </row>
    <row r="22352" spans="24:24" x14ac:dyDescent="0.2">
      <c r="X22352" s="5"/>
    </row>
    <row r="22353" spans="24:24" x14ac:dyDescent="0.2">
      <c r="X22353" s="5"/>
    </row>
    <row r="22354" spans="24:24" x14ac:dyDescent="0.2">
      <c r="X22354" s="5"/>
    </row>
    <row r="22355" spans="24:24" x14ac:dyDescent="0.2">
      <c r="X22355" s="5"/>
    </row>
    <row r="22356" spans="24:24" x14ac:dyDescent="0.2">
      <c r="X22356" s="5"/>
    </row>
    <row r="22357" spans="24:24" x14ac:dyDescent="0.2">
      <c r="X22357" s="5"/>
    </row>
    <row r="22358" spans="24:24" x14ac:dyDescent="0.2">
      <c r="X22358" s="5"/>
    </row>
    <row r="22359" spans="24:24" x14ac:dyDescent="0.2">
      <c r="X22359" s="5"/>
    </row>
    <row r="22360" spans="24:24" x14ac:dyDescent="0.2">
      <c r="X22360" s="5"/>
    </row>
    <row r="22361" spans="24:24" x14ac:dyDescent="0.2">
      <c r="X22361" s="5"/>
    </row>
    <row r="22362" spans="24:24" x14ac:dyDescent="0.2">
      <c r="X22362" s="5"/>
    </row>
    <row r="22363" spans="24:24" x14ac:dyDescent="0.2">
      <c r="X22363" s="5"/>
    </row>
    <row r="22364" spans="24:24" x14ac:dyDescent="0.2">
      <c r="X22364" s="5"/>
    </row>
    <row r="22365" spans="24:24" x14ac:dyDescent="0.2">
      <c r="X22365" s="5"/>
    </row>
    <row r="22366" spans="24:24" x14ac:dyDescent="0.2">
      <c r="X22366" s="5"/>
    </row>
    <row r="22367" spans="24:24" x14ac:dyDescent="0.2">
      <c r="X22367" s="5"/>
    </row>
    <row r="22368" spans="24:24" x14ac:dyDescent="0.2">
      <c r="X22368" s="5"/>
    </row>
    <row r="22369" spans="24:24" x14ac:dyDescent="0.2">
      <c r="X22369" s="5"/>
    </row>
    <row r="22370" spans="24:24" x14ac:dyDescent="0.2">
      <c r="X22370" s="5"/>
    </row>
    <row r="22371" spans="24:24" x14ac:dyDescent="0.2">
      <c r="X22371" s="5"/>
    </row>
    <row r="22372" spans="24:24" x14ac:dyDescent="0.2">
      <c r="X22372" s="5"/>
    </row>
    <row r="22373" spans="24:24" x14ac:dyDescent="0.2">
      <c r="X22373" s="5"/>
    </row>
    <row r="22374" spans="24:24" x14ac:dyDescent="0.2">
      <c r="X22374" s="5"/>
    </row>
    <row r="22375" spans="24:24" x14ac:dyDescent="0.2">
      <c r="X22375" s="5"/>
    </row>
    <row r="22376" spans="24:24" x14ac:dyDescent="0.2">
      <c r="X22376" s="5"/>
    </row>
    <row r="22377" spans="24:24" x14ac:dyDescent="0.2">
      <c r="X22377" s="5"/>
    </row>
    <row r="22378" spans="24:24" x14ac:dyDescent="0.2">
      <c r="X22378" s="5"/>
    </row>
    <row r="22379" spans="24:24" x14ac:dyDescent="0.2">
      <c r="X22379" s="5"/>
    </row>
    <row r="22380" spans="24:24" x14ac:dyDescent="0.2">
      <c r="X22380" s="5"/>
    </row>
    <row r="22381" spans="24:24" x14ac:dyDescent="0.2">
      <c r="X22381" s="5"/>
    </row>
    <row r="22382" spans="24:24" x14ac:dyDescent="0.2">
      <c r="X22382" s="5"/>
    </row>
    <row r="22383" spans="24:24" x14ac:dyDescent="0.2">
      <c r="X22383" s="5"/>
    </row>
    <row r="22384" spans="24:24" x14ac:dyDescent="0.2">
      <c r="X22384" s="5"/>
    </row>
    <row r="22385" spans="24:24" x14ac:dyDescent="0.2">
      <c r="X22385" s="5"/>
    </row>
    <row r="22386" spans="24:24" x14ac:dyDescent="0.2">
      <c r="X22386" s="5"/>
    </row>
    <row r="22387" spans="24:24" x14ac:dyDescent="0.2">
      <c r="X22387" s="5"/>
    </row>
    <row r="22388" spans="24:24" x14ac:dyDescent="0.2">
      <c r="X22388" s="5"/>
    </row>
    <row r="22389" spans="24:24" x14ac:dyDescent="0.2">
      <c r="X22389" s="5"/>
    </row>
    <row r="22390" spans="24:24" x14ac:dyDescent="0.2">
      <c r="X22390" s="5"/>
    </row>
    <row r="22391" spans="24:24" x14ac:dyDescent="0.2">
      <c r="X22391" s="5"/>
    </row>
    <row r="22392" spans="24:24" x14ac:dyDescent="0.2">
      <c r="X22392" s="5"/>
    </row>
    <row r="22393" spans="24:24" x14ac:dyDescent="0.2">
      <c r="X22393" s="5"/>
    </row>
    <row r="22394" spans="24:24" x14ac:dyDescent="0.2">
      <c r="X22394" s="5"/>
    </row>
    <row r="22395" spans="24:24" x14ac:dyDescent="0.2">
      <c r="X22395" s="5"/>
    </row>
    <row r="22396" spans="24:24" x14ac:dyDescent="0.2">
      <c r="X22396" s="5"/>
    </row>
    <row r="22397" spans="24:24" x14ac:dyDescent="0.2">
      <c r="X22397" s="5"/>
    </row>
    <row r="22398" spans="24:24" x14ac:dyDescent="0.2">
      <c r="X22398" s="5"/>
    </row>
    <row r="22399" spans="24:24" x14ac:dyDescent="0.2">
      <c r="X22399" s="5"/>
    </row>
    <row r="22400" spans="24:24" x14ac:dyDescent="0.2">
      <c r="X22400" s="5"/>
    </row>
    <row r="22401" spans="24:24" x14ac:dyDescent="0.2">
      <c r="X22401" s="5"/>
    </row>
    <row r="22402" spans="24:24" x14ac:dyDescent="0.2">
      <c r="X22402" s="5"/>
    </row>
    <row r="22403" spans="24:24" x14ac:dyDescent="0.2">
      <c r="X22403" s="5"/>
    </row>
    <row r="22404" spans="24:24" x14ac:dyDescent="0.2">
      <c r="X22404" s="5"/>
    </row>
    <row r="22405" spans="24:24" x14ac:dyDescent="0.2">
      <c r="X22405" s="5"/>
    </row>
    <row r="22406" spans="24:24" x14ac:dyDescent="0.2">
      <c r="X22406" s="5"/>
    </row>
    <row r="22407" spans="24:24" x14ac:dyDescent="0.2">
      <c r="X22407" s="5"/>
    </row>
    <row r="22408" spans="24:24" x14ac:dyDescent="0.2">
      <c r="X22408" s="5"/>
    </row>
    <row r="22409" spans="24:24" x14ac:dyDescent="0.2">
      <c r="X22409" s="5"/>
    </row>
    <row r="22410" spans="24:24" x14ac:dyDescent="0.2">
      <c r="X22410" s="5"/>
    </row>
    <row r="22411" spans="24:24" x14ac:dyDescent="0.2">
      <c r="X22411" s="5"/>
    </row>
    <row r="22412" spans="24:24" x14ac:dyDescent="0.2">
      <c r="X22412" s="5"/>
    </row>
    <row r="22413" spans="24:24" x14ac:dyDescent="0.2">
      <c r="X22413" s="5"/>
    </row>
    <row r="22414" spans="24:24" x14ac:dyDescent="0.2">
      <c r="X22414" s="5"/>
    </row>
    <row r="22415" spans="24:24" x14ac:dyDescent="0.2">
      <c r="X22415" s="5"/>
    </row>
    <row r="22416" spans="24:24" x14ac:dyDescent="0.2">
      <c r="X22416" s="5"/>
    </row>
    <row r="22417" spans="24:24" x14ac:dyDescent="0.2">
      <c r="X22417" s="5"/>
    </row>
    <row r="22418" spans="24:24" x14ac:dyDescent="0.2">
      <c r="X22418" s="5"/>
    </row>
    <row r="22419" spans="24:24" x14ac:dyDescent="0.2">
      <c r="X22419" s="5"/>
    </row>
    <row r="22420" spans="24:24" x14ac:dyDescent="0.2">
      <c r="X22420" s="5"/>
    </row>
    <row r="22421" spans="24:24" x14ac:dyDescent="0.2">
      <c r="X22421" s="5"/>
    </row>
    <row r="22422" spans="24:24" x14ac:dyDescent="0.2">
      <c r="X22422" s="5"/>
    </row>
    <row r="22423" spans="24:24" x14ac:dyDescent="0.2">
      <c r="X22423" s="5"/>
    </row>
    <row r="22424" spans="24:24" x14ac:dyDescent="0.2">
      <c r="X22424" s="5"/>
    </row>
    <row r="22425" spans="24:24" x14ac:dyDescent="0.2">
      <c r="X22425" s="5"/>
    </row>
    <row r="22426" spans="24:24" x14ac:dyDescent="0.2">
      <c r="X22426" s="5"/>
    </row>
    <row r="22427" spans="24:24" x14ac:dyDescent="0.2">
      <c r="X22427" s="5"/>
    </row>
    <row r="22428" spans="24:24" x14ac:dyDescent="0.2">
      <c r="X22428" s="5"/>
    </row>
    <row r="22429" spans="24:24" x14ac:dyDescent="0.2">
      <c r="X22429" s="5"/>
    </row>
    <row r="22430" spans="24:24" x14ac:dyDescent="0.2">
      <c r="X22430" s="5"/>
    </row>
    <row r="22431" spans="24:24" x14ac:dyDescent="0.2">
      <c r="X22431" s="5"/>
    </row>
    <row r="22432" spans="24:24" x14ac:dyDescent="0.2">
      <c r="X22432" s="5"/>
    </row>
    <row r="22433" spans="24:24" x14ac:dyDescent="0.2">
      <c r="X22433" s="5"/>
    </row>
    <row r="22434" spans="24:24" x14ac:dyDescent="0.2">
      <c r="X22434" s="5"/>
    </row>
    <row r="22435" spans="24:24" x14ac:dyDescent="0.2">
      <c r="X22435" s="5"/>
    </row>
    <row r="22436" spans="24:24" x14ac:dyDescent="0.2">
      <c r="X22436" s="5"/>
    </row>
    <row r="22437" spans="24:24" x14ac:dyDescent="0.2">
      <c r="X22437" s="5"/>
    </row>
    <row r="22438" spans="24:24" x14ac:dyDescent="0.2">
      <c r="X22438" s="5"/>
    </row>
    <row r="22439" spans="24:24" x14ac:dyDescent="0.2">
      <c r="X22439" s="5"/>
    </row>
    <row r="22440" spans="24:24" x14ac:dyDescent="0.2">
      <c r="X22440" s="5"/>
    </row>
    <row r="22441" spans="24:24" x14ac:dyDescent="0.2">
      <c r="X22441" s="5"/>
    </row>
    <row r="22442" spans="24:24" x14ac:dyDescent="0.2">
      <c r="X22442" s="5"/>
    </row>
    <row r="22443" spans="24:24" x14ac:dyDescent="0.2">
      <c r="X22443" s="5"/>
    </row>
    <row r="22444" spans="24:24" x14ac:dyDescent="0.2">
      <c r="X22444" s="5"/>
    </row>
    <row r="22445" spans="24:24" x14ac:dyDescent="0.2">
      <c r="X22445" s="5"/>
    </row>
    <row r="22446" spans="24:24" x14ac:dyDescent="0.2">
      <c r="X22446" s="5"/>
    </row>
    <row r="22447" spans="24:24" x14ac:dyDescent="0.2">
      <c r="X22447" s="5"/>
    </row>
    <row r="22448" spans="24:24" x14ac:dyDescent="0.2">
      <c r="X22448" s="5"/>
    </row>
    <row r="22449" spans="24:24" x14ac:dyDescent="0.2">
      <c r="X22449" s="5"/>
    </row>
    <row r="22450" spans="24:24" x14ac:dyDescent="0.2">
      <c r="X22450" s="5"/>
    </row>
    <row r="22451" spans="24:24" x14ac:dyDescent="0.2">
      <c r="X22451" s="5"/>
    </row>
    <row r="22452" spans="24:24" x14ac:dyDescent="0.2">
      <c r="X22452" s="5"/>
    </row>
    <row r="22453" spans="24:24" x14ac:dyDescent="0.2">
      <c r="X22453" s="5"/>
    </row>
    <row r="22454" spans="24:24" x14ac:dyDescent="0.2">
      <c r="X22454" s="5"/>
    </row>
    <row r="22455" spans="24:24" x14ac:dyDescent="0.2">
      <c r="X22455" s="5"/>
    </row>
    <row r="22456" spans="24:24" x14ac:dyDescent="0.2">
      <c r="X22456" s="5"/>
    </row>
    <row r="22457" spans="24:24" x14ac:dyDescent="0.2">
      <c r="X22457" s="5"/>
    </row>
    <row r="22458" spans="24:24" x14ac:dyDescent="0.2">
      <c r="X22458" s="5"/>
    </row>
    <row r="22459" spans="24:24" x14ac:dyDescent="0.2">
      <c r="X22459" s="5"/>
    </row>
    <row r="22460" spans="24:24" x14ac:dyDescent="0.2">
      <c r="X22460" s="5"/>
    </row>
    <row r="22461" spans="24:24" x14ac:dyDescent="0.2">
      <c r="X22461" s="5"/>
    </row>
    <row r="22462" spans="24:24" x14ac:dyDescent="0.2">
      <c r="X22462" s="5"/>
    </row>
    <row r="22463" spans="24:24" x14ac:dyDescent="0.2">
      <c r="X22463" s="5"/>
    </row>
    <row r="22464" spans="24:24" x14ac:dyDescent="0.2">
      <c r="X22464" s="5"/>
    </row>
    <row r="22465" spans="24:24" x14ac:dyDescent="0.2">
      <c r="X22465" s="5"/>
    </row>
    <row r="22466" spans="24:24" x14ac:dyDescent="0.2">
      <c r="X22466" s="5"/>
    </row>
    <row r="22467" spans="24:24" x14ac:dyDescent="0.2">
      <c r="X22467" s="5"/>
    </row>
    <row r="22468" spans="24:24" x14ac:dyDescent="0.2">
      <c r="X22468" s="5"/>
    </row>
    <row r="22469" spans="24:24" x14ac:dyDescent="0.2">
      <c r="X22469" s="5"/>
    </row>
    <row r="22470" spans="24:24" x14ac:dyDescent="0.2">
      <c r="X22470" s="5"/>
    </row>
    <row r="22471" spans="24:24" x14ac:dyDescent="0.2">
      <c r="X22471" s="5"/>
    </row>
    <row r="22472" spans="24:24" x14ac:dyDescent="0.2">
      <c r="X22472" s="5"/>
    </row>
    <row r="22473" spans="24:24" x14ac:dyDescent="0.2">
      <c r="X22473" s="5"/>
    </row>
    <row r="22474" spans="24:24" x14ac:dyDescent="0.2">
      <c r="X22474" s="5"/>
    </row>
    <row r="22475" spans="24:24" x14ac:dyDescent="0.2">
      <c r="X22475" s="5"/>
    </row>
    <row r="22476" spans="24:24" x14ac:dyDescent="0.2">
      <c r="X22476" s="5"/>
    </row>
    <row r="22477" spans="24:24" x14ac:dyDescent="0.2">
      <c r="X22477" s="5"/>
    </row>
    <row r="22478" spans="24:24" x14ac:dyDescent="0.2">
      <c r="X22478" s="5"/>
    </row>
    <row r="22479" spans="24:24" x14ac:dyDescent="0.2">
      <c r="X22479" s="5"/>
    </row>
    <row r="22480" spans="24:24" x14ac:dyDescent="0.2">
      <c r="X22480" s="5"/>
    </row>
    <row r="22481" spans="24:24" x14ac:dyDescent="0.2">
      <c r="X22481" s="5"/>
    </row>
    <row r="22482" spans="24:24" x14ac:dyDescent="0.2">
      <c r="X22482" s="5"/>
    </row>
    <row r="22483" spans="24:24" x14ac:dyDescent="0.2">
      <c r="X22483" s="5"/>
    </row>
    <row r="22484" spans="24:24" x14ac:dyDescent="0.2">
      <c r="X22484" s="5"/>
    </row>
    <row r="22485" spans="24:24" x14ac:dyDescent="0.2">
      <c r="X22485" s="5"/>
    </row>
    <row r="22486" spans="24:24" x14ac:dyDescent="0.2">
      <c r="X22486" s="5"/>
    </row>
    <row r="22487" spans="24:24" x14ac:dyDescent="0.2">
      <c r="X22487" s="5"/>
    </row>
    <row r="22488" spans="24:24" x14ac:dyDescent="0.2">
      <c r="X22488" s="5"/>
    </row>
    <row r="22489" spans="24:24" x14ac:dyDescent="0.2">
      <c r="X22489" s="5"/>
    </row>
    <row r="22490" spans="24:24" x14ac:dyDescent="0.2">
      <c r="X22490" s="5"/>
    </row>
    <row r="22491" spans="24:24" x14ac:dyDescent="0.2">
      <c r="X22491" s="5"/>
    </row>
    <row r="22492" spans="24:24" x14ac:dyDescent="0.2">
      <c r="X22492" s="5"/>
    </row>
    <row r="22493" spans="24:24" x14ac:dyDescent="0.2">
      <c r="X22493" s="5"/>
    </row>
    <row r="22494" spans="24:24" x14ac:dyDescent="0.2">
      <c r="X22494" s="5"/>
    </row>
    <row r="22495" spans="24:24" x14ac:dyDescent="0.2">
      <c r="X22495" s="5"/>
    </row>
    <row r="22496" spans="24:24" x14ac:dyDescent="0.2">
      <c r="X22496" s="5"/>
    </row>
    <row r="22497" spans="24:24" x14ac:dyDescent="0.2">
      <c r="X22497" s="5"/>
    </row>
    <row r="22498" spans="24:24" x14ac:dyDescent="0.2">
      <c r="X22498" s="5"/>
    </row>
    <row r="22499" spans="24:24" x14ac:dyDescent="0.2">
      <c r="X22499" s="5"/>
    </row>
    <row r="22500" spans="24:24" x14ac:dyDescent="0.2">
      <c r="X22500" s="5"/>
    </row>
    <row r="22501" spans="24:24" x14ac:dyDescent="0.2">
      <c r="X22501" s="5"/>
    </row>
    <row r="22502" spans="24:24" x14ac:dyDescent="0.2">
      <c r="X22502" s="5"/>
    </row>
    <row r="22503" spans="24:24" x14ac:dyDescent="0.2">
      <c r="X22503" s="5"/>
    </row>
    <row r="22504" spans="24:24" x14ac:dyDescent="0.2">
      <c r="X22504" s="5"/>
    </row>
    <row r="22505" spans="24:24" x14ac:dyDescent="0.2">
      <c r="X22505" s="5"/>
    </row>
    <row r="22506" spans="24:24" x14ac:dyDescent="0.2">
      <c r="X22506" s="5"/>
    </row>
    <row r="22507" spans="24:24" x14ac:dyDescent="0.2">
      <c r="X22507" s="5"/>
    </row>
    <row r="22508" spans="24:24" x14ac:dyDescent="0.2">
      <c r="X22508" s="5"/>
    </row>
    <row r="22509" spans="24:24" x14ac:dyDescent="0.2">
      <c r="X22509" s="5"/>
    </row>
    <row r="22510" spans="24:24" x14ac:dyDescent="0.2">
      <c r="X22510" s="5"/>
    </row>
    <row r="22511" spans="24:24" x14ac:dyDescent="0.2">
      <c r="X22511" s="5"/>
    </row>
    <row r="22512" spans="24:24" x14ac:dyDescent="0.2">
      <c r="X22512" s="5"/>
    </row>
    <row r="22513" spans="24:24" x14ac:dyDescent="0.2">
      <c r="X22513" s="5"/>
    </row>
    <row r="22514" spans="24:24" x14ac:dyDescent="0.2">
      <c r="X22514" s="5"/>
    </row>
    <row r="22515" spans="24:24" x14ac:dyDescent="0.2">
      <c r="X22515" s="5"/>
    </row>
    <row r="22516" spans="24:24" x14ac:dyDescent="0.2">
      <c r="X22516" s="5"/>
    </row>
    <row r="22517" spans="24:24" x14ac:dyDescent="0.2">
      <c r="X22517" s="5"/>
    </row>
    <row r="22518" spans="24:24" x14ac:dyDescent="0.2">
      <c r="X22518" s="5"/>
    </row>
    <row r="22519" spans="24:24" x14ac:dyDescent="0.2">
      <c r="X22519" s="5"/>
    </row>
    <row r="22520" spans="24:24" x14ac:dyDescent="0.2">
      <c r="X22520" s="5"/>
    </row>
    <row r="22521" spans="24:24" x14ac:dyDescent="0.2">
      <c r="X22521" s="5"/>
    </row>
    <row r="22522" spans="24:24" x14ac:dyDescent="0.2">
      <c r="X22522" s="5"/>
    </row>
    <row r="22523" spans="24:24" x14ac:dyDescent="0.2">
      <c r="X22523" s="5"/>
    </row>
    <row r="22524" spans="24:24" x14ac:dyDescent="0.2">
      <c r="X22524" s="5"/>
    </row>
    <row r="22525" spans="24:24" x14ac:dyDescent="0.2">
      <c r="X22525" s="5"/>
    </row>
    <row r="22526" spans="24:24" x14ac:dyDescent="0.2">
      <c r="X22526" s="5"/>
    </row>
    <row r="22527" spans="24:24" x14ac:dyDescent="0.2">
      <c r="X22527" s="5"/>
    </row>
    <row r="22528" spans="24:24" x14ac:dyDescent="0.2">
      <c r="X22528" s="5"/>
    </row>
    <row r="22529" spans="24:24" x14ac:dyDescent="0.2">
      <c r="X22529" s="5"/>
    </row>
    <row r="22530" spans="24:24" x14ac:dyDescent="0.2">
      <c r="X22530" s="5"/>
    </row>
    <row r="22531" spans="24:24" x14ac:dyDescent="0.2">
      <c r="X22531" s="5"/>
    </row>
    <row r="22532" spans="24:24" x14ac:dyDescent="0.2">
      <c r="X22532" s="5"/>
    </row>
    <row r="22533" spans="24:24" x14ac:dyDescent="0.2">
      <c r="X22533" s="5"/>
    </row>
    <row r="22534" spans="24:24" x14ac:dyDescent="0.2">
      <c r="X22534" s="5"/>
    </row>
    <row r="22535" spans="24:24" x14ac:dyDescent="0.2">
      <c r="X22535" s="5"/>
    </row>
    <row r="22536" spans="24:24" x14ac:dyDescent="0.2">
      <c r="X22536" s="5"/>
    </row>
    <row r="22537" spans="24:24" x14ac:dyDescent="0.2">
      <c r="X22537" s="5"/>
    </row>
    <row r="22538" spans="24:24" x14ac:dyDescent="0.2">
      <c r="X22538" s="5"/>
    </row>
    <row r="22539" spans="24:24" x14ac:dyDescent="0.2">
      <c r="X22539" s="5"/>
    </row>
    <row r="22540" spans="24:24" x14ac:dyDescent="0.2">
      <c r="X22540" s="5"/>
    </row>
    <row r="22541" spans="24:24" x14ac:dyDescent="0.2">
      <c r="X22541" s="5"/>
    </row>
    <row r="22542" spans="24:24" x14ac:dyDescent="0.2">
      <c r="X22542" s="5"/>
    </row>
    <row r="22543" spans="24:24" x14ac:dyDescent="0.2">
      <c r="X22543" s="5"/>
    </row>
    <row r="22544" spans="24:24" x14ac:dyDescent="0.2">
      <c r="X22544" s="5"/>
    </row>
    <row r="22545" spans="24:24" x14ac:dyDescent="0.2">
      <c r="X22545" s="5"/>
    </row>
    <row r="22546" spans="24:24" x14ac:dyDescent="0.2">
      <c r="X22546" s="5"/>
    </row>
    <row r="22547" spans="24:24" x14ac:dyDescent="0.2">
      <c r="X22547" s="5"/>
    </row>
    <row r="22548" spans="24:24" x14ac:dyDescent="0.2">
      <c r="X22548" s="5"/>
    </row>
    <row r="22549" spans="24:24" x14ac:dyDescent="0.2">
      <c r="X22549" s="5"/>
    </row>
    <row r="22550" spans="24:24" x14ac:dyDescent="0.2">
      <c r="X22550" s="5"/>
    </row>
    <row r="22551" spans="24:24" x14ac:dyDescent="0.2">
      <c r="X22551" s="5"/>
    </row>
    <row r="22552" spans="24:24" x14ac:dyDescent="0.2">
      <c r="X22552" s="5"/>
    </row>
    <row r="22553" spans="24:24" x14ac:dyDescent="0.2">
      <c r="X22553" s="5"/>
    </row>
    <row r="22554" spans="24:24" x14ac:dyDescent="0.2">
      <c r="X22554" s="5"/>
    </row>
    <row r="22555" spans="24:24" x14ac:dyDescent="0.2">
      <c r="X22555" s="5"/>
    </row>
    <row r="22556" spans="24:24" x14ac:dyDescent="0.2">
      <c r="X22556" s="5"/>
    </row>
    <row r="22557" spans="24:24" x14ac:dyDescent="0.2">
      <c r="X22557" s="5"/>
    </row>
    <row r="22558" spans="24:24" x14ac:dyDescent="0.2">
      <c r="X22558" s="5"/>
    </row>
    <row r="22559" spans="24:24" x14ac:dyDescent="0.2">
      <c r="X22559" s="5"/>
    </row>
    <row r="22560" spans="24:24" x14ac:dyDescent="0.2">
      <c r="X22560" s="5"/>
    </row>
    <row r="22561" spans="24:24" x14ac:dyDescent="0.2">
      <c r="X22561" s="5"/>
    </row>
    <row r="22562" spans="24:24" x14ac:dyDescent="0.2">
      <c r="X22562" s="5"/>
    </row>
    <row r="22563" spans="24:24" x14ac:dyDescent="0.2">
      <c r="X22563" s="5"/>
    </row>
    <row r="22564" spans="24:24" x14ac:dyDescent="0.2">
      <c r="X22564" s="5"/>
    </row>
    <row r="22565" spans="24:24" x14ac:dyDescent="0.2">
      <c r="X22565" s="5"/>
    </row>
    <row r="22566" spans="24:24" x14ac:dyDescent="0.2">
      <c r="X22566" s="5"/>
    </row>
    <row r="22567" spans="24:24" x14ac:dyDescent="0.2">
      <c r="X22567" s="5"/>
    </row>
    <row r="22568" spans="24:24" x14ac:dyDescent="0.2">
      <c r="X22568" s="5"/>
    </row>
    <row r="22569" spans="24:24" x14ac:dyDescent="0.2">
      <c r="X22569" s="5"/>
    </row>
    <row r="22570" spans="24:24" x14ac:dyDescent="0.2">
      <c r="X22570" s="5"/>
    </row>
    <row r="22571" spans="24:24" x14ac:dyDescent="0.2">
      <c r="X22571" s="5"/>
    </row>
    <row r="22572" spans="24:24" x14ac:dyDescent="0.2">
      <c r="X22572" s="5"/>
    </row>
    <row r="22573" spans="24:24" x14ac:dyDescent="0.2">
      <c r="X22573" s="5"/>
    </row>
    <row r="22574" spans="24:24" x14ac:dyDescent="0.2">
      <c r="X22574" s="5"/>
    </row>
    <row r="22575" spans="24:24" x14ac:dyDescent="0.2">
      <c r="X22575" s="5"/>
    </row>
    <row r="22576" spans="24:24" x14ac:dyDescent="0.2">
      <c r="X22576" s="5"/>
    </row>
    <row r="22577" spans="24:24" x14ac:dyDescent="0.2">
      <c r="X22577" s="5"/>
    </row>
    <row r="22578" spans="24:24" x14ac:dyDescent="0.2">
      <c r="X22578" s="5"/>
    </row>
    <row r="22579" spans="24:24" x14ac:dyDescent="0.2">
      <c r="X22579" s="5"/>
    </row>
    <row r="22580" spans="24:24" x14ac:dyDescent="0.2">
      <c r="X22580" s="5"/>
    </row>
    <row r="22581" spans="24:24" x14ac:dyDescent="0.2">
      <c r="X22581" s="5"/>
    </row>
    <row r="22582" spans="24:24" x14ac:dyDescent="0.2">
      <c r="X22582" s="5"/>
    </row>
    <row r="22583" spans="24:24" x14ac:dyDescent="0.2">
      <c r="X22583" s="5"/>
    </row>
    <row r="22584" spans="24:24" x14ac:dyDescent="0.2">
      <c r="X22584" s="5"/>
    </row>
    <row r="22585" spans="24:24" x14ac:dyDescent="0.2">
      <c r="X22585" s="5"/>
    </row>
    <row r="22586" spans="24:24" x14ac:dyDescent="0.2">
      <c r="X22586" s="5"/>
    </row>
    <row r="22587" spans="24:24" x14ac:dyDescent="0.2">
      <c r="X22587" s="5"/>
    </row>
    <row r="22588" spans="24:24" x14ac:dyDescent="0.2">
      <c r="X22588" s="5"/>
    </row>
    <row r="22589" spans="24:24" x14ac:dyDescent="0.2">
      <c r="X22589" s="5"/>
    </row>
    <row r="22590" spans="24:24" x14ac:dyDescent="0.2">
      <c r="X22590" s="5"/>
    </row>
    <row r="22591" spans="24:24" x14ac:dyDescent="0.2">
      <c r="X22591" s="5"/>
    </row>
    <row r="22592" spans="24:24" x14ac:dyDescent="0.2">
      <c r="X22592" s="5"/>
    </row>
    <row r="22593" spans="24:24" x14ac:dyDescent="0.2">
      <c r="X22593" s="5"/>
    </row>
    <row r="22594" spans="24:24" x14ac:dyDescent="0.2">
      <c r="X22594" s="5"/>
    </row>
    <row r="22595" spans="24:24" x14ac:dyDescent="0.2">
      <c r="X22595" s="5"/>
    </row>
    <row r="22596" spans="24:24" x14ac:dyDescent="0.2">
      <c r="X22596" s="5"/>
    </row>
    <row r="22597" spans="24:24" x14ac:dyDescent="0.2">
      <c r="X22597" s="5"/>
    </row>
    <row r="22598" spans="24:24" x14ac:dyDescent="0.2">
      <c r="X22598" s="5"/>
    </row>
    <row r="22599" spans="24:24" x14ac:dyDescent="0.2">
      <c r="X22599" s="5"/>
    </row>
    <row r="22600" spans="24:24" x14ac:dyDescent="0.2">
      <c r="X22600" s="5"/>
    </row>
    <row r="22601" spans="24:24" x14ac:dyDescent="0.2">
      <c r="X22601" s="5"/>
    </row>
    <row r="22602" spans="24:24" x14ac:dyDescent="0.2">
      <c r="X22602" s="5"/>
    </row>
    <row r="22603" spans="24:24" x14ac:dyDescent="0.2">
      <c r="X22603" s="5"/>
    </row>
    <row r="22604" spans="24:24" x14ac:dyDescent="0.2">
      <c r="X22604" s="5"/>
    </row>
    <row r="22605" spans="24:24" x14ac:dyDescent="0.2">
      <c r="X22605" s="5"/>
    </row>
    <row r="22606" spans="24:24" x14ac:dyDescent="0.2">
      <c r="X22606" s="5"/>
    </row>
    <row r="22607" spans="24:24" x14ac:dyDescent="0.2">
      <c r="X22607" s="5"/>
    </row>
    <row r="22608" spans="24:24" x14ac:dyDescent="0.2">
      <c r="X22608" s="5"/>
    </row>
    <row r="22609" spans="24:24" x14ac:dyDescent="0.2">
      <c r="X22609" s="5"/>
    </row>
    <row r="22610" spans="24:24" x14ac:dyDescent="0.2">
      <c r="X22610" s="5"/>
    </row>
    <row r="22611" spans="24:24" x14ac:dyDescent="0.2">
      <c r="X22611" s="5"/>
    </row>
    <row r="22612" spans="24:24" x14ac:dyDescent="0.2">
      <c r="X22612" s="5"/>
    </row>
    <row r="22613" spans="24:24" x14ac:dyDescent="0.2">
      <c r="X22613" s="5"/>
    </row>
    <row r="22614" spans="24:24" x14ac:dyDescent="0.2">
      <c r="X22614" s="5"/>
    </row>
    <row r="22615" spans="24:24" x14ac:dyDescent="0.2">
      <c r="X22615" s="5"/>
    </row>
    <row r="22616" spans="24:24" x14ac:dyDescent="0.2">
      <c r="X22616" s="5"/>
    </row>
    <row r="22617" spans="24:24" x14ac:dyDescent="0.2">
      <c r="X22617" s="5"/>
    </row>
    <row r="22618" spans="24:24" x14ac:dyDescent="0.2">
      <c r="X22618" s="5"/>
    </row>
    <row r="22619" spans="24:24" x14ac:dyDescent="0.2">
      <c r="X22619" s="5"/>
    </row>
    <row r="22620" spans="24:24" x14ac:dyDescent="0.2">
      <c r="X22620" s="5"/>
    </row>
    <row r="22621" spans="24:24" x14ac:dyDescent="0.2">
      <c r="X22621" s="5"/>
    </row>
    <row r="22622" spans="24:24" x14ac:dyDescent="0.2">
      <c r="X22622" s="5"/>
    </row>
    <row r="22623" spans="24:24" x14ac:dyDescent="0.2">
      <c r="X22623" s="5"/>
    </row>
    <row r="22624" spans="24:24" x14ac:dyDescent="0.2">
      <c r="X22624" s="5"/>
    </row>
    <row r="22625" spans="24:24" x14ac:dyDescent="0.2">
      <c r="X22625" s="5"/>
    </row>
    <row r="22626" spans="24:24" x14ac:dyDescent="0.2">
      <c r="X22626" s="5"/>
    </row>
    <row r="22627" spans="24:24" x14ac:dyDescent="0.2">
      <c r="X22627" s="5"/>
    </row>
    <row r="22628" spans="24:24" x14ac:dyDescent="0.2">
      <c r="X22628" s="5"/>
    </row>
    <row r="22629" spans="24:24" x14ac:dyDescent="0.2">
      <c r="X22629" s="5"/>
    </row>
    <row r="22630" spans="24:24" x14ac:dyDescent="0.2">
      <c r="X22630" s="5"/>
    </row>
    <row r="22631" spans="24:24" x14ac:dyDescent="0.2">
      <c r="X22631" s="5"/>
    </row>
    <row r="22632" spans="24:24" x14ac:dyDescent="0.2">
      <c r="X22632" s="5"/>
    </row>
    <row r="22633" spans="24:24" x14ac:dyDescent="0.2">
      <c r="X22633" s="5"/>
    </row>
    <row r="22634" spans="24:24" x14ac:dyDescent="0.2">
      <c r="X22634" s="5"/>
    </row>
    <row r="22635" spans="24:24" x14ac:dyDescent="0.2">
      <c r="X22635" s="5"/>
    </row>
    <row r="22636" spans="24:24" x14ac:dyDescent="0.2">
      <c r="X22636" s="5"/>
    </row>
    <row r="22637" spans="24:24" x14ac:dyDescent="0.2">
      <c r="X22637" s="5"/>
    </row>
    <row r="22638" spans="24:24" x14ac:dyDescent="0.2">
      <c r="X22638" s="5"/>
    </row>
    <row r="22639" spans="24:24" x14ac:dyDescent="0.2">
      <c r="X22639" s="5"/>
    </row>
    <row r="22640" spans="24:24" x14ac:dyDescent="0.2">
      <c r="X22640" s="5"/>
    </row>
    <row r="22641" spans="24:24" x14ac:dyDescent="0.2">
      <c r="X22641" s="5"/>
    </row>
    <row r="22642" spans="24:24" x14ac:dyDescent="0.2">
      <c r="X22642" s="5"/>
    </row>
    <row r="22643" spans="24:24" x14ac:dyDescent="0.2">
      <c r="X22643" s="5"/>
    </row>
    <row r="22644" spans="24:24" x14ac:dyDescent="0.2">
      <c r="X22644" s="5"/>
    </row>
    <row r="22645" spans="24:24" x14ac:dyDescent="0.2">
      <c r="X22645" s="5"/>
    </row>
    <row r="22646" spans="24:24" x14ac:dyDescent="0.2">
      <c r="X22646" s="5"/>
    </row>
    <row r="22647" spans="24:24" x14ac:dyDescent="0.2">
      <c r="X22647" s="5"/>
    </row>
    <row r="22648" spans="24:24" x14ac:dyDescent="0.2">
      <c r="X22648" s="5"/>
    </row>
    <row r="22649" spans="24:24" x14ac:dyDescent="0.2">
      <c r="X22649" s="5"/>
    </row>
    <row r="22650" spans="24:24" x14ac:dyDescent="0.2">
      <c r="X22650" s="5"/>
    </row>
    <row r="22651" spans="24:24" x14ac:dyDescent="0.2">
      <c r="X22651" s="5"/>
    </row>
    <row r="22652" spans="24:24" x14ac:dyDescent="0.2">
      <c r="X22652" s="5"/>
    </row>
    <row r="22653" spans="24:24" x14ac:dyDescent="0.2">
      <c r="X22653" s="5"/>
    </row>
    <row r="22654" spans="24:24" x14ac:dyDescent="0.2">
      <c r="X22654" s="5"/>
    </row>
    <row r="22655" spans="24:24" x14ac:dyDescent="0.2">
      <c r="X22655" s="5"/>
    </row>
    <row r="22656" spans="24:24" x14ac:dyDescent="0.2">
      <c r="X22656" s="5"/>
    </row>
    <row r="22657" spans="24:24" x14ac:dyDescent="0.2">
      <c r="X22657" s="5"/>
    </row>
    <row r="22658" spans="24:24" x14ac:dyDescent="0.2">
      <c r="X22658" s="5"/>
    </row>
    <row r="22659" spans="24:24" x14ac:dyDescent="0.2">
      <c r="X22659" s="5"/>
    </row>
    <row r="22660" spans="24:24" x14ac:dyDescent="0.2">
      <c r="X22660" s="5"/>
    </row>
    <row r="22661" spans="24:24" x14ac:dyDescent="0.2">
      <c r="X22661" s="5"/>
    </row>
    <row r="22662" spans="24:24" x14ac:dyDescent="0.2">
      <c r="X22662" s="5"/>
    </row>
    <row r="22663" spans="24:24" x14ac:dyDescent="0.2">
      <c r="X22663" s="5"/>
    </row>
    <row r="22664" spans="24:24" x14ac:dyDescent="0.2">
      <c r="X22664" s="5"/>
    </row>
    <row r="22665" spans="24:24" x14ac:dyDescent="0.2">
      <c r="X22665" s="5"/>
    </row>
    <row r="22666" spans="24:24" x14ac:dyDescent="0.2">
      <c r="X22666" s="5"/>
    </row>
    <row r="22667" spans="24:24" x14ac:dyDescent="0.2">
      <c r="X22667" s="5"/>
    </row>
    <row r="22668" spans="24:24" x14ac:dyDescent="0.2">
      <c r="X22668" s="5"/>
    </row>
    <row r="22669" spans="24:24" x14ac:dyDescent="0.2">
      <c r="X22669" s="5"/>
    </row>
    <row r="22670" spans="24:24" x14ac:dyDescent="0.2">
      <c r="X22670" s="5"/>
    </row>
    <row r="22671" spans="24:24" x14ac:dyDescent="0.2">
      <c r="X22671" s="5"/>
    </row>
    <row r="22672" spans="24:24" x14ac:dyDescent="0.2">
      <c r="X22672" s="5"/>
    </row>
    <row r="22673" spans="24:24" x14ac:dyDescent="0.2">
      <c r="X22673" s="5"/>
    </row>
    <row r="22674" spans="24:24" x14ac:dyDescent="0.2">
      <c r="X22674" s="5"/>
    </row>
    <row r="22675" spans="24:24" x14ac:dyDescent="0.2">
      <c r="X22675" s="5"/>
    </row>
    <row r="22676" spans="24:24" x14ac:dyDescent="0.2">
      <c r="X22676" s="5"/>
    </row>
    <row r="22677" spans="24:24" x14ac:dyDescent="0.2">
      <c r="X22677" s="5"/>
    </row>
    <row r="22678" spans="24:24" x14ac:dyDescent="0.2">
      <c r="X22678" s="5"/>
    </row>
    <row r="22679" spans="24:24" x14ac:dyDescent="0.2">
      <c r="X22679" s="5"/>
    </row>
    <row r="22680" spans="24:24" x14ac:dyDescent="0.2">
      <c r="X22680" s="5"/>
    </row>
    <row r="22681" spans="24:24" x14ac:dyDescent="0.2">
      <c r="X22681" s="5"/>
    </row>
    <row r="22682" spans="24:24" x14ac:dyDescent="0.2">
      <c r="X22682" s="5"/>
    </row>
    <row r="22683" spans="24:24" x14ac:dyDescent="0.2">
      <c r="X22683" s="5"/>
    </row>
    <row r="22684" spans="24:24" x14ac:dyDescent="0.2">
      <c r="X22684" s="5"/>
    </row>
    <row r="22685" spans="24:24" x14ac:dyDescent="0.2">
      <c r="X22685" s="5"/>
    </row>
    <row r="22686" spans="24:24" x14ac:dyDescent="0.2">
      <c r="X22686" s="5"/>
    </row>
    <row r="22687" spans="24:24" x14ac:dyDescent="0.2">
      <c r="X22687" s="5"/>
    </row>
    <row r="22688" spans="24:24" x14ac:dyDescent="0.2">
      <c r="X22688" s="5"/>
    </row>
    <row r="22689" spans="24:24" x14ac:dyDescent="0.2">
      <c r="X22689" s="5"/>
    </row>
    <row r="22690" spans="24:24" x14ac:dyDescent="0.2">
      <c r="X22690" s="5"/>
    </row>
    <row r="22691" spans="24:24" x14ac:dyDescent="0.2">
      <c r="X22691" s="5"/>
    </row>
    <row r="22692" spans="24:24" x14ac:dyDescent="0.2">
      <c r="X22692" s="5"/>
    </row>
    <row r="22693" spans="24:24" x14ac:dyDescent="0.2">
      <c r="X22693" s="5"/>
    </row>
    <row r="22694" spans="24:24" x14ac:dyDescent="0.2">
      <c r="X22694" s="5"/>
    </row>
    <row r="22695" spans="24:24" x14ac:dyDescent="0.2">
      <c r="X22695" s="5"/>
    </row>
    <row r="22696" spans="24:24" x14ac:dyDescent="0.2">
      <c r="X22696" s="5"/>
    </row>
    <row r="22697" spans="24:24" x14ac:dyDescent="0.2">
      <c r="X22697" s="5"/>
    </row>
    <row r="22698" spans="24:24" x14ac:dyDescent="0.2">
      <c r="X22698" s="5"/>
    </row>
    <row r="22699" spans="24:24" x14ac:dyDescent="0.2">
      <c r="X22699" s="5"/>
    </row>
    <row r="22700" spans="24:24" x14ac:dyDescent="0.2">
      <c r="X22700" s="5"/>
    </row>
    <row r="22701" spans="24:24" x14ac:dyDescent="0.2">
      <c r="X22701" s="5"/>
    </row>
    <row r="22702" spans="24:24" x14ac:dyDescent="0.2">
      <c r="X22702" s="5"/>
    </row>
    <row r="22703" spans="24:24" x14ac:dyDescent="0.2">
      <c r="X22703" s="5"/>
    </row>
    <row r="22704" spans="24:24" x14ac:dyDescent="0.2">
      <c r="X22704" s="5"/>
    </row>
    <row r="22705" spans="24:24" x14ac:dyDescent="0.2">
      <c r="X22705" s="5"/>
    </row>
    <row r="22706" spans="24:24" x14ac:dyDescent="0.2">
      <c r="X22706" s="5"/>
    </row>
    <row r="22707" spans="24:24" x14ac:dyDescent="0.2">
      <c r="X22707" s="5"/>
    </row>
    <row r="22708" spans="24:24" x14ac:dyDescent="0.2">
      <c r="X22708" s="5"/>
    </row>
    <row r="22709" spans="24:24" x14ac:dyDescent="0.2">
      <c r="X22709" s="5"/>
    </row>
    <row r="22710" spans="24:24" x14ac:dyDescent="0.2">
      <c r="X22710" s="5"/>
    </row>
    <row r="22711" spans="24:24" x14ac:dyDescent="0.2">
      <c r="X22711" s="5"/>
    </row>
    <row r="22712" spans="24:24" x14ac:dyDescent="0.2">
      <c r="X22712" s="5"/>
    </row>
    <row r="22713" spans="24:24" x14ac:dyDescent="0.2">
      <c r="X22713" s="5"/>
    </row>
    <row r="22714" spans="24:24" x14ac:dyDescent="0.2">
      <c r="X22714" s="5"/>
    </row>
    <row r="22715" spans="24:24" x14ac:dyDescent="0.2">
      <c r="X22715" s="5"/>
    </row>
    <row r="22716" spans="24:24" x14ac:dyDescent="0.2">
      <c r="X22716" s="5"/>
    </row>
    <row r="22717" spans="24:24" x14ac:dyDescent="0.2">
      <c r="X22717" s="5"/>
    </row>
    <row r="22718" spans="24:24" x14ac:dyDescent="0.2">
      <c r="X22718" s="5"/>
    </row>
    <row r="22719" spans="24:24" x14ac:dyDescent="0.2">
      <c r="X22719" s="5"/>
    </row>
    <row r="22720" spans="24:24" x14ac:dyDescent="0.2">
      <c r="X22720" s="5"/>
    </row>
    <row r="22721" spans="24:24" x14ac:dyDescent="0.2">
      <c r="X22721" s="5"/>
    </row>
    <row r="22722" spans="24:24" x14ac:dyDescent="0.2">
      <c r="X22722" s="5"/>
    </row>
    <row r="22723" spans="24:24" x14ac:dyDescent="0.2">
      <c r="X22723" s="5"/>
    </row>
    <row r="22724" spans="24:24" x14ac:dyDescent="0.2">
      <c r="X22724" s="5"/>
    </row>
    <row r="22725" spans="24:24" x14ac:dyDescent="0.2">
      <c r="X22725" s="5"/>
    </row>
    <row r="22726" spans="24:24" x14ac:dyDescent="0.2">
      <c r="X22726" s="5"/>
    </row>
    <row r="22727" spans="24:24" x14ac:dyDescent="0.2">
      <c r="X22727" s="5"/>
    </row>
    <row r="22728" spans="24:24" x14ac:dyDescent="0.2">
      <c r="X22728" s="5"/>
    </row>
    <row r="22729" spans="24:24" x14ac:dyDescent="0.2">
      <c r="X22729" s="5"/>
    </row>
    <row r="22730" spans="24:24" x14ac:dyDescent="0.2">
      <c r="X22730" s="5"/>
    </row>
    <row r="22731" spans="24:24" x14ac:dyDescent="0.2">
      <c r="X22731" s="5"/>
    </row>
    <row r="22732" spans="24:24" x14ac:dyDescent="0.2">
      <c r="X22732" s="5"/>
    </row>
    <row r="22733" spans="24:24" x14ac:dyDescent="0.2">
      <c r="X22733" s="5"/>
    </row>
    <row r="22734" spans="24:24" x14ac:dyDescent="0.2">
      <c r="X22734" s="5"/>
    </row>
    <row r="22735" spans="24:24" x14ac:dyDescent="0.2">
      <c r="X22735" s="5"/>
    </row>
    <row r="22736" spans="24:24" x14ac:dyDescent="0.2">
      <c r="X22736" s="5"/>
    </row>
    <row r="22737" spans="24:24" x14ac:dyDescent="0.2">
      <c r="X22737" s="5"/>
    </row>
    <row r="22738" spans="24:24" x14ac:dyDescent="0.2">
      <c r="X22738" s="5"/>
    </row>
    <row r="22739" spans="24:24" x14ac:dyDescent="0.2">
      <c r="X22739" s="5"/>
    </row>
    <row r="22740" spans="24:24" x14ac:dyDescent="0.2">
      <c r="X22740" s="5"/>
    </row>
    <row r="22741" spans="24:24" x14ac:dyDescent="0.2">
      <c r="X22741" s="5"/>
    </row>
    <row r="22742" spans="24:24" x14ac:dyDescent="0.2">
      <c r="X22742" s="5"/>
    </row>
    <row r="22743" spans="24:24" x14ac:dyDescent="0.2">
      <c r="X22743" s="5"/>
    </row>
    <row r="22744" spans="24:24" x14ac:dyDescent="0.2">
      <c r="X22744" s="5"/>
    </row>
    <row r="22745" spans="24:24" x14ac:dyDescent="0.2">
      <c r="X22745" s="5"/>
    </row>
    <row r="22746" spans="24:24" x14ac:dyDescent="0.2">
      <c r="X22746" s="5"/>
    </row>
    <row r="22747" spans="24:24" x14ac:dyDescent="0.2">
      <c r="X22747" s="5"/>
    </row>
    <row r="22748" spans="24:24" x14ac:dyDescent="0.2">
      <c r="X22748" s="5"/>
    </row>
    <row r="22749" spans="24:24" x14ac:dyDescent="0.2">
      <c r="X22749" s="5"/>
    </row>
    <row r="22750" spans="24:24" x14ac:dyDescent="0.2">
      <c r="X22750" s="5"/>
    </row>
    <row r="22751" spans="24:24" x14ac:dyDescent="0.2">
      <c r="X22751" s="5"/>
    </row>
    <row r="22752" spans="24:24" x14ac:dyDescent="0.2">
      <c r="X22752" s="5"/>
    </row>
    <row r="22753" spans="24:24" x14ac:dyDescent="0.2">
      <c r="X22753" s="5"/>
    </row>
    <row r="22754" spans="24:24" x14ac:dyDescent="0.2">
      <c r="X22754" s="5"/>
    </row>
    <row r="22755" spans="24:24" x14ac:dyDescent="0.2">
      <c r="X22755" s="5"/>
    </row>
    <row r="22756" spans="24:24" x14ac:dyDescent="0.2">
      <c r="X22756" s="5"/>
    </row>
    <row r="22757" spans="24:24" x14ac:dyDescent="0.2">
      <c r="X22757" s="5"/>
    </row>
    <row r="22758" spans="24:24" x14ac:dyDescent="0.2">
      <c r="X22758" s="5"/>
    </row>
    <row r="22759" spans="24:24" x14ac:dyDescent="0.2">
      <c r="X22759" s="5"/>
    </row>
    <row r="22760" spans="24:24" x14ac:dyDescent="0.2">
      <c r="X22760" s="5"/>
    </row>
    <row r="22761" spans="24:24" x14ac:dyDescent="0.2">
      <c r="X22761" s="5"/>
    </row>
    <row r="22762" spans="24:24" x14ac:dyDescent="0.2">
      <c r="X22762" s="5"/>
    </row>
    <row r="22763" spans="24:24" x14ac:dyDescent="0.2">
      <c r="X22763" s="5"/>
    </row>
    <row r="22764" spans="24:24" x14ac:dyDescent="0.2">
      <c r="X22764" s="5"/>
    </row>
    <row r="22765" spans="24:24" x14ac:dyDescent="0.2">
      <c r="X22765" s="5"/>
    </row>
    <row r="22766" spans="24:24" x14ac:dyDescent="0.2">
      <c r="X22766" s="5"/>
    </row>
    <row r="22767" spans="24:24" x14ac:dyDescent="0.2">
      <c r="X22767" s="5"/>
    </row>
    <row r="22768" spans="24:24" x14ac:dyDescent="0.2">
      <c r="X22768" s="5"/>
    </row>
    <row r="22769" spans="24:24" x14ac:dyDescent="0.2">
      <c r="X22769" s="5"/>
    </row>
    <row r="22770" spans="24:24" x14ac:dyDescent="0.2">
      <c r="X22770" s="5"/>
    </row>
    <row r="22771" spans="24:24" x14ac:dyDescent="0.2">
      <c r="X22771" s="5"/>
    </row>
    <row r="22772" spans="24:24" x14ac:dyDescent="0.2">
      <c r="X22772" s="5"/>
    </row>
    <row r="22773" spans="24:24" x14ac:dyDescent="0.2">
      <c r="X22773" s="5"/>
    </row>
    <row r="22774" spans="24:24" x14ac:dyDescent="0.2">
      <c r="X22774" s="5"/>
    </row>
    <row r="22775" spans="24:24" x14ac:dyDescent="0.2">
      <c r="X22775" s="5"/>
    </row>
    <row r="22776" spans="24:24" x14ac:dyDescent="0.2">
      <c r="X22776" s="5"/>
    </row>
    <row r="22777" spans="24:24" x14ac:dyDescent="0.2">
      <c r="X22777" s="5"/>
    </row>
    <row r="22778" spans="24:24" x14ac:dyDescent="0.2">
      <c r="X22778" s="5"/>
    </row>
    <row r="22779" spans="24:24" x14ac:dyDescent="0.2">
      <c r="X22779" s="5"/>
    </row>
    <row r="22780" spans="24:24" x14ac:dyDescent="0.2">
      <c r="X22780" s="5"/>
    </row>
    <row r="22781" spans="24:24" x14ac:dyDescent="0.2">
      <c r="X22781" s="5"/>
    </row>
    <row r="22782" spans="24:24" x14ac:dyDescent="0.2">
      <c r="X22782" s="5"/>
    </row>
    <row r="22783" spans="24:24" x14ac:dyDescent="0.2">
      <c r="X22783" s="5"/>
    </row>
    <row r="22784" spans="24:24" x14ac:dyDescent="0.2">
      <c r="X22784" s="5"/>
    </row>
    <row r="22785" spans="24:24" x14ac:dyDescent="0.2">
      <c r="X22785" s="5"/>
    </row>
    <row r="22786" spans="24:24" x14ac:dyDescent="0.2">
      <c r="X22786" s="5"/>
    </row>
    <row r="22787" spans="24:24" x14ac:dyDescent="0.2">
      <c r="X22787" s="5"/>
    </row>
    <row r="22788" spans="24:24" x14ac:dyDescent="0.2">
      <c r="X22788" s="5"/>
    </row>
    <row r="22789" spans="24:24" x14ac:dyDescent="0.2">
      <c r="X22789" s="5"/>
    </row>
    <row r="22790" spans="24:24" x14ac:dyDescent="0.2">
      <c r="X22790" s="5"/>
    </row>
    <row r="22791" spans="24:24" x14ac:dyDescent="0.2">
      <c r="X22791" s="5"/>
    </row>
    <row r="22792" spans="24:24" x14ac:dyDescent="0.2">
      <c r="X22792" s="5"/>
    </row>
    <row r="22793" spans="24:24" x14ac:dyDescent="0.2">
      <c r="X22793" s="5"/>
    </row>
    <row r="22794" spans="24:24" x14ac:dyDescent="0.2">
      <c r="X22794" s="5"/>
    </row>
    <row r="22795" spans="24:24" x14ac:dyDescent="0.2">
      <c r="X22795" s="5"/>
    </row>
    <row r="22796" spans="24:24" x14ac:dyDescent="0.2">
      <c r="X22796" s="5"/>
    </row>
    <row r="22797" spans="24:24" x14ac:dyDescent="0.2">
      <c r="X22797" s="5"/>
    </row>
    <row r="22798" spans="24:24" x14ac:dyDescent="0.2">
      <c r="X22798" s="5"/>
    </row>
    <row r="22799" spans="24:24" x14ac:dyDescent="0.2">
      <c r="X22799" s="5"/>
    </row>
    <row r="22800" spans="24:24" x14ac:dyDescent="0.2">
      <c r="X22800" s="5"/>
    </row>
    <row r="22801" spans="24:24" x14ac:dyDescent="0.2">
      <c r="X22801" s="5"/>
    </row>
    <row r="22802" spans="24:24" x14ac:dyDescent="0.2">
      <c r="X22802" s="5"/>
    </row>
    <row r="22803" spans="24:24" x14ac:dyDescent="0.2">
      <c r="X22803" s="5"/>
    </row>
    <row r="22804" spans="24:24" x14ac:dyDescent="0.2">
      <c r="X22804" s="5"/>
    </row>
    <row r="22805" spans="24:24" x14ac:dyDescent="0.2">
      <c r="X22805" s="5"/>
    </row>
    <row r="22806" spans="24:24" x14ac:dyDescent="0.2">
      <c r="X22806" s="5"/>
    </row>
    <row r="22807" spans="24:24" x14ac:dyDescent="0.2">
      <c r="X22807" s="5"/>
    </row>
    <row r="22808" spans="24:24" x14ac:dyDescent="0.2">
      <c r="X22808" s="5"/>
    </row>
    <row r="22809" spans="24:24" x14ac:dyDescent="0.2">
      <c r="X22809" s="5"/>
    </row>
    <row r="22810" spans="24:24" x14ac:dyDescent="0.2">
      <c r="X22810" s="5"/>
    </row>
    <row r="22811" spans="24:24" x14ac:dyDescent="0.2">
      <c r="X22811" s="5"/>
    </row>
    <row r="22812" spans="24:24" x14ac:dyDescent="0.2">
      <c r="X22812" s="5"/>
    </row>
    <row r="22813" spans="24:24" x14ac:dyDescent="0.2">
      <c r="X22813" s="5"/>
    </row>
    <row r="22814" spans="24:24" x14ac:dyDescent="0.2">
      <c r="X22814" s="5"/>
    </row>
    <row r="22815" spans="24:24" x14ac:dyDescent="0.2">
      <c r="X22815" s="5"/>
    </row>
    <row r="22816" spans="24:24" x14ac:dyDescent="0.2">
      <c r="X22816" s="5"/>
    </row>
    <row r="22817" spans="24:24" x14ac:dyDescent="0.2">
      <c r="X22817" s="5"/>
    </row>
    <row r="22818" spans="24:24" x14ac:dyDescent="0.2">
      <c r="X22818" s="5"/>
    </row>
    <row r="22819" spans="24:24" x14ac:dyDescent="0.2">
      <c r="X22819" s="5"/>
    </row>
    <row r="22820" spans="24:24" x14ac:dyDescent="0.2">
      <c r="X22820" s="5"/>
    </row>
    <row r="22821" spans="24:24" x14ac:dyDescent="0.2">
      <c r="X22821" s="5"/>
    </row>
    <row r="22822" spans="24:24" x14ac:dyDescent="0.2">
      <c r="X22822" s="5"/>
    </row>
    <row r="22823" spans="24:24" x14ac:dyDescent="0.2">
      <c r="X22823" s="5"/>
    </row>
    <row r="22824" spans="24:24" x14ac:dyDescent="0.2">
      <c r="X22824" s="5"/>
    </row>
    <row r="22825" spans="24:24" x14ac:dyDescent="0.2">
      <c r="X22825" s="5"/>
    </row>
    <row r="22826" spans="24:24" x14ac:dyDescent="0.2">
      <c r="X22826" s="5"/>
    </row>
    <row r="22827" spans="24:24" x14ac:dyDescent="0.2">
      <c r="X22827" s="5"/>
    </row>
    <row r="22828" spans="24:24" x14ac:dyDescent="0.2">
      <c r="X22828" s="5"/>
    </row>
    <row r="22829" spans="24:24" x14ac:dyDescent="0.2">
      <c r="X22829" s="5"/>
    </row>
    <row r="22830" spans="24:24" x14ac:dyDescent="0.2">
      <c r="X22830" s="5"/>
    </row>
    <row r="22831" spans="24:24" x14ac:dyDescent="0.2">
      <c r="X22831" s="5"/>
    </row>
    <row r="22832" spans="24:24" x14ac:dyDescent="0.2">
      <c r="X22832" s="5"/>
    </row>
    <row r="22833" spans="24:24" x14ac:dyDescent="0.2">
      <c r="X22833" s="5"/>
    </row>
    <row r="22834" spans="24:24" x14ac:dyDescent="0.2">
      <c r="X22834" s="5"/>
    </row>
    <row r="22835" spans="24:24" x14ac:dyDescent="0.2">
      <c r="X22835" s="5"/>
    </row>
    <row r="22836" spans="24:24" x14ac:dyDescent="0.2">
      <c r="X22836" s="5"/>
    </row>
    <row r="22837" spans="24:24" x14ac:dyDescent="0.2">
      <c r="X22837" s="5"/>
    </row>
    <row r="22838" spans="24:24" x14ac:dyDescent="0.2">
      <c r="X22838" s="5"/>
    </row>
    <row r="22839" spans="24:24" x14ac:dyDescent="0.2">
      <c r="X22839" s="5"/>
    </row>
    <row r="22840" spans="24:24" x14ac:dyDescent="0.2">
      <c r="X22840" s="5"/>
    </row>
    <row r="22841" spans="24:24" x14ac:dyDescent="0.2">
      <c r="X22841" s="5"/>
    </row>
    <row r="22842" spans="24:24" x14ac:dyDescent="0.2">
      <c r="X22842" s="5"/>
    </row>
    <row r="22843" spans="24:24" x14ac:dyDescent="0.2">
      <c r="X22843" s="5"/>
    </row>
    <row r="22844" spans="24:24" x14ac:dyDescent="0.2">
      <c r="X22844" s="5"/>
    </row>
    <row r="22845" spans="24:24" x14ac:dyDescent="0.2">
      <c r="X22845" s="5"/>
    </row>
    <row r="22846" spans="24:24" x14ac:dyDescent="0.2">
      <c r="X22846" s="5"/>
    </row>
    <row r="22847" spans="24:24" x14ac:dyDescent="0.2">
      <c r="X22847" s="5"/>
    </row>
    <row r="22848" spans="24:24" x14ac:dyDescent="0.2">
      <c r="X22848" s="5"/>
    </row>
    <row r="22849" spans="24:24" x14ac:dyDescent="0.2">
      <c r="X22849" s="5"/>
    </row>
    <row r="22850" spans="24:24" x14ac:dyDescent="0.2">
      <c r="X22850" s="5"/>
    </row>
    <row r="22851" spans="24:24" x14ac:dyDescent="0.2">
      <c r="X22851" s="5"/>
    </row>
    <row r="22852" spans="24:24" x14ac:dyDescent="0.2">
      <c r="X22852" s="5"/>
    </row>
    <row r="22853" spans="24:24" x14ac:dyDescent="0.2">
      <c r="X22853" s="5"/>
    </row>
    <row r="22854" spans="24:24" x14ac:dyDescent="0.2">
      <c r="X22854" s="5"/>
    </row>
    <row r="22855" spans="24:24" x14ac:dyDescent="0.2">
      <c r="X22855" s="5"/>
    </row>
    <row r="22856" spans="24:24" x14ac:dyDescent="0.2">
      <c r="X22856" s="5"/>
    </row>
    <row r="22857" spans="24:24" x14ac:dyDescent="0.2">
      <c r="X22857" s="5"/>
    </row>
    <row r="22858" spans="24:24" x14ac:dyDescent="0.2">
      <c r="X22858" s="5"/>
    </row>
    <row r="22859" spans="24:24" x14ac:dyDescent="0.2">
      <c r="X22859" s="5"/>
    </row>
    <row r="22860" spans="24:24" x14ac:dyDescent="0.2">
      <c r="X22860" s="5"/>
    </row>
    <row r="22861" spans="24:24" x14ac:dyDescent="0.2">
      <c r="X22861" s="5"/>
    </row>
    <row r="22862" spans="24:24" x14ac:dyDescent="0.2">
      <c r="X22862" s="5"/>
    </row>
    <row r="22863" spans="24:24" x14ac:dyDescent="0.2">
      <c r="X22863" s="5"/>
    </row>
    <row r="22864" spans="24:24" x14ac:dyDescent="0.2">
      <c r="X22864" s="5"/>
    </row>
    <row r="22865" spans="24:24" x14ac:dyDescent="0.2">
      <c r="X22865" s="5"/>
    </row>
    <row r="22866" spans="24:24" x14ac:dyDescent="0.2">
      <c r="X22866" s="5"/>
    </row>
    <row r="22867" spans="24:24" x14ac:dyDescent="0.2">
      <c r="X22867" s="5"/>
    </row>
    <row r="22868" spans="24:24" x14ac:dyDescent="0.2">
      <c r="X22868" s="5"/>
    </row>
    <row r="22869" spans="24:24" x14ac:dyDescent="0.2">
      <c r="X22869" s="5"/>
    </row>
    <row r="22870" spans="24:24" x14ac:dyDescent="0.2">
      <c r="X22870" s="5"/>
    </row>
    <row r="22871" spans="24:24" x14ac:dyDescent="0.2">
      <c r="X22871" s="5"/>
    </row>
    <row r="22872" spans="24:24" x14ac:dyDescent="0.2">
      <c r="X22872" s="5"/>
    </row>
    <row r="22873" spans="24:24" x14ac:dyDescent="0.2">
      <c r="X22873" s="5"/>
    </row>
    <row r="22874" spans="24:24" x14ac:dyDescent="0.2">
      <c r="X22874" s="5"/>
    </row>
    <row r="22875" spans="24:24" x14ac:dyDescent="0.2">
      <c r="X22875" s="5"/>
    </row>
    <row r="22876" spans="24:24" x14ac:dyDescent="0.2">
      <c r="X22876" s="5"/>
    </row>
    <row r="22877" spans="24:24" x14ac:dyDescent="0.2">
      <c r="X22877" s="5"/>
    </row>
    <row r="22878" spans="24:24" x14ac:dyDescent="0.2">
      <c r="X22878" s="5"/>
    </row>
    <row r="22879" spans="24:24" x14ac:dyDescent="0.2">
      <c r="X22879" s="5"/>
    </row>
    <row r="22880" spans="24:24" x14ac:dyDescent="0.2">
      <c r="X22880" s="5"/>
    </row>
    <row r="22881" spans="24:24" x14ac:dyDescent="0.2">
      <c r="X22881" s="5"/>
    </row>
    <row r="22882" spans="24:24" x14ac:dyDescent="0.2">
      <c r="X22882" s="5"/>
    </row>
    <row r="22883" spans="24:24" x14ac:dyDescent="0.2">
      <c r="X22883" s="5"/>
    </row>
    <row r="22884" spans="24:24" x14ac:dyDescent="0.2">
      <c r="X22884" s="5"/>
    </row>
    <row r="22885" spans="24:24" x14ac:dyDescent="0.2">
      <c r="X22885" s="5"/>
    </row>
    <row r="22886" spans="24:24" x14ac:dyDescent="0.2">
      <c r="X22886" s="5"/>
    </row>
    <row r="22887" spans="24:24" x14ac:dyDescent="0.2">
      <c r="X22887" s="5"/>
    </row>
    <row r="22888" spans="24:24" x14ac:dyDescent="0.2">
      <c r="X22888" s="5"/>
    </row>
    <row r="22889" spans="24:24" x14ac:dyDescent="0.2">
      <c r="X22889" s="5"/>
    </row>
    <row r="22890" spans="24:24" x14ac:dyDescent="0.2">
      <c r="X22890" s="5"/>
    </row>
    <row r="22891" spans="24:24" x14ac:dyDescent="0.2">
      <c r="X22891" s="5"/>
    </row>
    <row r="22892" spans="24:24" x14ac:dyDescent="0.2">
      <c r="X22892" s="5"/>
    </row>
    <row r="22893" spans="24:24" x14ac:dyDescent="0.2">
      <c r="X22893" s="5"/>
    </row>
    <row r="22894" spans="24:24" x14ac:dyDescent="0.2">
      <c r="X22894" s="5"/>
    </row>
    <row r="22895" spans="24:24" x14ac:dyDescent="0.2">
      <c r="X22895" s="5"/>
    </row>
    <row r="22896" spans="24:24" x14ac:dyDescent="0.2">
      <c r="X22896" s="5"/>
    </row>
    <row r="22897" spans="24:24" x14ac:dyDescent="0.2">
      <c r="X22897" s="5"/>
    </row>
    <row r="22898" spans="24:24" x14ac:dyDescent="0.2">
      <c r="X22898" s="5"/>
    </row>
    <row r="22899" spans="24:24" x14ac:dyDescent="0.2">
      <c r="X22899" s="5"/>
    </row>
    <row r="22900" spans="24:24" x14ac:dyDescent="0.2">
      <c r="X22900" s="5"/>
    </row>
    <row r="22901" spans="24:24" x14ac:dyDescent="0.2">
      <c r="X22901" s="5"/>
    </row>
    <row r="22902" spans="24:24" x14ac:dyDescent="0.2">
      <c r="X22902" s="5"/>
    </row>
    <row r="22903" spans="24:24" x14ac:dyDescent="0.2">
      <c r="X22903" s="5"/>
    </row>
    <row r="22904" spans="24:24" x14ac:dyDescent="0.2">
      <c r="X22904" s="5"/>
    </row>
    <row r="22905" spans="24:24" x14ac:dyDescent="0.2">
      <c r="X22905" s="5"/>
    </row>
    <row r="22906" spans="24:24" x14ac:dyDescent="0.2">
      <c r="X22906" s="5"/>
    </row>
    <row r="22907" spans="24:24" x14ac:dyDescent="0.2">
      <c r="X22907" s="5"/>
    </row>
    <row r="22908" spans="24:24" x14ac:dyDescent="0.2">
      <c r="X22908" s="5"/>
    </row>
    <row r="22909" spans="24:24" x14ac:dyDescent="0.2">
      <c r="X22909" s="5"/>
    </row>
    <row r="22910" spans="24:24" x14ac:dyDescent="0.2">
      <c r="X22910" s="5"/>
    </row>
    <row r="22911" spans="24:24" x14ac:dyDescent="0.2">
      <c r="X22911" s="5"/>
    </row>
    <row r="22912" spans="24:24" x14ac:dyDescent="0.2">
      <c r="X22912" s="5"/>
    </row>
    <row r="22913" spans="24:24" x14ac:dyDescent="0.2">
      <c r="X22913" s="5"/>
    </row>
    <row r="22914" spans="24:24" x14ac:dyDescent="0.2">
      <c r="X22914" s="5"/>
    </row>
    <row r="22915" spans="24:24" x14ac:dyDescent="0.2">
      <c r="X22915" s="5"/>
    </row>
    <row r="22916" spans="24:24" x14ac:dyDescent="0.2">
      <c r="X22916" s="5"/>
    </row>
    <row r="22917" spans="24:24" x14ac:dyDescent="0.2">
      <c r="X22917" s="5"/>
    </row>
    <row r="22918" spans="24:24" x14ac:dyDescent="0.2">
      <c r="X22918" s="5"/>
    </row>
    <row r="22919" spans="24:24" x14ac:dyDescent="0.2">
      <c r="X22919" s="5"/>
    </row>
    <row r="22920" spans="24:24" x14ac:dyDescent="0.2">
      <c r="X22920" s="5"/>
    </row>
    <row r="22921" spans="24:24" x14ac:dyDescent="0.2">
      <c r="X22921" s="5"/>
    </row>
    <row r="22922" spans="24:24" x14ac:dyDescent="0.2">
      <c r="X22922" s="5"/>
    </row>
    <row r="22923" spans="24:24" x14ac:dyDescent="0.2">
      <c r="X22923" s="5"/>
    </row>
    <row r="22924" spans="24:24" x14ac:dyDescent="0.2">
      <c r="X22924" s="5"/>
    </row>
    <row r="22925" spans="24:24" x14ac:dyDescent="0.2">
      <c r="X22925" s="5"/>
    </row>
    <row r="22926" spans="24:24" x14ac:dyDescent="0.2">
      <c r="X22926" s="5"/>
    </row>
    <row r="22927" spans="24:24" x14ac:dyDescent="0.2">
      <c r="X22927" s="5"/>
    </row>
    <row r="22928" spans="24:24" x14ac:dyDescent="0.2">
      <c r="X22928" s="5"/>
    </row>
    <row r="22929" spans="24:24" x14ac:dyDescent="0.2">
      <c r="X22929" s="5"/>
    </row>
    <row r="22930" spans="24:24" x14ac:dyDescent="0.2">
      <c r="X22930" s="5"/>
    </row>
    <row r="22931" spans="24:24" x14ac:dyDescent="0.2">
      <c r="X22931" s="5"/>
    </row>
    <row r="22932" spans="24:24" x14ac:dyDescent="0.2">
      <c r="X22932" s="5"/>
    </row>
    <row r="22933" spans="24:24" x14ac:dyDescent="0.2">
      <c r="X22933" s="5"/>
    </row>
    <row r="22934" spans="24:24" x14ac:dyDescent="0.2">
      <c r="X22934" s="5"/>
    </row>
    <row r="22935" spans="24:24" x14ac:dyDescent="0.2">
      <c r="X22935" s="5"/>
    </row>
    <row r="22936" spans="24:24" x14ac:dyDescent="0.2">
      <c r="X22936" s="5"/>
    </row>
    <row r="22937" spans="24:24" x14ac:dyDescent="0.2">
      <c r="X22937" s="5"/>
    </row>
    <row r="22938" spans="24:24" x14ac:dyDescent="0.2">
      <c r="X22938" s="5"/>
    </row>
    <row r="22939" spans="24:24" x14ac:dyDescent="0.2">
      <c r="X22939" s="5"/>
    </row>
    <row r="22940" spans="24:24" x14ac:dyDescent="0.2">
      <c r="X22940" s="5"/>
    </row>
    <row r="22941" spans="24:24" x14ac:dyDescent="0.2">
      <c r="X22941" s="5"/>
    </row>
    <row r="22942" spans="24:24" x14ac:dyDescent="0.2">
      <c r="X22942" s="5"/>
    </row>
    <row r="22943" spans="24:24" x14ac:dyDescent="0.2">
      <c r="X22943" s="5"/>
    </row>
    <row r="22944" spans="24:24" x14ac:dyDescent="0.2">
      <c r="X22944" s="5"/>
    </row>
    <row r="22945" spans="24:24" x14ac:dyDescent="0.2">
      <c r="X22945" s="5"/>
    </row>
    <row r="22946" spans="24:24" x14ac:dyDescent="0.2">
      <c r="X22946" s="5"/>
    </row>
    <row r="22947" spans="24:24" x14ac:dyDescent="0.2">
      <c r="X22947" s="5"/>
    </row>
    <row r="22948" spans="24:24" x14ac:dyDescent="0.2">
      <c r="X22948" s="5"/>
    </row>
    <row r="22949" spans="24:24" x14ac:dyDescent="0.2">
      <c r="X22949" s="5"/>
    </row>
    <row r="22950" spans="24:24" x14ac:dyDescent="0.2">
      <c r="X22950" s="5"/>
    </row>
    <row r="22951" spans="24:24" x14ac:dyDescent="0.2">
      <c r="X22951" s="5"/>
    </row>
    <row r="22952" spans="24:24" x14ac:dyDescent="0.2">
      <c r="X22952" s="5"/>
    </row>
    <row r="22953" spans="24:24" x14ac:dyDescent="0.2">
      <c r="X22953" s="5"/>
    </row>
    <row r="22954" spans="24:24" x14ac:dyDescent="0.2">
      <c r="X22954" s="5"/>
    </row>
    <row r="22955" spans="24:24" x14ac:dyDescent="0.2">
      <c r="X22955" s="5"/>
    </row>
    <row r="22956" spans="24:24" x14ac:dyDescent="0.2">
      <c r="X22956" s="5"/>
    </row>
    <row r="22957" spans="24:24" x14ac:dyDescent="0.2">
      <c r="X22957" s="5"/>
    </row>
    <row r="22958" spans="24:24" x14ac:dyDescent="0.2">
      <c r="X22958" s="5"/>
    </row>
    <row r="22959" spans="24:24" x14ac:dyDescent="0.2">
      <c r="X22959" s="5"/>
    </row>
    <row r="22960" spans="24:24" x14ac:dyDescent="0.2">
      <c r="X22960" s="5"/>
    </row>
    <row r="22961" spans="24:24" x14ac:dyDescent="0.2">
      <c r="X22961" s="5"/>
    </row>
    <row r="22962" spans="24:24" x14ac:dyDescent="0.2">
      <c r="X22962" s="5"/>
    </row>
    <row r="22963" spans="24:24" x14ac:dyDescent="0.2">
      <c r="X22963" s="5"/>
    </row>
    <row r="22964" spans="24:24" x14ac:dyDescent="0.2">
      <c r="X22964" s="5"/>
    </row>
    <row r="22965" spans="24:24" x14ac:dyDescent="0.2">
      <c r="X22965" s="5"/>
    </row>
    <row r="22966" spans="24:24" x14ac:dyDescent="0.2">
      <c r="X22966" s="5"/>
    </row>
    <row r="22967" spans="24:24" x14ac:dyDescent="0.2">
      <c r="X22967" s="5"/>
    </row>
    <row r="22968" spans="24:24" x14ac:dyDescent="0.2">
      <c r="X22968" s="5"/>
    </row>
    <row r="22969" spans="24:24" x14ac:dyDescent="0.2">
      <c r="X22969" s="5"/>
    </row>
    <row r="22970" spans="24:24" x14ac:dyDescent="0.2">
      <c r="X22970" s="5"/>
    </row>
    <row r="22971" spans="24:24" x14ac:dyDescent="0.2">
      <c r="X22971" s="5"/>
    </row>
    <row r="22972" spans="24:24" x14ac:dyDescent="0.2">
      <c r="X22972" s="5"/>
    </row>
    <row r="22973" spans="24:24" x14ac:dyDescent="0.2">
      <c r="X22973" s="5"/>
    </row>
    <row r="22974" spans="24:24" x14ac:dyDescent="0.2">
      <c r="X22974" s="5"/>
    </row>
    <row r="22975" spans="24:24" x14ac:dyDescent="0.2">
      <c r="X22975" s="5"/>
    </row>
    <row r="22976" spans="24:24" x14ac:dyDescent="0.2">
      <c r="X22976" s="5"/>
    </row>
    <row r="22977" spans="24:24" x14ac:dyDescent="0.2">
      <c r="X22977" s="5"/>
    </row>
    <row r="22978" spans="24:24" x14ac:dyDescent="0.2">
      <c r="X22978" s="5"/>
    </row>
    <row r="22979" spans="24:24" x14ac:dyDescent="0.2">
      <c r="X22979" s="5"/>
    </row>
    <row r="22980" spans="24:24" x14ac:dyDescent="0.2">
      <c r="X22980" s="5"/>
    </row>
    <row r="22981" spans="24:24" x14ac:dyDescent="0.2">
      <c r="X22981" s="5"/>
    </row>
    <row r="22982" spans="24:24" x14ac:dyDescent="0.2">
      <c r="X22982" s="5"/>
    </row>
    <row r="22983" spans="24:24" x14ac:dyDescent="0.2">
      <c r="X22983" s="5"/>
    </row>
    <row r="22984" spans="24:24" x14ac:dyDescent="0.2">
      <c r="X22984" s="5"/>
    </row>
    <row r="22985" spans="24:24" x14ac:dyDescent="0.2">
      <c r="X22985" s="5"/>
    </row>
    <row r="22986" spans="24:24" x14ac:dyDescent="0.2">
      <c r="X22986" s="5"/>
    </row>
    <row r="22987" spans="24:24" x14ac:dyDescent="0.2">
      <c r="X22987" s="5"/>
    </row>
    <row r="22988" spans="24:24" x14ac:dyDescent="0.2">
      <c r="X22988" s="5"/>
    </row>
    <row r="22989" spans="24:24" x14ac:dyDescent="0.2">
      <c r="X22989" s="5"/>
    </row>
    <row r="22990" spans="24:24" x14ac:dyDescent="0.2">
      <c r="X22990" s="5"/>
    </row>
    <row r="22991" spans="24:24" x14ac:dyDescent="0.2">
      <c r="X22991" s="5"/>
    </row>
    <row r="22992" spans="24:24" x14ac:dyDescent="0.2">
      <c r="X22992" s="5"/>
    </row>
    <row r="22993" spans="24:24" x14ac:dyDescent="0.2">
      <c r="X22993" s="5"/>
    </row>
    <row r="22994" spans="24:24" x14ac:dyDescent="0.2">
      <c r="X22994" s="5"/>
    </row>
    <row r="22995" spans="24:24" x14ac:dyDescent="0.2">
      <c r="X22995" s="5"/>
    </row>
    <row r="22996" spans="24:24" x14ac:dyDescent="0.2">
      <c r="X22996" s="5"/>
    </row>
    <row r="22997" spans="24:24" x14ac:dyDescent="0.2">
      <c r="X22997" s="5"/>
    </row>
    <row r="22998" spans="24:24" x14ac:dyDescent="0.2">
      <c r="X22998" s="5"/>
    </row>
    <row r="22999" spans="24:24" x14ac:dyDescent="0.2">
      <c r="X22999" s="5"/>
    </row>
    <row r="23000" spans="24:24" x14ac:dyDescent="0.2">
      <c r="X23000" s="5"/>
    </row>
    <row r="23001" spans="24:24" x14ac:dyDescent="0.2">
      <c r="X23001" s="5"/>
    </row>
    <row r="23002" spans="24:24" x14ac:dyDescent="0.2">
      <c r="X23002" s="5"/>
    </row>
    <row r="23003" spans="24:24" x14ac:dyDescent="0.2">
      <c r="X23003" s="5"/>
    </row>
    <row r="23004" spans="24:24" x14ac:dyDescent="0.2">
      <c r="X23004" s="5"/>
    </row>
    <row r="23005" spans="24:24" x14ac:dyDescent="0.2">
      <c r="X23005" s="5"/>
    </row>
    <row r="23006" spans="24:24" x14ac:dyDescent="0.2">
      <c r="X23006" s="5"/>
    </row>
    <row r="23007" spans="24:24" x14ac:dyDescent="0.2">
      <c r="X23007" s="5"/>
    </row>
    <row r="23008" spans="24:24" x14ac:dyDescent="0.2">
      <c r="X23008" s="5"/>
    </row>
    <row r="23009" spans="24:24" x14ac:dyDescent="0.2">
      <c r="X23009" s="5"/>
    </row>
    <row r="23010" spans="24:24" x14ac:dyDescent="0.2">
      <c r="X23010" s="5"/>
    </row>
    <row r="23011" spans="24:24" x14ac:dyDescent="0.2">
      <c r="X23011" s="5"/>
    </row>
    <row r="23012" spans="24:24" x14ac:dyDescent="0.2">
      <c r="X23012" s="5"/>
    </row>
    <row r="23013" spans="24:24" x14ac:dyDescent="0.2">
      <c r="X23013" s="5"/>
    </row>
    <row r="23014" spans="24:24" x14ac:dyDescent="0.2">
      <c r="X23014" s="5"/>
    </row>
    <row r="23015" spans="24:24" x14ac:dyDescent="0.2">
      <c r="X23015" s="5"/>
    </row>
    <row r="23016" spans="24:24" x14ac:dyDescent="0.2">
      <c r="X23016" s="5"/>
    </row>
    <row r="23017" spans="24:24" x14ac:dyDescent="0.2">
      <c r="X23017" s="5"/>
    </row>
    <row r="23018" spans="24:24" x14ac:dyDescent="0.2">
      <c r="X23018" s="5"/>
    </row>
    <row r="23019" spans="24:24" x14ac:dyDescent="0.2">
      <c r="X23019" s="5"/>
    </row>
    <row r="23020" spans="24:24" x14ac:dyDescent="0.2">
      <c r="X23020" s="5"/>
    </row>
    <row r="23021" spans="24:24" x14ac:dyDescent="0.2">
      <c r="X23021" s="5"/>
    </row>
    <row r="23022" spans="24:24" x14ac:dyDescent="0.2">
      <c r="X23022" s="5"/>
    </row>
    <row r="23023" spans="24:24" x14ac:dyDescent="0.2">
      <c r="X23023" s="5"/>
    </row>
    <row r="23024" spans="24:24" x14ac:dyDescent="0.2">
      <c r="X23024" s="5"/>
    </row>
    <row r="23025" spans="24:24" x14ac:dyDescent="0.2">
      <c r="X23025" s="5"/>
    </row>
    <row r="23026" spans="24:24" x14ac:dyDescent="0.2">
      <c r="X23026" s="5"/>
    </row>
    <row r="23027" spans="24:24" x14ac:dyDescent="0.2">
      <c r="X23027" s="5"/>
    </row>
    <row r="23028" spans="24:24" x14ac:dyDescent="0.2">
      <c r="X23028" s="5"/>
    </row>
    <row r="23029" spans="24:24" x14ac:dyDescent="0.2">
      <c r="X23029" s="5"/>
    </row>
    <row r="23030" spans="24:24" x14ac:dyDescent="0.2">
      <c r="X23030" s="5"/>
    </row>
    <row r="23031" spans="24:24" x14ac:dyDescent="0.2">
      <c r="X23031" s="5"/>
    </row>
    <row r="23032" spans="24:24" x14ac:dyDescent="0.2">
      <c r="X23032" s="5"/>
    </row>
    <row r="23033" spans="24:24" x14ac:dyDescent="0.2">
      <c r="X23033" s="5"/>
    </row>
    <row r="23034" spans="24:24" x14ac:dyDescent="0.2">
      <c r="X23034" s="5"/>
    </row>
    <row r="23035" spans="24:24" x14ac:dyDescent="0.2">
      <c r="X23035" s="5"/>
    </row>
    <row r="23036" spans="24:24" x14ac:dyDescent="0.2">
      <c r="X23036" s="5"/>
    </row>
    <row r="23037" spans="24:24" x14ac:dyDescent="0.2">
      <c r="X23037" s="5"/>
    </row>
    <row r="23038" spans="24:24" x14ac:dyDescent="0.2">
      <c r="X23038" s="5"/>
    </row>
    <row r="23039" spans="24:24" x14ac:dyDescent="0.2">
      <c r="X23039" s="5"/>
    </row>
    <row r="23040" spans="24:24" x14ac:dyDescent="0.2">
      <c r="X23040" s="5"/>
    </row>
    <row r="23041" spans="24:24" x14ac:dyDescent="0.2">
      <c r="X23041" s="5"/>
    </row>
    <row r="23042" spans="24:24" x14ac:dyDescent="0.2">
      <c r="X23042" s="5"/>
    </row>
    <row r="23043" spans="24:24" x14ac:dyDescent="0.2">
      <c r="X23043" s="5"/>
    </row>
    <row r="23044" spans="24:24" x14ac:dyDescent="0.2">
      <c r="X23044" s="5"/>
    </row>
    <row r="23045" spans="24:24" x14ac:dyDescent="0.2">
      <c r="X23045" s="5"/>
    </row>
    <row r="23046" spans="24:24" x14ac:dyDescent="0.2">
      <c r="X23046" s="5"/>
    </row>
    <row r="23047" spans="24:24" x14ac:dyDescent="0.2">
      <c r="X23047" s="5"/>
    </row>
    <row r="23048" spans="24:24" x14ac:dyDescent="0.2">
      <c r="X23048" s="5"/>
    </row>
    <row r="23049" spans="24:24" x14ac:dyDescent="0.2">
      <c r="X23049" s="5"/>
    </row>
    <row r="23050" spans="24:24" x14ac:dyDescent="0.2">
      <c r="X23050" s="5"/>
    </row>
    <row r="23051" spans="24:24" x14ac:dyDescent="0.2">
      <c r="X23051" s="5"/>
    </row>
    <row r="23052" spans="24:24" x14ac:dyDescent="0.2">
      <c r="X23052" s="5"/>
    </row>
    <row r="23053" spans="24:24" x14ac:dyDescent="0.2">
      <c r="X23053" s="5"/>
    </row>
    <row r="23054" spans="24:24" x14ac:dyDescent="0.2">
      <c r="X23054" s="5"/>
    </row>
    <row r="23055" spans="24:24" x14ac:dyDescent="0.2">
      <c r="X23055" s="5"/>
    </row>
    <row r="23056" spans="24:24" x14ac:dyDescent="0.2">
      <c r="X23056" s="5"/>
    </row>
    <row r="23057" spans="24:24" x14ac:dyDescent="0.2">
      <c r="X23057" s="5"/>
    </row>
    <row r="23058" spans="24:24" x14ac:dyDescent="0.2">
      <c r="X23058" s="5"/>
    </row>
    <row r="23059" spans="24:24" x14ac:dyDescent="0.2">
      <c r="X23059" s="5"/>
    </row>
    <row r="23060" spans="24:24" x14ac:dyDescent="0.2">
      <c r="X23060" s="5"/>
    </row>
    <row r="23061" spans="24:24" x14ac:dyDescent="0.2">
      <c r="X23061" s="5"/>
    </row>
    <row r="23062" spans="24:24" x14ac:dyDescent="0.2">
      <c r="X23062" s="5"/>
    </row>
    <row r="23063" spans="24:24" x14ac:dyDescent="0.2">
      <c r="X23063" s="5"/>
    </row>
    <row r="23064" spans="24:24" x14ac:dyDescent="0.2">
      <c r="X23064" s="5"/>
    </row>
    <row r="23065" spans="24:24" x14ac:dyDescent="0.2">
      <c r="X23065" s="5"/>
    </row>
    <row r="23066" spans="24:24" x14ac:dyDescent="0.2">
      <c r="X23066" s="5"/>
    </row>
    <row r="23067" spans="24:24" x14ac:dyDescent="0.2">
      <c r="X23067" s="5"/>
    </row>
    <row r="23068" spans="24:24" x14ac:dyDescent="0.2">
      <c r="X23068" s="5"/>
    </row>
    <row r="23069" spans="24:24" x14ac:dyDescent="0.2">
      <c r="X23069" s="5"/>
    </row>
    <row r="23070" spans="24:24" x14ac:dyDescent="0.2">
      <c r="X23070" s="5"/>
    </row>
    <row r="23071" spans="24:24" x14ac:dyDescent="0.2">
      <c r="X23071" s="5"/>
    </row>
    <row r="23072" spans="24:24" x14ac:dyDescent="0.2">
      <c r="X23072" s="5"/>
    </row>
    <row r="23073" spans="24:24" x14ac:dyDescent="0.2">
      <c r="X23073" s="5"/>
    </row>
    <row r="23074" spans="24:24" x14ac:dyDescent="0.2">
      <c r="X23074" s="5"/>
    </row>
    <row r="23075" spans="24:24" x14ac:dyDescent="0.2">
      <c r="X23075" s="5"/>
    </row>
    <row r="23076" spans="24:24" x14ac:dyDescent="0.2">
      <c r="X23076" s="5"/>
    </row>
    <row r="23077" spans="24:24" x14ac:dyDescent="0.2">
      <c r="X23077" s="5"/>
    </row>
    <row r="23078" spans="24:24" x14ac:dyDescent="0.2">
      <c r="X23078" s="5"/>
    </row>
    <row r="23079" spans="24:24" x14ac:dyDescent="0.2">
      <c r="X23079" s="5"/>
    </row>
    <row r="23080" spans="24:24" x14ac:dyDescent="0.2">
      <c r="X23080" s="5"/>
    </row>
    <row r="23081" spans="24:24" x14ac:dyDescent="0.2">
      <c r="X23081" s="5"/>
    </row>
    <row r="23082" spans="24:24" x14ac:dyDescent="0.2">
      <c r="X23082" s="5"/>
    </row>
    <row r="23083" spans="24:24" x14ac:dyDescent="0.2">
      <c r="X23083" s="5"/>
    </row>
    <row r="23084" spans="24:24" x14ac:dyDescent="0.2">
      <c r="X23084" s="5"/>
    </row>
    <row r="23085" spans="24:24" x14ac:dyDescent="0.2">
      <c r="X23085" s="5"/>
    </row>
    <row r="23086" spans="24:24" x14ac:dyDescent="0.2">
      <c r="X23086" s="5"/>
    </row>
    <row r="23087" spans="24:24" x14ac:dyDescent="0.2">
      <c r="X23087" s="5"/>
    </row>
    <row r="23088" spans="24:24" x14ac:dyDescent="0.2">
      <c r="X23088" s="5"/>
    </row>
    <row r="23089" spans="24:24" x14ac:dyDescent="0.2">
      <c r="X23089" s="5"/>
    </row>
    <row r="23090" spans="24:24" x14ac:dyDescent="0.2">
      <c r="X23090" s="5"/>
    </row>
    <row r="23091" spans="24:24" x14ac:dyDescent="0.2">
      <c r="X23091" s="5"/>
    </row>
    <row r="23092" spans="24:24" x14ac:dyDescent="0.2">
      <c r="X23092" s="5"/>
    </row>
    <row r="23093" spans="24:24" x14ac:dyDescent="0.2">
      <c r="X23093" s="5"/>
    </row>
    <row r="23094" spans="24:24" x14ac:dyDescent="0.2">
      <c r="X23094" s="5"/>
    </row>
    <row r="23095" spans="24:24" x14ac:dyDescent="0.2">
      <c r="X23095" s="5"/>
    </row>
    <row r="23096" spans="24:24" x14ac:dyDescent="0.2">
      <c r="X23096" s="5"/>
    </row>
    <row r="23097" spans="24:24" x14ac:dyDescent="0.2">
      <c r="X23097" s="5"/>
    </row>
    <row r="23098" spans="24:24" x14ac:dyDescent="0.2">
      <c r="X23098" s="5"/>
    </row>
    <row r="23099" spans="24:24" x14ac:dyDescent="0.2">
      <c r="X23099" s="5"/>
    </row>
    <row r="23100" spans="24:24" x14ac:dyDescent="0.2">
      <c r="X23100" s="5"/>
    </row>
    <row r="23101" spans="24:24" x14ac:dyDescent="0.2">
      <c r="X23101" s="5"/>
    </row>
    <row r="23102" spans="24:24" x14ac:dyDescent="0.2">
      <c r="X23102" s="5"/>
    </row>
    <row r="23103" spans="24:24" x14ac:dyDescent="0.2">
      <c r="X23103" s="5"/>
    </row>
    <row r="23104" spans="24:24" x14ac:dyDescent="0.2">
      <c r="X23104" s="5"/>
    </row>
    <row r="23105" spans="24:24" x14ac:dyDescent="0.2">
      <c r="X23105" s="5"/>
    </row>
    <row r="23106" spans="24:24" x14ac:dyDescent="0.2">
      <c r="X23106" s="5"/>
    </row>
    <row r="23107" spans="24:24" x14ac:dyDescent="0.2">
      <c r="X23107" s="5"/>
    </row>
    <row r="23108" spans="24:24" x14ac:dyDescent="0.2">
      <c r="X23108" s="5"/>
    </row>
    <row r="23109" spans="24:24" x14ac:dyDescent="0.2">
      <c r="X23109" s="5"/>
    </row>
    <row r="23110" spans="24:24" x14ac:dyDescent="0.2">
      <c r="X23110" s="5"/>
    </row>
    <row r="23111" spans="24:24" x14ac:dyDescent="0.2">
      <c r="X23111" s="5"/>
    </row>
    <row r="23112" spans="24:24" x14ac:dyDescent="0.2">
      <c r="X23112" s="5"/>
    </row>
    <row r="23113" spans="24:24" x14ac:dyDescent="0.2">
      <c r="X23113" s="5"/>
    </row>
    <row r="23114" spans="24:24" x14ac:dyDescent="0.2">
      <c r="X23114" s="5"/>
    </row>
    <row r="23115" spans="24:24" x14ac:dyDescent="0.2">
      <c r="X23115" s="5"/>
    </row>
    <row r="23116" spans="24:24" x14ac:dyDescent="0.2">
      <c r="X23116" s="5"/>
    </row>
    <row r="23117" spans="24:24" x14ac:dyDescent="0.2">
      <c r="X23117" s="5"/>
    </row>
    <row r="23118" spans="24:24" x14ac:dyDescent="0.2">
      <c r="X23118" s="5"/>
    </row>
    <row r="23119" spans="24:24" x14ac:dyDescent="0.2">
      <c r="X23119" s="5"/>
    </row>
    <row r="23120" spans="24:24" x14ac:dyDescent="0.2">
      <c r="X23120" s="5"/>
    </row>
    <row r="23121" spans="24:24" x14ac:dyDescent="0.2">
      <c r="X23121" s="5"/>
    </row>
    <row r="23122" spans="24:24" x14ac:dyDescent="0.2">
      <c r="X23122" s="5"/>
    </row>
    <row r="23123" spans="24:24" x14ac:dyDescent="0.2">
      <c r="X23123" s="5"/>
    </row>
    <row r="23124" spans="24:24" x14ac:dyDescent="0.2">
      <c r="X23124" s="5"/>
    </row>
    <row r="23125" spans="24:24" x14ac:dyDescent="0.2">
      <c r="X23125" s="5"/>
    </row>
    <row r="23126" spans="24:24" x14ac:dyDescent="0.2">
      <c r="X23126" s="5"/>
    </row>
    <row r="23127" spans="24:24" x14ac:dyDescent="0.2">
      <c r="X23127" s="5"/>
    </row>
    <row r="23128" spans="24:24" x14ac:dyDescent="0.2">
      <c r="X23128" s="5"/>
    </row>
    <row r="23129" spans="24:24" x14ac:dyDescent="0.2">
      <c r="X23129" s="5"/>
    </row>
    <row r="23130" spans="24:24" x14ac:dyDescent="0.2">
      <c r="X23130" s="5"/>
    </row>
    <row r="23131" spans="24:24" x14ac:dyDescent="0.2">
      <c r="X23131" s="5"/>
    </row>
    <row r="23132" spans="24:24" x14ac:dyDescent="0.2">
      <c r="X23132" s="5"/>
    </row>
    <row r="23133" spans="24:24" x14ac:dyDescent="0.2">
      <c r="X23133" s="5"/>
    </row>
    <row r="23134" spans="24:24" x14ac:dyDescent="0.2">
      <c r="X23134" s="5"/>
    </row>
    <row r="23135" spans="24:24" x14ac:dyDescent="0.2">
      <c r="X23135" s="5"/>
    </row>
    <row r="23136" spans="24:24" x14ac:dyDescent="0.2">
      <c r="X23136" s="5"/>
    </row>
    <row r="23137" spans="24:24" x14ac:dyDescent="0.2">
      <c r="X23137" s="5"/>
    </row>
    <row r="23138" spans="24:24" x14ac:dyDescent="0.2">
      <c r="X23138" s="5"/>
    </row>
    <row r="23139" spans="24:24" x14ac:dyDescent="0.2">
      <c r="X23139" s="5"/>
    </row>
    <row r="23140" spans="24:24" x14ac:dyDescent="0.2">
      <c r="X23140" s="5"/>
    </row>
    <row r="23141" spans="24:24" x14ac:dyDescent="0.2">
      <c r="X23141" s="5"/>
    </row>
    <row r="23142" spans="24:24" x14ac:dyDescent="0.2">
      <c r="X23142" s="5"/>
    </row>
    <row r="23143" spans="24:24" x14ac:dyDescent="0.2">
      <c r="X23143" s="5"/>
    </row>
    <row r="23144" spans="24:24" x14ac:dyDescent="0.2">
      <c r="X23144" s="5"/>
    </row>
    <row r="23145" spans="24:24" x14ac:dyDescent="0.2">
      <c r="X23145" s="5"/>
    </row>
    <row r="23146" spans="24:24" x14ac:dyDescent="0.2">
      <c r="X23146" s="5"/>
    </row>
    <row r="23147" spans="24:24" x14ac:dyDescent="0.2">
      <c r="X23147" s="5"/>
    </row>
    <row r="23148" spans="24:24" x14ac:dyDescent="0.2">
      <c r="X23148" s="5"/>
    </row>
    <row r="23149" spans="24:24" x14ac:dyDescent="0.2">
      <c r="X23149" s="5"/>
    </row>
    <row r="23150" spans="24:24" x14ac:dyDescent="0.2">
      <c r="X23150" s="5"/>
    </row>
    <row r="23151" spans="24:24" x14ac:dyDescent="0.2">
      <c r="X23151" s="5"/>
    </row>
    <row r="23152" spans="24:24" x14ac:dyDescent="0.2">
      <c r="X23152" s="5"/>
    </row>
    <row r="23153" spans="24:24" x14ac:dyDescent="0.2">
      <c r="X23153" s="5"/>
    </row>
    <row r="23154" spans="24:24" x14ac:dyDescent="0.2">
      <c r="X23154" s="5"/>
    </row>
    <row r="23155" spans="24:24" x14ac:dyDescent="0.2">
      <c r="X23155" s="5"/>
    </row>
    <row r="23156" spans="24:24" x14ac:dyDescent="0.2">
      <c r="X23156" s="5"/>
    </row>
    <row r="23157" spans="24:24" x14ac:dyDescent="0.2">
      <c r="X23157" s="5"/>
    </row>
    <row r="23158" spans="24:24" x14ac:dyDescent="0.2">
      <c r="X23158" s="5"/>
    </row>
    <row r="23159" spans="24:24" x14ac:dyDescent="0.2">
      <c r="X23159" s="5"/>
    </row>
    <row r="23160" spans="24:24" x14ac:dyDescent="0.2">
      <c r="X23160" s="5"/>
    </row>
    <row r="23161" spans="24:24" x14ac:dyDescent="0.2">
      <c r="X23161" s="5"/>
    </row>
    <row r="23162" spans="24:24" x14ac:dyDescent="0.2">
      <c r="X23162" s="5"/>
    </row>
    <row r="23163" spans="24:24" x14ac:dyDescent="0.2">
      <c r="X23163" s="5"/>
    </row>
    <row r="23164" spans="24:24" x14ac:dyDescent="0.2">
      <c r="X23164" s="5"/>
    </row>
    <row r="23165" spans="24:24" x14ac:dyDescent="0.2">
      <c r="X23165" s="5"/>
    </row>
    <row r="23166" spans="24:24" x14ac:dyDescent="0.2">
      <c r="X23166" s="5"/>
    </row>
    <row r="23167" spans="24:24" x14ac:dyDescent="0.2">
      <c r="X23167" s="5"/>
    </row>
    <row r="23168" spans="24:24" x14ac:dyDescent="0.2">
      <c r="X23168" s="5"/>
    </row>
    <row r="23169" spans="24:24" x14ac:dyDescent="0.2">
      <c r="X23169" s="5"/>
    </row>
    <row r="23170" spans="24:24" x14ac:dyDescent="0.2">
      <c r="X23170" s="5"/>
    </row>
    <row r="23171" spans="24:24" x14ac:dyDescent="0.2">
      <c r="X23171" s="5"/>
    </row>
    <row r="23172" spans="24:24" x14ac:dyDescent="0.2">
      <c r="X23172" s="5"/>
    </row>
    <row r="23173" spans="24:24" x14ac:dyDescent="0.2">
      <c r="X23173" s="5"/>
    </row>
    <row r="23174" spans="24:24" x14ac:dyDescent="0.2">
      <c r="X23174" s="5"/>
    </row>
    <row r="23175" spans="24:24" x14ac:dyDescent="0.2">
      <c r="X23175" s="5"/>
    </row>
    <row r="23176" spans="24:24" x14ac:dyDescent="0.2">
      <c r="X23176" s="5"/>
    </row>
    <row r="23177" spans="24:24" x14ac:dyDescent="0.2">
      <c r="X23177" s="5"/>
    </row>
    <row r="23178" spans="24:24" x14ac:dyDescent="0.2">
      <c r="X23178" s="5"/>
    </row>
    <row r="23179" spans="24:24" x14ac:dyDescent="0.2">
      <c r="X23179" s="5"/>
    </row>
    <row r="23180" spans="24:24" x14ac:dyDescent="0.2">
      <c r="X23180" s="5"/>
    </row>
    <row r="23181" spans="24:24" x14ac:dyDescent="0.2">
      <c r="X23181" s="5"/>
    </row>
    <row r="23182" spans="24:24" x14ac:dyDescent="0.2">
      <c r="X23182" s="5"/>
    </row>
    <row r="23183" spans="24:24" x14ac:dyDescent="0.2">
      <c r="X23183" s="5"/>
    </row>
    <row r="23184" spans="24:24" x14ac:dyDescent="0.2">
      <c r="X23184" s="5"/>
    </row>
    <row r="23185" spans="24:24" x14ac:dyDescent="0.2">
      <c r="X23185" s="5"/>
    </row>
    <row r="23186" spans="24:24" x14ac:dyDescent="0.2">
      <c r="X23186" s="5"/>
    </row>
    <row r="23187" spans="24:24" x14ac:dyDescent="0.2">
      <c r="X23187" s="5"/>
    </row>
    <row r="23188" spans="24:24" x14ac:dyDescent="0.2">
      <c r="X23188" s="5"/>
    </row>
    <row r="23189" spans="24:24" x14ac:dyDescent="0.2">
      <c r="X23189" s="5"/>
    </row>
    <row r="23190" spans="24:24" x14ac:dyDescent="0.2">
      <c r="X23190" s="5"/>
    </row>
    <row r="23191" spans="24:24" x14ac:dyDescent="0.2">
      <c r="X23191" s="5"/>
    </row>
    <row r="23192" spans="24:24" x14ac:dyDescent="0.2">
      <c r="X23192" s="5"/>
    </row>
    <row r="23193" spans="24:24" x14ac:dyDescent="0.2">
      <c r="X23193" s="5"/>
    </row>
    <row r="23194" spans="24:24" x14ac:dyDescent="0.2">
      <c r="X23194" s="5"/>
    </row>
    <row r="23195" spans="24:24" x14ac:dyDescent="0.2">
      <c r="X23195" s="5"/>
    </row>
    <row r="23196" spans="24:24" x14ac:dyDescent="0.2">
      <c r="X23196" s="5"/>
    </row>
    <row r="23197" spans="24:24" x14ac:dyDescent="0.2">
      <c r="X23197" s="5"/>
    </row>
    <row r="23198" spans="24:24" x14ac:dyDescent="0.2">
      <c r="X23198" s="5"/>
    </row>
    <row r="23199" spans="24:24" x14ac:dyDescent="0.2">
      <c r="X23199" s="5"/>
    </row>
    <row r="23200" spans="24:24" x14ac:dyDescent="0.2">
      <c r="X23200" s="5"/>
    </row>
    <row r="23201" spans="24:24" x14ac:dyDescent="0.2">
      <c r="X23201" s="5"/>
    </row>
    <row r="23202" spans="24:24" x14ac:dyDescent="0.2">
      <c r="X23202" s="5"/>
    </row>
    <row r="23203" spans="24:24" x14ac:dyDescent="0.2">
      <c r="X23203" s="5"/>
    </row>
    <row r="23204" spans="24:24" x14ac:dyDescent="0.2">
      <c r="X23204" s="5"/>
    </row>
    <row r="23205" spans="24:24" x14ac:dyDescent="0.2">
      <c r="X23205" s="5"/>
    </row>
    <row r="23206" spans="24:24" x14ac:dyDescent="0.2">
      <c r="X23206" s="5"/>
    </row>
    <row r="23207" spans="24:24" x14ac:dyDescent="0.2">
      <c r="X23207" s="5"/>
    </row>
    <row r="23208" spans="24:24" x14ac:dyDescent="0.2">
      <c r="X23208" s="5"/>
    </row>
    <row r="23209" spans="24:24" x14ac:dyDescent="0.2">
      <c r="X23209" s="5"/>
    </row>
    <row r="23210" spans="24:24" x14ac:dyDescent="0.2">
      <c r="X23210" s="5"/>
    </row>
    <row r="23211" spans="24:24" x14ac:dyDescent="0.2">
      <c r="X23211" s="5"/>
    </row>
    <row r="23212" spans="24:24" x14ac:dyDescent="0.2">
      <c r="X23212" s="5"/>
    </row>
    <row r="23213" spans="24:24" x14ac:dyDescent="0.2">
      <c r="X23213" s="5"/>
    </row>
    <row r="23214" spans="24:24" x14ac:dyDescent="0.2">
      <c r="X23214" s="5"/>
    </row>
    <row r="23215" spans="24:24" x14ac:dyDescent="0.2">
      <c r="X23215" s="5"/>
    </row>
    <row r="23216" spans="24:24" x14ac:dyDescent="0.2">
      <c r="X23216" s="5"/>
    </row>
    <row r="23217" spans="24:24" x14ac:dyDescent="0.2">
      <c r="X23217" s="5"/>
    </row>
    <row r="23218" spans="24:24" x14ac:dyDescent="0.2">
      <c r="X23218" s="5"/>
    </row>
    <row r="23219" spans="24:24" x14ac:dyDescent="0.2">
      <c r="X23219" s="5"/>
    </row>
    <row r="23220" spans="24:24" x14ac:dyDescent="0.2">
      <c r="X23220" s="5"/>
    </row>
    <row r="23221" spans="24:24" x14ac:dyDescent="0.2">
      <c r="X23221" s="5"/>
    </row>
    <row r="23222" spans="24:24" x14ac:dyDescent="0.2">
      <c r="X23222" s="5"/>
    </row>
    <row r="23223" spans="24:24" x14ac:dyDescent="0.2">
      <c r="X23223" s="5"/>
    </row>
    <row r="23224" spans="24:24" x14ac:dyDescent="0.2">
      <c r="X23224" s="5"/>
    </row>
    <row r="23225" spans="24:24" x14ac:dyDescent="0.2">
      <c r="X23225" s="5"/>
    </row>
    <row r="23226" spans="24:24" x14ac:dyDescent="0.2">
      <c r="X23226" s="5"/>
    </row>
    <row r="23227" spans="24:24" x14ac:dyDescent="0.2">
      <c r="X23227" s="5"/>
    </row>
    <row r="23228" spans="24:24" x14ac:dyDescent="0.2">
      <c r="X23228" s="5"/>
    </row>
    <row r="23229" spans="24:24" x14ac:dyDescent="0.2">
      <c r="X23229" s="5"/>
    </row>
    <row r="23230" spans="24:24" x14ac:dyDescent="0.2">
      <c r="X23230" s="5"/>
    </row>
    <row r="23231" spans="24:24" x14ac:dyDescent="0.2">
      <c r="X23231" s="5"/>
    </row>
    <row r="23232" spans="24:24" x14ac:dyDescent="0.2">
      <c r="X23232" s="5"/>
    </row>
    <row r="23233" spans="24:24" x14ac:dyDescent="0.2">
      <c r="X23233" s="5"/>
    </row>
    <row r="23234" spans="24:24" x14ac:dyDescent="0.2">
      <c r="X23234" s="5"/>
    </row>
    <row r="23235" spans="24:24" x14ac:dyDescent="0.2">
      <c r="X23235" s="5"/>
    </row>
    <row r="23236" spans="24:24" x14ac:dyDescent="0.2">
      <c r="X23236" s="5"/>
    </row>
    <row r="23237" spans="24:24" x14ac:dyDescent="0.2">
      <c r="X23237" s="5"/>
    </row>
    <row r="23238" spans="24:24" x14ac:dyDescent="0.2">
      <c r="X23238" s="5"/>
    </row>
    <row r="23239" spans="24:24" x14ac:dyDescent="0.2">
      <c r="X23239" s="5"/>
    </row>
    <row r="23240" spans="24:24" x14ac:dyDescent="0.2">
      <c r="X23240" s="5"/>
    </row>
    <row r="23241" spans="24:24" x14ac:dyDescent="0.2">
      <c r="X23241" s="5"/>
    </row>
    <row r="23242" spans="24:24" x14ac:dyDescent="0.2">
      <c r="X23242" s="5"/>
    </row>
    <row r="23243" spans="24:24" x14ac:dyDescent="0.2">
      <c r="X23243" s="5"/>
    </row>
    <row r="23244" spans="24:24" x14ac:dyDescent="0.2">
      <c r="X23244" s="5"/>
    </row>
    <row r="23245" spans="24:24" x14ac:dyDescent="0.2">
      <c r="X23245" s="5"/>
    </row>
    <row r="23246" spans="24:24" x14ac:dyDescent="0.2">
      <c r="X23246" s="5"/>
    </row>
    <row r="23247" spans="24:24" x14ac:dyDescent="0.2">
      <c r="X23247" s="5"/>
    </row>
    <row r="23248" spans="24:24" x14ac:dyDescent="0.2">
      <c r="X23248" s="5"/>
    </row>
    <row r="23249" spans="24:24" x14ac:dyDescent="0.2">
      <c r="X23249" s="5"/>
    </row>
    <row r="23250" spans="24:24" x14ac:dyDescent="0.2">
      <c r="X23250" s="5"/>
    </row>
    <row r="23251" spans="24:24" x14ac:dyDescent="0.2">
      <c r="X23251" s="5"/>
    </row>
    <row r="23252" spans="24:24" x14ac:dyDescent="0.2">
      <c r="X23252" s="5"/>
    </row>
    <row r="23253" spans="24:24" x14ac:dyDescent="0.2">
      <c r="X23253" s="5"/>
    </row>
    <row r="23254" spans="24:24" x14ac:dyDescent="0.2">
      <c r="X23254" s="5"/>
    </row>
    <row r="23255" spans="24:24" x14ac:dyDescent="0.2">
      <c r="X23255" s="5"/>
    </row>
    <row r="23256" spans="24:24" x14ac:dyDescent="0.2">
      <c r="X23256" s="5"/>
    </row>
    <row r="23257" spans="24:24" x14ac:dyDescent="0.2">
      <c r="X23257" s="5"/>
    </row>
    <row r="23258" spans="24:24" x14ac:dyDescent="0.2">
      <c r="X23258" s="5"/>
    </row>
    <row r="23259" spans="24:24" x14ac:dyDescent="0.2">
      <c r="X23259" s="5"/>
    </row>
    <row r="23260" spans="24:24" x14ac:dyDescent="0.2">
      <c r="X23260" s="5"/>
    </row>
    <row r="23261" spans="24:24" x14ac:dyDescent="0.2">
      <c r="X23261" s="5"/>
    </row>
    <row r="23262" spans="24:24" x14ac:dyDescent="0.2">
      <c r="X23262" s="5"/>
    </row>
    <row r="23263" spans="24:24" x14ac:dyDescent="0.2">
      <c r="X23263" s="5"/>
    </row>
    <row r="23264" spans="24:24" x14ac:dyDescent="0.2">
      <c r="X23264" s="5"/>
    </row>
    <row r="23265" spans="24:24" x14ac:dyDescent="0.2">
      <c r="X23265" s="5"/>
    </row>
    <row r="23266" spans="24:24" x14ac:dyDescent="0.2">
      <c r="X23266" s="5"/>
    </row>
    <row r="23267" spans="24:24" x14ac:dyDescent="0.2">
      <c r="X23267" s="5"/>
    </row>
    <row r="23268" spans="24:24" x14ac:dyDescent="0.2">
      <c r="X23268" s="5"/>
    </row>
    <row r="23269" spans="24:24" x14ac:dyDescent="0.2">
      <c r="X23269" s="5"/>
    </row>
    <row r="23270" spans="24:24" x14ac:dyDescent="0.2">
      <c r="X23270" s="5"/>
    </row>
    <row r="23271" spans="24:24" x14ac:dyDescent="0.2">
      <c r="X23271" s="5"/>
    </row>
    <row r="23272" spans="24:24" x14ac:dyDescent="0.2">
      <c r="X23272" s="5"/>
    </row>
    <row r="23273" spans="24:24" x14ac:dyDescent="0.2">
      <c r="X23273" s="5"/>
    </row>
    <row r="23274" spans="24:24" x14ac:dyDescent="0.2">
      <c r="X23274" s="5"/>
    </row>
    <row r="23275" spans="24:24" x14ac:dyDescent="0.2">
      <c r="X23275" s="5"/>
    </row>
    <row r="23276" spans="24:24" x14ac:dyDescent="0.2">
      <c r="X23276" s="5"/>
    </row>
    <row r="23277" spans="24:24" x14ac:dyDescent="0.2">
      <c r="X23277" s="5"/>
    </row>
    <row r="23278" spans="24:24" x14ac:dyDescent="0.2">
      <c r="X23278" s="5"/>
    </row>
    <row r="23279" spans="24:24" x14ac:dyDescent="0.2">
      <c r="X23279" s="5"/>
    </row>
    <row r="23280" spans="24:24" x14ac:dyDescent="0.2">
      <c r="X23280" s="5"/>
    </row>
    <row r="23281" spans="24:24" x14ac:dyDescent="0.2">
      <c r="X23281" s="5"/>
    </row>
    <row r="23282" spans="24:24" x14ac:dyDescent="0.2">
      <c r="X23282" s="5"/>
    </row>
    <row r="23283" spans="24:24" x14ac:dyDescent="0.2">
      <c r="X23283" s="5"/>
    </row>
    <row r="23284" spans="24:24" x14ac:dyDescent="0.2">
      <c r="X23284" s="5"/>
    </row>
    <row r="23285" spans="24:24" x14ac:dyDescent="0.2">
      <c r="X23285" s="5"/>
    </row>
    <row r="23286" spans="24:24" x14ac:dyDescent="0.2">
      <c r="X23286" s="5"/>
    </row>
    <row r="23287" spans="24:24" x14ac:dyDescent="0.2">
      <c r="X23287" s="5"/>
    </row>
    <row r="23288" spans="24:24" x14ac:dyDescent="0.2">
      <c r="X23288" s="5"/>
    </row>
    <row r="23289" spans="24:24" x14ac:dyDescent="0.2">
      <c r="X23289" s="5"/>
    </row>
    <row r="23290" spans="24:24" x14ac:dyDescent="0.2">
      <c r="X23290" s="5"/>
    </row>
    <row r="23291" spans="24:24" x14ac:dyDescent="0.2">
      <c r="X23291" s="5"/>
    </row>
    <row r="23292" spans="24:24" x14ac:dyDescent="0.2">
      <c r="X23292" s="5"/>
    </row>
    <row r="23293" spans="24:24" x14ac:dyDescent="0.2">
      <c r="X23293" s="5"/>
    </row>
    <row r="23294" spans="24:24" x14ac:dyDescent="0.2">
      <c r="X23294" s="5"/>
    </row>
    <row r="23295" spans="24:24" x14ac:dyDescent="0.2">
      <c r="X23295" s="5"/>
    </row>
    <row r="23296" spans="24:24" x14ac:dyDescent="0.2">
      <c r="X23296" s="5"/>
    </row>
    <row r="23297" spans="24:24" x14ac:dyDescent="0.2">
      <c r="X23297" s="5"/>
    </row>
    <row r="23298" spans="24:24" x14ac:dyDescent="0.2">
      <c r="X23298" s="5"/>
    </row>
    <row r="23299" spans="24:24" x14ac:dyDescent="0.2">
      <c r="X23299" s="5"/>
    </row>
    <row r="23300" spans="24:24" x14ac:dyDescent="0.2">
      <c r="X23300" s="5"/>
    </row>
    <row r="23301" spans="24:24" x14ac:dyDescent="0.2">
      <c r="X23301" s="5"/>
    </row>
    <row r="23302" spans="24:24" x14ac:dyDescent="0.2">
      <c r="X23302" s="5"/>
    </row>
    <row r="23303" spans="24:24" x14ac:dyDescent="0.2">
      <c r="X23303" s="5"/>
    </row>
    <row r="23304" spans="24:24" x14ac:dyDescent="0.2">
      <c r="X23304" s="5"/>
    </row>
    <row r="23305" spans="24:24" x14ac:dyDescent="0.2">
      <c r="X23305" s="5"/>
    </row>
    <row r="23306" spans="24:24" x14ac:dyDescent="0.2">
      <c r="X23306" s="5"/>
    </row>
    <row r="23307" spans="24:24" x14ac:dyDescent="0.2">
      <c r="X23307" s="5"/>
    </row>
    <row r="23308" spans="24:24" x14ac:dyDescent="0.2">
      <c r="X23308" s="5"/>
    </row>
    <row r="23309" spans="24:24" x14ac:dyDescent="0.2">
      <c r="X23309" s="5"/>
    </row>
    <row r="23310" spans="24:24" x14ac:dyDescent="0.2">
      <c r="X23310" s="5"/>
    </row>
    <row r="23311" spans="24:24" x14ac:dyDescent="0.2">
      <c r="X23311" s="5"/>
    </row>
    <row r="23312" spans="24:24" x14ac:dyDescent="0.2">
      <c r="X23312" s="5"/>
    </row>
    <row r="23313" spans="24:24" x14ac:dyDescent="0.2">
      <c r="X23313" s="5"/>
    </row>
    <row r="23314" spans="24:24" x14ac:dyDescent="0.2">
      <c r="X23314" s="5"/>
    </row>
    <row r="23315" spans="24:24" x14ac:dyDescent="0.2">
      <c r="X23315" s="5"/>
    </row>
    <row r="23316" spans="24:24" x14ac:dyDescent="0.2">
      <c r="X23316" s="5"/>
    </row>
    <row r="23317" spans="24:24" x14ac:dyDescent="0.2">
      <c r="X23317" s="5"/>
    </row>
    <row r="23318" spans="24:24" x14ac:dyDescent="0.2">
      <c r="X23318" s="5"/>
    </row>
    <row r="23319" spans="24:24" x14ac:dyDescent="0.2">
      <c r="X23319" s="5"/>
    </row>
    <row r="23320" spans="24:24" x14ac:dyDescent="0.2">
      <c r="X23320" s="5"/>
    </row>
    <row r="23321" spans="24:24" x14ac:dyDescent="0.2">
      <c r="X23321" s="5"/>
    </row>
    <row r="23322" spans="24:24" x14ac:dyDescent="0.2">
      <c r="X23322" s="5"/>
    </row>
    <row r="23323" spans="24:24" x14ac:dyDescent="0.2">
      <c r="X23323" s="5"/>
    </row>
    <row r="23324" spans="24:24" x14ac:dyDescent="0.2">
      <c r="X23324" s="5"/>
    </row>
    <row r="23325" spans="24:24" x14ac:dyDescent="0.2">
      <c r="X23325" s="5"/>
    </row>
    <row r="23326" spans="24:24" x14ac:dyDescent="0.2">
      <c r="X23326" s="5"/>
    </row>
    <row r="23327" spans="24:24" x14ac:dyDescent="0.2">
      <c r="X23327" s="5"/>
    </row>
    <row r="23328" spans="24:24" x14ac:dyDescent="0.2">
      <c r="X23328" s="5"/>
    </row>
    <row r="23329" spans="24:24" x14ac:dyDescent="0.2">
      <c r="X23329" s="5"/>
    </row>
    <row r="23330" spans="24:24" x14ac:dyDescent="0.2">
      <c r="X23330" s="5"/>
    </row>
    <row r="23331" spans="24:24" x14ac:dyDescent="0.2">
      <c r="X23331" s="5"/>
    </row>
    <row r="23332" spans="24:24" x14ac:dyDescent="0.2">
      <c r="X23332" s="5"/>
    </row>
    <row r="23333" spans="24:24" x14ac:dyDescent="0.2">
      <c r="X23333" s="5"/>
    </row>
    <row r="23334" spans="24:24" x14ac:dyDescent="0.2">
      <c r="X23334" s="5"/>
    </row>
    <row r="23335" spans="24:24" x14ac:dyDescent="0.2">
      <c r="X23335" s="5"/>
    </row>
    <row r="23336" spans="24:24" x14ac:dyDescent="0.2">
      <c r="X23336" s="5"/>
    </row>
    <row r="23337" spans="24:24" x14ac:dyDescent="0.2">
      <c r="X23337" s="5"/>
    </row>
    <row r="23338" spans="24:24" x14ac:dyDescent="0.2">
      <c r="X23338" s="5"/>
    </row>
    <row r="23339" spans="24:24" x14ac:dyDescent="0.2">
      <c r="X23339" s="5"/>
    </row>
    <row r="23340" spans="24:24" x14ac:dyDescent="0.2">
      <c r="X23340" s="5"/>
    </row>
    <row r="23341" spans="24:24" x14ac:dyDescent="0.2">
      <c r="X23341" s="5"/>
    </row>
    <row r="23342" spans="24:24" x14ac:dyDescent="0.2">
      <c r="X23342" s="5"/>
    </row>
    <row r="23343" spans="24:24" x14ac:dyDescent="0.2">
      <c r="X23343" s="5"/>
    </row>
    <row r="23344" spans="24:24" x14ac:dyDescent="0.2">
      <c r="X23344" s="5"/>
    </row>
    <row r="23345" spans="24:24" x14ac:dyDescent="0.2">
      <c r="X23345" s="5"/>
    </row>
    <row r="23346" spans="24:24" x14ac:dyDescent="0.2">
      <c r="X23346" s="5"/>
    </row>
    <row r="23347" spans="24:24" x14ac:dyDescent="0.2">
      <c r="X23347" s="5"/>
    </row>
    <row r="23348" spans="24:24" x14ac:dyDescent="0.2">
      <c r="X23348" s="5"/>
    </row>
    <row r="23349" spans="24:24" x14ac:dyDescent="0.2">
      <c r="X23349" s="5"/>
    </row>
    <row r="23350" spans="24:24" x14ac:dyDescent="0.2">
      <c r="X23350" s="5"/>
    </row>
    <row r="23351" spans="24:24" x14ac:dyDescent="0.2">
      <c r="X23351" s="5"/>
    </row>
    <row r="23352" spans="24:24" x14ac:dyDescent="0.2">
      <c r="X23352" s="5"/>
    </row>
    <row r="23353" spans="24:24" x14ac:dyDescent="0.2">
      <c r="X23353" s="5"/>
    </row>
    <row r="23354" spans="24:24" x14ac:dyDescent="0.2">
      <c r="X23354" s="5"/>
    </row>
    <row r="23355" spans="24:24" x14ac:dyDescent="0.2">
      <c r="X23355" s="5"/>
    </row>
    <row r="23356" spans="24:24" x14ac:dyDescent="0.2">
      <c r="X23356" s="5"/>
    </row>
    <row r="23357" spans="24:24" x14ac:dyDescent="0.2">
      <c r="X23357" s="5"/>
    </row>
    <row r="23358" spans="24:24" x14ac:dyDescent="0.2">
      <c r="X23358" s="5"/>
    </row>
    <row r="23359" spans="24:24" x14ac:dyDescent="0.2">
      <c r="X23359" s="5"/>
    </row>
    <row r="23360" spans="24:24" x14ac:dyDescent="0.2">
      <c r="X23360" s="5"/>
    </row>
    <row r="23361" spans="24:24" x14ac:dyDescent="0.2">
      <c r="X23361" s="5"/>
    </row>
    <row r="23362" spans="24:24" x14ac:dyDescent="0.2">
      <c r="X23362" s="5"/>
    </row>
    <row r="23363" spans="24:24" x14ac:dyDescent="0.2">
      <c r="X23363" s="5"/>
    </row>
    <row r="23364" spans="24:24" x14ac:dyDescent="0.2">
      <c r="X23364" s="5"/>
    </row>
    <row r="23365" spans="24:24" x14ac:dyDescent="0.2">
      <c r="X23365" s="5"/>
    </row>
    <row r="23366" spans="24:24" x14ac:dyDescent="0.2">
      <c r="X23366" s="5"/>
    </row>
    <row r="23367" spans="24:24" x14ac:dyDescent="0.2">
      <c r="X23367" s="5"/>
    </row>
    <row r="23368" spans="24:24" x14ac:dyDescent="0.2">
      <c r="X23368" s="5"/>
    </row>
    <row r="23369" spans="24:24" x14ac:dyDescent="0.2">
      <c r="X23369" s="5"/>
    </row>
    <row r="23370" spans="24:24" x14ac:dyDescent="0.2">
      <c r="X23370" s="5"/>
    </row>
    <row r="23371" spans="24:24" x14ac:dyDescent="0.2">
      <c r="X23371" s="5"/>
    </row>
    <row r="23372" spans="24:24" x14ac:dyDescent="0.2">
      <c r="X23372" s="5"/>
    </row>
    <row r="23373" spans="24:24" x14ac:dyDescent="0.2">
      <c r="X23373" s="5"/>
    </row>
    <row r="23374" spans="24:24" x14ac:dyDescent="0.2">
      <c r="X23374" s="5"/>
    </row>
    <row r="23375" spans="24:24" x14ac:dyDescent="0.2">
      <c r="X23375" s="5"/>
    </row>
    <row r="23376" spans="24:24" x14ac:dyDescent="0.2">
      <c r="X23376" s="5"/>
    </row>
    <row r="23377" spans="24:24" x14ac:dyDescent="0.2">
      <c r="X23377" s="5"/>
    </row>
    <row r="23378" spans="24:24" x14ac:dyDescent="0.2">
      <c r="X23378" s="5"/>
    </row>
    <row r="23379" spans="24:24" x14ac:dyDescent="0.2">
      <c r="X23379" s="5"/>
    </row>
    <row r="23380" spans="24:24" x14ac:dyDescent="0.2">
      <c r="X23380" s="5"/>
    </row>
    <row r="23381" spans="24:24" x14ac:dyDescent="0.2">
      <c r="X23381" s="5"/>
    </row>
    <row r="23382" spans="24:24" x14ac:dyDescent="0.2">
      <c r="X23382" s="5"/>
    </row>
    <row r="23383" spans="24:24" x14ac:dyDescent="0.2">
      <c r="X23383" s="5"/>
    </row>
    <row r="23384" spans="24:24" x14ac:dyDescent="0.2">
      <c r="X23384" s="5"/>
    </row>
    <row r="23385" spans="24:24" x14ac:dyDescent="0.2">
      <c r="X23385" s="5"/>
    </row>
    <row r="23386" spans="24:24" x14ac:dyDescent="0.2">
      <c r="X23386" s="5"/>
    </row>
    <row r="23387" spans="24:24" x14ac:dyDescent="0.2">
      <c r="X23387" s="5"/>
    </row>
    <row r="23388" spans="24:24" x14ac:dyDescent="0.2">
      <c r="X23388" s="5"/>
    </row>
    <row r="23389" spans="24:24" x14ac:dyDescent="0.2">
      <c r="X23389" s="5"/>
    </row>
    <row r="23390" spans="24:24" x14ac:dyDescent="0.2">
      <c r="X23390" s="5"/>
    </row>
    <row r="23391" spans="24:24" x14ac:dyDescent="0.2">
      <c r="X23391" s="5"/>
    </row>
    <row r="23392" spans="24:24" x14ac:dyDescent="0.2">
      <c r="X23392" s="5"/>
    </row>
    <row r="23393" spans="24:24" x14ac:dyDescent="0.2">
      <c r="X23393" s="5"/>
    </row>
    <row r="23394" spans="24:24" x14ac:dyDescent="0.2">
      <c r="X23394" s="5"/>
    </row>
    <row r="23395" spans="24:24" x14ac:dyDescent="0.2">
      <c r="X23395" s="5"/>
    </row>
    <row r="23396" spans="24:24" x14ac:dyDescent="0.2">
      <c r="X23396" s="5"/>
    </row>
    <row r="23397" spans="24:24" x14ac:dyDescent="0.2">
      <c r="X23397" s="5"/>
    </row>
    <row r="23398" spans="24:24" x14ac:dyDescent="0.2">
      <c r="X23398" s="5"/>
    </row>
    <row r="23399" spans="24:24" x14ac:dyDescent="0.2">
      <c r="X23399" s="5"/>
    </row>
    <row r="23400" spans="24:24" x14ac:dyDescent="0.2">
      <c r="X23400" s="5"/>
    </row>
    <row r="23401" spans="24:24" x14ac:dyDescent="0.2">
      <c r="X23401" s="5"/>
    </row>
    <row r="23402" spans="24:24" x14ac:dyDescent="0.2">
      <c r="X23402" s="5"/>
    </row>
    <row r="23403" spans="24:24" x14ac:dyDescent="0.2">
      <c r="X23403" s="5"/>
    </row>
    <row r="23404" spans="24:24" x14ac:dyDescent="0.2">
      <c r="X23404" s="5"/>
    </row>
    <row r="23405" spans="24:24" x14ac:dyDescent="0.2">
      <c r="X23405" s="5"/>
    </row>
    <row r="23406" spans="24:24" x14ac:dyDescent="0.2">
      <c r="X23406" s="5"/>
    </row>
    <row r="23407" spans="24:24" x14ac:dyDescent="0.2">
      <c r="X23407" s="5"/>
    </row>
    <row r="23408" spans="24:24" x14ac:dyDescent="0.2">
      <c r="X23408" s="5"/>
    </row>
    <row r="23409" spans="24:24" x14ac:dyDescent="0.2">
      <c r="X23409" s="5"/>
    </row>
    <row r="23410" spans="24:24" x14ac:dyDescent="0.2">
      <c r="X23410" s="5"/>
    </row>
    <row r="23411" spans="24:24" x14ac:dyDescent="0.2">
      <c r="X23411" s="5"/>
    </row>
    <row r="23412" spans="24:24" x14ac:dyDescent="0.2">
      <c r="X23412" s="5"/>
    </row>
    <row r="23413" spans="24:24" x14ac:dyDescent="0.2">
      <c r="X23413" s="5"/>
    </row>
    <row r="23414" spans="24:24" x14ac:dyDescent="0.2">
      <c r="X23414" s="5"/>
    </row>
    <row r="23415" spans="24:24" x14ac:dyDescent="0.2">
      <c r="X23415" s="5"/>
    </row>
    <row r="23416" spans="24:24" x14ac:dyDescent="0.2">
      <c r="X23416" s="5"/>
    </row>
    <row r="23417" spans="24:24" x14ac:dyDescent="0.2">
      <c r="X23417" s="5"/>
    </row>
    <row r="23418" spans="24:24" x14ac:dyDescent="0.2">
      <c r="X23418" s="5"/>
    </row>
    <row r="23419" spans="24:24" x14ac:dyDescent="0.2">
      <c r="X23419" s="5"/>
    </row>
    <row r="23420" spans="24:24" x14ac:dyDescent="0.2">
      <c r="X23420" s="5"/>
    </row>
    <row r="23421" spans="24:24" x14ac:dyDescent="0.2">
      <c r="X23421" s="5"/>
    </row>
    <row r="23422" spans="24:24" x14ac:dyDescent="0.2">
      <c r="X23422" s="5"/>
    </row>
    <row r="23423" spans="24:24" x14ac:dyDescent="0.2">
      <c r="X23423" s="5"/>
    </row>
    <row r="23424" spans="24:24" x14ac:dyDescent="0.2">
      <c r="X23424" s="5"/>
    </row>
    <row r="23425" spans="24:24" x14ac:dyDescent="0.2">
      <c r="X23425" s="5"/>
    </row>
    <row r="23426" spans="24:24" x14ac:dyDescent="0.2">
      <c r="X23426" s="5"/>
    </row>
    <row r="23427" spans="24:24" x14ac:dyDescent="0.2">
      <c r="X23427" s="5"/>
    </row>
    <row r="23428" spans="24:24" x14ac:dyDescent="0.2">
      <c r="X23428" s="5"/>
    </row>
    <row r="23429" spans="24:24" x14ac:dyDescent="0.2">
      <c r="X23429" s="5"/>
    </row>
    <row r="23430" spans="24:24" x14ac:dyDescent="0.2">
      <c r="X23430" s="5"/>
    </row>
    <row r="23431" spans="24:24" x14ac:dyDescent="0.2">
      <c r="X23431" s="5"/>
    </row>
    <row r="23432" spans="24:24" x14ac:dyDescent="0.2">
      <c r="X23432" s="5"/>
    </row>
    <row r="23433" spans="24:24" x14ac:dyDescent="0.2">
      <c r="X23433" s="5"/>
    </row>
    <row r="23434" spans="24:24" x14ac:dyDescent="0.2">
      <c r="X23434" s="5"/>
    </row>
    <row r="23435" spans="24:24" x14ac:dyDescent="0.2">
      <c r="X23435" s="5"/>
    </row>
    <row r="23436" spans="24:24" x14ac:dyDescent="0.2">
      <c r="X23436" s="5"/>
    </row>
    <row r="23437" spans="24:24" x14ac:dyDescent="0.2">
      <c r="X23437" s="5"/>
    </row>
    <row r="23438" spans="24:24" x14ac:dyDescent="0.2">
      <c r="X23438" s="5"/>
    </row>
    <row r="23439" spans="24:24" x14ac:dyDescent="0.2">
      <c r="X23439" s="5"/>
    </row>
    <row r="23440" spans="24:24" x14ac:dyDescent="0.2">
      <c r="X23440" s="5"/>
    </row>
    <row r="23441" spans="24:24" x14ac:dyDescent="0.2">
      <c r="X23441" s="5"/>
    </row>
    <row r="23442" spans="24:24" x14ac:dyDescent="0.2">
      <c r="X23442" s="5"/>
    </row>
    <row r="23443" spans="24:24" x14ac:dyDescent="0.2">
      <c r="X23443" s="5"/>
    </row>
    <row r="23444" spans="24:24" x14ac:dyDescent="0.2">
      <c r="X23444" s="5"/>
    </row>
    <row r="23445" spans="24:24" x14ac:dyDescent="0.2">
      <c r="X23445" s="5"/>
    </row>
    <row r="23446" spans="24:24" x14ac:dyDescent="0.2">
      <c r="X23446" s="5"/>
    </row>
    <row r="23447" spans="24:24" x14ac:dyDescent="0.2">
      <c r="X23447" s="5"/>
    </row>
    <row r="23448" spans="24:24" x14ac:dyDescent="0.2">
      <c r="X23448" s="5"/>
    </row>
    <row r="23449" spans="24:24" x14ac:dyDescent="0.2">
      <c r="X23449" s="5"/>
    </row>
    <row r="23450" spans="24:24" x14ac:dyDescent="0.2">
      <c r="X23450" s="5"/>
    </row>
    <row r="23451" spans="24:24" x14ac:dyDescent="0.2">
      <c r="X23451" s="5"/>
    </row>
    <row r="23452" spans="24:24" x14ac:dyDescent="0.2">
      <c r="X23452" s="5"/>
    </row>
    <row r="23453" spans="24:24" x14ac:dyDescent="0.2">
      <c r="X23453" s="5"/>
    </row>
    <row r="23454" spans="24:24" x14ac:dyDescent="0.2">
      <c r="X23454" s="5"/>
    </row>
    <row r="23455" spans="24:24" x14ac:dyDescent="0.2">
      <c r="X23455" s="5"/>
    </row>
    <row r="23456" spans="24:24" x14ac:dyDescent="0.2">
      <c r="X23456" s="5"/>
    </row>
    <row r="23457" spans="24:24" x14ac:dyDescent="0.2">
      <c r="X23457" s="5"/>
    </row>
    <row r="23458" spans="24:24" x14ac:dyDescent="0.2">
      <c r="X23458" s="5"/>
    </row>
    <row r="23459" spans="24:24" x14ac:dyDescent="0.2">
      <c r="X23459" s="5"/>
    </row>
    <row r="23460" spans="24:24" x14ac:dyDescent="0.2">
      <c r="X23460" s="5"/>
    </row>
    <row r="23461" spans="24:24" x14ac:dyDescent="0.2">
      <c r="X23461" s="5"/>
    </row>
    <row r="23462" spans="24:24" x14ac:dyDescent="0.2">
      <c r="X23462" s="5"/>
    </row>
    <row r="23463" spans="24:24" x14ac:dyDescent="0.2">
      <c r="X23463" s="5"/>
    </row>
    <row r="23464" spans="24:24" x14ac:dyDescent="0.2">
      <c r="X23464" s="5"/>
    </row>
    <row r="23465" spans="24:24" x14ac:dyDescent="0.2">
      <c r="X23465" s="5"/>
    </row>
    <row r="23466" spans="24:24" x14ac:dyDescent="0.2">
      <c r="X23466" s="5"/>
    </row>
    <row r="23467" spans="24:24" x14ac:dyDescent="0.2">
      <c r="X23467" s="5"/>
    </row>
    <row r="23468" spans="24:24" x14ac:dyDescent="0.2">
      <c r="X23468" s="5"/>
    </row>
    <row r="23469" spans="24:24" x14ac:dyDescent="0.2">
      <c r="X23469" s="5"/>
    </row>
    <row r="23470" spans="24:24" x14ac:dyDescent="0.2">
      <c r="X23470" s="5"/>
    </row>
    <row r="23471" spans="24:24" x14ac:dyDescent="0.2">
      <c r="X23471" s="5"/>
    </row>
    <row r="23472" spans="24:24" x14ac:dyDescent="0.2">
      <c r="X23472" s="5"/>
    </row>
    <row r="23473" spans="24:24" x14ac:dyDescent="0.2">
      <c r="X23473" s="5"/>
    </row>
    <row r="23474" spans="24:24" x14ac:dyDescent="0.2">
      <c r="X23474" s="5"/>
    </row>
    <row r="23475" spans="24:24" x14ac:dyDescent="0.2">
      <c r="X23475" s="5"/>
    </row>
    <row r="23476" spans="24:24" x14ac:dyDescent="0.2">
      <c r="X23476" s="5"/>
    </row>
    <row r="23477" spans="24:24" x14ac:dyDescent="0.2">
      <c r="X23477" s="5"/>
    </row>
    <row r="23478" spans="24:24" x14ac:dyDescent="0.2">
      <c r="X23478" s="5"/>
    </row>
    <row r="23479" spans="24:24" x14ac:dyDescent="0.2">
      <c r="X23479" s="5"/>
    </row>
    <row r="23480" spans="24:24" x14ac:dyDescent="0.2">
      <c r="X23480" s="5"/>
    </row>
    <row r="23481" spans="24:24" x14ac:dyDescent="0.2">
      <c r="X23481" s="5"/>
    </row>
    <row r="23482" spans="24:24" x14ac:dyDescent="0.2">
      <c r="X23482" s="5"/>
    </row>
    <row r="23483" spans="24:24" x14ac:dyDescent="0.2">
      <c r="X23483" s="5"/>
    </row>
    <row r="23484" spans="24:24" x14ac:dyDescent="0.2">
      <c r="X23484" s="5"/>
    </row>
    <row r="23485" spans="24:24" x14ac:dyDescent="0.2">
      <c r="X23485" s="5"/>
    </row>
    <row r="23486" spans="24:24" x14ac:dyDescent="0.2">
      <c r="X23486" s="5"/>
    </row>
    <row r="23487" spans="24:24" x14ac:dyDescent="0.2">
      <c r="X23487" s="5"/>
    </row>
    <row r="23488" spans="24:24" x14ac:dyDescent="0.2">
      <c r="X23488" s="5"/>
    </row>
    <row r="23489" spans="24:24" x14ac:dyDescent="0.2">
      <c r="X23489" s="5"/>
    </row>
    <row r="23490" spans="24:24" x14ac:dyDescent="0.2">
      <c r="X23490" s="5"/>
    </row>
    <row r="23491" spans="24:24" x14ac:dyDescent="0.2">
      <c r="X23491" s="5"/>
    </row>
    <row r="23492" spans="24:24" x14ac:dyDescent="0.2">
      <c r="X23492" s="5"/>
    </row>
    <row r="23493" spans="24:24" x14ac:dyDescent="0.2">
      <c r="X23493" s="5"/>
    </row>
    <row r="23494" spans="24:24" x14ac:dyDescent="0.2">
      <c r="X23494" s="5"/>
    </row>
    <row r="23495" spans="24:24" x14ac:dyDescent="0.2">
      <c r="X23495" s="5"/>
    </row>
    <row r="23496" spans="24:24" x14ac:dyDescent="0.2">
      <c r="X23496" s="5"/>
    </row>
    <row r="23497" spans="24:24" x14ac:dyDescent="0.2">
      <c r="X23497" s="5"/>
    </row>
    <row r="23498" spans="24:24" x14ac:dyDescent="0.2">
      <c r="X23498" s="5"/>
    </row>
    <row r="23499" spans="24:24" x14ac:dyDescent="0.2">
      <c r="X23499" s="5"/>
    </row>
    <row r="23500" spans="24:24" x14ac:dyDescent="0.2">
      <c r="X23500" s="5"/>
    </row>
    <row r="23501" spans="24:24" x14ac:dyDescent="0.2">
      <c r="X23501" s="5"/>
    </row>
    <row r="23502" spans="24:24" x14ac:dyDescent="0.2">
      <c r="X23502" s="5"/>
    </row>
    <row r="23503" spans="24:24" x14ac:dyDescent="0.2">
      <c r="X23503" s="5"/>
    </row>
    <row r="23504" spans="24:24" x14ac:dyDescent="0.2">
      <c r="X23504" s="5"/>
    </row>
    <row r="23505" spans="24:24" x14ac:dyDescent="0.2">
      <c r="X23505" s="5"/>
    </row>
    <row r="23506" spans="24:24" x14ac:dyDescent="0.2">
      <c r="X23506" s="5"/>
    </row>
    <row r="23507" spans="24:24" x14ac:dyDescent="0.2">
      <c r="X23507" s="5"/>
    </row>
    <row r="23508" spans="24:24" x14ac:dyDescent="0.2">
      <c r="X23508" s="5"/>
    </row>
    <row r="23509" spans="24:24" x14ac:dyDescent="0.2">
      <c r="X23509" s="5"/>
    </row>
    <row r="23510" spans="24:24" x14ac:dyDescent="0.2">
      <c r="X23510" s="5"/>
    </row>
    <row r="23511" spans="24:24" x14ac:dyDescent="0.2">
      <c r="X23511" s="5"/>
    </row>
    <row r="23512" spans="24:24" x14ac:dyDescent="0.2">
      <c r="X23512" s="5"/>
    </row>
    <row r="23513" spans="24:24" x14ac:dyDescent="0.2">
      <c r="X23513" s="5"/>
    </row>
    <row r="23514" spans="24:24" x14ac:dyDescent="0.2">
      <c r="X23514" s="5"/>
    </row>
    <row r="23515" spans="24:24" x14ac:dyDescent="0.2">
      <c r="X23515" s="5"/>
    </row>
    <row r="23516" spans="24:24" x14ac:dyDescent="0.2">
      <c r="X23516" s="5"/>
    </row>
    <row r="23517" spans="24:24" x14ac:dyDescent="0.2">
      <c r="X23517" s="5"/>
    </row>
    <row r="23518" spans="24:24" x14ac:dyDescent="0.2">
      <c r="X23518" s="5"/>
    </row>
    <row r="23519" spans="24:24" x14ac:dyDescent="0.2">
      <c r="X23519" s="5"/>
    </row>
    <row r="23520" spans="24:24" x14ac:dyDescent="0.2">
      <c r="X23520" s="5"/>
    </row>
    <row r="23521" spans="24:24" x14ac:dyDescent="0.2">
      <c r="X23521" s="5"/>
    </row>
    <row r="23522" spans="24:24" x14ac:dyDescent="0.2">
      <c r="X23522" s="5"/>
    </row>
    <row r="23523" spans="24:24" x14ac:dyDescent="0.2">
      <c r="X23523" s="5"/>
    </row>
    <row r="23524" spans="24:24" x14ac:dyDescent="0.2">
      <c r="X23524" s="5"/>
    </row>
    <row r="23525" spans="24:24" x14ac:dyDescent="0.2">
      <c r="X23525" s="5"/>
    </row>
    <row r="23526" spans="24:24" x14ac:dyDescent="0.2">
      <c r="X23526" s="5"/>
    </row>
    <row r="23527" spans="24:24" x14ac:dyDescent="0.2">
      <c r="X23527" s="5"/>
    </row>
    <row r="23528" spans="24:24" x14ac:dyDescent="0.2">
      <c r="X23528" s="5"/>
    </row>
    <row r="23529" spans="24:24" x14ac:dyDescent="0.2">
      <c r="X23529" s="5"/>
    </row>
    <row r="23530" spans="24:24" x14ac:dyDescent="0.2">
      <c r="X23530" s="5"/>
    </row>
    <row r="23531" spans="24:24" x14ac:dyDescent="0.2">
      <c r="X23531" s="5"/>
    </row>
    <row r="23532" spans="24:24" x14ac:dyDescent="0.2">
      <c r="X23532" s="5"/>
    </row>
    <row r="23533" spans="24:24" x14ac:dyDescent="0.2">
      <c r="X23533" s="5"/>
    </row>
    <row r="23534" spans="24:24" x14ac:dyDescent="0.2">
      <c r="X23534" s="5"/>
    </row>
    <row r="23535" spans="24:24" x14ac:dyDescent="0.2">
      <c r="X23535" s="5"/>
    </row>
    <row r="23536" spans="24:24" x14ac:dyDescent="0.2">
      <c r="X23536" s="5"/>
    </row>
    <row r="23537" spans="24:24" x14ac:dyDescent="0.2">
      <c r="X23537" s="5"/>
    </row>
    <row r="23538" spans="24:24" x14ac:dyDescent="0.2">
      <c r="X23538" s="5"/>
    </row>
    <row r="23539" spans="24:24" x14ac:dyDescent="0.2">
      <c r="X23539" s="5"/>
    </row>
    <row r="23540" spans="24:24" x14ac:dyDescent="0.2">
      <c r="X23540" s="5"/>
    </row>
    <row r="23541" spans="24:24" x14ac:dyDescent="0.2">
      <c r="X23541" s="5"/>
    </row>
    <row r="23542" spans="24:24" x14ac:dyDescent="0.2">
      <c r="X23542" s="5"/>
    </row>
    <row r="23543" spans="24:24" x14ac:dyDescent="0.2">
      <c r="X23543" s="5"/>
    </row>
    <row r="23544" spans="24:24" x14ac:dyDescent="0.2">
      <c r="X23544" s="5"/>
    </row>
    <row r="23545" spans="24:24" x14ac:dyDescent="0.2">
      <c r="X23545" s="5"/>
    </row>
    <row r="23546" spans="24:24" x14ac:dyDescent="0.2">
      <c r="X23546" s="5"/>
    </row>
    <row r="23547" spans="24:24" x14ac:dyDescent="0.2">
      <c r="X23547" s="5"/>
    </row>
    <row r="23548" spans="24:24" x14ac:dyDescent="0.2">
      <c r="X23548" s="5"/>
    </row>
    <row r="23549" spans="24:24" x14ac:dyDescent="0.2">
      <c r="X23549" s="5"/>
    </row>
    <row r="23550" spans="24:24" x14ac:dyDescent="0.2">
      <c r="X23550" s="5"/>
    </row>
    <row r="23551" spans="24:24" x14ac:dyDescent="0.2">
      <c r="X23551" s="5"/>
    </row>
    <row r="23552" spans="24:24" x14ac:dyDescent="0.2">
      <c r="X23552" s="5"/>
    </row>
    <row r="23553" spans="24:24" x14ac:dyDescent="0.2">
      <c r="X23553" s="5"/>
    </row>
    <row r="23554" spans="24:24" x14ac:dyDescent="0.2">
      <c r="X23554" s="5"/>
    </row>
    <row r="23555" spans="24:24" x14ac:dyDescent="0.2">
      <c r="X23555" s="5"/>
    </row>
    <row r="23556" spans="24:24" x14ac:dyDescent="0.2">
      <c r="X23556" s="5"/>
    </row>
    <row r="23557" spans="24:24" x14ac:dyDescent="0.2">
      <c r="X23557" s="5"/>
    </row>
    <row r="23558" spans="24:24" x14ac:dyDescent="0.2">
      <c r="X23558" s="5"/>
    </row>
    <row r="23559" spans="24:24" x14ac:dyDescent="0.2">
      <c r="X23559" s="5"/>
    </row>
    <row r="23560" spans="24:24" x14ac:dyDescent="0.2">
      <c r="X23560" s="5"/>
    </row>
    <row r="23561" spans="24:24" x14ac:dyDescent="0.2">
      <c r="X23561" s="5"/>
    </row>
    <row r="23562" spans="24:24" x14ac:dyDescent="0.2">
      <c r="X23562" s="5"/>
    </row>
    <row r="23563" spans="24:24" x14ac:dyDescent="0.2">
      <c r="X23563" s="5"/>
    </row>
    <row r="23564" spans="24:24" x14ac:dyDescent="0.2">
      <c r="X23564" s="5"/>
    </row>
    <row r="23565" spans="24:24" x14ac:dyDescent="0.2">
      <c r="X23565" s="5"/>
    </row>
    <row r="23566" spans="24:24" x14ac:dyDescent="0.2">
      <c r="X23566" s="5"/>
    </row>
    <row r="23567" spans="24:24" x14ac:dyDescent="0.2">
      <c r="X23567" s="5"/>
    </row>
    <row r="23568" spans="24:24" x14ac:dyDescent="0.2">
      <c r="X23568" s="5"/>
    </row>
    <row r="23569" spans="24:24" x14ac:dyDescent="0.2">
      <c r="X23569" s="5"/>
    </row>
    <row r="23570" spans="24:24" x14ac:dyDescent="0.2">
      <c r="X23570" s="5"/>
    </row>
    <row r="23571" spans="24:24" x14ac:dyDescent="0.2">
      <c r="X23571" s="5"/>
    </row>
    <row r="23572" spans="24:24" x14ac:dyDescent="0.2">
      <c r="X23572" s="5"/>
    </row>
    <row r="23573" spans="24:24" x14ac:dyDescent="0.2">
      <c r="X23573" s="5"/>
    </row>
    <row r="23574" spans="24:24" x14ac:dyDescent="0.2">
      <c r="X23574" s="5"/>
    </row>
    <row r="23575" spans="24:24" x14ac:dyDescent="0.2">
      <c r="X23575" s="5"/>
    </row>
    <row r="23576" spans="24:24" x14ac:dyDescent="0.2">
      <c r="X23576" s="5"/>
    </row>
    <row r="23577" spans="24:24" x14ac:dyDescent="0.2">
      <c r="X23577" s="5"/>
    </row>
    <row r="23578" spans="24:24" x14ac:dyDescent="0.2">
      <c r="X23578" s="5"/>
    </row>
    <row r="23579" spans="24:24" x14ac:dyDescent="0.2">
      <c r="X23579" s="5"/>
    </row>
    <row r="23580" spans="24:24" x14ac:dyDescent="0.2">
      <c r="X23580" s="5"/>
    </row>
    <row r="23581" spans="24:24" x14ac:dyDescent="0.2">
      <c r="X23581" s="5"/>
    </row>
    <row r="23582" spans="24:24" x14ac:dyDescent="0.2">
      <c r="X23582" s="5"/>
    </row>
    <row r="23583" spans="24:24" x14ac:dyDescent="0.2">
      <c r="X23583" s="5"/>
    </row>
    <row r="23584" spans="24:24" x14ac:dyDescent="0.2">
      <c r="X23584" s="5"/>
    </row>
    <row r="23585" spans="24:24" x14ac:dyDescent="0.2">
      <c r="X23585" s="5"/>
    </row>
    <row r="23586" spans="24:24" x14ac:dyDescent="0.2">
      <c r="X23586" s="5"/>
    </row>
    <row r="23587" spans="24:24" x14ac:dyDescent="0.2">
      <c r="X23587" s="5"/>
    </row>
    <row r="23588" spans="24:24" x14ac:dyDescent="0.2">
      <c r="X23588" s="5"/>
    </row>
    <row r="23589" spans="24:24" x14ac:dyDescent="0.2">
      <c r="X23589" s="5"/>
    </row>
    <row r="23590" spans="24:24" x14ac:dyDescent="0.2">
      <c r="X23590" s="5"/>
    </row>
    <row r="23591" spans="24:24" x14ac:dyDescent="0.2">
      <c r="X23591" s="5"/>
    </row>
    <row r="23592" spans="24:24" x14ac:dyDescent="0.2">
      <c r="X23592" s="5"/>
    </row>
    <row r="23593" spans="24:24" x14ac:dyDescent="0.2">
      <c r="X23593" s="5"/>
    </row>
    <row r="23594" spans="24:24" x14ac:dyDescent="0.2">
      <c r="X23594" s="5"/>
    </row>
    <row r="23595" spans="24:24" x14ac:dyDescent="0.2">
      <c r="X23595" s="5"/>
    </row>
    <row r="23596" spans="24:24" x14ac:dyDescent="0.2">
      <c r="X23596" s="5"/>
    </row>
    <row r="23597" spans="24:24" x14ac:dyDescent="0.2">
      <c r="X23597" s="5"/>
    </row>
    <row r="23598" spans="24:24" x14ac:dyDescent="0.2">
      <c r="X23598" s="5"/>
    </row>
    <row r="23599" spans="24:24" x14ac:dyDescent="0.2">
      <c r="X23599" s="5"/>
    </row>
    <row r="23600" spans="24:24" x14ac:dyDescent="0.2">
      <c r="X23600" s="5"/>
    </row>
    <row r="23601" spans="24:24" x14ac:dyDescent="0.2">
      <c r="X23601" s="5"/>
    </row>
    <row r="23602" spans="24:24" x14ac:dyDescent="0.2">
      <c r="X23602" s="5"/>
    </row>
    <row r="23603" spans="24:24" x14ac:dyDescent="0.2">
      <c r="X23603" s="5"/>
    </row>
    <row r="23604" spans="24:24" x14ac:dyDescent="0.2">
      <c r="X23604" s="5"/>
    </row>
    <row r="23605" spans="24:24" x14ac:dyDescent="0.2">
      <c r="X23605" s="5"/>
    </row>
    <row r="23606" spans="24:24" x14ac:dyDescent="0.2">
      <c r="X23606" s="5"/>
    </row>
    <row r="23607" spans="24:24" x14ac:dyDescent="0.2">
      <c r="X23607" s="5"/>
    </row>
    <row r="23608" spans="24:24" x14ac:dyDescent="0.2">
      <c r="X23608" s="5"/>
    </row>
    <row r="23609" spans="24:24" x14ac:dyDescent="0.2">
      <c r="X23609" s="5"/>
    </row>
    <row r="23610" spans="24:24" x14ac:dyDescent="0.2">
      <c r="X23610" s="5"/>
    </row>
    <row r="23611" spans="24:24" x14ac:dyDescent="0.2">
      <c r="X23611" s="5"/>
    </row>
    <row r="23612" spans="24:24" x14ac:dyDescent="0.2">
      <c r="X23612" s="5"/>
    </row>
    <row r="23613" spans="24:24" x14ac:dyDescent="0.2">
      <c r="X23613" s="5"/>
    </row>
    <row r="23614" spans="24:24" x14ac:dyDescent="0.2">
      <c r="X23614" s="5"/>
    </row>
    <row r="23615" spans="24:24" x14ac:dyDescent="0.2">
      <c r="X23615" s="5"/>
    </row>
    <row r="23616" spans="24:24" x14ac:dyDescent="0.2">
      <c r="X23616" s="5"/>
    </row>
    <row r="23617" spans="24:24" x14ac:dyDescent="0.2">
      <c r="X23617" s="5"/>
    </row>
    <row r="23618" spans="24:24" x14ac:dyDescent="0.2">
      <c r="X23618" s="5"/>
    </row>
    <row r="23619" spans="24:24" x14ac:dyDescent="0.2">
      <c r="X23619" s="5"/>
    </row>
    <row r="23620" spans="24:24" x14ac:dyDescent="0.2">
      <c r="X23620" s="5"/>
    </row>
    <row r="23621" spans="24:24" x14ac:dyDescent="0.2">
      <c r="X23621" s="5"/>
    </row>
    <row r="23622" spans="24:24" x14ac:dyDescent="0.2">
      <c r="X23622" s="5"/>
    </row>
    <row r="23623" spans="24:24" x14ac:dyDescent="0.2">
      <c r="X23623" s="5"/>
    </row>
    <row r="23624" spans="24:24" x14ac:dyDescent="0.2">
      <c r="X23624" s="5"/>
    </row>
    <row r="23625" spans="24:24" x14ac:dyDescent="0.2">
      <c r="X23625" s="5"/>
    </row>
    <row r="23626" spans="24:24" x14ac:dyDescent="0.2">
      <c r="X23626" s="5"/>
    </row>
    <row r="23627" spans="24:24" x14ac:dyDescent="0.2">
      <c r="X23627" s="5"/>
    </row>
    <row r="23628" spans="24:24" x14ac:dyDescent="0.2">
      <c r="X23628" s="5"/>
    </row>
    <row r="23629" spans="24:24" x14ac:dyDescent="0.2">
      <c r="X23629" s="5"/>
    </row>
    <row r="23630" spans="24:24" x14ac:dyDescent="0.2">
      <c r="X23630" s="5"/>
    </row>
    <row r="23631" spans="24:24" x14ac:dyDescent="0.2">
      <c r="X23631" s="5"/>
    </row>
    <row r="23632" spans="24:24" x14ac:dyDescent="0.2">
      <c r="X23632" s="5"/>
    </row>
    <row r="23633" spans="24:24" x14ac:dyDescent="0.2">
      <c r="X23633" s="5"/>
    </row>
    <row r="23634" spans="24:24" x14ac:dyDescent="0.2">
      <c r="X23634" s="5"/>
    </row>
    <row r="23635" spans="24:24" x14ac:dyDescent="0.2">
      <c r="X23635" s="5"/>
    </row>
    <row r="23636" spans="24:24" x14ac:dyDescent="0.2">
      <c r="X23636" s="5"/>
    </row>
    <row r="23637" spans="24:24" x14ac:dyDescent="0.2">
      <c r="X23637" s="5"/>
    </row>
    <row r="23638" spans="24:24" x14ac:dyDescent="0.2">
      <c r="X23638" s="5"/>
    </row>
    <row r="23639" spans="24:24" x14ac:dyDescent="0.2">
      <c r="X23639" s="5"/>
    </row>
    <row r="23640" spans="24:24" x14ac:dyDescent="0.2">
      <c r="X23640" s="5"/>
    </row>
    <row r="23641" spans="24:24" x14ac:dyDescent="0.2">
      <c r="X23641" s="5"/>
    </row>
    <row r="23642" spans="24:24" x14ac:dyDescent="0.2">
      <c r="X23642" s="5"/>
    </row>
    <row r="23643" spans="24:24" x14ac:dyDescent="0.2">
      <c r="X23643" s="5"/>
    </row>
    <row r="23644" spans="24:24" x14ac:dyDescent="0.2">
      <c r="X23644" s="5"/>
    </row>
    <row r="23645" spans="24:24" x14ac:dyDescent="0.2">
      <c r="X23645" s="5"/>
    </row>
    <row r="23646" spans="24:24" x14ac:dyDescent="0.2">
      <c r="X23646" s="5"/>
    </row>
    <row r="23647" spans="24:24" x14ac:dyDescent="0.2">
      <c r="X23647" s="5"/>
    </row>
    <row r="23648" spans="24:24" x14ac:dyDescent="0.2">
      <c r="X23648" s="5"/>
    </row>
    <row r="23649" spans="24:24" x14ac:dyDescent="0.2">
      <c r="X23649" s="5"/>
    </row>
    <row r="23650" spans="24:24" x14ac:dyDescent="0.2">
      <c r="X23650" s="5"/>
    </row>
    <row r="23651" spans="24:24" x14ac:dyDescent="0.2">
      <c r="X23651" s="5"/>
    </row>
    <row r="23652" spans="24:24" x14ac:dyDescent="0.2">
      <c r="X23652" s="5"/>
    </row>
    <row r="23653" spans="24:24" x14ac:dyDescent="0.2">
      <c r="X23653" s="5"/>
    </row>
    <row r="23654" spans="24:24" x14ac:dyDescent="0.2">
      <c r="X23654" s="5"/>
    </row>
    <row r="23655" spans="24:24" x14ac:dyDescent="0.2">
      <c r="X23655" s="5"/>
    </row>
    <row r="23656" spans="24:24" x14ac:dyDescent="0.2">
      <c r="X23656" s="5"/>
    </row>
    <row r="23657" spans="24:24" x14ac:dyDescent="0.2">
      <c r="X23657" s="5"/>
    </row>
    <row r="23658" spans="24:24" x14ac:dyDescent="0.2">
      <c r="X23658" s="5"/>
    </row>
    <row r="23659" spans="24:24" x14ac:dyDescent="0.2">
      <c r="X23659" s="5"/>
    </row>
    <row r="23660" spans="24:24" x14ac:dyDescent="0.2">
      <c r="X23660" s="5"/>
    </row>
    <row r="23661" spans="24:24" x14ac:dyDescent="0.2">
      <c r="X23661" s="5"/>
    </row>
    <row r="23662" spans="24:24" x14ac:dyDescent="0.2">
      <c r="X23662" s="5"/>
    </row>
    <row r="23663" spans="24:24" x14ac:dyDescent="0.2">
      <c r="X23663" s="5"/>
    </row>
    <row r="23664" spans="24:24" x14ac:dyDescent="0.2">
      <c r="X23664" s="5"/>
    </row>
    <row r="23665" spans="24:24" x14ac:dyDescent="0.2">
      <c r="X23665" s="5"/>
    </row>
    <row r="23666" spans="24:24" x14ac:dyDescent="0.2">
      <c r="X23666" s="5"/>
    </row>
    <row r="23667" spans="24:24" x14ac:dyDescent="0.2">
      <c r="X23667" s="5"/>
    </row>
    <row r="23668" spans="24:24" x14ac:dyDescent="0.2">
      <c r="X23668" s="5"/>
    </row>
    <row r="23669" spans="24:24" x14ac:dyDescent="0.2">
      <c r="X23669" s="5"/>
    </row>
    <row r="23670" spans="24:24" x14ac:dyDescent="0.2">
      <c r="X23670" s="5"/>
    </row>
    <row r="23671" spans="24:24" x14ac:dyDescent="0.2">
      <c r="X23671" s="5"/>
    </row>
    <row r="23672" spans="24:24" x14ac:dyDescent="0.2">
      <c r="X23672" s="5"/>
    </row>
    <row r="23673" spans="24:24" x14ac:dyDescent="0.2">
      <c r="X23673" s="5"/>
    </row>
    <row r="23674" spans="24:24" x14ac:dyDescent="0.2">
      <c r="X23674" s="5"/>
    </row>
    <row r="23675" spans="24:24" x14ac:dyDescent="0.2">
      <c r="X23675" s="5"/>
    </row>
    <row r="23676" spans="24:24" x14ac:dyDescent="0.2">
      <c r="X23676" s="5"/>
    </row>
    <row r="23677" spans="24:24" x14ac:dyDescent="0.2">
      <c r="X23677" s="5"/>
    </row>
    <row r="23678" spans="24:24" x14ac:dyDescent="0.2">
      <c r="X23678" s="5"/>
    </row>
    <row r="23679" spans="24:24" x14ac:dyDescent="0.2">
      <c r="X23679" s="5"/>
    </row>
    <row r="23680" spans="24:24" x14ac:dyDescent="0.2">
      <c r="X23680" s="5"/>
    </row>
    <row r="23681" spans="24:24" x14ac:dyDescent="0.2">
      <c r="X23681" s="5"/>
    </row>
    <row r="23682" spans="24:24" x14ac:dyDescent="0.2">
      <c r="X23682" s="5"/>
    </row>
    <row r="23683" spans="24:24" x14ac:dyDescent="0.2">
      <c r="X23683" s="5"/>
    </row>
    <row r="23684" spans="24:24" x14ac:dyDescent="0.2">
      <c r="X23684" s="5"/>
    </row>
    <row r="23685" spans="24:24" x14ac:dyDescent="0.2">
      <c r="X23685" s="5"/>
    </row>
    <row r="23686" spans="24:24" x14ac:dyDescent="0.2">
      <c r="X23686" s="5"/>
    </row>
    <row r="23687" spans="24:24" x14ac:dyDescent="0.2">
      <c r="X23687" s="5"/>
    </row>
    <row r="23688" spans="24:24" x14ac:dyDescent="0.2">
      <c r="X23688" s="5"/>
    </row>
    <row r="23689" spans="24:24" x14ac:dyDescent="0.2">
      <c r="X23689" s="5"/>
    </row>
    <row r="23690" spans="24:24" x14ac:dyDescent="0.2">
      <c r="X23690" s="5"/>
    </row>
    <row r="23691" spans="24:24" x14ac:dyDescent="0.2">
      <c r="X23691" s="5"/>
    </row>
    <row r="23692" spans="24:24" x14ac:dyDescent="0.2">
      <c r="X23692" s="5"/>
    </row>
    <row r="23693" spans="24:24" x14ac:dyDescent="0.2">
      <c r="X23693" s="5"/>
    </row>
    <row r="23694" spans="24:24" x14ac:dyDescent="0.2">
      <c r="X23694" s="5"/>
    </row>
    <row r="23695" spans="24:24" x14ac:dyDescent="0.2">
      <c r="X23695" s="5"/>
    </row>
    <row r="23696" spans="24:24" x14ac:dyDescent="0.2">
      <c r="X23696" s="5"/>
    </row>
    <row r="23697" spans="24:24" x14ac:dyDescent="0.2">
      <c r="X23697" s="5"/>
    </row>
    <row r="23698" spans="24:24" x14ac:dyDescent="0.2">
      <c r="X23698" s="5"/>
    </row>
    <row r="23699" spans="24:24" x14ac:dyDescent="0.2">
      <c r="X23699" s="5"/>
    </row>
    <row r="23700" spans="24:24" x14ac:dyDescent="0.2">
      <c r="X23700" s="5"/>
    </row>
    <row r="23701" spans="24:24" x14ac:dyDescent="0.2">
      <c r="X23701" s="5"/>
    </row>
    <row r="23702" spans="24:24" x14ac:dyDescent="0.2">
      <c r="X23702" s="5"/>
    </row>
    <row r="23703" spans="24:24" x14ac:dyDescent="0.2">
      <c r="X23703" s="5"/>
    </row>
    <row r="23704" spans="24:24" x14ac:dyDescent="0.2">
      <c r="X23704" s="5"/>
    </row>
    <row r="23705" spans="24:24" x14ac:dyDescent="0.2">
      <c r="X23705" s="5"/>
    </row>
    <row r="23706" spans="24:24" x14ac:dyDescent="0.2">
      <c r="X23706" s="5"/>
    </row>
    <row r="23707" spans="24:24" x14ac:dyDescent="0.2">
      <c r="X23707" s="5"/>
    </row>
    <row r="23708" spans="24:24" x14ac:dyDescent="0.2">
      <c r="X23708" s="5"/>
    </row>
    <row r="23709" spans="24:24" x14ac:dyDescent="0.2">
      <c r="X23709" s="5"/>
    </row>
    <row r="23710" spans="24:24" x14ac:dyDescent="0.2">
      <c r="X23710" s="5"/>
    </row>
    <row r="23711" spans="24:24" x14ac:dyDescent="0.2">
      <c r="X23711" s="5"/>
    </row>
    <row r="23712" spans="24:24" x14ac:dyDescent="0.2">
      <c r="X23712" s="5"/>
    </row>
    <row r="23713" spans="24:24" x14ac:dyDescent="0.2">
      <c r="X23713" s="5"/>
    </row>
    <row r="23714" spans="24:24" x14ac:dyDescent="0.2">
      <c r="X23714" s="5"/>
    </row>
    <row r="23715" spans="24:24" x14ac:dyDescent="0.2">
      <c r="X23715" s="5"/>
    </row>
    <row r="23716" spans="24:24" x14ac:dyDescent="0.2">
      <c r="X23716" s="5"/>
    </row>
    <row r="23717" spans="24:24" x14ac:dyDescent="0.2">
      <c r="X23717" s="5"/>
    </row>
    <row r="23718" spans="24:24" x14ac:dyDescent="0.2">
      <c r="X23718" s="5"/>
    </row>
    <row r="23719" spans="24:24" x14ac:dyDescent="0.2">
      <c r="X23719" s="5"/>
    </row>
    <row r="23720" spans="24:24" x14ac:dyDescent="0.2">
      <c r="X23720" s="5"/>
    </row>
    <row r="23721" spans="24:24" x14ac:dyDescent="0.2">
      <c r="X23721" s="5"/>
    </row>
    <row r="23722" spans="24:24" x14ac:dyDescent="0.2">
      <c r="X23722" s="5"/>
    </row>
    <row r="23723" spans="24:24" x14ac:dyDescent="0.2">
      <c r="X23723" s="5"/>
    </row>
    <row r="23724" spans="24:24" x14ac:dyDescent="0.2">
      <c r="X23724" s="5"/>
    </row>
    <row r="23725" spans="24:24" x14ac:dyDescent="0.2">
      <c r="X23725" s="5"/>
    </row>
    <row r="23726" spans="24:24" x14ac:dyDescent="0.2">
      <c r="X23726" s="5"/>
    </row>
    <row r="23727" spans="24:24" x14ac:dyDescent="0.2">
      <c r="X23727" s="5"/>
    </row>
    <row r="23728" spans="24:24" x14ac:dyDescent="0.2">
      <c r="X23728" s="5"/>
    </row>
    <row r="23729" spans="24:24" x14ac:dyDescent="0.2">
      <c r="X23729" s="5"/>
    </row>
    <row r="23730" spans="24:24" x14ac:dyDescent="0.2">
      <c r="X23730" s="5"/>
    </row>
    <row r="23731" spans="24:24" x14ac:dyDescent="0.2">
      <c r="X23731" s="5"/>
    </row>
    <row r="23732" spans="24:24" x14ac:dyDescent="0.2">
      <c r="X23732" s="5"/>
    </row>
    <row r="23733" spans="24:24" x14ac:dyDescent="0.2">
      <c r="X23733" s="5"/>
    </row>
    <row r="23734" spans="24:24" x14ac:dyDescent="0.2">
      <c r="X23734" s="5"/>
    </row>
    <row r="23735" spans="24:24" x14ac:dyDescent="0.2">
      <c r="X23735" s="5"/>
    </row>
    <row r="23736" spans="24:24" x14ac:dyDescent="0.2">
      <c r="X23736" s="5"/>
    </row>
    <row r="23737" spans="24:24" x14ac:dyDescent="0.2">
      <c r="X23737" s="5"/>
    </row>
    <row r="23738" spans="24:24" x14ac:dyDescent="0.2">
      <c r="X23738" s="5"/>
    </row>
    <row r="23739" spans="24:24" x14ac:dyDescent="0.2">
      <c r="X23739" s="5"/>
    </row>
    <row r="23740" spans="24:24" x14ac:dyDescent="0.2">
      <c r="X23740" s="5"/>
    </row>
    <row r="23741" spans="24:24" x14ac:dyDescent="0.2">
      <c r="X23741" s="5"/>
    </row>
    <row r="23742" spans="24:24" x14ac:dyDescent="0.2">
      <c r="X23742" s="5"/>
    </row>
    <row r="23743" spans="24:24" x14ac:dyDescent="0.2">
      <c r="X23743" s="5"/>
    </row>
    <row r="23744" spans="24:24" x14ac:dyDescent="0.2">
      <c r="X23744" s="5"/>
    </row>
    <row r="23745" spans="24:24" x14ac:dyDescent="0.2">
      <c r="X23745" s="5"/>
    </row>
    <row r="23746" spans="24:24" x14ac:dyDescent="0.2">
      <c r="X23746" s="5"/>
    </row>
    <row r="23747" spans="24:24" x14ac:dyDescent="0.2">
      <c r="X23747" s="5"/>
    </row>
    <row r="23748" spans="24:24" x14ac:dyDescent="0.2">
      <c r="X23748" s="5"/>
    </row>
    <row r="23749" spans="24:24" x14ac:dyDescent="0.2">
      <c r="X23749" s="5"/>
    </row>
    <row r="23750" spans="24:24" x14ac:dyDescent="0.2">
      <c r="X23750" s="5"/>
    </row>
    <row r="23751" spans="24:24" x14ac:dyDescent="0.2">
      <c r="X23751" s="5"/>
    </row>
    <row r="23752" spans="24:24" x14ac:dyDescent="0.2">
      <c r="X23752" s="5"/>
    </row>
    <row r="23753" spans="24:24" x14ac:dyDescent="0.2">
      <c r="X23753" s="5"/>
    </row>
    <row r="23754" spans="24:24" x14ac:dyDescent="0.2">
      <c r="X23754" s="5"/>
    </row>
    <row r="23755" spans="24:24" x14ac:dyDescent="0.2">
      <c r="X23755" s="5"/>
    </row>
    <row r="23756" spans="24:24" x14ac:dyDescent="0.2">
      <c r="X23756" s="5"/>
    </row>
    <row r="23757" spans="24:24" x14ac:dyDescent="0.2">
      <c r="X23757" s="5"/>
    </row>
    <row r="23758" spans="24:24" x14ac:dyDescent="0.2">
      <c r="X23758" s="5"/>
    </row>
    <row r="23759" spans="24:24" x14ac:dyDescent="0.2">
      <c r="X23759" s="5"/>
    </row>
    <row r="23760" spans="24:24" x14ac:dyDescent="0.2">
      <c r="X23760" s="5"/>
    </row>
    <row r="23761" spans="24:24" x14ac:dyDescent="0.2">
      <c r="X23761" s="5"/>
    </row>
    <row r="23762" spans="24:24" x14ac:dyDescent="0.2">
      <c r="X23762" s="5"/>
    </row>
    <row r="23763" spans="24:24" x14ac:dyDescent="0.2">
      <c r="X23763" s="5"/>
    </row>
    <row r="23764" spans="24:24" x14ac:dyDescent="0.2">
      <c r="X23764" s="5"/>
    </row>
    <row r="23765" spans="24:24" x14ac:dyDescent="0.2">
      <c r="X23765" s="5"/>
    </row>
    <row r="23766" spans="24:24" x14ac:dyDescent="0.2">
      <c r="X23766" s="5"/>
    </row>
    <row r="23767" spans="24:24" x14ac:dyDescent="0.2">
      <c r="X23767" s="5"/>
    </row>
    <row r="23768" spans="24:24" x14ac:dyDescent="0.2">
      <c r="X23768" s="5"/>
    </row>
    <row r="23769" spans="24:24" x14ac:dyDescent="0.2">
      <c r="X23769" s="5"/>
    </row>
    <row r="23770" spans="24:24" x14ac:dyDescent="0.2">
      <c r="X23770" s="5"/>
    </row>
    <row r="23771" spans="24:24" x14ac:dyDescent="0.2">
      <c r="X23771" s="5"/>
    </row>
    <row r="23772" spans="24:24" x14ac:dyDescent="0.2">
      <c r="X23772" s="5"/>
    </row>
    <row r="23773" spans="24:24" x14ac:dyDescent="0.2">
      <c r="X23773" s="5"/>
    </row>
    <row r="23774" spans="24:24" x14ac:dyDescent="0.2">
      <c r="X23774" s="5"/>
    </row>
    <row r="23775" spans="24:24" x14ac:dyDescent="0.2">
      <c r="X23775" s="5"/>
    </row>
    <row r="23776" spans="24:24" x14ac:dyDescent="0.2">
      <c r="X23776" s="5"/>
    </row>
    <row r="23777" spans="24:24" x14ac:dyDescent="0.2">
      <c r="X23777" s="5"/>
    </row>
    <row r="23778" spans="24:24" x14ac:dyDescent="0.2">
      <c r="X23778" s="5"/>
    </row>
    <row r="23779" spans="24:24" x14ac:dyDescent="0.2">
      <c r="X23779" s="5"/>
    </row>
    <row r="23780" spans="24:24" x14ac:dyDescent="0.2">
      <c r="X23780" s="5"/>
    </row>
    <row r="23781" spans="24:24" x14ac:dyDescent="0.2">
      <c r="X23781" s="5"/>
    </row>
    <row r="23782" spans="24:24" x14ac:dyDescent="0.2">
      <c r="X23782" s="5"/>
    </row>
    <row r="23783" spans="24:24" x14ac:dyDescent="0.2">
      <c r="X23783" s="5"/>
    </row>
    <row r="23784" spans="24:24" x14ac:dyDescent="0.2">
      <c r="X23784" s="5"/>
    </row>
    <row r="23785" spans="24:24" x14ac:dyDescent="0.2">
      <c r="X23785" s="5"/>
    </row>
    <row r="23786" spans="24:24" x14ac:dyDescent="0.2">
      <c r="X23786" s="5"/>
    </row>
    <row r="23787" spans="24:24" x14ac:dyDescent="0.2">
      <c r="X23787" s="5"/>
    </row>
    <row r="23788" spans="24:24" x14ac:dyDescent="0.2">
      <c r="X23788" s="5"/>
    </row>
    <row r="23789" spans="24:24" x14ac:dyDescent="0.2">
      <c r="X23789" s="5"/>
    </row>
    <row r="23790" spans="24:24" x14ac:dyDescent="0.2">
      <c r="X23790" s="5"/>
    </row>
    <row r="23791" spans="24:24" x14ac:dyDescent="0.2">
      <c r="X23791" s="5"/>
    </row>
    <row r="23792" spans="24:24" x14ac:dyDescent="0.2">
      <c r="X23792" s="5"/>
    </row>
    <row r="23793" spans="24:24" x14ac:dyDescent="0.2">
      <c r="X23793" s="5"/>
    </row>
    <row r="23794" spans="24:24" x14ac:dyDescent="0.2">
      <c r="X23794" s="5"/>
    </row>
    <row r="23795" spans="24:24" x14ac:dyDescent="0.2">
      <c r="X23795" s="5"/>
    </row>
    <row r="23796" spans="24:24" x14ac:dyDescent="0.2">
      <c r="X23796" s="5"/>
    </row>
    <row r="23797" spans="24:24" x14ac:dyDescent="0.2">
      <c r="X23797" s="5"/>
    </row>
    <row r="23798" spans="24:24" x14ac:dyDescent="0.2">
      <c r="X23798" s="5"/>
    </row>
    <row r="23799" spans="24:24" x14ac:dyDescent="0.2">
      <c r="X23799" s="5"/>
    </row>
    <row r="23800" spans="24:24" x14ac:dyDescent="0.2">
      <c r="X23800" s="5"/>
    </row>
    <row r="23801" spans="24:24" x14ac:dyDescent="0.2">
      <c r="X23801" s="5"/>
    </row>
    <row r="23802" spans="24:24" x14ac:dyDescent="0.2">
      <c r="X23802" s="5"/>
    </row>
    <row r="23803" spans="24:24" x14ac:dyDescent="0.2">
      <c r="X23803" s="5"/>
    </row>
    <row r="23804" spans="24:24" x14ac:dyDescent="0.2">
      <c r="X23804" s="5"/>
    </row>
    <row r="23805" spans="24:24" x14ac:dyDescent="0.2">
      <c r="X23805" s="5"/>
    </row>
    <row r="23806" spans="24:24" x14ac:dyDescent="0.2">
      <c r="X23806" s="5"/>
    </row>
    <row r="23807" spans="24:24" x14ac:dyDescent="0.2">
      <c r="X23807" s="5"/>
    </row>
    <row r="23808" spans="24:24" x14ac:dyDescent="0.2">
      <c r="X23808" s="5"/>
    </row>
    <row r="23809" spans="24:24" x14ac:dyDescent="0.2">
      <c r="X23809" s="5"/>
    </row>
    <row r="23810" spans="24:24" x14ac:dyDescent="0.2">
      <c r="X23810" s="5"/>
    </row>
    <row r="23811" spans="24:24" x14ac:dyDescent="0.2">
      <c r="X23811" s="5"/>
    </row>
    <row r="23812" spans="24:24" x14ac:dyDescent="0.2">
      <c r="X23812" s="5"/>
    </row>
    <row r="23813" spans="24:24" x14ac:dyDescent="0.2">
      <c r="X23813" s="5"/>
    </row>
    <row r="23814" spans="24:24" x14ac:dyDescent="0.2">
      <c r="X23814" s="5"/>
    </row>
    <row r="23815" spans="24:24" x14ac:dyDescent="0.2">
      <c r="X23815" s="5"/>
    </row>
    <row r="23816" spans="24:24" x14ac:dyDescent="0.2">
      <c r="X23816" s="5"/>
    </row>
    <row r="23817" spans="24:24" x14ac:dyDescent="0.2">
      <c r="X23817" s="5"/>
    </row>
    <row r="23818" spans="24:24" x14ac:dyDescent="0.2">
      <c r="X23818" s="5"/>
    </row>
    <row r="23819" spans="24:24" x14ac:dyDescent="0.2">
      <c r="X23819" s="5"/>
    </row>
    <row r="23820" spans="24:24" x14ac:dyDescent="0.2">
      <c r="X23820" s="5"/>
    </row>
    <row r="23821" spans="24:24" x14ac:dyDescent="0.2">
      <c r="X23821" s="5"/>
    </row>
    <row r="23822" spans="24:24" x14ac:dyDescent="0.2">
      <c r="X23822" s="5"/>
    </row>
    <row r="23823" spans="24:24" x14ac:dyDescent="0.2">
      <c r="X23823" s="5"/>
    </row>
    <row r="23824" spans="24:24" x14ac:dyDescent="0.2">
      <c r="X23824" s="5"/>
    </row>
    <row r="23825" spans="24:24" x14ac:dyDescent="0.2">
      <c r="X23825" s="5"/>
    </row>
    <row r="23826" spans="24:24" x14ac:dyDescent="0.2">
      <c r="X23826" s="5"/>
    </row>
    <row r="23827" spans="24:24" x14ac:dyDescent="0.2">
      <c r="X23827" s="5"/>
    </row>
    <row r="23828" spans="24:24" x14ac:dyDescent="0.2">
      <c r="X23828" s="5"/>
    </row>
    <row r="23829" spans="24:24" x14ac:dyDescent="0.2">
      <c r="X23829" s="5"/>
    </row>
    <row r="23830" spans="24:24" x14ac:dyDescent="0.2">
      <c r="X23830" s="5"/>
    </row>
    <row r="23831" spans="24:24" x14ac:dyDescent="0.2">
      <c r="X23831" s="5"/>
    </row>
    <row r="23832" spans="24:24" x14ac:dyDescent="0.2">
      <c r="X23832" s="5"/>
    </row>
    <row r="23833" spans="24:24" x14ac:dyDescent="0.2">
      <c r="X23833" s="5"/>
    </row>
    <row r="23834" spans="24:24" x14ac:dyDescent="0.2">
      <c r="X23834" s="5"/>
    </row>
    <row r="23835" spans="24:24" x14ac:dyDescent="0.2">
      <c r="X23835" s="5"/>
    </row>
    <row r="23836" spans="24:24" x14ac:dyDescent="0.2">
      <c r="X23836" s="5"/>
    </row>
    <row r="23837" spans="24:24" x14ac:dyDescent="0.2">
      <c r="X23837" s="5"/>
    </row>
    <row r="23838" spans="24:24" x14ac:dyDescent="0.2">
      <c r="X23838" s="5"/>
    </row>
    <row r="23839" spans="24:24" x14ac:dyDescent="0.2">
      <c r="X23839" s="5"/>
    </row>
    <row r="23840" spans="24:24" x14ac:dyDescent="0.2">
      <c r="X23840" s="5"/>
    </row>
    <row r="23841" spans="24:24" x14ac:dyDescent="0.2">
      <c r="X23841" s="5"/>
    </row>
    <row r="23842" spans="24:24" x14ac:dyDescent="0.2">
      <c r="X23842" s="5"/>
    </row>
    <row r="23843" spans="24:24" x14ac:dyDescent="0.2">
      <c r="X23843" s="5"/>
    </row>
    <row r="23844" spans="24:24" x14ac:dyDescent="0.2">
      <c r="X23844" s="5"/>
    </row>
    <row r="23845" spans="24:24" x14ac:dyDescent="0.2">
      <c r="X23845" s="5"/>
    </row>
    <row r="23846" spans="24:24" x14ac:dyDescent="0.2">
      <c r="X23846" s="5"/>
    </row>
    <row r="23847" spans="24:24" x14ac:dyDescent="0.2">
      <c r="X23847" s="5"/>
    </row>
    <row r="23848" spans="24:24" x14ac:dyDescent="0.2">
      <c r="X23848" s="5"/>
    </row>
    <row r="23849" spans="24:24" x14ac:dyDescent="0.2">
      <c r="X23849" s="5"/>
    </row>
    <row r="23850" spans="24:24" x14ac:dyDescent="0.2">
      <c r="X23850" s="5"/>
    </row>
    <row r="23851" spans="24:24" x14ac:dyDescent="0.2">
      <c r="X23851" s="5"/>
    </row>
    <row r="23852" spans="24:24" x14ac:dyDescent="0.2">
      <c r="X23852" s="5"/>
    </row>
    <row r="23853" spans="24:24" x14ac:dyDescent="0.2">
      <c r="X23853" s="5"/>
    </row>
    <row r="23854" spans="24:24" x14ac:dyDescent="0.2">
      <c r="X23854" s="5"/>
    </row>
    <row r="23855" spans="24:24" x14ac:dyDescent="0.2">
      <c r="X23855" s="5"/>
    </row>
    <row r="23856" spans="24:24" x14ac:dyDescent="0.2">
      <c r="X23856" s="5"/>
    </row>
    <row r="23857" spans="24:24" x14ac:dyDescent="0.2">
      <c r="X23857" s="5"/>
    </row>
    <row r="23858" spans="24:24" x14ac:dyDescent="0.2">
      <c r="X23858" s="5"/>
    </row>
    <row r="23859" spans="24:24" x14ac:dyDescent="0.2">
      <c r="X23859" s="5"/>
    </row>
    <row r="23860" spans="24:24" x14ac:dyDescent="0.2">
      <c r="X23860" s="5"/>
    </row>
    <row r="23861" spans="24:24" x14ac:dyDescent="0.2">
      <c r="X23861" s="5"/>
    </row>
    <row r="23862" spans="24:24" x14ac:dyDescent="0.2">
      <c r="X23862" s="5"/>
    </row>
    <row r="23863" spans="24:24" x14ac:dyDescent="0.2">
      <c r="X23863" s="5"/>
    </row>
    <row r="23864" spans="24:24" x14ac:dyDescent="0.2">
      <c r="X23864" s="5"/>
    </row>
    <row r="23865" spans="24:24" x14ac:dyDescent="0.2">
      <c r="X23865" s="5"/>
    </row>
    <row r="23866" spans="24:24" x14ac:dyDescent="0.2">
      <c r="X23866" s="5"/>
    </row>
    <row r="23867" spans="24:24" x14ac:dyDescent="0.2">
      <c r="X23867" s="5"/>
    </row>
    <row r="23868" spans="24:24" x14ac:dyDescent="0.2">
      <c r="X23868" s="5"/>
    </row>
    <row r="23869" spans="24:24" x14ac:dyDescent="0.2">
      <c r="X23869" s="5"/>
    </row>
    <row r="23870" spans="24:24" x14ac:dyDescent="0.2">
      <c r="X23870" s="5"/>
    </row>
    <row r="23871" spans="24:24" x14ac:dyDescent="0.2">
      <c r="X23871" s="5"/>
    </row>
    <row r="23872" spans="24:24" x14ac:dyDescent="0.2">
      <c r="X23872" s="5"/>
    </row>
    <row r="23873" spans="24:24" x14ac:dyDescent="0.2">
      <c r="X23873" s="5"/>
    </row>
    <row r="23874" spans="24:24" x14ac:dyDescent="0.2">
      <c r="X23874" s="5"/>
    </row>
    <row r="23875" spans="24:24" x14ac:dyDescent="0.2">
      <c r="X23875" s="5"/>
    </row>
    <row r="23876" spans="24:24" x14ac:dyDescent="0.2">
      <c r="X23876" s="5"/>
    </row>
    <row r="23877" spans="24:24" x14ac:dyDescent="0.2">
      <c r="X23877" s="5"/>
    </row>
    <row r="23878" spans="24:24" x14ac:dyDescent="0.2">
      <c r="X23878" s="5"/>
    </row>
    <row r="23879" spans="24:24" x14ac:dyDescent="0.2">
      <c r="X23879" s="5"/>
    </row>
    <row r="23880" spans="24:24" x14ac:dyDescent="0.2">
      <c r="X23880" s="5"/>
    </row>
    <row r="23881" spans="24:24" x14ac:dyDescent="0.2">
      <c r="X23881" s="5"/>
    </row>
    <row r="23882" spans="24:24" x14ac:dyDescent="0.2">
      <c r="X23882" s="5"/>
    </row>
    <row r="23883" spans="24:24" x14ac:dyDescent="0.2">
      <c r="X23883" s="5"/>
    </row>
    <row r="23884" spans="24:24" x14ac:dyDescent="0.2">
      <c r="X23884" s="5"/>
    </row>
    <row r="23885" spans="24:24" x14ac:dyDescent="0.2">
      <c r="X23885" s="5"/>
    </row>
    <row r="23886" spans="24:24" x14ac:dyDescent="0.2">
      <c r="X23886" s="5"/>
    </row>
    <row r="23887" spans="24:24" x14ac:dyDescent="0.2">
      <c r="X23887" s="5"/>
    </row>
    <row r="23888" spans="24:24" x14ac:dyDescent="0.2">
      <c r="X23888" s="5"/>
    </row>
    <row r="23889" spans="24:24" x14ac:dyDescent="0.2">
      <c r="X23889" s="5"/>
    </row>
    <row r="23890" spans="24:24" x14ac:dyDescent="0.2">
      <c r="X23890" s="5"/>
    </row>
    <row r="23891" spans="24:24" x14ac:dyDescent="0.2">
      <c r="X23891" s="5"/>
    </row>
    <row r="23892" spans="24:24" x14ac:dyDescent="0.2">
      <c r="X23892" s="5"/>
    </row>
    <row r="23893" spans="24:24" x14ac:dyDescent="0.2">
      <c r="X23893" s="5"/>
    </row>
    <row r="23894" spans="24:24" x14ac:dyDescent="0.2">
      <c r="X23894" s="5"/>
    </row>
    <row r="23895" spans="24:24" x14ac:dyDescent="0.2">
      <c r="X23895" s="5"/>
    </row>
    <row r="23896" spans="24:24" x14ac:dyDescent="0.2">
      <c r="X23896" s="5"/>
    </row>
    <row r="23897" spans="24:24" x14ac:dyDescent="0.2">
      <c r="X23897" s="5"/>
    </row>
    <row r="23898" spans="24:24" x14ac:dyDescent="0.2">
      <c r="X23898" s="5"/>
    </row>
    <row r="23899" spans="24:24" x14ac:dyDescent="0.2">
      <c r="X23899" s="5"/>
    </row>
    <row r="23900" spans="24:24" x14ac:dyDescent="0.2">
      <c r="X23900" s="5"/>
    </row>
    <row r="23901" spans="24:24" x14ac:dyDescent="0.2">
      <c r="X23901" s="5"/>
    </row>
    <row r="23902" spans="24:24" x14ac:dyDescent="0.2">
      <c r="X23902" s="5"/>
    </row>
    <row r="23903" spans="24:24" x14ac:dyDescent="0.2">
      <c r="X23903" s="5"/>
    </row>
    <row r="23904" spans="24:24" x14ac:dyDescent="0.2">
      <c r="X23904" s="5"/>
    </row>
    <row r="23905" spans="24:24" x14ac:dyDescent="0.2">
      <c r="X23905" s="5"/>
    </row>
    <row r="23906" spans="24:24" x14ac:dyDescent="0.2">
      <c r="X23906" s="5"/>
    </row>
    <row r="23907" spans="24:24" x14ac:dyDescent="0.2">
      <c r="X23907" s="5"/>
    </row>
    <row r="23908" spans="24:24" x14ac:dyDescent="0.2">
      <c r="X23908" s="5"/>
    </row>
    <row r="23909" spans="24:24" x14ac:dyDescent="0.2">
      <c r="X23909" s="5"/>
    </row>
    <row r="23910" spans="24:24" x14ac:dyDescent="0.2">
      <c r="X23910" s="5"/>
    </row>
    <row r="23911" spans="24:24" x14ac:dyDescent="0.2">
      <c r="X23911" s="5"/>
    </row>
    <row r="23912" spans="24:24" x14ac:dyDescent="0.2">
      <c r="X23912" s="5"/>
    </row>
    <row r="23913" spans="24:24" x14ac:dyDescent="0.2">
      <c r="X23913" s="5"/>
    </row>
    <row r="23914" spans="24:24" x14ac:dyDescent="0.2">
      <c r="X23914" s="5"/>
    </row>
    <row r="23915" spans="24:24" x14ac:dyDescent="0.2">
      <c r="X23915" s="5"/>
    </row>
    <row r="23916" spans="24:24" x14ac:dyDescent="0.2">
      <c r="X23916" s="5"/>
    </row>
    <row r="23917" spans="24:24" x14ac:dyDescent="0.2">
      <c r="X23917" s="5"/>
    </row>
    <row r="23918" spans="24:24" x14ac:dyDescent="0.2">
      <c r="X23918" s="5"/>
    </row>
    <row r="23919" spans="24:24" x14ac:dyDescent="0.2">
      <c r="X23919" s="5"/>
    </row>
    <row r="23920" spans="24:24" x14ac:dyDescent="0.2">
      <c r="X23920" s="5"/>
    </row>
    <row r="23921" spans="24:24" x14ac:dyDescent="0.2">
      <c r="X23921" s="5"/>
    </row>
    <row r="23922" spans="24:24" x14ac:dyDescent="0.2">
      <c r="X23922" s="5"/>
    </row>
    <row r="23923" spans="24:24" x14ac:dyDescent="0.2">
      <c r="X23923" s="5"/>
    </row>
    <row r="23924" spans="24:24" x14ac:dyDescent="0.2">
      <c r="X23924" s="5"/>
    </row>
    <row r="23925" spans="24:24" x14ac:dyDescent="0.2">
      <c r="X23925" s="5"/>
    </row>
    <row r="23926" spans="24:24" x14ac:dyDescent="0.2">
      <c r="X23926" s="5"/>
    </row>
    <row r="23927" spans="24:24" x14ac:dyDescent="0.2">
      <c r="X23927" s="5"/>
    </row>
    <row r="23928" spans="24:24" x14ac:dyDescent="0.2">
      <c r="X23928" s="5"/>
    </row>
    <row r="23929" spans="24:24" x14ac:dyDescent="0.2">
      <c r="X23929" s="5"/>
    </row>
    <row r="23930" spans="24:24" x14ac:dyDescent="0.2">
      <c r="X23930" s="5"/>
    </row>
    <row r="23931" spans="24:24" x14ac:dyDescent="0.2">
      <c r="X23931" s="5"/>
    </row>
    <row r="23932" spans="24:24" x14ac:dyDescent="0.2">
      <c r="X23932" s="5"/>
    </row>
    <row r="23933" spans="24:24" x14ac:dyDescent="0.2">
      <c r="X23933" s="5"/>
    </row>
    <row r="23934" spans="24:24" x14ac:dyDescent="0.2">
      <c r="X23934" s="5"/>
    </row>
    <row r="23935" spans="24:24" x14ac:dyDescent="0.2">
      <c r="X23935" s="5"/>
    </row>
    <row r="23936" spans="24:24" x14ac:dyDescent="0.2">
      <c r="X23936" s="5"/>
    </row>
    <row r="23937" spans="24:24" x14ac:dyDescent="0.2">
      <c r="X23937" s="5"/>
    </row>
    <row r="23938" spans="24:24" x14ac:dyDescent="0.2">
      <c r="X23938" s="5"/>
    </row>
    <row r="23939" spans="24:24" x14ac:dyDescent="0.2">
      <c r="X23939" s="5"/>
    </row>
    <row r="23940" spans="24:24" x14ac:dyDescent="0.2">
      <c r="X23940" s="5"/>
    </row>
    <row r="23941" spans="24:24" x14ac:dyDescent="0.2">
      <c r="X23941" s="5"/>
    </row>
    <row r="23942" spans="24:24" x14ac:dyDescent="0.2">
      <c r="X23942" s="5"/>
    </row>
    <row r="23943" spans="24:24" x14ac:dyDescent="0.2">
      <c r="X23943" s="5"/>
    </row>
    <row r="23944" spans="24:24" x14ac:dyDescent="0.2">
      <c r="X23944" s="5"/>
    </row>
    <row r="23945" spans="24:24" x14ac:dyDescent="0.2">
      <c r="X23945" s="5"/>
    </row>
    <row r="23946" spans="24:24" x14ac:dyDescent="0.2">
      <c r="X23946" s="5"/>
    </row>
    <row r="23947" spans="24:24" x14ac:dyDescent="0.2">
      <c r="X23947" s="5"/>
    </row>
    <row r="23948" spans="24:24" x14ac:dyDescent="0.2">
      <c r="X23948" s="5"/>
    </row>
    <row r="23949" spans="24:24" x14ac:dyDescent="0.2">
      <c r="X23949" s="5"/>
    </row>
    <row r="23950" spans="24:24" x14ac:dyDescent="0.2">
      <c r="X23950" s="5"/>
    </row>
    <row r="23951" spans="24:24" x14ac:dyDescent="0.2">
      <c r="X23951" s="5"/>
    </row>
    <row r="23952" spans="24:24" x14ac:dyDescent="0.2">
      <c r="X23952" s="5"/>
    </row>
    <row r="23953" spans="24:24" x14ac:dyDescent="0.2">
      <c r="X23953" s="5"/>
    </row>
    <row r="23954" spans="24:24" x14ac:dyDescent="0.2">
      <c r="X23954" s="5"/>
    </row>
    <row r="23955" spans="24:24" x14ac:dyDescent="0.2">
      <c r="X23955" s="5"/>
    </row>
    <row r="23956" spans="24:24" x14ac:dyDescent="0.2">
      <c r="X23956" s="5"/>
    </row>
    <row r="23957" spans="24:24" x14ac:dyDescent="0.2">
      <c r="X23957" s="5"/>
    </row>
    <row r="23958" spans="24:24" x14ac:dyDescent="0.2">
      <c r="X23958" s="5"/>
    </row>
    <row r="23959" spans="24:24" x14ac:dyDescent="0.2">
      <c r="X23959" s="5"/>
    </row>
    <row r="23960" spans="24:24" x14ac:dyDescent="0.2">
      <c r="X23960" s="5"/>
    </row>
    <row r="23961" spans="24:24" x14ac:dyDescent="0.2">
      <c r="X23961" s="5"/>
    </row>
    <row r="23962" spans="24:24" x14ac:dyDescent="0.2">
      <c r="X23962" s="5"/>
    </row>
    <row r="23963" spans="24:24" x14ac:dyDescent="0.2">
      <c r="X23963" s="5"/>
    </row>
    <row r="23964" spans="24:24" x14ac:dyDescent="0.2">
      <c r="X23964" s="5"/>
    </row>
    <row r="23965" spans="24:24" x14ac:dyDescent="0.2">
      <c r="X23965" s="5"/>
    </row>
    <row r="23966" spans="24:24" x14ac:dyDescent="0.2">
      <c r="X23966" s="5"/>
    </row>
    <row r="23967" spans="24:24" x14ac:dyDescent="0.2">
      <c r="X23967" s="5"/>
    </row>
    <row r="23968" spans="24:24" x14ac:dyDescent="0.2">
      <c r="X23968" s="5"/>
    </row>
    <row r="23969" spans="24:24" x14ac:dyDescent="0.2">
      <c r="X23969" s="5"/>
    </row>
    <row r="23970" spans="24:24" x14ac:dyDescent="0.2">
      <c r="X23970" s="5"/>
    </row>
    <row r="23971" spans="24:24" x14ac:dyDescent="0.2">
      <c r="X23971" s="5"/>
    </row>
    <row r="23972" spans="24:24" x14ac:dyDescent="0.2">
      <c r="X23972" s="5"/>
    </row>
    <row r="23973" spans="24:24" x14ac:dyDescent="0.2">
      <c r="X23973" s="5"/>
    </row>
    <row r="23974" spans="24:24" x14ac:dyDescent="0.2">
      <c r="X23974" s="5"/>
    </row>
    <row r="23975" spans="24:24" x14ac:dyDescent="0.2">
      <c r="X23975" s="5"/>
    </row>
    <row r="23976" spans="24:24" x14ac:dyDescent="0.2">
      <c r="X23976" s="5"/>
    </row>
    <row r="23977" spans="24:24" x14ac:dyDescent="0.2">
      <c r="X23977" s="5"/>
    </row>
    <row r="23978" spans="24:24" x14ac:dyDescent="0.2">
      <c r="X23978" s="5"/>
    </row>
    <row r="23979" spans="24:24" x14ac:dyDescent="0.2">
      <c r="X23979" s="5"/>
    </row>
    <row r="23980" spans="24:24" x14ac:dyDescent="0.2">
      <c r="X23980" s="5"/>
    </row>
    <row r="23981" spans="24:24" x14ac:dyDescent="0.2">
      <c r="X23981" s="5"/>
    </row>
    <row r="23982" spans="24:24" x14ac:dyDescent="0.2">
      <c r="X23982" s="5"/>
    </row>
    <row r="23983" spans="24:24" x14ac:dyDescent="0.2">
      <c r="X23983" s="5"/>
    </row>
    <row r="23984" spans="24:24" x14ac:dyDescent="0.2">
      <c r="X23984" s="5"/>
    </row>
    <row r="23985" spans="24:24" x14ac:dyDescent="0.2">
      <c r="X23985" s="5"/>
    </row>
    <row r="23986" spans="24:24" x14ac:dyDescent="0.2">
      <c r="X23986" s="5"/>
    </row>
    <row r="23987" spans="24:24" x14ac:dyDescent="0.2">
      <c r="X23987" s="5"/>
    </row>
    <row r="23988" spans="24:24" x14ac:dyDescent="0.2">
      <c r="X23988" s="5"/>
    </row>
    <row r="23989" spans="24:24" x14ac:dyDescent="0.2">
      <c r="X23989" s="5"/>
    </row>
    <row r="23990" spans="24:24" x14ac:dyDescent="0.2">
      <c r="X23990" s="5"/>
    </row>
    <row r="23991" spans="24:24" x14ac:dyDescent="0.2">
      <c r="X23991" s="5"/>
    </row>
    <row r="23992" spans="24:24" x14ac:dyDescent="0.2">
      <c r="X23992" s="5"/>
    </row>
    <row r="23993" spans="24:24" x14ac:dyDescent="0.2">
      <c r="X23993" s="5"/>
    </row>
    <row r="23994" spans="24:24" x14ac:dyDescent="0.2">
      <c r="X23994" s="5"/>
    </row>
    <row r="23995" spans="24:24" x14ac:dyDescent="0.2">
      <c r="X23995" s="5"/>
    </row>
    <row r="23996" spans="24:24" x14ac:dyDescent="0.2">
      <c r="X23996" s="5"/>
    </row>
    <row r="23997" spans="24:24" x14ac:dyDescent="0.2">
      <c r="X23997" s="5"/>
    </row>
    <row r="23998" spans="24:24" x14ac:dyDescent="0.2">
      <c r="X23998" s="5"/>
    </row>
    <row r="23999" spans="24:24" x14ac:dyDescent="0.2">
      <c r="X23999" s="5"/>
    </row>
    <row r="24000" spans="24:24" x14ac:dyDescent="0.2">
      <c r="X24000" s="5"/>
    </row>
    <row r="24001" spans="24:24" x14ac:dyDescent="0.2">
      <c r="X24001" s="5"/>
    </row>
    <row r="24002" spans="24:24" x14ac:dyDescent="0.2">
      <c r="X24002" s="5"/>
    </row>
    <row r="24003" spans="24:24" x14ac:dyDescent="0.2">
      <c r="X24003" s="5"/>
    </row>
    <row r="24004" spans="24:24" x14ac:dyDescent="0.2">
      <c r="X24004" s="5"/>
    </row>
    <row r="24005" spans="24:24" x14ac:dyDescent="0.2">
      <c r="X24005" s="5"/>
    </row>
    <row r="24006" spans="24:24" x14ac:dyDescent="0.2">
      <c r="X24006" s="5"/>
    </row>
    <row r="24007" spans="24:24" x14ac:dyDescent="0.2">
      <c r="X24007" s="5"/>
    </row>
    <row r="24008" spans="24:24" x14ac:dyDescent="0.2">
      <c r="X24008" s="5"/>
    </row>
    <row r="24009" spans="24:24" x14ac:dyDescent="0.2">
      <c r="X24009" s="5"/>
    </row>
    <row r="24010" spans="24:24" x14ac:dyDescent="0.2">
      <c r="X24010" s="5"/>
    </row>
    <row r="24011" spans="24:24" x14ac:dyDescent="0.2">
      <c r="X24011" s="5"/>
    </row>
    <row r="24012" spans="24:24" x14ac:dyDescent="0.2">
      <c r="X24012" s="5"/>
    </row>
    <row r="24013" spans="24:24" x14ac:dyDescent="0.2">
      <c r="X24013" s="5"/>
    </row>
    <row r="24014" spans="24:24" x14ac:dyDescent="0.2">
      <c r="X24014" s="5"/>
    </row>
    <row r="24015" spans="24:24" x14ac:dyDescent="0.2">
      <c r="X24015" s="5"/>
    </row>
    <row r="24016" spans="24:24" x14ac:dyDescent="0.2">
      <c r="X24016" s="5"/>
    </row>
    <row r="24017" spans="24:24" x14ac:dyDescent="0.2">
      <c r="X24017" s="5"/>
    </row>
    <row r="24018" spans="24:24" x14ac:dyDescent="0.2">
      <c r="X24018" s="5"/>
    </row>
    <row r="24019" spans="24:24" x14ac:dyDescent="0.2">
      <c r="X24019" s="5"/>
    </row>
    <row r="24020" spans="24:24" x14ac:dyDescent="0.2">
      <c r="X24020" s="5"/>
    </row>
    <row r="24021" spans="24:24" x14ac:dyDescent="0.2">
      <c r="X24021" s="5"/>
    </row>
    <row r="24022" spans="24:24" x14ac:dyDescent="0.2">
      <c r="X24022" s="5"/>
    </row>
    <row r="24023" spans="24:24" x14ac:dyDescent="0.2">
      <c r="X24023" s="5"/>
    </row>
    <row r="24024" spans="24:24" x14ac:dyDescent="0.2">
      <c r="X24024" s="5"/>
    </row>
    <row r="24025" spans="24:24" x14ac:dyDescent="0.2">
      <c r="X24025" s="5"/>
    </row>
    <row r="24026" spans="24:24" x14ac:dyDescent="0.2">
      <c r="X24026" s="5"/>
    </row>
    <row r="24027" spans="24:24" x14ac:dyDescent="0.2">
      <c r="X24027" s="5"/>
    </row>
    <row r="24028" spans="24:24" x14ac:dyDescent="0.2">
      <c r="X24028" s="5"/>
    </row>
    <row r="24029" spans="24:24" x14ac:dyDescent="0.2">
      <c r="X24029" s="5"/>
    </row>
    <row r="24030" spans="24:24" x14ac:dyDescent="0.2">
      <c r="X24030" s="5"/>
    </row>
    <row r="24031" spans="24:24" x14ac:dyDescent="0.2">
      <c r="X24031" s="5"/>
    </row>
    <row r="24032" spans="24:24" x14ac:dyDescent="0.2">
      <c r="X24032" s="5"/>
    </row>
    <row r="24033" spans="24:24" x14ac:dyDescent="0.2">
      <c r="X24033" s="5"/>
    </row>
    <row r="24034" spans="24:24" x14ac:dyDescent="0.2">
      <c r="X24034" s="5"/>
    </row>
    <row r="24035" spans="24:24" x14ac:dyDescent="0.2">
      <c r="X24035" s="5"/>
    </row>
    <row r="24036" spans="24:24" x14ac:dyDescent="0.2">
      <c r="X24036" s="5"/>
    </row>
    <row r="24037" spans="24:24" x14ac:dyDescent="0.2">
      <c r="X24037" s="5"/>
    </row>
    <row r="24038" spans="24:24" x14ac:dyDescent="0.2">
      <c r="X24038" s="5"/>
    </row>
    <row r="24039" spans="24:24" x14ac:dyDescent="0.2">
      <c r="X24039" s="5"/>
    </row>
    <row r="24040" spans="24:24" x14ac:dyDescent="0.2">
      <c r="X24040" s="5"/>
    </row>
    <row r="24041" spans="24:24" x14ac:dyDescent="0.2">
      <c r="X24041" s="5"/>
    </row>
    <row r="24042" spans="24:24" x14ac:dyDescent="0.2">
      <c r="X24042" s="5"/>
    </row>
    <row r="24043" spans="24:24" x14ac:dyDescent="0.2">
      <c r="X24043" s="5"/>
    </row>
    <row r="24044" spans="24:24" x14ac:dyDescent="0.2">
      <c r="X24044" s="5"/>
    </row>
    <row r="24045" spans="24:24" x14ac:dyDescent="0.2">
      <c r="X24045" s="5"/>
    </row>
    <row r="24046" spans="24:24" x14ac:dyDescent="0.2">
      <c r="X24046" s="5"/>
    </row>
    <row r="24047" spans="24:24" x14ac:dyDescent="0.2">
      <c r="X24047" s="5"/>
    </row>
    <row r="24048" spans="24:24" x14ac:dyDescent="0.2">
      <c r="X24048" s="5"/>
    </row>
    <row r="24049" spans="24:24" x14ac:dyDescent="0.2">
      <c r="X24049" s="5"/>
    </row>
    <row r="24050" spans="24:24" x14ac:dyDescent="0.2">
      <c r="X24050" s="5"/>
    </row>
    <row r="24051" spans="24:24" x14ac:dyDescent="0.2">
      <c r="X24051" s="5"/>
    </row>
    <row r="24052" spans="24:24" x14ac:dyDescent="0.2">
      <c r="X24052" s="5"/>
    </row>
    <row r="24053" spans="24:24" x14ac:dyDescent="0.2">
      <c r="X24053" s="5"/>
    </row>
    <row r="24054" spans="24:24" x14ac:dyDescent="0.2">
      <c r="X24054" s="5"/>
    </row>
    <row r="24055" spans="24:24" x14ac:dyDescent="0.2">
      <c r="X24055" s="5"/>
    </row>
    <row r="24056" spans="24:24" x14ac:dyDescent="0.2">
      <c r="X24056" s="5"/>
    </row>
    <row r="24057" spans="24:24" x14ac:dyDescent="0.2">
      <c r="X24057" s="5"/>
    </row>
    <row r="24058" spans="24:24" x14ac:dyDescent="0.2">
      <c r="X24058" s="5"/>
    </row>
    <row r="24059" spans="24:24" x14ac:dyDescent="0.2">
      <c r="X24059" s="5"/>
    </row>
    <row r="24060" spans="24:24" x14ac:dyDescent="0.2">
      <c r="X24060" s="5"/>
    </row>
    <row r="24061" spans="24:24" x14ac:dyDescent="0.2">
      <c r="X24061" s="5"/>
    </row>
    <row r="24062" spans="24:24" x14ac:dyDescent="0.2">
      <c r="X24062" s="5"/>
    </row>
    <row r="24063" spans="24:24" x14ac:dyDescent="0.2">
      <c r="X24063" s="5"/>
    </row>
    <row r="24064" spans="24:24" x14ac:dyDescent="0.2">
      <c r="X24064" s="5"/>
    </row>
    <row r="24065" spans="24:24" x14ac:dyDescent="0.2">
      <c r="X24065" s="5"/>
    </row>
    <row r="24066" spans="24:24" x14ac:dyDescent="0.2">
      <c r="X24066" s="5"/>
    </row>
    <row r="24067" spans="24:24" x14ac:dyDescent="0.2">
      <c r="X24067" s="5"/>
    </row>
    <row r="24068" spans="24:24" x14ac:dyDescent="0.2">
      <c r="X24068" s="5"/>
    </row>
    <row r="24069" spans="24:24" x14ac:dyDescent="0.2">
      <c r="X24069" s="5"/>
    </row>
    <row r="24070" spans="24:24" x14ac:dyDescent="0.2">
      <c r="X24070" s="5"/>
    </row>
    <row r="24071" spans="24:24" x14ac:dyDescent="0.2">
      <c r="X24071" s="5"/>
    </row>
    <row r="24072" spans="24:24" x14ac:dyDescent="0.2">
      <c r="X24072" s="5"/>
    </row>
    <row r="24073" spans="24:24" x14ac:dyDescent="0.2">
      <c r="X24073" s="5"/>
    </row>
    <row r="24074" spans="24:24" x14ac:dyDescent="0.2">
      <c r="X24074" s="5"/>
    </row>
    <row r="24075" spans="24:24" x14ac:dyDescent="0.2">
      <c r="X24075" s="5"/>
    </row>
    <row r="24076" spans="24:24" x14ac:dyDescent="0.2">
      <c r="X24076" s="5"/>
    </row>
    <row r="24077" spans="24:24" x14ac:dyDescent="0.2">
      <c r="X24077" s="5"/>
    </row>
    <row r="24078" spans="24:24" x14ac:dyDescent="0.2">
      <c r="X24078" s="5"/>
    </row>
    <row r="24079" spans="24:24" x14ac:dyDescent="0.2">
      <c r="X24079" s="5"/>
    </row>
    <row r="24080" spans="24:24" x14ac:dyDescent="0.2">
      <c r="X24080" s="5"/>
    </row>
    <row r="24081" spans="24:24" x14ac:dyDescent="0.2">
      <c r="X24081" s="5"/>
    </row>
    <row r="24082" spans="24:24" x14ac:dyDescent="0.2">
      <c r="X24082" s="5"/>
    </row>
    <row r="24083" spans="24:24" x14ac:dyDescent="0.2">
      <c r="X24083" s="5"/>
    </row>
    <row r="24084" spans="24:24" x14ac:dyDescent="0.2">
      <c r="X24084" s="5"/>
    </row>
    <row r="24085" spans="24:24" x14ac:dyDescent="0.2">
      <c r="X24085" s="5"/>
    </row>
    <row r="24086" spans="24:24" x14ac:dyDescent="0.2">
      <c r="X24086" s="5"/>
    </row>
    <row r="24087" spans="24:24" x14ac:dyDescent="0.2">
      <c r="X24087" s="5"/>
    </row>
    <row r="24088" spans="24:24" x14ac:dyDescent="0.2">
      <c r="X24088" s="5"/>
    </row>
    <row r="24089" spans="24:24" x14ac:dyDescent="0.2">
      <c r="X24089" s="5"/>
    </row>
    <row r="24090" spans="24:24" x14ac:dyDescent="0.2">
      <c r="X24090" s="5"/>
    </row>
    <row r="24091" spans="24:24" x14ac:dyDescent="0.2">
      <c r="X24091" s="5"/>
    </row>
    <row r="24092" spans="24:24" x14ac:dyDescent="0.2">
      <c r="X24092" s="5"/>
    </row>
    <row r="24093" spans="24:24" x14ac:dyDescent="0.2">
      <c r="X24093" s="5"/>
    </row>
    <row r="24094" spans="24:24" x14ac:dyDescent="0.2">
      <c r="X24094" s="5"/>
    </row>
    <row r="24095" spans="24:24" x14ac:dyDescent="0.2">
      <c r="X24095" s="5"/>
    </row>
    <row r="24096" spans="24:24" x14ac:dyDescent="0.2">
      <c r="X24096" s="5"/>
    </row>
    <row r="24097" spans="24:24" x14ac:dyDescent="0.2">
      <c r="X24097" s="5"/>
    </row>
    <row r="24098" spans="24:24" x14ac:dyDescent="0.2">
      <c r="X24098" s="5"/>
    </row>
    <row r="24099" spans="24:24" x14ac:dyDescent="0.2">
      <c r="X24099" s="5"/>
    </row>
    <row r="24100" spans="24:24" x14ac:dyDescent="0.2">
      <c r="X24100" s="5"/>
    </row>
    <row r="24101" spans="24:24" x14ac:dyDescent="0.2">
      <c r="X24101" s="5"/>
    </row>
    <row r="24102" spans="24:24" x14ac:dyDescent="0.2">
      <c r="X24102" s="5"/>
    </row>
    <row r="24103" spans="24:24" x14ac:dyDescent="0.2">
      <c r="X24103" s="5"/>
    </row>
    <row r="24104" spans="24:24" x14ac:dyDescent="0.2">
      <c r="X24104" s="5"/>
    </row>
    <row r="24105" spans="24:24" x14ac:dyDescent="0.2">
      <c r="X24105" s="5"/>
    </row>
    <row r="24106" spans="24:24" x14ac:dyDescent="0.2">
      <c r="X24106" s="5"/>
    </row>
    <row r="24107" spans="24:24" x14ac:dyDescent="0.2">
      <c r="X24107" s="5"/>
    </row>
    <row r="24108" spans="24:24" x14ac:dyDescent="0.2">
      <c r="X24108" s="5"/>
    </row>
    <row r="24109" spans="24:24" x14ac:dyDescent="0.2">
      <c r="X24109" s="5"/>
    </row>
    <row r="24110" spans="24:24" x14ac:dyDescent="0.2">
      <c r="X24110" s="5"/>
    </row>
    <row r="24111" spans="24:24" x14ac:dyDescent="0.2">
      <c r="X24111" s="5"/>
    </row>
    <row r="24112" spans="24:24" x14ac:dyDescent="0.2">
      <c r="X24112" s="5"/>
    </row>
    <row r="24113" spans="24:24" x14ac:dyDescent="0.2">
      <c r="X24113" s="5"/>
    </row>
    <row r="24114" spans="24:24" x14ac:dyDescent="0.2">
      <c r="X24114" s="5"/>
    </row>
    <row r="24115" spans="24:24" x14ac:dyDescent="0.2">
      <c r="X24115" s="5"/>
    </row>
    <row r="24116" spans="24:24" x14ac:dyDescent="0.2">
      <c r="X24116" s="5"/>
    </row>
    <row r="24117" spans="24:24" x14ac:dyDescent="0.2">
      <c r="X24117" s="5"/>
    </row>
    <row r="24118" spans="24:24" x14ac:dyDescent="0.2">
      <c r="X24118" s="5"/>
    </row>
    <row r="24119" spans="24:24" x14ac:dyDescent="0.2">
      <c r="X24119" s="5"/>
    </row>
    <row r="24120" spans="24:24" x14ac:dyDescent="0.2">
      <c r="X24120" s="5"/>
    </row>
    <row r="24121" spans="24:24" x14ac:dyDescent="0.2">
      <c r="X24121" s="5"/>
    </row>
    <row r="24122" spans="24:24" x14ac:dyDescent="0.2">
      <c r="X24122" s="5"/>
    </row>
    <row r="24123" spans="24:24" x14ac:dyDescent="0.2">
      <c r="X24123" s="5"/>
    </row>
    <row r="24124" spans="24:24" x14ac:dyDescent="0.2">
      <c r="X24124" s="5"/>
    </row>
    <row r="24125" spans="24:24" x14ac:dyDescent="0.2">
      <c r="X24125" s="5"/>
    </row>
    <row r="24126" spans="24:24" x14ac:dyDescent="0.2">
      <c r="X24126" s="5"/>
    </row>
    <row r="24127" spans="24:24" x14ac:dyDescent="0.2">
      <c r="X24127" s="5"/>
    </row>
    <row r="24128" spans="24:24" x14ac:dyDescent="0.2">
      <c r="X24128" s="5"/>
    </row>
    <row r="24129" spans="24:24" x14ac:dyDescent="0.2">
      <c r="X24129" s="5"/>
    </row>
    <row r="24130" spans="24:24" x14ac:dyDescent="0.2">
      <c r="X24130" s="5"/>
    </row>
    <row r="24131" spans="24:24" x14ac:dyDescent="0.2">
      <c r="X24131" s="5"/>
    </row>
    <row r="24132" spans="24:24" x14ac:dyDescent="0.2">
      <c r="X24132" s="5"/>
    </row>
    <row r="24133" spans="24:24" x14ac:dyDescent="0.2">
      <c r="X24133" s="5"/>
    </row>
    <row r="24134" spans="24:24" x14ac:dyDescent="0.2">
      <c r="X24134" s="5"/>
    </row>
    <row r="24135" spans="24:24" x14ac:dyDescent="0.2">
      <c r="X24135" s="5"/>
    </row>
    <row r="24136" spans="24:24" x14ac:dyDescent="0.2">
      <c r="X24136" s="5"/>
    </row>
    <row r="24137" spans="24:24" x14ac:dyDescent="0.2">
      <c r="X24137" s="5"/>
    </row>
    <row r="24138" spans="24:24" x14ac:dyDescent="0.2">
      <c r="X24138" s="5"/>
    </row>
    <row r="24139" spans="24:24" x14ac:dyDescent="0.2">
      <c r="X24139" s="5"/>
    </row>
    <row r="24140" spans="24:24" x14ac:dyDescent="0.2">
      <c r="X24140" s="5"/>
    </row>
    <row r="24141" spans="24:24" x14ac:dyDescent="0.2">
      <c r="X24141" s="5"/>
    </row>
    <row r="24142" spans="24:24" x14ac:dyDescent="0.2">
      <c r="X24142" s="5"/>
    </row>
    <row r="24143" spans="24:24" x14ac:dyDescent="0.2">
      <c r="X24143" s="5"/>
    </row>
    <row r="24144" spans="24:24" x14ac:dyDescent="0.2">
      <c r="X24144" s="5"/>
    </row>
    <row r="24145" spans="24:24" x14ac:dyDescent="0.2">
      <c r="X24145" s="5"/>
    </row>
    <row r="24146" spans="24:24" x14ac:dyDescent="0.2">
      <c r="X24146" s="5"/>
    </row>
    <row r="24147" spans="24:24" x14ac:dyDescent="0.2">
      <c r="X24147" s="5"/>
    </row>
    <row r="24148" spans="24:24" x14ac:dyDescent="0.2">
      <c r="X24148" s="5"/>
    </row>
    <row r="24149" spans="24:24" x14ac:dyDescent="0.2">
      <c r="X24149" s="5"/>
    </row>
    <row r="24150" spans="24:24" x14ac:dyDescent="0.2">
      <c r="X24150" s="5"/>
    </row>
    <row r="24151" spans="24:24" x14ac:dyDescent="0.2">
      <c r="X24151" s="5"/>
    </row>
    <row r="24152" spans="24:24" x14ac:dyDescent="0.2">
      <c r="X24152" s="5"/>
    </row>
    <row r="24153" spans="24:24" x14ac:dyDescent="0.2">
      <c r="X24153" s="5"/>
    </row>
    <row r="24154" spans="24:24" x14ac:dyDescent="0.2">
      <c r="X24154" s="5"/>
    </row>
    <row r="24155" spans="24:24" x14ac:dyDescent="0.2">
      <c r="X24155" s="5"/>
    </row>
    <row r="24156" spans="24:24" x14ac:dyDescent="0.2">
      <c r="X24156" s="5"/>
    </row>
    <row r="24157" spans="24:24" x14ac:dyDescent="0.2">
      <c r="X24157" s="5"/>
    </row>
    <row r="24158" spans="24:24" x14ac:dyDescent="0.2">
      <c r="X24158" s="5"/>
    </row>
    <row r="24159" spans="24:24" x14ac:dyDescent="0.2">
      <c r="X24159" s="5"/>
    </row>
    <row r="24160" spans="24:24" x14ac:dyDescent="0.2">
      <c r="X24160" s="5"/>
    </row>
    <row r="24161" spans="24:24" x14ac:dyDescent="0.2">
      <c r="X24161" s="5"/>
    </row>
    <row r="24162" spans="24:24" x14ac:dyDescent="0.2">
      <c r="X24162" s="5"/>
    </row>
    <row r="24163" spans="24:24" x14ac:dyDescent="0.2">
      <c r="X24163" s="5"/>
    </row>
    <row r="24164" spans="24:24" x14ac:dyDescent="0.2">
      <c r="X24164" s="5"/>
    </row>
    <row r="24165" spans="24:24" x14ac:dyDescent="0.2">
      <c r="X24165" s="5"/>
    </row>
    <row r="24166" spans="24:24" x14ac:dyDescent="0.2">
      <c r="X24166" s="5"/>
    </row>
    <row r="24167" spans="24:24" x14ac:dyDescent="0.2">
      <c r="X24167" s="5"/>
    </row>
    <row r="24168" spans="24:24" x14ac:dyDescent="0.2">
      <c r="X24168" s="5"/>
    </row>
    <row r="24169" spans="24:24" x14ac:dyDescent="0.2">
      <c r="X24169" s="5"/>
    </row>
    <row r="24170" spans="24:24" x14ac:dyDescent="0.2">
      <c r="X24170" s="5"/>
    </row>
    <row r="24171" spans="24:24" x14ac:dyDescent="0.2">
      <c r="X24171" s="5"/>
    </row>
    <row r="24172" spans="24:24" x14ac:dyDescent="0.2">
      <c r="X24172" s="5"/>
    </row>
    <row r="24173" spans="24:24" x14ac:dyDescent="0.2">
      <c r="X24173" s="5"/>
    </row>
    <row r="24174" spans="24:24" x14ac:dyDescent="0.2">
      <c r="X24174" s="5"/>
    </row>
    <row r="24175" spans="24:24" x14ac:dyDescent="0.2">
      <c r="X24175" s="5"/>
    </row>
    <row r="24176" spans="24:24" x14ac:dyDescent="0.2">
      <c r="X24176" s="5"/>
    </row>
    <row r="24177" spans="24:24" x14ac:dyDescent="0.2">
      <c r="X24177" s="5"/>
    </row>
    <row r="24178" spans="24:24" x14ac:dyDescent="0.2">
      <c r="X24178" s="5"/>
    </row>
    <row r="24179" spans="24:24" x14ac:dyDescent="0.2">
      <c r="X24179" s="5"/>
    </row>
    <row r="24180" spans="24:24" x14ac:dyDescent="0.2">
      <c r="X24180" s="5"/>
    </row>
    <row r="24181" spans="24:24" x14ac:dyDescent="0.2">
      <c r="X24181" s="5"/>
    </row>
    <row r="24182" spans="24:24" x14ac:dyDescent="0.2">
      <c r="X24182" s="5"/>
    </row>
    <row r="24183" spans="24:24" x14ac:dyDescent="0.2">
      <c r="X24183" s="5"/>
    </row>
    <row r="24184" spans="24:24" x14ac:dyDescent="0.2">
      <c r="X24184" s="5"/>
    </row>
    <row r="24185" spans="24:24" x14ac:dyDescent="0.2">
      <c r="X24185" s="5"/>
    </row>
    <row r="24186" spans="24:24" x14ac:dyDescent="0.2">
      <c r="X24186" s="5"/>
    </row>
    <row r="24187" spans="24:24" x14ac:dyDescent="0.2">
      <c r="X24187" s="5"/>
    </row>
    <row r="24188" spans="24:24" x14ac:dyDescent="0.2">
      <c r="X24188" s="5"/>
    </row>
    <row r="24189" spans="24:24" x14ac:dyDescent="0.2">
      <c r="X24189" s="5"/>
    </row>
    <row r="24190" spans="24:24" x14ac:dyDescent="0.2">
      <c r="X24190" s="5"/>
    </row>
    <row r="24191" spans="24:24" x14ac:dyDescent="0.2">
      <c r="X24191" s="5"/>
    </row>
    <row r="24192" spans="24:24" x14ac:dyDescent="0.2">
      <c r="X24192" s="5"/>
    </row>
    <row r="24193" spans="24:24" x14ac:dyDescent="0.2">
      <c r="X24193" s="5"/>
    </row>
    <row r="24194" spans="24:24" x14ac:dyDescent="0.2">
      <c r="X24194" s="5"/>
    </row>
    <row r="24195" spans="24:24" x14ac:dyDescent="0.2">
      <c r="X24195" s="5"/>
    </row>
    <row r="24196" spans="24:24" x14ac:dyDescent="0.2">
      <c r="X24196" s="5"/>
    </row>
    <row r="24197" spans="24:24" x14ac:dyDescent="0.2">
      <c r="X24197" s="5"/>
    </row>
    <row r="24198" spans="24:24" x14ac:dyDescent="0.2">
      <c r="X24198" s="5"/>
    </row>
    <row r="24199" spans="24:24" x14ac:dyDescent="0.2">
      <c r="X24199" s="5"/>
    </row>
    <row r="24200" spans="24:24" x14ac:dyDescent="0.2">
      <c r="X24200" s="5"/>
    </row>
    <row r="24201" spans="24:24" x14ac:dyDescent="0.2">
      <c r="X24201" s="5"/>
    </row>
    <row r="24202" spans="24:24" x14ac:dyDescent="0.2">
      <c r="X24202" s="5"/>
    </row>
    <row r="24203" spans="24:24" x14ac:dyDescent="0.2">
      <c r="X24203" s="5"/>
    </row>
    <row r="24204" spans="24:24" x14ac:dyDescent="0.2">
      <c r="X24204" s="5"/>
    </row>
    <row r="24205" spans="24:24" x14ac:dyDescent="0.2">
      <c r="X24205" s="5"/>
    </row>
    <row r="24206" spans="24:24" x14ac:dyDescent="0.2">
      <c r="X24206" s="5"/>
    </row>
    <row r="24207" spans="24:24" x14ac:dyDescent="0.2">
      <c r="X24207" s="5"/>
    </row>
    <row r="24208" spans="24:24" x14ac:dyDescent="0.2">
      <c r="X24208" s="5"/>
    </row>
    <row r="24209" spans="24:24" x14ac:dyDescent="0.2">
      <c r="X24209" s="5"/>
    </row>
    <row r="24210" spans="24:24" x14ac:dyDescent="0.2">
      <c r="X24210" s="5"/>
    </row>
    <row r="24211" spans="24:24" x14ac:dyDescent="0.2">
      <c r="X24211" s="5"/>
    </row>
    <row r="24212" spans="24:24" x14ac:dyDescent="0.2">
      <c r="X24212" s="5"/>
    </row>
    <row r="24213" spans="24:24" x14ac:dyDescent="0.2">
      <c r="X24213" s="5"/>
    </row>
    <row r="24214" spans="24:24" x14ac:dyDescent="0.2">
      <c r="X24214" s="5"/>
    </row>
    <row r="24215" spans="24:24" x14ac:dyDescent="0.2">
      <c r="X24215" s="5"/>
    </row>
    <row r="24216" spans="24:24" x14ac:dyDescent="0.2">
      <c r="X24216" s="5"/>
    </row>
    <row r="24217" spans="24:24" x14ac:dyDescent="0.2">
      <c r="X24217" s="5"/>
    </row>
    <row r="24218" spans="24:24" x14ac:dyDescent="0.2">
      <c r="X24218" s="5"/>
    </row>
    <row r="24219" spans="24:24" x14ac:dyDescent="0.2">
      <c r="X24219" s="5"/>
    </row>
    <row r="24220" spans="24:24" x14ac:dyDescent="0.2">
      <c r="X24220" s="5"/>
    </row>
    <row r="24221" spans="24:24" x14ac:dyDescent="0.2">
      <c r="X24221" s="5"/>
    </row>
    <row r="24222" spans="24:24" x14ac:dyDescent="0.2">
      <c r="X24222" s="5"/>
    </row>
    <row r="24223" spans="24:24" x14ac:dyDescent="0.2">
      <c r="X24223" s="5"/>
    </row>
    <row r="24224" spans="24:24" x14ac:dyDescent="0.2">
      <c r="X24224" s="5"/>
    </row>
    <row r="24225" spans="24:24" x14ac:dyDescent="0.2">
      <c r="X24225" s="5"/>
    </row>
    <row r="24226" spans="24:24" x14ac:dyDescent="0.2">
      <c r="X24226" s="5"/>
    </row>
    <row r="24227" spans="24:24" x14ac:dyDescent="0.2">
      <c r="X24227" s="5"/>
    </row>
    <row r="24228" spans="24:24" x14ac:dyDescent="0.2">
      <c r="X24228" s="5"/>
    </row>
    <row r="24229" spans="24:24" x14ac:dyDescent="0.2">
      <c r="X24229" s="5"/>
    </row>
    <row r="24230" spans="24:24" x14ac:dyDescent="0.2">
      <c r="X24230" s="5"/>
    </row>
    <row r="24231" spans="24:24" x14ac:dyDescent="0.2">
      <c r="X24231" s="5"/>
    </row>
    <row r="24232" spans="24:24" x14ac:dyDescent="0.2">
      <c r="X24232" s="5"/>
    </row>
    <row r="24233" spans="24:24" x14ac:dyDescent="0.2">
      <c r="X24233" s="5"/>
    </row>
    <row r="24234" spans="24:24" x14ac:dyDescent="0.2">
      <c r="X24234" s="5"/>
    </row>
    <row r="24235" spans="24:24" x14ac:dyDescent="0.2">
      <c r="X24235" s="5"/>
    </row>
    <row r="24236" spans="24:24" x14ac:dyDescent="0.2">
      <c r="X24236" s="5"/>
    </row>
    <row r="24237" spans="24:24" x14ac:dyDescent="0.2">
      <c r="X24237" s="5"/>
    </row>
    <row r="24238" spans="24:24" x14ac:dyDescent="0.2">
      <c r="X24238" s="5"/>
    </row>
    <row r="24239" spans="24:24" x14ac:dyDescent="0.2">
      <c r="X24239" s="5"/>
    </row>
    <row r="24240" spans="24:24" x14ac:dyDescent="0.2">
      <c r="X24240" s="5"/>
    </row>
    <row r="24241" spans="24:24" x14ac:dyDescent="0.2">
      <c r="X24241" s="5"/>
    </row>
    <row r="24242" spans="24:24" x14ac:dyDescent="0.2">
      <c r="X24242" s="5"/>
    </row>
    <row r="24243" spans="24:24" x14ac:dyDescent="0.2">
      <c r="X24243" s="5"/>
    </row>
    <row r="24244" spans="24:24" x14ac:dyDescent="0.2">
      <c r="X24244" s="5"/>
    </row>
    <row r="24245" spans="24:24" x14ac:dyDescent="0.2">
      <c r="X24245" s="5"/>
    </row>
    <row r="24246" spans="24:24" x14ac:dyDescent="0.2">
      <c r="X24246" s="5"/>
    </row>
    <row r="24247" spans="24:24" x14ac:dyDescent="0.2">
      <c r="X24247" s="5"/>
    </row>
    <row r="24248" spans="24:24" x14ac:dyDescent="0.2">
      <c r="X24248" s="5"/>
    </row>
    <row r="24249" spans="24:24" x14ac:dyDescent="0.2">
      <c r="X24249" s="5"/>
    </row>
    <row r="24250" spans="24:24" x14ac:dyDescent="0.2">
      <c r="X24250" s="5"/>
    </row>
    <row r="24251" spans="24:24" x14ac:dyDescent="0.2">
      <c r="X24251" s="5"/>
    </row>
    <row r="24252" spans="24:24" x14ac:dyDescent="0.2">
      <c r="X24252" s="5"/>
    </row>
    <row r="24253" spans="24:24" x14ac:dyDescent="0.2">
      <c r="X24253" s="5"/>
    </row>
    <row r="24254" spans="24:24" x14ac:dyDescent="0.2">
      <c r="X24254" s="5"/>
    </row>
    <row r="24255" spans="24:24" x14ac:dyDescent="0.2">
      <c r="X24255" s="5"/>
    </row>
    <row r="24256" spans="24:24" x14ac:dyDescent="0.2">
      <c r="X24256" s="5"/>
    </row>
    <row r="24257" spans="24:24" x14ac:dyDescent="0.2">
      <c r="X24257" s="5"/>
    </row>
    <row r="24258" spans="24:24" x14ac:dyDescent="0.2">
      <c r="X24258" s="5"/>
    </row>
    <row r="24259" spans="24:24" x14ac:dyDescent="0.2">
      <c r="X24259" s="5"/>
    </row>
    <row r="24260" spans="24:24" x14ac:dyDescent="0.2">
      <c r="X24260" s="5"/>
    </row>
    <row r="24261" spans="24:24" x14ac:dyDescent="0.2">
      <c r="X24261" s="5"/>
    </row>
    <row r="24262" spans="24:24" x14ac:dyDescent="0.2">
      <c r="X24262" s="5"/>
    </row>
    <row r="24263" spans="24:24" x14ac:dyDescent="0.2">
      <c r="X24263" s="5"/>
    </row>
    <row r="24264" spans="24:24" x14ac:dyDescent="0.2">
      <c r="X24264" s="5"/>
    </row>
    <row r="24265" spans="24:24" x14ac:dyDescent="0.2">
      <c r="X24265" s="5"/>
    </row>
    <row r="24266" spans="24:24" x14ac:dyDescent="0.2">
      <c r="X24266" s="5"/>
    </row>
    <row r="24267" spans="24:24" x14ac:dyDescent="0.2">
      <c r="X24267" s="5"/>
    </row>
    <row r="24268" spans="24:24" x14ac:dyDescent="0.2">
      <c r="X24268" s="5"/>
    </row>
    <row r="24269" spans="24:24" x14ac:dyDescent="0.2">
      <c r="X24269" s="5"/>
    </row>
    <row r="24270" spans="24:24" x14ac:dyDescent="0.2">
      <c r="X24270" s="5"/>
    </row>
    <row r="24271" spans="24:24" x14ac:dyDescent="0.2">
      <c r="X24271" s="5"/>
    </row>
    <row r="24272" spans="24:24" x14ac:dyDescent="0.2">
      <c r="X24272" s="5"/>
    </row>
    <row r="24273" spans="24:24" x14ac:dyDescent="0.2">
      <c r="X24273" s="5"/>
    </row>
    <row r="24274" spans="24:24" x14ac:dyDescent="0.2">
      <c r="X24274" s="5"/>
    </row>
    <row r="24275" spans="24:24" x14ac:dyDescent="0.2">
      <c r="X24275" s="5"/>
    </row>
    <row r="24276" spans="24:24" x14ac:dyDescent="0.2">
      <c r="X24276" s="5"/>
    </row>
    <row r="24277" spans="24:24" x14ac:dyDescent="0.2">
      <c r="X24277" s="5"/>
    </row>
    <row r="24278" spans="24:24" x14ac:dyDescent="0.2">
      <c r="X24278" s="5"/>
    </row>
    <row r="24279" spans="24:24" x14ac:dyDescent="0.2">
      <c r="X24279" s="5"/>
    </row>
    <row r="24280" spans="24:24" x14ac:dyDescent="0.2">
      <c r="X24280" s="5"/>
    </row>
    <row r="24281" spans="24:24" x14ac:dyDescent="0.2">
      <c r="X24281" s="5"/>
    </row>
    <row r="24282" spans="24:24" x14ac:dyDescent="0.2">
      <c r="X24282" s="5"/>
    </row>
    <row r="24283" spans="24:24" x14ac:dyDescent="0.2">
      <c r="X24283" s="5"/>
    </row>
    <row r="24284" spans="24:24" x14ac:dyDescent="0.2">
      <c r="X24284" s="5"/>
    </row>
    <row r="24285" spans="24:24" x14ac:dyDescent="0.2">
      <c r="X24285" s="5"/>
    </row>
    <row r="24286" spans="24:24" x14ac:dyDescent="0.2">
      <c r="X24286" s="5"/>
    </row>
    <row r="24287" spans="24:24" x14ac:dyDescent="0.2">
      <c r="X24287" s="5"/>
    </row>
    <row r="24288" spans="24:24" x14ac:dyDescent="0.2">
      <c r="X24288" s="5"/>
    </row>
    <row r="24289" spans="24:24" x14ac:dyDescent="0.2">
      <c r="X24289" s="5"/>
    </row>
    <row r="24290" spans="24:24" x14ac:dyDescent="0.2">
      <c r="X24290" s="5"/>
    </row>
    <row r="24291" spans="24:24" x14ac:dyDescent="0.2">
      <c r="X24291" s="5"/>
    </row>
    <row r="24292" spans="24:24" x14ac:dyDescent="0.2">
      <c r="X24292" s="5"/>
    </row>
    <row r="24293" spans="24:24" x14ac:dyDescent="0.2">
      <c r="X24293" s="5"/>
    </row>
    <row r="24294" spans="24:24" x14ac:dyDescent="0.2">
      <c r="X24294" s="5"/>
    </row>
    <row r="24295" spans="24:24" x14ac:dyDescent="0.2">
      <c r="X24295" s="5"/>
    </row>
    <row r="24296" spans="24:24" x14ac:dyDescent="0.2">
      <c r="X24296" s="5"/>
    </row>
    <row r="24297" spans="24:24" x14ac:dyDescent="0.2">
      <c r="X24297" s="5"/>
    </row>
    <row r="24298" spans="24:24" x14ac:dyDescent="0.2">
      <c r="X24298" s="5"/>
    </row>
    <row r="24299" spans="24:24" x14ac:dyDescent="0.2">
      <c r="X24299" s="5"/>
    </row>
    <row r="24300" spans="24:24" x14ac:dyDescent="0.2">
      <c r="X24300" s="5"/>
    </row>
    <row r="24301" spans="24:24" x14ac:dyDescent="0.2">
      <c r="X24301" s="5"/>
    </row>
    <row r="24302" spans="24:24" x14ac:dyDescent="0.2">
      <c r="X24302" s="5"/>
    </row>
    <row r="24303" spans="24:24" x14ac:dyDescent="0.2">
      <c r="X24303" s="5"/>
    </row>
    <row r="24304" spans="24:24" x14ac:dyDescent="0.2">
      <c r="X24304" s="5"/>
    </row>
    <row r="24305" spans="24:24" x14ac:dyDescent="0.2">
      <c r="X24305" s="5"/>
    </row>
    <row r="24306" spans="24:24" x14ac:dyDescent="0.2">
      <c r="X24306" s="5"/>
    </row>
    <row r="24307" spans="24:24" x14ac:dyDescent="0.2">
      <c r="X24307" s="5"/>
    </row>
    <row r="24308" spans="24:24" x14ac:dyDescent="0.2">
      <c r="X24308" s="5"/>
    </row>
    <row r="24309" spans="24:24" x14ac:dyDescent="0.2">
      <c r="X24309" s="5"/>
    </row>
    <row r="24310" spans="24:24" x14ac:dyDescent="0.2">
      <c r="X24310" s="5"/>
    </row>
    <row r="24311" spans="24:24" x14ac:dyDescent="0.2">
      <c r="X24311" s="5"/>
    </row>
    <row r="24312" spans="24:24" x14ac:dyDescent="0.2">
      <c r="X24312" s="5"/>
    </row>
    <row r="24313" spans="24:24" x14ac:dyDescent="0.2">
      <c r="X24313" s="5"/>
    </row>
    <row r="24314" spans="24:24" x14ac:dyDescent="0.2">
      <c r="X24314" s="5"/>
    </row>
    <row r="24315" spans="24:24" x14ac:dyDescent="0.2">
      <c r="X24315" s="5"/>
    </row>
    <row r="24316" spans="24:24" x14ac:dyDescent="0.2">
      <c r="X24316" s="5"/>
    </row>
    <row r="24317" spans="24:24" x14ac:dyDescent="0.2">
      <c r="X24317" s="5"/>
    </row>
    <row r="24318" spans="24:24" x14ac:dyDescent="0.2">
      <c r="X24318" s="5"/>
    </row>
    <row r="24319" spans="24:24" x14ac:dyDescent="0.2">
      <c r="X24319" s="5"/>
    </row>
    <row r="24320" spans="24:24" x14ac:dyDescent="0.2">
      <c r="X24320" s="5"/>
    </row>
    <row r="24321" spans="24:24" x14ac:dyDescent="0.2">
      <c r="X24321" s="5"/>
    </row>
    <row r="24322" spans="24:24" x14ac:dyDescent="0.2">
      <c r="X24322" s="5"/>
    </row>
    <row r="24323" spans="24:24" x14ac:dyDescent="0.2">
      <c r="X24323" s="5"/>
    </row>
    <row r="24324" spans="24:24" x14ac:dyDescent="0.2">
      <c r="X24324" s="5"/>
    </row>
    <row r="24325" spans="24:24" x14ac:dyDescent="0.2">
      <c r="X24325" s="5"/>
    </row>
    <row r="24326" spans="24:24" x14ac:dyDescent="0.2">
      <c r="X24326" s="5"/>
    </row>
    <row r="24327" spans="24:24" x14ac:dyDescent="0.2">
      <c r="X24327" s="5"/>
    </row>
    <row r="24328" spans="24:24" x14ac:dyDescent="0.2">
      <c r="X24328" s="5"/>
    </row>
    <row r="24329" spans="24:24" x14ac:dyDescent="0.2">
      <c r="X24329" s="5"/>
    </row>
    <row r="24330" spans="24:24" x14ac:dyDescent="0.2">
      <c r="X24330" s="5"/>
    </row>
    <row r="24331" spans="24:24" x14ac:dyDescent="0.2">
      <c r="X24331" s="5"/>
    </row>
    <row r="24332" spans="24:24" x14ac:dyDescent="0.2">
      <c r="X24332" s="5"/>
    </row>
    <row r="24333" spans="24:24" x14ac:dyDescent="0.2">
      <c r="X24333" s="5"/>
    </row>
    <row r="24334" spans="24:24" x14ac:dyDescent="0.2">
      <c r="X24334" s="5"/>
    </row>
    <row r="24335" spans="24:24" x14ac:dyDescent="0.2">
      <c r="X24335" s="5"/>
    </row>
    <row r="24336" spans="24:24" x14ac:dyDescent="0.2">
      <c r="X24336" s="5"/>
    </row>
    <row r="24337" spans="24:24" x14ac:dyDescent="0.2">
      <c r="X24337" s="5"/>
    </row>
    <row r="24338" spans="24:24" x14ac:dyDescent="0.2">
      <c r="X24338" s="5"/>
    </row>
    <row r="24339" spans="24:24" x14ac:dyDescent="0.2">
      <c r="X24339" s="5"/>
    </row>
    <row r="24340" spans="24:24" x14ac:dyDescent="0.2">
      <c r="X24340" s="5"/>
    </row>
    <row r="24341" spans="24:24" x14ac:dyDescent="0.2">
      <c r="X24341" s="5"/>
    </row>
    <row r="24342" spans="24:24" x14ac:dyDescent="0.2">
      <c r="X24342" s="5"/>
    </row>
    <row r="24343" spans="24:24" x14ac:dyDescent="0.2">
      <c r="X24343" s="5"/>
    </row>
    <row r="24344" spans="24:24" x14ac:dyDescent="0.2">
      <c r="X24344" s="5"/>
    </row>
    <row r="24345" spans="24:24" x14ac:dyDescent="0.2">
      <c r="X24345" s="5"/>
    </row>
    <row r="24346" spans="24:24" x14ac:dyDescent="0.2">
      <c r="X24346" s="5"/>
    </row>
    <row r="24347" spans="24:24" x14ac:dyDescent="0.2">
      <c r="X24347" s="5"/>
    </row>
    <row r="24348" spans="24:24" x14ac:dyDescent="0.2">
      <c r="X24348" s="5"/>
    </row>
    <row r="24349" spans="24:24" x14ac:dyDescent="0.2">
      <c r="X24349" s="5"/>
    </row>
    <row r="24350" spans="24:24" x14ac:dyDescent="0.2">
      <c r="X24350" s="5"/>
    </row>
    <row r="24351" spans="24:24" x14ac:dyDescent="0.2">
      <c r="X24351" s="5"/>
    </row>
    <row r="24352" spans="24:24" x14ac:dyDescent="0.2">
      <c r="X24352" s="5"/>
    </row>
    <row r="24353" spans="24:24" x14ac:dyDescent="0.2">
      <c r="X24353" s="5"/>
    </row>
    <row r="24354" spans="24:24" x14ac:dyDescent="0.2">
      <c r="X24354" s="5"/>
    </row>
    <row r="24355" spans="24:24" x14ac:dyDescent="0.2">
      <c r="X24355" s="5"/>
    </row>
    <row r="24356" spans="24:24" x14ac:dyDescent="0.2">
      <c r="X24356" s="5"/>
    </row>
    <row r="24357" spans="24:24" x14ac:dyDescent="0.2">
      <c r="X24357" s="5"/>
    </row>
    <row r="24358" spans="24:24" x14ac:dyDescent="0.2">
      <c r="X24358" s="5"/>
    </row>
    <row r="24359" spans="24:24" x14ac:dyDescent="0.2">
      <c r="X24359" s="5"/>
    </row>
    <row r="24360" spans="24:24" x14ac:dyDescent="0.2">
      <c r="X24360" s="5"/>
    </row>
    <row r="24361" spans="24:24" x14ac:dyDescent="0.2">
      <c r="X24361" s="5"/>
    </row>
    <row r="24362" spans="24:24" x14ac:dyDescent="0.2">
      <c r="X24362" s="5"/>
    </row>
    <row r="24363" spans="24:24" x14ac:dyDescent="0.2">
      <c r="X24363" s="5"/>
    </row>
    <row r="24364" spans="24:24" x14ac:dyDescent="0.2">
      <c r="X24364" s="5"/>
    </row>
    <row r="24365" spans="24:24" x14ac:dyDescent="0.2">
      <c r="X24365" s="5"/>
    </row>
    <row r="24366" spans="24:24" x14ac:dyDescent="0.2">
      <c r="X24366" s="5"/>
    </row>
    <row r="24367" spans="24:24" x14ac:dyDescent="0.2">
      <c r="X24367" s="5"/>
    </row>
    <row r="24368" spans="24:24" x14ac:dyDescent="0.2">
      <c r="X24368" s="5"/>
    </row>
    <row r="24369" spans="24:24" x14ac:dyDescent="0.2">
      <c r="X24369" s="5"/>
    </row>
    <row r="24370" spans="24:24" x14ac:dyDescent="0.2">
      <c r="X24370" s="5"/>
    </row>
    <row r="24371" spans="24:24" x14ac:dyDescent="0.2">
      <c r="X24371" s="5"/>
    </row>
    <row r="24372" spans="24:24" x14ac:dyDescent="0.2">
      <c r="X24372" s="5"/>
    </row>
    <row r="24373" spans="24:24" x14ac:dyDescent="0.2">
      <c r="X24373" s="5"/>
    </row>
    <row r="24374" spans="24:24" x14ac:dyDescent="0.2">
      <c r="X24374" s="5"/>
    </row>
    <row r="24375" spans="24:24" x14ac:dyDescent="0.2">
      <c r="X24375" s="5"/>
    </row>
    <row r="24376" spans="24:24" x14ac:dyDescent="0.2">
      <c r="X24376" s="5"/>
    </row>
    <row r="24377" spans="24:24" x14ac:dyDescent="0.2">
      <c r="X24377" s="5"/>
    </row>
    <row r="24378" spans="24:24" x14ac:dyDescent="0.2">
      <c r="X24378" s="5"/>
    </row>
    <row r="24379" spans="24:24" x14ac:dyDescent="0.2">
      <c r="X24379" s="5"/>
    </row>
    <row r="24380" spans="24:24" x14ac:dyDescent="0.2">
      <c r="X24380" s="5"/>
    </row>
    <row r="24381" spans="24:24" x14ac:dyDescent="0.2">
      <c r="X24381" s="5"/>
    </row>
    <row r="24382" spans="24:24" x14ac:dyDescent="0.2">
      <c r="X24382" s="5"/>
    </row>
    <row r="24383" spans="24:24" x14ac:dyDescent="0.2">
      <c r="X24383" s="5"/>
    </row>
    <row r="24384" spans="24:24" x14ac:dyDescent="0.2">
      <c r="X24384" s="5"/>
    </row>
    <row r="24385" spans="24:24" x14ac:dyDescent="0.2">
      <c r="X24385" s="5"/>
    </row>
    <row r="24386" spans="24:24" x14ac:dyDescent="0.2">
      <c r="X24386" s="5"/>
    </row>
    <row r="24387" spans="24:24" x14ac:dyDescent="0.2">
      <c r="X24387" s="5"/>
    </row>
    <row r="24388" spans="24:24" x14ac:dyDescent="0.2">
      <c r="X24388" s="5"/>
    </row>
    <row r="24389" spans="24:24" x14ac:dyDescent="0.2">
      <c r="X24389" s="5"/>
    </row>
    <row r="24390" spans="24:24" x14ac:dyDescent="0.2">
      <c r="X24390" s="5"/>
    </row>
    <row r="24391" spans="24:24" x14ac:dyDescent="0.2">
      <c r="X24391" s="5"/>
    </row>
    <row r="24392" spans="24:24" x14ac:dyDescent="0.2">
      <c r="X24392" s="5"/>
    </row>
    <row r="24393" spans="24:24" x14ac:dyDescent="0.2">
      <c r="X24393" s="5"/>
    </row>
    <row r="24394" spans="24:24" x14ac:dyDescent="0.2">
      <c r="X24394" s="5"/>
    </row>
    <row r="24395" spans="24:24" x14ac:dyDescent="0.2">
      <c r="X24395" s="5"/>
    </row>
    <row r="24396" spans="24:24" x14ac:dyDescent="0.2">
      <c r="X24396" s="5"/>
    </row>
    <row r="24397" spans="24:24" x14ac:dyDescent="0.2">
      <c r="X24397" s="5"/>
    </row>
    <row r="24398" spans="24:24" x14ac:dyDescent="0.2">
      <c r="X24398" s="5"/>
    </row>
    <row r="24399" spans="24:24" x14ac:dyDescent="0.2">
      <c r="X24399" s="5"/>
    </row>
    <row r="24400" spans="24:24" x14ac:dyDescent="0.2">
      <c r="X24400" s="5"/>
    </row>
    <row r="24401" spans="24:24" x14ac:dyDescent="0.2">
      <c r="X24401" s="5"/>
    </row>
    <row r="24402" spans="24:24" x14ac:dyDescent="0.2">
      <c r="X24402" s="5"/>
    </row>
    <row r="24403" spans="24:24" x14ac:dyDescent="0.2">
      <c r="X24403" s="5"/>
    </row>
    <row r="24404" spans="24:24" x14ac:dyDescent="0.2">
      <c r="X24404" s="5"/>
    </row>
    <row r="24405" spans="24:24" x14ac:dyDescent="0.2">
      <c r="X24405" s="5"/>
    </row>
    <row r="24406" spans="24:24" x14ac:dyDescent="0.2">
      <c r="X24406" s="5"/>
    </row>
    <row r="24407" spans="24:24" x14ac:dyDescent="0.2">
      <c r="X24407" s="5"/>
    </row>
    <row r="24408" spans="24:24" x14ac:dyDescent="0.2">
      <c r="X24408" s="5"/>
    </row>
    <row r="24409" spans="24:24" x14ac:dyDescent="0.2">
      <c r="X24409" s="5"/>
    </row>
    <row r="24410" spans="24:24" x14ac:dyDescent="0.2">
      <c r="X24410" s="5"/>
    </row>
    <row r="24411" spans="24:24" x14ac:dyDescent="0.2">
      <c r="X24411" s="5"/>
    </row>
    <row r="24412" spans="24:24" x14ac:dyDescent="0.2">
      <c r="X24412" s="5"/>
    </row>
    <row r="24413" spans="24:24" x14ac:dyDescent="0.2">
      <c r="X24413" s="5"/>
    </row>
    <row r="24414" spans="24:24" x14ac:dyDescent="0.2">
      <c r="X24414" s="5"/>
    </row>
    <row r="24415" spans="24:24" x14ac:dyDescent="0.2">
      <c r="X24415" s="5"/>
    </row>
    <row r="24416" spans="24:24" x14ac:dyDescent="0.2">
      <c r="X24416" s="5"/>
    </row>
    <row r="24417" spans="24:24" x14ac:dyDescent="0.2">
      <c r="X24417" s="5"/>
    </row>
    <row r="24418" spans="24:24" x14ac:dyDescent="0.2">
      <c r="X24418" s="5"/>
    </row>
    <row r="24419" spans="24:24" x14ac:dyDescent="0.2">
      <c r="X24419" s="5"/>
    </row>
    <row r="24420" spans="24:24" x14ac:dyDescent="0.2">
      <c r="X24420" s="5"/>
    </row>
    <row r="24421" spans="24:24" x14ac:dyDescent="0.2">
      <c r="X24421" s="5"/>
    </row>
    <row r="24422" spans="24:24" x14ac:dyDescent="0.2">
      <c r="X24422" s="5"/>
    </row>
    <row r="24423" spans="24:24" x14ac:dyDescent="0.2">
      <c r="X24423" s="5"/>
    </row>
    <row r="24424" spans="24:24" x14ac:dyDescent="0.2">
      <c r="X24424" s="5"/>
    </row>
    <row r="24425" spans="24:24" x14ac:dyDescent="0.2">
      <c r="X24425" s="5"/>
    </row>
    <row r="24426" spans="24:24" x14ac:dyDescent="0.2">
      <c r="X24426" s="5"/>
    </row>
    <row r="24427" spans="24:24" x14ac:dyDescent="0.2">
      <c r="X24427" s="5"/>
    </row>
    <row r="24428" spans="24:24" x14ac:dyDescent="0.2">
      <c r="X24428" s="5"/>
    </row>
    <row r="24429" spans="24:24" x14ac:dyDescent="0.2">
      <c r="X24429" s="5"/>
    </row>
    <row r="24430" spans="24:24" x14ac:dyDescent="0.2">
      <c r="X24430" s="5"/>
    </row>
    <row r="24431" spans="24:24" x14ac:dyDescent="0.2">
      <c r="X24431" s="5"/>
    </row>
    <row r="24432" spans="24:24" x14ac:dyDescent="0.2">
      <c r="X24432" s="5"/>
    </row>
    <row r="24433" spans="24:24" x14ac:dyDescent="0.2">
      <c r="X24433" s="5"/>
    </row>
    <row r="24434" spans="24:24" x14ac:dyDescent="0.2">
      <c r="X24434" s="5"/>
    </row>
    <row r="24435" spans="24:24" x14ac:dyDescent="0.2">
      <c r="X24435" s="5"/>
    </row>
    <row r="24436" spans="24:24" x14ac:dyDescent="0.2">
      <c r="X24436" s="5"/>
    </row>
    <row r="24437" spans="24:24" x14ac:dyDescent="0.2">
      <c r="X24437" s="5"/>
    </row>
    <row r="24438" spans="24:24" x14ac:dyDescent="0.2">
      <c r="X24438" s="5"/>
    </row>
    <row r="24439" spans="24:24" x14ac:dyDescent="0.2">
      <c r="X24439" s="5"/>
    </row>
    <row r="24440" spans="24:24" x14ac:dyDescent="0.2">
      <c r="X24440" s="5"/>
    </row>
    <row r="24441" spans="24:24" x14ac:dyDescent="0.2">
      <c r="X24441" s="5"/>
    </row>
    <row r="24442" spans="24:24" x14ac:dyDescent="0.2">
      <c r="X24442" s="5"/>
    </row>
    <row r="24443" spans="24:24" x14ac:dyDescent="0.2">
      <c r="X24443" s="5"/>
    </row>
    <row r="24444" spans="24:24" x14ac:dyDescent="0.2">
      <c r="X24444" s="5"/>
    </row>
    <row r="24445" spans="24:24" x14ac:dyDescent="0.2">
      <c r="X24445" s="5"/>
    </row>
    <row r="24446" spans="24:24" x14ac:dyDescent="0.2">
      <c r="X24446" s="5"/>
    </row>
    <row r="24447" spans="24:24" x14ac:dyDescent="0.2">
      <c r="X24447" s="5"/>
    </row>
    <row r="24448" spans="24:24" x14ac:dyDescent="0.2">
      <c r="X24448" s="5"/>
    </row>
    <row r="24449" spans="24:24" x14ac:dyDescent="0.2">
      <c r="X24449" s="5"/>
    </row>
    <row r="24450" spans="24:24" x14ac:dyDescent="0.2">
      <c r="X24450" s="5"/>
    </row>
    <row r="24451" spans="24:24" x14ac:dyDescent="0.2">
      <c r="X24451" s="5"/>
    </row>
    <row r="24452" spans="24:24" x14ac:dyDescent="0.2">
      <c r="X24452" s="5"/>
    </row>
    <row r="24453" spans="24:24" x14ac:dyDescent="0.2">
      <c r="X24453" s="5"/>
    </row>
    <row r="24454" spans="24:24" x14ac:dyDescent="0.2">
      <c r="X24454" s="5"/>
    </row>
    <row r="24455" spans="24:24" x14ac:dyDescent="0.2">
      <c r="X24455" s="5"/>
    </row>
    <row r="24456" spans="24:24" x14ac:dyDescent="0.2">
      <c r="X24456" s="5"/>
    </row>
    <row r="24457" spans="24:24" x14ac:dyDescent="0.2">
      <c r="X24457" s="5"/>
    </row>
    <row r="24458" spans="24:24" x14ac:dyDescent="0.2">
      <c r="X24458" s="5"/>
    </row>
    <row r="24459" spans="24:24" x14ac:dyDescent="0.2">
      <c r="X24459" s="5"/>
    </row>
    <row r="24460" spans="24:24" x14ac:dyDescent="0.2">
      <c r="X24460" s="5"/>
    </row>
    <row r="24461" spans="24:24" x14ac:dyDescent="0.2">
      <c r="X24461" s="5"/>
    </row>
    <row r="24462" spans="24:24" x14ac:dyDescent="0.2">
      <c r="X24462" s="5"/>
    </row>
    <row r="24463" spans="24:24" x14ac:dyDescent="0.2">
      <c r="X24463" s="5"/>
    </row>
    <row r="24464" spans="24:24" x14ac:dyDescent="0.2">
      <c r="X24464" s="5"/>
    </row>
    <row r="24465" spans="24:24" x14ac:dyDescent="0.2">
      <c r="X24465" s="5"/>
    </row>
    <row r="24466" spans="24:24" x14ac:dyDescent="0.2">
      <c r="X24466" s="5"/>
    </row>
    <row r="24467" spans="24:24" x14ac:dyDescent="0.2">
      <c r="X24467" s="5"/>
    </row>
    <row r="24468" spans="24:24" x14ac:dyDescent="0.2">
      <c r="X24468" s="5"/>
    </row>
    <row r="24469" spans="24:24" x14ac:dyDescent="0.2">
      <c r="X24469" s="5"/>
    </row>
    <row r="24470" spans="24:24" x14ac:dyDescent="0.2">
      <c r="X24470" s="5"/>
    </row>
    <row r="24471" spans="24:24" x14ac:dyDescent="0.2">
      <c r="X24471" s="5"/>
    </row>
    <row r="24472" spans="24:24" x14ac:dyDescent="0.2">
      <c r="X24472" s="5"/>
    </row>
    <row r="24473" spans="24:24" x14ac:dyDescent="0.2">
      <c r="X24473" s="5"/>
    </row>
    <row r="24474" spans="24:24" x14ac:dyDescent="0.2">
      <c r="X24474" s="5"/>
    </row>
    <row r="24475" spans="24:24" x14ac:dyDescent="0.2">
      <c r="X24475" s="5"/>
    </row>
    <row r="24476" spans="24:24" x14ac:dyDescent="0.2">
      <c r="X24476" s="5"/>
    </row>
    <row r="24477" spans="24:24" x14ac:dyDescent="0.2">
      <c r="X24477" s="5"/>
    </row>
    <row r="24478" spans="24:24" x14ac:dyDescent="0.2">
      <c r="X24478" s="5"/>
    </row>
    <row r="24479" spans="24:24" x14ac:dyDescent="0.2">
      <c r="X24479" s="5"/>
    </row>
    <row r="24480" spans="24:24" x14ac:dyDescent="0.2">
      <c r="X24480" s="5"/>
    </row>
    <row r="24481" spans="24:24" x14ac:dyDescent="0.2">
      <c r="X24481" s="5"/>
    </row>
    <row r="24482" spans="24:24" x14ac:dyDescent="0.2">
      <c r="X24482" s="5"/>
    </row>
    <row r="24483" spans="24:24" x14ac:dyDescent="0.2">
      <c r="X24483" s="5"/>
    </row>
    <row r="24484" spans="24:24" x14ac:dyDescent="0.2">
      <c r="X24484" s="5"/>
    </row>
    <row r="24485" spans="24:24" x14ac:dyDescent="0.2">
      <c r="X24485" s="5"/>
    </row>
    <row r="24486" spans="24:24" x14ac:dyDescent="0.2">
      <c r="X24486" s="5"/>
    </row>
    <row r="24487" spans="24:24" x14ac:dyDescent="0.2">
      <c r="X24487" s="5"/>
    </row>
    <row r="24488" spans="24:24" x14ac:dyDescent="0.2">
      <c r="X24488" s="5"/>
    </row>
    <row r="24489" spans="24:24" x14ac:dyDescent="0.2">
      <c r="X24489" s="5"/>
    </row>
    <row r="24490" spans="24:24" x14ac:dyDescent="0.2">
      <c r="X24490" s="5"/>
    </row>
    <row r="24491" spans="24:24" x14ac:dyDescent="0.2">
      <c r="X24491" s="5"/>
    </row>
    <row r="24492" spans="24:24" x14ac:dyDescent="0.2">
      <c r="X24492" s="5"/>
    </row>
    <row r="24493" spans="24:24" x14ac:dyDescent="0.2">
      <c r="X24493" s="5"/>
    </row>
    <row r="24494" spans="24:24" x14ac:dyDescent="0.2">
      <c r="X24494" s="5"/>
    </row>
    <row r="24495" spans="24:24" x14ac:dyDescent="0.2">
      <c r="X24495" s="5"/>
    </row>
    <row r="24496" spans="24:24" x14ac:dyDescent="0.2">
      <c r="X24496" s="5"/>
    </row>
    <row r="24497" spans="24:24" x14ac:dyDescent="0.2">
      <c r="X24497" s="5"/>
    </row>
    <row r="24498" spans="24:24" x14ac:dyDescent="0.2">
      <c r="X24498" s="5"/>
    </row>
    <row r="24499" spans="24:24" x14ac:dyDescent="0.2">
      <c r="X24499" s="5"/>
    </row>
    <row r="24500" spans="24:24" x14ac:dyDescent="0.2">
      <c r="X24500" s="5"/>
    </row>
    <row r="24501" spans="24:24" x14ac:dyDescent="0.2">
      <c r="X24501" s="5"/>
    </row>
    <row r="24502" spans="24:24" x14ac:dyDescent="0.2">
      <c r="X24502" s="5"/>
    </row>
    <row r="24503" spans="24:24" x14ac:dyDescent="0.2">
      <c r="X24503" s="5"/>
    </row>
    <row r="24504" spans="24:24" x14ac:dyDescent="0.2">
      <c r="X24504" s="5"/>
    </row>
    <row r="24505" spans="24:24" x14ac:dyDescent="0.2">
      <c r="X24505" s="5"/>
    </row>
    <row r="24506" spans="24:24" x14ac:dyDescent="0.2">
      <c r="X24506" s="5"/>
    </row>
    <row r="24507" spans="24:24" x14ac:dyDescent="0.2">
      <c r="X24507" s="5"/>
    </row>
    <row r="24508" spans="24:24" x14ac:dyDescent="0.2">
      <c r="X24508" s="5"/>
    </row>
    <row r="24509" spans="24:24" x14ac:dyDescent="0.2">
      <c r="X24509" s="5"/>
    </row>
    <row r="24510" spans="24:24" x14ac:dyDescent="0.2">
      <c r="X24510" s="5"/>
    </row>
    <row r="24511" spans="24:24" x14ac:dyDescent="0.2">
      <c r="X24511" s="5"/>
    </row>
    <row r="24512" spans="24:24" x14ac:dyDescent="0.2">
      <c r="X24512" s="5"/>
    </row>
    <row r="24513" spans="24:24" x14ac:dyDescent="0.2">
      <c r="X24513" s="5"/>
    </row>
    <row r="24514" spans="24:24" x14ac:dyDescent="0.2">
      <c r="X24514" s="5"/>
    </row>
    <row r="24515" spans="24:24" x14ac:dyDescent="0.2">
      <c r="X24515" s="5"/>
    </row>
    <row r="24516" spans="24:24" x14ac:dyDescent="0.2">
      <c r="X24516" s="5"/>
    </row>
    <row r="24517" spans="24:24" x14ac:dyDescent="0.2">
      <c r="X24517" s="5"/>
    </row>
    <row r="24518" spans="24:24" x14ac:dyDescent="0.2">
      <c r="X24518" s="5"/>
    </row>
    <row r="24519" spans="24:24" x14ac:dyDescent="0.2">
      <c r="X24519" s="5"/>
    </row>
    <row r="24520" spans="24:24" x14ac:dyDescent="0.2">
      <c r="X24520" s="5"/>
    </row>
    <row r="24521" spans="24:24" x14ac:dyDescent="0.2">
      <c r="X24521" s="5"/>
    </row>
    <row r="24522" spans="24:24" x14ac:dyDescent="0.2">
      <c r="X24522" s="5"/>
    </row>
    <row r="24523" spans="24:24" x14ac:dyDescent="0.2">
      <c r="X24523" s="5"/>
    </row>
    <row r="24524" spans="24:24" x14ac:dyDescent="0.2">
      <c r="X24524" s="5"/>
    </row>
    <row r="24525" spans="24:24" x14ac:dyDescent="0.2">
      <c r="X24525" s="5"/>
    </row>
    <row r="24526" spans="24:24" x14ac:dyDescent="0.2">
      <c r="X24526" s="5"/>
    </row>
    <row r="24527" spans="24:24" x14ac:dyDescent="0.2">
      <c r="X24527" s="5"/>
    </row>
    <row r="24528" spans="24:24" x14ac:dyDescent="0.2">
      <c r="X24528" s="5"/>
    </row>
    <row r="24529" spans="24:24" x14ac:dyDescent="0.2">
      <c r="X24529" s="5"/>
    </row>
    <row r="24530" spans="24:24" x14ac:dyDescent="0.2">
      <c r="X24530" s="5"/>
    </row>
    <row r="24531" spans="24:24" x14ac:dyDescent="0.2">
      <c r="X24531" s="5"/>
    </row>
    <row r="24532" spans="24:24" x14ac:dyDescent="0.2">
      <c r="X24532" s="5"/>
    </row>
    <row r="24533" spans="24:24" x14ac:dyDescent="0.2">
      <c r="X24533" s="5"/>
    </row>
    <row r="24534" spans="24:24" x14ac:dyDescent="0.2">
      <c r="X24534" s="5"/>
    </row>
    <row r="24535" spans="24:24" x14ac:dyDescent="0.2">
      <c r="X24535" s="5"/>
    </row>
    <row r="24536" spans="24:24" x14ac:dyDescent="0.2">
      <c r="X24536" s="5"/>
    </row>
    <row r="24537" spans="24:24" x14ac:dyDescent="0.2">
      <c r="X24537" s="5"/>
    </row>
    <row r="24538" spans="24:24" x14ac:dyDescent="0.2">
      <c r="X24538" s="5"/>
    </row>
    <row r="24539" spans="24:24" x14ac:dyDescent="0.2">
      <c r="X24539" s="5"/>
    </row>
    <row r="24540" spans="24:24" x14ac:dyDescent="0.2">
      <c r="X24540" s="5"/>
    </row>
    <row r="24541" spans="24:24" x14ac:dyDescent="0.2">
      <c r="X24541" s="5"/>
    </row>
    <row r="24542" spans="24:24" x14ac:dyDescent="0.2">
      <c r="X24542" s="5"/>
    </row>
    <row r="24543" spans="24:24" x14ac:dyDescent="0.2">
      <c r="X24543" s="5"/>
    </row>
    <row r="24544" spans="24:24" x14ac:dyDescent="0.2">
      <c r="X24544" s="5"/>
    </row>
    <row r="24545" spans="24:24" x14ac:dyDescent="0.2">
      <c r="X24545" s="5"/>
    </row>
    <row r="24546" spans="24:24" x14ac:dyDescent="0.2">
      <c r="X24546" s="5"/>
    </row>
    <row r="24547" spans="24:24" x14ac:dyDescent="0.2">
      <c r="X24547" s="5"/>
    </row>
    <row r="24548" spans="24:24" x14ac:dyDescent="0.2">
      <c r="X24548" s="5"/>
    </row>
    <row r="24549" spans="24:24" x14ac:dyDescent="0.2">
      <c r="X24549" s="5"/>
    </row>
    <row r="24550" spans="24:24" x14ac:dyDescent="0.2">
      <c r="X24550" s="5"/>
    </row>
    <row r="24551" spans="24:24" x14ac:dyDescent="0.2">
      <c r="X24551" s="5"/>
    </row>
    <row r="24552" spans="24:24" x14ac:dyDescent="0.2">
      <c r="X24552" s="5"/>
    </row>
    <row r="24553" spans="24:24" x14ac:dyDescent="0.2">
      <c r="X24553" s="5"/>
    </row>
    <row r="24554" spans="24:24" x14ac:dyDescent="0.2">
      <c r="X24554" s="5"/>
    </row>
    <row r="24555" spans="24:24" x14ac:dyDescent="0.2">
      <c r="X24555" s="5"/>
    </row>
    <row r="24556" spans="24:24" x14ac:dyDescent="0.2">
      <c r="X24556" s="5"/>
    </row>
    <row r="24557" spans="24:24" x14ac:dyDescent="0.2">
      <c r="X24557" s="5"/>
    </row>
    <row r="24558" spans="24:24" x14ac:dyDescent="0.2">
      <c r="X24558" s="5"/>
    </row>
    <row r="24559" spans="24:24" x14ac:dyDescent="0.2">
      <c r="X24559" s="5"/>
    </row>
    <row r="24560" spans="24:24" x14ac:dyDescent="0.2">
      <c r="X24560" s="5"/>
    </row>
    <row r="24561" spans="24:24" x14ac:dyDescent="0.2">
      <c r="X24561" s="5"/>
    </row>
    <row r="24562" spans="24:24" x14ac:dyDescent="0.2">
      <c r="X24562" s="5"/>
    </row>
    <row r="24563" spans="24:24" x14ac:dyDescent="0.2">
      <c r="X24563" s="5"/>
    </row>
    <row r="24564" spans="24:24" x14ac:dyDescent="0.2">
      <c r="X24564" s="5"/>
    </row>
    <row r="24565" spans="24:24" x14ac:dyDescent="0.2">
      <c r="X24565" s="5"/>
    </row>
    <row r="24566" spans="24:24" x14ac:dyDescent="0.2">
      <c r="X24566" s="5"/>
    </row>
    <row r="24567" spans="24:24" x14ac:dyDescent="0.2">
      <c r="X24567" s="5"/>
    </row>
    <row r="24568" spans="24:24" x14ac:dyDescent="0.2">
      <c r="X24568" s="5"/>
    </row>
    <row r="24569" spans="24:24" x14ac:dyDescent="0.2">
      <c r="X24569" s="5"/>
    </row>
    <row r="24570" spans="24:24" x14ac:dyDescent="0.2">
      <c r="X24570" s="5"/>
    </row>
    <row r="24571" spans="24:24" x14ac:dyDescent="0.2">
      <c r="X24571" s="5"/>
    </row>
    <row r="24572" spans="24:24" x14ac:dyDescent="0.2">
      <c r="X24572" s="5"/>
    </row>
    <row r="24573" spans="24:24" x14ac:dyDescent="0.2">
      <c r="X24573" s="5"/>
    </row>
    <row r="24574" spans="24:24" x14ac:dyDescent="0.2">
      <c r="X24574" s="5"/>
    </row>
    <row r="24575" spans="24:24" x14ac:dyDescent="0.2">
      <c r="X24575" s="5"/>
    </row>
    <row r="24576" spans="24:24" x14ac:dyDescent="0.2">
      <c r="X24576" s="5"/>
    </row>
    <row r="24577" spans="24:24" x14ac:dyDescent="0.2">
      <c r="X24577" s="5"/>
    </row>
    <row r="24578" spans="24:24" x14ac:dyDescent="0.2">
      <c r="X24578" s="5"/>
    </row>
    <row r="24579" spans="24:24" x14ac:dyDescent="0.2">
      <c r="X24579" s="5"/>
    </row>
    <row r="24580" spans="24:24" x14ac:dyDescent="0.2">
      <c r="X24580" s="5"/>
    </row>
    <row r="24581" spans="24:24" x14ac:dyDescent="0.2">
      <c r="X24581" s="5"/>
    </row>
    <row r="24582" spans="24:24" x14ac:dyDescent="0.2">
      <c r="X24582" s="5"/>
    </row>
    <row r="24583" spans="24:24" x14ac:dyDescent="0.2">
      <c r="X24583" s="5"/>
    </row>
    <row r="24584" spans="24:24" x14ac:dyDescent="0.2">
      <c r="X24584" s="5"/>
    </row>
    <row r="24585" spans="24:24" x14ac:dyDescent="0.2">
      <c r="X24585" s="5"/>
    </row>
    <row r="24586" spans="24:24" x14ac:dyDescent="0.2">
      <c r="X24586" s="5"/>
    </row>
    <row r="24587" spans="24:24" x14ac:dyDescent="0.2">
      <c r="X24587" s="5"/>
    </row>
    <row r="24588" spans="24:24" x14ac:dyDescent="0.2">
      <c r="X24588" s="5"/>
    </row>
    <row r="24589" spans="24:24" x14ac:dyDescent="0.2">
      <c r="X24589" s="5"/>
    </row>
    <row r="24590" spans="24:24" x14ac:dyDescent="0.2">
      <c r="X24590" s="5"/>
    </row>
    <row r="24591" spans="24:24" x14ac:dyDescent="0.2">
      <c r="X24591" s="5"/>
    </row>
    <row r="24592" spans="24:24" x14ac:dyDescent="0.2">
      <c r="X24592" s="5"/>
    </row>
    <row r="24593" spans="24:24" x14ac:dyDescent="0.2">
      <c r="X24593" s="5"/>
    </row>
    <row r="24594" spans="24:24" x14ac:dyDescent="0.2">
      <c r="X24594" s="5"/>
    </row>
    <row r="24595" spans="24:24" x14ac:dyDescent="0.2">
      <c r="X24595" s="5"/>
    </row>
    <row r="24596" spans="24:24" x14ac:dyDescent="0.2">
      <c r="X24596" s="5"/>
    </row>
    <row r="24597" spans="24:24" x14ac:dyDescent="0.2">
      <c r="X24597" s="5"/>
    </row>
    <row r="24598" spans="24:24" x14ac:dyDescent="0.2">
      <c r="X24598" s="5"/>
    </row>
    <row r="24599" spans="24:24" x14ac:dyDescent="0.2">
      <c r="X24599" s="5"/>
    </row>
    <row r="24600" spans="24:24" x14ac:dyDescent="0.2">
      <c r="X24600" s="5"/>
    </row>
    <row r="24601" spans="24:24" x14ac:dyDescent="0.2">
      <c r="X24601" s="5"/>
    </row>
    <row r="24602" spans="24:24" x14ac:dyDescent="0.2">
      <c r="X24602" s="5"/>
    </row>
    <row r="24603" spans="24:24" x14ac:dyDescent="0.2">
      <c r="X24603" s="5"/>
    </row>
    <row r="24604" spans="24:24" x14ac:dyDescent="0.2">
      <c r="X24604" s="5"/>
    </row>
    <row r="24605" spans="24:24" x14ac:dyDescent="0.2">
      <c r="X24605" s="5"/>
    </row>
    <row r="24606" spans="24:24" x14ac:dyDescent="0.2">
      <c r="X24606" s="5"/>
    </row>
    <row r="24607" spans="24:24" x14ac:dyDescent="0.2">
      <c r="X24607" s="5"/>
    </row>
    <row r="24608" spans="24:24" x14ac:dyDescent="0.2">
      <c r="X24608" s="5"/>
    </row>
    <row r="24609" spans="24:24" x14ac:dyDescent="0.2">
      <c r="X24609" s="5"/>
    </row>
    <row r="24610" spans="24:24" x14ac:dyDescent="0.2">
      <c r="X24610" s="5"/>
    </row>
    <row r="24611" spans="24:24" x14ac:dyDescent="0.2">
      <c r="X24611" s="5"/>
    </row>
    <row r="24612" spans="24:24" x14ac:dyDescent="0.2">
      <c r="X24612" s="5"/>
    </row>
    <row r="24613" spans="24:24" x14ac:dyDescent="0.2">
      <c r="X24613" s="5"/>
    </row>
    <row r="24614" spans="24:24" x14ac:dyDescent="0.2">
      <c r="X24614" s="5"/>
    </row>
    <row r="24615" spans="24:24" x14ac:dyDescent="0.2">
      <c r="X24615" s="5"/>
    </row>
    <row r="24616" spans="24:24" x14ac:dyDescent="0.2">
      <c r="X24616" s="5"/>
    </row>
    <row r="24617" spans="24:24" x14ac:dyDescent="0.2">
      <c r="X24617" s="5"/>
    </row>
    <row r="24618" spans="24:24" x14ac:dyDescent="0.2">
      <c r="X24618" s="5"/>
    </row>
    <row r="24619" spans="24:24" x14ac:dyDescent="0.2">
      <c r="X24619" s="5"/>
    </row>
    <row r="24620" spans="24:24" x14ac:dyDescent="0.2">
      <c r="X24620" s="5"/>
    </row>
    <row r="24621" spans="24:24" x14ac:dyDescent="0.2">
      <c r="X24621" s="5"/>
    </row>
    <row r="24622" spans="24:24" x14ac:dyDescent="0.2">
      <c r="X24622" s="5"/>
    </row>
    <row r="24623" spans="24:24" x14ac:dyDescent="0.2">
      <c r="X24623" s="5"/>
    </row>
    <row r="24624" spans="24:24" x14ac:dyDescent="0.2">
      <c r="X24624" s="5"/>
    </row>
    <row r="24625" spans="24:24" x14ac:dyDescent="0.2">
      <c r="X24625" s="5"/>
    </row>
    <row r="24626" spans="24:24" x14ac:dyDescent="0.2">
      <c r="X24626" s="5"/>
    </row>
    <row r="24627" spans="24:24" x14ac:dyDescent="0.2">
      <c r="X24627" s="5"/>
    </row>
    <row r="24628" spans="24:24" x14ac:dyDescent="0.2">
      <c r="X24628" s="5"/>
    </row>
    <row r="24629" spans="24:24" x14ac:dyDescent="0.2">
      <c r="X24629" s="5"/>
    </row>
    <row r="24630" spans="24:24" x14ac:dyDescent="0.2">
      <c r="X24630" s="5"/>
    </row>
    <row r="24631" spans="24:24" x14ac:dyDescent="0.2">
      <c r="X24631" s="5"/>
    </row>
    <row r="24632" spans="24:24" x14ac:dyDescent="0.2">
      <c r="X24632" s="5"/>
    </row>
    <row r="24633" spans="24:24" x14ac:dyDescent="0.2">
      <c r="X24633" s="5"/>
    </row>
    <row r="24634" spans="24:24" x14ac:dyDescent="0.2">
      <c r="X24634" s="5"/>
    </row>
    <row r="24635" spans="24:24" x14ac:dyDescent="0.2">
      <c r="X24635" s="5"/>
    </row>
    <row r="24636" spans="24:24" x14ac:dyDescent="0.2">
      <c r="X24636" s="5"/>
    </row>
    <row r="24637" spans="24:24" x14ac:dyDescent="0.2">
      <c r="X24637" s="5"/>
    </row>
    <row r="24638" spans="24:24" x14ac:dyDescent="0.2">
      <c r="X24638" s="5"/>
    </row>
    <row r="24639" spans="24:24" x14ac:dyDescent="0.2">
      <c r="X24639" s="5"/>
    </row>
    <row r="24640" spans="24:24" x14ac:dyDescent="0.2">
      <c r="X24640" s="5"/>
    </row>
    <row r="24641" spans="24:24" x14ac:dyDescent="0.2">
      <c r="X24641" s="5"/>
    </row>
    <row r="24642" spans="24:24" x14ac:dyDescent="0.2">
      <c r="X24642" s="5"/>
    </row>
    <row r="24643" spans="24:24" x14ac:dyDescent="0.2">
      <c r="X24643" s="5"/>
    </row>
    <row r="24644" spans="24:24" x14ac:dyDescent="0.2">
      <c r="X24644" s="5"/>
    </row>
    <row r="24645" spans="24:24" x14ac:dyDescent="0.2">
      <c r="X24645" s="5"/>
    </row>
    <row r="24646" spans="24:24" x14ac:dyDescent="0.2">
      <c r="X24646" s="5"/>
    </row>
    <row r="24647" spans="24:24" x14ac:dyDescent="0.2">
      <c r="X24647" s="5"/>
    </row>
    <row r="24648" spans="24:24" x14ac:dyDescent="0.2">
      <c r="X24648" s="5"/>
    </row>
    <row r="24649" spans="24:24" x14ac:dyDescent="0.2">
      <c r="X24649" s="5"/>
    </row>
    <row r="24650" spans="24:24" x14ac:dyDescent="0.2">
      <c r="X24650" s="5"/>
    </row>
    <row r="24651" spans="24:24" x14ac:dyDescent="0.2">
      <c r="X24651" s="5"/>
    </row>
    <row r="24652" spans="24:24" x14ac:dyDescent="0.2">
      <c r="X24652" s="5"/>
    </row>
    <row r="24653" spans="24:24" x14ac:dyDescent="0.2">
      <c r="X24653" s="5"/>
    </row>
    <row r="24654" spans="24:24" x14ac:dyDescent="0.2">
      <c r="X24654" s="5"/>
    </row>
    <row r="24655" spans="24:24" x14ac:dyDescent="0.2">
      <c r="X24655" s="5"/>
    </row>
    <row r="24656" spans="24:24" x14ac:dyDescent="0.2">
      <c r="X24656" s="5"/>
    </row>
    <row r="24657" spans="24:24" x14ac:dyDescent="0.2">
      <c r="X24657" s="5"/>
    </row>
    <row r="24658" spans="24:24" x14ac:dyDescent="0.2">
      <c r="X24658" s="5"/>
    </row>
    <row r="24659" spans="24:24" x14ac:dyDescent="0.2">
      <c r="X24659" s="5"/>
    </row>
    <row r="24660" spans="24:24" x14ac:dyDescent="0.2">
      <c r="X24660" s="5"/>
    </row>
    <row r="24661" spans="24:24" x14ac:dyDescent="0.2">
      <c r="X24661" s="5"/>
    </row>
    <row r="24662" spans="24:24" x14ac:dyDescent="0.2">
      <c r="X24662" s="5"/>
    </row>
    <row r="24663" spans="24:24" x14ac:dyDescent="0.2">
      <c r="X24663" s="5"/>
    </row>
    <row r="24664" spans="24:24" x14ac:dyDescent="0.2">
      <c r="X24664" s="5"/>
    </row>
    <row r="24665" spans="24:24" x14ac:dyDescent="0.2">
      <c r="X24665" s="5"/>
    </row>
    <row r="24666" spans="24:24" x14ac:dyDescent="0.2">
      <c r="X24666" s="5"/>
    </row>
    <row r="24667" spans="24:24" x14ac:dyDescent="0.2">
      <c r="X24667" s="5"/>
    </row>
    <row r="24668" spans="24:24" x14ac:dyDescent="0.2">
      <c r="X24668" s="5"/>
    </row>
    <row r="24669" spans="24:24" x14ac:dyDescent="0.2">
      <c r="X24669" s="5"/>
    </row>
    <row r="24670" spans="24:24" x14ac:dyDescent="0.2">
      <c r="X24670" s="5"/>
    </row>
    <row r="24671" spans="24:24" x14ac:dyDescent="0.2">
      <c r="X24671" s="5"/>
    </row>
    <row r="24672" spans="24:24" x14ac:dyDescent="0.2">
      <c r="X24672" s="5"/>
    </row>
    <row r="24673" spans="24:24" x14ac:dyDescent="0.2">
      <c r="X24673" s="5"/>
    </row>
    <row r="24674" spans="24:24" x14ac:dyDescent="0.2">
      <c r="X24674" s="5"/>
    </row>
    <row r="24675" spans="24:24" x14ac:dyDescent="0.2">
      <c r="X24675" s="5"/>
    </row>
    <row r="24676" spans="24:24" x14ac:dyDescent="0.2">
      <c r="X24676" s="5"/>
    </row>
    <row r="24677" spans="24:24" x14ac:dyDescent="0.2">
      <c r="X24677" s="5"/>
    </row>
    <row r="24678" spans="24:24" x14ac:dyDescent="0.2">
      <c r="X24678" s="5"/>
    </row>
    <row r="24679" spans="24:24" x14ac:dyDescent="0.2">
      <c r="X24679" s="5"/>
    </row>
    <row r="24680" spans="24:24" x14ac:dyDescent="0.2">
      <c r="X24680" s="5"/>
    </row>
    <row r="24681" spans="24:24" x14ac:dyDescent="0.2">
      <c r="X24681" s="5"/>
    </row>
    <row r="24682" spans="24:24" x14ac:dyDescent="0.2">
      <c r="X24682" s="5"/>
    </row>
    <row r="24683" spans="24:24" x14ac:dyDescent="0.2">
      <c r="X24683" s="5"/>
    </row>
    <row r="24684" spans="24:24" x14ac:dyDescent="0.2">
      <c r="X24684" s="5"/>
    </row>
    <row r="24685" spans="24:24" x14ac:dyDescent="0.2">
      <c r="X24685" s="5"/>
    </row>
    <row r="24686" spans="24:24" x14ac:dyDescent="0.2">
      <c r="X24686" s="5"/>
    </row>
    <row r="24687" spans="24:24" x14ac:dyDescent="0.2">
      <c r="X24687" s="5"/>
    </row>
    <row r="24688" spans="24:24" x14ac:dyDescent="0.2">
      <c r="X24688" s="5"/>
    </row>
    <row r="24689" spans="24:24" x14ac:dyDescent="0.2">
      <c r="X24689" s="5"/>
    </row>
    <row r="24690" spans="24:24" x14ac:dyDescent="0.2">
      <c r="X24690" s="5"/>
    </row>
    <row r="24691" spans="24:24" x14ac:dyDescent="0.2">
      <c r="X24691" s="5"/>
    </row>
    <row r="24692" spans="24:24" x14ac:dyDescent="0.2">
      <c r="X24692" s="5"/>
    </row>
    <row r="24693" spans="24:24" x14ac:dyDescent="0.2">
      <c r="X24693" s="5"/>
    </row>
    <row r="24694" spans="24:24" x14ac:dyDescent="0.2">
      <c r="X24694" s="5"/>
    </row>
    <row r="24695" spans="24:24" x14ac:dyDescent="0.2">
      <c r="X24695" s="5"/>
    </row>
    <row r="24696" spans="24:24" x14ac:dyDescent="0.2">
      <c r="X24696" s="5"/>
    </row>
    <row r="24697" spans="24:24" x14ac:dyDescent="0.2">
      <c r="X24697" s="5"/>
    </row>
    <row r="24698" spans="24:24" x14ac:dyDescent="0.2">
      <c r="X24698" s="5"/>
    </row>
    <row r="24699" spans="24:24" x14ac:dyDescent="0.2">
      <c r="X24699" s="5"/>
    </row>
    <row r="24700" spans="24:24" x14ac:dyDescent="0.2">
      <c r="X24700" s="5"/>
    </row>
    <row r="24701" spans="24:24" x14ac:dyDescent="0.2">
      <c r="X24701" s="5"/>
    </row>
    <row r="24702" spans="24:24" x14ac:dyDescent="0.2">
      <c r="X24702" s="5"/>
    </row>
    <row r="24703" spans="24:24" x14ac:dyDescent="0.2">
      <c r="X24703" s="5"/>
    </row>
    <row r="24704" spans="24:24" x14ac:dyDescent="0.2">
      <c r="X24704" s="5"/>
    </row>
    <row r="24705" spans="24:24" x14ac:dyDescent="0.2">
      <c r="X24705" s="5"/>
    </row>
    <row r="24706" spans="24:24" x14ac:dyDescent="0.2">
      <c r="X24706" s="5"/>
    </row>
    <row r="24707" spans="24:24" x14ac:dyDescent="0.2">
      <c r="X24707" s="5"/>
    </row>
    <row r="24708" spans="24:24" x14ac:dyDescent="0.2">
      <c r="X24708" s="5"/>
    </row>
    <row r="24709" spans="24:24" x14ac:dyDescent="0.2">
      <c r="X24709" s="5"/>
    </row>
    <row r="24710" spans="24:24" x14ac:dyDescent="0.2">
      <c r="X24710" s="5"/>
    </row>
    <row r="24711" spans="24:24" x14ac:dyDescent="0.2">
      <c r="X24711" s="5"/>
    </row>
    <row r="24712" spans="24:24" x14ac:dyDescent="0.2">
      <c r="X24712" s="5"/>
    </row>
    <row r="24713" spans="24:24" x14ac:dyDescent="0.2">
      <c r="X24713" s="5"/>
    </row>
    <row r="24714" spans="24:24" x14ac:dyDescent="0.2">
      <c r="X24714" s="5"/>
    </row>
    <row r="24715" spans="24:24" x14ac:dyDescent="0.2">
      <c r="X24715" s="5"/>
    </row>
    <row r="24716" spans="24:24" x14ac:dyDescent="0.2">
      <c r="X24716" s="5"/>
    </row>
    <row r="24717" spans="24:24" x14ac:dyDescent="0.2">
      <c r="X24717" s="5"/>
    </row>
    <row r="24718" spans="24:24" x14ac:dyDescent="0.2">
      <c r="X24718" s="5"/>
    </row>
    <row r="24719" spans="24:24" x14ac:dyDescent="0.2">
      <c r="X24719" s="5"/>
    </row>
    <row r="24720" spans="24:24" x14ac:dyDescent="0.2">
      <c r="X24720" s="5"/>
    </row>
    <row r="24721" spans="24:24" x14ac:dyDescent="0.2">
      <c r="X24721" s="5"/>
    </row>
    <row r="24722" spans="24:24" x14ac:dyDescent="0.2">
      <c r="X24722" s="5"/>
    </row>
    <row r="24723" spans="24:24" x14ac:dyDescent="0.2">
      <c r="X24723" s="5"/>
    </row>
    <row r="24724" spans="24:24" x14ac:dyDescent="0.2">
      <c r="X24724" s="5"/>
    </row>
    <row r="24725" spans="24:24" x14ac:dyDescent="0.2">
      <c r="X24725" s="5"/>
    </row>
    <row r="24726" spans="24:24" x14ac:dyDescent="0.2">
      <c r="X24726" s="5"/>
    </row>
    <row r="24727" spans="24:24" x14ac:dyDescent="0.2">
      <c r="X24727" s="5"/>
    </row>
    <row r="24728" spans="24:24" x14ac:dyDescent="0.2">
      <c r="X24728" s="5"/>
    </row>
    <row r="24729" spans="24:24" x14ac:dyDescent="0.2">
      <c r="X24729" s="5"/>
    </row>
    <row r="24730" spans="24:24" x14ac:dyDescent="0.2">
      <c r="X24730" s="5"/>
    </row>
    <row r="24731" spans="24:24" x14ac:dyDescent="0.2">
      <c r="X24731" s="5"/>
    </row>
    <row r="24732" spans="24:24" x14ac:dyDescent="0.2">
      <c r="X24732" s="5"/>
    </row>
    <row r="24733" spans="24:24" x14ac:dyDescent="0.2">
      <c r="X24733" s="5"/>
    </row>
    <row r="24734" spans="24:24" x14ac:dyDescent="0.2">
      <c r="X24734" s="5"/>
    </row>
    <row r="24735" spans="24:24" x14ac:dyDescent="0.2">
      <c r="X24735" s="5"/>
    </row>
    <row r="24736" spans="24:24" x14ac:dyDescent="0.2">
      <c r="X24736" s="5"/>
    </row>
    <row r="24737" spans="24:24" x14ac:dyDescent="0.2">
      <c r="X24737" s="5"/>
    </row>
    <row r="24738" spans="24:24" x14ac:dyDescent="0.2">
      <c r="X24738" s="5"/>
    </row>
    <row r="24739" spans="24:24" x14ac:dyDescent="0.2">
      <c r="X24739" s="5"/>
    </row>
    <row r="24740" spans="24:24" x14ac:dyDescent="0.2">
      <c r="X24740" s="5"/>
    </row>
    <row r="24741" spans="24:24" x14ac:dyDescent="0.2">
      <c r="X24741" s="5"/>
    </row>
    <row r="24742" spans="24:24" x14ac:dyDescent="0.2">
      <c r="X24742" s="5"/>
    </row>
    <row r="24743" spans="24:24" x14ac:dyDescent="0.2">
      <c r="X24743" s="5"/>
    </row>
    <row r="24744" spans="24:24" x14ac:dyDescent="0.2">
      <c r="X24744" s="5"/>
    </row>
    <row r="24745" spans="24:24" x14ac:dyDescent="0.2">
      <c r="X24745" s="5"/>
    </row>
    <row r="24746" spans="24:24" x14ac:dyDescent="0.2">
      <c r="X24746" s="5"/>
    </row>
    <row r="24747" spans="24:24" x14ac:dyDescent="0.2">
      <c r="X24747" s="5"/>
    </row>
    <row r="24748" spans="24:24" x14ac:dyDescent="0.2">
      <c r="X24748" s="5"/>
    </row>
    <row r="24749" spans="24:24" x14ac:dyDescent="0.2">
      <c r="X24749" s="5"/>
    </row>
    <row r="24750" spans="24:24" x14ac:dyDescent="0.2">
      <c r="X24750" s="5"/>
    </row>
    <row r="24751" spans="24:24" x14ac:dyDescent="0.2">
      <c r="X24751" s="5"/>
    </row>
    <row r="24752" spans="24:24" x14ac:dyDescent="0.2">
      <c r="X24752" s="5"/>
    </row>
    <row r="24753" spans="24:24" x14ac:dyDescent="0.2">
      <c r="X24753" s="5"/>
    </row>
    <row r="24754" spans="24:24" x14ac:dyDescent="0.2">
      <c r="X24754" s="5"/>
    </row>
    <row r="24755" spans="24:24" x14ac:dyDescent="0.2">
      <c r="X24755" s="5"/>
    </row>
    <row r="24756" spans="24:24" x14ac:dyDescent="0.2">
      <c r="X24756" s="5"/>
    </row>
    <row r="24757" spans="24:24" x14ac:dyDescent="0.2">
      <c r="X24757" s="5"/>
    </row>
    <row r="24758" spans="24:24" x14ac:dyDescent="0.2">
      <c r="X24758" s="5"/>
    </row>
    <row r="24759" spans="24:24" x14ac:dyDescent="0.2">
      <c r="X24759" s="5"/>
    </row>
    <row r="24760" spans="24:24" x14ac:dyDescent="0.2">
      <c r="X24760" s="5"/>
    </row>
    <row r="24761" spans="24:24" x14ac:dyDescent="0.2">
      <c r="X24761" s="5"/>
    </row>
    <row r="24762" spans="24:24" x14ac:dyDescent="0.2">
      <c r="X24762" s="5"/>
    </row>
    <row r="24763" spans="24:24" x14ac:dyDescent="0.2">
      <c r="X24763" s="5"/>
    </row>
    <row r="24764" spans="24:24" x14ac:dyDescent="0.2">
      <c r="X24764" s="5"/>
    </row>
    <row r="24765" spans="24:24" x14ac:dyDescent="0.2">
      <c r="X24765" s="5"/>
    </row>
    <row r="24766" spans="24:24" x14ac:dyDescent="0.2">
      <c r="X24766" s="5"/>
    </row>
    <row r="24767" spans="24:24" x14ac:dyDescent="0.2">
      <c r="X24767" s="5"/>
    </row>
    <row r="24768" spans="24:24" x14ac:dyDescent="0.2">
      <c r="X24768" s="5"/>
    </row>
    <row r="24769" spans="24:24" x14ac:dyDescent="0.2">
      <c r="X24769" s="5"/>
    </row>
    <row r="24770" spans="24:24" x14ac:dyDescent="0.2">
      <c r="X24770" s="5"/>
    </row>
    <row r="24771" spans="24:24" x14ac:dyDescent="0.2">
      <c r="X24771" s="5"/>
    </row>
    <row r="24772" spans="24:24" x14ac:dyDescent="0.2">
      <c r="X24772" s="5"/>
    </row>
    <row r="24773" spans="24:24" x14ac:dyDescent="0.2">
      <c r="X24773" s="5"/>
    </row>
    <row r="24774" spans="24:24" x14ac:dyDescent="0.2">
      <c r="X24774" s="5"/>
    </row>
    <row r="24775" spans="24:24" x14ac:dyDescent="0.2">
      <c r="X24775" s="5"/>
    </row>
    <row r="24776" spans="24:24" x14ac:dyDescent="0.2">
      <c r="X24776" s="5"/>
    </row>
    <row r="24777" spans="24:24" x14ac:dyDescent="0.2">
      <c r="X24777" s="5"/>
    </row>
    <row r="24778" spans="24:24" x14ac:dyDescent="0.2">
      <c r="X24778" s="5"/>
    </row>
    <row r="24779" spans="24:24" x14ac:dyDescent="0.2">
      <c r="X24779" s="5"/>
    </row>
    <row r="24780" spans="24:24" x14ac:dyDescent="0.2">
      <c r="X24780" s="5"/>
    </row>
    <row r="24781" spans="24:24" x14ac:dyDescent="0.2">
      <c r="X24781" s="5"/>
    </row>
    <row r="24782" spans="24:24" x14ac:dyDescent="0.2">
      <c r="X24782" s="5"/>
    </row>
    <row r="24783" spans="24:24" x14ac:dyDescent="0.2">
      <c r="X24783" s="5"/>
    </row>
    <row r="24784" spans="24:24" x14ac:dyDescent="0.2">
      <c r="X24784" s="5"/>
    </row>
    <row r="24785" spans="24:24" x14ac:dyDescent="0.2">
      <c r="X24785" s="5"/>
    </row>
    <row r="24786" spans="24:24" x14ac:dyDescent="0.2">
      <c r="X24786" s="5"/>
    </row>
    <row r="24787" spans="24:24" x14ac:dyDescent="0.2">
      <c r="X24787" s="5"/>
    </row>
    <row r="24788" spans="24:24" x14ac:dyDescent="0.2">
      <c r="X24788" s="5"/>
    </row>
    <row r="24789" spans="24:24" x14ac:dyDescent="0.2">
      <c r="X24789" s="5"/>
    </row>
    <row r="24790" spans="24:24" x14ac:dyDescent="0.2">
      <c r="X24790" s="5"/>
    </row>
    <row r="24791" spans="24:24" x14ac:dyDescent="0.2">
      <c r="X24791" s="5"/>
    </row>
    <row r="24792" spans="24:24" x14ac:dyDescent="0.2">
      <c r="X24792" s="5"/>
    </row>
    <row r="24793" spans="24:24" x14ac:dyDescent="0.2">
      <c r="X24793" s="5"/>
    </row>
    <row r="24794" spans="24:24" x14ac:dyDescent="0.2">
      <c r="X24794" s="5"/>
    </row>
    <row r="24795" spans="24:24" x14ac:dyDescent="0.2">
      <c r="X24795" s="5"/>
    </row>
    <row r="24796" spans="24:24" x14ac:dyDescent="0.2">
      <c r="X24796" s="5"/>
    </row>
    <row r="24797" spans="24:24" x14ac:dyDescent="0.2">
      <c r="X24797" s="5"/>
    </row>
    <row r="24798" spans="24:24" x14ac:dyDescent="0.2">
      <c r="X24798" s="5"/>
    </row>
    <row r="24799" spans="24:24" x14ac:dyDescent="0.2">
      <c r="X24799" s="5"/>
    </row>
    <row r="24800" spans="24:24" x14ac:dyDescent="0.2">
      <c r="X24800" s="5"/>
    </row>
    <row r="24801" spans="24:24" x14ac:dyDescent="0.2">
      <c r="X24801" s="5"/>
    </row>
    <row r="24802" spans="24:24" x14ac:dyDescent="0.2">
      <c r="X24802" s="5"/>
    </row>
    <row r="24803" spans="24:24" x14ac:dyDescent="0.2">
      <c r="X24803" s="5"/>
    </row>
    <row r="24804" spans="24:24" x14ac:dyDescent="0.2">
      <c r="X24804" s="5"/>
    </row>
    <row r="24805" spans="24:24" x14ac:dyDescent="0.2">
      <c r="X24805" s="5"/>
    </row>
    <row r="24806" spans="24:24" x14ac:dyDescent="0.2">
      <c r="X24806" s="5"/>
    </row>
    <row r="24807" spans="24:24" x14ac:dyDescent="0.2">
      <c r="X24807" s="5"/>
    </row>
    <row r="24808" spans="24:24" x14ac:dyDescent="0.2">
      <c r="X24808" s="5"/>
    </row>
    <row r="24809" spans="24:24" x14ac:dyDescent="0.2">
      <c r="X24809" s="5"/>
    </row>
    <row r="24810" spans="24:24" x14ac:dyDescent="0.2">
      <c r="X24810" s="5"/>
    </row>
    <row r="24811" spans="24:24" x14ac:dyDescent="0.2">
      <c r="X24811" s="5"/>
    </row>
    <row r="24812" spans="24:24" x14ac:dyDescent="0.2">
      <c r="X24812" s="5"/>
    </row>
    <row r="24813" spans="24:24" x14ac:dyDescent="0.2">
      <c r="X24813" s="5"/>
    </row>
    <row r="24814" spans="24:24" x14ac:dyDescent="0.2">
      <c r="X24814" s="5"/>
    </row>
    <row r="24815" spans="24:24" x14ac:dyDescent="0.2">
      <c r="X24815" s="5"/>
    </row>
    <row r="24816" spans="24:24" x14ac:dyDescent="0.2">
      <c r="X24816" s="5"/>
    </row>
    <row r="24817" spans="24:24" x14ac:dyDescent="0.2">
      <c r="X24817" s="5"/>
    </row>
    <row r="24818" spans="24:24" x14ac:dyDescent="0.2">
      <c r="X24818" s="5"/>
    </row>
    <row r="24819" spans="24:24" x14ac:dyDescent="0.2">
      <c r="X24819" s="5"/>
    </row>
    <row r="24820" spans="24:24" x14ac:dyDescent="0.2">
      <c r="X24820" s="5"/>
    </row>
    <row r="24821" spans="24:24" x14ac:dyDescent="0.2">
      <c r="X24821" s="5"/>
    </row>
    <row r="24822" spans="24:24" x14ac:dyDescent="0.2">
      <c r="X24822" s="5"/>
    </row>
    <row r="24823" spans="24:24" x14ac:dyDescent="0.2">
      <c r="X24823" s="5"/>
    </row>
    <row r="24824" spans="24:24" x14ac:dyDescent="0.2">
      <c r="X24824" s="5"/>
    </row>
    <row r="24825" spans="24:24" x14ac:dyDescent="0.2">
      <c r="X24825" s="5"/>
    </row>
    <row r="24826" spans="24:24" x14ac:dyDescent="0.2">
      <c r="X24826" s="5"/>
    </row>
    <row r="24827" spans="24:24" x14ac:dyDescent="0.2">
      <c r="X24827" s="5"/>
    </row>
    <row r="24828" spans="24:24" x14ac:dyDescent="0.2">
      <c r="X24828" s="5"/>
    </row>
    <row r="24829" spans="24:24" x14ac:dyDescent="0.2">
      <c r="X24829" s="5"/>
    </row>
    <row r="24830" spans="24:24" x14ac:dyDescent="0.2">
      <c r="X24830" s="5"/>
    </row>
    <row r="24831" spans="24:24" x14ac:dyDescent="0.2">
      <c r="X24831" s="5"/>
    </row>
    <row r="24832" spans="24:24" x14ac:dyDescent="0.2">
      <c r="X24832" s="5"/>
    </row>
    <row r="24833" spans="24:24" x14ac:dyDescent="0.2">
      <c r="X24833" s="5"/>
    </row>
    <row r="24834" spans="24:24" x14ac:dyDescent="0.2">
      <c r="X24834" s="5"/>
    </row>
    <row r="24835" spans="24:24" x14ac:dyDescent="0.2">
      <c r="X24835" s="5"/>
    </row>
    <row r="24836" spans="24:24" x14ac:dyDescent="0.2">
      <c r="X24836" s="5"/>
    </row>
    <row r="24837" spans="24:24" x14ac:dyDescent="0.2">
      <c r="X24837" s="5"/>
    </row>
    <row r="24838" spans="24:24" x14ac:dyDescent="0.2">
      <c r="X24838" s="5"/>
    </row>
    <row r="24839" spans="24:24" x14ac:dyDescent="0.2">
      <c r="X24839" s="5"/>
    </row>
    <row r="24840" spans="24:24" x14ac:dyDescent="0.2">
      <c r="X24840" s="5"/>
    </row>
    <row r="24841" spans="24:24" x14ac:dyDescent="0.2">
      <c r="X24841" s="5"/>
    </row>
    <row r="24842" spans="24:24" x14ac:dyDescent="0.2">
      <c r="X24842" s="5"/>
    </row>
    <row r="24843" spans="24:24" x14ac:dyDescent="0.2">
      <c r="X24843" s="5"/>
    </row>
    <row r="24844" spans="24:24" x14ac:dyDescent="0.2">
      <c r="X24844" s="5"/>
    </row>
    <row r="24845" spans="24:24" x14ac:dyDescent="0.2">
      <c r="X24845" s="5"/>
    </row>
    <row r="24846" spans="24:24" x14ac:dyDescent="0.2">
      <c r="X24846" s="5"/>
    </row>
    <row r="24847" spans="24:24" x14ac:dyDescent="0.2">
      <c r="X24847" s="5"/>
    </row>
    <row r="24848" spans="24:24" x14ac:dyDescent="0.2">
      <c r="X24848" s="5"/>
    </row>
    <row r="24849" spans="24:24" x14ac:dyDescent="0.2">
      <c r="X24849" s="5"/>
    </row>
    <row r="24850" spans="24:24" x14ac:dyDescent="0.2">
      <c r="X24850" s="5"/>
    </row>
    <row r="24851" spans="24:24" x14ac:dyDescent="0.2">
      <c r="X24851" s="5"/>
    </row>
    <row r="24852" spans="24:24" x14ac:dyDescent="0.2">
      <c r="X24852" s="5"/>
    </row>
    <row r="24853" spans="24:24" x14ac:dyDescent="0.2">
      <c r="X24853" s="5"/>
    </row>
    <row r="24854" spans="24:24" x14ac:dyDescent="0.2">
      <c r="X24854" s="5"/>
    </row>
    <row r="24855" spans="24:24" x14ac:dyDescent="0.2">
      <c r="X24855" s="5"/>
    </row>
    <row r="24856" spans="24:24" x14ac:dyDescent="0.2">
      <c r="X24856" s="5"/>
    </row>
    <row r="24857" spans="24:24" x14ac:dyDescent="0.2">
      <c r="X24857" s="5"/>
    </row>
    <row r="24858" spans="24:24" x14ac:dyDescent="0.2">
      <c r="X24858" s="5"/>
    </row>
    <row r="24859" spans="24:24" x14ac:dyDescent="0.2">
      <c r="X24859" s="5"/>
    </row>
    <row r="24860" spans="24:24" x14ac:dyDescent="0.2">
      <c r="X24860" s="5"/>
    </row>
    <row r="24861" spans="24:24" x14ac:dyDescent="0.2">
      <c r="X24861" s="5"/>
    </row>
    <row r="24862" spans="24:24" x14ac:dyDescent="0.2">
      <c r="X24862" s="5"/>
    </row>
    <row r="24863" spans="24:24" x14ac:dyDescent="0.2">
      <c r="X24863" s="5"/>
    </row>
    <row r="24864" spans="24:24" x14ac:dyDescent="0.2">
      <c r="X24864" s="5"/>
    </row>
    <row r="24865" spans="24:24" x14ac:dyDescent="0.2">
      <c r="X24865" s="5"/>
    </row>
    <row r="24866" spans="24:24" x14ac:dyDescent="0.2">
      <c r="X24866" s="5"/>
    </row>
    <row r="24867" spans="24:24" x14ac:dyDescent="0.2">
      <c r="X24867" s="5"/>
    </row>
    <row r="24868" spans="24:24" x14ac:dyDescent="0.2">
      <c r="X24868" s="5"/>
    </row>
    <row r="24869" spans="24:24" x14ac:dyDescent="0.2">
      <c r="X24869" s="5"/>
    </row>
    <row r="24870" spans="24:24" x14ac:dyDescent="0.2">
      <c r="X24870" s="5"/>
    </row>
    <row r="24871" spans="24:24" x14ac:dyDescent="0.2">
      <c r="X24871" s="5"/>
    </row>
    <row r="24872" spans="24:24" x14ac:dyDescent="0.2">
      <c r="X24872" s="5"/>
    </row>
    <row r="24873" spans="24:24" x14ac:dyDescent="0.2">
      <c r="X24873" s="5"/>
    </row>
    <row r="24874" spans="24:24" x14ac:dyDescent="0.2">
      <c r="X24874" s="5"/>
    </row>
    <row r="24875" spans="24:24" x14ac:dyDescent="0.2">
      <c r="X24875" s="5"/>
    </row>
    <row r="24876" spans="24:24" x14ac:dyDescent="0.2">
      <c r="X24876" s="5"/>
    </row>
    <row r="24877" spans="24:24" x14ac:dyDescent="0.2">
      <c r="X24877" s="5"/>
    </row>
    <row r="24878" spans="24:24" x14ac:dyDescent="0.2">
      <c r="X24878" s="5"/>
    </row>
    <row r="24879" spans="24:24" x14ac:dyDescent="0.2">
      <c r="X24879" s="5"/>
    </row>
    <row r="24880" spans="24:24" x14ac:dyDescent="0.2">
      <c r="X24880" s="5"/>
    </row>
    <row r="24881" spans="24:24" x14ac:dyDescent="0.2">
      <c r="X24881" s="5"/>
    </row>
    <row r="24882" spans="24:24" x14ac:dyDescent="0.2">
      <c r="X24882" s="5"/>
    </row>
    <row r="24883" spans="24:24" x14ac:dyDescent="0.2">
      <c r="X24883" s="5"/>
    </row>
    <row r="24884" spans="24:24" x14ac:dyDescent="0.2">
      <c r="X24884" s="5"/>
    </row>
    <row r="24885" spans="24:24" x14ac:dyDescent="0.2">
      <c r="X24885" s="5"/>
    </row>
    <row r="24886" spans="24:24" x14ac:dyDescent="0.2">
      <c r="X24886" s="5"/>
    </row>
    <row r="24887" spans="24:24" x14ac:dyDescent="0.2">
      <c r="X24887" s="5"/>
    </row>
    <row r="24888" spans="24:24" x14ac:dyDescent="0.2">
      <c r="X24888" s="5"/>
    </row>
    <row r="24889" spans="24:24" x14ac:dyDescent="0.2">
      <c r="X24889" s="5"/>
    </row>
    <row r="24890" spans="24:24" x14ac:dyDescent="0.2">
      <c r="X24890" s="5"/>
    </row>
    <row r="24891" spans="24:24" x14ac:dyDescent="0.2">
      <c r="X24891" s="5"/>
    </row>
    <row r="24892" spans="24:24" x14ac:dyDescent="0.2">
      <c r="X24892" s="5"/>
    </row>
    <row r="24893" spans="24:24" x14ac:dyDescent="0.2">
      <c r="X24893" s="5"/>
    </row>
    <row r="24894" spans="24:24" x14ac:dyDescent="0.2">
      <c r="X24894" s="5"/>
    </row>
    <row r="24895" spans="24:24" x14ac:dyDescent="0.2">
      <c r="X24895" s="5"/>
    </row>
    <row r="24896" spans="24:24" x14ac:dyDescent="0.2">
      <c r="X24896" s="5"/>
    </row>
    <row r="24897" spans="24:24" x14ac:dyDescent="0.2">
      <c r="X24897" s="5"/>
    </row>
    <row r="24898" spans="24:24" x14ac:dyDescent="0.2">
      <c r="X24898" s="5"/>
    </row>
    <row r="24899" spans="24:24" x14ac:dyDescent="0.2">
      <c r="X24899" s="5"/>
    </row>
    <row r="24900" spans="24:24" x14ac:dyDescent="0.2">
      <c r="X24900" s="5"/>
    </row>
    <row r="24901" spans="24:24" x14ac:dyDescent="0.2">
      <c r="X24901" s="5"/>
    </row>
    <row r="24902" spans="24:24" x14ac:dyDescent="0.2">
      <c r="X24902" s="5"/>
    </row>
    <row r="24903" spans="24:24" x14ac:dyDescent="0.2">
      <c r="X24903" s="5"/>
    </row>
    <row r="24904" spans="24:24" x14ac:dyDescent="0.2">
      <c r="X24904" s="5"/>
    </row>
    <row r="24905" spans="24:24" x14ac:dyDescent="0.2">
      <c r="X24905" s="5"/>
    </row>
    <row r="24906" spans="24:24" x14ac:dyDescent="0.2">
      <c r="X24906" s="5"/>
    </row>
    <row r="24907" spans="24:24" x14ac:dyDescent="0.2">
      <c r="X24907" s="5"/>
    </row>
    <row r="24908" spans="24:24" x14ac:dyDescent="0.2">
      <c r="X24908" s="5"/>
    </row>
    <row r="24909" spans="24:24" x14ac:dyDescent="0.2">
      <c r="X24909" s="5"/>
    </row>
    <row r="24910" spans="24:24" x14ac:dyDescent="0.2">
      <c r="X24910" s="5"/>
    </row>
    <row r="24911" spans="24:24" x14ac:dyDescent="0.2">
      <c r="X24911" s="5"/>
    </row>
    <row r="24912" spans="24:24" x14ac:dyDescent="0.2">
      <c r="X24912" s="5"/>
    </row>
    <row r="24913" spans="24:24" x14ac:dyDescent="0.2">
      <c r="X24913" s="5"/>
    </row>
    <row r="24914" spans="24:24" x14ac:dyDescent="0.2">
      <c r="X24914" s="5"/>
    </row>
    <row r="24915" spans="24:24" x14ac:dyDescent="0.2">
      <c r="X24915" s="5"/>
    </row>
    <row r="24916" spans="24:24" x14ac:dyDescent="0.2">
      <c r="X24916" s="5"/>
    </row>
    <row r="24917" spans="24:24" x14ac:dyDescent="0.2">
      <c r="X24917" s="5"/>
    </row>
    <row r="24918" spans="24:24" x14ac:dyDescent="0.2">
      <c r="X24918" s="5"/>
    </row>
    <row r="24919" spans="24:24" x14ac:dyDescent="0.2">
      <c r="X24919" s="5"/>
    </row>
    <row r="24920" spans="24:24" x14ac:dyDescent="0.2">
      <c r="X24920" s="5"/>
    </row>
    <row r="24921" spans="24:24" x14ac:dyDescent="0.2">
      <c r="X24921" s="5"/>
    </row>
    <row r="24922" spans="24:24" x14ac:dyDescent="0.2">
      <c r="X24922" s="5"/>
    </row>
    <row r="24923" spans="24:24" x14ac:dyDescent="0.2">
      <c r="X24923" s="5"/>
    </row>
    <row r="24924" spans="24:24" x14ac:dyDescent="0.2">
      <c r="X24924" s="5"/>
    </row>
    <row r="24925" spans="24:24" x14ac:dyDescent="0.2">
      <c r="X24925" s="5"/>
    </row>
    <row r="24926" spans="24:24" x14ac:dyDescent="0.2">
      <c r="X24926" s="5"/>
    </row>
    <row r="24927" spans="24:24" x14ac:dyDescent="0.2">
      <c r="X24927" s="5"/>
    </row>
    <row r="24928" spans="24:24" x14ac:dyDescent="0.2">
      <c r="X24928" s="5"/>
    </row>
    <row r="24929" spans="24:24" x14ac:dyDescent="0.2">
      <c r="X24929" s="5"/>
    </row>
    <row r="24930" spans="24:24" x14ac:dyDescent="0.2">
      <c r="X24930" s="5"/>
    </row>
    <row r="24931" spans="24:24" x14ac:dyDescent="0.2">
      <c r="X24931" s="5"/>
    </row>
    <row r="24932" spans="24:24" x14ac:dyDescent="0.2">
      <c r="X24932" s="5"/>
    </row>
    <row r="24933" spans="24:24" x14ac:dyDescent="0.2">
      <c r="X24933" s="5"/>
    </row>
    <row r="24934" spans="24:24" x14ac:dyDescent="0.2">
      <c r="X24934" s="5"/>
    </row>
    <row r="24935" spans="24:24" x14ac:dyDescent="0.2">
      <c r="X24935" s="5"/>
    </row>
    <row r="24936" spans="24:24" x14ac:dyDescent="0.2">
      <c r="X24936" s="5"/>
    </row>
    <row r="24937" spans="24:24" x14ac:dyDescent="0.2">
      <c r="X24937" s="5"/>
    </row>
    <row r="24938" spans="24:24" x14ac:dyDescent="0.2">
      <c r="X24938" s="5"/>
    </row>
    <row r="24939" spans="24:24" x14ac:dyDescent="0.2">
      <c r="X24939" s="5"/>
    </row>
    <row r="24940" spans="24:24" x14ac:dyDescent="0.2">
      <c r="X24940" s="5"/>
    </row>
    <row r="24941" spans="24:24" x14ac:dyDescent="0.2">
      <c r="X24941" s="5"/>
    </row>
    <row r="24942" spans="24:24" x14ac:dyDescent="0.2">
      <c r="X24942" s="5"/>
    </row>
    <row r="24943" spans="24:24" x14ac:dyDescent="0.2">
      <c r="X24943" s="5"/>
    </row>
    <row r="24944" spans="24:24" x14ac:dyDescent="0.2">
      <c r="X24944" s="5"/>
    </row>
    <row r="24945" spans="24:24" x14ac:dyDescent="0.2">
      <c r="X24945" s="5"/>
    </row>
    <row r="24946" spans="24:24" x14ac:dyDescent="0.2">
      <c r="X24946" s="5"/>
    </row>
    <row r="24947" spans="24:24" x14ac:dyDescent="0.2">
      <c r="X24947" s="5"/>
    </row>
    <row r="24948" spans="24:24" x14ac:dyDescent="0.2">
      <c r="X24948" s="5"/>
    </row>
    <row r="24949" spans="24:24" x14ac:dyDescent="0.2">
      <c r="X24949" s="5"/>
    </row>
    <row r="24950" spans="24:24" x14ac:dyDescent="0.2">
      <c r="X24950" s="5"/>
    </row>
    <row r="24951" spans="24:24" x14ac:dyDescent="0.2">
      <c r="X24951" s="5"/>
    </row>
    <row r="24952" spans="24:24" x14ac:dyDescent="0.2">
      <c r="X24952" s="5"/>
    </row>
    <row r="24953" spans="24:24" x14ac:dyDescent="0.2">
      <c r="X24953" s="5"/>
    </row>
    <row r="24954" spans="24:24" x14ac:dyDescent="0.2">
      <c r="X24954" s="5"/>
    </row>
    <row r="24955" spans="24:24" x14ac:dyDescent="0.2">
      <c r="X24955" s="5"/>
    </row>
    <row r="24956" spans="24:24" x14ac:dyDescent="0.2">
      <c r="X24956" s="5"/>
    </row>
    <row r="24957" spans="24:24" x14ac:dyDescent="0.2">
      <c r="X24957" s="5"/>
    </row>
    <row r="24958" spans="24:24" x14ac:dyDescent="0.2">
      <c r="X24958" s="5"/>
    </row>
    <row r="24959" spans="24:24" x14ac:dyDescent="0.2">
      <c r="X24959" s="5"/>
    </row>
    <row r="24960" spans="24:24" x14ac:dyDescent="0.2">
      <c r="X24960" s="5"/>
    </row>
    <row r="24961" spans="24:24" x14ac:dyDescent="0.2">
      <c r="X24961" s="5"/>
    </row>
    <row r="24962" spans="24:24" x14ac:dyDescent="0.2">
      <c r="X24962" s="5"/>
    </row>
    <row r="24963" spans="24:24" x14ac:dyDescent="0.2">
      <c r="X24963" s="5"/>
    </row>
    <row r="24964" spans="24:24" x14ac:dyDescent="0.2">
      <c r="X24964" s="5"/>
    </row>
    <row r="24965" spans="24:24" x14ac:dyDescent="0.2">
      <c r="X24965" s="5"/>
    </row>
    <row r="24966" spans="24:24" x14ac:dyDescent="0.2">
      <c r="X24966" s="5"/>
    </row>
    <row r="24967" spans="24:24" x14ac:dyDescent="0.2">
      <c r="X24967" s="5"/>
    </row>
    <row r="24968" spans="24:24" x14ac:dyDescent="0.2">
      <c r="X24968" s="5"/>
    </row>
    <row r="24969" spans="24:24" x14ac:dyDescent="0.2">
      <c r="X24969" s="5"/>
    </row>
    <row r="24970" spans="24:24" x14ac:dyDescent="0.2">
      <c r="X24970" s="5"/>
    </row>
    <row r="24971" spans="24:24" x14ac:dyDescent="0.2">
      <c r="X24971" s="5"/>
    </row>
    <row r="24972" spans="24:24" x14ac:dyDescent="0.2">
      <c r="X24972" s="5"/>
    </row>
    <row r="24973" spans="24:24" x14ac:dyDescent="0.2">
      <c r="X24973" s="5"/>
    </row>
    <row r="24974" spans="24:24" x14ac:dyDescent="0.2">
      <c r="X24974" s="5"/>
    </row>
    <row r="24975" spans="24:24" x14ac:dyDescent="0.2">
      <c r="X24975" s="5"/>
    </row>
    <row r="24976" spans="24:24" x14ac:dyDescent="0.2">
      <c r="X24976" s="5"/>
    </row>
    <row r="24977" spans="24:24" x14ac:dyDescent="0.2">
      <c r="X24977" s="5"/>
    </row>
    <row r="24978" spans="24:24" x14ac:dyDescent="0.2">
      <c r="X24978" s="5"/>
    </row>
    <row r="24979" spans="24:24" x14ac:dyDescent="0.2">
      <c r="X24979" s="5"/>
    </row>
    <row r="24980" spans="24:24" x14ac:dyDescent="0.2">
      <c r="X24980" s="5"/>
    </row>
    <row r="24981" spans="24:24" x14ac:dyDescent="0.2">
      <c r="X24981" s="5"/>
    </row>
    <row r="24982" spans="24:24" x14ac:dyDescent="0.2">
      <c r="X24982" s="5"/>
    </row>
    <row r="24983" spans="24:24" x14ac:dyDescent="0.2">
      <c r="X24983" s="5"/>
    </row>
    <row r="24984" spans="24:24" x14ac:dyDescent="0.2">
      <c r="X24984" s="5"/>
    </row>
    <row r="24985" spans="24:24" x14ac:dyDescent="0.2">
      <c r="X24985" s="5"/>
    </row>
    <row r="24986" spans="24:24" x14ac:dyDescent="0.2">
      <c r="X24986" s="5"/>
    </row>
    <row r="24987" spans="24:24" x14ac:dyDescent="0.2">
      <c r="X24987" s="5"/>
    </row>
    <row r="24988" spans="24:24" x14ac:dyDescent="0.2">
      <c r="X24988" s="5"/>
    </row>
    <row r="24989" spans="24:24" x14ac:dyDescent="0.2">
      <c r="X24989" s="5"/>
    </row>
    <row r="24990" spans="24:24" x14ac:dyDescent="0.2">
      <c r="X24990" s="5"/>
    </row>
    <row r="24991" spans="24:24" x14ac:dyDescent="0.2">
      <c r="X24991" s="5"/>
    </row>
    <row r="24992" spans="24:24" x14ac:dyDescent="0.2">
      <c r="X24992" s="5"/>
    </row>
    <row r="24993" spans="24:24" x14ac:dyDescent="0.2">
      <c r="X24993" s="5"/>
    </row>
    <row r="24994" spans="24:24" x14ac:dyDescent="0.2">
      <c r="X24994" s="5"/>
    </row>
    <row r="24995" spans="24:24" x14ac:dyDescent="0.2">
      <c r="X24995" s="5"/>
    </row>
    <row r="24996" spans="24:24" x14ac:dyDescent="0.2">
      <c r="X24996" s="5"/>
    </row>
    <row r="24997" spans="24:24" x14ac:dyDescent="0.2">
      <c r="X24997" s="5"/>
    </row>
    <row r="24998" spans="24:24" x14ac:dyDescent="0.2">
      <c r="X24998" s="5"/>
    </row>
    <row r="24999" spans="24:24" x14ac:dyDescent="0.2">
      <c r="X24999" s="5"/>
    </row>
    <row r="25000" spans="24:24" x14ac:dyDescent="0.2">
      <c r="X25000" s="5"/>
    </row>
    <row r="25001" spans="24:24" x14ac:dyDescent="0.2">
      <c r="X25001" s="5"/>
    </row>
    <row r="25002" spans="24:24" x14ac:dyDescent="0.2">
      <c r="X25002" s="5"/>
    </row>
    <row r="25003" spans="24:24" x14ac:dyDescent="0.2">
      <c r="X25003" s="5"/>
    </row>
    <row r="25004" spans="24:24" x14ac:dyDescent="0.2">
      <c r="X25004" s="5"/>
    </row>
    <row r="25005" spans="24:24" x14ac:dyDescent="0.2">
      <c r="X25005" s="5"/>
    </row>
    <row r="25006" spans="24:24" x14ac:dyDescent="0.2">
      <c r="X25006" s="5"/>
    </row>
    <row r="25007" spans="24:24" x14ac:dyDescent="0.2">
      <c r="X25007" s="5"/>
    </row>
    <row r="25008" spans="24:24" x14ac:dyDescent="0.2">
      <c r="X25008" s="5"/>
    </row>
    <row r="25009" spans="24:24" x14ac:dyDescent="0.2">
      <c r="X25009" s="5"/>
    </row>
    <row r="25010" spans="24:24" x14ac:dyDescent="0.2">
      <c r="X25010" s="5"/>
    </row>
    <row r="25011" spans="24:24" x14ac:dyDescent="0.2">
      <c r="X25011" s="5"/>
    </row>
    <row r="25012" spans="24:24" x14ac:dyDescent="0.2">
      <c r="X25012" s="5"/>
    </row>
    <row r="25013" spans="24:24" x14ac:dyDescent="0.2">
      <c r="X25013" s="5"/>
    </row>
    <row r="25014" spans="24:24" x14ac:dyDescent="0.2">
      <c r="X25014" s="5"/>
    </row>
    <row r="25015" spans="24:24" x14ac:dyDescent="0.2">
      <c r="X25015" s="5"/>
    </row>
    <row r="25016" spans="24:24" x14ac:dyDescent="0.2">
      <c r="X25016" s="5"/>
    </row>
    <row r="25017" spans="24:24" x14ac:dyDescent="0.2">
      <c r="X25017" s="5"/>
    </row>
    <row r="25018" spans="24:24" x14ac:dyDescent="0.2">
      <c r="X25018" s="5"/>
    </row>
    <row r="25019" spans="24:24" x14ac:dyDescent="0.2">
      <c r="X25019" s="5"/>
    </row>
    <row r="25020" spans="24:24" x14ac:dyDescent="0.2">
      <c r="X25020" s="5"/>
    </row>
    <row r="25021" spans="24:24" x14ac:dyDescent="0.2">
      <c r="X25021" s="5"/>
    </row>
    <row r="25022" spans="24:24" x14ac:dyDescent="0.2">
      <c r="X25022" s="5"/>
    </row>
    <row r="25023" spans="24:24" x14ac:dyDescent="0.2">
      <c r="X25023" s="5"/>
    </row>
    <row r="25024" spans="24:24" x14ac:dyDescent="0.2">
      <c r="X25024" s="5"/>
    </row>
    <row r="25025" spans="24:24" x14ac:dyDescent="0.2">
      <c r="X25025" s="5"/>
    </row>
    <row r="25026" spans="24:24" x14ac:dyDescent="0.2">
      <c r="X25026" s="5"/>
    </row>
    <row r="25027" spans="24:24" x14ac:dyDescent="0.2">
      <c r="X25027" s="5"/>
    </row>
    <row r="25028" spans="24:24" x14ac:dyDescent="0.2">
      <c r="X25028" s="5"/>
    </row>
    <row r="25029" spans="24:24" x14ac:dyDescent="0.2">
      <c r="X25029" s="5"/>
    </row>
    <row r="25030" spans="24:24" x14ac:dyDescent="0.2">
      <c r="X25030" s="5"/>
    </row>
    <row r="25031" spans="24:24" x14ac:dyDescent="0.2">
      <c r="X25031" s="5"/>
    </row>
    <row r="25032" spans="24:24" x14ac:dyDescent="0.2">
      <c r="X25032" s="5"/>
    </row>
    <row r="25033" spans="24:24" x14ac:dyDescent="0.2">
      <c r="X25033" s="5"/>
    </row>
    <row r="25034" spans="24:24" x14ac:dyDescent="0.2">
      <c r="X25034" s="5"/>
    </row>
    <row r="25035" spans="24:24" x14ac:dyDescent="0.2">
      <c r="X25035" s="5"/>
    </row>
    <row r="25036" spans="24:24" x14ac:dyDescent="0.2">
      <c r="X25036" s="5"/>
    </row>
    <row r="25037" spans="24:24" x14ac:dyDescent="0.2">
      <c r="X25037" s="5"/>
    </row>
    <row r="25038" spans="24:24" x14ac:dyDescent="0.2">
      <c r="X25038" s="5"/>
    </row>
    <row r="25039" spans="24:24" x14ac:dyDescent="0.2">
      <c r="X25039" s="5"/>
    </row>
    <row r="25040" spans="24:24" x14ac:dyDescent="0.2">
      <c r="X25040" s="5"/>
    </row>
    <row r="25041" spans="24:24" x14ac:dyDescent="0.2">
      <c r="X25041" s="5"/>
    </row>
    <row r="25042" spans="24:24" x14ac:dyDescent="0.2">
      <c r="X25042" s="5"/>
    </row>
    <row r="25043" spans="24:24" x14ac:dyDescent="0.2">
      <c r="X25043" s="5"/>
    </row>
    <row r="25044" spans="24:24" x14ac:dyDescent="0.2">
      <c r="X25044" s="5"/>
    </row>
    <row r="25045" spans="24:24" x14ac:dyDescent="0.2">
      <c r="X25045" s="5"/>
    </row>
    <row r="25046" spans="24:24" x14ac:dyDescent="0.2">
      <c r="X25046" s="5"/>
    </row>
    <row r="25047" spans="24:24" x14ac:dyDescent="0.2">
      <c r="X25047" s="5"/>
    </row>
    <row r="25048" spans="24:24" x14ac:dyDescent="0.2">
      <c r="X25048" s="5"/>
    </row>
    <row r="25049" spans="24:24" x14ac:dyDescent="0.2">
      <c r="X25049" s="5"/>
    </row>
    <row r="25050" spans="24:24" x14ac:dyDescent="0.2">
      <c r="X25050" s="5"/>
    </row>
    <row r="25051" spans="24:24" x14ac:dyDescent="0.2">
      <c r="X25051" s="5"/>
    </row>
    <row r="25052" spans="24:24" x14ac:dyDescent="0.2">
      <c r="X25052" s="5"/>
    </row>
    <row r="25053" spans="24:24" x14ac:dyDescent="0.2">
      <c r="X25053" s="5"/>
    </row>
    <row r="25054" spans="24:24" x14ac:dyDescent="0.2">
      <c r="X25054" s="5"/>
    </row>
    <row r="25055" spans="24:24" x14ac:dyDescent="0.2">
      <c r="X25055" s="5"/>
    </row>
    <row r="25056" spans="24:24" x14ac:dyDescent="0.2">
      <c r="X25056" s="5"/>
    </row>
    <row r="25057" spans="24:24" x14ac:dyDescent="0.2">
      <c r="X25057" s="5"/>
    </row>
    <row r="25058" spans="24:24" x14ac:dyDescent="0.2">
      <c r="X25058" s="5"/>
    </row>
    <row r="25059" spans="24:24" x14ac:dyDescent="0.2">
      <c r="X25059" s="5"/>
    </row>
    <row r="25060" spans="24:24" x14ac:dyDescent="0.2">
      <c r="X25060" s="5"/>
    </row>
    <row r="25061" spans="24:24" x14ac:dyDescent="0.2">
      <c r="X25061" s="5"/>
    </row>
    <row r="25062" spans="24:24" x14ac:dyDescent="0.2">
      <c r="X25062" s="5"/>
    </row>
    <row r="25063" spans="24:24" x14ac:dyDescent="0.2">
      <c r="X25063" s="5"/>
    </row>
    <row r="25064" spans="24:24" x14ac:dyDescent="0.2">
      <c r="X25064" s="5"/>
    </row>
    <row r="25065" spans="24:24" x14ac:dyDescent="0.2">
      <c r="X25065" s="5"/>
    </row>
    <row r="25066" spans="24:24" x14ac:dyDescent="0.2">
      <c r="X25066" s="5"/>
    </row>
    <row r="25067" spans="24:24" x14ac:dyDescent="0.2">
      <c r="X25067" s="5"/>
    </row>
    <row r="25068" spans="24:24" x14ac:dyDescent="0.2">
      <c r="X25068" s="5"/>
    </row>
    <row r="25069" spans="24:24" x14ac:dyDescent="0.2">
      <c r="X25069" s="5"/>
    </row>
    <row r="25070" spans="24:24" x14ac:dyDescent="0.2">
      <c r="X25070" s="5"/>
    </row>
    <row r="25071" spans="24:24" x14ac:dyDescent="0.2">
      <c r="X25071" s="5"/>
    </row>
    <row r="25072" spans="24:24" x14ac:dyDescent="0.2">
      <c r="X25072" s="5"/>
    </row>
    <row r="25073" spans="24:24" x14ac:dyDescent="0.2">
      <c r="X25073" s="5"/>
    </row>
    <row r="25074" spans="24:24" x14ac:dyDescent="0.2">
      <c r="X25074" s="5"/>
    </row>
    <row r="25075" spans="24:24" x14ac:dyDescent="0.2">
      <c r="X25075" s="5"/>
    </row>
    <row r="25076" spans="24:24" x14ac:dyDescent="0.2">
      <c r="X25076" s="5"/>
    </row>
    <row r="25077" spans="24:24" x14ac:dyDescent="0.2">
      <c r="X25077" s="5"/>
    </row>
    <row r="25078" spans="24:24" x14ac:dyDescent="0.2">
      <c r="X25078" s="5"/>
    </row>
    <row r="25079" spans="24:24" x14ac:dyDescent="0.2">
      <c r="X25079" s="5"/>
    </row>
    <row r="25080" spans="24:24" x14ac:dyDescent="0.2">
      <c r="X25080" s="5"/>
    </row>
    <row r="25081" spans="24:24" x14ac:dyDescent="0.2">
      <c r="X25081" s="5"/>
    </row>
    <row r="25082" spans="24:24" x14ac:dyDescent="0.2">
      <c r="X25082" s="5"/>
    </row>
    <row r="25083" spans="24:24" x14ac:dyDescent="0.2">
      <c r="X25083" s="5"/>
    </row>
    <row r="25084" spans="24:24" x14ac:dyDescent="0.2">
      <c r="X25084" s="5"/>
    </row>
    <row r="25085" spans="24:24" x14ac:dyDescent="0.2">
      <c r="X25085" s="5"/>
    </row>
    <row r="25086" spans="24:24" x14ac:dyDescent="0.2">
      <c r="X25086" s="5"/>
    </row>
    <row r="25087" spans="24:24" x14ac:dyDescent="0.2">
      <c r="X25087" s="5"/>
    </row>
    <row r="25088" spans="24:24" x14ac:dyDescent="0.2">
      <c r="X25088" s="5"/>
    </row>
    <row r="25089" spans="24:24" x14ac:dyDescent="0.2">
      <c r="X25089" s="5"/>
    </row>
    <row r="25090" spans="24:24" x14ac:dyDescent="0.2">
      <c r="X25090" s="5"/>
    </row>
    <row r="25091" spans="24:24" x14ac:dyDescent="0.2">
      <c r="X25091" s="5"/>
    </row>
    <row r="25092" spans="24:24" x14ac:dyDescent="0.2">
      <c r="X25092" s="5"/>
    </row>
    <row r="25093" spans="24:24" x14ac:dyDescent="0.2">
      <c r="X25093" s="5"/>
    </row>
    <row r="25094" spans="24:24" x14ac:dyDescent="0.2">
      <c r="X25094" s="5"/>
    </row>
    <row r="25095" spans="24:24" x14ac:dyDescent="0.2">
      <c r="X25095" s="5"/>
    </row>
    <row r="25096" spans="24:24" x14ac:dyDescent="0.2">
      <c r="X25096" s="5"/>
    </row>
    <row r="25097" spans="24:24" x14ac:dyDescent="0.2">
      <c r="X25097" s="5"/>
    </row>
    <row r="25098" spans="24:24" x14ac:dyDescent="0.2">
      <c r="X25098" s="5"/>
    </row>
    <row r="25099" spans="24:24" x14ac:dyDescent="0.2">
      <c r="X25099" s="5"/>
    </row>
    <row r="25100" spans="24:24" x14ac:dyDescent="0.2">
      <c r="X25100" s="5"/>
    </row>
    <row r="25101" spans="24:24" x14ac:dyDescent="0.2">
      <c r="X25101" s="5"/>
    </row>
    <row r="25102" spans="24:24" x14ac:dyDescent="0.2">
      <c r="X25102" s="5"/>
    </row>
    <row r="25103" spans="24:24" x14ac:dyDescent="0.2">
      <c r="X25103" s="5"/>
    </row>
    <row r="25104" spans="24:24" x14ac:dyDescent="0.2">
      <c r="X25104" s="5"/>
    </row>
    <row r="25105" spans="24:24" x14ac:dyDescent="0.2">
      <c r="X25105" s="5"/>
    </row>
    <row r="25106" spans="24:24" x14ac:dyDescent="0.2">
      <c r="X25106" s="5"/>
    </row>
    <row r="25107" spans="24:24" x14ac:dyDescent="0.2">
      <c r="X25107" s="5"/>
    </row>
    <row r="25108" spans="24:24" x14ac:dyDescent="0.2">
      <c r="X25108" s="5"/>
    </row>
    <row r="25109" spans="24:24" x14ac:dyDescent="0.2">
      <c r="X25109" s="5"/>
    </row>
    <row r="25110" spans="24:24" x14ac:dyDescent="0.2">
      <c r="X25110" s="5"/>
    </row>
    <row r="25111" spans="24:24" x14ac:dyDescent="0.2">
      <c r="X25111" s="5"/>
    </row>
    <row r="25112" spans="24:24" x14ac:dyDescent="0.2">
      <c r="X25112" s="5"/>
    </row>
    <row r="25113" spans="24:24" x14ac:dyDescent="0.2">
      <c r="X25113" s="5"/>
    </row>
    <row r="25114" spans="24:24" x14ac:dyDescent="0.2">
      <c r="X25114" s="5"/>
    </row>
    <row r="25115" spans="24:24" x14ac:dyDescent="0.2">
      <c r="X25115" s="5"/>
    </row>
    <row r="25116" spans="24:24" x14ac:dyDescent="0.2">
      <c r="X25116" s="5"/>
    </row>
    <row r="25117" spans="24:24" x14ac:dyDescent="0.2">
      <c r="X25117" s="5"/>
    </row>
    <row r="25118" spans="24:24" x14ac:dyDescent="0.2">
      <c r="X25118" s="5"/>
    </row>
    <row r="25119" spans="24:24" x14ac:dyDescent="0.2">
      <c r="X25119" s="5"/>
    </row>
    <row r="25120" spans="24:24" x14ac:dyDescent="0.2">
      <c r="X25120" s="5"/>
    </row>
    <row r="25121" spans="24:24" x14ac:dyDescent="0.2">
      <c r="X25121" s="5"/>
    </row>
    <row r="25122" spans="24:24" x14ac:dyDescent="0.2">
      <c r="X25122" s="5"/>
    </row>
    <row r="25123" spans="24:24" x14ac:dyDescent="0.2">
      <c r="X25123" s="5"/>
    </row>
    <row r="25124" spans="24:24" x14ac:dyDescent="0.2">
      <c r="X25124" s="5"/>
    </row>
    <row r="25125" spans="24:24" x14ac:dyDescent="0.2">
      <c r="X25125" s="5"/>
    </row>
    <row r="25126" spans="24:24" x14ac:dyDescent="0.2">
      <c r="X25126" s="5"/>
    </row>
    <row r="25127" spans="24:24" x14ac:dyDescent="0.2">
      <c r="X25127" s="5"/>
    </row>
    <row r="25128" spans="24:24" x14ac:dyDescent="0.2">
      <c r="X25128" s="5"/>
    </row>
    <row r="25129" spans="24:24" x14ac:dyDescent="0.2">
      <c r="X25129" s="5"/>
    </row>
    <row r="25130" spans="24:24" x14ac:dyDescent="0.2">
      <c r="X25130" s="5"/>
    </row>
    <row r="25131" spans="24:24" x14ac:dyDescent="0.2">
      <c r="X25131" s="5"/>
    </row>
    <row r="25132" spans="24:24" x14ac:dyDescent="0.2">
      <c r="X25132" s="5"/>
    </row>
    <row r="25133" spans="24:24" x14ac:dyDescent="0.2">
      <c r="X25133" s="5"/>
    </row>
    <row r="25134" spans="24:24" x14ac:dyDescent="0.2">
      <c r="X25134" s="5"/>
    </row>
    <row r="25135" spans="24:24" x14ac:dyDescent="0.2">
      <c r="X25135" s="5"/>
    </row>
    <row r="25136" spans="24:24" x14ac:dyDescent="0.2">
      <c r="X25136" s="5"/>
    </row>
    <row r="25137" spans="24:24" x14ac:dyDescent="0.2">
      <c r="X25137" s="5"/>
    </row>
    <row r="25138" spans="24:24" x14ac:dyDescent="0.2">
      <c r="X25138" s="5"/>
    </row>
    <row r="25139" spans="24:24" x14ac:dyDescent="0.2">
      <c r="X25139" s="5"/>
    </row>
    <row r="25140" spans="24:24" x14ac:dyDescent="0.2">
      <c r="X25140" s="5"/>
    </row>
    <row r="25141" spans="24:24" x14ac:dyDescent="0.2">
      <c r="X25141" s="5"/>
    </row>
    <row r="25142" spans="24:24" x14ac:dyDescent="0.2">
      <c r="X25142" s="5"/>
    </row>
    <row r="25143" spans="24:24" x14ac:dyDescent="0.2">
      <c r="X25143" s="5"/>
    </row>
    <row r="25144" spans="24:24" x14ac:dyDescent="0.2">
      <c r="X25144" s="5"/>
    </row>
    <row r="25145" spans="24:24" x14ac:dyDescent="0.2">
      <c r="X25145" s="5"/>
    </row>
    <row r="25146" spans="24:24" x14ac:dyDescent="0.2">
      <c r="X25146" s="5"/>
    </row>
    <row r="25147" spans="24:24" x14ac:dyDescent="0.2">
      <c r="X25147" s="5"/>
    </row>
    <row r="25148" spans="24:24" x14ac:dyDescent="0.2">
      <c r="X25148" s="5"/>
    </row>
    <row r="25149" spans="24:24" x14ac:dyDescent="0.2">
      <c r="X25149" s="5"/>
    </row>
    <row r="25150" spans="24:24" x14ac:dyDescent="0.2">
      <c r="X25150" s="5"/>
    </row>
    <row r="25151" spans="24:24" x14ac:dyDescent="0.2">
      <c r="X25151" s="5"/>
    </row>
    <row r="25152" spans="24:24" x14ac:dyDescent="0.2">
      <c r="X25152" s="5"/>
    </row>
    <row r="25153" spans="24:24" x14ac:dyDescent="0.2">
      <c r="X25153" s="5"/>
    </row>
    <row r="25154" spans="24:24" x14ac:dyDescent="0.2">
      <c r="X25154" s="5"/>
    </row>
    <row r="25155" spans="24:24" x14ac:dyDescent="0.2">
      <c r="X25155" s="5"/>
    </row>
    <row r="25156" spans="24:24" x14ac:dyDescent="0.2">
      <c r="X25156" s="5"/>
    </row>
    <row r="25157" spans="24:24" x14ac:dyDescent="0.2">
      <c r="X25157" s="5"/>
    </row>
    <row r="25158" spans="24:24" x14ac:dyDescent="0.2">
      <c r="X25158" s="5"/>
    </row>
    <row r="25159" spans="24:24" x14ac:dyDescent="0.2">
      <c r="X25159" s="5"/>
    </row>
    <row r="25160" spans="24:24" x14ac:dyDescent="0.2">
      <c r="X25160" s="5"/>
    </row>
    <row r="25161" spans="24:24" x14ac:dyDescent="0.2">
      <c r="X25161" s="5"/>
    </row>
    <row r="25162" spans="24:24" x14ac:dyDescent="0.2">
      <c r="X25162" s="5"/>
    </row>
    <row r="25163" spans="24:24" x14ac:dyDescent="0.2">
      <c r="X25163" s="5"/>
    </row>
    <row r="25164" spans="24:24" x14ac:dyDescent="0.2">
      <c r="X25164" s="5"/>
    </row>
    <row r="25165" spans="24:24" x14ac:dyDescent="0.2">
      <c r="X25165" s="5"/>
    </row>
    <row r="25166" spans="24:24" x14ac:dyDescent="0.2">
      <c r="X25166" s="5"/>
    </row>
    <row r="25167" spans="24:24" x14ac:dyDescent="0.2">
      <c r="X25167" s="5"/>
    </row>
    <row r="25168" spans="24:24" x14ac:dyDescent="0.2">
      <c r="X25168" s="5"/>
    </row>
    <row r="25169" spans="24:24" x14ac:dyDescent="0.2">
      <c r="X25169" s="5"/>
    </row>
    <row r="25170" spans="24:24" x14ac:dyDescent="0.2">
      <c r="X25170" s="5"/>
    </row>
    <row r="25171" spans="24:24" x14ac:dyDescent="0.2">
      <c r="X25171" s="5"/>
    </row>
    <row r="25172" spans="24:24" x14ac:dyDescent="0.2">
      <c r="X25172" s="5"/>
    </row>
    <row r="25173" spans="24:24" x14ac:dyDescent="0.2">
      <c r="X25173" s="5"/>
    </row>
    <row r="25174" spans="24:24" x14ac:dyDescent="0.2">
      <c r="X25174" s="5"/>
    </row>
    <row r="25175" spans="24:24" x14ac:dyDescent="0.2">
      <c r="X25175" s="5"/>
    </row>
    <row r="25176" spans="24:24" x14ac:dyDescent="0.2">
      <c r="X25176" s="5"/>
    </row>
    <row r="25177" spans="24:24" x14ac:dyDescent="0.2">
      <c r="X25177" s="5"/>
    </row>
    <row r="25178" spans="24:24" x14ac:dyDescent="0.2">
      <c r="X25178" s="5"/>
    </row>
    <row r="25179" spans="24:24" x14ac:dyDescent="0.2">
      <c r="X25179" s="5"/>
    </row>
    <row r="25180" spans="24:24" x14ac:dyDescent="0.2">
      <c r="X25180" s="5"/>
    </row>
    <row r="25181" spans="24:24" x14ac:dyDescent="0.2">
      <c r="X25181" s="5"/>
    </row>
    <row r="25182" spans="24:24" x14ac:dyDescent="0.2">
      <c r="X25182" s="5"/>
    </row>
    <row r="25183" spans="24:24" x14ac:dyDescent="0.2">
      <c r="X25183" s="5"/>
    </row>
    <row r="25184" spans="24:24" x14ac:dyDescent="0.2">
      <c r="X25184" s="5"/>
    </row>
    <row r="25185" spans="24:24" x14ac:dyDescent="0.2">
      <c r="X25185" s="5"/>
    </row>
    <row r="25186" spans="24:24" x14ac:dyDescent="0.2">
      <c r="X25186" s="5"/>
    </row>
    <row r="25187" spans="24:24" x14ac:dyDescent="0.2">
      <c r="X25187" s="5"/>
    </row>
    <row r="25188" spans="24:24" x14ac:dyDescent="0.2">
      <c r="X25188" s="5"/>
    </row>
    <row r="25189" spans="24:24" x14ac:dyDescent="0.2">
      <c r="X25189" s="5"/>
    </row>
    <row r="25190" spans="24:24" x14ac:dyDescent="0.2">
      <c r="X25190" s="5"/>
    </row>
    <row r="25191" spans="24:24" x14ac:dyDescent="0.2">
      <c r="X25191" s="5"/>
    </row>
    <row r="25192" spans="24:24" x14ac:dyDescent="0.2">
      <c r="X25192" s="5"/>
    </row>
    <row r="25193" spans="24:24" x14ac:dyDescent="0.2">
      <c r="X25193" s="5"/>
    </row>
    <row r="25194" spans="24:24" x14ac:dyDescent="0.2">
      <c r="X25194" s="5"/>
    </row>
    <row r="25195" spans="24:24" x14ac:dyDescent="0.2">
      <c r="X25195" s="5"/>
    </row>
    <row r="25196" spans="24:24" x14ac:dyDescent="0.2">
      <c r="X25196" s="5"/>
    </row>
    <row r="25197" spans="24:24" x14ac:dyDescent="0.2">
      <c r="X25197" s="5"/>
    </row>
    <row r="25198" spans="24:24" x14ac:dyDescent="0.2">
      <c r="X25198" s="5"/>
    </row>
    <row r="25199" spans="24:24" x14ac:dyDescent="0.2">
      <c r="X25199" s="5"/>
    </row>
    <row r="25200" spans="24:24" x14ac:dyDescent="0.2">
      <c r="X25200" s="5"/>
    </row>
    <row r="25201" spans="24:24" x14ac:dyDescent="0.2">
      <c r="X25201" s="5"/>
    </row>
    <row r="25202" spans="24:24" x14ac:dyDescent="0.2">
      <c r="X25202" s="5"/>
    </row>
    <row r="25203" spans="24:24" x14ac:dyDescent="0.2">
      <c r="X25203" s="5"/>
    </row>
    <row r="25204" spans="24:24" x14ac:dyDescent="0.2">
      <c r="X25204" s="5"/>
    </row>
    <row r="25205" spans="24:24" x14ac:dyDescent="0.2">
      <c r="X25205" s="5"/>
    </row>
    <row r="25206" spans="24:24" x14ac:dyDescent="0.2">
      <c r="X25206" s="5"/>
    </row>
    <row r="25207" spans="24:24" x14ac:dyDescent="0.2">
      <c r="X25207" s="5"/>
    </row>
    <row r="25208" spans="24:24" x14ac:dyDescent="0.2">
      <c r="X25208" s="5"/>
    </row>
    <row r="25209" spans="24:24" x14ac:dyDescent="0.2">
      <c r="X25209" s="5"/>
    </row>
    <row r="25210" spans="24:24" x14ac:dyDescent="0.2">
      <c r="X25210" s="5"/>
    </row>
    <row r="25211" spans="24:24" x14ac:dyDescent="0.2">
      <c r="X25211" s="5"/>
    </row>
    <row r="25212" spans="24:24" x14ac:dyDescent="0.2">
      <c r="X25212" s="5"/>
    </row>
    <row r="25213" spans="24:24" x14ac:dyDescent="0.2">
      <c r="X25213" s="5"/>
    </row>
    <row r="25214" spans="24:24" x14ac:dyDescent="0.2">
      <c r="X25214" s="5"/>
    </row>
    <row r="25215" spans="24:24" x14ac:dyDescent="0.2">
      <c r="X25215" s="5"/>
    </row>
    <row r="25216" spans="24:24" x14ac:dyDescent="0.2">
      <c r="X25216" s="5"/>
    </row>
    <row r="25217" spans="24:24" x14ac:dyDescent="0.2">
      <c r="X25217" s="5"/>
    </row>
    <row r="25218" spans="24:24" x14ac:dyDescent="0.2">
      <c r="X25218" s="5"/>
    </row>
    <row r="25219" spans="24:24" x14ac:dyDescent="0.2">
      <c r="X25219" s="5"/>
    </row>
    <row r="25220" spans="24:24" x14ac:dyDescent="0.2">
      <c r="X25220" s="5"/>
    </row>
    <row r="25221" spans="24:24" x14ac:dyDescent="0.2">
      <c r="X25221" s="5"/>
    </row>
    <row r="25222" spans="24:24" x14ac:dyDescent="0.2">
      <c r="X25222" s="5"/>
    </row>
    <row r="25223" spans="24:24" x14ac:dyDescent="0.2">
      <c r="X25223" s="5"/>
    </row>
    <row r="25224" spans="24:24" x14ac:dyDescent="0.2">
      <c r="X25224" s="5"/>
    </row>
    <row r="25225" spans="24:24" x14ac:dyDescent="0.2">
      <c r="X25225" s="5"/>
    </row>
    <row r="25226" spans="24:24" x14ac:dyDescent="0.2">
      <c r="X25226" s="5"/>
    </row>
    <row r="25227" spans="24:24" x14ac:dyDescent="0.2">
      <c r="X25227" s="5"/>
    </row>
    <row r="25228" spans="24:24" x14ac:dyDescent="0.2">
      <c r="X25228" s="5"/>
    </row>
    <row r="25229" spans="24:24" x14ac:dyDescent="0.2">
      <c r="X25229" s="5"/>
    </row>
    <row r="25230" spans="24:24" x14ac:dyDescent="0.2">
      <c r="X25230" s="5"/>
    </row>
    <row r="25231" spans="24:24" x14ac:dyDescent="0.2">
      <c r="X25231" s="5"/>
    </row>
    <row r="25232" spans="24:24" x14ac:dyDescent="0.2">
      <c r="X25232" s="5"/>
    </row>
    <row r="25233" spans="24:24" x14ac:dyDescent="0.2">
      <c r="X25233" s="5"/>
    </row>
    <row r="25234" spans="24:24" x14ac:dyDescent="0.2">
      <c r="X25234" s="5"/>
    </row>
    <row r="25235" spans="24:24" x14ac:dyDescent="0.2">
      <c r="X25235" s="5"/>
    </row>
    <row r="25236" spans="24:24" x14ac:dyDescent="0.2">
      <c r="X25236" s="5"/>
    </row>
    <row r="25237" spans="24:24" x14ac:dyDescent="0.2">
      <c r="X25237" s="5"/>
    </row>
    <row r="25238" spans="24:24" x14ac:dyDescent="0.2">
      <c r="X25238" s="5"/>
    </row>
    <row r="25239" spans="24:24" x14ac:dyDescent="0.2">
      <c r="X25239" s="5"/>
    </row>
    <row r="25240" spans="24:24" x14ac:dyDescent="0.2">
      <c r="X25240" s="5"/>
    </row>
    <row r="25241" spans="24:24" x14ac:dyDescent="0.2">
      <c r="X25241" s="5"/>
    </row>
    <row r="25242" spans="24:24" x14ac:dyDescent="0.2">
      <c r="X25242" s="5"/>
    </row>
    <row r="25243" spans="24:24" x14ac:dyDescent="0.2">
      <c r="X25243" s="5"/>
    </row>
    <row r="25244" spans="24:24" x14ac:dyDescent="0.2">
      <c r="X25244" s="5"/>
    </row>
    <row r="25245" spans="24:24" x14ac:dyDescent="0.2">
      <c r="X25245" s="5"/>
    </row>
    <row r="25246" spans="24:24" x14ac:dyDescent="0.2">
      <c r="X25246" s="5"/>
    </row>
    <row r="25247" spans="24:24" x14ac:dyDescent="0.2">
      <c r="X25247" s="5"/>
    </row>
    <row r="25248" spans="24:24" x14ac:dyDescent="0.2">
      <c r="X25248" s="5"/>
    </row>
    <row r="25249" spans="24:24" x14ac:dyDescent="0.2">
      <c r="X25249" s="5"/>
    </row>
    <row r="25250" spans="24:24" x14ac:dyDescent="0.2">
      <c r="X25250" s="5"/>
    </row>
    <row r="25251" spans="24:24" x14ac:dyDescent="0.2">
      <c r="X25251" s="5"/>
    </row>
    <row r="25252" spans="24:24" x14ac:dyDescent="0.2">
      <c r="X25252" s="5"/>
    </row>
    <row r="25253" spans="24:24" x14ac:dyDescent="0.2">
      <c r="X25253" s="5"/>
    </row>
    <row r="25254" spans="24:24" x14ac:dyDescent="0.2">
      <c r="X25254" s="5"/>
    </row>
    <row r="25255" spans="24:24" x14ac:dyDescent="0.2">
      <c r="X25255" s="5"/>
    </row>
    <row r="25256" spans="24:24" x14ac:dyDescent="0.2">
      <c r="X25256" s="5"/>
    </row>
    <row r="25257" spans="24:24" x14ac:dyDescent="0.2">
      <c r="X25257" s="5"/>
    </row>
    <row r="25258" spans="24:24" x14ac:dyDescent="0.2">
      <c r="X25258" s="5"/>
    </row>
    <row r="25259" spans="24:24" x14ac:dyDescent="0.2">
      <c r="X25259" s="5"/>
    </row>
    <row r="25260" spans="24:24" x14ac:dyDescent="0.2">
      <c r="X25260" s="5"/>
    </row>
    <row r="25261" spans="24:24" x14ac:dyDescent="0.2">
      <c r="X25261" s="5"/>
    </row>
    <row r="25262" spans="24:24" x14ac:dyDescent="0.2">
      <c r="X25262" s="5"/>
    </row>
    <row r="25263" spans="24:24" x14ac:dyDescent="0.2">
      <c r="X25263" s="5"/>
    </row>
    <row r="25264" spans="24:24" x14ac:dyDescent="0.2">
      <c r="X25264" s="5"/>
    </row>
    <row r="25265" spans="24:24" x14ac:dyDescent="0.2">
      <c r="X25265" s="5"/>
    </row>
    <row r="25266" spans="24:24" x14ac:dyDescent="0.2">
      <c r="X25266" s="5"/>
    </row>
    <row r="25267" spans="24:24" x14ac:dyDescent="0.2">
      <c r="X25267" s="5"/>
    </row>
    <row r="25268" spans="24:24" x14ac:dyDescent="0.2">
      <c r="X25268" s="5"/>
    </row>
    <row r="25269" spans="24:24" x14ac:dyDescent="0.2">
      <c r="X25269" s="5"/>
    </row>
    <row r="25270" spans="24:24" x14ac:dyDescent="0.2">
      <c r="X25270" s="5"/>
    </row>
    <row r="25271" spans="24:24" x14ac:dyDescent="0.2">
      <c r="X25271" s="5"/>
    </row>
    <row r="25272" spans="24:24" x14ac:dyDescent="0.2">
      <c r="X25272" s="5"/>
    </row>
    <row r="25273" spans="24:24" x14ac:dyDescent="0.2">
      <c r="X25273" s="5"/>
    </row>
    <row r="25274" spans="24:24" x14ac:dyDescent="0.2">
      <c r="X25274" s="5"/>
    </row>
    <row r="25275" spans="24:24" x14ac:dyDescent="0.2">
      <c r="X25275" s="5"/>
    </row>
    <row r="25276" spans="24:24" x14ac:dyDescent="0.2">
      <c r="X25276" s="5"/>
    </row>
    <row r="25277" spans="24:24" x14ac:dyDescent="0.2">
      <c r="X25277" s="5"/>
    </row>
    <row r="25278" spans="24:24" x14ac:dyDescent="0.2">
      <c r="X25278" s="5"/>
    </row>
    <row r="25279" spans="24:24" x14ac:dyDescent="0.2">
      <c r="X25279" s="5"/>
    </row>
    <row r="25280" spans="24:24" x14ac:dyDescent="0.2">
      <c r="X25280" s="5"/>
    </row>
    <row r="25281" spans="24:24" x14ac:dyDescent="0.2">
      <c r="X25281" s="5"/>
    </row>
    <row r="25282" spans="24:24" x14ac:dyDescent="0.2">
      <c r="X25282" s="5"/>
    </row>
    <row r="25283" spans="24:24" x14ac:dyDescent="0.2">
      <c r="X25283" s="5"/>
    </row>
    <row r="25284" spans="24:24" x14ac:dyDescent="0.2">
      <c r="X25284" s="5"/>
    </row>
    <row r="25285" spans="24:24" x14ac:dyDescent="0.2">
      <c r="X25285" s="5"/>
    </row>
    <row r="25286" spans="24:24" x14ac:dyDescent="0.2">
      <c r="X25286" s="5"/>
    </row>
    <row r="25287" spans="24:24" x14ac:dyDescent="0.2">
      <c r="X25287" s="5"/>
    </row>
    <row r="25288" spans="24:24" x14ac:dyDescent="0.2">
      <c r="X25288" s="5"/>
    </row>
    <row r="25289" spans="24:24" x14ac:dyDescent="0.2">
      <c r="X25289" s="5"/>
    </row>
    <row r="25290" spans="24:24" x14ac:dyDescent="0.2">
      <c r="X25290" s="5"/>
    </row>
    <row r="25291" spans="24:24" x14ac:dyDescent="0.2">
      <c r="X25291" s="5"/>
    </row>
    <row r="25292" spans="24:24" x14ac:dyDescent="0.2">
      <c r="X25292" s="5"/>
    </row>
    <row r="25293" spans="24:24" x14ac:dyDescent="0.2">
      <c r="X25293" s="5"/>
    </row>
    <row r="25294" spans="24:24" x14ac:dyDescent="0.2">
      <c r="X25294" s="5"/>
    </row>
    <row r="25295" spans="24:24" x14ac:dyDescent="0.2">
      <c r="X25295" s="5"/>
    </row>
    <row r="25296" spans="24:24" x14ac:dyDescent="0.2">
      <c r="X25296" s="5"/>
    </row>
    <row r="25297" spans="24:24" x14ac:dyDescent="0.2">
      <c r="X25297" s="5"/>
    </row>
    <row r="25298" spans="24:24" x14ac:dyDescent="0.2">
      <c r="X25298" s="5"/>
    </row>
    <row r="25299" spans="24:24" x14ac:dyDescent="0.2">
      <c r="X25299" s="5"/>
    </row>
    <row r="25300" spans="24:24" x14ac:dyDescent="0.2">
      <c r="X25300" s="5"/>
    </row>
    <row r="25301" spans="24:24" x14ac:dyDescent="0.2">
      <c r="X25301" s="5"/>
    </row>
    <row r="25302" spans="24:24" x14ac:dyDescent="0.2">
      <c r="X25302" s="5"/>
    </row>
    <row r="25303" spans="24:24" x14ac:dyDescent="0.2">
      <c r="X25303" s="5"/>
    </row>
    <row r="25304" spans="24:24" x14ac:dyDescent="0.2">
      <c r="X25304" s="5"/>
    </row>
    <row r="25305" spans="24:24" x14ac:dyDescent="0.2">
      <c r="X25305" s="5"/>
    </row>
    <row r="25306" spans="24:24" x14ac:dyDescent="0.2">
      <c r="X25306" s="5"/>
    </row>
    <row r="25307" spans="24:24" x14ac:dyDescent="0.2">
      <c r="X25307" s="5"/>
    </row>
    <row r="25308" spans="24:24" x14ac:dyDescent="0.2">
      <c r="X25308" s="5"/>
    </row>
    <row r="25309" spans="24:24" x14ac:dyDescent="0.2">
      <c r="X25309" s="5"/>
    </row>
    <row r="25310" spans="24:24" x14ac:dyDescent="0.2">
      <c r="X25310" s="5"/>
    </row>
    <row r="25311" spans="24:24" x14ac:dyDescent="0.2">
      <c r="X25311" s="5"/>
    </row>
    <row r="25312" spans="24:24" x14ac:dyDescent="0.2">
      <c r="X25312" s="5"/>
    </row>
    <row r="25313" spans="24:24" x14ac:dyDescent="0.2">
      <c r="X25313" s="5"/>
    </row>
    <row r="25314" spans="24:24" x14ac:dyDescent="0.2">
      <c r="X25314" s="5"/>
    </row>
    <row r="25315" spans="24:24" x14ac:dyDescent="0.2">
      <c r="X25315" s="5"/>
    </row>
    <row r="25316" spans="24:24" x14ac:dyDescent="0.2">
      <c r="X25316" s="5"/>
    </row>
    <row r="25317" spans="24:24" x14ac:dyDescent="0.2">
      <c r="X25317" s="5"/>
    </row>
    <row r="25318" spans="24:24" x14ac:dyDescent="0.2">
      <c r="X25318" s="5"/>
    </row>
    <row r="25319" spans="24:24" x14ac:dyDescent="0.2">
      <c r="X25319" s="5"/>
    </row>
    <row r="25320" spans="24:24" x14ac:dyDescent="0.2">
      <c r="X25320" s="5"/>
    </row>
    <row r="25321" spans="24:24" x14ac:dyDescent="0.2">
      <c r="X25321" s="5"/>
    </row>
    <row r="25322" spans="24:24" x14ac:dyDescent="0.2">
      <c r="X25322" s="5"/>
    </row>
    <row r="25323" spans="24:24" x14ac:dyDescent="0.2">
      <c r="X25323" s="5"/>
    </row>
    <row r="25324" spans="24:24" x14ac:dyDescent="0.2">
      <c r="X25324" s="5"/>
    </row>
    <row r="25325" spans="24:24" x14ac:dyDescent="0.2">
      <c r="X25325" s="5"/>
    </row>
    <row r="25326" spans="24:24" x14ac:dyDescent="0.2">
      <c r="X25326" s="5"/>
    </row>
    <row r="25327" spans="24:24" x14ac:dyDescent="0.2">
      <c r="X25327" s="5"/>
    </row>
    <row r="25328" spans="24:24" x14ac:dyDescent="0.2">
      <c r="X25328" s="5"/>
    </row>
    <row r="25329" spans="24:24" x14ac:dyDescent="0.2">
      <c r="X25329" s="5"/>
    </row>
    <row r="25330" spans="24:24" x14ac:dyDescent="0.2">
      <c r="X25330" s="5"/>
    </row>
    <row r="25331" spans="24:24" x14ac:dyDescent="0.2">
      <c r="X25331" s="5"/>
    </row>
    <row r="25332" spans="24:24" x14ac:dyDescent="0.2">
      <c r="X25332" s="5"/>
    </row>
    <row r="25333" spans="24:24" x14ac:dyDescent="0.2">
      <c r="X25333" s="5"/>
    </row>
    <row r="25334" spans="24:24" x14ac:dyDescent="0.2">
      <c r="X25334" s="5"/>
    </row>
    <row r="25335" spans="24:24" x14ac:dyDescent="0.2">
      <c r="X25335" s="5"/>
    </row>
    <row r="25336" spans="24:24" x14ac:dyDescent="0.2">
      <c r="X25336" s="5"/>
    </row>
    <row r="25337" spans="24:24" x14ac:dyDescent="0.2">
      <c r="X25337" s="5"/>
    </row>
    <row r="25338" spans="24:24" x14ac:dyDescent="0.2">
      <c r="X25338" s="5"/>
    </row>
    <row r="25339" spans="24:24" x14ac:dyDescent="0.2">
      <c r="X25339" s="5"/>
    </row>
    <row r="25340" spans="24:24" x14ac:dyDescent="0.2">
      <c r="X25340" s="5"/>
    </row>
    <row r="25341" spans="24:24" x14ac:dyDescent="0.2">
      <c r="X25341" s="5"/>
    </row>
    <row r="25342" spans="24:24" x14ac:dyDescent="0.2">
      <c r="X25342" s="5"/>
    </row>
    <row r="25343" spans="24:24" x14ac:dyDescent="0.2">
      <c r="X25343" s="5"/>
    </row>
    <row r="25344" spans="24:24" x14ac:dyDescent="0.2">
      <c r="X25344" s="5"/>
    </row>
    <row r="25345" spans="24:24" x14ac:dyDescent="0.2">
      <c r="X25345" s="5"/>
    </row>
    <row r="25346" spans="24:24" x14ac:dyDescent="0.2">
      <c r="X25346" s="5"/>
    </row>
    <row r="25347" spans="24:24" x14ac:dyDescent="0.2">
      <c r="X25347" s="5"/>
    </row>
    <row r="25348" spans="24:24" x14ac:dyDescent="0.2">
      <c r="X25348" s="5"/>
    </row>
    <row r="25349" spans="24:24" x14ac:dyDescent="0.2">
      <c r="X25349" s="5"/>
    </row>
    <row r="25350" spans="24:24" x14ac:dyDescent="0.2">
      <c r="X25350" s="5"/>
    </row>
    <row r="25351" spans="24:24" x14ac:dyDescent="0.2">
      <c r="X25351" s="5"/>
    </row>
    <row r="25352" spans="24:24" x14ac:dyDescent="0.2">
      <c r="X25352" s="5"/>
    </row>
    <row r="25353" spans="24:24" x14ac:dyDescent="0.2">
      <c r="X25353" s="5"/>
    </row>
    <row r="25354" spans="24:24" x14ac:dyDescent="0.2">
      <c r="X25354" s="5"/>
    </row>
    <row r="25355" spans="24:24" x14ac:dyDescent="0.2">
      <c r="X25355" s="5"/>
    </row>
    <row r="25356" spans="24:24" x14ac:dyDescent="0.2">
      <c r="X25356" s="5"/>
    </row>
    <row r="25357" spans="24:24" x14ac:dyDescent="0.2">
      <c r="X25357" s="5"/>
    </row>
    <row r="25358" spans="24:24" x14ac:dyDescent="0.2">
      <c r="X25358" s="5"/>
    </row>
    <row r="25359" spans="24:24" x14ac:dyDescent="0.2">
      <c r="X25359" s="5"/>
    </row>
    <row r="25360" spans="24:24" x14ac:dyDescent="0.2">
      <c r="X25360" s="5"/>
    </row>
    <row r="25361" spans="24:24" x14ac:dyDescent="0.2">
      <c r="X25361" s="5"/>
    </row>
    <row r="25362" spans="24:24" x14ac:dyDescent="0.2">
      <c r="X25362" s="5"/>
    </row>
    <row r="25363" spans="24:24" x14ac:dyDescent="0.2">
      <c r="X25363" s="5"/>
    </row>
    <row r="25364" spans="24:24" x14ac:dyDescent="0.2">
      <c r="X25364" s="5"/>
    </row>
    <row r="25365" spans="24:24" x14ac:dyDescent="0.2">
      <c r="X25365" s="5"/>
    </row>
    <row r="25366" spans="24:24" x14ac:dyDescent="0.2">
      <c r="X25366" s="5"/>
    </row>
    <row r="25367" spans="24:24" x14ac:dyDescent="0.2">
      <c r="X25367" s="5"/>
    </row>
    <row r="25368" spans="24:24" x14ac:dyDescent="0.2">
      <c r="X25368" s="5"/>
    </row>
    <row r="25369" spans="24:24" x14ac:dyDescent="0.2">
      <c r="X25369" s="5"/>
    </row>
    <row r="25370" spans="24:24" x14ac:dyDescent="0.2">
      <c r="X25370" s="5"/>
    </row>
    <row r="25371" spans="24:24" x14ac:dyDescent="0.2">
      <c r="X25371" s="5"/>
    </row>
    <row r="25372" spans="24:24" x14ac:dyDescent="0.2">
      <c r="X25372" s="5"/>
    </row>
    <row r="25373" spans="24:24" x14ac:dyDescent="0.2">
      <c r="X25373" s="5"/>
    </row>
    <row r="25374" spans="24:24" x14ac:dyDescent="0.2">
      <c r="X25374" s="5"/>
    </row>
    <row r="25375" spans="24:24" x14ac:dyDescent="0.2">
      <c r="X25375" s="5"/>
    </row>
    <row r="25376" spans="24:24" x14ac:dyDescent="0.2">
      <c r="X25376" s="5"/>
    </row>
    <row r="25377" spans="24:24" x14ac:dyDescent="0.2">
      <c r="X25377" s="5"/>
    </row>
    <row r="25378" spans="24:24" x14ac:dyDescent="0.2">
      <c r="X25378" s="5"/>
    </row>
    <row r="25379" spans="24:24" x14ac:dyDescent="0.2">
      <c r="X25379" s="5"/>
    </row>
    <row r="25380" spans="24:24" x14ac:dyDescent="0.2">
      <c r="X25380" s="5"/>
    </row>
    <row r="25381" spans="24:24" x14ac:dyDescent="0.2">
      <c r="X25381" s="5"/>
    </row>
    <row r="25382" spans="24:24" x14ac:dyDescent="0.2">
      <c r="X25382" s="5"/>
    </row>
    <row r="25383" spans="24:24" x14ac:dyDescent="0.2">
      <c r="X25383" s="5"/>
    </row>
    <row r="25384" spans="24:24" x14ac:dyDescent="0.2">
      <c r="X25384" s="5"/>
    </row>
    <row r="25385" spans="24:24" x14ac:dyDescent="0.2">
      <c r="X25385" s="5"/>
    </row>
    <row r="25386" spans="24:24" x14ac:dyDescent="0.2">
      <c r="X25386" s="5"/>
    </row>
    <row r="25387" spans="24:24" x14ac:dyDescent="0.2">
      <c r="X25387" s="5"/>
    </row>
    <row r="25388" spans="24:24" x14ac:dyDescent="0.2">
      <c r="X25388" s="5"/>
    </row>
    <row r="25389" spans="24:24" x14ac:dyDescent="0.2">
      <c r="X25389" s="5"/>
    </row>
    <row r="25390" spans="24:24" x14ac:dyDescent="0.2">
      <c r="X25390" s="5"/>
    </row>
    <row r="25391" spans="24:24" x14ac:dyDescent="0.2">
      <c r="X25391" s="5"/>
    </row>
    <row r="25392" spans="24:24" x14ac:dyDescent="0.2">
      <c r="X25392" s="5"/>
    </row>
    <row r="25393" spans="24:24" x14ac:dyDescent="0.2">
      <c r="X25393" s="5"/>
    </row>
    <row r="25394" spans="24:24" x14ac:dyDescent="0.2">
      <c r="X25394" s="5"/>
    </row>
    <row r="25395" spans="24:24" x14ac:dyDescent="0.2">
      <c r="X25395" s="5"/>
    </row>
    <row r="25396" spans="24:24" x14ac:dyDescent="0.2">
      <c r="X25396" s="5"/>
    </row>
    <row r="25397" spans="24:24" x14ac:dyDescent="0.2">
      <c r="X25397" s="5"/>
    </row>
    <row r="25398" spans="24:24" x14ac:dyDescent="0.2">
      <c r="X25398" s="5"/>
    </row>
    <row r="25399" spans="24:24" x14ac:dyDescent="0.2">
      <c r="X25399" s="5"/>
    </row>
    <row r="25400" spans="24:24" x14ac:dyDescent="0.2">
      <c r="X25400" s="5"/>
    </row>
    <row r="25401" spans="24:24" x14ac:dyDescent="0.2">
      <c r="X25401" s="5"/>
    </row>
    <row r="25402" spans="24:24" x14ac:dyDescent="0.2">
      <c r="X25402" s="5"/>
    </row>
    <row r="25403" spans="24:24" x14ac:dyDescent="0.2">
      <c r="X25403" s="5"/>
    </row>
    <row r="25404" spans="24:24" x14ac:dyDescent="0.2">
      <c r="X25404" s="5"/>
    </row>
    <row r="25405" spans="24:24" x14ac:dyDescent="0.2">
      <c r="X25405" s="5"/>
    </row>
    <row r="25406" spans="24:24" x14ac:dyDescent="0.2">
      <c r="X25406" s="5"/>
    </row>
    <row r="25407" spans="24:24" x14ac:dyDescent="0.2">
      <c r="X25407" s="5"/>
    </row>
    <row r="25408" spans="24:24" x14ac:dyDescent="0.2">
      <c r="X25408" s="5"/>
    </row>
    <row r="25409" spans="24:24" x14ac:dyDescent="0.2">
      <c r="X25409" s="5"/>
    </row>
    <row r="25410" spans="24:24" x14ac:dyDescent="0.2">
      <c r="X25410" s="5"/>
    </row>
    <row r="25411" spans="24:24" x14ac:dyDescent="0.2">
      <c r="X25411" s="5"/>
    </row>
    <row r="25412" spans="24:24" x14ac:dyDescent="0.2">
      <c r="X25412" s="5"/>
    </row>
    <row r="25413" spans="24:24" x14ac:dyDescent="0.2">
      <c r="X25413" s="5"/>
    </row>
    <row r="25414" spans="24:24" x14ac:dyDescent="0.2">
      <c r="X25414" s="5"/>
    </row>
    <row r="25415" spans="24:24" x14ac:dyDescent="0.2">
      <c r="X25415" s="5"/>
    </row>
    <row r="25416" spans="24:24" x14ac:dyDescent="0.2">
      <c r="X25416" s="5"/>
    </row>
    <row r="25417" spans="24:24" x14ac:dyDescent="0.2">
      <c r="X25417" s="5"/>
    </row>
    <row r="25418" spans="24:24" x14ac:dyDescent="0.2">
      <c r="X25418" s="5"/>
    </row>
    <row r="25419" spans="24:24" x14ac:dyDescent="0.2">
      <c r="X25419" s="5"/>
    </row>
    <row r="25420" spans="24:24" x14ac:dyDescent="0.2">
      <c r="X25420" s="5"/>
    </row>
    <row r="25421" spans="24:24" x14ac:dyDescent="0.2">
      <c r="X25421" s="5"/>
    </row>
    <row r="25422" spans="24:24" x14ac:dyDescent="0.2">
      <c r="X25422" s="5"/>
    </row>
    <row r="25423" spans="24:24" x14ac:dyDescent="0.2">
      <c r="X25423" s="5"/>
    </row>
    <row r="25424" spans="24:24" x14ac:dyDescent="0.2">
      <c r="X25424" s="5"/>
    </row>
    <row r="25425" spans="24:24" x14ac:dyDescent="0.2">
      <c r="X25425" s="5"/>
    </row>
    <row r="25426" spans="24:24" x14ac:dyDescent="0.2">
      <c r="X25426" s="5"/>
    </row>
    <row r="25427" spans="24:24" x14ac:dyDescent="0.2">
      <c r="X25427" s="5"/>
    </row>
    <row r="25428" spans="24:24" x14ac:dyDescent="0.2">
      <c r="X25428" s="5"/>
    </row>
    <row r="25429" spans="24:24" x14ac:dyDescent="0.2">
      <c r="X25429" s="5"/>
    </row>
    <row r="25430" spans="24:24" x14ac:dyDescent="0.2">
      <c r="X25430" s="5"/>
    </row>
    <row r="25431" spans="24:24" x14ac:dyDescent="0.2">
      <c r="X25431" s="5"/>
    </row>
    <row r="25432" spans="24:24" x14ac:dyDescent="0.2">
      <c r="X25432" s="5"/>
    </row>
    <row r="25433" spans="24:24" x14ac:dyDescent="0.2">
      <c r="X25433" s="5"/>
    </row>
    <row r="25434" spans="24:24" x14ac:dyDescent="0.2">
      <c r="X25434" s="5"/>
    </row>
    <row r="25435" spans="24:24" x14ac:dyDescent="0.2">
      <c r="X25435" s="5"/>
    </row>
    <row r="25436" spans="24:24" x14ac:dyDescent="0.2">
      <c r="X25436" s="5"/>
    </row>
    <row r="25437" spans="24:24" x14ac:dyDescent="0.2">
      <c r="X25437" s="5"/>
    </row>
    <row r="25438" spans="24:24" x14ac:dyDescent="0.2">
      <c r="X25438" s="5"/>
    </row>
    <row r="25439" spans="24:24" x14ac:dyDescent="0.2">
      <c r="X25439" s="5"/>
    </row>
    <row r="25440" spans="24:24" x14ac:dyDescent="0.2">
      <c r="X25440" s="5"/>
    </row>
    <row r="25441" spans="24:24" x14ac:dyDescent="0.2">
      <c r="X25441" s="5"/>
    </row>
    <row r="25442" spans="24:24" x14ac:dyDescent="0.2">
      <c r="X25442" s="5"/>
    </row>
    <row r="25443" spans="24:24" x14ac:dyDescent="0.2">
      <c r="X25443" s="5"/>
    </row>
    <row r="25444" spans="24:24" x14ac:dyDescent="0.2">
      <c r="X25444" s="5"/>
    </row>
    <row r="25445" spans="24:24" x14ac:dyDescent="0.2">
      <c r="X25445" s="5"/>
    </row>
    <row r="25446" spans="24:24" x14ac:dyDescent="0.2">
      <c r="X25446" s="5"/>
    </row>
    <row r="25447" spans="24:24" x14ac:dyDescent="0.2">
      <c r="X25447" s="5"/>
    </row>
    <row r="25448" spans="24:24" x14ac:dyDescent="0.2">
      <c r="X25448" s="5"/>
    </row>
    <row r="25449" spans="24:24" x14ac:dyDescent="0.2">
      <c r="X25449" s="5"/>
    </row>
    <row r="25450" spans="24:24" x14ac:dyDescent="0.2">
      <c r="X25450" s="5"/>
    </row>
    <row r="25451" spans="24:24" x14ac:dyDescent="0.2">
      <c r="X25451" s="5"/>
    </row>
    <row r="25452" spans="24:24" x14ac:dyDescent="0.2">
      <c r="X25452" s="5"/>
    </row>
    <row r="25453" spans="24:24" x14ac:dyDescent="0.2">
      <c r="X25453" s="5"/>
    </row>
    <row r="25454" spans="24:24" x14ac:dyDescent="0.2">
      <c r="X25454" s="5"/>
    </row>
    <row r="25455" spans="24:24" x14ac:dyDescent="0.2">
      <c r="X25455" s="5"/>
    </row>
    <row r="25456" spans="24:24" x14ac:dyDescent="0.2">
      <c r="X25456" s="5"/>
    </row>
    <row r="25457" spans="24:24" x14ac:dyDescent="0.2">
      <c r="X25457" s="5"/>
    </row>
    <row r="25458" spans="24:24" x14ac:dyDescent="0.2">
      <c r="X25458" s="5"/>
    </row>
    <row r="25459" spans="24:24" x14ac:dyDescent="0.2">
      <c r="X25459" s="5"/>
    </row>
    <row r="25460" spans="24:24" x14ac:dyDescent="0.2">
      <c r="X25460" s="5"/>
    </row>
    <row r="25461" spans="24:24" x14ac:dyDescent="0.2">
      <c r="X25461" s="5"/>
    </row>
    <row r="25462" spans="24:24" x14ac:dyDescent="0.2">
      <c r="X25462" s="5"/>
    </row>
    <row r="25463" spans="24:24" x14ac:dyDescent="0.2">
      <c r="X25463" s="5"/>
    </row>
    <row r="25464" spans="24:24" x14ac:dyDescent="0.2">
      <c r="X25464" s="5"/>
    </row>
    <row r="25465" spans="24:24" x14ac:dyDescent="0.2">
      <c r="X25465" s="5"/>
    </row>
    <row r="25466" spans="24:24" x14ac:dyDescent="0.2">
      <c r="X25466" s="5"/>
    </row>
    <row r="25467" spans="24:24" x14ac:dyDescent="0.2">
      <c r="X25467" s="5"/>
    </row>
    <row r="25468" spans="24:24" x14ac:dyDescent="0.2">
      <c r="X25468" s="5"/>
    </row>
    <row r="25469" spans="24:24" x14ac:dyDescent="0.2">
      <c r="X25469" s="5"/>
    </row>
    <row r="25470" spans="24:24" x14ac:dyDescent="0.2">
      <c r="X25470" s="5"/>
    </row>
    <row r="25471" spans="24:24" x14ac:dyDescent="0.2">
      <c r="X25471" s="5"/>
    </row>
    <row r="25472" spans="24:24" x14ac:dyDescent="0.2">
      <c r="X25472" s="5"/>
    </row>
    <row r="25473" spans="24:24" x14ac:dyDescent="0.2">
      <c r="X25473" s="5"/>
    </row>
    <row r="25474" spans="24:24" x14ac:dyDescent="0.2">
      <c r="X25474" s="5"/>
    </row>
    <row r="25475" spans="24:24" x14ac:dyDescent="0.2">
      <c r="X25475" s="5"/>
    </row>
    <row r="25476" spans="24:24" x14ac:dyDescent="0.2">
      <c r="X25476" s="5"/>
    </row>
    <row r="25477" spans="24:24" x14ac:dyDescent="0.2">
      <c r="X25477" s="5"/>
    </row>
    <row r="25478" spans="24:24" x14ac:dyDescent="0.2">
      <c r="X25478" s="5"/>
    </row>
    <row r="25479" spans="24:24" x14ac:dyDescent="0.2">
      <c r="X25479" s="5"/>
    </row>
    <row r="25480" spans="24:24" x14ac:dyDescent="0.2">
      <c r="X25480" s="5"/>
    </row>
    <row r="25481" spans="24:24" x14ac:dyDescent="0.2">
      <c r="X25481" s="5"/>
    </row>
    <row r="25482" spans="24:24" x14ac:dyDescent="0.2">
      <c r="X25482" s="5"/>
    </row>
    <row r="25483" spans="24:24" x14ac:dyDescent="0.2">
      <c r="X25483" s="5"/>
    </row>
    <row r="25484" spans="24:24" x14ac:dyDescent="0.2">
      <c r="X25484" s="5"/>
    </row>
    <row r="25485" spans="24:24" x14ac:dyDescent="0.2">
      <c r="X25485" s="5"/>
    </row>
    <row r="25486" spans="24:24" x14ac:dyDescent="0.2">
      <c r="X25486" s="5"/>
    </row>
    <row r="25487" spans="24:24" x14ac:dyDescent="0.2">
      <c r="X25487" s="5"/>
    </row>
    <row r="25488" spans="24:24" x14ac:dyDescent="0.2">
      <c r="X25488" s="5"/>
    </row>
    <row r="25489" spans="24:24" x14ac:dyDescent="0.2">
      <c r="X25489" s="5"/>
    </row>
    <row r="25490" spans="24:24" x14ac:dyDescent="0.2">
      <c r="X25490" s="5"/>
    </row>
    <row r="25491" spans="24:24" x14ac:dyDescent="0.2">
      <c r="X25491" s="5"/>
    </row>
    <row r="25492" spans="24:24" x14ac:dyDescent="0.2">
      <c r="X25492" s="5"/>
    </row>
    <row r="25493" spans="24:24" x14ac:dyDescent="0.2">
      <c r="X25493" s="5"/>
    </row>
    <row r="25494" spans="24:24" x14ac:dyDescent="0.2">
      <c r="X25494" s="5"/>
    </row>
    <row r="25495" spans="24:24" x14ac:dyDescent="0.2">
      <c r="X25495" s="5"/>
    </row>
    <row r="25496" spans="24:24" x14ac:dyDescent="0.2">
      <c r="X25496" s="5"/>
    </row>
    <row r="25497" spans="24:24" x14ac:dyDescent="0.2">
      <c r="X25497" s="5"/>
    </row>
    <row r="25498" spans="24:24" x14ac:dyDescent="0.2">
      <c r="X25498" s="5"/>
    </row>
    <row r="25499" spans="24:24" x14ac:dyDescent="0.2">
      <c r="X25499" s="5"/>
    </row>
    <row r="25500" spans="24:24" x14ac:dyDescent="0.2">
      <c r="X25500" s="5"/>
    </row>
    <row r="25501" spans="24:24" x14ac:dyDescent="0.2">
      <c r="X25501" s="5"/>
    </row>
    <row r="25502" spans="24:24" x14ac:dyDescent="0.2">
      <c r="X25502" s="5"/>
    </row>
    <row r="25503" spans="24:24" x14ac:dyDescent="0.2">
      <c r="X25503" s="5"/>
    </row>
    <row r="25504" spans="24:24" x14ac:dyDescent="0.2">
      <c r="X25504" s="5"/>
    </row>
    <row r="25505" spans="24:24" x14ac:dyDescent="0.2">
      <c r="X25505" s="5"/>
    </row>
    <row r="25506" spans="24:24" x14ac:dyDescent="0.2">
      <c r="X25506" s="5"/>
    </row>
    <row r="25507" spans="24:24" x14ac:dyDescent="0.2">
      <c r="X25507" s="5"/>
    </row>
    <row r="25508" spans="24:24" x14ac:dyDescent="0.2">
      <c r="X25508" s="5"/>
    </row>
    <row r="25509" spans="24:24" x14ac:dyDescent="0.2">
      <c r="X25509" s="5"/>
    </row>
    <row r="25510" spans="24:24" x14ac:dyDescent="0.2">
      <c r="X25510" s="5"/>
    </row>
    <row r="25511" spans="24:24" x14ac:dyDescent="0.2">
      <c r="X25511" s="5"/>
    </row>
    <row r="25512" spans="24:24" x14ac:dyDescent="0.2">
      <c r="X25512" s="5"/>
    </row>
    <row r="25513" spans="24:24" x14ac:dyDescent="0.2">
      <c r="X25513" s="5"/>
    </row>
    <row r="25514" spans="24:24" x14ac:dyDescent="0.2">
      <c r="X25514" s="5"/>
    </row>
    <row r="25515" spans="24:24" x14ac:dyDescent="0.2">
      <c r="X25515" s="5"/>
    </row>
    <row r="25516" spans="24:24" x14ac:dyDescent="0.2">
      <c r="X25516" s="5"/>
    </row>
    <row r="25517" spans="24:24" x14ac:dyDescent="0.2">
      <c r="X25517" s="5"/>
    </row>
    <row r="25518" spans="24:24" x14ac:dyDescent="0.2">
      <c r="X25518" s="5"/>
    </row>
    <row r="25519" spans="24:24" x14ac:dyDescent="0.2">
      <c r="X25519" s="5"/>
    </row>
    <row r="25520" spans="24:24" x14ac:dyDescent="0.2">
      <c r="X25520" s="5"/>
    </row>
    <row r="25521" spans="24:24" x14ac:dyDescent="0.2">
      <c r="X25521" s="5"/>
    </row>
    <row r="25522" spans="24:24" x14ac:dyDescent="0.2">
      <c r="X25522" s="5"/>
    </row>
    <row r="25523" spans="24:24" x14ac:dyDescent="0.2">
      <c r="X25523" s="5"/>
    </row>
    <row r="25524" spans="24:24" x14ac:dyDescent="0.2">
      <c r="X25524" s="5"/>
    </row>
    <row r="25525" spans="24:24" x14ac:dyDescent="0.2">
      <c r="X25525" s="5"/>
    </row>
    <row r="25526" spans="24:24" x14ac:dyDescent="0.2">
      <c r="X25526" s="5"/>
    </row>
    <row r="25527" spans="24:24" x14ac:dyDescent="0.2">
      <c r="X25527" s="5"/>
    </row>
    <row r="25528" spans="24:24" x14ac:dyDescent="0.2">
      <c r="X25528" s="5"/>
    </row>
    <row r="25529" spans="24:24" x14ac:dyDescent="0.2">
      <c r="X25529" s="5"/>
    </row>
    <row r="25530" spans="24:24" x14ac:dyDescent="0.2">
      <c r="X25530" s="5"/>
    </row>
    <row r="25531" spans="24:24" x14ac:dyDescent="0.2">
      <c r="X25531" s="5"/>
    </row>
    <row r="25532" spans="24:24" x14ac:dyDescent="0.2">
      <c r="X25532" s="5"/>
    </row>
    <row r="25533" spans="24:24" x14ac:dyDescent="0.2">
      <c r="X25533" s="5"/>
    </row>
    <row r="25534" spans="24:24" x14ac:dyDescent="0.2">
      <c r="X25534" s="5"/>
    </row>
    <row r="25535" spans="24:24" x14ac:dyDescent="0.2">
      <c r="X25535" s="5"/>
    </row>
    <row r="25536" spans="24:24" x14ac:dyDescent="0.2">
      <c r="X25536" s="5"/>
    </row>
    <row r="25537" spans="24:24" x14ac:dyDescent="0.2">
      <c r="X25537" s="5"/>
    </row>
    <row r="25538" spans="24:24" x14ac:dyDescent="0.2">
      <c r="X25538" s="5"/>
    </row>
    <row r="25539" spans="24:24" x14ac:dyDescent="0.2">
      <c r="X25539" s="5"/>
    </row>
    <row r="25540" spans="24:24" x14ac:dyDescent="0.2">
      <c r="X25540" s="5"/>
    </row>
    <row r="25541" spans="24:24" x14ac:dyDescent="0.2">
      <c r="X25541" s="5"/>
    </row>
    <row r="25542" spans="24:24" x14ac:dyDescent="0.2">
      <c r="X25542" s="5"/>
    </row>
    <row r="25543" spans="24:24" x14ac:dyDescent="0.2">
      <c r="X25543" s="5"/>
    </row>
    <row r="25544" spans="24:24" x14ac:dyDescent="0.2">
      <c r="X25544" s="5"/>
    </row>
    <row r="25545" spans="24:24" x14ac:dyDescent="0.2">
      <c r="X25545" s="5"/>
    </row>
    <row r="25546" spans="24:24" x14ac:dyDescent="0.2">
      <c r="X25546" s="5"/>
    </row>
    <row r="25547" spans="24:24" x14ac:dyDescent="0.2">
      <c r="X25547" s="5"/>
    </row>
    <row r="25548" spans="24:24" x14ac:dyDescent="0.2">
      <c r="X25548" s="5"/>
    </row>
    <row r="25549" spans="24:24" x14ac:dyDescent="0.2">
      <c r="X25549" s="5"/>
    </row>
    <row r="25550" spans="24:24" x14ac:dyDescent="0.2">
      <c r="X25550" s="5"/>
    </row>
    <row r="25551" spans="24:24" x14ac:dyDescent="0.2">
      <c r="X25551" s="5"/>
    </row>
    <row r="25552" spans="24:24" x14ac:dyDescent="0.2">
      <c r="X25552" s="5"/>
    </row>
    <row r="25553" spans="24:24" x14ac:dyDescent="0.2">
      <c r="X25553" s="5"/>
    </row>
    <row r="25554" spans="24:24" x14ac:dyDescent="0.2">
      <c r="X25554" s="5"/>
    </row>
    <row r="25555" spans="24:24" x14ac:dyDescent="0.2">
      <c r="X25555" s="5"/>
    </row>
    <row r="25556" spans="24:24" x14ac:dyDescent="0.2">
      <c r="X25556" s="5"/>
    </row>
    <row r="25557" spans="24:24" x14ac:dyDescent="0.2">
      <c r="X25557" s="5"/>
    </row>
    <row r="25558" spans="24:24" x14ac:dyDescent="0.2">
      <c r="X25558" s="5"/>
    </row>
    <row r="25559" spans="24:24" x14ac:dyDescent="0.2">
      <c r="X25559" s="5"/>
    </row>
    <row r="25560" spans="24:24" x14ac:dyDescent="0.2">
      <c r="X25560" s="5"/>
    </row>
    <row r="25561" spans="24:24" x14ac:dyDescent="0.2">
      <c r="X25561" s="5"/>
    </row>
    <row r="25562" spans="24:24" x14ac:dyDescent="0.2">
      <c r="X25562" s="5"/>
    </row>
    <row r="25563" spans="24:24" x14ac:dyDescent="0.2">
      <c r="X25563" s="5"/>
    </row>
    <row r="25564" spans="24:24" x14ac:dyDescent="0.2">
      <c r="X25564" s="5"/>
    </row>
    <row r="25565" spans="24:24" x14ac:dyDescent="0.2">
      <c r="X25565" s="5"/>
    </row>
    <row r="25566" spans="24:24" x14ac:dyDescent="0.2">
      <c r="X25566" s="5"/>
    </row>
    <row r="25567" spans="24:24" x14ac:dyDescent="0.2">
      <c r="X25567" s="5"/>
    </row>
    <row r="25568" spans="24:24" x14ac:dyDescent="0.2">
      <c r="X25568" s="5"/>
    </row>
    <row r="25569" spans="24:24" x14ac:dyDescent="0.2">
      <c r="X25569" s="5"/>
    </row>
    <row r="25570" spans="24:24" x14ac:dyDescent="0.2">
      <c r="X25570" s="5"/>
    </row>
    <row r="25571" spans="24:24" x14ac:dyDescent="0.2">
      <c r="X25571" s="5"/>
    </row>
    <row r="25572" spans="24:24" x14ac:dyDescent="0.2">
      <c r="X25572" s="5"/>
    </row>
    <row r="25573" spans="24:24" x14ac:dyDescent="0.2">
      <c r="X25573" s="5"/>
    </row>
    <row r="25574" spans="24:24" x14ac:dyDescent="0.2">
      <c r="X25574" s="5"/>
    </row>
    <row r="25575" spans="24:24" x14ac:dyDescent="0.2">
      <c r="X25575" s="5"/>
    </row>
    <row r="25576" spans="24:24" x14ac:dyDescent="0.2">
      <c r="X25576" s="5"/>
    </row>
    <row r="25577" spans="24:24" x14ac:dyDescent="0.2">
      <c r="X25577" s="5"/>
    </row>
    <row r="25578" spans="24:24" x14ac:dyDescent="0.2">
      <c r="X25578" s="5"/>
    </row>
    <row r="25579" spans="24:24" x14ac:dyDescent="0.2">
      <c r="X25579" s="5"/>
    </row>
    <row r="25580" spans="24:24" x14ac:dyDescent="0.2">
      <c r="X25580" s="5"/>
    </row>
    <row r="25581" spans="24:24" x14ac:dyDescent="0.2">
      <c r="X25581" s="5"/>
    </row>
    <row r="25582" spans="24:24" x14ac:dyDescent="0.2">
      <c r="X25582" s="5"/>
    </row>
    <row r="25583" spans="24:24" x14ac:dyDescent="0.2">
      <c r="X25583" s="5"/>
    </row>
    <row r="25584" spans="24:24" x14ac:dyDescent="0.2">
      <c r="X25584" s="5"/>
    </row>
    <row r="25585" spans="24:24" x14ac:dyDescent="0.2">
      <c r="X25585" s="5"/>
    </row>
    <row r="25586" spans="24:24" x14ac:dyDescent="0.2">
      <c r="X25586" s="5"/>
    </row>
    <row r="25587" spans="24:24" x14ac:dyDescent="0.2">
      <c r="X25587" s="5"/>
    </row>
    <row r="25588" spans="24:24" x14ac:dyDescent="0.2">
      <c r="X25588" s="5"/>
    </row>
    <row r="25589" spans="24:24" x14ac:dyDescent="0.2">
      <c r="X25589" s="5"/>
    </row>
    <row r="25590" spans="24:24" x14ac:dyDescent="0.2">
      <c r="X25590" s="5"/>
    </row>
    <row r="25591" spans="24:24" x14ac:dyDescent="0.2">
      <c r="X25591" s="5"/>
    </row>
    <row r="25592" spans="24:24" x14ac:dyDescent="0.2">
      <c r="X25592" s="5"/>
    </row>
    <row r="25593" spans="24:24" x14ac:dyDescent="0.2">
      <c r="X25593" s="5"/>
    </row>
    <row r="25594" spans="24:24" x14ac:dyDescent="0.2">
      <c r="X25594" s="5"/>
    </row>
    <row r="25595" spans="24:24" x14ac:dyDescent="0.2">
      <c r="X25595" s="5"/>
    </row>
    <row r="25596" spans="24:24" x14ac:dyDescent="0.2">
      <c r="X25596" s="5"/>
    </row>
    <row r="25597" spans="24:24" x14ac:dyDescent="0.2">
      <c r="X25597" s="5"/>
    </row>
    <row r="25598" spans="24:24" x14ac:dyDescent="0.2">
      <c r="X25598" s="5"/>
    </row>
    <row r="25599" spans="24:24" x14ac:dyDescent="0.2">
      <c r="X25599" s="5"/>
    </row>
    <row r="25600" spans="24:24" x14ac:dyDescent="0.2">
      <c r="X25600" s="5"/>
    </row>
    <row r="25601" spans="24:24" x14ac:dyDescent="0.2">
      <c r="X25601" s="5"/>
    </row>
    <row r="25602" spans="24:24" x14ac:dyDescent="0.2">
      <c r="X25602" s="5"/>
    </row>
    <row r="25603" spans="24:24" x14ac:dyDescent="0.2">
      <c r="X25603" s="5"/>
    </row>
    <row r="25604" spans="24:24" x14ac:dyDescent="0.2">
      <c r="X25604" s="5"/>
    </row>
    <row r="25605" spans="24:24" x14ac:dyDescent="0.2">
      <c r="X25605" s="5"/>
    </row>
    <row r="25606" spans="24:24" x14ac:dyDescent="0.2">
      <c r="X25606" s="5"/>
    </row>
    <row r="25607" spans="24:24" x14ac:dyDescent="0.2">
      <c r="X25607" s="5"/>
    </row>
    <row r="25608" spans="24:24" x14ac:dyDescent="0.2">
      <c r="X25608" s="5"/>
    </row>
    <row r="25609" spans="24:24" x14ac:dyDescent="0.2">
      <c r="X25609" s="5"/>
    </row>
    <row r="25610" spans="24:24" x14ac:dyDescent="0.2">
      <c r="X25610" s="5"/>
    </row>
    <row r="25611" spans="24:24" x14ac:dyDescent="0.2">
      <c r="X25611" s="5"/>
    </row>
    <row r="25612" spans="24:24" x14ac:dyDescent="0.2">
      <c r="X25612" s="5"/>
    </row>
    <row r="25613" spans="24:24" x14ac:dyDescent="0.2">
      <c r="X25613" s="5"/>
    </row>
    <row r="25614" spans="24:24" x14ac:dyDescent="0.2">
      <c r="X25614" s="5"/>
    </row>
    <row r="25615" spans="24:24" x14ac:dyDescent="0.2">
      <c r="X25615" s="5"/>
    </row>
    <row r="25616" spans="24:24" x14ac:dyDescent="0.2">
      <c r="X25616" s="5"/>
    </row>
    <row r="25617" spans="24:24" x14ac:dyDescent="0.2">
      <c r="X25617" s="5"/>
    </row>
    <row r="25618" spans="24:24" x14ac:dyDescent="0.2">
      <c r="X25618" s="5"/>
    </row>
    <row r="25619" spans="24:24" x14ac:dyDescent="0.2">
      <c r="X25619" s="5"/>
    </row>
    <row r="25620" spans="24:24" x14ac:dyDescent="0.2">
      <c r="X25620" s="5"/>
    </row>
    <row r="25621" spans="24:24" x14ac:dyDescent="0.2">
      <c r="X25621" s="5"/>
    </row>
    <row r="25622" spans="24:24" x14ac:dyDescent="0.2">
      <c r="X25622" s="5"/>
    </row>
    <row r="25623" spans="24:24" x14ac:dyDescent="0.2">
      <c r="X25623" s="5"/>
    </row>
    <row r="25624" spans="24:24" x14ac:dyDescent="0.2">
      <c r="X25624" s="5"/>
    </row>
    <row r="25625" spans="24:24" x14ac:dyDescent="0.2">
      <c r="X25625" s="5"/>
    </row>
    <row r="25626" spans="24:24" x14ac:dyDescent="0.2">
      <c r="X25626" s="5"/>
    </row>
    <row r="25627" spans="24:24" x14ac:dyDescent="0.2">
      <c r="X25627" s="5"/>
    </row>
    <row r="25628" spans="24:24" x14ac:dyDescent="0.2">
      <c r="X25628" s="5"/>
    </row>
    <row r="25629" spans="24:24" x14ac:dyDescent="0.2">
      <c r="X25629" s="5"/>
    </row>
    <row r="25630" spans="24:24" x14ac:dyDescent="0.2">
      <c r="X25630" s="5"/>
    </row>
    <row r="25631" spans="24:24" x14ac:dyDescent="0.2">
      <c r="X25631" s="5"/>
    </row>
    <row r="25632" spans="24:24" x14ac:dyDescent="0.2">
      <c r="X25632" s="5"/>
    </row>
    <row r="25633" spans="24:24" x14ac:dyDescent="0.2">
      <c r="X25633" s="5"/>
    </row>
    <row r="25634" spans="24:24" x14ac:dyDescent="0.2">
      <c r="X25634" s="5"/>
    </row>
    <row r="25635" spans="24:24" x14ac:dyDescent="0.2">
      <c r="X25635" s="5"/>
    </row>
    <row r="25636" spans="24:24" x14ac:dyDescent="0.2">
      <c r="X25636" s="5"/>
    </row>
    <row r="25637" spans="24:24" x14ac:dyDescent="0.2">
      <c r="X25637" s="5"/>
    </row>
    <row r="25638" spans="24:24" x14ac:dyDescent="0.2">
      <c r="X25638" s="5"/>
    </row>
    <row r="25639" spans="24:24" x14ac:dyDescent="0.2">
      <c r="X25639" s="5"/>
    </row>
    <row r="25640" spans="24:24" x14ac:dyDescent="0.2">
      <c r="X25640" s="5"/>
    </row>
    <row r="25641" spans="24:24" x14ac:dyDescent="0.2">
      <c r="X25641" s="5"/>
    </row>
    <row r="25642" spans="24:24" x14ac:dyDescent="0.2">
      <c r="X25642" s="5"/>
    </row>
    <row r="25643" spans="24:24" x14ac:dyDescent="0.2">
      <c r="X25643" s="5"/>
    </row>
    <row r="25644" spans="24:24" x14ac:dyDescent="0.2">
      <c r="X25644" s="5"/>
    </row>
    <row r="25645" spans="24:24" x14ac:dyDescent="0.2">
      <c r="X25645" s="5"/>
    </row>
    <row r="25646" spans="24:24" x14ac:dyDescent="0.2">
      <c r="X25646" s="5"/>
    </row>
    <row r="25647" spans="24:24" x14ac:dyDescent="0.2">
      <c r="X25647" s="5"/>
    </row>
    <row r="25648" spans="24:24" x14ac:dyDescent="0.2">
      <c r="X25648" s="5"/>
    </row>
    <row r="25649" spans="24:24" x14ac:dyDescent="0.2">
      <c r="X25649" s="5"/>
    </row>
    <row r="25650" spans="24:24" x14ac:dyDescent="0.2">
      <c r="X25650" s="5"/>
    </row>
    <row r="25651" spans="24:24" x14ac:dyDescent="0.2">
      <c r="X25651" s="5"/>
    </row>
    <row r="25652" spans="24:24" x14ac:dyDescent="0.2">
      <c r="X25652" s="5"/>
    </row>
    <row r="25653" spans="24:24" x14ac:dyDescent="0.2">
      <c r="X25653" s="5"/>
    </row>
    <row r="25654" spans="24:24" x14ac:dyDescent="0.2">
      <c r="X25654" s="5"/>
    </row>
    <row r="25655" spans="24:24" x14ac:dyDescent="0.2">
      <c r="X25655" s="5"/>
    </row>
    <row r="25656" spans="24:24" x14ac:dyDescent="0.2">
      <c r="X25656" s="5"/>
    </row>
    <row r="25657" spans="24:24" x14ac:dyDescent="0.2">
      <c r="X25657" s="5"/>
    </row>
    <row r="25658" spans="24:24" x14ac:dyDescent="0.2">
      <c r="X25658" s="5"/>
    </row>
    <row r="25659" spans="24:24" x14ac:dyDescent="0.2">
      <c r="X25659" s="5"/>
    </row>
    <row r="25660" spans="24:24" x14ac:dyDescent="0.2">
      <c r="X25660" s="5"/>
    </row>
    <row r="25661" spans="24:24" x14ac:dyDescent="0.2">
      <c r="X25661" s="5"/>
    </row>
    <row r="25662" spans="24:24" x14ac:dyDescent="0.2">
      <c r="X25662" s="5"/>
    </row>
    <row r="25663" spans="24:24" x14ac:dyDescent="0.2">
      <c r="X25663" s="5"/>
    </row>
    <row r="25664" spans="24:24" x14ac:dyDescent="0.2">
      <c r="X25664" s="5"/>
    </row>
    <row r="25665" spans="24:24" x14ac:dyDescent="0.2">
      <c r="X25665" s="5"/>
    </row>
    <row r="25666" spans="24:24" x14ac:dyDescent="0.2">
      <c r="X25666" s="5"/>
    </row>
    <row r="25667" spans="24:24" x14ac:dyDescent="0.2">
      <c r="X25667" s="5"/>
    </row>
    <row r="25668" spans="24:24" x14ac:dyDescent="0.2">
      <c r="X25668" s="5"/>
    </row>
    <row r="25669" spans="24:24" x14ac:dyDescent="0.2">
      <c r="X25669" s="5"/>
    </row>
    <row r="25670" spans="24:24" x14ac:dyDescent="0.2">
      <c r="X25670" s="5"/>
    </row>
    <row r="25671" spans="24:24" x14ac:dyDescent="0.2">
      <c r="X25671" s="5"/>
    </row>
    <row r="25672" spans="24:24" x14ac:dyDescent="0.2">
      <c r="X25672" s="5"/>
    </row>
    <row r="25673" spans="24:24" x14ac:dyDescent="0.2">
      <c r="X25673" s="5"/>
    </row>
    <row r="25674" spans="24:24" x14ac:dyDescent="0.2">
      <c r="X25674" s="5"/>
    </row>
    <row r="25675" spans="24:24" x14ac:dyDescent="0.2">
      <c r="X25675" s="5"/>
    </row>
    <row r="25676" spans="24:24" x14ac:dyDescent="0.2">
      <c r="X25676" s="5"/>
    </row>
    <row r="25677" spans="24:24" x14ac:dyDescent="0.2">
      <c r="X25677" s="5"/>
    </row>
    <row r="25678" spans="24:24" x14ac:dyDescent="0.2">
      <c r="X25678" s="5"/>
    </row>
    <row r="25679" spans="24:24" x14ac:dyDescent="0.2">
      <c r="X25679" s="5"/>
    </row>
    <row r="25680" spans="24:24" x14ac:dyDescent="0.2">
      <c r="X25680" s="5"/>
    </row>
    <row r="25681" spans="24:24" x14ac:dyDescent="0.2">
      <c r="X25681" s="5"/>
    </row>
    <row r="25682" spans="24:24" x14ac:dyDescent="0.2">
      <c r="X25682" s="5"/>
    </row>
    <row r="25683" spans="24:24" x14ac:dyDescent="0.2">
      <c r="X25683" s="5"/>
    </row>
    <row r="25684" spans="24:24" x14ac:dyDescent="0.2">
      <c r="X25684" s="5"/>
    </row>
    <row r="25685" spans="24:24" x14ac:dyDescent="0.2">
      <c r="X25685" s="5"/>
    </row>
    <row r="25686" spans="24:24" x14ac:dyDescent="0.2">
      <c r="X25686" s="5"/>
    </row>
    <row r="25687" spans="24:24" x14ac:dyDescent="0.2">
      <c r="X25687" s="5"/>
    </row>
    <row r="25688" spans="24:24" x14ac:dyDescent="0.2">
      <c r="X25688" s="5"/>
    </row>
    <row r="25689" spans="24:24" x14ac:dyDescent="0.2">
      <c r="X25689" s="5"/>
    </row>
    <row r="25690" spans="24:24" x14ac:dyDescent="0.2">
      <c r="X25690" s="5"/>
    </row>
    <row r="25691" spans="24:24" x14ac:dyDescent="0.2">
      <c r="X25691" s="5"/>
    </row>
    <row r="25692" spans="24:24" x14ac:dyDescent="0.2">
      <c r="X25692" s="5"/>
    </row>
    <row r="25693" spans="24:24" x14ac:dyDescent="0.2">
      <c r="X25693" s="5"/>
    </row>
    <row r="25694" spans="24:24" x14ac:dyDescent="0.2">
      <c r="X25694" s="5"/>
    </row>
    <row r="25695" spans="24:24" x14ac:dyDescent="0.2">
      <c r="X25695" s="5"/>
    </row>
    <row r="25696" spans="24:24" x14ac:dyDescent="0.2">
      <c r="X25696" s="5"/>
    </row>
    <row r="25697" spans="24:24" x14ac:dyDescent="0.2">
      <c r="X25697" s="5"/>
    </row>
    <row r="25698" spans="24:24" x14ac:dyDescent="0.2">
      <c r="X25698" s="5"/>
    </row>
    <row r="25699" spans="24:24" x14ac:dyDescent="0.2">
      <c r="X25699" s="5"/>
    </row>
    <row r="25700" spans="24:24" x14ac:dyDescent="0.2">
      <c r="X25700" s="5"/>
    </row>
    <row r="25701" spans="24:24" x14ac:dyDescent="0.2">
      <c r="X25701" s="5"/>
    </row>
    <row r="25702" spans="24:24" x14ac:dyDescent="0.2">
      <c r="X25702" s="5"/>
    </row>
    <row r="25703" spans="24:24" x14ac:dyDescent="0.2">
      <c r="X25703" s="5"/>
    </row>
    <row r="25704" spans="24:24" x14ac:dyDescent="0.2">
      <c r="X25704" s="5"/>
    </row>
    <row r="25705" spans="24:24" x14ac:dyDescent="0.2">
      <c r="X25705" s="5"/>
    </row>
    <row r="25706" spans="24:24" x14ac:dyDescent="0.2">
      <c r="X25706" s="5"/>
    </row>
    <row r="25707" spans="24:24" x14ac:dyDescent="0.2">
      <c r="X25707" s="5"/>
    </row>
    <row r="25708" spans="24:24" x14ac:dyDescent="0.2">
      <c r="X25708" s="5"/>
    </row>
    <row r="25709" spans="24:24" x14ac:dyDescent="0.2">
      <c r="X25709" s="5"/>
    </row>
    <row r="25710" spans="24:24" x14ac:dyDescent="0.2">
      <c r="X25710" s="5"/>
    </row>
    <row r="25711" spans="24:24" x14ac:dyDescent="0.2">
      <c r="X25711" s="5"/>
    </row>
    <row r="25712" spans="24:24" x14ac:dyDescent="0.2">
      <c r="X25712" s="5"/>
    </row>
    <row r="25713" spans="24:24" x14ac:dyDescent="0.2">
      <c r="X25713" s="5"/>
    </row>
    <row r="25714" spans="24:24" x14ac:dyDescent="0.2">
      <c r="X25714" s="5"/>
    </row>
    <row r="25715" spans="24:24" x14ac:dyDescent="0.2">
      <c r="X25715" s="5"/>
    </row>
    <row r="25716" spans="24:24" x14ac:dyDescent="0.2">
      <c r="X25716" s="5"/>
    </row>
    <row r="25717" spans="24:24" x14ac:dyDescent="0.2">
      <c r="X25717" s="5"/>
    </row>
    <row r="25718" spans="24:24" x14ac:dyDescent="0.2">
      <c r="X25718" s="5"/>
    </row>
    <row r="25719" spans="24:24" x14ac:dyDescent="0.2">
      <c r="X25719" s="5"/>
    </row>
    <row r="25720" spans="24:24" x14ac:dyDescent="0.2">
      <c r="X25720" s="5"/>
    </row>
    <row r="25721" spans="24:24" x14ac:dyDescent="0.2">
      <c r="X25721" s="5"/>
    </row>
    <row r="25722" spans="24:24" x14ac:dyDescent="0.2">
      <c r="X25722" s="5"/>
    </row>
    <row r="25723" spans="24:24" x14ac:dyDescent="0.2">
      <c r="X25723" s="5"/>
    </row>
    <row r="25724" spans="24:24" x14ac:dyDescent="0.2">
      <c r="X25724" s="5"/>
    </row>
    <row r="25725" spans="24:24" x14ac:dyDescent="0.2">
      <c r="X25725" s="5"/>
    </row>
    <row r="25726" spans="24:24" x14ac:dyDescent="0.2">
      <c r="X25726" s="5"/>
    </row>
    <row r="25727" spans="24:24" x14ac:dyDescent="0.2">
      <c r="X25727" s="5"/>
    </row>
    <row r="25728" spans="24:24" x14ac:dyDescent="0.2">
      <c r="X25728" s="5"/>
    </row>
    <row r="25729" spans="24:24" x14ac:dyDescent="0.2">
      <c r="X25729" s="5"/>
    </row>
    <row r="25730" spans="24:24" x14ac:dyDescent="0.2">
      <c r="X25730" s="5"/>
    </row>
    <row r="25731" spans="24:24" x14ac:dyDescent="0.2">
      <c r="X25731" s="5"/>
    </row>
    <row r="25732" spans="24:24" x14ac:dyDescent="0.2">
      <c r="X25732" s="5"/>
    </row>
    <row r="25733" spans="24:24" x14ac:dyDescent="0.2">
      <c r="X25733" s="5"/>
    </row>
    <row r="25734" spans="24:24" x14ac:dyDescent="0.2">
      <c r="X25734" s="5"/>
    </row>
    <row r="25735" spans="24:24" x14ac:dyDescent="0.2">
      <c r="X25735" s="5"/>
    </row>
    <row r="25736" spans="24:24" x14ac:dyDescent="0.2">
      <c r="X25736" s="5"/>
    </row>
    <row r="25737" spans="24:24" x14ac:dyDescent="0.2">
      <c r="X25737" s="5"/>
    </row>
    <row r="25738" spans="24:24" x14ac:dyDescent="0.2">
      <c r="X25738" s="5"/>
    </row>
    <row r="25739" spans="24:24" x14ac:dyDescent="0.2">
      <c r="X25739" s="5"/>
    </row>
    <row r="25740" spans="24:24" x14ac:dyDescent="0.2">
      <c r="X25740" s="5"/>
    </row>
    <row r="25741" spans="24:24" x14ac:dyDescent="0.2">
      <c r="X25741" s="5"/>
    </row>
    <row r="25742" spans="24:24" x14ac:dyDescent="0.2">
      <c r="X25742" s="5"/>
    </row>
    <row r="25743" spans="24:24" x14ac:dyDescent="0.2">
      <c r="X25743" s="5"/>
    </row>
    <row r="25744" spans="24:24" x14ac:dyDescent="0.2">
      <c r="X25744" s="5"/>
    </row>
    <row r="25745" spans="24:24" x14ac:dyDescent="0.2">
      <c r="X25745" s="5"/>
    </row>
    <row r="25746" spans="24:24" x14ac:dyDescent="0.2">
      <c r="X25746" s="5"/>
    </row>
    <row r="25747" spans="24:24" x14ac:dyDescent="0.2">
      <c r="X25747" s="5"/>
    </row>
    <row r="25748" spans="24:24" x14ac:dyDescent="0.2">
      <c r="X25748" s="5"/>
    </row>
    <row r="25749" spans="24:24" x14ac:dyDescent="0.2">
      <c r="X25749" s="5"/>
    </row>
    <row r="25750" spans="24:24" x14ac:dyDescent="0.2">
      <c r="X25750" s="5"/>
    </row>
    <row r="25751" spans="24:24" x14ac:dyDescent="0.2">
      <c r="X25751" s="5"/>
    </row>
    <row r="25752" spans="24:24" x14ac:dyDescent="0.2">
      <c r="X25752" s="5"/>
    </row>
    <row r="25753" spans="24:24" x14ac:dyDescent="0.2">
      <c r="X25753" s="5"/>
    </row>
    <row r="25754" spans="24:24" x14ac:dyDescent="0.2">
      <c r="X25754" s="5"/>
    </row>
    <row r="25755" spans="24:24" x14ac:dyDescent="0.2">
      <c r="X25755" s="5"/>
    </row>
    <row r="25756" spans="24:24" x14ac:dyDescent="0.2">
      <c r="X25756" s="5"/>
    </row>
    <row r="25757" spans="24:24" x14ac:dyDescent="0.2">
      <c r="X25757" s="5"/>
    </row>
    <row r="25758" spans="24:24" x14ac:dyDescent="0.2">
      <c r="X25758" s="5"/>
    </row>
    <row r="25759" spans="24:24" x14ac:dyDescent="0.2">
      <c r="X25759" s="5"/>
    </row>
    <row r="25760" spans="24:24" x14ac:dyDescent="0.2">
      <c r="X25760" s="5"/>
    </row>
    <row r="25761" spans="24:24" x14ac:dyDescent="0.2">
      <c r="X25761" s="5"/>
    </row>
    <row r="25762" spans="24:24" x14ac:dyDescent="0.2">
      <c r="X25762" s="5"/>
    </row>
    <row r="25763" spans="24:24" x14ac:dyDescent="0.2">
      <c r="X25763" s="5"/>
    </row>
    <row r="25764" spans="24:24" x14ac:dyDescent="0.2">
      <c r="X25764" s="5"/>
    </row>
    <row r="25765" spans="24:24" x14ac:dyDescent="0.2">
      <c r="X25765" s="5"/>
    </row>
    <row r="25766" spans="24:24" x14ac:dyDescent="0.2">
      <c r="X25766" s="5"/>
    </row>
    <row r="25767" spans="24:24" x14ac:dyDescent="0.2">
      <c r="X25767" s="5"/>
    </row>
    <row r="25768" spans="24:24" x14ac:dyDescent="0.2">
      <c r="X25768" s="5"/>
    </row>
    <row r="25769" spans="24:24" x14ac:dyDescent="0.2">
      <c r="X25769" s="5"/>
    </row>
    <row r="25770" spans="24:24" x14ac:dyDescent="0.2">
      <c r="X25770" s="5"/>
    </row>
    <row r="25771" spans="24:24" x14ac:dyDescent="0.2">
      <c r="X25771" s="5"/>
    </row>
    <row r="25772" spans="24:24" x14ac:dyDescent="0.2">
      <c r="X25772" s="5"/>
    </row>
    <row r="25773" spans="24:24" x14ac:dyDescent="0.2">
      <c r="X25773" s="5"/>
    </row>
    <row r="25774" spans="24:24" x14ac:dyDescent="0.2">
      <c r="X25774" s="5"/>
    </row>
    <row r="25775" spans="24:24" x14ac:dyDescent="0.2">
      <c r="X25775" s="5"/>
    </row>
    <row r="25776" spans="24:24" x14ac:dyDescent="0.2">
      <c r="X25776" s="5"/>
    </row>
    <row r="25777" spans="24:24" x14ac:dyDescent="0.2">
      <c r="X25777" s="5"/>
    </row>
    <row r="25778" spans="24:24" x14ac:dyDescent="0.2">
      <c r="X25778" s="5"/>
    </row>
    <row r="25779" spans="24:24" x14ac:dyDescent="0.2">
      <c r="X25779" s="5"/>
    </row>
    <row r="25780" spans="24:24" x14ac:dyDescent="0.2">
      <c r="X25780" s="5"/>
    </row>
    <row r="25781" spans="24:24" x14ac:dyDescent="0.2">
      <c r="X25781" s="5"/>
    </row>
    <row r="25782" spans="24:24" x14ac:dyDescent="0.2">
      <c r="X25782" s="5"/>
    </row>
    <row r="25783" spans="24:24" x14ac:dyDescent="0.2">
      <c r="X25783" s="5"/>
    </row>
    <row r="25784" spans="24:24" x14ac:dyDescent="0.2">
      <c r="X25784" s="5"/>
    </row>
    <row r="25785" spans="24:24" x14ac:dyDescent="0.2">
      <c r="X25785" s="5"/>
    </row>
    <row r="25786" spans="24:24" x14ac:dyDescent="0.2">
      <c r="X25786" s="5"/>
    </row>
    <row r="25787" spans="24:24" x14ac:dyDescent="0.2">
      <c r="X25787" s="5"/>
    </row>
    <row r="25788" spans="24:24" x14ac:dyDescent="0.2">
      <c r="X25788" s="5"/>
    </row>
    <row r="25789" spans="24:24" x14ac:dyDescent="0.2">
      <c r="X25789" s="5"/>
    </row>
    <row r="25790" spans="24:24" x14ac:dyDescent="0.2">
      <c r="X25790" s="5"/>
    </row>
    <row r="25791" spans="24:24" x14ac:dyDescent="0.2">
      <c r="X25791" s="5"/>
    </row>
    <row r="25792" spans="24:24" x14ac:dyDescent="0.2">
      <c r="X25792" s="5"/>
    </row>
    <row r="25793" spans="24:24" x14ac:dyDescent="0.2">
      <c r="X25793" s="5"/>
    </row>
    <row r="25794" spans="24:24" x14ac:dyDescent="0.2">
      <c r="X25794" s="5"/>
    </row>
    <row r="25795" spans="24:24" x14ac:dyDescent="0.2">
      <c r="X25795" s="5"/>
    </row>
    <row r="25796" spans="24:24" x14ac:dyDescent="0.2">
      <c r="X25796" s="5"/>
    </row>
    <row r="25797" spans="24:24" x14ac:dyDescent="0.2">
      <c r="X25797" s="5"/>
    </row>
    <row r="25798" spans="24:24" x14ac:dyDescent="0.2">
      <c r="X25798" s="5"/>
    </row>
    <row r="25799" spans="24:24" x14ac:dyDescent="0.2">
      <c r="X25799" s="5"/>
    </row>
    <row r="25800" spans="24:24" x14ac:dyDescent="0.2">
      <c r="X25800" s="5"/>
    </row>
    <row r="25801" spans="24:24" x14ac:dyDescent="0.2">
      <c r="X25801" s="5"/>
    </row>
    <row r="25802" spans="24:24" x14ac:dyDescent="0.2">
      <c r="X25802" s="5"/>
    </row>
    <row r="25803" spans="24:24" x14ac:dyDescent="0.2">
      <c r="X25803" s="5"/>
    </row>
    <row r="25804" spans="24:24" x14ac:dyDescent="0.2">
      <c r="X25804" s="5"/>
    </row>
    <row r="25805" spans="24:24" x14ac:dyDescent="0.2">
      <c r="X25805" s="5"/>
    </row>
    <row r="25806" spans="24:24" x14ac:dyDescent="0.2">
      <c r="X25806" s="5"/>
    </row>
    <row r="25807" spans="24:24" x14ac:dyDescent="0.2">
      <c r="X25807" s="5"/>
    </row>
    <row r="25808" spans="24:24" x14ac:dyDescent="0.2">
      <c r="X25808" s="5"/>
    </row>
    <row r="25809" spans="24:24" x14ac:dyDescent="0.2">
      <c r="X25809" s="5"/>
    </row>
    <row r="25810" spans="24:24" x14ac:dyDescent="0.2">
      <c r="X25810" s="5"/>
    </row>
    <row r="25811" spans="24:24" x14ac:dyDescent="0.2">
      <c r="X25811" s="5"/>
    </row>
    <row r="25812" spans="24:24" x14ac:dyDescent="0.2">
      <c r="X25812" s="5"/>
    </row>
    <row r="25813" spans="24:24" x14ac:dyDescent="0.2">
      <c r="X25813" s="5"/>
    </row>
    <row r="25814" spans="24:24" x14ac:dyDescent="0.2">
      <c r="X25814" s="5"/>
    </row>
    <row r="25815" spans="24:24" x14ac:dyDescent="0.2">
      <c r="X25815" s="5"/>
    </row>
    <row r="25816" spans="24:24" x14ac:dyDescent="0.2">
      <c r="X25816" s="5"/>
    </row>
    <row r="25817" spans="24:24" x14ac:dyDescent="0.2">
      <c r="X25817" s="5"/>
    </row>
    <row r="25818" spans="24:24" x14ac:dyDescent="0.2">
      <c r="X25818" s="5"/>
    </row>
    <row r="25819" spans="24:24" x14ac:dyDescent="0.2">
      <c r="X25819" s="5"/>
    </row>
    <row r="25820" spans="24:24" x14ac:dyDescent="0.2">
      <c r="X25820" s="5"/>
    </row>
    <row r="25821" spans="24:24" x14ac:dyDescent="0.2">
      <c r="X25821" s="5"/>
    </row>
    <row r="25822" spans="24:24" x14ac:dyDescent="0.2">
      <c r="X25822" s="5"/>
    </row>
    <row r="25823" spans="24:24" x14ac:dyDescent="0.2">
      <c r="X25823" s="5"/>
    </row>
    <row r="25824" spans="24:24" x14ac:dyDescent="0.2">
      <c r="X25824" s="5"/>
    </row>
    <row r="25825" spans="24:24" x14ac:dyDescent="0.2">
      <c r="X25825" s="5"/>
    </row>
    <row r="25826" spans="24:24" x14ac:dyDescent="0.2">
      <c r="X25826" s="5"/>
    </row>
    <row r="25827" spans="24:24" x14ac:dyDescent="0.2">
      <c r="X25827" s="5"/>
    </row>
    <row r="25828" spans="24:24" x14ac:dyDescent="0.2">
      <c r="X25828" s="5"/>
    </row>
    <row r="25829" spans="24:24" x14ac:dyDescent="0.2">
      <c r="X25829" s="5"/>
    </row>
    <row r="25830" spans="24:24" x14ac:dyDescent="0.2">
      <c r="X25830" s="5"/>
    </row>
    <row r="25831" spans="24:24" x14ac:dyDescent="0.2">
      <c r="X25831" s="5"/>
    </row>
    <row r="25832" spans="24:24" x14ac:dyDescent="0.2">
      <c r="X25832" s="5"/>
    </row>
    <row r="25833" spans="24:24" x14ac:dyDescent="0.2">
      <c r="X25833" s="5"/>
    </row>
    <row r="25834" spans="24:24" x14ac:dyDescent="0.2">
      <c r="X25834" s="5"/>
    </row>
    <row r="25835" spans="24:24" x14ac:dyDescent="0.2">
      <c r="X25835" s="5"/>
    </row>
    <row r="25836" spans="24:24" x14ac:dyDescent="0.2">
      <c r="X25836" s="5"/>
    </row>
    <row r="25837" spans="24:24" x14ac:dyDescent="0.2">
      <c r="X25837" s="5"/>
    </row>
    <row r="25838" spans="24:24" x14ac:dyDescent="0.2">
      <c r="X25838" s="5"/>
    </row>
    <row r="25839" spans="24:24" x14ac:dyDescent="0.2">
      <c r="X25839" s="5"/>
    </row>
    <row r="25840" spans="24:24" x14ac:dyDescent="0.2">
      <c r="X25840" s="5"/>
    </row>
    <row r="25841" spans="24:24" x14ac:dyDescent="0.2">
      <c r="X25841" s="5"/>
    </row>
    <row r="25842" spans="24:24" x14ac:dyDescent="0.2">
      <c r="X25842" s="5"/>
    </row>
    <row r="25843" spans="24:24" x14ac:dyDescent="0.2">
      <c r="X25843" s="5"/>
    </row>
    <row r="25844" spans="24:24" x14ac:dyDescent="0.2">
      <c r="X25844" s="5"/>
    </row>
    <row r="25845" spans="24:24" x14ac:dyDescent="0.2">
      <c r="X25845" s="5"/>
    </row>
    <row r="25846" spans="24:24" x14ac:dyDescent="0.2">
      <c r="X25846" s="5"/>
    </row>
    <row r="25847" spans="24:24" x14ac:dyDescent="0.2">
      <c r="X25847" s="5"/>
    </row>
    <row r="25848" spans="24:24" x14ac:dyDescent="0.2">
      <c r="X25848" s="5"/>
    </row>
    <row r="25849" spans="24:24" x14ac:dyDescent="0.2">
      <c r="X25849" s="5"/>
    </row>
    <row r="25850" spans="24:24" x14ac:dyDescent="0.2">
      <c r="X25850" s="5"/>
    </row>
    <row r="25851" spans="24:24" x14ac:dyDescent="0.2">
      <c r="X25851" s="5"/>
    </row>
    <row r="25852" spans="24:24" x14ac:dyDescent="0.2">
      <c r="X25852" s="5"/>
    </row>
    <row r="25853" spans="24:24" x14ac:dyDescent="0.2">
      <c r="X25853" s="5"/>
    </row>
    <row r="25854" spans="24:24" x14ac:dyDescent="0.2">
      <c r="X25854" s="5"/>
    </row>
    <row r="25855" spans="24:24" x14ac:dyDescent="0.2">
      <c r="X25855" s="5"/>
    </row>
    <row r="25856" spans="24:24" x14ac:dyDescent="0.2">
      <c r="X25856" s="5"/>
    </row>
    <row r="25857" spans="24:24" x14ac:dyDescent="0.2">
      <c r="X25857" s="5"/>
    </row>
    <row r="25858" spans="24:24" x14ac:dyDescent="0.2">
      <c r="X25858" s="5"/>
    </row>
    <row r="25859" spans="24:24" x14ac:dyDescent="0.2">
      <c r="X25859" s="5"/>
    </row>
    <row r="25860" spans="24:24" x14ac:dyDescent="0.2">
      <c r="X25860" s="5"/>
    </row>
    <row r="25861" spans="24:24" x14ac:dyDescent="0.2">
      <c r="X25861" s="5"/>
    </row>
    <row r="25862" spans="24:24" x14ac:dyDescent="0.2">
      <c r="X25862" s="5"/>
    </row>
    <row r="25863" spans="24:24" x14ac:dyDescent="0.2">
      <c r="X25863" s="5"/>
    </row>
    <row r="25864" spans="24:24" x14ac:dyDescent="0.2">
      <c r="X25864" s="5"/>
    </row>
    <row r="25865" spans="24:24" x14ac:dyDescent="0.2">
      <c r="X25865" s="5"/>
    </row>
    <row r="25866" spans="24:24" x14ac:dyDescent="0.2">
      <c r="X25866" s="5"/>
    </row>
    <row r="25867" spans="24:24" x14ac:dyDescent="0.2">
      <c r="X25867" s="5"/>
    </row>
    <row r="25868" spans="24:24" x14ac:dyDescent="0.2">
      <c r="X25868" s="5"/>
    </row>
    <row r="25869" spans="24:24" x14ac:dyDescent="0.2">
      <c r="X25869" s="5"/>
    </row>
    <row r="25870" spans="24:24" x14ac:dyDescent="0.2">
      <c r="X25870" s="5"/>
    </row>
    <row r="25871" spans="24:24" x14ac:dyDescent="0.2">
      <c r="X25871" s="5"/>
    </row>
    <row r="25872" spans="24:24" x14ac:dyDescent="0.2">
      <c r="X25872" s="5"/>
    </row>
    <row r="25873" spans="24:24" x14ac:dyDescent="0.2">
      <c r="X25873" s="5"/>
    </row>
    <row r="25874" spans="24:24" x14ac:dyDescent="0.2">
      <c r="X25874" s="5"/>
    </row>
    <row r="25875" spans="24:24" x14ac:dyDescent="0.2">
      <c r="X25875" s="5"/>
    </row>
    <row r="25876" spans="24:24" x14ac:dyDescent="0.2">
      <c r="X25876" s="5"/>
    </row>
    <row r="25877" spans="24:24" x14ac:dyDescent="0.2">
      <c r="X25877" s="5"/>
    </row>
    <row r="25878" spans="24:24" x14ac:dyDescent="0.2">
      <c r="X25878" s="5"/>
    </row>
    <row r="25879" spans="24:24" x14ac:dyDescent="0.2">
      <c r="X25879" s="5"/>
    </row>
    <row r="25880" spans="24:24" x14ac:dyDescent="0.2">
      <c r="X25880" s="5"/>
    </row>
    <row r="25881" spans="24:24" x14ac:dyDescent="0.2">
      <c r="X25881" s="5"/>
    </row>
    <row r="25882" spans="24:24" x14ac:dyDescent="0.2">
      <c r="X25882" s="5"/>
    </row>
    <row r="25883" spans="24:24" x14ac:dyDescent="0.2">
      <c r="X25883" s="5"/>
    </row>
    <row r="25884" spans="24:24" x14ac:dyDescent="0.2">
      <c r="X25884" s="5"/>
    </row>
    <row r="25885" spans="24:24" x14ac:dyDescent="0.2">
      <c r="X25885" s="5"/>
    </row>
    <row r="25886" spans="24:24" x14ac:dyDescent="0.2">
      <c r="X25886" s="5"/>
    </row>
    <row r="25887" spans="24:24" x14ac:dyDescent="0.2">
      <c r="X25887" s="5"/>
    </row>
    <row r="25888" spans="24:24" x14ac:dyDescent="0.2">
      <c r="X25888" s="5"/>
    </row>
    <row r="25889" spans="24:24" x14ac:dyDescent="0.2">
      <c r="X25889" s="5"/>
    </row>
    <row r="25890" spans="24:24" x14ac:dyDescent="0.2">
      <c r="X25890" s="5"/>
    </row>
    <row r="25891" spans="24:24" x14ac:dyDescent="0.2">
      <c r="X25891" s="5"/>
    </row>
    <row r="25892" spans="24:24" x14ac:dyDescent="0.2">
      <c r="X25892" s="5"/>
    </row>
    <row r="25893" spans="24:24" x14ac:dyDescent="0.2">
      <c r="X25893" s="5"/>
    </row>
    <row r="25894" spans="24:24" x14ac:dyDescent="0.2">
      <c r="X25894" s="5"/>
    </row>
    <row r="25895" spans="24:24" x14ac:dyDescent="0.2">
      <c r="X25895" s="5"/>
    </row>
    <row r="25896" spans="24:24" x14ac:dyDescent="0.2">
      <c r="X25896" s="5"/>
    </row>
    <row r="25897" spans="24:24" x14ac:dyDescent="0.2">
      <c r="X25897" s="5"/>
    </row>
    <row r="25898" spans="24:24" x14ac:dyDescent="0.2">
      <c r="X25898" s="5"/>
    </row>
    <row r="25899" spans="24:24" x14ac:dyDescent="0.2">
      <c r="X25899" s="5"/>
    </row>
    <row r="25900" spans="24:24" x14ac:dyDescent="0.2">
      <c r="X25900" s="5"/>
    </row>
    <row r="25901" spans="24:24" x14ac:dyDescent="0.2">
      <c r="X25901" s="5"/>
    </row>
    <row r="25902" spans="24:24" x14ac:dyDescent="0.2">
      <c r="X25902" s="5"/>
    </row>
    <row r="25903" spans="24:24" x14ac:dyDescent="0.2">
      <c r="X25903" s="5"/>
    </row>
    <row r="25904" spans="24:24" x14ac:dyDescent="0.2">
      <c r="X25904" s="5"/>
    </row>
    <row r="25905" spans="24:24" x14ac:dyDescent="0.2">
      <c r="X25905" s="5"/>
    </row>
    <row r="25906" spans="24:24" x14ac:dyDescent="0.2">
      <c r="X25906" s="5"/>
    </row>
    <row r="25907" spans="24:24" x14ac:dyDescent="0.2">
      <c r="X25907" s="5"/>
    </row>
    <row r="25908" spans="24:24" x14ac:dyDescent="0.2">
      <c r="X25908" s="5"/>
    </row>
    <row r="25909" spans="24:24" x14ac:dyDescent="0.2">
      <c r="X25909" s="5"/>
    </row>
    <row r="25910" spans="24:24" x14ac:dyDescent="0.2">
      <c r="X25910" s="5"/>
    </row>
    <row r="25911" spans="24:24" x14ac:dyDescent="0.2">
      <c r="X25911" s="5"/>
    </row>
    <row r="25912" spans="24:24" x14ac:dyDescent="0.2">
      <c r="X25912" s="5"/>
    </row>
    <row r="25913" spans="24:24" x14ac:dyDescent="0.2">
      <c r="X25913" s="5"/>
    </row>
    <row r="25914" spans="24:24" x14ac:dyDescent="0.2">
      <c r="X25914" s="5"/>
    </row>
    <row r="25915" spans="24:24" x14ac:dyDescent="0.2">
      <c r="X25915" s="5"/>
    </row>
    <row r="25916" spans="24:24" x14ac:dyDescent="0.2">
      <c r="X25916" s="5"/>
    </row>
    <row r="25917" spans="24:24" x14ac:dyDescent="0.2">
      <c r="X25917" s="5"/>
    </row>
    <row r="25918" spans="24:24" x14ac:dyDescent="0.2">
      <c r="X25918" s="5"/>
    </row>
    <row r="25919" spans="24:24" x14ac:dyDescent="0.2">
      <c r="X25919" s="5"/>
    </row>
    <row r="25920" spans="24:24" x14ac:dyDescent="0.2">
      <c r="X25920" s="5"/>
    </row>
    <row r="25921" spans="24:24" x14ac:dyDescent="0.2">
      <c r="X25921" s="5"/>
    </row>
    <row r="25922" spans="24:24" x14ac:dyDescent="0.2">
      <c r="X25922" s="5"/>
    </row>
    <row r="25923" spans="24:24" x14ac:dyDescent="0.2">
      <c r="X25923" s="5"/>
    </row>
    <row r="25924" spans="24:24" x14ac:dyDescent="0.2">
      <c r="X25924" s="5"/>
    </row>
    <row r="25925" spans="24:24" x14ac:dyDescent="0.2">
      <c r="X25925" s="5"/>
    </row>
    <row r="25926" spans="24:24" x14ac:dyDescent="0.2">
      <c r="X25926" s="5"/>
    </row>
    <row r="25927" spans="24:24" x14ac:dyDescent="0.2">
      <c r="X25927" s="5"/>
    </row>
    <row r="25928" spans="24:24" x14ac:dyDescent="0.2">
      <c r="X25928" s="5"/>
    </row>
    <row r="25929" spans="24:24" x14ac:dyDescent="0.2">
      <c r="X25929" s="5"/>
    </row>
    <row r="25930" spans="24:24" x14ac:dyDescent="0.2">
      <c r="X25930" s="5"/>
    </row>
    <row r="25931" spans="24:24" x14ac:dyDescent="0.2">
      <c r="X25931" s="5"/>
    </row>
    <row r="25932" spans="24:24" x14ac:dyDescent="0.2">
      <c r="X25932" s="5"/>
    </row>
    <row r="25933" spans="24:24" x14ac:dyDescent="0.2">
      <c r="X25933" s="5"/>
    </row>
    <row r="25934" spans="24:24" x14ac:dyDescent="0.2">
      <c r="X25934" s="5"/>
    </row>
    <row r="25935" spans="24:24" x14ac:dyDescent="0.2">
      <c r="X25935" s="5"/>
    </row>
    <row r="25936" spans="24:24" x14ac:dyDescent="0.2">
      <c r="X25936" s="5"/>
    </row>
    <row r="25937" spans="24:24" x14ac:dyDescent="0.2">
      <c r="X25937" s="5"/>
    </row>
    <row r="25938" spans="24:24" x14ac:dyDescent="0.2">
      <c r="X25938" s="5"/>
    </row>
    <row r="25939" spans="24:24" x14ac:dyDescent="0.2">
      <c r="X25939" s="5"/>
    </row>
    <row r="25940" spans="24:24" x14ac:dyDescent="0.2">
      <c r="X25940" s="5"/>
    </row>
    <row r="25941" spans="24:24" x14ac:dyDescent="0.2">
      <c r="X25941" s="5"/>
    </row>
    <row r="25942" spans="24:24" x14ac:dyDescent="0.2">
      <c r="X25942" s="5"/>
    </row>
    <row r="25943" spans="24:24" x14ac:dyDescent="0.2">
      <c r="X25943" s="5"/>
    </row>
    <row r="25944" spans="24:24" x14ac:dyDescent="0.2">
      <c r="X25944" s="5"/>
    </row>
    <row r="25945" spans="24:24" x14ac:dyDescent="0.2">
      <c r="X25945" s="5"/>
    </row>
    <row r="25946" spans="24:24" x14ac:dyDescent="0.2">
      <c r="X25946" s="5"/>
    </row>
    <row r="25947" spans="24:24" x14ac:dyDescent="0.2">
      <c r="X25947" s="5"/>
    </row>
    <row r="25948" spans="24:24" x14ac:dyDescent="0.2">
      <c r="X25948" s="5"/>
    </row>
    <row r="25949" spans="24:24" x14ac:dyDescent="0.2">
      <c r="X25949" s="5"/>
    </row>
    <row r="25950" spans="24:24" x14ac:dyDescent="0.2">
      <c r="X25950" s="5"/>
    </row>
    <row r="25951" spans="24:24" x14ac:dyDescent="0.2">
      <c r="X25951" s="5"/>
    </row>
    <row r="25952" spans="24:24" x14ac:dyDescent="0.2">
      <c r="X25952" s="5"/>
    </row>
    <row r="25953" spans="24:24" x14ac:dyDescent="0.2">
      <c r="X25953" s="5"/>
    </row>
    <row r="25954" spans="24:24" x14ac:dyDescent="0.2">
      <c r="X25954" s="5"/>
    </row>
    <row r="25955" spans="24:24" x14ac:dyDescent="0.2">
      <c r="X25955" s="5"/>
    </row>
    <row r="25956" spans="24:24" x14ac:dyDescent="0.2">
      <c r="X25956" s="5"/>
    </row>
    <row r="25957" spans="24:24" x14ac:dyDescent="0.2">
      <c r="X25957" s="5"/>
    </row>
    <row r="25958" spans="24:24" x14ac:dyDescent="0.2">
      <c r="X25958" s="5"/>
    </row>
    <row r="25959" spans="24:24" x14ac:dyDescent="0.2">
      <c r="X25959" s="5"/>
    </row>
    <row r="25960" spans="24:24" x14ac:dyDescent="0.2">
      <c r="X25960" s="5"/>
    </row>
    <row r="25961" spans="24:24" x14ac:dyDescent="0.2">
      <c r="X25961" s="5"/>
    </row>
    <row r="25962" spans="24:24" x14ac:dyDescent="0.2">
      <c r="X25962" s="5"/>
    </row>
    <row r="25963" spans="24:24" x14ac:dyDescent="0.2">
      <c r="X25963" s="5"/>
    </row>
    <row r="25964" spans="24:24" x14ac:dyDescent="0.2">
      <c r="X25964" s="5"/>
    </row>
    <row r="25965" spans="24:24" x14ac:dyDescent="0.2">
      <c r="X25965" s="5"/>
    </row>
    <row r="25966" spans="24:24" x14ac:dyDescent="0.2">
      <c r="X25966" s="5"/>
    </row>
    <row r="25967" spans="24:24" x14ac:dyDescent="0.2">
      <c r="X25967" s="5"/>
    </row>
    <row r="25968" spans="24:24" x14ac:dyDescent="0.2">
      <c r="X25968" s="5"/>
    </row>
    <row r="25969" spans="24:24" x14ac:dyDescent="0.2">
      <c r="X25969" s="5"/>
    </row>
    <row r="25970" spans="24:24" x14ac:dyDescent="0.2">
      <c r="X25970" s="5"/>
    </row>
    <row r="25971" spans="24:24" x14ac:dyDescent="0.2">
      <c r="X25971" s="5"/>
    </row>
    <row r="25972" spans="24:24" x14ac:dyDescent="0.2">
      <c r="X25972" s="5"/>
    </row>
    <row r="25973" spans="24:24" x14ac:dyDescent="0.2">
      <c r="X25973" s="5"/>
    </row>
    <row r="25974" spans="24:24" x14ac:dyDescent="0.2">
      <c r="X25974" s="5"/>
    </row>
    <row r="25975" spans="24:24" x14ac:dyDescent="0.2">
      <c r="X25975" s="5"/>
    </row>
    <row r="25976" spans="24:24" x14ac:dyDescent="0.2">
      <c r="X25976" s="5"/>
    </row>
    <row r="25977" spans="24:24" x14ac:dyDescent="0.2">
      <c r="X25977" s="5"/>
    </row>
    <row r="25978" spans="24:24" x14ac:dyDescent="0.2">
      <c r="X25978" s="5"/>
    </row>
    <row r="25979" spans="24:24" x14ac:dyDescent="0.2">
      <c r="X25979" s="5"/>
    </row>
    <row r="25980" spans="24:24" x14ac:dyDescent="0.2">
      <c r="X25980" s="5"/>
    </row>
    <row r="25981" spans="24:24" x14ac:dyDescent="0.2">
      <c r="X25981" s="5"/>
    </row>
    <row r="25982" spans="24:24" x14ac:dyDescent="0.2">
      <c r="X25982" s="5"/>
    </row>
    <row r="25983" spans="24:24" x14ac:dyDescent="0.2">
      <c r="X25983" s="5"/>
    </row>
    <row r="25984" spans="24:24" x14ac:dyDescent="0.2">
      <c r="X25984" s="5"/>
    </row>
    <row r="25985" spans="24:24" x14ac:dyDescent="0.2">
      <c r="X25985" s="5"/>
    </row>
    <row r="25986" spans="24:24" x14ac:dyDescent="0.2">
      <c r="X25986" s="5"/>
    </row>
    <row r="25987" spans="24:24" x14ac:dyDescent="0.2">
      <c r="X25987" s="5"/>
    </row>
    <row r="25988" spans="24:24" x14ac:dyDescent="0.2">
      <c r="X25988" s="5"/>
    </row>
    <row r="25989" spans="24:24" x14ac:dyDescent="0.2">
      <c r="X25989" s="5"/>
    </row>
    <row r="25990" spans="24:24" x14ac:dyDescent="0.2">
      <c r="X25990" s="5"/>
    </row>
    <row r="25991" spans="24:24" x14ac:dyDescent="0.2">
      <c r="X25991" s="5"/>
    </row>
    <row r="25992" spans="24:24" x14ac:dyDescent="0.2">
      <c r="X25992" s="5"/>
    </row>
    <row r="25993" spans="24:24" x14ac:dyDescent="0.2">
      <c r="X25993" s="5"/>
    </row>
    <row r="25994" spans="24:24" x14ac:dyDescent="0.2">
      <c r="X25994" s="5"/>
    </row>
    <row r="25995" spans="24:24" x14ac:dyDescent="0.2">
      <c r="X25995" s="5"/>
    </row>
    <row r="25996" spans="24:24" x14ac:dyDescent="0.2">
      <c r="X25996" s="5"/>
    </row>
    <row r="25997" spans="24:24" x14ac:dyDescent="0.2">
      <c r="X25997" s="5"/>
    </row>
    <row r="25998" spans="24:24" x14ac:dyDescent="0.2">
      <c r="X25998" s="5"/>
    </row>
    <row r="25999" spans="24:24" x14ac:dyDescent="0.2">
      <c r="X25999" s="5"/>
    </row>
    <row r="26000" spans="24:24" x14ac:dyDescent="0.2">
      <c r="X26000" s="5"/>
    </row>
    <row r="26001" spans="24:24" x14ac:dyDescent="0.2">
      <c r="X26001" s="5"/>
    </row>
    <row r="26002" spans="24:24" x14ac:dyDescent="0.2">
      <c r="X26002" s="5"/>
    </row>
    <row r="26003" spans="24:24" x14ac:dyDescent="0.2">
      <c r="X26003" s="5"/>
    </row>
    <row r="26004" spans="24:24" x14ac:dyDescent="0.2">
      <c r="X26004" s="5"/>
    </row>
    <row r="26005" spans="24:24" x14ac:dyDescent="0.2">
      <c r="X26005" s="5"/>
    </row>
    <row r="26006" spans="24:24" x14ac:dyDescent="0.2">
      <c r="X26006" s="5"/>
    </row>
    <row r="26007" spans="24:24" x14ac:dyDescent="0.2">
      <c r="X26007" s="5"/>
    </row>
    <row r="26008" spans="24:24" x14ac:dyDescent="0.2">
      <c r="X26008" s="5"/>
    </row>
    <row r="26009" spans="24:24" x14ac:dyDescent="0.2">
      <c r="X26009" s="5"/>
    </row>
    <row r="26010" spans="24:24" x14ac:dyDescent="0.2">
      <c r="X26010" s="5"/>
    </row>
    <row r="26011" spans="24:24" x14ac:dyDescent="0.2">
      <c r="X26011" s="5"/>
    </row>
    <row r="26012" spans="24:24" x14ac:dyDescent="0.2">
      <c r="X26012" s="5"/>
    </row>
    <row r="26013" spans="24:24" x14ac:dyDescent="0.2">
      <c r="X26013" s="5"/>
    </row>
    <row r="26014" spans="24:24" x14ac:dyDescent="0.2">
      <c r="X26014" s="5"/>
    </row>
    <row r="26015" spans="24:24" x14ac:dyDescent="0.2">
      <c r="X26015" s="5"/>
    </row>
    <row r="26016" spans="24:24" x14ac:dyDescent="0.2">
      <c r="X26016" s="5"/>
    </row>
    <row r="26017" spans="24:24" x14ac:dyDescent="0.2">
      <c r="X26017" s="5"/>
    </row>
    <row r="26018" spans="24:24" x14ac:dyDescent="0.2">
      <c r="X26018" s="5"/>
    </row>
    <row r="26019" spans="24:24" x14ac:dyDescent="0.2">
      <c r="X26019" s="5"/>
    </row>
    <row r="26020" spans="24:24" x14ac:dyDescent="0.2">
      <c r="X26020" s="5"/>
    </row>
    <row r="26021" spans="24:24" x14ac:dyDescent="0.2">
      <c r="X26021" s="5"/>
    </row>
    <row r="26022" spans="24:24" x14ac:dyDescent="0.2">
      <c r="X26022" s="5"/>
    </row>
    <row r="26023" spans="24:24" x14ac:dyDescent="0.2">
      <c r="X26023" s="5"/>
    </row>
    <row r="26024" spans="24:24" x14ac:dyDescent="0.2">
      <c r="X26024" s="5"/>
    </row>
    <row r="26025" spans="24:24" x14ac:dyDescent="0.2">
      <c r="X26025" s="5"/>
    </row>
    <row r="26026" spans="24:24" x14ac:dyDescent="0.2">
      <c r="X26026" s="5"/>
    </row>
    <row r="26027" spans="24:24" x14ac:dyDescent="0.2">
      <c r="X26027" s="5"/>
    </row>
    <row r="26028" spans="24:24" x14ac:dyDescent="0.2">
      <c r="X26028" s="5"/>
    </row>
    <row r="26029" spans="24:24" x14ac:dyDescent="0.2">
      <c r="X26029" s="5"/>
    </row>
    <row r="26030" spans="24:24" x14ac:dyDescent="0.2">
      <c r="X26030" s="5"/>
    </row>
    <row r="26031" spans="24:24" x14ac:dyDescent="0.2">
      <c r="X26031" s="5"/>
    </row>
    <row r="26032" spans="24:24" x14ac:dyDescent="0.2">
      <c r="X26032" s="5"/>
    </row>
    <row r="26033" spans="24:24" x14ac:dyDescent="0.2">
      <c r="X26033" s="5"/>
    </row>
    <row r="26034" spans="24:24" x14ac:dyDescent="0.2">
      <c r="X26034" s="5"/>
    </row>
    <row r="26035" spans="24:24" x14ac:dyDescent="0.2">
      <c r="X26035" s="5"/>
    </row>
    <row r="26036" spans="24:24" x14ac:dyDescent="0.2">
      <c r="X26036" s="5"/>
    </row>
    <row r="26037" spans="24:24" x14ac:dyDescent="0.2">
      <c r="X26037" s="5"/>
    </row>
    <row r="26038" spans="24:24" x14ac:dyDescent="0.2">
      <c r="X26038" s="5"/>
    </row>
    <row r="26039" spans="24:24" x14ac:dyDescent="0.2">
      <c r="X26039" s="5"/>
    </row>
    <row r="26040" spans="24:24" x14ac:dyDescent="0.2">
      <c r="X26040" s="5"/>
    </row>
    <row r="26041" spans="24:24" x14ac:dyDescent="0.2">
      <c r="X26041" s="5"/>
    </row>
    <row r="26042" spans="24:24" x14ac:dyDescent="0.2">
      <c r="X26042" s="5"/>
    </row>
    <row r="26043" spans="24:24" x14ac:dyDescent="0.2">
      <c r="X26043" s="5"/>
    </row>
    <row r="26044" spans="24:24" x14ac:dyDescent="0.2">
      <c r="X26044" s="5"/>
    </row>
    <row r="26045" spans="24:24" x14ac:dyDescent="0.2">
      <c r="X26045" s="5"/>
    </row>
    <row r="26046" spans="24:24" x14ac:dyDescent="0.2">
      <c r="X26046" s="5"/>
    </row>
    <row r="26047" spans="24:24" x14ac:dyDescent="0.2">
      <c r="X26047" s="5"/>
    </row>
    <row r="26048" spans="24:24" x14ac:dyDescent="0.2">
      <c r="X26048" s="5"/>
    </row>
    <row r="26049" spans="24:24" x14ac:dyDescent="0.2">
      <c r="X26049" s="5"/>
    </row>
    <row r="26050" spans="24:24" x14ac:dyDescent="0.2">
      <c r="X26050" s="5"/>
    </row>
    <row r="26051" spans="24:24" x14ac:dyDescent="0.2">
      <c r="X26051" s="5"/>
    </row>
    <row r="26052" spans="24:24" x14ac:dyDescent="0.2">
      <c r="X26052" s="5"/>
    </row>
    <row r="26053" spans="24:24" x14ac:dyDescent="0.2">
      <c r="X26053" s="5"/>
    </row>
    <row r="26054" spans="24:24" x14ac:dyDescent="0.2">
      <c r="X26054" s="5"/>
    </row>
    <row r="26055" spans="24:24" x14ac:dyDescent="0.2">
      <c r="X26055" s="5"/>
    </row>
    <row r="26056" spans="24:24" x14ac:dyDescent="0.2">
      <c r="X26056" s="5"/>
    </row>
    <row r="26057" spans="24:24" x14ac:dyDescent="0.2">
      <c r="X26057" s="5"/>
    </row>
    <row r="26058" spans="24:24" x14ac:dyDescent="0.2">
      <c r="X26058" s="5"/>
    </row>
    <row r="26059" spans="24:24" x14ac:dyDescent="0.2">
      <c r="X26059" s="5"/>
    </row>
    <row r="26060" spans="24:24" x14ac:dyDescent="0.2">
      <c r="X26060" s="5"/>
    </row>
    <row r="26061" spans="24:24" x14ac:dyDescent="0.2">
      <c r="X26061" s="5"/>
    </row>
    <row r="26062" spans="24:24" x14ac:dyDescent="0.2">
      <c r="X26062" s="5"/>
    </row>
    <row r="26063" spans="24:24" x14ac:dyDescent="0.2">
      <c r="X26063" s="5"/>
    </row>
    <row r="26064" spans="24:24" x14ac:dyDescent="0.2">
      <c r="X26064" s="5"/>
    </row>
    <row r="26065" spans="24:24" x14ac:dyDescent="0.2">
      <c r="X26065" s="5"/>
    </row>
    <row r="26066" spans="24:24" x14ac:dyDescent="0.2">
      <c r="X26066" s="5"/>
    </row>
    <row r="26067" spans="24:24" x14ac:dyDescent="0.2">
      <c r="X26067" s="5"/>
    </row>
    <row r="26068" spans="24:24" x14ac:dyDescent="0.2">
      <c r="X26068" s="5"/>
    </row>
    <row r="26069" spans="24:24" x14ac:dyDescent="0.2">
      <c r="X26069" s="5"/>
    </row>
    <row r="26070" spans="24:24" x14ac:dyDescent="0.2">
      <c r="X26070" s="5"/>
    </row>
    <row r="26071" spans="24:24" x14ac:dyDescent="0.2">
      <c r="X26071" s="5"/>
    </row>
    <row r="26072" spans="24:24" x14ac:dyDescent="0.2">
      <c r="X26072" s="5"/>
    </row>
    <row r="26073" spans="24:24" x14ac:dyDescent="0.2">
      <c r="X26073" s="5"/>
    </row>
    <row r="26074" spans="24:24" x14ac:dyDescent="0.2">
      <c r="X26074" s="5"/>
    </row>
    <row r="26075" spans="24:24" x14ac:dyDescent="0.2">
      <c r="X26075" s="5"/>
    </row>
    <row r="26076" spans="24:24" x14ac:dyDescent="0.2">
      <c r="X26076" s="5"/>
    </row>
    <row r="26077" spans="24:24" x14ac:dyDescent="0.2">
      <c r="X26077" s="5"/>
    </row>
    <row r="26078" spans="24:24" x14ac:dyDescent="0.2">
      <c r="X26078" s="5"/>
    </row>
    <row r="26079" spans="24:24" x14ac:dyDescent="0.2">
      <c r="X26079" s="5"/>
    </row>
    <row r="26080" spans="24:24" x14ac:dyDescent="0.2">
      <c r="X26080" s="5"/>
    </row>
    <row r="26081" spans="24:24" x14ac:dyDescent="0.2">
      <c r="X26081" s="5"/>
    </row>
    <row r="26082" spans="24:24" x14ac:dyDescent="0.2">
      <c r="X26082" s="5"/>
    </row>
    <row r="26083" spans="24:24" x14ac:dyDescent="0.2">
      <c r="X26083" s="5"/>
    </row>
    <row r="26084" spans="24:24" x14ac:dyDescent="0.2">
      <c r="X26084" s="5"/>
    </row>
    <row r="26085" spans="24:24" x14ac:dyDescent="0.2">
      <c r="X26085" s="5"/>
    </row>
    <row r="26086" spans="24:24" x14ac:dyDescent="0.2">
      <c r="X26086" s="5"/>
    </row>
    <row r="26087" spans="24:24" x14ac:dyDescent="0.2">
      <c r="X26087" s="5"/>
    </row>
    <row r="26088" spans="24:24" x14ac:dyDescent="0.2">
      <c r="X26088" s="5"/>
    </row>
    <row r="26089" spans="24:24" x14ac:dyDescent="0.2">
      <c r="X26089" s="5"/>
    </row>
    <row r="26090" spans="24:24" x14ac:dyDescent="0.2">
      <c r="X26090" s="5"/>
    </row>
    <row r="26091" spans="24:24" x14ac:dyDescent="0.2">
      <c r="X26091" s="5"/>
    </row>
    <row r="26092" spans="24:24" x14ac:dyDescent="0.2">
      <c r="X26092" s="5"/>
    </row>
    <row r="26093" spans="24:24" x14ac:dyDescent="0.2">
      <c r="X26093" s="5"/>
    </row>
    <row r="26094" spans="24:24" x14ac:dyDescent="0.2">
      <c r="X26094" s="5"/>
    </row>
    <row r="26095" spans="24:24" x14ac:dyDescent="0.2">
      <c r="X26095" s="5"/>
    </row>
    <row r="26096" spans="24:24" x14ac:dyDescent="0.2">
      <c r="X26096" s="5"/>
    </row>
    <row r="26097" spans="24:24" x14ac:dyDescent="0.2">
      <c r="X26097" s="5"/>
    </row>
    <row r="26098" spans="24:24" x14ac:dyDescent="0.2">
      <c r="X26098" s="5"/>
    </row>
    <row r="26099" spans="24:24" x14ac:dyDescent="0.2">
      <c r="X26099" s="5"/>
    </row>
    <row r="26100" spans="24:24" x14ac:dyDescent="0.2">
      <c r="X26100" s="5"/>
    </row>
    <row r="26101" spans="24:24" x14ac:dyDescent="0.2">
      <c r="X26101" s="5"/>
    </row>
    <row r="26102" spans="24:24" x14ac:dyDescent="0.2">
      <c r="X26102" s="5"/>
    </row>
    <row r="26103" spans="24:24" x14ac:dyDescent="0.2">
      <c r="X26103" s="5"/>
    </row>
    <row r="26104" spans="24:24" x14ac:dyDescent="0.2">
      <c r="X26104" s="5"/>
    </row>
    <row r="26105" spans="24:24" x14ac:dyDescent="0.2">
      <c r="X26105" s="5"/>
    </row>
    <row r="26106" spans="24:24" x14ac:dyDescent="0.2">
      <c r="X26106" s="5"/>
    </row>
    <row r="26107" spans="24:24" x14ac:dyDescent="0.2">
      <c r="X26107" s="5"/>
    </row>
    <row r="26108" spans="24:24" x14ac:dyDescent="0.2">
      <c r="X26108" s="5"/>
    </row>
    <row r="26109" spans="24:24" x14ac:dyDescent="0.2">
      <c r="X26109" s="5"/>
    </row>
    <row r="26110" spans="24:24" x14ac:dyDescent="0.2">
      <c r="X26110" s="5"/>
    </row>
    <row r="26111" spans="24:24" x14ac:dyDescent="0.2">
      <c r="X26111" s="5"/>
    </row>
    <row r="26112" spans="24:24" x14ac:dyDescent="0.2">
      <c r="X26112" s="5"/>
    </row>
    <row r="26113" spans="24:24" x14ac:dyDescent="0.2">
      <c r="X26113" s="5"/>
    </row>
    <row r="26114" spans="24:24" x14ac:dyDescent="0.2">
      <c r="X26114" s="5"/>
    </row>
    <row r="26115" spans="24:24" x14ac:dyDescent="0.2">
      <c r="X26115" s="5"/>
    </row>
    <row r="26116" spans="24:24" x14ac:dyDescent="0.2">
      <c r="X26116" s="5"/>
    </row>
    <row r="26117" spans="24:24" x14ac:dyDescent="0.2">
      <c r="X26117" s="5"/>
    </row>
    <row r="26118" spans="24:24" x14ac:dyDescent="0.2">
      <c r="X26118" s="5"/>
    </row>
    <row r="26119" spans="24:24" x14ac:dyDescent="0.2">
      <c r="X26119" s="5"/>
    </row>
    <row r="26120" spans="24:24" x14ac:dyDescent="0.2">
      <c r="X26120" s="5"/>
    </row>
    <row r="26121" spans="24:24" x14ac:dyDescent="0.2">
      <c r="X26121" s="5"/>
    </row>
    <row r="26122" spans="24:24" x14ac:dyDescent="0.2">
      <c r="X26122" s="5"/>
    </row>
    <row r="26123" spans="24:24" x14ac:dyDescent="0.2">
      <c r="X26123" s="5"/>
    </row>
    <row r="26124" spans="24:24" x14ac:dyDescent="0.2">
      <c r="X26124" s="5"/>
    </row>
    <row r="26125" spans="24:24" x14ac:dyDescent="0.2">
      <c r="X26125" s="5"/>
    </row>
    <row r="26126" spans="24:24" x14ac:dyDescent="0.2">
      <c r="X26126" s="5"/>
    </row>
    <row r="26127" spans="24:24" x14ac:dyDescent="0.2">
      <c r="X26127" s="5"/>
    </row>
    <row r="26128" spans="24:24" x14ac:dyDescent="0.2">
      <c r="X26128" s="5"/>
    </row>
    <row r="26129" spans="24:24" x14ac:dyDescent="0.2">
      <c r="X26129" s="5"/>
    </row>
    <row r="26130" spans="24:24" x14ac:dyDescent="0.2">
      <c r="X26130" s="5"/>
    </row>
    <row r="26131" spans="24:24" x14ac:dyDescent="0.2">
      <c r="X26131" s="5"/>
    </row>
    <row r="26132" spans="24:24" x14ac:dyDescent="0.2">
      <c r="X26132" s="5"/>
    </row>
    <row r="26133" spans="24:24" x14ac:dyDescent="0.2">
      <c r="X26133" s="5"/>
    </row>
    <row r="26134" spans="24:24" x14ac:dyDescent="0.2">
      <c r="X26134" s="5"/>
    </row>
    <row r="26135" spans="24:24" x14ac:dyDescent="0.2">
      <c r="X26135" s="5"/>
    </row>
    <row r="26136" spans="24:24" x14ac:dyDescent="0.2">
      <c r="X26136" s="5"/>
    </row>
    <row r="26137" spans="24:24" x14ac:dyDescent="0.2">
      <c r="X26137" s="5"/>
    </row>
    <row r="26138" spans="24:24" x14ac:dyDescent="0.2">
      <c r="X26138" s="5"/>
    </row>
    <row r="26139" spans="24:24" x14ac:dyDescent="0.2">
      <c r="X26139" s="5"/>
    </row>
    <row r="26140" spans="24:24" x14ac:dyDescent="0.2">
      <c r="X26140" s="5"/>
    </row>
    <row r="26141" spans="24:24" x14ac:dyDescent="0.2">
      <c r="X26141" s="5"/>
    </row>
    <row r="26142" spans="24:24" x14ac:dyDescent="0.2">
      <c r="X26142" s="5"/>
    </row>
    <row r="26143" spans="24:24" x14ac:dyDescent="0.2">
      <c r="X26143" s="5"/>
    </row>
    <row r="26144" spans="24:24" x14ac:dyDescent="0.2">
      <c r="X26144" s="5"/>
    </row>
    <row r="26145" spans="24:24" x14ac:dyDescent="0.2">
      <c r="X26145" s="5"/>
    </row>
    <row r="26146" spans="24:24" x14ac:dyDescent="0.2">
      <c r="X26146" s="5"/>
    </row>
    <row r="26147" spans="24:24" x14ac:dyDescent="0.2">
      <c r="X26147" s="5"/>
    </row>
    <row r="26148" spans="24:24" x14ac:dyDescent="0.2">
      <c r="X26148" s="5"/>
    </row>
    <row r="26149" spans="24:24" x14ac:dyDescent="0.2">
      <c r="X26149" s="5"/>
    </row>
    <row r="26150" spans="24:24" x14ac:dyDescent="0.2">
      <c r="X26150" s="5"/>
    </row>
    <row r="26151" spans="24:24" x14ac:dyDescent="0.2">
      <c r="X26151" s="5"/>
    </row>
    <row r="26152" spans="24:24" x14ac:dyDescent="0.2">
      <c r="X26152" s="5"/>
    </row>
    <row r="26153" spans="24:24" x14ac:dyDescent="0.2">
      <c r="X26153" s="5"/>
    </row>
    <row r="26154" spans="24:24" x14ac:dyDescent="0.2">
      <c r="X26154" s="5"/>
    </row>
    <row r="26155" spans="24:24" x14ac:dyDescent="0.2">
      <c r="X26155" s="5"/>
    </row>
    <row r="26156" spans="24:24" x14ac:dyDescent="0.2">
      <c r="X26156" s="5"/>
    </row>
    <row r="26157" spans="24:24" x14ac:dyDescent="0.2">
      <c r="X26157" s="5"/>
    </row>
    <row r="26158" spans="24:24" x14ac:dyDescent="0.2">
      <c r="X26158" s="5"/>
    </row>
    <row r="26159" spans="24:24" x14ac:dyDescent="0.2">
      <c r="X26159" s="5"/>
    </row>
    <row r="26160" spans="24:24" x14ac:dyDescent="0.2">
      <c r="X26160" s="5"/>
    </row>
    <row r="26161" spans="24:24" x14ac:dyDescent="0.2">
      <c r="X26161" s="5"/>
    </row>
    <row r="26162" spans="24:24" x14ac:dyDescent="0.2">
      <c r="X26162" s="5"/>
    </row>
    <row r="26163" spans="24:24" x14ac:dyDescent="0.2">
      <c r="X26163" s="5"/>
    </row>
    <row r="26164" spans="24:24" x14ac:dyDescent="0.2">
      <c r="X26164" s="5"/>
    </row>
    <row r="26165" spans="24:24" x14ac:dyDescent="0.2">
      <c r="X26165" s="5"/>
    </row>
    <row r="26166" spans="24:24" x14ac:dyDescent="0.2">
      <c r="X26166" s="5"/>
    </row>
    <row r="26167" spans="24:24" x14ac:dyDescent="0.2">
      <c r="X26167" s="5"/>
    </row>
    <row r="26168" spans="24:24" x14ac:dyDescent="0.2">
      <c r="X26168" s="5"/>
    </row>
    <row r="26169" spans="24:24" x14ac:dyDescent="0.2">
      <c r="X26169" s="5"/>
    </row>
    <row r="26170" spans="24:24" x14ac:dyDescent="0.2">
      <c r="X26170" s="5"/>
    </row>
    <row r="26171" spans="24:24" x14ac:dyDescent="0.2">
      <c r="X26171" s="5"/>
    </row>
    <row r="26172" spans="24:24" x14ac:dyDescent="0.2">
      <c r="X26172" s="5"/>
    </row>
    <row r="26173" spans="24:24" x14ac:dyDescent="0.2">
      <c r="X26173" s="5"/>
    </row>
    <row r="26174" spans="24:24" x14ac:dyDescent="0.2">
      <c r="X26174" s="5"/>
    </row>
    <row r="26175" spans="24:24" x14ac:dyDescent="0.2">
      <c r="X26175" s="5"/>
    </row>
    <row r="26176" spans="24:24" x14ac:dyDescent="0.2">
      <c r="X26176" s="5"/>
    </row>
    <row r="26177" spans="24:24" x14ac:dyDescent="0.2">
      <c r="X26177" s="5"/>
    </row>
    <row r="26178" spans="24:24" x14ac:dyDescent="0.2">
      <c r="X26178" s="5"/>
    </row>
    <row r="26179" spans="24:24" x14ac:dyDescent="0.2">
      <c r="X26179" s="5"/>
    </row>
    <row r="26180" spans="24:24" x14ac:dyDescent="0.2">
      <c r="X26180" s="5"/>
    </row>
    <row r="26181" spans="24:24" x14ac:dyDescent="0.2">
      <c r="X26181" s="5"/>
    </row>
    <row r="26182" spans="24:24" x14ac:dyDescent="0.2">
      <c r="X26182" s="5"/>
    </row>
    <row r="26183" spans="24:24" x14ac:dyDescent="0.2">
      <c r="X26183" s="5"/>
    </row>
    <row r="26184" spans="24:24" x14ac:dyDescent="0.2">
      <c r="X26184" s="5"/>
    </row>
    <row r="26185" spans="24:24" x14ac:dyDescent="0.2">
      <c r="X26185" s="5"/>
    </row>
    <row r="26186" spans="24:24" x14ac:dyDescent="0.2">
      <c r="X26186" s="5"/>
    </row>
    <row r="26187" spans="24:24" x14ac:dyDescent="0.2">
      <c r="X26187" s="5"/>
    </row>
    <row r="26188" spans="24:24" x14ac:dyDescent="0.2">
      <c r="X26188" s="5"/>
    </row>
    <row r="26189" spans="24:24" x14ac:dyDescent="0.2">
      <c r="X26189" s="5"/>
    </row>
    <row r="26190" spans="24:24" x14ac:dyDescent="0.2">
      <c r="X26190" s="5"/>
    </row>
    <row r="26191" spans="24:24" x14ac:dyDescent="0.2">
      <c r="X26191" s="5"/>
    </row>
    <row r="26192" spans="24:24" x14ac:dyDescent="0.2">
      <c r="X26192" s="5"/>
    </row>
    <row r="26193" spans="24:24" x14ac:dyDescent="0.2">
      <c r="X26193" s="5"/>
    </row>
    <row r="26194" spans="24:24" x14ac:dyDescent="0.2">
      <c r="X26194" s="5"/>
    </row>
    <row r="26195" spans="24:24" x14ac:dyDescent="0.2">
      <c r="X26195" s="5"/>
    </row>
    <row r="26196" spans="24:24" x14ac:dyDescent="0.2">
      <c r="X26196" s="5"/>
    </row>
    <row r="26197" spans="24:24" x14ac:dyDescent="0.2">
      <c r="X26197" s="5"/>
    </row>
    <row r="26198" spans="24:24" x14ac:dyDescent="0.2">
      <c r="X26198" s="5"/>
    </row>
    <row r="26199" spans="24:24" x14ac:dyDescent="0.2">
      <c r="X26199" s="5"/>
    </row>
    <row r="26200" spans="24:24" x14ac:dyDescent="0.2">
      <c r="X26200" s="5"/>
    </row>
    <row r="26201" spans="24:24" x14ac:dyDescent="0.2">
      <c r="X26201" s="5"/>
    </row>
    <row r="26202" spans="24:24" x14ac:dyDescent="0.2">
      <c r="X26202" s="5"/>
    </row>
    <row r="26203" spans="24:24" x14ac:dyDescent="0.2">
      <c r="X26203" s="5"/>
    </row>
    <row r="26204" spans="24:24" x14ac:dyDescent="0.2">
      <c r="X26204" s="5"/>
    </row>
    <row r="26205" spans="24:24" x14ac:dyDescent="0.2">
      <c r="X26205" s="5"/>
    </row>
    <row r="26206" spans="24:24" x14ac:dyDescent="0.2">
      <c r="X26206" s="5"/>
    </row>
    <row r="26207" spans="24:24" x14ac:dyDescent="0.2">
      <c r="X26207" s="5"/>
    </row>
    <row r="26208" spans="24:24" x14ac:dyDescent="0.2">
      <c r="X26208" s="5"/>
    </row>
    <row r="26209" spans="24:24" x14ac:dyDescent="0.2">
      <c r="X26209" s="5"/>
    </row>
    <row r="26210" spans="24:24" x14ac:dyDescent="0.2">
      <c r="X26210" s="5"/>
    </row>
    <row r="26211" spans="24:24" x14ac:dyDescent="0.2">
      <c r="X26211" s="5"/>
    </row>
    <row r="26212" spans="24:24" x14ac:dyDescent="0.2">
      <c r="X26212" s="5"/>
    </row>
    <row r="26213" spans="24:24" x14ac:dyDescent="0.2">
      <c r="X26213" s="5"/>
    </row>
    <row r="26214" spans="24:24" x14ac:dyDescent="0.2">
      <c r="X26214" s="5"/>
    </row>
    <row r="26215" spans="24:24" x14ac:dyDescent="0.2">
      <c r="X26215" s="5"/>
    </row>
    <row r="26216" spans="24:24" x14ac:dyDescent="0.2">
      <c r="X26216" s="5"/>
    </row>
    <row r="26217" spans="24:24" x14ac:dyDescent="0.2">
      <c r="X26217" s="5"/>
    </row>
    <row r="26218" spans="24:24" x14ac:dyDescent="0.2">
      <c r="X26218" s="5"/>
    </row>
    <row r="26219" spans="24:24" x14ac:dyDescent="0.2">
      <c r="X26219" s="5"/>
    </row>
    <row r="26220" spans="24:24" x14ac:dyDescent="0.2">
      <c r="X26220" s="5"/>
    </row>
    <row r="26221" spans="24:24" x14ac:dyDescent="0.2">
      <c r="X26221" s="5"/>
    </row>
    <row r="26222" spans="24:24" x14ac:dyDescent="0.2">
      <c r="X26222" s="5"/>
    </row>
    <row r="26223" spans="24:24" x14ac:dyDescent="0.2">
      <c r="X26223" s="5"/>
    </row>
    <row r="26224" spans="24:24" x14ac:dyDescent="0.2">
      <c r="X26224" s="5"/>
    </row>
    <row r="26225" spans="24:24" x14ac:dyDescent="0.2">
      <c r="X26225" s="5"/>
    </row>
    <row r="26226" spans="24:24" x14ac:dyDescent="0.2">
      <c r="X26226" s="5"/>
    </row>
    <row r="26227" spans="24:24" x14ac:dyDescent="0.2">
      <c r="X26227" s="5"/>
    </row>
    <row r="26228" spans="24:24" x14ac:dyDescent="0.2">
      <c r="X26228" s="5"/>
    </row>
    <row r="26229" spans="24:24" x14ac:dyDescent="0.2">
      <c r="X26229" s="5"/>
    </row>
    <row r="26230" spans="24:24" x14ac:dyDescent="0.2">
      <c r="X26230" s="5"/>
    </row>
    <row r="26231" spans="24:24" x14ac:dyDescent="0.2">
      <c r="X26231" s="5"/>
    </row>
    <row r="26232" spans="24:24" x14ac:dyDescent="0.2">
      <c r="X26232" s="5"/>
    </row>
    <row r="26233" spans="24:24" x14ac:dyDescent="0.2">
      <c r="X26233" s="5"/>
    </row>
    <row r="26234" spans="24:24" x14ac:dyDescent="0.2">
      <c r="X26234" s="5"/>
    </row>
    <row r="26235" spans="24:24" x14ac:dyDescent="0.2">
      <c r="X26235" s="5"/>
    </row>
    <row r="26236" spans="24:24" x14ac:dyDescent="0.2">
      <c r="X26236" s="5"/>
    </row>
    <row r="26237" spans="24:24" x14ac:dyDescent="0.2">
      <c r="X26237" s="5"/>
    </row>
    <row r="26238" spans="24:24" x14ac:dyDescent="0.2">
      <c r="X26238" s="5"/>
    </row>
    <row r="26239" spans="24:24" x14ac:dyDescent="0.2">
      <c r="X26239" s="5"/>
    </row>
    <row r="26240" spans="24:24" x14ac:dyDescent="0.2">
      <c r="X26240" s="5"/>
    </row>
    <row r="26241" spans="24:24" x14ac:dyDescent="0.2">
      <c r="X26241" s="5"/>
    </row>
    <row r="26242" spans="24:24" x14ac:dyDescent="0.2">
      <c r="X26242" s="5"/>
    </row>
    <row r="26243" spans="24:24" x14ac:dyDescent="0.2">
      <c r="X26243" s="5"/>
    </row>
    <row r="26244" spans="24:24" x14ac:dyDescent="0.2">
      <c r="X26244" s="5"/>
    </row>
    <row r="26245" spans="24:24" x14ac:dyDescent="0.2">
      <c r="X26245" s="5"/>
    </row>
    <row r="26246" spans="24:24" x14ac:dyDescent="0.2">
      <c r="X26246" s="5"/>
    </row>
    <row r="26247" spans="24:24" x14ac:dyDescent="0.2">
      <c r="X26247" s="5"/>
    </row>
    <row r="26248" spans="24:24" x14ac:dyDescent="0.2">
      <c r="X26248" s="5"/>
    </row>
    <row r="26249" spans="24:24" x14ac:dyDescent="0.2">
      <c r="X26249" s="5"/>
    </row>
    <row r="26250" spans="24:24" x14ac:dyDescent="0.2">
      <c r="X26250" s="5"/>
    </row>
    <row r="26251" spans="24:24" x14ac:dyDescent="0.2">
      <c r="X26251" s="5"/>
    </row>
    <row r="26252" spans="24:24" x14ac:dyDescent="0.2">
      <c r="X26252" s="5"/>
    </row>
    <row r="26253" spans="24:24" x14ac:dyDescent="0.2">
      <c r="X26253" s="5"/>
    </row>
    <row r="26254" spans="24:24" x14ac:dyDescent="0.2">
      <c r="X26254" s="5"/>
    </row>
    <row r="26255" spans="24:24" x14ac:dyDescent="0.2">
      <c r="X26255" s="5"/>
    </row>
    <row r="26256" spans="24:24" x14ac:dyDescent="0.2">
      <c r="X26256" s="5"/>
    </row>
    <row r="26257" spans="24:24" x14ac:dyDescent="0.2">
      <c r="X26257" s="5"/>
    </row>
    <row r="26258" spans="24:24" x14ac:dyDescent="0.2">
      <c r="X26258" s="5"/>
    </row>
    <row r="26259" spans="24:24" x14ac:dyDescent="0.2">
      <c r="X26259" s="5"/>
    </row>
    <row r="26260" spans="24:24" x14ac:dyDescent="0.2">
      <c r="X26260" s="5"/>
    </row>
    <row r="26261" spans="24:24" x14ac:dyDescent="0.2">
      <c r="X26261" s="5"/>
    </row>
    <row r="26262" spans="24:24" x14ac:dyDescent="0.2">
      <c r="X26262" s="5"/>
    </row>
    <row r="26263" spans="24:24" x14ac:dyDescent="0.2">
      <c r="X26263" s="5"/>
    </row>
    <row r="26264" spans="24:24" x14ac:dyDescent="0.2">
      <c r="X26264" s="5"/>
    </row>
    <row r="26265" spans="24:24" x14ac:dyDescent="0.2">
      <c r="X26265" s="5"/>
    </row>
    <row r="26266" spans="24:24" x14ac:dyDescent="0.2">
      <c r="X26266" s="5"/>
    </row>
    <row r="26267" spans="24:24" x14ac:dyDescent="0.2">
      <c r="X26267" s="5"/>
    </row>
    <row r="26268" spans="24:24" x14ac:dyDescent="0.2">
      <c r="X26268" s="5"/>
    </row>
    <row r="26269" spans="24:24" x14ac:dyDescent="0.2">
      <c r="X26269" s="5"/>
    </row>
    <row r="26270" spans="24:24" x14ac:dyDescent="0.2">
      <c r="X26270" s="5"/>
    </row>
    <row r="26271" spans="24:24" x14ac:dyDescent="0.2">
      <c r="X26271" s="5"/>
    </row>
    <row r="26272" spans="24:24" x14ac:dyDescent="0.2">
      <c r="X26272" s="5"/>
    </row>
    <row r="26273" spans="24:24" x14ac:dyDescent="0.2">
      <c r="X26273" s="5"/>
    </row>
    <row r="26274" spans="24:24" x14ac:dyDescent="0.2">
      <c r="X26274" s="5"/>
    </row>
    <row r="26275" spans="24:24" x14ac:dyDescent="0.2">
      <c r="X26275" s="5"/>
    </row>
    <row r="26276" spans="24:24" x14ac:dyDescent="0.2">
      <c r="X26276" s="5"/>
    </row>
    <row r="26277" spans="24:24" x14ac:dyDescent="0.2">
      <c r="X26277" s="5"/>
    </row>
    <row r="26278" spans="24:24" x14ac:dyDescent="0.2">
      <c r="X26278" s="5"/>
    </row>
    <row r="26279" spans="24:24" x14ac:dyDescent="0.2">
      <c r="X26279" s="5"/>
    </row>
    <row r="26280" spans="24:24" x14ac:dyDescent="0.2">
      <c r="X26280" s="5"/>
    </row>
    <row r="26281" spans="24:24" x14ac:dyDescent="0.2">
      <c r="X26281" s="5"/>
    </row>
    <row r="26282" spans="24:24" x14ac:dyDescent="0.2">
      <c r="X26282" s="5"/>
    </row>
    <row r="26283" spans="24:24" x14ac:dyDescent="0.2">
      <c r="X26283" s="5"/>
    </row>
    <row r="26284" spans="24:24" x14ac:dyDescent="0.2">
      <c r="X26284" s="5"/>
    </row>
    <row r="26285" spans="24:24" x14ac:dyDescent="0.2">
      <c r="X26285" s="5"/>
    </row>
    <row r="26286" spans="24:24" x14ac:dyDescent="0.2">
      <c r="X26286" s="5"/>
    </row>
    <row r="26287" spans="24:24" x14ac:dyDescent="0.2">
      <c r="X26287" s="5"/>
    </row>
    <row r="26288" spans="24:24" x14ac:dyDescent="0.2">
      <c r="X26288" s="5"/>
    </row>
    <row r="26289" spans="24:24" x14ac:dyDescent="0.2">
      <c r="X26289" s="5"/>
    </row>
    <row r="26290" spans="24:24" x14ac:dyDescent="0.2">
      <c r="X26290" s="5"/>
    </row>
    <row r="26291" spans="24:24" x14ac:dyDescent="0.2">
      <c r="X26291" s="5"/>
    </row>
    <row r="26292" spans="24:24" x14ac:dyDescent="0.2">
      <c r="X26292" s="5"/>
    </row>
    <row r="26293" spans="24:24" x14ac:dyDescent="0.2">
      <c r="X26293" s="5"/>
    </row>
    <row r="26294" spans="24:24" x14ac:dyDescent="0.2">
      <c r="X26294" s="5"/>
    </row>
    <row r="26295" spans="24:24" x14ac:dyDescent="0.2">
      <c r="X26295" s="5"/>
    </row>
    <row r="26296" spans="24:24" x14ac:dyDescent="0.2">
      <c r="X26296" s="5"/>
    </row>
    <row r="26297" spans="24:24" x14ac:dyDescent="0.2">
      <c r="X26297" s="5"/>
    </row>
    <row r="26298" spans="24:24" x14ac:dyDescent="0.2">
      <c r="X26298" s="5"/>
    </row>
    <row r="26299" spans="24:24" x14ac:dyDescent="0.2">
      <c r="X26299" s="5"/>
    </row>
    <row r="26300" spans="24:24" x14ac:dyDescent="0.2">
      <c r="X26300" s="5"/>
    </row>
    <row r="26301" spans="24:24" x14ac:dyDescent="0.2">
      <c r="X26301" s="5"/>
    </row>
    <row r="26302" spans="24:24" x14ac:dyDescent="0.2">
      <c r="X26302" s="5"/>
    </row>
    <row r="26303" spans="24:24" x14ac:dyDescent="0.2">
      <c r="X26303" s="5"/>
    </row>
    <row r="26304" spans="24:24" x14ac:dyDescent="0.2">
      <c r="X26304" s="5"/>
    </row>
    <row r="26305" spans="24:24" x14ac:dyDescent="0.2">
      <c r="X26305" s="5"/>
    </row>
    <row r="26306" spans="24:24" x14ac:dyDescent="0.2">
      <c r="X26306" s="5"/>
    </row>
    <row r="26307" spans="24:24" x14ac:dyDescent="0.2">
      <c r="X26307" s="5"/>
    </row>
    <row r="26308" spans="24:24" x14ac:dyDescent="0.2">
      <c r="X26308" s="5"/>
    </row>
    <row r="26309" spans="24:24" x14ac:dyDescent="0.2">
      <c r="X26309" s="5"/>
    </row>
    <row r="26310" spans="24:24" x14ac:dyDescent="0.2">
      <c r="X26310" s="5"/>
    </row>
    <row r="26311" spans="24:24" x14ac:dyDescent="0.2">
      <c r="X26311" s="5"/>
    </row>
    <row r="26312" spans="24:24" x14ac:dyDescent="0.2">
      <c r="X26312" s="5"/>
    </row>
    <row r="26313" spans="24:24" x14ac:dyDescent="0.2">
      <c r="X26313" s="5"/>
    </row>
    <row r="26314" spans="24:24" x14ac:dyDescent="0.2">
      <c r="X26314" s="5"/>
    </row>
    <row r="26315" spans="24:24" x14ac:dyDescent="0.2">
      <c r="X26315" s="5"/>
    </row>
    <row r="26316" spans="24:24" x14ac:dyDescent="0.2">
      <c r="X26316" s="5"/>
    </row>
    <row r="26317" spans="24:24" x14ac:dyDescent="0.2">
      <c r="X26317" s="5"/>
    </row>
    <row r="26318" spans="24:24" x14ac:dyDescent="0.2">
      <c r="X26318" s="5"/>
    </row>
    <row r="26319" spans="24:24" x14ac:dyDescent="0.2">
      <c r="X26319" s="5"/>
    </row>
    <row r="26320" spans="24:24" x14ac:dyDescent="0.2">
      <c r="X26320" s="5"/>
    </row>
    <row r="26321" spans="24:24" x14ac:dyDescent="0.2">
      <c r="X26321" s="5"/>
    </row>
    <row r="26322" spans="24:24" x14ac:dyDescent="0.2">
      <c r="X26322" s="5"/>
    </row>
    <row r="26323" spans="24:24" x14ac:dyDescent="0.2">
      <c r="X26323" s="5"/>
    </row>
    <row r="26324" spans="24:24" x14ac:dyDescent="0.2">
      <c r="X26324" s="5"/>
    </row>
    <row r="26325" spans="24:24" x14ac:dyDescent="0.2">
      <c r="X26325" s="5"/>
    </row>
    <row r="26326" spans="24:24" x14ac:dyDescent="0.2">
      <c r="X26326" s="5"/>
    </row>
    <row r="26327" spans="24:24" x14ac:dyDescent="0.2">
      <c r="X26327" s="5"/>
    </row>
    <row r="26328" spans="24:24" x14ac:dyDescent="0.2">
      <c r="X26328" s="5"/>
    </row>
    <row r="26329" spans="24:24" x14ac:dyDescent="0.2">
      <c r="X26329" s="5"/>
    </row>
    <row r="26330" spans="24:24" x14ac:dyDescent="0.2">
      <c r="X26330" s="5"/>
    </row>
    <row r="26331" spans="24:24" x14ac:dyDescent="0.2">
      <c r="X26331" s="5"/>
    </row>
    <row r="26332" spans="24:24" x14ac:dyDescent="0.2">
      <c r="X26332" s="5"/>
    </row>
    <row r="26333" spans="24:24" x14ac:dyDescent="0.2">
      <c r="X26333" s="5"/>
    </row>
    <row r="26334" spans="24:24" x14ac:dyDescent="0.2">
      <c r="X26334" s="5"/>
    </row>
    <row r="26335" spans="24:24" x14ac:dyDescent="0.2">
      <c r="X26335" s="5"/>
    </row>
    <row r="26336" spans="24:24" x14ac:dyDescent="0.2">
      <c r="X26336" s="5"/>
    </row>
    <row r="26337" spans="24:24" x14ac:dyDescent="0.2">
      <c r="X26337" s="5"/>
    </row>
    <row r="26338" spans="24:24" x14ac:dyDescent="0.2">
      <c r="X26338" s="5"/>
    </row>
    <row r="26339" spans="24:24" x14ac:dyDescent="0.2">
      <c r="X26339" s="5"/>
    </row>
    <row r="26340" spans="24:24" x14ac:dyDescent="0.2">
      <c r="X26340" s="5"/>
    </row>
    <row r="26341" spans="24:24" x14ac:dyDescent="0.2">
      <c r="X26341" s="5"/>
    </row>
    <row r="26342" spans="24:24" x14ac:dyDescent="0.2">
      <c r="X26342" s="5"/>
    </row>
    <row r="26343" spans="24:24" x14ac:dyDescent="0.2">
      <c r="X26343" s="5"/>
    </row>
    <row r="26344" spans="24:24" x14ac:dyDescent="0.2">
      <c r="X26344" s="5"/>
    </row>
    <row r="26345" spans="24:24" x14ac:dyDescent="0.2">
      <c r="X26345" s="5"/>
    </row>
    <row r="26346" spans="24:24" x14ac:dyDescent="0.2">
      <c r="X26346" s="5"/>
    </row>
    <row r="26347" spans="24:24" x14ac:dyDescent="0.2">
      <c r="X26347" s="5"/>
    </row>
    <row r="26348" spans="24:24" x14ac:dyDescent="0.2">
      <c r="X26348" s="5"/>
    </row>
    <row r="26349" spans="24:24" x14ac:dyDescent="0.2">
      <c r="X26349" s="5"/>
    </row>
    <row r="26350" spans="24:24" x14ac:dyDescent="0.2">
      <c r="X26350" s="5"/>
    </row>
    <row r="26351" spans="24:24" x14ac:dyDescent="0.2">
      <c r="X26351" s="5"/>
    </row>
    <row r="26352" spans="24:24" x14ac:dyDescent="0.2">
      <c r="X26352" s="5"/>
    </row>
    <row r="26353" spans="24:24" x14ac:dyDescent="0.2">
      <c r="X26353" s="5"/>
    </row>
    <row r="26354" spans="24:24" x14ac:dyDescent="0.2">
      <c r="X26354" s="5"/>
    </row>
    <row r="26355" spans="24:24" x14ac:dyDescent="0.2">
      <c r="X26355" s="5"/>
    </row>
    <row r="26356" spans="24:24" x14ac:dyDescent="0.2">
      <c r="X26356" s="5"/>
    </row>
    <row r="26357" spans="24:24" x14ac:dyDescent="0.2">
      <c r="X26357" s="5"/>
    </row>
    <row r="26358" spans="24:24" x14ac:dyDescent="0.2">
      <c r="X26358" s="5"/>
    </row>
    <row r="26359" spans="24:24" x14ac:dyDescent="0.2">
      <c r="X26359" s="5"/>
    </row>
    <row r="26360" spans="24:24" x14ac:dyDescent="0.2">
      <c r="X26360" s="5"/>
    </row>
    <row r="26361" spans="24:24" x14ac:dyDescent="0.2">
      <c r="X26361" s="5"/>
    </row>
    <row r="26362" spans="24:24" x14ac:dyDescent="0.2">
      <c r="X26362" s="5"/>
    </row>
    <row r="26363" spans="24:24" x14ac:dyDescent="0.2">
      <c r="X26363" s="5"/>
    </row>
    <row r="26364" spans="24:24" x14ac:dyDescent="0.2">
      <c r="X26364" s="5"/>
    </row>
    <row r="26365" spans="24:24" x14ac:dyDescent="0.2">
      <c r="X26365" s="5"/>
    </row>
    <row r="26366" spans="24:24" x14ac:dyDescent="0.2">
      <c r="X26366" s="5"/>
    </row>
    <row r="26367" spans="24:24" x14ac:dyDescent="0.2">
      <c r="X26367" s="5"/>
    </row>
    <row r="26368" spans="24:24" x14ac:dyDescent="0.2">
      <c r="X26368" s="5"/>
    </row>
    <row r="26369" spans="24:24" x14ac:dyDescent="0.2">
      <c r="X26369" s="5"/>
    </row>
    <row r="26370" spans="24:24" x14ac:dyDescent="0.2">
      <c r="X26370" s="5"/>
    </row>
    <row r="26371" spans="24:24" x14ac:dyDescent="0.2">
      <c r="X26371" s="5"/>
    </row>
    <row r="26372" spans="24:24" x14ac:dyDescent="0.2">
      <c r="X26372" s="5"/>
    </row>
    <row r="26373" spans="24:24" x14ac:dyDescent="0.2">
      <c r="X26373" s="5"/>
    </row>
    <row r="26374" spans="24:24" x14ac:dyDescent="0.2">
      <c r="X26374" s="5"/>
    </row>
    <row r="26375" spans="24:24" x14ac:dyDescent="0.2">
      <c r="X26375" s="5"/>
    </row>
    <row r="26376" spans="24:24" x14ac:dyDescent="0.2">
      <c r="X26376" s="5"/>
    </row>
    <row r="26377" spans="24:24" x14ac:dyDescent="0.2">
      <c r="X26377" s="5"/>
    </row>
    <row r="26378" spans="24:24" x14ac:dyDescent="0.2">
      <c r="X26378" s="5"/>
    </row>
    <row r="26379" spans="24:24" x14ac:dyDescent="0.2">
      <c r="X26379" s="5"/>
    </row>
    <row r="26380" spans="24:24" x14ac:dyDescent="0.2">
      <c r="X26380" s="5"/>
    </row>
    <row r="26381" spans="24:24" x14ac:dyDescent="0.2">
      <c r="X26381" s="5"/>
    </row>
    <row r="26382" spans="24:24" x14ac:dyDescent="0.2">
      <c r="X26382" s="5"/>
    </row>
    <row r="26383" spans="24:24" x14ac:dyDescent="0.2">
      <c r="X26383" s="5"/>
    </row>
    <row r="26384" spans="24:24" x14ac:dyDescent="0.2">
      <c r="X26384" s="5"/>
    </row>
    <row r="26385" spans="24:24" x14ac:dyDescent="0.2">
      <c r="X26385" s="5"/>
    </row>
    <row r="26386" spans="24:24" x14ac:dyDescent="0.2">
      <c r="X26386" s="5"/>
    </row>
    <row r="26387" spans="24:24" x14ac:dyDescent="0.2">
      <c r="X26387" s="5"/>
    </row>
    <row r="26388" spans="24:24" x14ac:dyDescent="0.2">
      <c r="X26388" s="5"/>
    </row>
    <row r="26389" spans="24:24" x14ac:dyDescent="0.2">
      <c r="X26389" s="5"/>
    </row>
    <row r="26390" spans="24:24" x14ac:dyDescent="0.2">
      <c r="X26390" s="5"/>
    </row>
    <row r="26391" spans="24:24" x14ac:dyDescent="0.2">
      <c r="X26391" s="5"/>
    </row>
    <row r="26392" spans="24:24" x14ac:dyDescent="0.2">
      <c r="X26392" s="5"/>
    </row>
    <row r="26393" spans="24:24" x14ac:dyDescent="0.2">
      <c r="X26393" s="5"/>
    </row>
    <row r="26394" spans="24:24" x14ac:dyDescent="0.2">
      <c r="X26394" s="5"/>
    </row>
    <row r="26395" spans="24:24" x14ac:dyDescent="0.2">
      <c r="X26395" s="5"/>
    </row>
    <row r="26396" spans="24:24" x14ac:dyDescent="0.2">
      <c r="X26396" s="5"/>
    </row>
    <row r="26397" spans="24:24" x14ac:dyDescent="0.2">
      <c r="X26397" s="5"/>
    </row>
    <row r="26398" spans="24:24" x14ac:dyDescent="0.2">
      <c r="X26398" s="5"/>
    </row>
    <row r="26399" spans="24:24" x14ac:dyDescent="0.2">
      <c r="X26399" s="5"/>
    </row>
    <row r="26400" spans="24:24" x14ac:dyDescent="0.2">
      <c r="X26400" s="5"/>
    </row>
    <row r="26401" spans="24:24" x14ac:dyDescent="0.2">
      <c r="X26401" s="5"/>
    </row>
    <row r="26402" spans="24:24" x14ac:dyDescent="0.2">
      <c r="X26402" s="5"/>
    </row>
    <row r="26403" spans="24:24" x14ac:dyDescent="0.2">
      <c r="X26403" s="5"/>
    </row>
    <row r="26404" spans="24:24" x14ac:dyDescent="0.2">
      <c r="X26404" s="5"/>
    </row>
    <row r="26405" spans="24:24" x14ac:dyDescent="0.2">
      <c r="X26405" s="5"/>
    </row>
    <row r="26406" spans="24:24" x14ac:dyDescent="0.2">
      <c r="X26406" s="5"/>
    </row>
    <row r="26407" spans="24:24" x14ac:dyDescent="0.2">
      <c r="X26407" s="5"/>
    </row>
    <row r="26408" spans="24:24" x14ac:dyDescent="0.2">
      <c r="X26408" s="5"/>
    </row>
    <row r="26409" spans="24:24" x14ac:dyDescent="0.2">
      <c r="X26409" s="5"/>
    </row>
    <row r="26410" spans="24:24" x14ac:dyDescent="0.2">
      <c r="X26410" s="5"/>
    </row>
    <row r="26411" spans="24:24" x14ac:dyDescent="0.2">
      <c r="X26411" s="5"/>
    </row>
    <row r="26412" spans="24:24" x14ac:dyDescent="0.2">
      <c r="X26412" s="5"/>
    </row>
    <row r="26413" spans="24:24" x14ac:dyDescent="0.2">
      <c r="X26413" s="5"/>
    </row>
    <row r="26414" spans="24:24" x14ac:dyDescent="0.2">
      <c r="X26414" s="5"/>
    </row>
    <row r="26415" spans="24:24" x14ac:dyDescent="0.2">
      <c r="X26415" s="5"/>
    </row>
    <row r="26416" spans="24:24" x14ac:dyDescent="0.2">
      <c r="X26416" s="5"/>
    </row>
    <row r="26417" spans="24:24" x14ac:dyDescent="0.2">
      <c r="X26417" s="5"/>
    </row>
    <row r="26418" spans="24:24" x14ac:dyDescent="0.2">
      <c r="X26418" s="5"/>
    </row>
    <row r="26419" spans="24:24" x14ac:dyDescent="0.2">
      <c r="X26419" s="5"/>
    </row>
    <row r="26420" spans="24:24" x14ac:dyDescent="0.2">
      <c r="X26420" s="5"/>
    </row>
    <row r="26421" spans="24:24" x14ac:dyDescent="0.2">
      <c r="X26421" s="5"/>
    </row>
    <row r="26422" spans="24:24" x14ac:dyDescent="0.2">
      <c r="X26422" s="5"/>
    </row>
    <row r="26423" spans="24:24" x14ac:dyDescent="0.2">
      <c r="X26423" s="5"/>
    </row>
    <row r="26424" spans="24:24" x14ac:dyDescent="0.2">
      <c r="X26424" s="5"/>
    </row>
    <row r="26425" spans="24:24" x14ac:dyDescent="0.2">
      <c r="X26425" s="5"/>
    </row>
    <row r="26426" spans="24:24" x14ac:dyDescent="0.2">
      <c r="X26426" s="5"/>
    </row>
    <row r="26427" spans="24:24" x14ac:dyDescent="0.2">
      <c r="X26427" s="5"/>
    </row>
    <row r="26428" spans="24:24" x14ac:dyDescent="0.2">
      <c r="X26428" s="5"/>
    </row>
    <row r="26429" spans="24:24" x14ac:dyDescent="0.2">
      <c r="X26429" s="5"/>
    </row>
    <row r="26430" spans="24:24" x14ac:dyDescent="0.2">
      <c r="X26430" s="5"/>
    </row>
    <row r="26431" spans="24:24" x14ac:dyDescent="0.2">
      <c r="X26431" s="5"/>
    </row>
    <row r="26432" spans="24:24" x14ac:dyDescent="0.2">
      <c r="X26432" s="5"/>
    </row>
    <row r="26433" spans="24:24" x14ac:dyDescent="0.2">
      <c r="X26433" s="5"/>
    </row>
    <row r="26434" spans="24:24" x14ac:dyDescent="0.2">
      <c r="X26434" s="5"/>
    </row>
    <row r="26435" spans="24:24" x14ac:dyDescent="0.2">
      <c r="X26435" s="5"/>
    </row>
    <row r="26436" spans="24:24" x14ac:dyDescent="0.2">
      <c r="X26436" s="5"/>
    </row>
    <row r="26437" spans="24:24" x14ac:dyDescent="0.2">
      <c r="X26437" s="5"/>
    </row>
    <row r="26438" spans="24:24" x14ac:dyDescent="0.2">
      <c r="X26438" s="5"/>
    </row>
    <row r="26439" spans="24:24" x14ac:dyDescent="0.2">
      <c r="X26439" s="5"/>
    </row>
    <row r="26440" spans="24:24" x14ac:dyDescent="0.2">
      <c r="X26440" s="5"/>
    </row>
    <row r="26441" spans="24:24" x14ac:dyDescent="0.2">
      <c r="X26441" s="5"/>
    </row>
    <row r="26442" spans="24:24" x14ac:dyDescent="0.2">
      <c r="X26442" s="5"/>
    </row>
    <row r="26443" spans="24:24" x14ac:dyDescent="0.2">
      <c r="X26443" s="5"/>
    </row>
    <row r="26444" spans="24:24" x14ac:dyDescent="0.2">
      <c r="X26444" s="5"/>
    </row>
    <row r="26445" spans="24:24" x14ac:dyDescent="0.2">
      <c r="X26445" s="5"/>
    </row>
    <row r="26446" spans="24:24" x14ac:dyDescent="0.2">
      <c r="X26446" s="5"/>
    </row>
    <row r="26447" spans="24:24" x14ac:dyDescent="0.2">
      <c r="X26447" s="5"/>
    </row>
    <row r="26448" spans="24:24" x14ac:dyDescent="0.2">
      <c r="X26448" s="5"/>
    </row>
    <row r="26449" spans="24:24" x14ac:dyDescent="0.2">
      <c r="X26449" s="5"/>
    </row>
    <row r="26450" spans="24:24" x14ac:dyDescent="0.2">
      <c r="X26450" s="5"/>
    </row>
    <row r="26451" spans="24:24" x14ac:dyDescent="0.2">
      <c r="X26451" s="5"/>
    </row>
    <row r="26452" spans="24:24" x14ac:dyDescent="0.2">
      <c r="X26452" s="5"/>
    </row>
    <row r="26453" spans="24:24" x14ac:dyDescent="0.2">
      <c r="X26453" s="5"/>
    </row>
    <row r="26454" spans="24:24" x14ac:dyDescent="0.2">
      <c r="X26454" s="5"/>
    </row>
    <row r="26455" spans="24:24" x14ac:dyDescent="0.2">
      <c r="X26455" s="5"/>
    </row>
    <row r="26456" spans="24:24" x14ac:dyDescent="0.2">
      <c r="X26456" s="5"/>
    </row>
    <row r="26457" spans="24:24" x14ac:dyDescent="0.2">
      <c r="X26457" s="5"/>
    </row>
    <row r="26458" spans="24:24" x14ac:dyDescent="0.2">
      <c r="X26458" s="5"/>
    </row>
    <row r="26459" spans="24:24" x14ac:dyDescent="0.2">
      <c r="X26459" s="5"/>
    </row>
    <row r="26460" spans="24:24" x14ac:dyDescent="0.2">
      <c r="X26460" s="5"/>
    </row>
    <row r="26461" spans="24:24" x14ac:dyDescent="0.2">
      <c r="X26461" s="5"/>
    </row>
    <row r="26462" spans="24:24" x14ac:dyDescent="0.2">
      <c r="X26462" s="5"/>
    </row>
    <row r="26463" spans="24:24" x14ac:dyDescent="0.2">
      <c r="X26463" s="5"/>
    </row>
    <row r="26464" spans="24:24" x14ac:dyDescent="0.2">
      <c r="X26464" s="5"/>
    </row>
    <row r="26465" spans="24:24" x14ac:dyDescent="0.2">
      <c r="X26465" s="5"/>
    </row>
    <row r="26466" spans="24:24" x14ac:dyDescent="0.2">
      <c r="X26466" s="5"/>
    </row>
    <row r="26467" spans="24:24" x14ac:dyDescent="0.2">
      <c r="X26467" s="5"/>
    </row>
    <row r="26468" spans="24:24" x14ac:dyDescent="0.2">
      <c r="X26468" s="5"/>
    </row>
    <row r="26469" spans="24:24" x14ac:dyDescent="0.2">
      <c r="X26469" s="5"/>
    </row>
    <row r="26470" spans="24:24" x14ac:dyDescent="0.2">
      <c r="X26470" s="5"/>
    </row>
    <row r="26471" spans="24:24" x14ac:dyDescent="0.2">
      <c r="X26471" s="5"/>
    </row>
    <row r="26472" spans="24:24" x14ac:dyDescent="0.2">
      <c r="X26472" s="5"/>
    </row>
    <row r="26473" spans="24:24" x14ac:dyDescent="0.2">
      <c r="X26473" s="5"/>
    </row>
    <row r="26474" spans="24:24" x14ac:dyDescent="0.2">
      <c r="X26474" s="5"/>
    </row>
    <row r="26475" spans="24:24" x14ac:dyDescent="0.2">
      <c r="X26475" s="5"/>
    </row>
    <row r="26476" spans="24:24" x14ac:dyDescent="0.2">
      <c r="X26476" s="5"/>
    </row>
    <row r="26477" spans="24:24" x14ac:dyDescent="0.2">
      <c r="X26477" s="5"/>
    </row>
    <row r="26478" spans="24:24" x14ac:dyDescent="0.2">
      <c r="X26478" s="5"/>
    </row>
    <row r="26479" spans="24:24" x14ac:dyDescent="0.2">
      <c r="X26479" s="5"/>
    </row>
    <row r="26480" spans="24:24" x14ac:dyDescent="0.2">
      <c r="X26480" s="5"/>
    </row>
    <row r="26481" spans="24:24" x14ac:dyDescent="0.2">
      <c r="X26481" s="5"/>
    </row>
    <row r="26482" spans="24:24" x14ac:dyDescent="0.2">
      <c r="X26482" s="5"/>
    </row>
    <row r="26483" spans="24:24" x14ac:dyDescent="0.2">
      <c r="X26483" s="5"/>
    </row>
    <row r="26484" spans="24:24" x14ac:dyDescent="0.2">
      <c r="X26484" s="5"/>
    </row>
    <row r="26485" spans="24:24" x14ac:dyDescent="0.2">
      <c r="X26485" s="5"/>
    </row>
    <row r="26486" spans="24:24" x14ac:dyDescent="0.2">
      <c r="X26486" s="5"/>
    </row>
    <row r="26487" spans="24:24" x14ac:dyDescent="0.2">
      <c r="X26487" s="5"/>
    </row>
    <row r="26488" spans="24:24" x14ac:dyDescent="0.2">
      <c r="X26488" s="5"/>
    </row>
    <row r="26489" spans="24:24" x14ac:dyDescent="0.2">
      <c r="X26489" s="5"/>
    </row>
    <row r="26490" spans="24:24" x14ac:dyDescent="0.2">
      <c r="X26490" s="5"/>
    </row>
    <row r="26491" spans="24:24" x14ac:dyDescent="0.2">
      <c r="X26491" s="5"/>
    </row>
    <row r="26492" spans="24:24" x14ac:dyDescent="0.2">
      <c r="X26492" s="5"/>
    </row>
    <row r="26493" spans="24:24" x14ac:dyDescent="0.2">
      <c r="X26493" s="5"/>
    </row>
    <row r="26494" spans="24:24" x14ac:dyDescent="0.2">
      <c r="X26494" s="5"/>
    </row>
    <row r="26495" spans="24:24" x14ac:dyDescent="0.2">
      <c r="X26495" s="5"/>
    </row>
    <row r="26496" spans="24:24" x14ac:dyDescent="0.2">
      <c r="X26496" s="5"/>
    </row>
    <row r="26497" spans="24:24" x14ac:dyDescent="0.2">
      <c r="X26497" s="5"/>
    </row>
    <row r="26498" spans="24:24" x14ac:dyDescent="0.2">
      <c r="X26498" s="5"/>
    </row>
    <row r="26499" spans="24:24" x14ac:dyDescent="0.2">
      <c r="X26499" s="5"/>
    </row>
    <row r="26500" spans="24:24" x14ac:dyDescent="0.2">
      <c r="X26500" s="5"/>
    </row>
    <row r="26501" spans="24:24" x14ac:dyDescent="0.2">
      <c r="X26501" s="5"/>
    </row>
    <row r="26502" spans="24:24" x14ac:dyDescent="0.2">
      <c r="X26502" s="5"/>
    </row>
    <row r="26503" spans="24:24" x14ac:dyDescent="0.2">
      <c r="X26503" s="5"/>
    </row>
    <row r="26504" spans="24:24" x14ac:dyDescent="0.2">
      <c r="X26504" s="5"/>
    </row>
    <row r="26505" spans="24:24" x14ac:dyDescent="0.2">
      <c r="X26505" s="5"/>
    </row>
    <row r="26506" spans="24:24" x14ac:dyDescent="0.2">
      <c r="X26506" s="5"/>
    </row>
    <row r="26507" spans="24:24" x14ac:dyDescent="0.2">
      <c r="X26507" s="5"/>
    </row>
    <row r="26508" spans="24:24" x14ac:dyDescent="0.2">
      <c r="X26508" s="5"/>
    </row>
    <row r="26509" spans="24:24" x14ac:dyDescent="0.2">
      <c r="X26509" s="5"/>
    </row>
    <row r="26510" spans="24:24" x14ac:dyDescent="0.2">
      <c r="X26510" s="5"/>
    </row>
    <row r="26511" spans="24:24" x14ac:dyDescent="0.2">
      <c r="X26511" s="5"/>
    </row>
    <row r="26512" spans="24:24" x14ac:dyDescent="0.2">
      <c r="X26512" s="5"/>
    </row>
    <row r="26513" spans="24:24" x14ac:dyDescent="0.2">
      <c r="X26513" s="5"/>
    </row>
    <row r="26514" spans="24:24" x14ac:dyDescent="0.2">
      <c r="X26514" s="5"/>
    </row>
    <row r="26515" spans="24:24" x14ac:dyDescent="0.2">
      <c r="X26515" s="5"/>
    </row>
    <row r="26516" spans="24:24" x14ac:dyDescent="0.2">
      <c r="X26516" s="5"/>
    </row>
    <row r="26517" spans="24:24" x14ac:dyDescent="0.2">
      <c r="X26517" s="5"/>
    </row>
    <row r="26518" spans="24:24" x14ac:dyDescent="0.2">
      <c r="X26518" s="5"/>
    </row>
    <row r="26519" spans="24:24" x14ac:dyDescent="0.2">
      <c r="X26519" s="5"/>
    </row>
    <row r="26520" spans="24:24" x14ac:dyDescent="0.2">
      <c r="X26520" s="5"/>
    </row>
    <row r="26521" spans="24:24" x14ac:dyDescent="0.2">
      <c r="X26521" s="5"/>
    </row>
    <row r="26522" spans="24:24" x14ac:dyDescent="0.2">
      <c r="X26522" s="5"/>
    </row>
    <row r="26523" spans="24:24" x14ac:dyDescent="0.2">
      <c r="X26523" s="5"/>
    </row>
    <row r="26524" spans="24:24" x14ac:dyDescent="0.2">
      <c r="X26524" s="5"/>
    </row>
    <row r="26525" spans="24:24" x14ac:dyDescent="0.2">
      <c r="X26525" s="5"/>
    </row>
    <row r="26526" spans="24:24" x14ac:dyDescent="0.2">
      <c r="X26526" s="5"/>
    </row>
    <row r="26527" spans="24:24" x14ac:dyDescent="0.2">
      <c r="X26527" s="5"/>
    </row>
    <row r="26528" spans="24:24" x14ac:dyDescent="0.2">
      <c r="X26528" s="5"/>
    </row>
    <row r="26529" spans="24:24" x14ac:dyDescent="0.2">
      <c r="X26529" s="5"/>
    </row>
    <row r="26530" spans="24:24" x14ac:dyDescent="0.2">
      <c r="X26530" s="5"/>
    </row>
    <row r="26531" spans="24:24" x14ac:dyDescent="0.2">
      <c r="X26531" s="5"/>
    </row>
    <row r="26532" spans="24:24" x14ac:dyDescent="0.2">
      <c r="X26532" s="5"/>
    </row>
    <row r="26533" spans="24:24" x14ac:dyDescent="0.2">
      <c r="X26533" s="5"/>
    </row>
    <row r="26534" spans="24:24" x14ac:dyDescent="0.2">
      <c r="X26534" s="5"/>
    </row>
    <row r="26535" spans="24:24" x14ac:dyDescent="0.2">
      <c r="X26535" s="5"/>
    </row>
    <row r="26536" spans="24:24" x14ac:dyDescent="0.2">
      <c r="X26536" s="5"/>
    </row>
    <row r="26537" spans="24:24" x14ac:dyDescent="0.2">
      <c r="X26537" s="5"/>
    </row>
    <row r="26538" spans="24:24" x14ac:dyDescent="0.2">
      <c r="X26538" s="5"/>
    </row>
    <row r="26539" spans="24:24" x14ac:dyDescent="0.2">
      <c r="X26539" s="5"/>
    </row>
    <row r="26540" spans="24:24" x14ac:dyDescent="0.2">
      <c r="X26540" s="5"/>
    </row>
    <row r="26541" spans="24:24" x14ac:dyDescent="0.2">
      <c r="X26541" s="5"/>
    </row>
    <row r="26542" spans="24:24" x14ac:dyDescent="0.2">
      <c r="X26542" s="5"/>
    </row>
    <row r="26543" spans="24:24" x14ac:dyDescent="0.2">
      <c r="X26543" s="5"/>
    </row>
    <row r="26544" spans="24:24" x14ac:dyDescent="0.2">
      <c r="X26544" s="5"/>
    </row>
    <row r="26545" spans="24:24" x14ac:dyDescent="0.2">
      <c r="X26545" s="5"/>
    </row>
    <row r="26546" spans="24:24" x14ac:dyDescent="0.2">
      <c r="X26546" s="5"/>
    </row>
    <row r="26547" spans="24:24" x14ac:dyDescent="0.2">
      <c r="X26547" s="5"/>
    </row>
    <row r="26548" spans="24:24" x14ac:dyDescent="0.2">
      <c r="X26548" s="5"/>
    </row>
    <row r="26549" spans="24:24" x14ac:dyDescent="0.2">
      <c r="X26549" s="5"/>
    </row>
    <row r="26550" spans="24:24" x14ac:dyDescent="0.2">
      <c r="X26550" s="5"/>
    </row>
    <row r="26551" spans="24:24" x14ac:dyDescent="0.2">
      <c r="X26551" s="5"/>
    </row>
    <row r="26552" spans="24:24" x14ac:dyDescent="0.2">
      <c r="X26552" s="5"/>
    </row>
    <row r="26553" spans="24:24" x14ac:dyDescent="0.2">
      <c r="X26553" s="5"/>
    </row>
    <row r="26554" spans="24:24" x14ac:dyDescent="0.2">
      <c r="X26554" s="5"/>
    </row>
    <row r="26555" spans="24:24" x14ac:dyDescent="0.2">
      <c r="X26555" s="5"/>
    </row>
    <row r="26556" spans="24:24" x14ac:dyDescent="0.2">
      <c r="X26556" s="5"/>
    </row>
    <row r="26557" spans="24:24" x14ac:dyDescent="0.2">
      <c r="X26557" s="5"/>
    </row>
    <row r="26558" spans="24:24" x14ac:dyDescent="0.2">
      <c r="X26558" s="5"/>
    </row>
    <row r="26559" spans="24:24" x14ac:dyDescent="0.2">
      <c r="X26559" s="5"/>
    </row>
    <row r="26560" spans="24:24" x14ac:dyDescent="0.2">
      <c r="X26560" s="5"/>
    </row>
    <row r="26561" spans="24:24" x14ac:dyDescent="0.2">
      <c r="X26561" s="5"/>
    </row>
    <row r="26562" spans="24:24" x14ac:dyDescent="0.2">
      <c r="X26562" s="5"/>
    </row>
    <row r="26563" spans="24:24" x14ac:dyDescent="0.2">
      <c r="X26563" s="5"/>
    </row>
    <row r="26564" spans="24:24" x14ac:dyDescent="0.2">
      <c r="X26564" s="5"/>
    </row>
    <row r="26565" spans="24:24" x14ac:dyDescent="0.2">
      <c r="X26565" s="5"/>
    </row>
    <row r="26566" spans="24:24" x14ac:dyDescent="0.2">
      <c r="X26566" s="5"/>
    </row>
    <row r="26567" spans="24:24" x14ac:dyDescent="0.2">
      <c r="X26567" s="5"/>
    </row>
    <row r="26568" spans="24:24" x14ac:dyDescent="0.2">
      <c r="X26568" s="5"/>
    </row>
    <row r="26569" spans="24:24" x14ac:dyDescent="0.2">
      <c r="X26569" s="5"/>
    </row>
    <row r="26570" spans="24:24" x14ac:dyDescent="0.2">
      <c r="X26570" s="5"/>
    </row>
    <row r="26571" spans="24:24" x14ac:dyDescent="0.2">
      <c r="X26571" s="5"/>
    </row>
    <row r="26572" spans="24:24" x14ac:dyDescent="0.2">
      <c r="X26572" s="5"/>
    </row>
    <row r="26573" spans="24:24" x14ac:dyDescent="0.2">
      <c r="X26573" s="5"/>
    </row>
    <row r="26574" spans="24:24" x14ac:dyDescent="0.2">
      <c r="X26574" s="5"/>
    </row>
    <row r="26575" spans="24:24" x14ac:dyDescent="0.2">
      <c r="X26575" s="5"/>
    </row>
    <row r="26576" spans="24:24" x14ac:dyDescent="0.2">
      <c r="X26576" s="5"/>
    </row>
    <row r="26577" spans="24:24" x14ac:dyDescent="0.2">
      <c r="X26577" s="5"/>
    </row>
    <row r="26578" spans="24:24" x14ac:dyDescent="0.2">
      <c r="X26578" s="5"/>
    </row>
    <row r="26579" spans="24:24" x14ac:dyDescent="0.2">
      <c r="X26579" s="5"/>
    </row>
    <row r="26580" spans="24:24" x14ac:dyDescent="0.2">
      <c r="X26580" s="5"/>
    </row>
    <row r="26581" spans="24:24" x14ac:dyDescent="0.2">
      <c r="X26581" s="5"/>
    </row>
    <row r="26582" spans="24:24" x14ac:dyDescent="0.2">
      <c r="X26582" s="5"/>
    </row>
    <row r="26583" spans="24:24" x14ac:dyDescent="0.2">
      <c r="X26583" s="5"/>
    </row>
    <row r="26584" spans="24:24" x14ac:dyDescent="0.2">
      <c r="X26584" s="5"/>
    </row>
    <row r="26585" spans="24:24" x14ac:dyDescent="0.2">
      <c r="X26585" s="5"/>
    </row>
    <row r="26586" spans="24:24" x14ac:dyDescent="0.2">
      <c r="X26586" s="5"/>
    </row>
    <row r="26587" spans="24:24" x14ac:dyDescent="0.2">
      <c r="X26587" s="5"/>
    </row>
    <row r="26588" spans="24:24" x14ac:dyDescent="0.2">
      <c r="X26588" s="5"/>
    </row>
    <row r="26589" spans="24:24" x14ac:dyDescent="0.2">
      <c r="X26589" s="5"/>
    </row>
    <row r="26590" spans="24:24" x14ac:dyDescent="0.2">
      <c r="X26590" s="5"/>
    </row>
    <row r="26591" spans="24:24" x14ac:dyDescent="0.2">
      <c r="X26591" s="5"/>
    </row>
    <row r="26592" spans="24:24" x14ac:dyDescent="0.2">
      <c r="X26592" s="5"/>
    </row>
    <row r="26593" spans="24:24" x14ac:dyDescent="0.2">
      <c r="X26593" s="5"/>
    </row>
    <row r="26594" spans="24:24" x14ac:dyDescent="0.2">
      <c r="X26594" s="5"/>
    </row>
    <row r="26595" spans="24:24" x14ac:dyDescent="0.2">
      <c r="X26595" s="5"/>
    </row>
    <row r="26596" spans="24:24" x14ac:dyDescent="0.2">
      <c r="X26596" s="5"/>
    </row>
    <row r="26597" spans="24:24" x14ac:dyDescent="0.2">
      <c r="X26597" s="5"/>
    </row>
    <row r="26598" spans="24:24" x14ac:dyDescent="0.2">
      <c r="X26598" s="5"/>
    </row>
    <row r="26599" spans="24:24" x14ac:dyDescent="0.2">
      <c r="X26599" s="5"/>
    </row>
    <row r="26600" spans="24:24" x14ac:dyDescent="0.2">
      <c r="X26600" s="5"/>
    </row>
    <row r="26601" spans="24:24" x14ac:dyDescent="0.2">
      <c r="X26601" s="5"/>
    </row>
    <row r="26602" spans="24:24" x14ac:dyDescent="0.2">
      <c r="X26602" s="5"/>
    </row>
    <row r="26603" spans="24:24" x14ac:dyDescent="0.2">
      <c r="X26603" s="5"/>
    </row>
    <row r="26604" spans="24:24" x14ac:dyDescent="0.2">
      <c r="X26604" s="5"/>
    </row>
    <row r="26605" spans="24:24" x14ac:dyDescent="0.2">
      <c r="X26605" s="5"/>
    </row>
    <row r="26606" spans="24:24" x14ac:dyDescent="0.2">
      <c r="X26606" s="5"/>
    </row>
    <row r="26607" spans="24:24" x14ac:dyDescent="0.2">
      <c r="X26607" s="5"/>
    </row>
    <row r="26608" spans="24:24" x14ac:dyDescent="0.2">
      <c r="X26608" s="5"/>
    </row>
    <row r="26609" spans="24:24" x14ac:dyDescent="0.2">
      <c r="X26609" s="5"/>
    </row>
    <row r="26610" spans="24:24" x14ac:dyDescent="0.2">
      <c r="X26610" s="5"/>
    </row>
    <row r="26611" spans="24:24" x14ac:dyDescent="0.2">
      <c r="X26611" s="5"/>
    </row>
    <row r="26612" spans="24:24" x14ac:dyDescent="0.2">
      <c r="X26612" s="5"/>
    </row>
    <row r="26613" spans="24:24" x14ac:dyDescent="0.2">
      <c r="X26613" s="5"/>
    </row>
    <row r="26614" spans="24:24" x14ac:dyDescent="0.2">
      <c r="X26614" s="5"/>
    </row>
    <row r="26615" spans="24:24" x14ac:dyDescent="0.2">
      <c r="X26615" s="5"/>
    </row>
    <row r="26616" spans="24:24" x14ac:dyDescent="0.2">
      <c r="X26616" s="5"/>
    </row>
    <row r="26617" spans="24:24" x14ac:dyDescent="0.2">
      <c r="X26617" s="5"/>
    </row>
    <row r="26618" spans="24:24" x14ac:dyDescent="0.2">
      <c r="X26618" s="5"/>
    </row>
    <row r="26619" spans="24:24" x14ac:dyDescent="0.2">
      <c r="X26619" s="5"/>
    </row>
    <row r="26620" spans="24:24" x14ac:dyDescent="0.2">
      <c r="X26620" s="5"/>
    </row>
    <row r="26621" spans="24:24" x14ac:dyDescent="0.2">
      <c r="X26621" s="5"/>
    </row>
    <row r="26622" spans="24:24" x14ac:dyDescent="0.2">
      <c r="X26622" s="5"/>
    </row>
    <row r="26623" spans="24:24" x14ac:dyDescent="0.2">
      <c r="X26623" s="5"/>
    </row>
    <row r="26624" spans="24:24" x14ac:dyDescent="0.2">
      <c r="X26624" s="5"/>
    </row>
    <row r="26625" spans="24:24" x14ac:dyDescent="0.2">
      <c r="X26625" s="5"/>
    </row>
    <row r="26626" spans="24:24" x14ac:dyDescent="0.2">
      <c r="X26626" s="5"/>
    </row>
    <row r="26627" spans="24:24" x14ac:dyDescent="0.2">
      <c r="X26627" s="5"/>
    </row>
    <row r="26628" spans="24:24" x14ac:dyDescent="0.2">
      <c r="X26628" s="5"/>
    </row>
    <row r="26629" spans="24:24" x14ac:dyDescent="0.2">
      <c r="X26629" s="5"/>
    </row>
    <row r="26630" spans="24:24" x14ac:dyDescent="0.2">
      <c r="X26630" s="5"/>
    </row>
    <row r="26631" spans="24:24" x14ac:dyDescent="0.2">
      <c r="X26631" s="5"/>
    </row>
    <row r="26632" spans="24:24" x14ac:dyDescent="0.2">
      <c r="X26632" s="5"/>
    </row>
    <row r="26633" spans="24:24" x14ac:dyDescent="0.2">
      <c r="X26633" s="5"/>
    </row>
    <row r="26634" spans="24:24" x14ac:dyDescent="0.2">
      <c r="X26634" s="5"/>
    </row>
    <row r="26635" spans="24:24" x14ac:dyDescent="0.2">
      <c r="X26635" s="5"/>
    </row>
    <row r="26636" spans="24:24" x14ac:dyDescent="0.2">
      <c r="X26636" s="5"/>
    </row>
    <row r="26637" spans="24:24" x14ac:dyDescent="0.2">
      <c r="X26637" s="5"/>
    </row>
    <row r="26638" spans="24:24" x14ac:dyDescent="0.2">
      <c r="X26638" s="5"/>
    </row>
    <row r="26639" spans="24:24" x14ac:dyDescent="0.2">
      <c r="X26639" s="5"/>
    </row>
    <row r="26640" spans="24:24" x14ac:dyDescent="0.2">
      <c r="X26640" s="5"/>
    </row>
    <row r="26641" spans="24:24" x14ac:dyDescent="0.2">
      <c r="X26641" s="5"/>
    </row>
    <row r="26642" spans="24:24" x14ac:dyDescent="0.2">
      <c r="X26642" s="5"/>
    </row>
    <row r="26643" spans="24:24" x14ac:dyDescent="0.2">
      <c r="X26643" s="5"/>
    </row>
    <row r="26644" spans="24:24" x14ac:dyDescent="0.2">
      <c r="X26644" s="5"/>
    </row>
    <row r="26645" spans="24:24" x14ac:dyDescent="0.2">
      <c r="X26645" s="5"/>
    </row>
    <row r="26646" spans="24:24" x14ac:dyDescent="0.2">
      <c r="X26646" s="5"/>
    </row>
    <row r="26647" spans="24:24" x14ac:dyDescent="0.2">
      <c r="X26647" s="5"/>
    </row>
    <row r="26648" spans="24:24" x14ac:dyDescent="0.2">
      <c r="X26648" s="5"/>
    </row>
    <row r="26649" spans="24:24" x14ac:dyDescent="0.2">
      <c r="X26649" s="5"/>
    </row>
    <row r="26650" spans="24:24" x14ac:dyDescent="0.2">
      <c r="X26650" s="5"/>
    </row>
    <row r="26651" spans="24:24" x14ac:dyDescent="0.2">
      <c r="X26651" s="5"/>
    </row>
    <row r="26652" spans="24:24" x14ac:dyDescent="0.2">
      <c r="X26652" s="5"/>
    </row>
    <row r="26653" spans="24:24" x14ac:dyDescent="0.2">
      <c r="X26653" s="5"/>
    </row>
    <row r="26654" spans="24:24" x14ac:dyDescent="0.2">
      <c r="X26654" s="5"/>
    </row>
    <row r="26655" spans="24:24" x14ac:dyDescent="0.2">
      <c r="X26655" s="5"/>
    </row>
    <row r="26656" spans="24:24" x14ac:dyDescent="0.2">
      <c r="X26656" s="5"/>
    </row>
    <row r="26657" spans="24:24" x14ac:dyDescent="0.2">
      <c r="X26657" s="5"/>
    </row>
    <row r="26658" spans="24:24" x14ac:dyDescent="0.2">
      <c r="X26658" s="5"/>
    </row>
    <row r="26659" spans="24:24" x14ac:dyDescent="0.2">
      <c r="X26659" s="5"/>
    </row>
    <row r="26660" spans="24:24" x14ac:dyDescent="0.2">
      <c r="X26660" s="5"/>
    </row>
    <row r="26661" spans="24:24" x14ac:dyDescent="0.2">
      <c r="X26661" s="5"/>
    </row>
    <row r="26662" spans="24:24" x14ac:dyDescent="0.2">
      <c r="X26662" s="5"/>
    </row>
    <row r="26663" spans="24:24" x14ac:dyDescent="0.2">
      <c r="X26663" s="5"/>
    </row>
    <row r="26664" spans="24:24" x14ac:dyDescent="0.2">
      <c r="X26664" s="5"/>
    </row>
    <row r="26665" spans="24:24" x14ac:dyDescent="0.2">
      <c r="X26665" s="5"/>
    </row>
    <row r="26666" spans="24:24" x14ac:dyDescent="0.2">
      <c r="X26666" s="5"/>
    </row>
    <row r="26667" spans="24:24" x14ac:dyDescent="0.2">
      <c r="X26667" s="5"/>
    </row>
    <row r="26668" spans="24:24" x14ac:dyDescent="0.2">
      <c r="X26668" s="5"/>
    </row>
    <row r="26669" spans="24:24" x14ac:dyDescent="0.2">
      <c r="X26669" s="5"/>
    </row>
    <row r="26670" spans="24:24" x14ac:dyDescent="0.2">
      <c r="X26670" s="5"/>
    </row>
    <row r="26671" spans="24:24" x14ac:dyDescent="0.2">
      <c r="X26671" s="5"/>
    </row>
    <row r="26672" spans="24:24" x14ac:dyDescent="0.2">
      <c r="X26672" s="5"/>
    </row>
    <row r="26673" spans="24:24" x14ac:dyDescent="0.2">
      <c r="X26673" s="5"/>
    </row>
    <row r="26674" spans="24:24" x14ac:dyDescent="0.2">
      <c r="X26674" s="5"/>
    </row>
    <row r="26675" spans="24:24" x14ac:dyDescent="0.2">
      <c r="X26675" s="5"/>
    </row>
    <row r="26676" spans="24:24" x14ac:dyDescent="0.2">
      <c r="X26676" s="5"/>
    </row>
    <row r="26677" spans="24:24" x14ac:dyDescent="0.2">
      <c r="X26677" s="5"/>
    </row>
    <row r="26678" spans="24:24" x14ac:dyDescent="0.2">
      <c r="X26678" s="5"/>
    </row>
    <row r="26679" spans="24:24" x14ac:dyDescent="0.2">
      <c r="X26679" s="5"/>
    </row>
    <row r="26680" spans="24:24" x14ac:dyDescent="0.2">
      <c r="X26680" s="5"/>
    </row>
    <row r="26681" spans="24:24" x14ac:dyDescent="0.2">
      <c r="X26681" s="5"/>
    </row>
    <row r="26682" spans="24:24" x14ac:dyDescent="0.2">
      <c r="X26682" s="5"/>
    </row>
    <row r="26683" spans="24:24" x14ac:dyDescent="0.2">
      <c r="X26683" s="5"/>
    </row>
    <row r="26684" spans="24:24" x14ac:dyDescent="0.2">
      <c r="X26684" s="5"/>
    </row>
    <row r="26685" spans="24:24" x14ac:dyDescent="0.2">
      <c r="X26685" s="5"/>
    </row>
    <row r="26686" spans="24:24" x14ac:dyDescent="0.2">
      <c r="X26686" s="5"/>
    </row>
    <row r="26687" spans="24:24" x14ac:dyDescent="0.2">
      <c r="X26687" s="5"/>
    </row>
    <row r="26688" spans="24:24" x14ac:dyDescent="0.2">
      <c r="X26688" s="5"/>
    </row>
    <row r="26689" spans="24:24" x14ac:dyDescent="0.2">
      <c r="X26689" s="5"/>
    </row>
    <row r="26690" spans="24:24" x14ac:dyDescent="0.2">
      <c r="X26690" s="5"/>
    </row>
    <row r="26691" spans="24:24" x14ac:dyDescent="0.2">
      <c r="X26691" s="5"/>
    </row>
    <row r="26692" spans="24:24" x14ac:dyDescent="0.2">
      <c r="X26692" s="5"/>
    </row>
    <row r="26693" spans="24:24" x14ac:dyDescent="0.2">
      <c r="X26693" s="5"/>
    </row>
    <row r="26694" spans="24:24" x14ac:dyDescent="0.2">
      <c r="X26694" s="5"/>
    </row>
    <row r="26695" spans="24:24" x14ac:dyDescent="0.2">
      <c r="X26695" s="5"/>
    </row>
    <row r="26696" spans="24:24" x14ac:dyDescent="0.2">
      <c r="X26696" s="5"/>
    </row>
    <row r="26697" spans="24:24" x14ac:dyDescent="0.2">
      <c r="X26697" s="5"/>
    </row>
    <row r="26698" spans="24:24" x14ac:dyDescent="0.2">
      <c r="X26698" s="5"/>
    </row>
    <row r="26699" spans="24:24" x14ac:dyDescent="0.2">
      <c r="X26699" s="5"/>
    </row>
    <row r="26700" spans="24:24" x14ac:dyDescent="0.2">
      <c r="X26700" s="5"/>
    </row>
    <row r="26701" spans="24:24" x14ac:dyDescent="0.2">
      <c r="X26701" s="5"/>
    </row>
    <row r="26702" spans="24:24" x14ac:dyDescent="0.2">
      <c r="X26702" s="5"/>
    </row>
    <row r="26703" spans="24:24" x14ac:dyDescent="0.2">
      <c r="X26703" s="5"/>
    </row>
    <row r="26704" spans="24:24" x14ac:dyDescent="0.2">
      <c r="X26704" s="5"/>
    </row>
    <row r="26705" spans="24:24" x14ac:dyDescent="0.2">
      <c r="X26705" s="5"/>
    </row>
    <row r="26706" spans="24:24" x14ac:dyDescent="0.2">
      <c r="X26706" s="5"/>
    </row>
    <row r="26707" spans="24:24" x14ac:dyDescent="0.2">
      <c r="X26707" s="5"/>
    </row>
    <row r="26708" spans="24:24" x14ac:dyDescent="0.2">
      <c r="X26708" s="5"/>
    </row>
    <row r="26709" spans="24:24" x14ac:dyDescent="0.2">
      <c r="X26709" s="5"/>
    </row>
    <row r="26710" spans="24:24" x14ac:dyDescent="0.2">
      <c r="X26710" s="5"/>
    </row>
    <row r="26711" spans="24:24" x14ac:dyDescent="0.2">
      <c r="X26711" s="5"/>
    </row>
    <row r="26712" spans="24:24" x14ac:dyDescent="0.2">
      <c r="X26712" s="5"/>
    </row>
    <row r="26713" spans="24:24" x14ac:dyDescent="0.2">
      <c r="X26713" s="5"/>
    </row>
    <row r="26714" spans="24:24" x14ac:dyDescent="0.2">
      <c r="X26714" s="5"/>
    </row>
    <row r="26715" spans="24:24" x14ac:dyDescent="0.2">
      <c r="X26715" s="5"/>
    </row>
    <row r="26716" spans="24:24" x14ac:dyDescent="0.2">
      <c r="X26716" s="5"/>
    </row>
    <row r="26717" spans="24:24" x14ac:dyDescent="0.2">
      <c r="X26717" s="5"/>
    </row>
    <row r="26718" spans="24:24" x14ac:dyDescent="0.2">
      <c r="X26718" s="5"/>
    </row>
    <row r="26719" spans="24:24" x14ac:dyDescent="0.2">
      <c r="X26719" s="5"/>
    </row>
    <row r="26720" spans="24:24" x14ac:dyDescent="0.2">
      <c r="X26720" s="5"/>
    </row>
    <row r="26721" spans="24:24" x14ac:dyDescent="0.2">
      <c r="X26721" s="5"/>
    </row>
    <row r="26722" spans="24:24" x14ac:dyDescent="0.2">
      <c r="X26722" s="5"/>
    </row>
    <row r="26723" spans="24:24" x14ac:dyDescent="0.2">
      <c r="X26723" s="5"/>
    </row>
    <row r="26724" spans="24:24" x14ac:dyDescent="0.2">
      <c r="X26724" s="5"/>
    </row>
    <row r="26725" spans="24:24" x14ac:dyDescent="0.2">
      <c r="X26725" s="5"/>
    </row>
    <row r="26726" spans="24:24" x14ac:dyDescent="0.2">
      <c r="X26726" s="5"/>
    </row>
    <row r="26727" spans="24:24" x14ac:dyDescent="0.2">
      <c r="X26727" s="5"/>
    </row>
    <row r="26728" spans="24:24" x14ac:dyDescent="0.2">
      <c r="X26728" s="5"/>
    </row>
    <row r="26729" spans="24:24" x14ac:dyDescent="0.2">
      <c r="X26729" s="5"/>
    </row>
    <row r="26730" spans="24:24" x14ac:dyDescent="0.2">
      <c r="X26730" s="5"/>
    </row>
    <row r="26731" spans="24:24" x14ac:dyDescent="0.2">
      <c r="X26731" s="5"/>
    </row>
    <row r="26732" spans="24:24" x14ac:dyDescent="0.2">
      <c r="X26732" s="5"/>
    </row>
    <row r="26733" spans="24:24" x14ac:dyDescent="0.2">
      <c r="X26733" s="5"/>
    </row>
    <row r="26734" spans="24:24" x14ac:dyDescent="0.2">
      <c r="X26734" s="5"/>
    </row>
    <row r="26735" spans="24:24" x14ac:dyDescent="0.2">
      <c r="X26735" s="5"/>
    </row>
    <row r="26736" spans="24:24" x14ac:dyDescent="0.2">
      <c r="X26736" s="5"/>
    </row>
    <row r="26737" spans="24:24" x14ac:dyDescent="0.2">
      <c r="X26737" s="5"/>
    </row>
    <row r="26738" spans="24:24" x14ac:dyDescent="0.2">
      <c r="X26738" s="5"/>
    </row>
    <row r="26739" spans="24:24" x14ac:dyDescent="0.2">
      <c r="X26739" s="5"/>
    </row>
    <row r="26740" spans="24:24" x14ac:dyDescent="0.2">
      <c r="X26740" s="5"/>
    </row>
    <row r="26741" spans="24:24" x14ac:dyDescent="0.2">
      <c r="X26741" s="5"/>
    </row>
    <row r="26742" spans="24:24" x14ac:dyDescent="0.2">
      <c r="X26742" s="5"/>
    </row>
    <row r="26743" spans="24:24" x14ac:dyDescent="0.2">
      <c r="X26743" s="5"/>
    </row>
    <row r="26744" spans="24:24" x14ac:dyDescent="0.2">
      <c r="X26744" s="5"/>
    </row>
    <row r="26745" spans="24:24" x14ac:dyDescent="0.2">
      <c r="X26745" s="5"/>
    </row>
    <row r="26746" spans="24:24" x14ac:dyDescent="0.2">
      <c r="X26746" s="5"/>
    </row>
    <row r="26747" spans="24:24" x14ac:dyDescent="0.2">
      <c r="X26747" s="5"/>
    </row>
    <row r="26748" spans="24:24" x14ac:dyDescent="0.2">
      <c r="X26748" s="5"/>
    </row>
    <row r="26749" spans="24:24" x14ac:dyDescent="0.2">
      <c r="X26749" s="5"/>
    </row>
    <row r="26750" spans="24:24" x14ac:dyDescent="0.2">
      <c r="X26750" s="5"/>
    </row>
    <row r="26751" spans="24:24" x14ac:dyDescent="0.2">
      <c r="X26751" s="5"/>
    </row>
    <row r="26752" spans="24:24" x14ac:dyDescent="0.2">
      <c r="X26752" s="5"/>
    </row>
    <row r="26753" spans="24:24" x14ac:dyDescent="0.2">
      <c r="X26753" s="5"/>
    </row>
    <row r="26754" spans="24:24" x14ac:dyDescent="0.2">
      <c r="X26754" s="5"/>
    </row>
    <row r="26755" spans="24:24" x14ac:dyDescent="0.2">
      <c r="X26755" s="5"/>
    </row>
    <row r="26756" spans="24:24" x14ac:dyDescent="0.2">
      <c r="X26756" s="5"/>
    </row>
    <row r="26757" spans="24:24" x14ac:dyDescent="0.2">
      <c r="X26757" s="5"/>
    </row>
    <row r="26758" spans="24:24" x14ac:dyDescent="0.2">
      <c r="X26758" s="5"/>
    </row>
    <row r="26759" spans="24:24" x14ac:dyDescent="0.2">
      <c r="X26759" s="5"/>
    </row>
    <row r="26760" spans="24:24" x14ac:dyDescent="0.2">
      <c r="X26760" s="5"/>
    </row>
    <row r="26761" spans="24:24" x14ac:dyDescent="0.2">
      <c r="X26761" s="5"/>
    </row>
    <row r="26762" spans="24:24" x14ac:dyDescent="0.2">
      <c r="X26762" s="5"/>
    </row>
    <row r="26763" spans="24:24" x14ac:dyDescent="0.2">
      <c r="X26763" s="5"/>
    </row>
    <row r="26764" spans="24:24" x14ac:dyDescent="0.2">
      <c r="X26764" s="5"/>
    </row>
    <row r="26765" spans="24:24" x14ac:dyDescent="0.2">
      <c r="X26765" s="5"/>
    </row>
    <row r="26766" spans="24:24" x14ac:dyDescent="0.2">
      <c r="X26766" s="5"/>
    </row>
    <row r="26767" spans="24:24" x14ac:dyDescent="0.2">
      <c r="X26767" s="5"/>
    </row>
    <row r="26768" spans="24:24" x14ac:dyDescent="0.2">
      <c r="X26768" s="5"/>
    </row>
    <row r="26769" spans="24:24" x14ac:dyDescent="0.2">
      <c r="X26769" s="5"/>
    </row>
    <row r="26770" spans="24:24" x14ac:dyDescent="0.2">
      <c r="X26770" s="5"/>
    </row>
    <row r="26771" spans="24:24" x14ac:dyDescent="0.2">
      <c r="X26771" s="5"/>
    </row>
    <row r="26772" spans="24:24" x14ac:dyDescent="0.2">
      <c r="X26772" s="5"/>
    </row>
    <row r="26773" spans="24:24" x14ac:dyDescent="0.2">
      <c r="X26773" s="5"/>
    </row>
    <row r="26774" spans="24:24" x14ac:dyDescent="0.2">
      <c r="X26774" s="5"/>
    </row>
    <row r="26775" spans="24:24" x14ac:dyDescent="0.2">
      <c r="X26775" s="5"/>
    </row>
    <row r="26776" spans="24:24" x14ac:dyDescent="0.2">
      <c r="X26776" s="5"/>
    </row>
    <row r="26777" spans="24:24" x14ac:dyDescent="0.2">
      <c r="X26777" s="5"/>
    </row>
    <row r="26778" spans="24:24" x14ac:dyDescent="0.2">
      <c r="X26778" s="5"/>
    </row>
    <row r="26779" spans="24:24" x14ac:dyDescent="0.2">
      <c r="X26779" s="5"/>
    </row>
    <row r="26780" spans="24:24" x14ac:dyDescent="0.2">
      <c r="X26780" s="5"/>
    </row>
    <row r="26781" spans="24:24" x14ac:dyDescent="0.2">
      <c r="X26781" s="5"/>
    </row>
    <row r="26782" spans="24:24" x14ac:dyDescent="0.2">
      <c r="X26782" s="5"/>
    </row>
    <row r="26783" spans="24:24" x14ac:dyDescent="0.2">
      <c r="X26783" s="5"/>
    </row>
    <row r="26784" spans="24:24" x14ac:dyDescent="0.2">
      <c r="X26784" s="5"/>
    </row>
    <row r="26785" spans="24:24" x14ac:dyDescent="0.2">
      <c r="X26785" s="5"/>
    </row>
    <row r="26786" spans="24:24" x14ac:dyDescent="0.2">
      <c r="X26786" s="5"/>
    </row>
    <row r="26787" spans="24:24" x14ac:dyDescent="0.2">
      <c r="X26787" s="5"/>
    </row>
    <row r="26788" spans="24:24" x14ac:dyDescent="0.2">
      <c r="X26788" s="5"/>
    </row>
    <row r="26789" spans="24:24" x14ac:dyDescent="0.2">
      <c r="X26789" s="5"/>
    </row>
    <row r="26790" spans="24:24" x14ac:dyDescent="0.2">
      <c r="X26790" s="5"/>
    </row>
    <row r="26791" spans="24:24" x14ac:dyDescent="0.2">
      <c r="X26791" s="5"/>
    </row>
    <row r="26792" spans="24:24" x14ac:dyDescent="0.2">
      <c r="X26792" s="5"/>
    </row>
    <row r="26793" spans="24:24" x14ac:dyDescent="0.2">
      <c r="X26793" s="5"/>
    </row>
    <row r="26794" spans="24:24" x14ac:dyDescent="0.2">
      <c r="X26794" s="5"/>
    </row>
    <row r="26795" spans="24:24" x14ac:dyDescent="0.2">
      <c r="X26795" s="5"/>
    </row>
    <row r="26796" spans="24:24" x14ac:dyDescent="0.2">
      <c r="X26796" s="5"/>
    </row>
    <row r="26797" spans="24:24" x14ac:dyDescent="0.2">
      <c r="X26797" s="5"/>
    </row>
    <row r="26798" spans="24:24" x14ac:dyDescent="0.2">
      <c r="X26798" s="5"/>
    </row>
    <row r="26799" spans="24:24" x14ac:dyDescent="0.2">
      <c r="X26799" s="5"/>
    </row>
    <row r="26800" spans="24:24" x14ac:dyDescent="0.2">
      <c r="X26800" s="5"/>
    </row>
    <row r="26801" spans="24:24" x14ac:dyDescent="0.2">
      <c r="X26801" s="5"/>
    </row>
    <row r="26802" spans="24:24" x14ac:dyDescent="0.2">
      <c r="X26802" s="5"/>
    </row>
    <row r="26803" spans="24:24" x14ac:dyDescent="0.2">
      <c r="X26803" s="5"/>
    </row>
    <row r="26804" spans="24:24" x14ac:dyDescent="0.2">
      <c r="X26804" s="5"/>
    </row>
    <row r="26805" spans="24:24" x14ac:dyDescent="0.2">
      <c r="X26805" s="5"/>
    </row>
    <row r="26806" spans="24:24" x14ac:dyDescent="0.2">
      <c r="X26806" s="5"/>
    </row>
    <row r="26807" spans="24:24" x14ac:dyDescent="0.2">
      <c r="X26807" s="5"/>
    </row>
    <row r="26808" spans="24:24" x14ac:dyDescent="0.2">
      <c r="X26808" s="5"/>
    </row>
    <row r="26809" spans="24:24" x14ac:dyDescent="0.2">
      <c r="X26809" s="5"/>
    </row>
    <row r="26810" spans="24:24" x14ac:dyDescent="0.2">
      <c r="X26810" s="5"/>
    </row>
    <row r="26811" spans="24:24" x14ac:dyDescent="0.2">
      <c r="X26811" s="5"/>
    </row>
    <row r="26812" spans="24:24" x14ac:dyDescent="0.2">
      <c r="X26812" s="5"/>
    </row>
    <row r="26813" spans="24:24" x14ac:dyDescent="0.2">
      <c r="X26813" s="5"/>
    </row>
    <row r="26814" spans="24:24" x14ac:dyDescent="0.2">
      <c r="X26814" s="5"/>
    </row>
    <row r="26815" spans="24:24" x14ac:dyDescent="0.2">
      <c r="X26815" s="5"/>
    </row>
    <row r="26816" spans="24:24" x14ac:dyDescent="0.2">
      <c r="X26816" s="5"/>
    </row>
    <row r="26817" spans="24:24" x14ac:dyDescent="0.2">
      <c r="X26817" s="5"/>
    </row>
    <row r="26818" spans="24:24" x14ac:dyDescent="0.2">
      <c r="X26818" s="5"/>
    </row>
    <row r="26819" spans="24:24" x14ac:dyDescent="0.2">
      <c r="X26819" s="5"/>
    </row>
    <row r="26820" spans="24:24" x14ac:dyDescent="0.2">
      <c r="X26820" s="5"/>
    </row>
    <row r="26821" spans="24:24" x14ac:dyDescent="0.2">
      <c r="X26821" s="5"/>
    </row>
    <row r="26822" spans="24:24" x14ac:dyDescent="0.2">
      <c r="X26822" s="5"/>
    </row>
    <row r="26823" spans="24:24" x14ac:dyDescent="0.2">
      <c r="X26823" s="5"/>
    </row>
    <row r="26824" spans="24:24" x14ac:dyDescent="0.2">
      <c r="X26824" s="5"/>
    </row>
    <row r="26825" spans="24:24" x14ac:dyDescent="0.2">
      <c r="X26825" s="5"/>
    </row>
    <row r="26826" spans="24:24" x14ac:dyDescent="0.2">
      <c r="X26826" s="5"/>
    </row>
    <row r="26827" spans="24:24" x14ac:dyDescent="0.2">
      <c r="X26827" s="5"/>
    </row>
    <row r="26828" spans="24:24" x14ac:dyDescent="0.2">
      <c r="X26828" s="5"/>
    </row>
    <row r="26829" spans="24:24" x14ac:dyDescent="0.2">
      <c r="X26829" s="5"/>
    </row>
    <row r="26830" spans="24:24" x14ac:dyDescent="0.2">
      <c r="X26830" s="5"/>
    </row>
    <row r="26831" spans="24:24" x14ac:dyDescent="0.2">
      <c r="X26831" s="5"/>
    </row>
    <row r="26832" spans="24:24" x14ac:dyDescent="0.2">
      <c r="X26832" s="5"/>
    </row>
    <row r="26833" spans="24:24" x14ac:dyDescent="0.2">
      <c r="X26833" s="5"/>
    </row>
    <row r="26834" spans="24:24" x14ac:dyDescent="0.2">
      <c r="X26834" s="5"/>
    </row>
    <row r="26835" spans="24:24" x14ac:dyDescent="0.2">
      <c r="X26835" s="5"/>
    </row>
    <row r="26836" spans="24:24" x14ac:dyDescent="0.2">
      <c r="X26836" s="5"/>
    </row>
    <row r="26837" spans="24:24" x14ac:dyDescent="0.2">
      <c r="X26837" s="5"/>
    </row>
    <row r="26838" spans="24:24" x14ac:dyDescent="0.2">
      <c r="X26838" s="5"/>
    </row>
    <row r="26839" spans="24:24" x14ac:dyDescent="0.2">
      <c r="X26839" s="5"/>
    </row>
    <row r="26840" spans="24:24" x14ac:dyDescent="0.2">
      <c r="X26840" s="5"/>
    </row>
    <row r="26841" spans="24:24" x14ac:dyDescent="0.2">
      <c r="X26841" s="5"/>
    </row>
    <row r="26842" spans="24:24" x14ac:dyDescent="0.2">
      <c r="X26842" s="5"/>
    </row>
    <row r="26843" spans="24:24" x14ac:dyDescent="0.2">
      <c r="X26843" s="5"/>
    </row>
    <row r="26844" spans="24:24" x14ac:dyDescent="0.2">
      <c r="X26844" s="5"/>
    </row>
    <row r="26845" spans="24:24" x14ac:dyDescent="0.2">
      <c r="X26845" s="5"/>
    </row>
    <row r="26846" spans="24:24" x14ac:dyDescent="0.2">
      <c r="X26846" s="5"/>
    </row>
    <row r="26847" spans="24:24" x14ac:dyDescent="0.2">
      <c r="X26847" s="5"/>
    </row>
    <row r="26848" spans="24:24" x14ac:dyDescent="0.2">
      <c r="X26848" s="5"/>
    </row>
    <row r="26849" spans="24:24" x14ac:dyDescent="0.2">
      <c r="X26849" s="5"/>
    </row>
    <row r="26850" spans="24:24" x14ac:dyDescent="0.2">
      <c r="X26850" s="5"/>
    </row>
    <row r="26851" spans="24:24" x14ac:dyDescent="0.2">
      <c r="X26851" s="5"/>
    </row>
    <row r="26852" spans="24:24" x14ac:dyDescent="0.2">
      <c r="X26852" s="5"/>
    </row>
    <row r="26853" spans="24:24" x14ac:dyDescent="0.2">
      <c r="X26853" s="5"/>
    </row>
    <row r="26854" spans="24:24" x14ac:dyDescent="0.2">
      <c r="X26854" s="5"/>
    </row>
    <row r="26855" spans="24:24" x14ac:dyDescent="0.2">
      <c r="X26855" s="5"/>
    </row>
    <row r="26856" spans="24:24" x14ac:dyDescent="0.2">
      <c r="X26856" s="5"/>
    </row>
    <row r="26857" spans="24:24" x14ac:dyDescent="0.2">
      <c r="X26857" s="5"/>
    </row>
    <row r="26858" spans="24:24" x14ac:dyDescent="0.2">
      <c r="X26858" s="5"/>
    </row>
    <row r="26859" spans="24:24" x14ac:dyDescent="0.2">
      <c r="X26859" s="5"/>
    </row>
    <row r="26860" spans="24:24" x14ac:dyDescent="0.2">
      <c r="X26860" s="5"/>
    </row>
    <row r="26861" spans="24:24" x14ac:dyDescent="0.2">
      <c r="X26861" s="5"/>
    </row>
    <row r="26862" spans="24:24" x14ac:dyDescent="0.2">
      <c r="X26862" s="5"/>
    </row>
    <row r="26863" spans="24:24" x14ac:dyDescent="0.2">
      <c r="X26863" s="5"/>
    </row>
    <row r="26864" spans="24:24" x14ac:dyDescent="0.2">
      <c r="X26864" s="5"/>
    </row>
    <row r="26865" spans="24:24" x14ac:dyDescent="0.2">
      <c r="X26865" s="5"/>
    </row>
    <row r="26866" spans="24:24" x14ac:dyDescent="0.2">
      <c r="X26866" s="5"/>
    </row>
    <row r="26867" spans="24:24" x14ac:dyDescent="0.2">
      <c r="X26867" s="5"/>
    </row>
    <row r="26868" spans="24:24" x14ac:dyDescent="0.2">
      <c r="X26868" s="5"/>
    </row>
    <row r="26869" spans="24:24" x14ac:dyDescent="0.2">
      <c r="X26869" s="5"/>
    </row>
    <row r="26870" spans="24:24" x14ac:dyDescent="0.2">
      <c r="X26870" s="5"/>
    </row>
    <row r="26871" spans="24:24" x14ac:dyDescent="0.2">
      <c r="X26871" s="5"/>
    </row>
    <row r="26872" spans="24:24" x14ac:dyDescent="0.2">
      <c r="X26872" s="5"/>
    </row>
    <row r="26873" spans="24:24" x14ac:dyDescent="0.2">
      <c r="X26873" s="5"/>
    </row>
    <row r="26874" spans="24:24" x14ac:dyDescent="0.2">
      <c r="X26874" s="5"/>
    </row>
    <row r="26875" spans="24:24" x14ac:dyDescent="0.2">
      <c r="X26875" s="5"/>
    </row>
    <row r="26876" spans="24:24" x14ac:dyDescent="0.2">
      <c r="X26876" s="5"/>
    </row>
    <row r="26877" spans="24:24" x14ac:dyDescent="0.2">
      <c r="X26877" s="5"/>
    </row>
    <row r="26878" spans="24:24" x14ac:dyDescent="0.2">
      <c r="X26878" s="5"/>
    </row>
    <row r="26879" spans="24:24" x14ac:dyDescent="0.2">
      <c r="X26879" s="5"/>
    </row>
    <row r="26880" spans="24:24" x14ac:dyDescent="0.2">
      <c r="X26880" s="5"/>
    </row>
    <row r="26881" spans="24:24" x14ac:dyDescent="0.2">
      <c r="X26881" s="5"/>
    </row>
    <row r="26882" spans="24:24" x14ac:dyDescent="0.2">
      <c r="X26882" s="5"/>
    </row>
    <row r="26883" spans="24:24" x14ac:dyDescent="0.2">
      <c r="X26883" s="5"/>
    </row>
    <row r="26884" spans="24:24" x14ac:dyDescent="0.2">
      <c r="X26884" s="5"/>
    </row>
    <row r="26885" spans="24:24" x14ac:dyDescent="0.2">
      <c r="X26885" s="5"/>
    </row>
    <row r="26886" spans="24:24" x14ac:dyDescent="0.2">
      <c r="X26886" s="5"/>
    </row>
    <row r="26887" spans="24:24" x14ac:dyDescent="0.2">
      <c r="X26887" s="5"/>
    </row>
    <row r="26888" spans="24:24" x14ac:dyDescent="0.2">
      <c r="X26888" s="5"/>
    </row>
    <row r="26889" spans="24:24" x14ac:dyDescent="0.2">
      <c r="X26889" s="5"/>
    </row>
    <row r="26890" spans="24:24" x14ac:dyDescent="0.2">
      <c r="X26890" s="5"/>
    </row>
    <row r="26891" spans="24:24" x14ac:dyDescent="0.2">
      <c r="X26891" s="5"/>
    </row>
    <row r="26892" spans="24:24" x14ac:dyDescent="0.2">
      <c r="X26892" s="5"/>
    </row>
    <row r="26893" spans="24:24" x14ac:dyDescent="0.2">
      <c r="X26893" s="5"/>
    </row>
    <row r="26894" spans="24:24" x14ac:dyDescent="0.2">
      <c r="X26894" s="5"/>
    </row>
    <row r="26895" spans="24:24" x14ac:dyDescent="0.2">
      <c r="X26895" s="5"/>
    </row>
    <row r="26896" spans="24:24" x14ac:dyDescent="0.2">
      <c r="X26896" s="5"/>
    </row>
    <row r="26897" spans="24:24" x14ac:dyDescent="0.2">
      <c r="X26897" s="5"/>
    </row>
    <row r="26898" spans="24:24" x14ac:dyDescent="0.2">
      <c r="X26898" s="5"/>
    </row>
    <row r="26899" spans="24:24" x14ac:dyDescent="0.2">
      <c r="X26899" s="5"/>
    </row>
    <row r="26900" spans="24:24" x14ac:dyDescent="0.2">
      <c r="X26900" s="5"/>
    </row>
    <row r="26901" spans="24:24" x14ac:dyDescent="0.2">
      <c r="X26901" s="5"/>
    </row>
    <row r="26902" spans="24:24" x14ac:dyDescent="0.2">
      <c r="X26902" s="5"/>
    </row>
    <row r="26903" spans="24:24" x14ac:dyDescent="0.2">
      <c r="X26903" s="5"/>
    </row>
    <row r="26904" spans="24:24" x14ac:dyDescent="0.2">
      <c r="X26904" s="5"/>
    </row>
    <row r="26905" spans="24:24" x14ac:dyDescent="0.2">
      <c r="X26905" s="5"/>
    </row>
    <row r="26906" spans="24:24" x14ac:dyDescent="0.2">
      <c r="X26906" s="5"/>
    </row>
    <row r="26907" spans="24:24" x14ac:dyDescent="0.2">
      <c r="X26907" s="5"/>
    </row>
    <row r="26908" spans="24:24" x14ac:dyDescent="0.2">
      <c r="X26908" s="5"/>
    </row>
    <row r="26909" spans="24:24" x14ac:dyDescent="0.2">
      <c r="X26909" s="5"/>
    </row>
    <row r="26910" spans="24:24" x14ac:dyDescent="0.2">
      <c r="X26910" s="5"/>
    </row>
    <row r="26911" spans="24:24" x14ac:dyDescent="0.2">
      <c r="X26911" s="5"/>
    </row>
    <row r="26912" spans="24:24" x14ac:dyDescent="0.2">
      <c r="X26912" s="5"/>
    </row>
    <row r="26913" spans="24:24" x14ac:dyDescent="0.2">
      <c r="X26913" s="5"/>
    </row>
    <row r="26914" spans="24:24" x14ac:dyDescent="0.2">
      <c r="X26914" s="5"/>
    </row>
    <row r="26915" spans="24:24" x14ac:dyDescent="0.2">
      <c r="X26915" s="5"/>
    </row>
    <row r="26916" spans="24:24" x14ac:dyDescent="0.2">
      <c r="X26916" s="5"/>
    </row>
    <row r="26917" spans="24:24" x14ac:dyDescent="0.2">
      <c r="X26917" s="5"/>
    </row>
    <row r="26918" spans="24:24" x14ac:dyDescent="0.2">
      <c r="X26918" s="5"/>
    </row>
    <row r="26919" spans="24:24" x14ac:dyDescent="0.2">
      <c r="X26919" s="5"/>
    </row>
    <row r="26920" spans="24:24" x14ac:dyDescent="0.2">
      <c r="X26920" s="5"/>
    </row>
    <row r="26921" spans="24:24" x14ac:dyDescent="0.2">
      <c r="X26921" s="5"/>
    </row>
    <row r="26922" spans="24:24" x14ac:dyDescent="0.2">
      <c r="X26922" s="5"/>
    </row>
    <row r="26923" spans="24:24" x14ac:dyDescent="0.2">
      <c r="X26923" s="5"/>
    </row>
    <row r="26924" spans="24:24" x14ac:dyDescent="0.2">
      <c r="X26924" s="5"/>
    </row>
    <row r="26925" spans="24:24" x14ac:dyDescent="0.2">
      <c r="X26925" s="5"/>
    </row>
    <row r="26926" spans="24:24" x14ac:dyDescent="0.2">
      <c r="X26926" s="5"/>
    </row>
    <row r="26927" spans="24:24" x14ac:dyDescent="0.2">
      <c r="X26927" s="5"/>
    </row>
    <row r="26928" spans="24:24" x14ac:dyDescent="0.2">
      <c r="X26928" s="5"/>
    </row>
    <row r="26929" spans="24:24" x14ac:dyDescent="0.2">
      <c r="X26929" s="5"/>
    </row>
    <row r="26930" spans="24:24" x14ac:dyDescent="0.2">
      <c r="X26930" s="5"/>
    </row>
    <row r="26931" spans="24:24" x14ac:dyDescent="0.2">
      <c r="X26931" s="5"/>
    </row>
    <row r="26932" spans="24:24" x14ac:dyDescent="0.2">
      <c r="X26932" s="5"/>
    </row>
    <row r="26933" spans="24:24" x14ac:dyDescent="0.2">
      <c r="X26933" s="5"/>
    </row>
    <row r="26934" spans="24:24" x14ac:dyDescent="0.2">
      <c r="X26934" s="5"/>
    </row>
    <row r="26935" spans="24:24" x14ac:dyDescent="0.2">
      <c r="X26935" s="5"/>
    </row>
    <row r="26936" spans="24:24" x14ac:dyDescent="0.2">
      <c r="X26936" s="5"/>
    </row>
    <row r="26937" spans="24:24" x14ac:dyDescent="0.2">
      <c r="X26937" s="5"/>
    </row>
    <row r="26938" spans="24:24" x14ac:dyDescent="0.2">
      <c r="X26938" s="5"/>
    </row>
    <row r="26939" spans="24:24" x14ac:dyDescent="0.2">
      <c r="X26939" s="5"/>
    </row>
    <row r="26940" spans="24:24" x14ac:dyDescent="0.2">
      <c r="X26940" s="5"/>
    </row>
    <row r="26941" spans="24:24" x14ac:dyDescent="0.2">
      <c r="X26941" s="5"/>
    </row>
    <row r="26942" spans="24:24" x14ac:dyDescent="0.2">
      <c r="X26942" s="5"/>
    </row>
    <row r="26943" spans="24:24" x14ac:dyDescent="0.2">
      <c r="X26943" s="5"/>
    </row>
    <row r="26944" spans="24:24" x14ac:dyDescent="0.2">
      <c r="X26944" s="5"/>
    </row>
    <row r="26945" spans="24:24" x14ac:dyDescent="0.2">
      <c r="X26945" s="5"/>
    </row>
    <row r="26946" spans="24:24" x14ac:dyDescent="0.2">
      <c r="X26946" s="5"/>
    </row>
    <row r="26947" spans="24:24" x14ac:dyDescent="0.2">
      <c r="X26947" s="5"/>
    </row>
    <row r="26948" spans="24:24" x14ac:dyDescent="0.2">
      <c r="X26948" s="5"/>
    </row>
    <row r="26949" spans="24:24" x14ac:dyDescent="0.2">
      <c r="X26949" s="5"/>
    </row>
    <row r="26950" spans="24:24" x14ac:dyDescent="0.2">
      <c r="X26950" s="5"/>
    </row>
    <row r="26951" spans="24:24" x14ac:dyDescent="0.2">
      <c r="X26951" s="5"/>
    </row>
    <row r="26952" spans="24:24" x14ac:dyDescent="0.2">
      <c r="X26952" s="5"/>
    </row>
    <row r="26953" spans="24:24" x14ac:dyDescent="0.2">
      <c r="X26953" s="5"/>
    </row>
    <row r="26954" spans="24:24" x14ac:dyDescent="0.2">
      <c r="X26954" s="5"/>
    </row>
    <row r="26955" spans="24:24" x14ac:dyDescent="0.2">
      <c r="X26955" s="5"/>
    </row>
    <row r="26956" spans="24:24" x14ac:dyDescent="0.2">
      <c r="X26956" s="5"/>
    </row>
    <row r="26957" spans="24:24" x14ac:dyDescent="0.2">
      <c r="X26957" s="5"/>
    </row>
    <row r="26958" spans="24:24" x14ac:dyDescent="0.2">
      <c r="X26958" s="5"/>
    </row>
    <row r="26959" spans="24:24" x14ac:dyDescent="0.2">
      <c r="X26959" s="5"/>
    </row>
    <row r="26960" spans="24:24" x14ac:dyDescent="0.2">
      <c r="X26960" s="5"/>
    </row>
    <row r="26961" spans="24:24" x14ac:dyDescent="0.2">
      <c r="X26961" s="5"/>
    </row>
    <row r="26962" spans="24:24" x14ac:dyDescent="0.2">
      <c r="X26962" s="5"/>
    </row>
    <row r="26963" spans="24:24" x14ac:dyDescent="0.2">
      <c r="X26963" s="5"/>
    </row>
    <row r="26964" spans="24:24" x14ac:dyDescent="0.2">
      <c r="X26964" s="5"/>
    </row>
    <row r="26965" spans="24:24" x14ac:dyDescent="0.2">
      <c r="X26965" s="5"/>
    </row>
    <row r="26966" spans="24:24" x14ac:dyDescent="0.2">
      <c r="X26966" s="5"/>
    </row>
    <row r="26967" spans="24:24" x14ac:dyDescent="0.2">
      <c r="X26967" s="5"/>
    </row>
    <row r="26968" spans="24:24" x14ac:dyDescent="0.2">
      <c r="X26968" s="5"/>
    </row>
    <row r="26969" spans="24:24" x14ac:dyDescent="0.2">
      <c r="X26969" s="5"/>
    </row>
    <row r="26970" spans="24:24" x14ac:dyDescent="0.2">
      <c r="X26970" s="5"/>
    </row>
    <row r="26971" spans="24:24" x14ac:dyDescent="0.2">
      <c r="X26971" s="5"/>
    </row>
    <row r="26972" spans="24:24" x14ac:dyDescent="0.2">
      <c r="X26972" s="5"/>
    </row>
    <row r="26973" spans="24:24" x14ac:dyDescent="0.2">
      <c r="X26973" s="5"/>
    </row>
    <row r="26974" spans="24:24" x14ac:dyDescent="0.2">
      <c r="X26974" s="5"/>
    </row>
    <row r="26975" spans="24:24" x14ac:dyDescent="0.2">
      <c r="X26975" s="5"/>
    </row>
    <row r="26976" spans="24:24" x14ac:dyDescent="0.2">
      <c r="X26976" s="5"/>
    </row>
    <row r="26977" spans="24:24" x14ac:dyDescent="0.2">
      <c r="X26977" s="5"/>
    </row>
    <row r="26978" spans="24:24" x14ac:dyDescent="0.2">
      <c r="X26978" s="5"/>
    </row>
    <row r="26979" spans="24:24" x14ac:dyDescent="0.2">
      <c r="X26979" s="5"/>
    </row>
    <row r="26980" spans="24:24" x14ac:dyDescent="0.2">
      <c r="X26980" s="5"/>
    </row>
    <row r="26981" spans="24:24" x14ac:dyDescent="0.2">
      <c r="X26981" s="5"/>
    </row>
    <row r="26982" spans="24:24" x14ac:dyDescent="0.2">
      <c r="X26982" s="5"/>
    </row>
    <row r="26983" spans="24:24" x14ac:dyDescent="0.2">
      <c r="X26983" s="5"/>
    </row>
    <row r="26984" spans="24:24" x14ac:dyDescent="0.2">
      <c r="X26984" s="5"/>
    </row>
    <row r="26985" spans="24:24" x14ac:dyDescent="0.2">
      <c r="X26985" s="5"/>
    </row>
    <row r="26986" spans="24:24" x14ac:dyDescent="0.2">
      <c r="X26986" s="5"/>
    </row>
    <row r="26987" spans="24:24" x14ac:dyDescent="0.2">
      <c r="X26987" s="5"/>
    </row>
    <row r="26988" spans="24:24" x14ac:dyDescent="0.2">
      <c r="X26988" s="5"/>
    </row>
    <row r="26989" spans="24:24" x14ac:dyDescent="0.2">
      <c r="X26989" s="5"/>
    </row>
    <row r="26990" spans="24:24" x14ac:dyDescent="0.2">
      <c r="X26990" s="5"/>
    </row>
    <row r="26991" spans="24:24" x14ac:dyDescent="0.2">
      <c r="X26991" s="5"/>
    </row>
    <row r="26992" spans="24:24" x14ac:dyDescent="0.2">
      <c r="X26992" s="5"/>
    </row>
    <row r="26993" spans="24:24" x14ac:dyDescent="0.2">
      <c r="X26993" s="5"/>
    </row>
    <row r="26994" spans="24:24" x14ac:dyDescent="0.2">
      <c r="X26994" s="5"/>
    </row>
    <row r="26995" spans="24:24" x14ac:dyDescent="0.2">
      <c r="X26995" s="5"/>
    </row>
    <row r="26996" spans="24:24" x14ac:dyDescent="0.2">
      <c r="X26996" s="5"/>
    </row>
    <row r="26997" spans="24:24" x14ac:dyDescent="0.2">
      <c r="X26997" s="5"/>
    </row>
    <row r="26998" spans="24:24" x14ac:dyDescent="0.2">
      <c r="X26998" s="5"/>
    </row>
    <row r="26999" spans="24:24" x14ac:dyDescent="0.2">
      <c r="X26999" s="5"/>
    </row>
    <row r="27000" spans="24:24" x14ac:dyDescent="0.2">
      <c r="X27000" s="5"/>
    </row>
    <row r="27001" spans="24:24" x14ac:dyDescent="0.2">
      <c r="X27001" s="5"/>
    </row>
    <row r="27002" spans="24:24" x14ac:dyDescent="0.2">
      <c r="X27002" s="5"/>
    </row>
    <row r="27003" spans="24:24" x14ac:dyDescent="0.2">
      <c r="X27003" s="5"/>
    </row>
    <row r="27004" spans="24:24" x14ac:dyDescent="0.2">
      <c r="X27004" s="5"/>
    </row>
    <row r="27005" spans="24:24" x14ac:dyDescent="0.2">
      <c r="X27005" s="5"/>
    </row>
    <row r="27006" spans="24:24" x14ac:dyDescent="0.2">
      <c r="X27006" s="5"/>
    </row>
    <row r="27007" spans="24:24" x14ac:dyDescent="0.2">
      <c r="X27007" s="5"/>
    </row>
    <row r="27008" spans="24:24" x14ac:dyDescent="0.2">
      <c r="X27008" s="5"/>
    </row>
    <row r="27009" spans="24:24" x14ac:dyDescent="0.2">
      <c r="X27009" s="5"/>
    </row>
    <row r="27010" spans="24:24" x14ac:dyDescent="0.2">
      <c r="X27010" s="5"/>
    </row>
    <row r="27011" spans="24:24" x14ac:dyDescent="0.2">
      <c r="X27011" s="5"/>
    </row>
    <row r="27012" spans="24:24" x14ac:dyDescent="0.2">
      <c r="X27012" s="5"/>
    </row>
    <row r="27013" spans="24:24" x14ac:dyDescent="0.2">
      <c r="X27013" s="5"/>
    </row>
    <row r="27014" spans="24:24" x14ac:dyDescent="0.2">
      <c r="X27014" s="5"/>
    </row>
    <row r="27015" spans="24:24" x14ac:dyDescent="0.2">
      <c r="X27015" s="5"/>
    </row>
    <row r="27016" spans="24:24" x14ac:dyDescent="0.2">
      <c r="X27016" s="5"/>
    </row>
    <row r="27017" spans="24:24" x14ac:dyDescent="0.2">
      <c r="X27017" s="5"/>
    </row>
    <row r="27018" spans="24:24" x14ac:dyDescent="0.2">
      <c r="X27018" s="5"/>
    </row>
    <row r="27019" spans="24:24" x14ac:dyDescent="0.2">
      <c r="X27019" s="5"/>
    </row>
    <row r="27020" spans="24:24" x14ac:dyDescent="0.2">
      <c r="X27020" s="5"/>
    </row>
    <row r="27021" spans="24:24" x14ac:dyDescent="0.2">
      <c r="X27021" s="5"/>
    </row>
    <row r="27022" spans="24:24" x14ac:dyDescent="0.2">
      <c r="X27022" s="5"/>
    </row>
    <row r="27023" spans="24:24" x14ac:dyDescent="0.2">
      <c r="X27023" s="5"/>
    </row>
    <row r="27024" spans="24:24" x14ac:dyDescent="0.2">
      <c r="X27024" s="5"/>
    </row>
    <row r="27025" spans="24:24" x14ac:dyDescent="0.2">
      <c r="X27025" s="5"/>
    </row>
    <row r="27026" spans="24:24" x14ac:dyDescent="0.2">
      <c r="X27026" s="5"/>
    </row>
    <row r="27027" spans="24:24" x14ac:dyDescent="0.2">
      <c r="X27027" s="5"/>
    </row>
    <row r="27028" spans="24:24" x14ac:dyDescent="0.2">
      <c r="X27028" s="5"/>
    </row>
    <row r="27029" spans="24:24" x14ac:dyDescent="0.2">
      <c r="X27029" s="5"/>
    </row>
    <row r="27030" spans="24:24" x14ac:dyDescent="0.2">
      <c r="X27030" s="5"/>
    </row>
    <row r="27031" spans="24:24" x14ac:dyDescent="0.2">
      <c r="X27031" s="5"/>
    </row>
    <row r="27032" spans="24:24" x14ac:dyDescent="0.2">
      <c r="X27032" s="5"/>
    </row>
    <row r="27033" spans="24:24" x14ac:dyDescent="0.2">
      <c r="X27033" s="5"/>
    </row>
    <row r="27034" spans="24:24" x14ac:dyDescent="0.2">
      <c r="X27034" s="5"/>
    </row>
    <row r="27035" spans="24:24" x14ac:dyDescent="0.2">
      <c r="X27035" s="5"/>
    </row>
    <row r="27036" spans="24:24" x14ac:dyDescent="0.2">
      <c r="X27036" s="5"/>
    </row>
    <row r="27037" spans="24:24" x14ac:dyDescent="0.2">
      <c r="X27037" s="5"/>
    </row>
    <row r="27038" spans="24:24" x14ac:dyDescent="0.2">
      <c r="X27038" s="5"/>
    </row>
    <row r="27039" spans="24:24" x14ac:dyDescent="0.2">
      <c r="X27039" s="5"/>
    </row>
    <row r="27040" spans="24:24" x14ac:dyDescent="0.2">
      <c r="X27040" s="5"/>
    </row>
    <row r="27041" spans="24:24" x14ac:dyDescent="0.2">
      <c r="X27041" s="5"/>
    </row>
    <row r="27042" spans="24:24" x14ac:dyDescent="0.2">
      <c r="X27042" s="5"/>
    </row>
    <row r="27043" spans="24:24" x14ac:dyDescent="0.2">
      <c r="X27043" s="5"/>
    </row>
    <row r="27044" spans="24:24" x14ac:dyDescent="0.2">
      <c r="X27044" s="5"/>
    </row>
    <row r="27045" spans="24:24" x14ac:dyDescent="0.2">
      <c r="X27045" s="5"/>
    </row>
    <row r="27046" spans="24:24" x14ac:dyDescent="0.2">
      <c r="X27046" s="5"/>
    </row>
    <row r="27047" spans="24:24" x14ac:dyDescent="0.2">
      <c r="X27047" s="5"/>
    </row>
    <row r="27048" spans="24:24" x14ac:dyDescent="0.2">
      <c r="X27048" s="5"/>
    </row>
    <row r="27049" spans="24:24" x14ac:dyDescent="0.2">
      <c r="X27049" s="5"/>
    </row>
    <row r="27050" spans="24:24" x14ac:dyDescent="0.2">
      <c r="X27050" s="5"/>
    </row>
    <row r="27051" spans="24:24" x14ac:dyDescent="0.2">
      <c r="X27051" s="5"/>
    </row>
    <row r="27052" spans="24:24" x14ac:dyDescent="0.2">
      <c r="X27052" s="5"/>
    </row>
    <row r="27053" spans="24:24" x14ac:dyDescent="0.2">
      <c r="X27053" s="5"/>
    </row>
    <row r="27054" spans="24:24" x14ac:dyDescent="0.2">
      <c r="X27054" s="5"/>
    </row>
    <row r="27055" spans="24:24" x14ac:dyDescent="0.2">
      <c r="X27055" s="5"/>
    </row>
    <row r="27056" spans="24:24" x14ac:dyDescent="0.2">
      <c r="X27056" s="5"/>
    </row>
    <row r="27057" spans="24:24" x14ac:dyDescent="0.2">
      <c r="X27057" s="5"/>
    </row>
    <row r="27058" spans="24:24" x14ac:dyDescent="0.2">
      <c r="X27058" s="5"/>
    </row>
    <row r="27059" spans="24:24" x14ac:dyDescent="0.2">
      <c r="X27059" s="5"/>
    </row>
    <row r="27060" spans="24:24" x14ac:dyDescent="0.2">
      <c r="X27060" s="5"/>
    </row>
    <row r="27061" spans="24:24" x14ac:dyDescent="0.2">
      <c r="X27061" s="5"/>
    </row>
    <row r="27062" spans="24:24" x14ac:dyDescent="0.2">
      <c r="X27062" s="5"/>
    </row>
    <row r="27063" spans="24:24" x14ac:dyDescent="0.2">
      <c r="X27063" s="5"/>
    </row>
    <row r="27064" spans="24:24" x14ac:dyDescent="0.2">
      <c r="X27064" s="5"/>
    </row>
    <row r="27065" spans="24:24" x14ac:dyDescent="0.2">
      <c r="X27065" s="5"/>
    </row>
    <row r="27066" spans="24:24" x14ac:dyDescent="0.2">
      <c r="X27066" s="5"/>
    </row>
    <row r="27067" spans="24:24" x14ac:dyDescent="0.2">
      <c r="X27067" s="5"/>
    </row>
    <row r="27068" spans="24:24" x14ac:dyDescent="0.2">
      <c r="X27068" s="5"/>
    </row>
    <row r="27069" spans="24:24" x14ac:dyDescent="0.2">
      <c r="X27069" s="5"/>
    </row>
    <row r="27070" spans="24:24" x14ac:dyDescent="0.2">
      <c r="X27070" s="5"/>
    </row>
    <row r="27071" spans="24:24" x14ac:dyDescent="0.2">
      <c r="X27071" s="5"/>
    </row>
    <row r="27072" spans="24:24" x14ac:dyDescent="0.2">
      <c r="X27072" s="5"/>
    </row>
    <row r="27073" spans="24:24" x14ac:dyDescent="0.2">
      <c r="X27073" s="5"/>
    </row>
    <row r="27074" spans="24:24" x14ac:dyDescent="0.2">
      <c r="X27074" s="5"/>
    </row>
    <row r="27075" spans="24:24" x14ac:dyDescent="0.2">
      <c r="X27075" s="5"/>
    </row>
    <row r="27076" spans="24:24" x14ac:dyDescent="0.2">
      <c r="X27076" s="5"/>
    </row>
    <row r="27077" spans="24:24" x14ac:dyDescent="0.2">
      <c r="X27077" s="5"/>
    </row>
    <row r="27078" spans="24:24" x14ac:dyDescent="0.2">
      <c r="X27078" s="5"/>
    </row>
    <row r="27079" spans="24:24" x14ac:dyDescent="0.2">
      <c r="X27079" s="5"/>
    </row>
    <row r="27080" spans="24:24" x14ac:dyDescent="0.2">
      <c r="X27080" s="5"/>
    </row>
    <row r="27081" spans="24:24" x14ac:dyDescent="0.2">
      <c r="X27081" s="5"/>
    </row>
    <row r="27082" spans="24:24" x14ac:dyDescent="0.2">
      <c r="X27082" s="5"/>
    </row>
    <row r="27083" spans="24:24" x14ac:dyDescent="0.2">
      <c r="X27083" s="5"/>
    </row>
    <row r="27084" spans="24:24" x14ac:dyDescent="0.2">
      <c r="X27084" s="5"/>
    </row>
    <row r="27085" spans="24:24" x14ac:dyDescent="0.2">
      <c r="X27085" s="5"/>
    </row>
    <row r="27086" spans="24:24" x14ac:dyDescent="0.2">
      <c r="X27086" s="5"/>
    </row>
    <row r="27087" spans="24:24" x14ac:dyDescent="0.2">
      <c r="X27087" s="5"/>
    </row>
    <row r="27088" spans="24:24" x14ac:dyDescent="0.2">
      <c r="X27088" s="5"/>
    </row>
    <row r="27089" spans="24:24" x14ac:dyDescent="0.2">
      <c r="X27089" s="5"/>
    </row>
    <row r="27090" spans="24:24" x14ac:dyDescent="0.2">
      <c r="X27090" s="5"/>
    </row>
    <row r="27091" spans="24:24" x14ac:dyDescent="0.2">
      <c r="X27091" s="5"/>
    </row>
    <row r="27092" spans="24:24" x14ac:dyDescent="0.2">
      <c r="X27092" s="5"/>
    </row>
    <row r="27093" spans="24:24" x14ac:dyDescent="0.2">
      <c r="X27093" s="5"/>
    </row>
    <row r="27094" spans="24:24" x14ac:dyDescent="0.2">
      <c r="X27094" s="5"/>
    </row>
    <row r="27095" spans="24:24" x14ac:dyDescent="0.2">
      <c r="X27095" s="5"/>
    </row>
    <row r="27096" spans="24:24" x14ac:dyDescent="0.2">
      <c r="X27096" s="5"/>
    </row>
    <row r="27097" spans="24:24" x14ac:dyDescent="0.2">
      <c r="X27097" s="5"/>
    </row>
    <row r="27098" spans="24:24" x14ac:dyDescent="0.2">
      <c r="X27098" s="5"/>
    </row>
    <row r="27099" spans="24:24" x14ac:dyDescent="0.2">
      <c r="X27099" s="5"/>
    </row>
    <row r="27100" spans="24:24" x14ac:dyDescent="0.2">
      <c r="X27100" s="5"/>
    </row>
    <row r="27101" spans="24:24" x14ac:dyDescent="0.2">
      <c r="X27101" s="5"/>
    </row>
    <row r="27102" spans="24:24" x14ac:dyDescent="0.2">
      <c r="X27102" s="5"/>
    </row>
    <row r="27103" spans="24:24" x14ac:dyDescent="0.2">
      <c r="X27103" s="5"/>
    </row>
    <row r="27104" spans="24:24" x14ac:dyDescent="0.2">
      <c r="X27104" s="5"/>
    </row>
    <row r="27105" spans="24:24" x14ac:dyDescent="0.2">
      <c r="X27105" s="5"/>
    </row>
    <row r="27106" spans="24:24" x14ac:dyDescent="0.2">
      <c r="X27106" s="5"/>
    </row>
    <row r="27107" spans="24:24" x14ac:dyDescent="0.2">
      <c r="X27107" s="5"/>
    </row>
    <row r="27108" spans="24:24" x14ac:dyDescent="0.2">
      <c r="X27108" s="5"/>
    </row>
    <row r="27109" spans="24:24" x14ac:dyDescent="0.2">
      <c r="X27109" s="5"/>
    </row>
    <row r="27110" spans="24:24" x14ac:dyDescent="0.2">
      <c r="X27110" s="5"/>
    </row>
    <row r="27111" spans="24:24" x14ac:dyDescent="0.2">
      <c r="X27111" s="5"/>
    </row>
    <row r="27112" spans="24:24" x14ac:dyDescent="0.2">
      <c r="X27112" s="5"/>
    </row>
    <row r="27113" spans="24:24" x14ac:dyDescent="0.2">
      <c r="X27113" s="5"/>
    </row>
    <row r="27114" spans="24:24" x14ac:dyDescent="0.2">
      <c r="X27114" s="5"/>
    </row>
    <row r="27115" spans="24:24" x14ac:dyDescent="0.2">
      <c r="X27115" s="5"/>
    </row>
    <row r="27116" spans="24:24" x14ac:dyDescent="0.2">
      <c r="X27116" s="5"/>
    </row>
    <row r="27117" spans="24:24" x14ac:dyDescent="0.2">
      <c r="X27117" s="5"/>
    </row>
    <row r="27118" spans="24:24" x14ac:dyDescent="0.2">
      <c r="X27118" s="5"/>
    </row>
    <row r="27119" spans="24:24" x14ac:dyDescent="0.2">
      <c r="X27119" s="5"/>
    </row>
    <row r="27120" spans="24:24" x14ac:dyDescent="0.2">
      <c r="X27120" s="5"/>
    </row>
    <row r="27121" spans="24:24" x14ac:dyDescent="0.2">
      <c r="X27121" s="5"/>
    </row>
    <row r="27122" spans="24:24" x14ac:dyDescent="0.2">
      <c r="X27122" s="5"/>
    </row>
    <row r="27123" spans="24:24" x14ac:dyDescent="0.2">
      <c r="X27123" s="5"/>
    </row>
    <row r="27124" spans="24:24" x14ac:dyDescent="0.2">
      <c r="X27124" s="5"/>
    </row>
    <row r="27125" spans="24:24" x14ac:dyDescent="0.2">
      <c r="X27125" s="5"/>
    </row>
    <row r="27126" spans="24:24" x14ac:dyDescent="0.2">
      <c r="X27126" s="5"/>
    </row>
    <row r="27127" spans="24:24" x14ac:dyDescent="0.2">
      <c r="X27127" s="5"/>
    </row>
    <row r="27128" spans="24:24" x14ac:dyDescent="0.2">
      <c r="X27128" s="5"/>
    </row>
    <row r="27129" spans="24:24" x14ac:dyDescent="0.2">
      <c r="X27129" s="5"/>
    </row>
    <row r="27130" spans="24:24" x14ac:dyDescent="0.2">
      <c r="X27130" s="5"/>
    </row>
    <row r="27131" spans="24:24" x14ac:dyDescent="0.2">
      <c r="X27131" s="5"/>
    </row>
    <row r="27132" spans="24:24" x14ac:dyDescent="0.2">
      <c r="X27132" s="5"/>
    </row>
    <row r="27133" spans="24:24" x14ac:dyDescent="0.2">
      <c r="X27133" s="5"/>
    </row>
    <row r="27134" spans="24:24" x14ac:dyDescent="0.2">
      <c r="X27134" s="5"/>
    </row>
    <row r="27135" spans="24:24" x14ac:dyDescent="0.2">
      <c r="X27135" s="5"/>
    </row>
    <row r="27136" spans="24:24" x14ac:dyDescent="0.2">
      <c r="X27136" s="5"/>
    </row>
    <row r="27137" spans="24:24" x14ac:dyDescent="0.2">
      <c r="X27137" s="5"/>
    </row>
    <row r="27138" spans="24:24" x14ac:dyDescent="0.2">
      <c r="X27138" s="5"/>
    </row>
    <row r="27139" spans="24:24" x14ac:dyDescent="0.2">
      <c r="X27139" s="5"/>
    </row>
    <row r="27140" spans="24:24" x14ac:dyDescent="0.2">
      <c r="X27140" s="5"/>
    </row>
    <row r="27141" spans="24:24" x14ac:dyDescent="0.2">
      <c r="X27141" s="5"/>
    </row>
    <row r="27142" spans="24:24" x14ac:dyDescent="0.2">
      <c r="X27142" s="5"/>
    </row>
    <row r="27143" spans="24:24" x14ac:dyDescent="0.2">
      <c r="X27143" s="5"/>
    </row>
    <row r="27144" spans="24:24" x14ac:dyDescent="0.2">
      <c r="X27144" s="5"/>
    </row>
    <row r="27145" spans="24:24" x14ac:dyDescent="0.2">
      <c r="X27145" s="5"/>
    </row>
    <row r="27146" spans="24:24" x14ac:dyDescent="0.2">
      <c r="X27146" s="5"/>
    </row>
    <row r="27147" spans="24:24" x14ac:dyDescent="0.2">
      <c r="X27147" s="5"/>
    </row>
    <row r="27148" spans="24:24" x14ac:dyDescent="0.2">
      <c r="X27148" s="5"/>
    </row>
    <row r="27149" spans="24:24" x14ac:dyDescent="0.2">
      <c r="X27149" s="5"/>
    </row>
    <row r="27150" spans="24:24" x14ac:dyDescent="0.2">
      <c r="X27150" s="5"/>
    </row>
    <row r="27151" spans="24:24" x14ac:dyDescent="0.2">
      <c r="X27151" s="5"/>
    </row>
    <row r="27152" spans="24:24" x14ac:dyDescent="0.2">
      <c r="X27152" s="5"/>
    </row>
    <row r="27153" spans="24:24" x14ac:dyDescent="0.2">
      <c r="X27153" s="5"/>
    </row>
    <row r="27154" spans="24:24" x14ac:dyDescent="0.2">
      <c r="X27154" s="5"/>
    </row>
    <row r="27155" spans="24:24" x14ac:dyDescent="0.2">
      <c r="X27155" s="5"/>
    </row>
    <row r="27156" spans="24:24" x14ac:dyDescent="0.2">
      <c r="X27156" s="5"/>
    </row>
    <row r="27157" spans="24:24" x14ac:dyDescent="0.2">
      <c r="X27157" s="5"/>
    </row>
    <row r="27158" spans="24:24" x14ac:dyDescent="0.2">
      <c r="X27158" s="5"/>
    </row>
    <row r="27159" spans="24:24" x14ac:dyDescent="0.2">
      <c r="X27159" s="5"/>
    </row>
    <row r="27160" spans="24:24" x14ac:dyDescent="0.2">
      <c r="X27160" s="5"/>
    </row>
    <row r="27161" spans="24:24" x14ac:dyDescent="0.2">
      <c r="X27161" s="5"/>
    </row>
    <row r="27162" spans="24:24" x14ac:dyDescent="0.2">
      <c r="X27162" s="5"/>
    </row>
    <row r="27163" spans="24:24" x14ac:dyDescent="0.2">
      <c r="X27163" s="5"/>
    </row>
    <row r="27164" spans="24:24" x14ac:dyDescent="0.2">
      <c r="X27164" s="5"/>
    </row>
    <row r="27165" spans="24:24" x14ac:dyDescent="0.2">
      <c r="X27165" s="5"/>
    </row>
    <row r="27166" spans="24:24" x14ac:dyDescent="0.2">
      <c r="X27166" s="5"/>
    </row>
    <row r="27167" spans="24:24" x14ac:dyDescent="0.2">
      <c r="X27167" s="5"/>
    </row>
    <row r="27168" spans="24:24" x14ac:dyDescent="0.2">
      <c r="X27168" s="5"/>
    </row>
    <row r="27169" spans="24:24" x14ac:dyDescent="0.2">
      <c r="X27169" s="5"/>
    </row>
    <row r="27170" spans="24:24" x14ac:dyDescent="0.2">
      <c r="X27170" s="5"/>
    </row>
    <row r="27171" spans="24:24" x14ac:dyDescent="0.2">
      <c r="X27171" s="5"/>
    </row>
    <row r="27172" spans="24:24" x14ac:dyDescent="0.2">
      <c r="X27172" s="5"/>
    </row>
    <row r="27173" spans="24:24" x14ac:dyDescent="0.2">
      <c r="X27173" s="5"/>
    </row>
    <row r="27174" spans="24:24" x14ac:dyDescent="0.2">
      <c r="X27174" s="5"/>
    </row>
    <row r="27175" spans="24:24" x14ac:dyDescent="0.2">
      <c r="X27175" s="5"/>
    </row>
    <row r="27176" spans="24:24" x14ac:dyDescent="0.2">
      <c r="X27176" s="5"/>
    </row>
    <row r="27177" spans="24:24" x14ac:dyDescent="0.2">
      <c r="X27177" s="5"/>
    </row>
    <row r="27178" spans="24:24" x14ac:dyDescent="0.2">
      <c r="X27178" s="5"/>
    </row>
    <row r="27179" spans="24:24" x14ac:dyDescent="0.2">
      <c r="X27179" s="5"/>
    </row>
    <row r="27180" spans="24:24" x14ac:dyDescent="0.2">
      <c r="X27180" s="5"/>
    </row>
    <row r="27181" spans="24:24" x14ac:dyDescent="0.2">
      <c r="X27181" s="5"/>
    </row>
    <row r="27182" spans="24:24" x14ac:dyDescent="0.2">
      <c r="X27182" s="5"/>
    </row>
    <row r="27183" spans="24:24" x14ac:dyDescent="0.2">
      <c r="X27183" s="5"/>
    </row>
    <row r="27184" spans="24:24" x14ac:dyDescent="0.2">
      <c r="X27184" s="5"/>
    </row>
    <row r="27185" spans="24:24" x14ac:dyDescent="0.2">
      <c r="X27185" s="5"/>
    </row>
    <row r="27186" spans="24:24" x14ac:dyDescent="0.2">
      <c r="X27186" s="5"/>
    </row>
    <row r="27187" spans="24:24" x14ac:dyDescent="0.2">
      <c r="X27187" s="5"/>
    </row>
    <row r="27188" spans="24:24" x14ac:dyDescent="0.2">
      <c r="X27188" s="5"/>
    </row>
    <row r="27189" spans="24:24" x14ac:dyDescent="0.2">
      <c r="X27189" s="5"/>
    </row>
    <row r="27190" spans="24:24" x14ac:dyDescent="0.2">
      <c r="X27190" s="5"/>
    </row>
    <row r="27191" spans="24:24" x14ac:dyDescent="0.2">
      <c r="X27191" s="5"/>
    </row>
    <row r="27192" spans="24:24" x14ac:dyDescent="0.2">
      <c r="X27192" s="5"/>
    </row>
    <row r="27193" spans="24:24" x14ac:dyDescent="0.2">
      <c r="X27193" s="5"/>
    </row>
    <row r="27194" spans="24:24" x14ac:dyDescent="0.2">
      <c r="X27194" s="5"/>
    </row>
    <row r="27195" spans="24:24" x14ac:dyDescent="0.2">
      <c r="X27195" s="5"/>
    </row>
    <row r="27196" spans="24:24" x14ac:dyDescent="0.2">
      <c r="X27196" s="5"/>
    </row>
    <row r="27197" spans="24:24" x14ac:dyDescent="0.2">
      <c r="X27197" s="5"/>
    </row>
    <row r="27198" spans="24:24" x14ac:dyDescent="0.2">
      <c r="X27198" s="5"/>
    </row>
    <row r="27199" spans="24:24" x14ac:dyDescent="0.2">
      <c r="X27199" s="5"/>
    </row>
    <row r="27200" spans="24:24" x14ac:dyDescent="0.2">
      <c r="X27200" s="5"/>
    </row>
    <row r="27201" spans="24:24" x14ac:dyDescent="0.2">
      <c r="X27201" s="5"/>
    </row>
    <row r="27202" spans="24:24" x14ac:dyDescent="0.2">
      <c r="X27202" s="5"/>
    </row>
    <row r="27203" spans="24:24" x14ac:dyDescent="0.2">
      <c r="X27203" s="5"/>
    </row>
    <row r="27204" spans="24:24" x14ac:dyDescent="0.2">
      <c r="X27204" s="5"/>
    </row>
    <row r="27205" spans="24:24" x14ac:dyDescent="0.2">
      <c r="X27205" s="5"/>
    </row>
    <row r="27206" spans="24:24" x14ac:dyDescent="0.2">
      <c r="X27206" s="5"/>
    </row>
    <row r="27207" spans="24:24" x14ac:dyDescent="0.2">
      <c r="X27207" s="5"/>
    </row>
    <row r="27208" spans="24:24" x14ac:dyDescent="0.2">
      <c r="X27208" s="5"/>
    </row>
    <row r="27209" spans="24:24" x14ac:dyDescent="0.2">
      <c r="X27209" s="5"/>
    </row>
    <row r="27210" spans="24:24" x14ac:dyDescent="0.2">
      <c r="X27210" s="5"/>
    </row>
    <row r="27211" spans="24:24" x14ac:dyDescent="0.2">
      <c r="X27211" s="5"/>
    </row>
    <row r="27212" spans="24:24" x14ac:dyDescent="0.2">
      <c r="X27212" s="5"/>
    </row>
    <row r="27213" spans="24:24" x14ac:dyDescent="0.2">
      <c r="X27213" s="5"/>
    </row>
    <row r="27214" spans="24:24" x14ac:dyDescent="0.2">
      <c r="X27214" s="5"/>
    </row>
    <row r="27215" spans="24:24" x14ac:dyDescent="0.2">
      <c r="X27215" s="5"/>
    </row>
    <row r="27216" spans="24:24" x14ac:dyDescent="0.2">
      <c r="X27216" s="5"/>
    </row>
    <row r="27217" spans="24:24" x14ac:dyDescent="0.2">
      <c r="X27217" s="5"/>
    </row>
    <row r="27218" spans="24:24" x14ac:dyDescent="0.2">
      <c r="X27218" s="5"/>
    </row>
    <row r="27219" spans="24:24" x14ac:dyDescent="0.2">
      <c r="X27219" s="5"/>
    </row>
    <row r="27220" spans="24:24" x14ac:dyDescent="0.2">
      <c r="X27220" s="5"/>
    </row>
    <row r="27221" spans="24:24" x14ac:dyDescent="0.2">
      <c r="X27221" s="5"/>
    </row>
    <row r="27222" spans="24:24" x14ac:dyDescent="0.2">
      <c r="X27222" s="5"/>
    </row>
    <row r="27223" spans="24:24" x14ac:dyDescent="0.2">
      <c r="X27223" s="5"/>
    </row>
    <row r="27224" spans="24:24" x14ac:dyDescent="0.2">
      <c r="X27224" s="5"/>
    </row>
    <row r="27225" spans="24:24" x14ac:dyDescent="0.2">
      <c r="X27225" s="5"/>
    </row>
    <row r="27226" spans="24:24" x14ac:dyDescent="0.2">
      <c r="X27226" s="5"/>
    </row>
    <row r="27227" spans="24:24" x14ac:dyDescent="0.2">
      <c r="X27227" s="5"/>
    </row>
    <row r="27228" spans="24:24" x14ac:dyDescent="0.2">
      <c r="X27228" s="5"/>
    </row>
    <row r="27229" spans="24:24" x14ac:dyDescent="0.2">
      <c r="X27229" s="5"/>
    </row>
    <row r="27230" spans="24:24" x14ac:dyDescent="0.2">
      <c r="X27230" s="5"/>
    </row>
    <row r="27231" spans="24:24" x14ac:dyDescent="0.2">
      <c r="X27231" s="5"/>
    </row>
    <row r="27232" spans="24:24" x14ac:dyDescent="0.2">
      <c r="X27232" s="5"/>
    </row>
    <row r="27233" spans="24:24" x14ac:dyDescent="0.2">
      <c r="X27233" s="5"/>
    </row>
    <row r="27234" spans="24:24" x14ac:dyDescent="0.2">
      <c r="X27234" s="5"/>
    </row>
    <row r="27235" spans="24:24" x14ac:dyDescent="0.2">
      <c r="X27235" s="5"/>
    </row>
    <row r="27236" spans="24:24" x14ac:dyDescent="0.2">
      <c r="X27236" s="5"/>
    </row>
    <row r="27237" spans="24:24" x14ac:dyDescent="0.2">
      <c r="X27237" s="5"/>
    </row>
    <row r="27238" spans="24:24" x14ac:dyDescent="0.2">
      <c r="X27238" s="5"/>
    </row>
    <row r="27239" spans="24:24" x14ac:dyDescent="0.2">
      <c r="X27239" s="5"/>
    </row>
    <row r="27240" spans="24:24" x14ac:dyDescent="0.2">
      <c r="X27240" s="5"/>
    </row>
    <row r="27241" spans="24:24" x14ac:dyDescent="0.2">
      <c r="X27241" s="5"/>
    </row>
    <row r="27242" spans="24:24" x14ac:dyDescent="0.2">
      <c r="X27242" s="5"/>
    </row>
    <row r="27243" spans="24:24" x14ac:dyDescent="0.2">
      <c r="X27243" s="5"/>
    </row>
    <row r="27244" spans="24:24" x14ac:dyDescent="0.2">
      <c r="X27244" s="5"/>
    </row>
    <row r="27245" spans="24:24" x14ac:dyDescent="0.2">
      <c r="X27245" s="5"/>
    </row>
    <row r="27246" spans="24:24" x14ac:dyDescent="0.2">
      <c r="X27246" s="5"/>
    </row>
    <row r="27247" spans="24:24" x14ac:dyDescent="0.2">
      <c r="X27247" s="5"/>
    </row>
    <row r="27248" spans="24:24" x14ac:dyDescent="0.2">
      <c r="X27248" s="5"/>
    </row>
    <row r="27249" spans="24:24" x14ac:dyDescent="0.2">
      <c r="X27249" s="5"/>
    </row>
    <row r="27250" spans="24:24" x14ac:dyDescent="0.2">
      <c r="X27250" s="5"/>
    </row>
    <row r="27251" spans="24:24" x14ac:dyDescent="0.2">
      <c r="X27251" s="5"/>
    </row>
    <row r="27252" spans="24:24" x14ac:dyDescent="0.2">
      <c r="X27252" s="5"/>
    </row>
    <row r="27253" spans="24:24" x14ac:dyDescent="0.2">
      <c r="X27253" s="5"/>
    </row>
    <row r="27254" spans="24:24" x14ac:dyDescent="0.2">
      <c r="X27254" s="5"/>
    </row>
    <row r="27255" spans="24:24" x14ac:dyDescent="0.2">
      <c r="X27255" s="5"/>
    </row>
    <row r="27256" spans="24:24" x14ac:dyDescent="0.2">
      <c r="X27256" s="5"/>
    </row>
    <row r="27257" spans="24:24" x14ac:dyDescent="0.2">
      <c r="X27257" s="5"/>
    </row>
    <row r="27258" spans="24:24" x14ac:dyDescent="0.2">
      <c r="X27258" s="5"/>
    </row>
    <row r="27259" spans="24:24" x14ac:dyDescent="0.2">
      <c r="X27259" s="5"/>
    </row>
    <row r="27260" spans="24:24" x14ac:dyDescent="0.2">
      <c r="X27260" s="5"/>
    </row>
    <row r="27261" spans="24:24" x14ac:dyDescent="0.2">
      <c r="X27261" s="5"/>
    </row>
    <row r="27262" spans="24:24" x14ac:dyDescent="0.2">
      <c r="X27262" s="5"/>
    </row>
    <row r="27263" spans="24:24" x14ac:dyDescent="0.2">
      <c r="X27263" s="5"/>
    </row>
    <row r="27264" spans="24:24" x14ac:dyDescent="0.2">
      <c r="X27264" s="5"/>
    </row>
    <row r="27265" spans="24:24" x14ac:dyDescent="0.2">
      <c r="X27265" s="5"/>
    </row>
    <row r="27266" spans="24:24" x14ac:dyDescent="0.2">
      <c r="X27266" s="5"/>
    </row>
    <row r="27267" spans="24:24" x14ac:dyDescent="0.2">
      <c r="X27267" s="5"/>
    </row>
    <row r="27268" spans="24:24" x14ac:dyDescent="0.2">
      <c r="X27268" s="5"/>
    </row>
    <row r="27269" spans="24:24" x14ac:dyDescent="0.2">
      <c r="X27269" s="5"/>
    </row>
    <row r="27270" spans="24:24" x14ac:dyDescent="0.2">
      <c r="X27270" s="5"/>
    </row>
    <row r="27271" spans="24:24" x14ac:dyDescent="0.2">
      <c r="X27271" s="5"/>
    </row>
    <row r="27272" spans="24:24" x14ac:dyDescent="0.2">
      <c r="X27272" s="5"/>
    </row>
    <row r="27273" spans="24:24" x14ac:dyDescent="0.2">
      <c r="X27273" s="5"/>
    </row>
    <row r="27274" spans="24:24" x14ac:dyDescent="0.2">
      <c r="X27274" s="5"/>
    </row>
    <row r="27275" spans="24:24" x14ac:dyDescent="0.2">
      <c r="X27275" s="5"/>
    </row>
    <row r="27276" spans="24:24" x14ac:dyDescent="0.2">
      <c r="X27276" s="5"/>
    </row>
    <row r="27277" spans="24:24" x14ac:dyDescent="0.2">
      <c r="X27277" s="5"/>
    </row>
    <row r="27278" spans="24:24" x14ac:dyDescent="0.2">
      <c r="X27278" s="5"/>
    </row>
    <row r="27279" spans="24:24" x14ac:dyDescent="0.2">
      <c r="X27279" s="5"/>
    </row>
    <row r="27280" spans="24:24" x14ac:dyDescent="0.2">
      <c r="X27280" s="5"/>
    </row>
    <row r="27281" spans="24:24" x14ac:dyDescent="0.2">
      <c r="X27281" s="5"/>
    </row>
    <row r="27282" spans="24:24" x14ac:dyDescent="0.2">
      <c r="X27282" s="5"/>
    </row>
    <row r="27283" spans="24:24" x14ac:dyDescent="0.2">
      <c r="X27283" s="5"/>
    </row>
    <row r="27284" spans="24:24" x14ac:dyDescent="0.2">
      <c r="X27284" s="5"/>
    </row>
    <row r="27285" spans="24:24" x14ac:dyDescent="0.2">
      <c r="X27285" s="5"/>
    </row>
    <row r="27286" spans="24:24" x14ac:dyDescent="0.2">
      <c r="X27286" s="5"/>
    </row>
    <row r="27287" spans="24:24" x14ac:dyDescent="0.2">
      <c r="X27287" s="5"/>
    </row>
    <row r="27288" spans="24:24" x14ac:dyDescent="0.2">
      <c r="X27288" s="5"/>
    </row>
    <row r="27289" spans="24:24" x14ac:dyDescent="0.2">
      <c r="X27289" s="5"/>
    </row>
    <row r="27290" spans="24:24" x14ac:dyDescent="0.2">
      <c r="X27290" s="5"/>
    </row>
    <row r="27291" spans="24:24" x14ac:dyDescent="0.2">
      <c r="X27291" s="5"/>
    </row>
    <row r="27292" spans="24:24" x14ac:dyDescent="0.2">
      <c r="X27292" s="5"/>
    </row>
    <row r="27293" spans="24:24" x14ac:dyDescent="0.2">
      <c r="X27293" s="5"/>
    </row>
    <row r="27294" spans="24:24" x14ac:dyDescent="0.2">
      <c r="X27294" s="5"/>
    </row>
    <row r="27295" spans="24:24" x14ac:dyDescent="0.2">
      <c r="X27295" s="5"/>
    </row>
    <row r="27296" spans="24:24" x14ac:dyDescent="0.2">
      <c r="X27296" s="5"/>
    </row>
    <row r="27297" spans="24:24" x14ac:dyDescent="0.2">
      <c r="X27297" s="5"/>
    </row>
    <row r="27298" spans="24:24" x14ac:dyDescent="0.2">
      <c r="X27298" s="5"/>
    </row>
    <row r="27299" spans="24:24" x14ac:dyDescent="0.2">
      <c r="X27299" s="5"/>
    </row>
    <row r="27300" spans="24:24" x14ac:dyDescent="0.2">
      <c r="X27300" s="5"/>
    </row>
    <row r="27301" spans="24:24" x14ac:dyDescent="0.2">
      <c r="X27301" s="5"/>
    </row>
    <row r="27302" spans="24:24" x14ac:dyDescent="0.2">
      <c r="X27302" s="5"/>
    </row>
    <row r="27303" spans="24:24" x14ac:dyDescent="0.2">
      <c r="X27303" s="5"/>
    </row>
    <row r="27304" spans="24:24" x14ac:dyDescent="0.2">
      <c r="X27304" s="5"/>
    </row>
    <row r="27305" spans="24:24" x14ac:dyDescent="0.2">
      <c r="X27305" s="5"/>
    </row>
    <row r="27306" spans="24:24" x14ac:dyDescent="0.2">
      <c r="X27306" s="5"/>
    </row>
    <row r="27307" spans="24:24" x14ac:dyDescent="0.2">
      <c r="X27307" s="5"/>
    </row>
    <row r="27308" spans="24:24" x14ac:dyDescent="0.2">
      <c r="X27308" s="5"/>
    </row>
    <row r="27309" spans="24:24" x14ac:dyDescent="0.2">
      <c r="X27309" s="5"/>
    </row>
    <row r="27310" spans="24:24" x14ac:dyDescent="0.2">
      <c r="X27310" s="5"/>
    </row>
    <row r="27311" spans="24:24" x14ac:dyDescent="0.2">
      <c r="X27311" s="5"/>
    </row>
    <row r="27312" spans="24:24" x14ac:dyDescent="0.2">
      <c r="X27312" s="5"/>
    </row>
    <row r="27313" spans="24:24" x14ac:dyDescent="0.2">
      <c r="X27313" s="5"/>
    </row>
    <row r="27314" spans="24:24" x14ac:dyDescent="0.2">
      <c r="X27314" s="5"/>
    </row>
    <row r="27315" spans="24:24" x14ac:dyDescent="0.2">
      <c r="X27315" s="5"/>
    </row>
    <row r="27316" spans="24:24" x14ac:dyDescent="0.2">
      <c r="X27316" s="5"/>
    </row>
    <row r="27317" spans="24:24" x14ac:dyDescent="0.2">
      <c r="X27317" s="5"/>
    </row>
    <row r="27318" spans="24:24" x14ac:dyDescent="0.2">
      <c r="X27318" s="5"/>
    </row>
    <row r="27319" spans="24:24" x14ac:dyDescent="0.2">
      <c r="X27319" s="5"/>
    </row>
    <row r="27320" spans="24:24" x14ac:dyDescent="0.2">
      <c r="X27320" s="5"/>
    </row>
    <row r="27321" spans="24:24" x14ac:dyDescent="0.2">
      <c r="X27321" s="5"/>
    </row>
    <row r="27322" spans="24:24" x14ac:dyDescent="0.2">
      <c r="X27322" s="5"/>
    </row>
    <row r="27323" spans="24:24" x14ac:dyDescent="0.2">
      <c r="X27323" s="5"/>
    </row>
    <row r="27324" spans="24:24" x14ac:dyDescent="0.2">
      <c r="X27324" s="5"/>
    </row>
    <row r="27325" spans="24:24" x14ac:dyDescent="0.2">
      <c r="X27325" s="5"/>
    </row>
    <row r="27326" spans="24:24" x14ac:dyDescent="0.2">
      <c r="X27326" s="5"/>
    </row>
    <row r="27327" spans="24:24" x14ac:dyDescent="0.2">
      <c r="X27327" s="5"/>
    </row>
    <row r="27328" spans="24:24" x14ac:dyDescent="0.2">
      <c r="X27328" s="5"/>
    </row>
    <row r="27329" spans="24:24" x14ac:dyDescent="0.2">
      <c r="X27329" s="5"/>
    </row>
    <row r="27330" spans="24:24" x14ac:dyDescent="0.2">
      <c r="X27330" s="5"/>
    </row>
    <row r="27331" spans="24:24" x14ac:dyDescent="0.2">
      <c r="X27331" s="5"/>
    </row>
    <row r="27332" spans="24:24" x14ac:dyDescent="0.2">
      <c r="X27332" s="5"/>
    </row>
    <row r="27333" spans="24:24" x14ac:dyDescent="0.2">
      <c r="X27333" s="5"/>
    </row>
    <row r="27334" spans="24:24" x14ac:dyDescent="0.2">
      <c r="X27334" s="5"/>
    </row>
    <row r="27335" spans="24:24" x14ac:dyDescent="0.2">
      <c r="X27335" s="5"/>
    </row>
    <row r="27336" spans="24:24" x14ac:dyDescent="0.2">
      <c r="X27336" s="5"/>
    </row>
    <row r="27337" spans="24:24" x14ac:dyDescent="0.2">
      <c r="X27337" s="5"/>
    </row>
    <row r="27338" spans="24:24" x14ac:dyDescent="0.2">
      <c r="X27338" s="5"/>
    </row>
    <row r="27339" spans="24:24" x14ac:dyDescent="0.2">
      <c r="X27339" s="5"/>
    </row>
    <row r="27340" spans="24:24" x14ac:dyDescent="0.2">
      <c r="X27340" s="5"/>
    </row>
    <row r="27341" spans="24:24" x14ac:dyDescent="0.2">
      <c r="X27341" s="5"/>
    </row>
    <row r="27342" spans="24:24" x14ac:dyDescent="0.2">
      <c r="X27342" s="5"/>
    </row>
    <row r="27343" spans="24:24" x14ac:dyDescent="0.2">
      <c r="X27343" s="5"/>
    </row>
    <row r="27344" spans="24:24" x14ac:dyDescent="0.2">
      <c r="X27344" s="5"/>
    </row>
    <row r="27345" spans="24:24" x14ac:dyDescent="0.2">
      <c r="X27345" s="5"/>
    </row>
    <row r="27346" spans="24:24" x14ac:dyDescent="0.2">
      <c r="X27346" s="5"/>
    </row>
    <row r="27347" spans="24:24" x14ac:dyDescent="0.2">
      <c r="X27347" s="5"/>
    </row>
    <row r="27348" spans="24:24" x14ac:dyDescent="0.2">
      <c r="X27348" s="5"/>
    </row>
    <row r="27349" spans="24:24" x14ac:dyDescent="0.2">
      <c r="X27349" s="5"/>
    </row>
    <row r="27350" spans="24:24" x14ac:dyDescent="0.2">
      <c r="X27350" s="5"/>
    </row>
    <row r="27351" spans="24:24" x14ac:dyDescent="0.2">
      <c r="X27351" s="5"/>
    </row>
    <row r="27352" spans="24:24" x14ac:dyDescent="0.2">
      <c r="X27352" s="5"/>
    </row>
    <row r="27353" spans="24:24" x14ac:dyDescent="0.2">
      <c r="X27353" s="5"/>
    </row>
    <row r="27354" spans="24:24" x14ac:dyDescent="0.2">
      <c r="X27354" s="5"/>
    </row>
    <row r="27355" spans="24:24" x14ac:dyDescent="0.2">
      <c r="X27355" s="5"/>
    </row>
    <row r="27356" spans="24:24" x14ac:dyDescent="0.2">
      <c r="X27356" s="5"/>
    </row>
    <row r="27357" spans="24:24" x14ac:dyDescent="0.2">
      <c r="X27357" s="5"/>
    </row>
    <row r="27358" spans="24:24" x14ac:dyDescent="0.2">
      <c r="X27358" s="5"/>
    </row>
    <row r="27359" spans="24:24" x14ac:dyDescent="0.2">
      <c r="X27359" s="5"/>
    </row>
    <row r="27360" spans="24:24" x14ac:dyDescent="0.2">
      <c r="X27360" s="5"/>
    </row>
    <row r="27361" spans="24:24" x14ac:dyDescent="0.2">
      <c r="X27361" s="5"/>
    </row>
    <row r="27362" spans="24:24" x14ac:dyDescent="0.2">
      <c r="X27362" s="5"/>
    </row>
    <row r="27363" spans="24:24" x14ac:dyDescent="0.2">
      <c r="X27363" s="5"/>
    </row>
    <row r="27364" spans="24:24" x14ac:dyDescent="0.2">
      <c r="X27364" s="5"/>
    </row>
    <row r="27365" spans="24:24" x14ac:dyDescent="0.2">
      <c r="X27365" s="5"/>
    </row>
    <row r="27366" spans="24:24" x14ac:dyDescent="0.2">
      <c r="X27366" s="5"/>
    </row>
    <row r="27367" spans="24:24" x14ac:dyDescent="0.2">
      <c r="X27367" s="5"/>
    </row>
    <row r="27368" spans="24:24" x14ac:dyDescent="0.2">
      <c r="X27368" s="5"/>
    </row>
    <row r="27369" spans="24:24" x14ac:dyDescent="0.2">
      <c r="X27369" s="5"/>
    </row>
    <row r="27370" spans="24:24" x14ac:dyDescent="0.2">
      <c r="X27370" s="5"/>
    </row>
    <row r="27371" spans="24:24" x14ac:dyDescent="0.2">
      <c r="X27371" s="5"/>
    </row>
    <row r="27372" spans="24:24" x14ac:dyDescent="0.2">
      <c r="X27372" s="5"/>
    </row>
    <row r="27373" spans="24:24" x14ac:dyDescent="0.2">
      <c r="X27373" s="5"/>
    </row>
    <row r="27374" spans="24:24" x14ac:dyDescent="0.2">
      <c r="X27374" s="5"/>
    </row>
    <row r="27375" spans="24:24" x14ac:dyDescent="0.2">
      <c r="X27375" s="5"/>
    </row>
    <row r="27376" spans="24:24" x14ac:dyDescent="0.2">
      <c r="X27376" s="5"/>
    </row>
    <row r="27377" spans="24:24" x14ac:dyDescent="0.2">
      <c r="X27377" s="5"/>
    </row>
    <row r="27378" spans="24:24" x14ac:dyDescent="0.2">
      <c r="X27378" s="5"/>
    </row>
    <row r="27379" spans="24:24" x14ac:dyDescent="0.2">
      <c r="X27379" s="5"/>
    </row>
    <row r="27380" spans="24:24" x14ac:dyDescent="0.2">
      <c r="X27380" s="5"/>
    </row>
    <row r="27381" spans="24:24" x14ac:dyDescent="0.2">
      <c r="X27381" s="5"/>
    </row>
    <row r="27382" spans="24:24" x14ac:dyDescent="0.2">
      <c r="X27382" s="5"/>
    </row>
    <row r="27383" spans="24:24" x14ac:dyDescent="0.2">
      <c r="X27383" s="5"/>
    </row>
    <row r="27384" spans="24:24" x14ac:dyDescent="0.2">
      <c r="X27384" s="5"/>
    </row>
    <row r="27385" spans="24:24" x14ac:dyDescent="0.2">
      <c r="X27385" s="5"/>
    </row>
    <row r="27386" spans="24:24" x14ac:dyDescent="0.2">
      <c r="X27386" s="5"/>
    </row>
    <row r="27387" spans="24:24" x14ac:dyDescent="0.2">
      <c r="X27387" s="5"/>
    </row>
    <row r="27388" spans="24:24" x14ac:dyDescent="0.2">
      <c r="X27388" s="5"/>
    </row>
    <row r="27389" spans="24:24" x14ac:dyDescent="0.2">
      <c r="X27389" s="5"/>
    </row>
    <row r="27390" spans="24:24" x14ac:dyDescent="0.2">
      <c r="X27390" s="5"/>
    </row>
    <row r="27391" spans="24:24" x14ac:dyDescent="0.2">
      <c r="X27391" s="5"/>
    </row>
    <row r="27392" spans="24:24" x14ac:dyDescent="0.2">
      <c r="X27392" s="5"/>
    </row>
    <row r="27393" spans="24:24" x14ac:dyDescent="0.2">
      <c r="X27393" s="5"/>
    </row>
    <row r="27394" spans="24:24" x14ac:dyDescent="0.2">
      <c r="X27394" s="5"/>
    </row>
    <row r="27395" spans="24:24" x14ac:dyDescent="0.2">
      <c r="X27395" s="5"/>
    </row>
    <row r="27396" spans="24:24" x14ac:dyDescent="0.2">
      <c r="X27396" s="5"/>
    </row>
    <row r="27397" spans="24:24" x14ac:dyDescent="0.2">
      <c r="X27397" s="5"/>
    </row>
    <row r="27398" spans="24:24" x14ac:dyDescent="0.2">
      <c r="X27398" s="5"/>
    </row>
    <row r="27399" spans="24:24" x14ac:dyDescent="0.2">
      <c r="X27399" s="5"/>
    </row>
    <row r="27400" spans="24:24" x14ac:dyDescent="0.2">
      <c r="X27400" s="5"/>
    </row>
    <row r="27401" spans="24:24" x14ac:dyDescent="0.2">
      <c r="X27401" s="5"/>
    </row>
    <row r="27402" spans="24:24" x14ac:dyDescent="0.2">
      <c r="X27402" s="5"/>
    </row>
    <row r="27403" spans="24:24" x14ac:dyDescent="0.2">
      <c r="X27403" s="5"/>
    </row>
    <row r="27404" spans="24:24" x14ac:dyDescent="0.2">
      <c r="X27404" s="5"/>
    </row>
    <row r="27405" spans="24:24" x14ac:dyDescent="0.2">
      <c r="X27405" s="5"/>
    </row>
    <row r="27406" spans="24:24" x14ac:dyDescent="0.2">
      <c r="X27406" s="5"/>
    </row>
    <row r="27407" spans="24:24" x14ac:dyDescent="0.2">
      <c r="X27407" s="5"/>
    </row>
    <row r="27408" spans="24:24" x14ac:dyDescent="0.2">
      <c r="X27408" s="5"/>
    </row>
    <row r="27409" spans="24:24" x14ac:dyDescent="0.2">
      <c r="X27409" s="5"/>
    </row>
    <row r="27410" spans="24:24" x14ac:dyDescent="0.2">
      <c r="X27410" s="5"/>
    </row>
    <row r="27411" spans="24:24" x14ac:dyDescent="0.2">
      <c r="X27411" s="5"/>
    </row>
    <row r="27412" spans="24:24" x14ac:dyDescent="0.2">
      <c r="X27412" s="5"/>
    </row>
    <row r="27413" spans="24:24" x14ac:dyDescent="0.2">
      <c r="X27413" s="5"/>
    </row>
    <row r="27414" spans="24:24" x14ac:dyDescent="0.2">
      <c r="X27414" s="5"/>
    </row>
    <row r="27415" spans="24:24" x14ac:dyDescent="0.2">
      <c r="X27415" s="5"/>
    </row>
    <row r="27416" spans="24:24" x14ac:dyDescent="0.2">
      <c r="X27416" s="5"/>
    </row>
    <row r="27417" spans="24:24" x14ac:dyDescent="0.2">
      <c r="X27417" s="5"/>
    </row>
    <row r="27418" spans="24:24" x14ac:dyDescent="0.2">
      <c r="X27418" s="5"/>
    </row>
    <row r="27419" spans="24:24" x14ac:dyDescent="0.2">
      <c r="X27419" s="5"/>
    </row>
    <row r="27420" spans="24:24" x14ac:dyDescent="0.2">
      <c r="X27420" s="5"/>
    </row>
    <row r="27421" spans="24:24" x14ac:dyDescent="0.2">
      <c r="X27421" s="5"/>
    </row>
    <row r="27422" spans="24:24" x14ac:dyDescent="0.2">
      <c r="X27422" s="5"/>
    </row>
    <row r="27423" spans="24:24" x14ac:dyDescent="0.2">
      <c r="X27423" s="5"/>
    </row>
    <row r="27424" spans="24:24" x14ac:dyDescent="0.2">
      <c r="X27424" s="5"/>
    </row>
    <row r="27425" spans="24:24" x14ac:dyDescent="0.2">
      <c r="X27425" s="5"/>
    </row>
    <row r="27426" spans="24:24" x14ac:dyDescent="0.2">
      <c r="X27426" s="5"/>
    </row>
    <row r="27427" spans="24:24" x14ac:dyDescent="0.2">
      <c r="X27427" s="5"/>
    </row>
    <row r="27428" spans="24:24" x14ac:dyDescent="0.2">
      <c r="X27428" s="5"/>
    </row>
    <row r="27429" spans="24:24" x14ac:dyDescent="0.2">
      <c r="X27429" s="5"/>
    </row>
    <row r="27430" spans="24:24" x14ac:dyDescent="0.2">
      <c r="X27430" s="5"/>
    </row>
    <row r="27431" spans="24:24" x14ac:dyDescent="0.2">
      <c r="X27431" s="5"/>
    </row>
    <row r="27432" spans="24:24" x14ac:dyDescent="0.2">
      <c r="X27432" s="5"/>
    </row>
    <row r="27433" spans="24:24" x14ac:dyDescent="0.2">
      <c r="X27433" s="5"/>
    </row>
    <row r="27434" spans="24:24" x14ac:dyDescent="0.2">
      <c r="X27434" s="5"/>
    </row>
    <row r="27435" spans="24:24" x14ac:dyDescent="0.2">
      <c r="X27435" s="5"/>
    </row>
    <row r="27436" spans="24:24" x14ac:dyDescent="0.2">
      <c r="X27436" s="5"/>
    </row>
    <row r="27437" spans="24:24" x14ac:dyDescent="0.2">
      <c r="X27437" s="5"/>
    </row>
    <row r="27438" spans="24:24" x14ac:dyDescent="0.2">
      <c r="X27438" s="5"/>
    </row>
    <row r="27439" spans="24:24" x14ac:dyDescent="0.2">
      <c r="X27439" s="5"/>
    </row>
    <row r="27440" spans="24:24" x14ac:dyDescent="0.2">
      <c r="X27440" s="5"/>
    </row>
    <row r="27441" spans="24:24" x14ac:dyDescent="0.2">
      <c r="X27441" s="5"/>
    </row>
    <row r="27442" spans="24:24" x14ac:dyDescent="0.2">
      <c r="X27442" s="5"/>
    </row>
    <row r="27443" spans="24:24" x14ac:dyDescent="0.2">
      <c r="X27443" s="5"/>
    </row>
    <row r="27444" spans="24:24" x14ac:dyDescent="0.2">
      <c r="X27444" s="5"/>
    </row>
    <row r="27445" spans="24:24" x14ac:dyDescent="0.2">
      <c r="X27445" s="5"/>
    </row>
    <row r="27446" spans="24:24" x14ac:dyDescent="0.2">
      <c r="X27446" s="5"/>
    </row>
    <row r="27447" spans="24:24" x14ac:dyDescent="0.2">
      <c r="X27447" s="5"/>
    </row>
    <row r="27448" spans="24:24" x14ac:dyDescent="0.2">
      <c r="X27448" s="5"/>
    </row>
    <row r="27449" spans="24:24" x14ac:dyDescent="0.2">
      <c r="X27449" s="5"/>
    </row>
    <row r="27450" spans="24:24" x14ac:dyDescent="0.2">
      <c r="X27450" s="5"/>
    </row>
    <row r="27451" spans="24:24" x14ac:dyDescent="0.2">
      <c r="X27451" s="5"/>
    </row>
    <row r="27452" spans="24:24" x14ac:dyDescent="0.2">
      <c r="X27452" s="5"/>
    </row>
    <row r="27453" spans="24:24" x14ac:dyDescent="0.2">
      <c r="X27453" s="5"/>
    </row>
    <row r="27454" spans="24:24" x14ac:dyDescent="0.2">
      <c r="X27454" s="5"/>
    </row>
    <row r="27455" spans="24:24" x14ac:dyDescent="0.2">
      <c r="X27455" s="5"/>
    </row>
    <row r="27456" spans="24:24" x14ac:dyDescent="0.2">
      <c r="X27456" s="5"/>
    </row>
    <row r="27457" spans="24:24" x14ac:dyDescent="0.2">
      <c r="X27457" s="5"/>
    </row>
    <row r="27458" spans="24:24" x14ac:dyDescent="0.2">
      <c r="X27458" s="5"/>
    </row>
    <row r="27459" spans="24:24" x14ac:dyDescent="0.2">
      <c r="X27459" s="5"/>
    </row>
    <row r="27460" spans="24:24" x14ac:dyDescent="0.2">
      <c r="X27460" s="5"/>
    </row>
    <row r="27461" spans="24:24" x14ac:dyDescent="0.2">
      <c r="X27461" s="5"/>
    </row>
    <row r="27462" spans="24:24" x14ac:dyDescent="0.2">
      <c r="X27462" s="5"/>
    </row>
    <row r="27463" spans="24:24" x14ac:dyDescent="0.2">
      <c r="X27463" s="5"/>
    </row>
    <row r="27464" spans="24:24" x14ac:dyDescent="0.2">
      <c r="X27464" s="5"/>
    </row>
    <row r="27465" spans="24:24" x14ac:dyDescent="0.2">
      <c r="X27465" s="5"/>
    </row>
    <row r="27466" spans="24:24" x14ac:dyDescent="0.2">
      <c r="X27466" s="5"/>
    </row>
    <row r="27467" spans="24:24" x14ac:dyDescent="0.2">
      <c r="X27467" s="5"/>
    </row>
    <row r="27468" spans="24:24" x14ac:dyDescent="0.2">
      <c r="X27468" s="5"/>
    </row>
    <row r="27469" spans="24:24" x14ac:dyDescent="0.2">
      <c r="X27469" s="5"/>
    </row>
    <row r="27470" spans="24:24" x14ac:dyDescent="0.2">
      <c r="X27470" s="5"/>
    </row>
    <row r="27471" spans="24:24" x14ac:dyDescent="0.2">
      <c r="X27471" s="5"/>
    </row>
    <row r="27472" spans="24:24" x14ac:dyDescent="0.2">
      <c r="X27472" s="5"/>
    </row>
    <row r="27473" spans="24:24" x14ac:dyDescent="0.2">
      <c r="X27473" s="5"/>
    </row>
    <row r="27474" spans="24:24" x14ac:dyDescent="0.2">
      <c r="X27474" s="5"/>
    </row>
    <row r="27475" spans="24:24" x14ac:dyDescent="0.2">
      <c r="X27475" s="5"/>
    </row>
    <row r="27476" spans="24:24" x14ac:dyDescent="0.2">
      <c r="X27476" s="5"/>
    </row>
    <row r="27477" spans="24:24" x14ac:dyDescent="0.2">
      <c r="X27477" s="5"/>
    </row>
    <row r="27478" spans="24:24" x14ac:dyDescent="0.2">
      <c r="X27478" s="5"/>
    </row>
    <row r="27479" spans="24:24" x14ac:dyDescent="0.2">
      <c r="X27479" s="5"/>
    </row>
    <row r="27480" spans="24:24" x14ac:dyDescent="0.2">
      <c r="X27480" s="5"/>
    </row>
    <row r="27481" spans="24:24" x14ac:dyDescent="0.2">
      <c r="X27481" s="5"/>
    </row>
    <row r="27482" spans="24:24" x14ac:dyDescent="0.2">
      <c r="X27482" s="5"/>
    </row>
    <row r="27483" spans="24:24" x14ac:dyDescent="0.2">
      <c r="X27483" s="5"/>
    </row>
    <row r="27484" spans="24:24" x14ac:dyDescent="0.2">
      <c r="X27484" s="5"/>
    </row>
    <row r="27485" spans="24:24" x14ac:dyDescent="0.2">
      <c r="X27485" s="5"/>
    </row>
    <row r="27486" spans="24:24" x14ac:dyDescent="0.2">
      <c r="X27486" s="5"/>
    </row>
    <row r="27487" spans="24:24" x14ac:dyDescent="0.2">
      <c r="X27487" s="5"/>
    </row>
    <row r="27488" spans="24:24" x14ac:dyDescent="0.2">
      <c r="X27488" s="5"/>
    </row>
    <row r="27489" spans="24:24" x14ac:dyDescent="0.2">
      <c r="X27489" s="5"/>
    </row>
    <row r="27490" spans="24:24" x14ac:dyDescent="0.2">
      <c r="X27490" s="5"/>
    </row>
    <row r="27491" spans="24:24" x14ac:dyDescent="0.2">
      <c r="X27491" s="5"/>
    </row>
    <row r="27492" spans="24:24" x14ac:dyDescent="0.2">
      <c r="X27492" s="5"/>
    </row>
    <row r="27493" spans="24:24" x14ac:dyDescent="0.2">
      <c r="X27493" s="5"/>
    </row>
    <row r="27494" spans="24:24" x14ac:dyDescent="0.2">
      <c r="X27494" s="5"/>
    </row>
    <row r="27495" spans="24:24" x14ac:dyDescent="0.2">
      <c r="X27495" s="5"/>
    </row>
    <row r="27496" spans="24:24" x14ac:dyDescent="0.2">
      <c r="X27496" s="5"/>
    </row>
    <row r="27497" spans="24:24" x14ac:dyDescent="0.2">
      <c r="X27497" s="5"/>
    </row>
    <row r="27498" spans="24:24" x14ac:dyDescent="0.2">
      <c r="X27498" s="5"/>
    </row>
    <row r="27499" spans="24:24" x14ac:dyDescent="0.2">
      <c r="X27499" s="5"/>
    </row>
    <row r="27500" spans="24:24" x14ac:dyDescent="0.2">
      <c r="X27500" s="5"/>
    </row>
    <row r="27501" spans="24:24" x14ac:dyDescent="0.2">
      <c r="X27501" s="5"/>
    </row>
    <row r="27502" spans="24:24" x14ac:dyDescent="0.2">
      <c r="X27502" s="5"/>
    </row>
    <row r="27503" spans="24:24" x14ac:dyDescent="0.2">
      <c r="X27503" s="5"/>
    </row>
    <row r="27504" spans="24:24" x14ac:dyDescent="0.2">
      <c r="X27504" s="5"/>
    </row>
    <row r="27505" spans="24:24" x14ac:dyDescent="0.2">
      <c r="X27505" s="5"/>
    </row>
    <row r="27506" spans="24:24" x14ac:dyDescent="0.2">
      <c r="X27506" s="5"/>
    </row>
    <row r="27507" spans="24:24" x14ac:dyDescent="0.2">
      <c r="X27507" s="5"/>
    </row>
    <row r="27508" spans="24:24" x14ac:dyDescent="0.2">
      <c r="X27508" s="5"/>
    </row>
    <row r="27509" spans="24:24" x14ac:dyDescent="0.2">
      <c r="X27509" s="5"/>
    </row>
    <row r="27510" spans="24:24" x14ac:dyDescent="0.2">
      <c r="X27510" s="5"/>
    </row>
    <row r="27511" spans="24:24" x14ac:dyDescent="0.2">
      <c r="X27511" s="5"/>
    </row>
    <row r="27512" spans="24:24" x14ac:dyDescent="0.2">
      <c r="X27512" s="5"/>
    </row>
    <row r="27513" spans="24:24" x14ac:dyDescent="0.2">
      <c r="X27513" s="5"/>
    </row>
    <row r="27514" spans="24:24" x14ac:dyDescent="0.2">
      <c r="X27514" s="5"/>
    </row>
    <row r="27515" spans="24:24" x14ac:dyDescent="0.2">
      <c r="X27515" s="5"/>
    </row>
    <row r="27516" spans="24:24" x14ac:dyDescent="0.2">
      <c r="X27516" s="5"/>
    </row>
    <row r="27517" spans="24:24" x14ac:dyDescent="0.2">
      <c r="X27517" s="5"/>
    </row>
    <row r="27518" spans="24:24" x14ac:dyDescent="0.2">
      <c r="X27518" s="5"/>
    </row>
    <row r="27519" spans="24:24" x14ac:dyDescent="0.2">
      <c r="X27519" s="5"/>
    </row>
    <row r="27520" spans="24:24" x14ac:dyDescent="0.2">
      <c r="X27520" s="5"/>
    </row>
    <row r="27521" spans="24:24" x14ac:dyDescent="0.2">
      <c r="X27521" s="5"/>
    </row>
    <row r="27522" spans="24:24" x14ac:dyDescent="0.2">
      <c r="X27522" s="5"/>
    </row>
    <row r="27523" spans="24:24" x14ac:dyDescent="0.2">
      <c r="X27523" s="5"/>
    </row>
    <row r="27524" spans="24:24" x14ac:dyDescent="0.2">
      <c r="X27524" s="5"/>
    </row>
    <row r="27525" spans="24:24" x14ac:dyDescent="0.2">
      <c r="X27525" s="5"/>
    </row>
    <row r="27526" spans="24:24" x14ac:dyDescent="0.2">
      <c r="X27526" s="5"/>
    </row>
    <row r="27527" spans="24:24" x14ac:dyDescent="0.2">
      <c r="X27527" s="5"/>
    </row>
    <row r="27528" spans="24:24" x14ac:dyDescent="0.2">
      <c r="X27528" s="5"/>
    </row>
    <row r="27529" spans="24:24" x14ac:dyDescent="0.2">
      <c r="X27529" s="5"/>
    </row>
    <row r="27530" spans="24:24" x14ac:dyDescent="0.2">
      <c r="X27530" s="5"/>
    </row>
    <row r="27531" spans="24:24" x14ac:dyDescent="0.2">
      <c r="X27531" s="5"/>
    </row>
    <row r="27532" spans="24:24" x14ac:dyDescent="0.2">
      <c r="X27532" s="5"/>
    </row>
    <row r="27533" spans="24:24" x14ac:dyDescent="0.2">
      <c r="X27533" s="5"/>
    </row>
    <row r="27534" spans="24:24" x14ac:dyDescent="0.2">
      <c r="X27534" s="5"/>
    </row>
    <row r="27535" spans="24:24" x14ac:dyDescent="0.2">
      <c r="X27535" s="5"/>
    </row>
    <row r="27536" spans="24:24" x14ac:dyDescent="0.2">
      <c r="X27536" s="5"/>
    </row>
    <row r="27537" spans="24:24" x14ac:dyDescent="0.2">
      <c r="X27537" s="5"/>
    </row>
    <row r="27538" spans="24:24" x14ac:dyDescent="0.2">
      <c r="X27538" s="5"/>
    </row>
    <row r="27539" spans="24:24" x14ac:dyDescent="0.2">
      <c r="X27539" s="5"/>
    </row>
    <row r="27540" spans="24:24" x14ac:dyDescent="0.2">
      <c r="X27540" s="5"/>
    </row>
    <row r="27541" spans="24:24" x14ac:dyDescent="0.2">
      <c r="X27541" s="5"/>
    </row>
    <row r="27542" spans="24:24" x14ac:dyDescent="0.2">
      <c r="X27542" s="5"/>
    </row>
    <row r="27543" spans="24:24" x14ac:dyDescent="0.2">
      <c r="X27543" s="5"/>
    </row>
    <row r="27544" spans="24:24" x14ac:dyDescent="0.2">
      <c r="X27544" s="5"/>
    </row>
    <row r="27545" spans="24:24" x14ac:dyDescent="0.2">
      <c r="X27545" s="5"/>
    </row>
    <row r="27546" spans="24:24" x14ac:dyDescent="0.2">
      <c r="X27546" s="5"/>
    </row>
    <row r="27547" spans="24:24" x14ac:dyDescent="0.2">
      <c r="X27547" s="5"/>
    </row>
    <row r="27548" spans="24:24" x14ac:dyDescent="0.2">
      <c r="X27548" s="5"/>
    </row>
    <row r="27549" spans="24:24" x14ac:dyDescent="0.2">
      <c r="X27549" s="5"/>
    </row>
    <row r="27550" spans="24:24" x14ac:dyDescent="0.2">
      <c r="X27550" s="5"/>
    </row>
    <row r="27551" spans="24:24" x14ac:dyDescent="0.2">
      <c r="X27551" s="5"/>
    </row>
    <row r="27552" spans="24:24" x14ac:dyDescent="0.2">
      <c r="X27552" s="5"/>
    </row>
    <row r="27553" spans="24:24" x14ac:dyDescent="0.2">
      <c r="X27553" s="5"/>
    </row>
    <row r="27554" spans="24:24" x14ac:dyDescent="0.2">
      <c r="X27554" s="5"/>
    </row>
    <row r="27555" spans="24:24" x14ac:dyDescent="0.2">
      <c r="X27555" s="5"/>
    </row>
    <row r="27556" spans="24:24" x14ac:dyDescent="0.2">
      <c r="X27556" s="5"/>
    </row>
    <row r="27557" spans="24:24" x14ac:dyDescent="0.2">
      <c r="X27557" s="5"/>
    </row>
    <row r="27558" spans="24:24" x14ac:dyDescent="0.2">
      <c r="X27558" s="5"/>
    </row>
    <row r="27559" spans="24:24" x14ac:dyDescent="0.2">
      <c r="X27559" s="5"/>
    </row>
    <row r="27560" spans="24:24" x14ac:dyDescent="0.2">
      <c r="X27560" s="5"/>
    </row>
    <row r="27561" spans="24:24" x14ac:dyDescent="0.2">
      <c r="X27561" s="5"/>
    </row>
    <row r="27562" spans="24:24" x14ac:dyDescent="0.2">
      <c r="X27562" s="5"/>
    </row>
    <row r="27563" spans="24:24" x14ac:dyDescent="0.2">
      <c r="X27563" s="5"/>
    </row>
    <row r="27564" spans="24:24" x14ac:dyDescent="0.2">
      <c r="X27564" s="5"/>
    </row>
    <row r="27565" spans="24:24" x14ac:dyDescent="0.2">
      <c r="X27565" s="5"/>
    </row>
    <row r="27566" spans="24:24" x14ac:dyDescent="0.2">
      <c r="X27566" s="5"/>
    </row>
    <row r="27567" spans="24:24" x14ac:dyDescent="0.2">
      <c r="X27567" s="5"/>
    </row>
    <row r="27568" spans="24:24" x14ac:dyDescent="0.2">
      <c r="X27568" s="5"/>
    </row>
    <row r="27569" spans="24:24" x14ac:dyDescent="0.2">
      <c r="X27569" s="5"/>
    </row>
    <row r="27570" spans="24:24" x14ac:dyDescent="0.2">
      <c r="X27570" s="5"/>
    </row>
    <row r="27571" spans="24:24" x14ac:dyDescent="0.2">
      <c r="X27571" s="5"/>
    </row>
    <row r="27572" spans="24:24" x14ac:dyDescent="0.2">
      <c r="X27572" s="5"/>
    </row>
    <row r="27573" spans="24:24" x14ac:dyDescent="0.2">
      <c r="X27573" s="5"/>
    </row>
    <row r="27574" spans="24:24" x14ac:dyDescent="0.2">
      <c r="X27574" s="5"/>
    </row>
    <row r="27575" spans="24:24" x14ac:dyDescent="0.2">
      <c r="X27575" s="5"/>
    </row>
    <row r="27576" spans="24:24" x14ac:dyDescent="0.2">
      <c r="X27576" s="5"/>
    </row>
    <row r="27577" spans="24:24" x14ac:dyDescent="0.2">
      <c r="X27577" s="5"/>
    </row>
    <row r="27578" spans="24:24" x14ac:dyDescent="0.2">
      <c r="X27578" s="5"/>
    </row>
    <row r="27579" spans="24:24" x14ac:dyDescent="0.2">
      <c r="X27579" s="5"/>
    </row>
    <row r="27580" spans="24:24" x14ac:dyDescent="0.2">
      <c r="X27580" s="5"/>
    </row>
    <row r="27581" spans="24:24" x14ac:dyDescent="0.2">
      <c r="X27581" s="5"/>
    </row>
    <row r="27582" spans="24:24" x14ac:dyDescent="0.2">
      <c r="X27582" s="5"/>
    </row>
    <row r="27583" spans="24:24" x14ac:dyDescent="0.2">
      <c r="X27583" s="5"/>
    </row>
    <row r="27584" spans="24:24" x14ac:dyDescent="0.2">
      <c r="X27584" s="5"/>
    </row>
    <row r="27585" spans="24:24" x14ac:dyDescent="0.2">
      <c r="X27585" s="5"/>
    </row>
    <row r="27586" spans="24:24" x14ac:dyDescent="0.2">
      <c r="X27586" s="5"/>
    </row>
    <row r="27587" spans="24:24" x14ac:dyDescent="0.2">
      <c r="X27587" s="5"/>
    </row>
    <row r="27588" spans="24:24" x14ac:dyDescent="0.2">
      <c r="X27588" s="5"/>
    </row>
    <row r="27589" spans="24:24" x14ac:dyDescent="0.2">
      <c r="X27589" s="5"/>
    </row>
    <row r="27590" spans="24:24" x14ac:dyDescent="0.2">
      <c r="X27590" s="5"/>
    </row>
    <row r="27591" spans="24:24" x14ac:dyDescent="0.2">
      <c r="X27591" s="5"/>
    </row>
    <row r="27592" spans="24:24" x14ac:dyDescent="0.2">
      <c r="X27592" s="5"/>
    </row>
    <row r="27593" spans="24:24" x14ac:dyDescent="0.2">
      <c r="X27593" s="5"/>
    </row>
    <row r="27594" spans="24:24" x14ac:dyDescent="0.2">
      <c r="X27594" s="5"/>
    </row>
    <row r="27595" spans="24:24" x14ac:dyDescent="0.2">
      <c r="X27595" s="5"/>
    </row>
    <row r="27596" spans="24:24" x14ac:dyDescent="0.2">
      <c r="X27596" s="5"/>
    </row>
    <row r="27597" spans="24:24" x14ac:dyDescent="0.2">
      <c r="X27597" s="5"/>
    </row>
    <row r="27598" spans="24:24" x14ac:dyDescent="0.2">
      <c r="X27598" s="5"/>
    </row>
    <row r="27599" spans="24:24" x14ac:dyDescent="0.2">
      <c r="X27599" s="5"/>
    </row>
    <row r="27600" spans="24:24" x14ac:dyDescent="0.2">
      <c r="X27600" s="5"/>
    </row>
    <row r="27601" spans="24:24" x14ac:dyDescent="0.2">
      <c r="X27601" s="5"/>
    </row>
    <row r="27602" spans="24:24" x14ac:dyDescent="0.2">
      <c r="X27602" s="5"/>
    </row>
    <row r="27603" spans="24:24" x14ac:dyDescent="0.2">
      <c r="X27603" s="5"/>
    </row>
    <row r="27604" spans="24:24" x14ac:dyDescent="0.2">
      <c r="X27604" s="5"/>
    </row>
    <row r="27605" spans="24:24" x14ac:dyDescent="0.2">
      <c r="X27605" s="5"/>
    </row>
    <row r="27606" spans="24:24" x14ac:dyDescent="0.2">
      <c r="X27606" s="5"/>
    </row>
    <row r="27607" spans="24:24" x14ac:dyDescent="0.2">
      <c r="X27607" s="5"/>
    </row>
    <row r="27608" spans="24:24" x14ac:dyDescent="0.2">
      <c r="X27608" s="5"/>
    </row>
    <row r="27609" spans="24:24" x14ac:dyDescent="0.2">
      <c r="X27609" s="5"/>
    </row>
    <row r="27610" spans="24:24" x14ac:dyDescent="0.2">
      <c r="X27610" s="5"/>
    </row>
    <row r="27611" spans="24:24" x14ac:dyDescent="0.2">
      <c r="X27611" s="5"/>
    </row>
    <row r="27612" spans="24:24" x14ac:dyDescent="0.2">
      <c r="X27612" s="5"/>
    </row>
    <row r="27613" spans="24:24" x14ac:dyDescent="0.2">
      <c r="X27613" s="5"/>
    </row>
    <row r="27614" spans="24:24" x14ac:dyDescent="0.2">
      <c r="X27614" s="5"/>
    </row>
    <row r="27615" spans="24:24" x14ac:dyDescent="0.2">
      <c r="X27615" s="5"/>
    </row>
    <row r="27616" spans="24:24" x14ac:dyDescent="0.2">
      <c r="X27616" s="5"/>
    </row>
    <row r="27617" spans="24:24" x14ac:dyDescent="0.2">
      <c r="X27617" s="5"/>
    </row>
    <row r="27618" spans="24:24" x14ac:dyDescent="0.2">
      <c r="X27618" s="5"/>
    </row>
    <row r="27619" spans="24:24" x14ac:dyDescent="0.2">
      <c r="X27619" s="5"/>
    </row>
    <row r="27620" spans="24:24" x14ac:dyDescent="0.2">
      <c r="X27620" s="5"/>
    </row>
    <row r="27621" spans="24:24" x14ac:dyDescent="0.2">
      <c r="X27621" s="5"/>
    </row>
    <row r="27622" spans="24:24" x14ac:dyDescent="0.2">
      <c r="X27622" s="5"/>
    </row>
    <row r="27623" spans="24:24" x14ac:dyDescent="0.2">
      <c r="X27623" s="5"/>
    </row>
    <row r="27624" spans="24:24" x14ac:dyDescent="0.2">
      <c r="X27624" s="5"/>
    </row>
    <row r="27625" spans="24:24" x14ac:dyDescent="0.2">
      <c r="X27625" s="5"/>
    </row>
    <row r="27626" spans="24:24" x14ac:dyDescent="0.2">
      <c r="X27626" s="5"/>
    </row>
    <row r="27627" spans="24:24" x14ac:dyDescent="0.2">
      <c r="X27627" s="5"/>
    </row>
    <row r="27628" spans="24:24" x14ac:dyDescent="0.2">
      <c r="X27628" s="5"/>
    </row>
    <row r="27629" spans="24:24" x14ac:dyDescent="0.2">
      <c r="X27629" s="5"/>
    </row>
    <row r="27630" spans="24:24" x14ac:dyDescent="0.2">
      <c r="X27630" s="5"/>
    </row>
    <row r="27631" spans="24:24" x14ac:dyDescent="0.2">
      <c r="X27631" s="5"/>
    </row>
    <row r="27632" spans="24:24" x14ac:dyDescent="0.2">
      <c r="X27632" s="5"/>
    </row>
    <row r="27633" spans="24:24" x14ac:dyDescent="0.2">
      <c r="X27633" s="5"/>
    </row>
    <row r="27634" spans="24:24" x14ac:dyDescent="0.2">
      <c r="X27634" s="5"/>
    </row>
    <row r="27635" spans="24:24" x14ac:dyDescent="0.2">
      <c r="X27635" s="5"/>
    </row>
    <row r="27636" spans="24:24" x14ac:dyDescent="0.2">
      <c r="X27636" s="5"/>
    </row>
    <row r="27637" spans="24:24" x14ac:dyDescent="0.2">
      <c r="X27637" s="5"/>
    </row>
    <row r="27638" spans="24:24" x14ac:dyDescent="0.2">
      <c r="X27638" s="5"/>
    </row>
    <row r="27639" spans="24:24" x14ac:dyDescent="0.2">
      <c r="X27639" s="5"/>
    </row>
    <row r="27640" spans="24:24" x14ac:dyDescent="0.2">
      <c r="X27640" s="5"/>
    </row>
    <row r="27641" spans="24:24" x14ac:dyDescent="0.2">
      <c r="X27641" s="5"/>
    </row>
    <row r="27642" spans="24:24" x14ac:dyDescent="0.2">
      <c r="X27642" s="5"/>
    </row>
    <row r="27643" spans="24:24" x14ac:dyDescent="0.2">
      <c r="X27643" s="5"/>
    </row>
    <row r="27644" spans="24:24" x14ac:dyDescent="0.2">
      <c r="X27644" s="5"/>
    </row>
    <row r="27645" spans="24:24" x14ac:dyDescent="0.2">
      <c r="X27645" s="5"/>
    </row>
    <row r="27646" spans="24:24" x14ac:dyDescent="0.2">
      <c r="X27646" s="5"/>
    </row>
    <row r="27647" spans="24:24" x14ac:dyDescent="0.2">
      <c r="X27647" s="5"/>
    </row>
    <row r="27648" spans="24:24" x14ac:dyDescent="0.2">
      <c r="X27648" s="5"/>
    </row>
    <row r="27649" spans="24:24" x14ac:dyDescent="0.2">
      <c r="X27649" s="5"/>
    </row>
    <row r="27650" spans="24:24" x14ac:dyDescent="0.2">
      <c r="X27650" s="5"/>
    </row>
    <row r="27651" spans="24:24" x14ac:dyDescent="0.2">
      <c r="X27651" s="5"/>
    </row>
    <row r="27652" spans="24:24" x14ac:dyDescent="0.2">
      <c r="X27652" s="5"/>
    </row>
    <row r="27653" spans="24:24" x14ac:dyDescent="0.2">
      <c r="X27653" s="5"/>
    </row>
    <row r="27654" spans="24:24" x14ac:dyDescent="0.2">
      <c r="X27654" s="5"/>
    </row>
    <row r="27655" spans="24:24" x14ac:dyDescent="0.2">
      <c r="X27655" s="5"/>
    </row>
    <row r="27656" spans="24:24" x14ac:dyDescent="0.2">
      <c r="X27656" s="5"/>
    </row>
    <row r="27657" spans="24:24" x14ac:dyDescent="0.2">
      <c r="X27657" s="5"/>
    </row>
    <row r="27658" spans="24:24" x14ac:dyDescent="0.2">
      <c r="X27658" s="5"/>
    </row>
    <row r="27659" spans="24:24" x14ac:dyDescent="0.2">
      <c r="X27659" s="5"/>
    </row>
    <row r="27660" spans="24:24" x14ac:dyDescent="0.2">
      <c r="X27660" s="5"/>
    </row>
    <row r="27661" spans="24:24" x14ac:dyDescent="0.2">
      <c r="X27661" s="5"/>
    </row>
    <row r="27662" spans="24:24" x14ac:dyDescent="0.2">
      <c r="X27662" s="5"/>
    </row>
    <row r="27663" spans="24:24" x14ac:dyDescent="0.2">
      <c r="X27663" s="5"/>
    </row>
    <row r="27664" spans="24:24" x14ac:dyDescent="0.2">
      <c r="X27664" s="5"/>
    </row>
    <row r="27665" spans="24:24" x14ac:dyDescent="0.2">
      <c r="X27665" s="5"/>
    </row>
    <row r="27666" spans="24:24" x14ac:dyDescent="0.2">
      <c r="X27666" s="5"/>
    </row>
    <row r="27667" spans="24:24" x14ac:dyDescent="0.2">
      <c r="X27667" s="5"/>
    </row>
    <row r="27668" spans="24:24" x14ac:dyDescent="0.2">
      <c r="X27668" s="5"/>
    </row>
    <row r="27669" spans="24:24" x14ac:dyDescent="0.2">
      <c r="X27669" s="5"/>
    </row>
    <row r="27670" spans="24:24" x14ac:dyDescent="0.2">
      <c r="X27670" s="5"/>
    </row>
    <row r="27671" spans="24:24" x14ac:dyDescent="0.2">
      <c r="X27671" s="5"/>
    </row>
    <row r="27672" spans="24:24" x14ac:dyDescent="0.2">
      <c r="X27672" s="5"/>
    </row>
    <row r="27673" spans="24:24" x14ac:dyDescent="0.2">
      <c r="X27673" s="5"/>
    </row>
    <row r="27674" spans="24:24" x14ac:dyDescent="0.2">
      <c r="X27674" s="5"/>
    </row>
    <row r="27675" spans="24:24" x14ac:dyDescent="0.2">
      <c r="X27675" s="5"/>
    </row>
    <row r="27676" spans="24:24" x14ac:dyDescent="0.2">
      <c r="X27676" s="5"/>
    </row>
    <row r="27677" spans="24:24" x14ac:dyDescent="0.2">
      <c r="X27677" s="5"/>
    </row>
    <row r="27678" spans="24:24" x14ac:dyDescent="0.2">
      <c r="X27678" s="5"/>
    </row>
    <row r="27679" spans="24:24" x14ac:dyDescent="0.2">
      <c r="X27679" s="5"/>
    </row>
    <row r="27680" spans="24:24" x14ac:dyDescent="0.2">
      <c r="X27680" s="5"/>
    </row>
    <row r="27681" spans="24:24" x14ac:dyDescent="0.2">
      <c r="X27681" s="5"/>
    </row>
    <row r="27682" spans="24:24" x14ac:dyDescent="0.2">
      <c r="X27682" s="5"/>
    </row>
    <row r="27683" spans="24:24" x14ac:dyDescent="0.2">
      <c r="X27683" s="5"/>
    </row>
    <row r="27684" spans="24:24" x14ac:dyDescent="0.2">
      <c r="X27684" s="5"/>
    </row>
    <row r="27685" spans="24:24" x14ac:dyDescent="0.2">
      <c r="X27685" s="5"/>
    </row>
    <row r="27686" spans="24:24" x14ac:dyDescent="0.2">
      <c r="X27686" s="5"/>
    </row>
    <row r="27687" spans="24:24" x14ac:dyDescent="0.2">
      <c r="X27687" s="5"/>
    </row>
    <row r="27688" spans="24:24" x14ac:dyDescent="0.2">
      <c r="X27688" s="5"/>
    </row>
    <row r="27689" spans="24:24" x14ac:dyDescent="0.2">
      <c r="X27689" s="5"/>
    </row>
    <row r="27690" spans="24:24" x14ac:dyDescent="0.2">
      <c r="X27690" s="5"/>
    </row>
    <row r="27691" spans="24:24" x14ac:dyDescent="0.2">
      <c r="X27691" s="5"/>
    </row>
    <row r="27692" spans="24:24" x14ac:dyDescent="0.2">
      <c r="X27692" s="5"/>
    </row>
    <row r="27693" spans="24:24" x14ac:dyDescent="0.2">
      <c r="X27693" s="5"/>
    </row>
    <row r="27694" spans="24:24" x14ac:dyDescent="0.2">
      <c r="X27694" s="5"/>
    </row>
    <row r="27695" spans="24:24" x14ac:dyDescent="0.2">
      <c r="X27695" s="5"/>
    </row>
    <row r="27696" spans="24:24" x14ac:dyDescent="0.2">
      <c r="X27696" s="5"/>
    </row>
    <row r="27697" spans="24:24" x14ac:dyDescent="0.2">
      <c r="X27697" s="5"/>
    </row>
    <row r="27698" spans="24:24" x14ac:dyDescent="0.2">
      <c r="X27698" s="5"/>
    </row>
    <row r="27699" spans="24:24" x14ac:dyDescent="0.2">
      <c r="X27699" s="5"/>
    </row>
    <row r="27700" spans="24:24" x14ac:dyDescent="0.2">
      <c r="X27700" s="5"/>
    </row>
    <row r="27701" spans="24:24" x14ac:dyDescent="0.2">
      <c r="X27701" s="5"/>
    </row>
    <row r="27702" spans="24:24" x14ac:dyDescent="0.2">
      <c r="X27702" s="5"/>
    </row>
    <row r="27703" spans="24:24" x14ac:dyDescent="0.2">
      <c r="X27703" s="5"/>
    </row>
    <row r="27704" spans="24:24" x14ac:dyDescent="0.2">
      <c r="X27704" s="5"/>
    </row>
    <row r="27705" spans="24:24" x14ac:dyDescent="0.2">
      <c r="X27705" s="5"/>
    </row>
    <row r="27706" spans="24:24" x14ac:dyDescent="0.2">
      <c r="X27706" s="5"/>
    </row>
    <row r="27707" spans="24:24" x14ac:dyDescent="0.2">
      <c r="X27707" s="5"/>
    </row>
    <row r="27708" spans="24:24" x14ac:dyDescent="0.2">
      <c r="X27708" s="5"/>
    </row>
    <row r="27709" spans="24:24" x14ac:dyDescent="0.2">
      <c r="X27709" s="5"/>
    </row>
    <row r="27710" spans="24:24" x14ac:dyDescent="0.2">
      <c r="X27710" s="5"/>
    </row>
    <row r="27711" spans="24:24" x14ac:dyDescent="0.2">
      <c r="X27711" s="5"/>
    </row>
    <row r="27712" spans="24:24" x14ac:dyDescent="0.2">
      <c r="X27712" s="5"/>
    </row>
    <row r="27713" spans="24:24" x14ac:dyDescent="0.2">
      <c r="X27713" s="5"/>
    </row>
    <row r="27714" spans="24:24" x14ac:dyDescent="0.2">
      <c r="X27714" s="5"/>
    </row>
    <row r="27715" spans="24:24" x14ac:dyDescent="0.2">
      <c r="X27715" s="5"/>
    </row>
    <row r="27716" spans="24:24" x14ac:dyDescent="0.2">
      <c r="X27716" s="5"/>
    </row>
    <row r="27717" spans="24:24" x14ac:dyDescent="0.2">
      <c r="X27717" s="5"/>
    </row>
    <row r="27718" spans="24:24" x14ac:dyDescent="0.2">
      <c r="X27718" s="5"/>
    </row>
    <row r="27719" spans="24:24" x14ac:dyDescent="0.2">
      <c r="X27719" s="5"/>
    </row>
    <row r="27720" spans="24:24" x14ac:dyDescent="0.2">
      <c r="X27720" s="5"/>
    </row>
    <row r="27721" spans="24:24" x14ac:dyDescent="0.2">
      <c r="X27721" s="5"/>
    </row>
    <row r="27722" spans="24:24" x14ac:dyDescent="0.2">
      <c r="X27722" s="5"/>
    </row>
    <row r="27723" spans="24:24" x14ac:dyDescent="0.2">
      <c r="X27723" s="5"/>
    </row>
    <row r="27724" spans="24:24" x14ac:dyDescent="0.2">
      <c r="X27724" s="5"/>
    </row>
    <row r="27725" spans="24:24" x14ac:dyDescent="0.2">
      <c r="X27725" s="5"/>
    </row>
    <row r="27726" spans="24:24" x14ac:dyDescent="0.2">
      <c r="X27726" s="5"/>
    </row>
    <row r="27727" spans="24:24" x14ac:dyDescent="0.2">
      <c r="X27727" s="5"/>
    </row>
    <row r="27728" spans="24:24" x14ac:dyDescent="0.2">
      <c r="X27728" s="5"/>
    </row>
    <row r="27729" spans="24:24" x14ac:dyDescent="0.2">
      <c r="X27729" s="5"/>
    </row>
    <row r="27730" spans="24:24" x14ac:dyDescent="0.2">
      <c r="X27730" s="5"/>
    </row>
    <row r="27731" spans="24:24" x14ac:dyDescent="0.2">
      <c r="X27731" s="5"/>
    </row>
    <row r="27732" spans="24:24" x14ac:dyDescent="0.2">
      <c r="X27732" s="5"/>
    </row>
    <row r="27733" spans="24:24" x14ac:dyDescent="0.2">
      <c r="X27733" s="5"/>
    </row>
    <row r="27734" spans="24:24" x14ac:dyDescent="0.2">
      <c r="X27734" s="5"/>
    </row>
    <row r="27735" spans="24:24" x14ac:dyDescent="0.2">
      <c r="X27735" s="5"/>
    </row>
    <row r="27736" spans="24:24" x14ac:dyDescent="0.2">
      <c r="X27736" s="5"/>
    </row>
    <row r="27737" spans="24:24" x14ac:dyDescent="0.2">
      <c r="X27737" s="5"/>
    </row>
    <row r="27738" spans="24:24" x14ac:dyDescent="0.2">
      <c r="X27738" s="5"/>
    </row>
    <row r="27739" spans="24:24" x14ac:dyDescent="0.2">
      <c r="X27739" s="5"/>
    </row>
    <row r="27740" spans="24:24" x14ac:dyDescent="0.2">
      <c r="X27740" s="5"/>
    </row>
    <row r="27741" spans="24:24" x14ac:dyDescent="0.2">
      <c r="X27741" s="5"/>
    </row>
    <row r="27742" spans="24:24" x14ac:dyDescent="0.2">
      <c r="X27742" s="5"/>
    </row>
    <row r="27743" spans="24:24" x14ac:dyDescent="0.2">
      <c r="X27743" s="5"/>
    </row>
    <row r="27744" spans="24:24" x14ac:dyDescent="0.2">
      <c r="X27744" s="5"/>
    </row>
    <row r="27745" spans="24:24" x14ac:dyDescent="0.2">
      <c r="X27745" s="5"/>
    </row>
    <row r="27746" spans="24:24" x14ac:dyDescent="0.2">
      <c r="X27746" s="5"/>
    </row>
    <row r="27747" spans="24:24" x14ac:dyDescent="0.2">
      <c r="X27747" s="5"/>
    </row>
    <row r="27748" spans="24:24" x14ac:dyDescent="0.2">
      <c r="X27748" s="5"/>
    </row>
    <row r="27749" spans="24:24" x14ac:dyDescent="0.2">
      <c r="X27749" s="5"/>
    </row>
    <row r="27750" spans="24:24" x14ac:dyDescent="0.2">
      <c r="X27750" s="5"/>
    </row>
    <row r="27751" spans="24:24" x14ac:dyDescent="0.2">
      <c r="X27751" s="5"/>
    </row>
    <row r="27752" spans="24:24" x14ac:dyDescent="0.2">
      <c r="X27752" s="5"/>
    </row>
    <row r="27753" spans="24:24" x14ac:dyDescent="0.2">
      <c r="X27753" s="5"/>
    </row>
    <row r="27754" spans="24:24" x14ac:dyDescent="0.2">
      <c r="X27754" s="5"/>
    </row>
    <row r="27755" spans="24:24" x14ac:dyDescent="0.2">
      <c r="X27755" s="5"/>
    </row>
    <row r="27756" spans="24:24" x14ac:dyDescent="0.2">
      <c r="X27756" s="5"/>
    </row>
    <row r="27757" spans="24:24" x14ac:dyDescent="0.2">
      <c r="X27757" s="5"/>
    </row>
    <row r="27758" spans="24:24" x14ac:dyDescent="0.2">
      <c r="X27758" s="5"/>
    </row>
    <row r="27759" spans="24:24" x14ac:dyDescent="0.2">
      <c r="X27759" s="5"/>
    </row>
    <row r="27760" spans="24:24" x14ac:dyDescent="0.2">
      <c r="X27760" s="5"/>
    </row>
    <row r="27761" spans="24:24" x14ac:dyDescent="0.2">
      <c r="X27761" s="5"/>
    </row>
    <row r="27762" spans="24:24" x14ac:dyDescent="0.2">
      <c r="X27762" s="5"/>
    </row>
    <row r="27763" spans="24:24" x14ac:dyDescent="0.2">
      <c r="X27763" s="5"/>
    </row>
    <row r="27764" spans="24:24" x14ac:dyDescent="0.2">
      <c r="X27764" s="5"/>
    </row>
    <row r="27765" spans="24:24" x14ac:dyDescent="0.2">
      <c r="X27765" s="5"/>
    </row>
    <row r="27766" spans="24:24" x14ac:dyDescent="0.2">
      <c r="X27766" s="5"/>
    </row>
    <row r="27767" spans="24:24" x14ac:dyDescent="0.2">
      <c r="X27767" s="5"/>
    </row>
    <row r="27768" spans="24:24" x14ac:dyDescent="0.2">
      <c r="X27768" s="5"/>
    </row>
    <row r="27769" spans="24:24" x14ac:dyDescent="0.2">
      <c r="X27769" s="5"/>
    </row>
    <row r="27770" spans="24:24" x14ac:dyDescent="0.2">
      <c r="X27770" s="5"/>
    </row>
    <row r="27771" spans="24:24" x14ac:dyDescent="0.2">
      <c r="X27771" s="5"/>
    </row>
    <row r="27772" spans="24:24" x14ac:dyDescent="0.2">
      <c r="X27772" s="5"/>
    </row>
    <row r="27773" spans="24:24" x14ac:dyDescent="0.2">
      <c r="X27773" s="5"/>
    </row>
    <row r="27774" spans="24:24" x14ac:dyDescent="0.2">
      <c r="X27774" s="5"/>
    </row>
    <row r="27775" spans="24:24" x14ac:dyDescent="0.2">
      <c r="X27775" s="5"/>
    </row>
    <row r="27776" spans="24:24" x14ac:dyDescent="0.2">
      <c r="X27776" s="5"/>
    </row>
    <row r="27777" spans="24:24" x14ac:dyDescent="0.2">
      <c r="X27777" s="5"/>
    </row>
    <row r="27778" spans="24:24" x14ac:dyDescent="0.2">
      <c r="X27778" s="5"/>
    </row>
    <row r="27779" spans="24:24" x14ac:dyDescent="0.2">
      <c r="X27779" s="5"/>
    </row>
    <row r="27780" spans="24:24" x14ac:dyDescent="0.2">
      <c r="X27780" s="5"/>
    </row>
    <row r="27781" spans="24:24" x14ac:dyDescent="0.2">
      <c r="X27781" s="5"/>
    </row>
    <row r="27782" spans="24:24" x14ac:dyDescent="0.2">
      <c r="X27782" s="5"/>
    </row>
    <row r="27783" spans="24:24" x14ac:dyDescent="0.2">
      <c r="X27783" s="5"/>
    </row>
    <row r="27784" spans="24:24" x14ac:dyDescent="0.2">
      <c r="X27784" s="5"/>
    </row>
    <row r="27785" spans="24:24" x14ac:dyDescent="0.2">
      <c r="X27785" s="5"/>
    </row>
    <row r="27786" spans="24:24" x14ac:dyDescent="0.2">
      <c r="X27786" s="5"/>
    </row>
    <row r="27787" spans="24:24" x14ac:dyDescent="0.2">
      <c r="X27787" s="5"/>
    </row>
    <row r="27788" spans="24:24" x14ac:dyDescent="0.2">
      <c r="X27788" s="5"/>
    </row>
    <row r="27789" spans="24:24" x14ac:dyDescent="0.2">
      <c r="X27789" s="5"/>
    </row>
    <row r="27790" spans="24:24" x14ac:dyDescent="0.2">
      <c r="X27790" s="5"/>
    </row>
    <row r="27791" spans="24:24" x14ac:dyDescent="0.2">
      <c r="X27791" s="5"/>
    </row>
    <row r="27792" spans="24:24" x14ac:dyDescent="0.2">
      <c r="X27792" s="5"/>
    </row>
    <row r="27793" spans="24:24" x14ac:dyDescent="0.2">
      <c r="X27793" s="5"/>
    </row>
    <row r="27794" spans="24:24" x14ac:dyDescent="0.2">
      <c r="X27794" s="5"/>
    </row>
    <row r="27795" spans="24:24" x14ac:dyDescent="0.2">
      <c r="X27795" s="5"/>
    </row>
    <row r="27796" spans="24:24" x14ac:dyDescent="0.2">
      <c r="X27796" s="5"/>
    </row>
    <row r="27797" spans="24:24" x14ac:dyDescent="0.2">
      <c r="X27797" s="5"/>
    </row>
    <row r="27798" spans="24:24" x14ac:dyDescent="0.2">
      <c r="X27798" s="5"/>
    </row>
    <row r="27799" spans="24:24" x14ac:dyDescent="0.2">
      <c r="X27799" s="5"/>
    </row>
    <row r="27800" spans="24:24" x14ac:dyDescent="0.2">
      <c r="X27800" s="5"/>
    </row>
    <row r="27801" spans="24:24" x14ac:dyDescent="0.2">
      <c r="X27801" s="5"/>
    </row>
    <row r="27802" spans="24:24" x14ac:dyDescent="0.2">
      <c r="X27802" s="5"/>
    </row>
    <row r="27803" spans="24:24" x14ac:dyDescent="0.2">
      <c r="X27803" s="5"/>
    </row>
    <row r="27804" spans="24:24" x14ac:dyDescent="0.2">
      <c r="X27804" s="5"/>
    </row>
    <row r="27805" spans="24:24" x14ac:dyDescent="0.2">
      <c r="X27805" s="5"/>
    </row>
    <row r="27806" spans="24:24" x14ac:dyDescent="0.2">
      <c r="X27806" s="5"/>
    </row>
    <row r="27807" spans="24:24" x14ac:dyDescent="0.2">
      <c r="X27807" s="5"/>
    </row>
    <row r="27808" spans="24:24" x14ac:dyDescent="0.2">
      <c r="X27808" s="5"/>
    </row>
    <row r="27809" spans="24:24" x14ac:dyDescent="0.2">
      <c r="X27809" s="5"/>
    </row>
    <row r="27810" spans="24:24" x14ac:dyDescent="0.2">
      <c r="X27810" s="5"/>
    </row>
    <row r="27811" spans="24:24" x14ac:dyDescent="0.2">
      <c r="X27811" s="5"/>
    </row>
    <row r="27812" spans="24:24" x14ac:dyDescent="0.2">
      <c r="X27812" s="5"/>
    </row>
    <row r="27813" spans="24:24" x14ac:dyDescent="0.2">
      <c r="X27813" s="5"/>
    </row>
    <row r="27814" spans="24:24" x14ac:dyDescent="0.2">
      <c r="X27814" s="5"/>
    </row>
    <row r="27815" spans="24:24" x14ac:dyDescent="0.2">
      <c r="X27815" s="5"/>
    </row>
    <row r="27816" spans="24:24" x14ac:dyDescent="0.2">
      <c r="X27816" s="5"/>
    </row>
    <row r="27817" spans="24:24" x14ac:dyDescent="0.2">
      <c r="X27817" s="5"/>
    </row>
    <row r="27818" spans="24:24" x14ac:dyDescent="0.2">
      <c r="X27818" s="5"/>
    </row>
    <row r="27819" spans="24:24" x14ac:dyDescent="0.2">
      <c r="X27819" s="5"/>
    </row>
    <row r="27820" spans="24:24" x14ac:dyDescent="0.2">
      <c r="X27820" s="5"/>
    </row>
    <row r="27821" spans="24:24" x14ac:dyDescent="0.2">
      <c r="X27821" s="5"/>
    </row>
    <row r="27822" spans="24:24" x14ac:dyDescent="0.2">
      <c r="X27822" s="5"/>
    </row>
    <row r="27823" spans="24:24" x14ac:dyDescent="0.2">
      <c r="X27823" s="5"/>
    </row>
    <row r="27824" spans="24:24" x14ac:dyDescent="0.2">
      <c r="X27824" s="5"/>
    </row>
    <row r="27825" spans="24:24" x14ac:dyDescent="0.2">
      <c r="X27825" s="5"/>
    </row>
    <row r="27826" spans="24:24" x14ac:dyDescent="0.2">
      <c r="X27826" s="5"/>
    </row>
    <row r="27827" spans="24:24" x14ac:dyDescent="0.2">
      <c r="X27827" s="5"/>
    </row>
    <row r="27828" spans="24:24" x14ac:dyDescent="0.2">
      <c r="X27828" s="5"/>
    </row>
    <row r="27829" spans="24:24" x14ac:dyDescent="0.2">
      <c r="X27829" s="5"/>
    </row>
    <row r="27830" spans="24:24" x14ac:dyDescent="0.2">
      <c r="X27830" s="5"/>
    </row>
    <row r="27831" spans="24:24" x14ac:dyDescent="0.2">
      <c r="X27831" s="5"/>
    </row>
    <row r="27832" spans="24:24" x14ac:dyDescent="0.2">
      <c r="X27832" s="5"/>
    </row>
    <row r="27833" spans="24:24" x14ac:dyDescent="0.2">
      <c r="X27833" s="5"/>
    </row>
    <row r="27834" spans="24:24" x14ac:dyDescent="0.2">
      <c r="X27834" s="5"/>
    </row>
    <row r="27835" spans="24:24" x14ac:dyDescent="0.2">
      <c r="X27835" s="5"/>
    </row>
    <row r="27836" spans="24:24" x14ac:dyDescent="0.2">
      <c r="X27836" s="5"/>
    </row>
    <row r="27837" spans="24:24" x14ac:dyDescent="0.2">
      <c r="X27837" s="5"/>
    </row>
    <row r="27838" spans="24:24" x14ac:dyDescent="0.2">
      <c r="X27838" s="5"/>
    </row>
    <row r="27839" spans="24:24" x14ac:dyDescent="0.2">
      <c r="X27839" s="5"/>
    </row>
    <row r="27840" spans="24:24" x14ac:dyDescent="0.2">
      <c r="X27840" s="5"/>
    </row>
    <row r="27841" spans="24:24" x14ac:dyDescent="0.2">
      <c r="X27841" s="5"/>
    </row>
    <row r="27842" spans="24:24" x14ac:dyDescent="0.2">
      <c r="X27842" s="5"/>
    </row>
    <row r="27843" spans="24:24" x14ac:dyDescent="0.2">
      <c r="X27843" s="5"/>
    </row>
    <row r="27844" spans="24:24" x14ac:dyDescent="0.2">
      <c r="X27844" s="5"/>
    </row>
    <row r="27845" spans="24:24" x14ac:dyDescent="0.2">
      <c r="X27845" s="5"/>
    </row>
    <row r="27846" spans="24:24" x14ac:dyDescent="0.2">
      <c r="X27846" s="5"/>
    </row>
    <row r="27847" spans="24:24" x14ac:dyDescent="0.2">
      <c r="X27847" s="5"/>
    </row>
    <row r="27848" spans="24:24" x14ac:dyDescent="0.2">
      <c r="X27848" s="5"/>
    </row>
    <row r="27849" spans="24:24" x14ac:dyDescent="0.2">
      <c r="X27849" s="5"/>
    </row>
    <row r="27850" spans="24:24" x14ac:dyDescent="0.2">
      <c r="X27850" s="5"/>
    </row>
    <row r="27851" spans="24:24" x14ac:dyDescent="0.2">
      <c r="X27851" s="5"/>
    </row>
    <row r="27852" spans="24:24" x14ac:dyDescent="0.2">
      <c r="X27852" s="5"/>
    </row>
    <row r="27853" spans="24:24" x14ac:dyDescent="0.2">
      <c r="X27853" s="5"/>
    </row>
    <row r="27854" spans="24:24" x14ac:dyDescent="0.2">
      <c r="X27854" s="5"/>
    </row>
    <row r="27855" spans="24:24" x14ac:dyDescent="0.2">
      <c r="X27855" s="5"/>
    </row>
    <row r="27856" spans="24:24" x14ac:dyDescent="0.2">
      <c r="X27856" s="5"/>
    </row>
    <row r="27857" spans="24:24" x14ac:dyDescent="0.2">
      <c r="X27857" s="5"/>
    </row>
    <row r="27858" spans="24:24" x14ac:dyDescent="0.2">
      <c r="X27858" s="5"/>
    </row>
    <row r="27859" spans="24:24" x14ac:dyDescent="0.2">
      <c r="X27859" s="5"/>
    </row>
    <row r="27860" spans="24:24" x14ac:dyDescent="0.2">
      <c r="X27860" s="5"/>
    </row>
    <row r="27861" spans="24:24" x14ac:dyDescent="0.2">
      <c r="X27861" s="5"/>
    </row>
    <row r="27862" spans="24:24" x14ac:dyDescent="0.2">
      <c r="X27862" s="5"/>
    </row>
    <row r="27863" spans="24:24" x14ac:dyDescent="0.2">
      <c r="X27863" s="5"/>
    </row>
    <row r="27864" spans="24:24" x14ac:dyDescent="0.2">
      <c r="X27864" s="5"/>
    </row>
    <row r="27865" spans="24:24" x14ac:dyDescent="0.2">
      <c r="X27865" s="5"/>
    </row>
    <row r="27866" spans="24:24" x14ac:dyDescent="0.2">
      <c r="X27866" s="5"/>
    </row>
    <row r="27867" spans="24:24" x14ac:dyDescent="0.2">
      <c r="X27867" s="5"/>
    </row>
    <row r="27868" spans="24:24" x14ac:dyDescent="0.2">
      <c r="X27868" s="5"/>
    </row>
    <row r="27869" spans="24:24" x14ac:dyDescent="0.2">
      <c r="X27869" s="5"/>
    </row>
    <row r="27870" spans="24:24" x14ac:dyDescent="0.2">
      <c r="X27870" s="5"/>
    </row>
    <row r="27871" spans="24:24" x14ac:dyDescent="0.2">
      <c r="X27871" s="5"/>
    </row>
    <row r="27872" spans="24:24" x14ac:dyDescent="0.2">
      <c r="X27872" s="5"/>
    </row>
    <row r="27873" spans="24:24" x14ac:dyDescent="0.2">
      <c r="X27873" s="5"/>
    </row>
    <row r="27874" spans="24:24" x14ac:dyDescent="0.2">
      <c r="X27874" s="5"/>
    </row>
    <row r="27875" spans="24:24" x14ac:dyDescent="0.2">
      <c r="X27875" s="5"/>
    </row>
    <row r="27876" spans="24:24" x14ac:dyDescent="0.2">
      <c r="X27876" s="5"/>
    </row>
    <row r="27877" spans="24:24" x14ac:dyDescent="0.2">
      <c r="X27877" s="5"/>
    </row>
    <row r="27878" spans="24:24" x14ac:dyDescent="0.2">
      <c r="X27878" s="5"/>
    </row>
    <row r="27879" spans="24:24" x14ac:dyDescent="0.2">
      <c r="X27879" s="5"/>
    </row>
    <row r="27880" spans="24:24" x14ac:dyDescent="0.2">
      <c r="X27880" s="5"/>
    </row>
    <row r="27881" spans="24:24" x14ac:dyDescent="0.2">
      <c r="X27881" s="5"/>
    </row>
    <row r="27882" spans="24:24" x14ac:dyDescent="0.2">
      <c r="X27882" s="5"/>
    </row>
    <row r="27883" spans="24:24" x14ac:dyDescent="0.2">
      <c r="X27883" s="5"/>
    </row>
    <row r="27884" spans="24:24" x14ac:dyDescent="0.2">
      <c r="X27884" s="5"/>
    </row>
    <row r="27885" spans="24:24" x14ac:dyDescent="0.2">
      <c r="X27885" s="5"/>
    </row>
    <row r="27886" spans="24:24" x14ac:dyDescent="0.2">
      <c r="X27886" s="5"/>
    </row>
    <row r="27887" spans="24:24" x14ac:dyDescent="0.2">
      <c r="X27887" s="5"/>
    </row>
    <row r="27888" spans="24:24" x14ac:dyDescent="0.2">
      <c r="X27888" s="5"/>
    </row>
    <row r="27889" spans="24:24" x14ac:dyDescent="0.2">
      <c r="X27889" s="5"/>
    </row>
    <row r="27890" spans="24:24" x14ac:dyDescent="0.2">
      <c r="X27890" s="5"/>
    </row>
    <row r="27891" spans="24:24" x14ac:dyDescent="0.2">
      <c r="X27891" s="5"/>
    </row>
    <row r="27892" spans="24:24" x14ac:dyDescent="0.2">
      <c r="X27892" s="5"/>
    </row>
    <row r="27893" spans="24:24" x14ac:dyDescent="0.2">
      <c r="X27893" s="5"/>
    </row>
    <row r="27894" spans="24:24" x14ac:dyDescent="0.2">
      <c r="X27894" s="5"/>
    </row>
    <row r="27895" spans="24:24" x14ac:dyDescent="0.2">
      <c r="X27895" s="5"/>
    </row>
    <row r="27896" spans="24:24" x14ac:dyDescent="0.2">
      <c r="X27896" s="5"/>
    </row>
    <row r="27897" spans="24:24" x14ac:dyDescent="0.2">
      <c r="X27897" s="5"/>
    </row>
    <row r="27898" spans="24:24" x14ac:dyDescent="0.2">
      <c r="X27898" s="5"/>
    </row>
    <row r="27899" spans="24:24" x14ac:dyDescent="0.2">
      <c r="X27899" s="5"/>
    </row>
    <row r="27900" spans="24:24" x14ac:dyDescent="0.2">
      <c r="X27900" s="5"/>
    </row>
    <row r="27901" spans="24:24" x14ac:dyDescent="0.2">
      <c r="X27901" s="5"/>
    </row>
    <row r="27902" spans="24:24" x14ac:dyDescent="0.2">
      <c r="X27902" s="5"/>
    </row>
    <row r="27903" spans="24:24" x14ac:dyDescent="0.2">
      <c r="X27903" s="5"/>
    </row>
    <row r="27904" spans="24:24" x14ac:dyDescent="0.2">
      <c r="X27904" s="5"/>
    </row>
    <row r="27905" spans="24:24" x14ac:dyDescent="0.2">
      <c r="X27905" s="5"/>
    </row>
    <row r="27906" spans="24:24" x14ac:dyDescent="0.2">
      <c r="X27906" s="5"/>
    </row>
    <row r="27907" spans="24:24" x14ac:dyDescent="0.2">
      <c r="X27907" s="5"/>
    </row>
    <row r="27908" spans="24:24" x14ac:dyDescent="0.2">
      <c r="X27908" s="5"/>
    </row>
    <row r="27909" spans="24:24" x14ac:dyDescent="0.2">
      <c r="X27909" s="5"/>
    </row>
    <row r="27910" spans="24:24" x14ac:dyDescent="0.2">
      <c r="X27910" s="5"/>
    </row>
    <row r="27911" spans="24:24" x14ac:dyDescent="0.2">
      <c r="X27911" s="5"/>
    </row>
    <row r="27912" spans="24:24" x14ac:dyDescent="0.2">
      <c r="X27912" s="5"/>
    </row>
    <row r="27913" spans="24:24" x14ac:dyDescent="0.2">
      <c r="X27913" s="5"/>
    </row>
    <row r="27914" spans="24:24" x14ac:dyDescent="0.2">
      <c r="X27914" s="5"/>
    </row>
    <row r="27915" spans="24:24" x14ac:dyDescent="0.2">
      <c r="X27915" s="5"/>
    </row>
    <row r="27916" spans="24:24" x14ac:dyDescent="0.2">
      <c r="X27916" s="5"/>
    </row>
    <row r="27917" spans="24:24" x14ac:dyDescent="0.2">
      <c r="X27917" s="5"/>
    </row>
    <row r="27918" spans="24:24" x14ac:dyDescent="0.2">
      <c r="X27918" s="5"/>
    </row>
    <row r="27919" spans="24:24" x14ac:dyDescent="0.2">
      <c r="X27919" s="5"/>
    </row>
    <row r="27920" spans="24:24" x14ac:dyDescent="0.2">
      <c r="X27920" s="5"/>
    </row>
    <row r="27921" spans="24:24" x14ac:dyDescent="0.2">
      <c r="X27921" s="5"/>
    </row>
    <row r="27922" spans="24:24" x14ac:dyDescent="0.2">
      <c r="X27922" s="5"/>
    </row>
    <row r="27923" spans="24:24" x14ac:dyDescent="0.2">
      <c r="X27923" s="5"/>
    </row>
    <row r="27924" spans="24:24" x14ac:dyDescent="0.2">
      <c r="X27924" s="5"/>
    </row>
    <row r="27925" spans="24:24" x14ac:dyDescent="0.2">
      <c r="X27925" s="5"/>
    </row>
    <row r="27926" spans="24:24" x14ac:dyDescent="0.2">
      <c r="X27926" s="5"/>
    </row>
    <row r="27927" spans="24:24" x14ac:dyDescent="0.2">
      <c r="X27927" s="5"/>
    </row>
    <row r="27928" spans="24:24" x14ac:dyDescent="0.2">
      <c r="X27928" s="5"/>
    </row>
    <row r="27929" spans="24:24" x14ac:dyDescent="0.2">
      <c r="X27929" s="5"/>
    </row>
    <row r="27930" spans="24:24" x14ac:dyDescent="0.2">
      <c r="X27930" s="5"/>
    </row>
    <row r="27931" spans="24:24" x14ac:dyDescent="0.2">
      <c r="X27931" s="5"/>
    </row>
    <row r="27932" spans="24:24" x14ac:dyDescent="0.2">
      <c r="X27932" s="5"/>
    </row>
    <row r="27933" spans="24:24" x14ac:dyDescent="0.2">
      <c r="X27933" s="5"/>
    </row>
    <row r="27934" spans="24:24" x14ac:dyDescent="0.2">
      <c r="X27934" s="5"/>
    </row>
    <row r="27935" spans="24:24" x14ac:dyDescent="0.2">
      <c r="X27935" s="5"/>
    </row>
    <row r="27936" spans="24:24" x14ac:dyDescent="0.2">
      <c r="X27936" s="5"/>
    </row>
    <row r="27937" spans="24:24" x14ac:dyDescent="0.2">
      <c r="X27937" s="5"/>
    </row>
    <row r="27938" spans="24:24" x14ac:dyDescent="0.2">
      <c r="X27938" s="5"/>
    </row>
    <row r="27939" spans="24:24" x14ac:dyDescent="0.2">
      <c r="X27939" s="5"/>
    </row>
    <row r="27940" spans="24:24" x14ac:dyDescent="0.2">
      <c r="X27940" s="5"/>
    </row>
    <row r="27941" spans="24:24" x14ac:dyDescent="0.2">
      <c r="X27941" s="5"/>
    </row>
    <row r="27942" spans="24:24" x14ac:dyDescent="0.2">
      <c r="X27942" s="5"/>
    </row>
    <row r="27943" spans="24:24" x14ac:dyDescent="0.2">
      <c r="X27943" s="5"/>
    </row>
    <row r="27944" spans="24:24" x14ac:dyDescent="0.2">
      <c r="X27944" s="5"/>
    </row>
    <row r="27945" spans="24:24" x14ac:dyDescent="0.2">
      <c r="X27945" s="5"/>
    </row>
    <row r="27946" spans="24:24" x14ac:dyDescent="0.2">
      <c r="X27946" s="5"/>
    </row>
    <row r="27947" spans="24:24" x14ac:dyDescent="0.2">
      <c r="X27947" s="5"/>
    </row>
    <row r="27948" spans="24:24" x14ac:dyDescent="0.2">
      <c r="X27948" s="5"/>
    </row>
    <row r="27949" spans="24:24" x14ac:dyDescent="0.2">
      <c r="X27949" s="5"/>
    </row>
    <row r="27950" spans="24:24" x14ac:dyDescent="0.2">
      <c r="X27950" s="5"/>
    </row>
    <row r="27951" spans="24:24" x14ac:dyDescent="0.2">
      <c r="X27951" s="5"/>
    </row>
    <row r="27952" spans="24:24" x14ac:dyDescent="0.2">
      <c r="X27952" s="5"/>
    </row>
    <row r="27953" spans="24:24" x14ac:dyDescent="0.2">
      <c r="X27953" s="5"/>
    </row>
    <row r="27954" spans="24:24" x14ac:dyDescent="0.2">
      <c r="X27954" s="5"/>
    </row>
    <row r="27955" spans="24:24" x14ac:dyDescent="0.2">
      <c r="X27955" s="5"/>
    </row>
    <row r="27956" spans="24:24" x14ac:dyDescent="0.2">
      <c r="X27956" s="5"/>
    </row>
    <row r="27957" spans="24:24" x14ac:dyDescent="0.2">
      <c r="X27957" s="5"/>
    </row>
    <row r="27958" spans="24:24" x14ac:dyDescent="0.2">
      <c r="X27958" s="5"/>
    </row>
    <row r="27959" spans="24:24" x14ac:dyDescent="0.2">
      <c r="X27959" s="5"/>
    </row>
    <row r="27960" spans="24:24" x14ac:dyDescent="0.2">
      <c r="X27960" s="5"/>
    </row>
    <row r="27961" spans="24:24" x14ac:dyDescent="0.2">
      <c r="X27961" s="5"/>
    </row>
    <row r="27962" spans="24:24" x14ac:dyDescent="0.2">
      <c r="X27962" s="5"/>
    </row>
    <row r="27963" spans="24:24" x14ac:dyDescent="0.2">
      <c r="X27963" s="5"/>
    </row>
    <row r="27964" spans="24:24" x14ac:dyDescent="0.2">
      <c r="X27964" s="5"/>
    </row>
    <row r="27965" spans="24:24" x14ac:dyDescent="0.2">
      <c r="X27965" s="5"/>
    </row>
    <row r="27966" spans="24:24" x14ac:dyDescent="0.2">
      <c r="X27966" s="5"/>
    </row>
    <row r="27967" spans="24:24" x14ac:dyDescent="0.2">
      <c r="X27967" s="5"/>
    </row>
    <row r="27968" spans="24:24" x14ac:dyDescent="0.2">
      <c r="X27968" s="5"/>
    </row>
    <row r="27969" spans="24:24" x14ac:dyDescent="0.2">
      <c r="X27969" s="5"/>
    </row>
    <row r="27970" spans="24:24" x14ac:dyDescent="0.2">
      <c r="X27970" s="5"/>
    </row>
    <row r="27971" spans="24:24" x14ac:dyDescent="0.2">
      <c r="X27971" s="5"/>
    </row>
    <row r="27972" spans="24:24" x14ac:dyDescent="0.2">
      <c r="X27972" s="5"/>
    </row>
    <row r="27973" spans="24:24" x14ac:dyDescent="0.2">
      <c r="X27973" s="5"/>
    </row>
    <row r="27974" spans="24:24" x14ac:dyDescent="0.2">
      <c r="X27974" s="5"/>
    </row>
    <row r="27975" spans="24:24" x14ac:dyDescent="0.2">
      <c r="X27975" s="5"/>
    </row>
    <row r="27976" spans="24:24" x14ac:dyDescent="0.2">
      <c r="X27976" s="5"/>
    </row>
    <row r="27977" spans="24:24" x14ac:dyDescent="0.2">
      <c r="X27977" s="5"/>
    </row>
    <row r="27978" spans="24:24" x14ac:dyDescent="0.2">
      <c r="X27978" s="5"/>
    </row>
    <row r="27979" spans="24:24" x14ac:dyDescent="0.2">
      <c r="X27979" s="5"/>
    </row>
    <row r="27980" spans="24:24" x14ac:dyDescent="0.2">
      <c r="X27980" s="5"/>
    </row>
    <row r="27981" spans="24:24" x14ac:dyDescent="0.2">
      <c r="X27981" s="5"/>
    </row>
    <row r="27982" spans="24:24" x14ac:dyDescent="0.2">
      <c r="X27982" s="5"/>
    </row>
    <row r="27983" spans="24:24" x14ac:dyDescent="0.2">
      <c r="X27983" s="5"/>
    </row>
    <row r="27984" spans="24:24" x14ac:dyDescent="0.2">
      <c r="X27984" s="5"/>
    </row>
    <row r="27985" spans="24:24" x14ac:dyDescent="0.2">
      <c r="X27985" s="5"/>
    </row>
    <row r="27986" spans="24:24" x14ac:dyDescent="0.2">
      <c r="X27986" s="5"/>
    </row>
    <row r="27987" spans="24:24" x14ac:dyDescent="0.2">
      <c r="X27987" s="5"/>
    </row>
    <row r="27988" spans="24:24" x14ac:dyDescent="0.2">
      <c r="X27988" s="5"/>
    </row>
    <row r="27989" spans="24:24" x14ac:dyDescent="0.2">
      <c r="X27989" s="5"/>
    </row>
    <row r="27990" spans="24:24" x14ac:dyDescent="0.2">
      <c r="X27990" s="5"/>
    </row>
    <row r="27991" spans="24:24" x14ac:dyDescent="0.2">
      <c r="X27991" s="5"/>
    </row>
    <row r="27992" spans="24:24" x14ac:dyDescent="0.2">
      <c r="X27992" s="5"/>
    </row>
    <row r="27993" spans="24:24" x14ac:dyDescent="0.2">
      <c r="X27993" s="5"/>
    </row>
    <row r="27994" spans="24:24" x14ac:dyDescent="0.2">
      <c r="X27994" s="5"/>
    </row>
    <row r="27995" spans="24:24" x14ac:dyDescent="0.2">
      <c r="X27995" s="5"/>
    </row>
    <row r="27996" spans="24:24" x14ac:dyDescent="0.2">
      <c r="X27996" s="5"/>
    </row>
    <row r="27997" spans="24:24" x14ac:dyDescent="0.2">
      <c r="X27997" s="5"/>
    </row>
    <row r="27998" spans="24:24" x14ac:dyDescent="0.2">
      <c r="X27998" s="5"/>
    </row>
    <row r="27999" spans="24:24" x14ac:dyDescent="0.2">
      <c r="X27999" s="5"/>
    </row>
    <row r="28000" spans="24:24" x14ac:dyDescent="0.2">
      <c r="X28000" s="5"/>
    </row>
    <row r="28001" spans="24:24" x14ac:dyDescent="0.2">
      <c r="X28001" s="5"/>
    </row>
    <row r="28002" spans="24:24" x14ac:dyDescent="0.2">
      <c r="X28002" s="5"/>
    </row>
    <row r="28003" spans="24:24" x14ac:dyDescent="0.2">
      <c r="X28003" s="5"/>
    </row>
    <row r="28004" spans="24:24" x14ac:dyDescent="0.2">
      <c r="X28004" s="5"/>
    </row>
    <row r="28005" spans="24:24" x14ac:dyDescent="0.2">
      <c r="X28005" s="5"/>
    </row>
    <row r="28006" spans="24:24" x14ac:dyDescent="0.2">
      <c r="X28006" s="5"/>
    </row>
    <row r="28007" spans="24:24" x14ac:dyDescent="0.2">
      <c r="X28007" s="5"/>
    </row>
    <row r="28008" spans="24:24" x14ac:dyDescent="0.2">
      <c r="X28008" s="5"/>
    </row>
    <row r="28009" spans="24:24" x14ac:dyDescent="0.2">
      <c r="X28009" s="5"/>
    </row>
    <row r="28010" spans="24:24" x14ac:dyDescent="0.2">
      <c r="X28010" s="5"/>
    </row>
    <row r="28011" spans="24:24" x14ac:dyDescent="0.2">
      <c r="X28011" s="5"/>
    </row>
    <row r="28012" spans="24:24" x14ac:dyDescent="0.2">
      <c r="X28012" s="5"/>
    </row>
    <row r="28013" spans="24:24" x14ac:dyDescent="0.2">
      <c r="X28013" s="5"/>
    </row>
    <row r="28014" spans="24:24" x14ac:dyDescent="0.2">
      <c r="X28014" s="5"/>
    </row>
    <row r="28015" spans="24:24" x14ac:dyDescent="0.2">
      <c r="X28015" s="5"/>
    </row>
    <row r="28016" spans="24:24" x14ac:dyDescent="0.2">
      <c r="X28016" s="5"/>
    </row>
    <row r="28017" spans="24:24" x14ac:dyDescent="0.2">
      <c r="X28017" s="5"/>
    </row>
    <row r="28018" spans="24:24" x14ac:dyDescent="0.2">
      <c r="X28018" s="5"/>
    </row>
    <row r="28019" spans="24:24" x14ac:dyDescent="0.2">
      <c r="X28019" s="5"/>
    </row>
    <row r="28020" spans="24:24" x14ac:dyDescent="0.2">
      <c r="X28020" s="5"/>
    </row>
    <row r="28021" spans="24:24" x14ac:dyDescent="0.2">
      <c r="X28021" s="5"/>
    </row>
    <row r="28022" spans="24:24" x14ac:dyDescent="0.2">
      <c r="X28022" s="5"/>
    </row>
    <row r="28023" spans="24:24" x14ac:dyDescent="0.2">
      <c r="X28023" s="5"/>
    </row>
    <row r="28024" spans="24:24" x14ac:dyDescent="0.2">
      <c r="X28024" s="5"/>
    </row>
    <row r="28025" spans="24:24" x14ac:dyDescent="0.2">
      <c r="X28025" s="5"/>
    </row>
    <row r="28026" spans="24:24" x14ac:dyDescent="0.2">
      <c r="X28026" s="5"/>
    </row>
    <row r="28027" spans="24:24" x14ac:dyDescent="0.2">
      <c r="X28027" s="5"/>
    </row>
    <row r="28028" spans="24:24" x14ac:dyDescent="0.2">
      <c r="X28028" s="5"/>
    </row>
    <row r="28029" spans="24:24" x14ac:dyDescent="0.2">
      <c r="X28029" s="5"/>
    </row>
    <row r="28030" spans="24:24" x14ac:dyDescent="0.2">
      <c r="X28030" s="5"/>
    </row>
    <row r="28031" spans="24:24" x14ac:dyDescent="0.2">
      <c r="X28031" s="5"/>
    </row>
    <row r="28032" spans="24:24" x14ac:dyDescent="0.2">
      <c r="X28032" s="5"/>
    </row>
    <row r="28033" spans="24:24" x14ac:dyDescent="0.2">
      <c r="X28033" s="5"/>
    </row>
    <row r="28034" spans="24:24" x14ac:dyDescent="0.2">
      <c r="X28034" s="5"/>
    </row>
    <row r="28035" spans="24:24" x14ac:dyDescent="0.2">
      <c r="X28035" s="5"/>
    </row>
    <row r="28036" spans="24:24" x14ac:dyDescent="0.2">
      <c r="X28036" s="5"/>
    </row>
    <row r="28037" spans="24:24" x14ac:dyDescent="0.2">
      <c r="X28037" s="5"/>
    </row>
    <row r="28038" spans="24:24" x14ac:dyDescent="0.2">
      <c r="X28038" s="5"/>
    </row>
    <row r="28039" spans="24:24" x14ac:dyDescent="0.2">
      <c r="X28039" s="5"/>
    </row>
    <row r="28040" spans="24:24" x14ac:dyDescent="0.2">
      <c r="X28040" s="5"/>
    </row>
    <row r="28041" spans="24:24" x14ac:dyDescent="0.2">
      <c r="X28041" s="5"/>
    </row>
    <row r="28042" spans="24:24" x14ac:dyDescent="0.2">
      <c r="X28042" s="5"/>
    </row>
    <row r="28043" spans="24:24" x14ac:dyDescent="0.2">
      <c r="X28043" s="5"/>
    </row>
    <row r="28044" spans="24:24" x14ac:dyDescent="0.2">
      <c r="X28044" s="5"/>
    </row>
    <row r="28045" spans="24:24" x14ac:dyDescent="0.2">
      <c r="X28045" s="5"/>
    </row>
    <row r="28046" spans="24:24" x14ac:dyDescent="0.2">
      <c r="X28046" s="5"/>
    </row>
    <row r="28047" spans="24:24" x14ac:dyDescent="0.2">
      <c r="X28047" s="5"/>
    </row>
    <row r="28048" spans="24:24" x14ac:dyDescent="0.2">
      <c r="X28048" s="5"/>
    </row>
    <row r="28049" spans="24:24" x14ac:dyDescent="0.2">
      <c r="X28049" s="5"/>
    </row>
    <row r="28050" spans="24:24" x14ac:dyDescent="0.2">
      <c r="X28050" s="5"/>
    </row>
    <row r="28051" spans="24:24" x14ac:dyDescent="0.2">
      <c r="X28051" s="5"/>
    </row>
    <row r="28052" spans="24:24" x14ac:dyDescent="0.2">
      <c r="X28052" s="5"/>
    </row>
    <row r="28053" spans="24:24" x14ac:dyDescent="0.2">
      <c r="X28053" s="5"/>
    </row>
    <row r="28054" spans="24:24" x14ac:dyDescent="0.2">
      <c r="X28054" s="5"/>
    </row>
    <row r="28055" spans="24:24" x14ac:dyDescent="0.2">
      <c r="X28055" s="5"/>
    </row>
    <row r="28056" spans="24:24" x14ac:dyDescent="0.2">
      <c r="X28056" s="5"/>
    </row>
    <row r="28057" spans="24:24" x14ac:dyDescent="0.2">
      <c r="X28057" s="5"/>
    </row>
    <row r="28058" spans="24:24" x14ac:dyDescent="0.2">
      <c r="X28058" s="5"/>
    </row>
    <row r="28059" spans="24:24" x14ac:dyDescent="0.2">
      <c r="X28059" s="5"/>
    </row>
    <row r="28060" spans="24:24" x14ac:dyDescent="0.2">
      <c r="X28060" s="5"/>
    </row>
    <row r="28061" spans="24:24" x14ac:dyDescent="0.2">
      <c r="X28061" s="5"/>
    </row>
    <row r="28062" spans="24:24" x14ac:dyDescent="0.2">
      <c r="X28062" s="5"/>
    </row>
    <row r="28063" spans="24:24" x14ac:dyDescent="0.2">
      <c r="X28063" s="5"/>
    </row>
    <row r="28064" spans="24:24" x14ac:dyDescent="0.2">
      <c r="X28064" s="5"/>
    </row>
    <row r="28065" spans="24:24" x14ac:dyDescent="0.2">
      <c r="X28065" s="5"/>
    </row>
    <row r="28066" spans="24:24" x14ac:dyDescent="0.2">
      <c r="X28066" s="5"/>
    </row>
    <row r="28067" spans="24:24" x14ac:dyDescent="0.2">
      <c r="X28067" s="5"/>
    </row>
    <row r="28068" spans="24:24" x14ac:dyDescent="0.2">
      <c r="X28068" s="5"/>
    </row>
    <row r="28069" spans="24:24" x14ac:dyDescent="0.2">
      <c r="X28069" s="5"/>
    </row>
    <row r="28070" spans="24:24" x14ac:dyDescent="0.2">
      <c r="X28070" s="5"/>
    </row>
    <row r="28071" spans="24:24" x14ac:dyDescent="0.2">
      <c r="X28071" s="5"/>
    </row>
    <row r="28072" spans="24:24" x14ac:dyDescent="0.2">
      <c r="X28072" s="5"/>
    </row>
    <row r="28073" spans="24:24" x14ac:dyDescent="0.2">
      <c r="X28073" s="5"/>
    </row>
    <row r="28074" spans="24:24" x14ac:dyDescent="0.2">
      <c r="X28074" s="5"/>
    </row>
    <row r="28075" spans="24:24" x14ac:dyDescent="0.2">
      <c r="X28075" s="5"/>
    </row>
    <row r="28076" spans="24:24" x14ac:dyDescent="0.2">
      <c r="X28076" s="5"/>
    </row>
    <row r="28077" spans="24:24" x14ac:dyDescent="0.2">
      <c r="X28077" s="5"/>
    </row>
    <row r="28078" spans="24:24" x14ac:dyDescent="0.2">
      <c r="X28078" s="5"/>
    </row>
    <row r="28079" spans="24:24" x14ac:dyDescent="0.2">
      <c r="X28079" s="5"/>
    </row>
    <row r="28080" spans="24:24" x14ac:dyDescent="0.2">
      <c r="X28080" s="5"/>
    </row>
    <row r="28081" spans="24:24" x14ac:dyDescent="0.2">
      <c r="X28081" s="5"/>
    </row>
    <row r="28082" spans="24:24" x14ac:dyDescent="0.2">
      <c r="X28082" s="5"/>
    </row>
    <row r="28083" spans="24:24" x14ac:dyDescent="0.2">
      <c r="X28083" s="5"/>
    </row>
    <row r="28084" spans="24:24" x14ac:dyDescent="0.2">
      <c r="X28084" s="5"/>
    </row>
    <row r="28085" spans="24:24" x14ac:dyDescent="0.2">
      <c r="X28085" s="5"/>
    </row>
    <row r="28086" spans="24:24" x14ac:dyDescent="0.2">
      <c r="X28086" s="5"/>
    </row>
    <row r="28087" spans="24:24" x14ac:dyDescent="0.2">
      <c r="X28087" s="5"/>
    </row>
    <row r="28088" spans="24:24" x14ac:dyDescent="0.2">
      <c r="X28088" s="5"/>
    </row>
    <row r="28089" spans="24:24" x14ac:dyDescent="0.2">
      <c r="X28089" s="5"/>
    </row>
    <row r="28090" spans="24:24" x14ac:dyDescent="0.2">
      <c r="X28090" s="5"/>
    </row>
    <row r="28091" spans="24:24" x14ac:dyDescent="0.2">
      <c r="X28091" s="5"/>
    </row>
    <row r="28092" spans="24:24" x14ac:dyDescent="0.2">
      <c r="X28092" s="5"/>
    </row>
    <row r="28093" spans="24:24" x14ac:dyDescent="0.2">
      <c r="X28093" s="5"/>
    </row>
    <row r="28094" spans="24:24" x14ac:dyDescent="0.2">
      <c r="X28094" s="5"/>
    </row>
    <row r="28095" spans="24:24" x14ac:dyDescent="0.2">
      <c r="X28095" s="5"/>
    </row>
    <row r="28096" spans="24:24" x14ac:dyDescent="0.2">
      <c r="X28096" s="5"/>
    </row>
    <row r="28097" spans="24:24" x14ac:dyDescent="0.2">
      <c r="X28097" s="5"/>
    </row>
    <row r="28098" spans="24:24" x14ac:dyDescent="0.2">
      <c r="X28098" s="5"/>
    </row>
    <row r="28099" spans="24:24" x14ac:dyDescent="0.2">
      <c r="X28099" s="5"/>
    </row>
    <row r="28100" spans="24:24" x14ac:dyDescent="0.2">
      <c r="X28100" s="5"/>
    </row>
    <row r="28101" spans="24:24" x14ac:dyDescent="0.2">
      <c r="X28101" s="5"/>
    </row>
    <row r="28102" spans="24:24" x14ac:dyDescent="0.2">
      <c r="X28102" s="5"/>
    </row>
    <row r="28103" spans="24:24" x14ac:dyDescent="0.2">
      <c r="X28103" s="5"/>
    </row>
    <row r="28104" spans="24:24" x14ac:dyDescent="0.2">
      <c r="X28104" s="5"/>
    </row>
    <row r="28105" spans="24:24" x14ac:dyDescent="0.2">
      <c r="X28105" s="5"/>
    </row>
    <row r="28106" spans="24:24" x14ac:dyDescent="0.2">
      <c r="X28106" s="5"/>
    </row>
    <row r="28107" spans="24:24" x14ac:dyDescent="0.2">
      <c r="X28107" s="5"/>
    </row>
    <row r="28108" spans="24:24" x14ac:dyDescent="0.2">
      <c r="X28108" s="5"/>
    </row>
    <row r="28109" spans="24:24" x14ac:dyDescent="0.2">
      <c r="X28109" s="5"/>
    </row>
    <row r="28110" spans="24:24" x14ac:dyDescent="0.2">
      <c r="X28110" s="5"/>
    </row>
    <row r="28111" spans="24:24" x14ac:dyDescent="0.2">
      <c r="X28111" s="5"/>
    </row>
    <row r="28112" spans="24:24" x14ac:dyDescent="0.2">
      <c r="X28112" s="5"/>
    </row>
    <row r="28113" spans="24:24" x14ac:dyDescent="0.2">
      <c r="X28113" s="5"/>
    </row>
    <row r="28114" spans="24:24" x14ac:dyDescent="0.2">
      <c r="X28114" s="5"/>
    </row>
    <row r="28115" spans="24:24" x14ac:dyDescent="0.2">
      <c r="X28115" s="5"/>
    </row>
    <row r="28116" spans="24:24" x14ac:dyDescent="0.2">
      <c r="X28116" s="5"/>
    </row>
    <row r="28117" spans="24:24" x14ac:dyDescent="0.2">
      <c r="X28117" s="5"/>
    </row>
    <row r="28118" spans="24:24" x14ac:dyDescent="0.2">
      <c r="X28118" s="5"/>
    </row>
    <row r="28119" spans="24:24" x14ac:dyDescent="0.2">
      <c r="X28119" s="5"/>
    </row>
    <row r="28120" spans="24:24" x14ac:dyDescent="0.2">
      <c r="X28120" s="5"/>
    </row>
    <row r="28121" spans="24:24" x14ac:dyDescent="0.2">
      <c r="X28121" s="5"/>
    </row>
    <row r="28122" spans="24:24" x14ac:dyDescent="0.2">
      <c r="X28122" s="5"/>
    </row>
    <row r="28123" spans="24:24" x14ac:dyDescent="0.2">
      <c r="X28123" s="5"/>
    </row>
    <row r="28124" spans="24:24" x14ac:dyDescent="0.2">
      <c r="X28124" s="5"/>
    </row>
    <row r="28125" spans="24:24" x14ac:dyDescent="0.2">
      <c r="X28125" s="5"/>
    </row>
    <row r="28126" spans="24:24" x14ac:dyDescent="0.2">
      <c r="X28126" s="5"/>
    </row>
    <row r="28127" spans="24:24" x14ac:dyDescent="0.2">
      <c r="X28127" s="5"/>
    </row>
    <row r="28128" spans="24:24" x14ac:dyDescent="0.2">
      <c r="X28128" s="5"/>
    </row>
    <row r="28129" spans="24:24" x14ac:dyDescent="0.2">
      <c r="X28129" s="5"/>
    </row>
    <row r="28130" spans="24:24" x14ac:dyDescent="0.2">
      <c r="X28130" s="5"/>
    </row>
    <row r="28131" spans="24:24" x14ac:dyDescent="0.2">
      <c r="X28131" s="5"/>
    </row>
    <row r="28132" spans="24:24" x14ac:dyDescent="0.2">
      <c r="X28132" s="5"/>
    </row>
    <row r="28133" spans="24:24" x14ac:dyDescent="0.2">
      <c r="X28133" s="5"/>
    </row>
    <row r="28134" spans="24:24" x14ac:dyDescent="0.2">
      <c r="X28134" s="5"/>
    </row>
    <row r="28135" spans="24:24" x14ac:dyDescent="0.2">
      <c r="X28135" s="5"/>
    </row>
    <row r="28136" spans="24:24" x14ac:dyDescent="0.2">
      <c r="X28136" s="5"/>
    </row>
    <row r="28137" spans="24:24" x14ac:dyDescent="0.2">
      <c r="X28137" s="5"/>
    </row>
    <row r="28138" spans="24:24" x14ac:dyDescent="0.2">
      <c r="X28138" s="5"/>
    </row>
    <row r="28139" spans="24:24" x14ac:dyDescent="0.2">
      <c r="X28139" s="5"/>
    </row>
    <row r="28140" spans="24:24" x14ac:dyDescent="0.2">
      <c r="X28140" s="5"/>
    </row>
    <row r="28141" spans="24:24" x14ac:dyDescent="0.2">
      <c r="X28141" s="5"/>
    </row>
    <row r="28142" spans="24:24" x14ac:dyDescent="0.2">
      <c r="X28142" s="5"/>
    </row>
    <row r="28143" spans="24:24" x14ac:dyDescent="0.2">
      <c r="X28143" s="5"/>
    </row>
    <row r="28144" spans="24:24" x14ac:dyDescent="0.2">
      <c r="X28144" s="5"/>
    </row>
    <row r="28145" spans="24:24" x14ac:dyDescent="0.2">
      <c r="X28145" s="5"/>
    </row>
    <row r="28146" spans="24:24" x14ac:dyDescent="0.2">
      <c r="X28146" s="5"/>
    </row>
    <row r="28147" spans="24:24" x14ac:dyDescent="0.2">
      <c r="X28147" s="5"/>
    </row>
    <row r="28148" spans="24:24" x14ac:dyDescent="0.2">
      <c r="X28148" s="5"/>
    </row>
    <row r="28149" spans="24:24" x14ac:dyDescent="0.2">
      <c r="X28149" s="5"/>
    </row>
    <row r="28150" spans="24:24" x14ac:dyDescent="0.2">
      <c r="X28150" s="5"/>
    </row>
    <row r="28151" spans="24:24" x14ac:dyDescent="0.2">
      <c r="X28151" s="5"/>
    </row>
    <row r="28152" spans="24:24" x14ac:dyDescent="0.2">
      <c r="X28152" s="5"/>
    </row>
    <row r="28153" spans="24:24" x14ac:dyDescent="0.2">
      <c r="X28153" s="5"/>
    </row>
    <row r="28154" spans="24:24" x14ac:dyDescent="0.2">
      <c r="X28154" s="5"/>
    </row>
    <row r="28155" spans="24:24" x14ac:dyDescent="0.2">
      <c r="X28155" s="5"/>
    </row>
    <row r="28156" spans="24:24" x14ac:dyDescent="0.2">
      <c r="X28156" s="5"/>
    </row>
    <row r="28157" spans="24:24" x14ac:dyDescent="0.2">
      <c r="X28157" s="5"/>
    </row>
    <row r="28158" spans="24:24" x14ac:dyDescent="0.2">
      <c r="X28158" s="5"/>
    </row>
    <row r="28159" spans="24:24" x14ac:dyDescent="0.2">
      <c r="X28159" s="5"/>
    </row>
    <row r="28160" spans="24:24" x14ac:dyDescent="0.2">
      <c r="X28160" s="5"/>
    </row>
    <row r="28161" spans="24:24" x14ac:dyDescent="0.2">
      <c r="X28161" s="5"/>
    </row>
    <row r="28162" spans="24:24" x14ac:dyDescent="0.2">
      <c r="X28162" s="5"/>
    </row>
    <row r="28163" spans="24:24" x14ac:dyDescent="0.2">
      <c r="X28163" s="5"/>
    </row>
    <row r="28164" spans="24:24" x14ac:dyDescent="0.2">
      <c r="X28164" s="5"/>
    </row>
    <row r="28165" spans="24:24" x14ac:dyDescent="0.2">
      <c r="X28165" s="5"/>
    </row>
    <row r="28166" spans="24:24" x14ac:dyDescent="0.2">
      <c r="X28166" s="5"/>
    </row>
    <row r="28167" spans="24:24" x14ac:dyDescent="0.2">
      <c r="X28167" s="5"/>
    </row>
    <row r="28168" spans="24:24" x14ac:dyDescent="0.2">
      <c r="X28168" s="5"/>
    </row>
    <row r="28169" spans="24:24" x14ac:dyDescent="0.2">
      <c r="X28169" s="5"/>
    </row>
    <row r="28170" spans="24:24" x14ac:dyDescent="0.2">
      <c r="X28170" s="5"/>
    </row>
    <row r="28171" spans="24:24" x14ac:dyDescent="0.2">
      <c r="X28171" s="5"/>
    </row>
    <row r="28172" spans="24:24" x14ac:dyDescent="0.2">
      <c r="X28172" s="5"/>
    </row>
    <row r="28173" spans="24:24" x14ac:dyDescent="0.2">
      <c r="X28173" s="5"/>
    </row>
    <row r="28174" spans="24:24" x14ac:dyDescent="0.2">
      <c r="X28174" s="5"/>
    </row>
    <row r="28175" spans="24:24" x14ac:dyDescent="0.2">
      <c r="X28175" s="5"/>
    </row>
    <row r="28176" spans="24:24" x14ac:dyDescent="0.2">
      <c r="X28176" s="5"/>
    </row>
    <row r="28177" spans="24:24" x14ac:dyDescent="0.2">
      <c r="X28177" s="5"/>
    </row>
    <row r="28178" spans="24:24" x14ac:dyDescent="0.2">
      <c r="X28178" s="5"/>
    </row>
    <row r="28179" spans="24:24" x14ac:dyDescent="0.2">
      <c r="X28179" s="5"/>
    </row>
    <row r="28180" spans="24:24" x14ac:dyDescent="0.2">
      <c r="X28180" s="5"/>
    </row>
    <row r="28181" spans="24:24" x14ac:dyDescent="0.2">
      <c r="X28181" s="5"/>
    </row>
    <row r="28182" spans="24:24" x14ac:dyDescent="0.2">
      <c r="X28182" s="5"/>
    </row>
    <row r="28183" spans="24:24" x14ac:dyDescent="0.2">
      <c r="X28183" s="5"/>
    </row>
    <row r="28184" spans="24:24" x14ac:dyDescent="0.2">
      <c r="X28184" s="5"/>
    </row>
    <row r="28185" spans="24:24" x14ac:dyDescent="0.2">
      <c r="X28185" s="5"/>
    </row>
    <row r="28186" spans="24:24" x14ac:dyDescent="0.2">
      <c r="X28186" s="5"/>
    </row>
    <row r="28187" spans="24:24" x14ac:dyDescent="0.2">
      <c r="X28187" s="5"/>
    </row>
    <row r="28188" spans="24:24" x14ac:dyDescent="0.2">
      <c r="X28188" s="5"/>
    </row>
    <row r="28189" spans="24:24" x14ac:dyDescent="0.2">
      <c r="X28189" s="5"/>
    </row>
    <row r="28190" spans="24:24" x14ac:dyDescent="0.2">
      <c r="X28190" s="5"/>
    </row>
    <row r="28191" spans="24:24" x14ac:dyDescent="0.2">
      <c r="X28191" s="5"/>
    </row>
    <row r="28192" spans="24:24" x14ac:dyDescent="0.2">
      <c r="X28192" s="5"/>
    </row>
    <row r="28193" spans="24:24" x14ac:dyDescent="0.2">
      <c r="X28193" s="5"/>
    </row>
    <row r="28194" spans="24:24" x14ac:dyDescent="0.2">
      <c r="X28194" s="5"/>
    </row>
    <row r="28195" spans="24:24" x14ac:dyDescent="0.2">
      <c r="X28195" s="5"/>
    </row>
    <row r="28196" spans="24:24" x14ac:dyDescent="0.2">
      <c r="X28196" s="5"/>
    </row>
    <row r="28197" spans="24:24" x14ac:dyDescent="0.2">
      <c r="X28197" s="5"/>
    </row>
    <row r="28198" spans="24:24" x14ac:dyDescent="0.2">
      <c r="X28198" s="5"/>
    </row>
    <row r="28199" spans="24:24" x14ac:dyDescent="0.2">
      <c r="X28199" s="5"/>
    </row>
    <row r="28200" spans="24:24" x14ac:dyDescent="0.2">
      <c r="X28200" s="5"/>
    </row>
    <row r="28201" spans="24:24" x14ac:dyDescent="0.2">
      <c r="X28201" s="5"/>
    </row>
    <row r="28202" spans="24:24" x14ac:dyDescent="0.2">
      <c r="X28202" s="5"/>
    </row>
    <row r="28203" spans="24:24" x14ac:dyDescent="0.2">
      <c r="X28203" s="5"/>
    </row>
    <row r="28204" spans="24:24" x14ac:dyDescent="0.2">
      <c r="X28204" s="5"/>
    </row>
    <row r="28205" spans="24:24" x14ac:dyDescent="0.2">
      <c r="X28205" s="5"/>
    </row>
    <row r="28206" spans="24:24" x14ac:dyDescent="0.2">
      <c r="X28206" s="5"/>
    </row>
    <row r="28207" spans="24:24" x14ac:dyDescent="0.2">
      <c r="X28207" s="5"/>
    </row>
    <row r="28208" spans="24:24" x14ac:dyDescent="0.2">
      <c r="X28208" s="5"/>
    </row>
    <row r="28209" spans="24:24" x14ac:dyDescent="0.2">
      <c r="X28209" s="5"/>
    </row>
    <row r="28210" spans="24:24" x14ac:dyDescent="0.2">
      <c r="X28210" s="5"/>
    </row>
    <row r="28211" spans="24:24" x14ac:dyDescent="0.2">
      <c r="X28211" s="5"/>
    </row>
    <row r="28212" spans="24:24" x14ac:dyDescent="0.2">
      <c r="X28212" s="5"/>
    </row>
    <row r="28213" spans="24:24" x14ac:dyDescent="0.2">
      <c r="X28213" s="5"/>
    </row>
    <row r="28214" spans="24:24" x14ac:dyDescent="0.2">
      <c r="X28214" s="5"/>
    </row>
    <row r="28215" spans="24:24" x14ac:dyDescent="0.2">
      <c r="X28215" s="5"/>
    </row>
    <row r="28216" spans="24:24" x14ac:dyDescent="0.2">
      <c r="X28216" s="5"/>
    </row>
    <row r="28217" spans="24:24" x14ac:dyDescent="0.2">
      <c r="X28217" s="5"/>
    </row>
    <row r="28218" spans="24:24" x14ac:dyDescent="0.2">
      <c r="X28218" s="5"/>
    </row>
    <row r="28219" spans="24:24" x14ac:dyDescent="0.2">
      <c r="X28219" s="5"/>
    </row>
    <row r="28220" spans="24:24" x14ac:dyDescent="0.2">
      <c r="X28220" s="5"/>
    </row>
    <row r="28221" spans="24:24" x14ac:dyDescent="0.2">
      <c r="X28221" s="5"/>
    </row>
    <row r="28222" spans="24:24" x14ac:dyDescent="0.2">
      <c r="X28222" s="5"/>
    </row>
    <row r="28223" spans="24:24" x14ac:dyDescent="0.2">
      <c r="X28223" s="5"/>
    </row>
    <row r="28224" spans="24:24" x14ac:dyDescent="0.2">
      <c r="X28224" s="5"/>
    </row>
    <row r="28225" spans="24:24" x14ac:dyDescent="0.2">
      <c r="X28225" s="5"/>
    </row>
    <row r="28226" spans="24:24" x14ac:dyDescent="0.2">
      <c r="X28226" s="5"/>
    </row>
    <row r="28227" spans="24:24" x14ac:dyDescent="0.2">
      <c r="X28227" s="5"/>
    </row>
    <row r="28228" spans="24:24" x14ac:dyDescent="0.2">
      <c r="X28228" s="5"/>
    </row>
    <row r="28229" spans="24:24" x14ac:dyDescent="0.2">
      <c r="X28229" s="5"/>
    </row>
    <row r="28230" spans="24:24" x14ac:dyDescent="0.2">
      <c r="X28230" s="5"/>
    </row>
    <row r="28231" spans="24:24" x14ac:dyDescent="0.2">
      <c r="X28231" s="5"/>
    </row>
    <row r="28232" spans="24:24" x14ac:dyDescent="0.2">
      <c r="X28232" s="5"/>
    </row>
    <row r="28233" spans="24:24" x14ac:dyDescent="0.2">
      <c r="X28233" s="5"/>
    </row>
    <row r="28234" spans="24:24" x14ac:dyDescent="0.2">
      <c r="X28234" s="5"/>
    </row>
    <row r="28235" spans="24:24" x14ac:dyDescent="0.2">
      <c r="X28235" s="5"/>
    </row>
    <row r="28236" spans="24:24" x14ac:dyDescent="0.2">
      <c r="X28236" s="5"/>
    </row>
    <row r="28237" spans="24:24" x14ac:dyDescent="0.2">
      <c r="X28237" s="5"/>
    </row>
    <row r="28238" spans="24:24" x14ac:dyDescent="0.2">
      <c r="X28238" s="5"/>
    </row>
    <row r="28239" spans="24:24" x14ac:dyDescent="0.2">
      <c r="X28239" s="5"/>
    </row>
    <row r="28240" spans="24:24" x14ac:dyDescent="0.2">
      <c r="X28240" s="5"/>
    </row>
    <row r="28241" spans="24:24" x14ac:dyDescent="0.2">
      <c r="X28241" s="5"/>
    </row>
    <row r="28242" spans="24:24" x14ac:dyDescent="0.2">
      <c r="X28242" s="5"/>
    </row>
    <row r="28243" spans="24:24" x14ac:dyDescent="0.2">
      <c r="X28243" s="5"/>
    </row>
    <row r="28244" spans="24:24" x14ac:dyDescent="0.2">
      <c r="X28244" s="5"/>
    </row>
    <row r="28245" spans="24:24" x14ac:dyDescent="0.2">
      <c r="X28245" s="5"/>
    </row>
    <row r="28246" spans="24:24" x14ac:dyDescent="0.2">
      <c r="X28246" s="5"/>
    </row>
    <row r="28247" spans="24:24" x14ac:dyDescent="0.2">
      <c r="X28247" s="5"/>
    </row>
    <row r="28248" spans="24:24" x14ac:dyDescent="0.2">
      <c r="X28248" s="5"/>
    </row>
    <row r="28249" spans="24:24" x14ac:dyDescent="0.2">
      <c r="X28249" s="5"/>
    </row>
    <row r="28250" spans="24:24" x14ac:dyDescent="0.2">
      <c r="X28250" s="5"/>
    </row>
    <row r="28251" spans="24:24" x14ac:dyDescent="0.2">
      <c r="X28251" s="5"/>
    </row>
    <row r="28252" spans="24:24" x14ac:dyDescent="0.2">
      <c r="X28252" s="5"/>
    </row>
    <row r="28253" spans="24:24" x14ac:dyDescent="0.2">
      <c r="X28253" s="5"/>
    </row>
    <row r="28254" spans="24:24" x14ac:dyDescent="0.2">
      <c r="X28254" s="5"/>
    </row>
    <row r="28255" spans="24:24" x14ac:dyDescent="0.2">
      <c r="X28255" s="5"/>
    </row>
    <row r="28256" spans="24:24" x14ac:dyDescent="0.2">
      <c r="X28256" s="5"/>
    </row>
    <row r="28257" spans="24:24" x14ac:dyDescent="0.2">
      <c r="X28257" s="5"/>
    </row>
    <row r="28258" spans="24:24" x14ac:dyDescent="0.2">
      <c r="X28258" s="5"/>
    </row>
    <row r="28259" spans="24:24" x14ac:dyDescent="0.2">
      <c r="X28259" s="5"/>
    </row>
    <row r="28260" spans="24:24" x14ac:dyDescent="0.2">
      <c r="X28260" s="5"/>
    </row>
    <row r="28261" spans="24:24" x14ac:dyDescent="0.2">
      <c r="X28261" s="5"/>
    </row>
    <row r="28262" spans="24:24" x14ac:dyDescent="0.2">
      <c r="X28262" s="5"/>
    </row>
    <row r="28263" spans="24:24" x14ac:dyDescent="0.2">
      <c r="X28263" s="5"/>
    </row>
    <row r="28264" spans="24:24" x14ac:dyDescent="0.2">
      <c r="X28264" s="5"/>
    </row>
    <row r="28265" spans="24:24" x14ac:dyDescent="0.2">
      <c r="X28265" s="5"/>
    </row>
    <row r="28266" spans="24:24" x14ac:dyDescent="0.2">
      <c r="X28266" s="5"/>
    </row>
    <row r="28267" spans="24:24" x14ac:dyDescent="0.2">
      <c r="X28267" s="5"/>
    </row>
    <row r="28268" spans="24:24" x14ac:dyDescent="0.2">
      <c r="X28268" s="5"/>
    </row>
    <row r="28269" spans="24:24" x14ac:dyDescent="0.2">
      <c r="X28269" s="5"/>
    </row>
    <row r="28270" spans="24:24" x14ac:dyDescent="0.2">
      <c r="X28270" s="5"/>
    </row>
    <row r="28271" spans="24:24" x14ac:dyDescent="0.2">
      <c r="X28271" s="5"/>
    </row>
    <row r="28272" spans="24:24" x14ac:dyDescent="0.2">
      <c r="X28272" s="5"/>
    </row>
    <row r="28273" spans="24:24" x14ac:dyDescent="0.2">
      <c r="X28273" s="5"/>
    </row>
    <row r="28274" spans="24:24" x14ac:dyDescent="0.2">
      <c r="X28274" s="5"/>
    </row>
    <row r="28275" spans="24:24" x14ac:dyDescent="0.2">
      <c r="X28275" s="5"/>
    </row>
    <row r="28276" spans="24:24" x14ac:dyDescent="0.2">
      <c r="X28276" s="5"/>
    </row>
    <row r="28277" spans="24:24" x14ac:dyDescent="0.2">
      <c r="X28277" s="5"/>
    </row>
    <row r="28278" spans="24:24" x14ac:dyDescent="0.2">
      <c r="X28278" s="5"/>
    </row>
    <row r="28279" spans="24:24" x14ac:dyDescent="0.2">
      <c r="X28279" s="5"/>
    </row>
    <row r="28280" spans="24:24" x14ac:dyDescent="0.2">
      <c r="X28280" s="5"/>
    </row>
    <row r="28281" spans="24:24" x14ac:dyDescent="0.2">
      <c r="X28281" s="5"/>
    </row>
    <row r="28282" spans="24:24" x14ac:dyDescent="0.2">
      <c r="X28282" s="5"/>
    </row>
    <row r="28283" spans="24:24" x14ac:dyDescent="0.2">
      <c r="X28283" s="5"/>
    </row>
    <row r="28284" spans="24:24" x14ac:dyDescent="0.2">
      <c r="X28284" s="5"/>
    </row>
    <row r="28285" spans="24:24" x14ac:dyDescent="0.2">
      <c r="X28285" s="5"/>
    </row>
    <row r="28286" spans="24:24" x14ac:dyDescent="0.2">
      <c r="X28286" s="5"/>
    </row>
    <row r="28287" spans="24:24" x14ac:dyDescent="0.2">
      <c r="X28287" s="5"/>
    </row>
    <row r="28288" spans="24:24" x14ac:dyDescent="0.2">
      <c r="X28288" s="5"/>
    </row>
    <row r="28289" spans="24:24" x14ac:dyDescent="0.2">
      <c r="X28289" s="5"/>
    </row>
    <row r="28290" spans="24:24" x14ac:dyDescent="0.2">
      <c r="X28290" s="5"/>
    </row>
    <row r="28291" spans="24:24" x14ac:dyDescent="0.2">
      <c r="X28291" s="5"/>
    </row>
    <row r="28292" spans="24:24" x14ac:dyDescent="0.2">
      <c r="X28292" s="5"/>
    </row>
    <row r="28293" spans="24:24" x14ac:dyDescent="0.2">
      <c r="X28293" s="5"/>
    </row>
    <row r="28294" spans="24:24" x14ac:dyDescent="0.2">
      <c r="X28294" s="5"/>
    </row>
    <row r="28295" spans="24:24" x14ac:dyDescent="0.2">
      <c r="X28295" s="5"/>
    </row>
    <row r="28296" spans="24:24" x14ac:dyDescent="0.2">
      <c r="X28296" s="5"/>
    </row>
    <row r="28297" spans="24:24" x14ac:dyDescent="0.2">
      <c r="X28297" s="5"/>
    </row>
    <row r="28298" spans="24:24" x14ac:dyDescent="0.2">
      <c r="X28298" s="5"/>
    </row>
    <row r="28299" spans="24:24" x14ac:dyDescent="0.2">
      <c r="X28299" s="5"/>
    </row>
    <row r="28300" spans="24:24" x14ac:dyDescent="0.2">
      <c r="X28300" s="5"/>
    </row>
    <row r="28301" spans="24:24" x14ac:dyDescent="0.2">
      <c r="X28301" s="5"/>
    </row>
    <row r="28302" spans="24:24" x14ac:dyDescent="0.2">
      <c r="X28302" s="5"/>
    </row>
    <row r="28303" spans="24:24" x14ac:dyDescent="0.2">
      <c r="X28303" s="5"/>
    </row>
    <row r="28304" spans="24:24" x14ac:dyDescent="0.2">
      <c r="X28304" s="5"/>
    </row>
    <row r="28305" spans="24:24" x14ac:dyDescent="0.2">
      <c r="X28305" s="5"/>
    </row>
    <row r="28306" spans="24:24" x14ac:dyDescent="0.2">
      <c r="X28306" s="5"/>
    </row>
    <row r="28307" spans="24:24" x14ac:dyDescent="0.2">
      <c r="X28307" s="5"/>
    </row>
    <row r="28308" spans="24:24" x14ac:dyDescent="0.2">
      <c r="X28308" s="5"/>
    </row>
    <row r="28309" spans="24:24" x14ac:dyDescent="0.2">
      <c r="X28309" s="5"/>
    </row>
    <row r="28310" spans="24:24" x14ac:dyDescent="0.2">
      <c r="X28310" s="5"/>
    </row>
    <row r="28311" spans="24:24" x14ac:dyDescent="0.2">
      <c r="X28311" s="5"/>
    </row>
    <row r="28312" spans="24:24" x14ac:dyDescent="0.2">
      <c r="X28312" s="5"/>
    </row>
    <row r="28313" spans="24:24" x14ac:dyDescent="0.2">
      <c r="X28313" s="5"/>
    </row>
    <row r="28314" spans="24:24" x14ac:dyDescent="0.2">
      <c r="X28314" s="5"/>
    </row>
    <row r="28315" spans="24:24" x14ac:dyDescent="0.2">
      <c r="X28315" s="5"/>
    </row>
    <row r="28316" spans="24:24" x14ac:dyDescent="0.2">
      <c r="X28316" s="5"/>
    </row>
    <row r="28317" spans="24:24" x14ac:dyDescent="0.2">
      <c r="X28317" s="5"/>
    </row>
    <row r="28318" spans="24:24" x14ac:dyDescent="0.2">
      <c r="X28318" s="5"/>
    </row>
    <row r="28319" spans="24:24" x14ac:dyDescent="0.2">
      <c r="X28319" s="5"/>
    </row>
    <row r="28320" spans="24:24" x14ac:dyDescent="0.2">
      <c r="X28320" s="5"/>
    </row>
    <row r="28321" spans="24:24" x14ac:dyDescent="0.2">
      <c r="X28321" s="5"/>
    </row>
    <row r="28322" spans="24:24" x14ac:dyDescent="0.2">
      <c r="X28322" s="5"/>
    </row>
    <row r="28323" spans="24:24" x14ac:dyDescent="0.2">
      <c r="X28323" s="5"/>
    </row>
    <row r="28324" spans="24:24" x14ac:dyDescent="0.2">
      <c r="X28324" s="5"/>
    </row>
    <row r="28325" spans="24:24" x14ac:dyDescent="0.2">
      <c r="X28325" s="5"/>
    </row>
    <row r="28326" spans="24:24" x14ac:dyDescent="0.2">
      <c r="X28326" s="5"/>
    </row>
    <row r="28327" spans="24:24" x14ac:dyDescent="0.2">
      <c r="X28327" s="5"/>
    </row>
    <row r="28328" spans="24:24" x14ac:dyDescent="0.2">
      <c r="X28328" s="5"/>
    </row>
    <row r="28329" spans="24:24" x14ac:dyDescent="0.2">
      <c r="X28329" s="5"/>
    </row>
    <row r="28330" spans="24:24" x14ac:dyDescent="0.2">
      <c r="X28330" s="5"/>
    </row>
    <row r="28331" spans="24:24" x14ac:dyDescent="0.2">
      <c r="X28331" s="5"/>
    </row>
    <row r="28332" spans="24:24" x14ac:dyDescent="0.2">
      <c r="X28332" s="5"/>
    </row>
    <row r="28333" spans="24:24" x14ac:dyDescent="0.2">
      <c r="X28333" s="5"/>
    </row>
    <row r="28334" spans="24:24" x14ac:dyDescent="0.2">
      <c r="X28334" s="5"/>
    </row>
    <row r="28335" spans="24:24" x14ac:dyDescent="0.2">
      <c r="X28335" s="5"/>
    </row>
    <row r="28336" spans="24:24" x14ac:dyDescent="0.2">
      <c r="X28336" s="5"/>
    </row>
    <row r="28337" spans="24:24" x14ac:dyDescent="0.2">
      <c r="X28337" s="5"/>
    </row>
    <row r="28338" spans="24:24" x14ac:dyDescent="0.2">
      <c r="X28338" s="5"/>
    </row>
    <row r="28339" spans="24:24" x14ac:dyDescent="0.2">
      <c r="X28339" s="5"/>
    </row>
    <row r="28340" spans="24:24" x14ac:dyDescent="0.2">
      <c r="X28340" s="5"/>
    </row>
    <row r="28341" spans="24:24" x14ac:dyDescent="0.2">
      <c r="X28341" s="5"/>
    </row>
    <row r="28342" spans="24:24" x14ac:dyDescent="0.2">
      <c r="X28342" s="5"/>
    </row>
    <row r="28343" spans="24:24" x14ac:dyDescent="0.2">
      <c r="X28343" s="5"/>
    </row>
    <row r="28344" spans="24:24" x14ac:dyDescent="0.2">
      <c r="X28344" s="5"/>
    </row>
    <row r="28345" spans="24:24" x14ac:dyDescent="0.2">
      <c r="X28345" s="5"/>
    </row>
    <row r="28346" spans="24:24" x14ac:dyDescent="0.2">
      <c r="X28346" s="5"/>
    </row>
    <row r="28347" spans="24:24" x14ac:dyDescent="0.2">
      <c r="X28347" s="5"/>
    </row>
    <row r="28348" spans="24:24" x14ac:dyDescent="0.2">
      <c r="X28348" s="5"/>
    </row>
    <row r="28349" spans="24:24" x14ac:dyDescent="0.2">
      <c r="X28349" s="5"/>
    </row>
    <row r="28350" spans="24:24" x14ac:dyDescent="0.2">
      <c r="X28350" s="5"/>
    </row>
    <row r="28351" spans="24:24" x14ac:dyDescent="0.2">
      <c r="X28351" s="5"/>
    </row>
    <row r="28352" spans="24:24" x14ac:dyDescent="0.2">
      <c r="X28352" s="5"/>
    </row>
    <row r="28353" spans="24:24" x14ac:dyDescent="0.2">
      <c r="X28353" s="5"/>
    </row>
    <row r="28354" spans="24:24" x14ac:dyDescent="0.2">
      <c r="X28354" s="5"/>
    </row>
    <row r="28355" spans="24:24" x14ac:dyDescent="0.2">
      <c r="X28355" s="5"/>
    </row>
    <row r="28356" spans="24:24" x14ac:dyDescent="0.2">
      <c r="X28356" s="5"/>
    </row>
    <row r="28357" spans="24:24" x14ac:dyDescent="0.2">
      <c r="X28357" s="5"/>
    </row>
    <row r="28358" spans="24:24" x14ac:dyDescent="0.2">
      <c r="X28358" s="5"/>
    </row>
    <row r="28359" spans="24:24" x14ac:dyDescent="0.2">
      <c r="X28359" s="5"/>
    </row>
    <row r="28360" spans="24:24" x14ac:dyDescent="0.2">
      <c r="X28360" s="5"/>
    </row>
    <row r="28361" spans="24:24" x14ac:dyDescent="0.2">
      <c r="X28361" s="5"/>
    </row>
    <row r="28362" spans="24:24" x14ac:dyDescent="0.2">
      <c r="X28362" s="5"/>
    </row>
    <row r="28363" spans="24:24" x14ac:dyDescent="0.2">
      <c r="X28363" s="5"/>
    </row>
    <row r="28364" spans="24:24" x14ac:dyDescent="0.2">
      <c r="X28364" s="5"/>
    </row>
    <row r="28365" spans="24:24" x14ac:dyDescent="0.2">
      <c r="X28365" s="5"/>
    </row>
    <row r="28366" spans="24:24" x14ac:dyDescent="0.2">
      <c r="X28366" s="5"/>
    </row>
    <row r="28367" spans="24:24" x14ac:dyDescent="0.2">
      <c r="X28367" s="5"/>
    </row>
    <row r="28368" spans="24:24" x14ac:dyDescent="0.2">
      <c r="X28368" s="5"/>
    </row>
    <row r="28369" spans="24:24" x14ac:dyDescent="0.2">
      <c r="X28369" s="5"/>
    </row>
    <row r="28370" spans="24:24" x14ac:dyDescent="0.2">
      <c r="X28370" s="5"/>
    </row>
    <row r="28371" spans="24:24" x14ac:dyDescent="0.2">
      <c r="X28371" s="5"/>
    </row>
    <row r="28372" spans="24:24" x14ac:dyDescent="0.2">
      <c r="X28372" s="5"/>
    </row>
    <row r="28373" spans="24:24" x14ac:dyDescent="0.2">
      <c r="X28373" s="5"/>
    </row>
    <row r="28374" spans="24:24" x14ac:dyDescent="0.2">
      <c r="X28374" s="5"/>
    </row>
    <row r="28375" spans="24:24" x14ac:dyDescent="0.2">
      <c r="X28375" s="5"/>
    </row>
    <row r="28376" spans="24:24" x14ac:dyDescent="0.2">
      <c r="X28376" s="5"/>
    </row>
    <row r="28377" spans="24:24" x14ac:dyDescent="0.2">
      <c r="X28377" s="5"/>
    </row>
    <row r="28378" spans="24:24" x14ac:dyDescent="0.2">
      <c r="X28378" s="5"/>
    </row>
    <row r="28379" spans="24:24" x14ac:dyDescent="0.2">
      <c r="X28379" s="5"/>
    </row>
    <row r="28380" spans="24:24" x14ac:dyDescent="0.2">
      <c r="X28380" s="5"/>
    </row>
    <row r="28381" spans="24:24" x14ac:dyDescent="0.2">
      <c r="X28381" s="5"/>
    </row>
    <row r="28382" spans="24:24" x14ac:dyDescent="0.2">
      <c r="X28382" s="5"/>
    </row>
    <row r="28383" spans="24:24" x14ac:dyDescent="0.2">
      <c r="X28383" s="5"/>
    </row>
    <row r="28384" spans="24:24" x14ac:dyDescent="0.2">
      <c r="X28384" s="5"/>
    </row>
    <row r="28385" spans="24:24" x14ac:dyDescent="0.2">
      <c r="X28385" s="5"/>
    </row>
    <row r="28386" spans="24:24" x14ac:dyDescent="0.2">
      <c r="X28386" s="5"/>
    </row>
    <row r="28387" spans="24:24" x14ac:dyDescent="0.2">
      <c r="X28387" s="5"/>
    </row>
    <row r="28388" spans="24:24" x14ac:dyDescent="0.2">
      <c r="X28388" s="5"/>
    </row>
    <row r="28389" spans="24:24" x14ac:dyDescent="0.2">
      <c r="X28389" s="5"/>
    </row>
    <row r="28390" spans="24:24" x14ac:dyDescent="0.2">
      <c r="X28390" s="5"/>
    </row>
    <row r="28391" spans="24:24" x14ac:dyDescent="0.2">
      <c r="X28391" s="5"/>
    </row>
    <row r="28392" spans="24:24" x14ac:dyDescent="0.2">
      <c r="X28392" s="5"/>
    </row>
    <row r="28393" spans="24:24" x14ac:dyDescent="0.2">
      <c r="X28393" s="5"/>
    </row>
    <row r="28394" spans="24:24" x14ac:dyDescent="0.2">
      <c r="X28394" s="5"/>
    </row>
    <row r="28395" spans="24:24" x14ac:dyDescent="0.2">
      <c r="X28395" s="5"/>
    </row>
    <row r="28396" spans="24:24" x14ac:dyDescent="0.2">
      <c r="X28396" s="5"/>
    </row>
    <row r="28397" spans="24:24" x14ac:dyDescent="0.2">
      <c r="X28397" s="5"/>
    </row>
    <row r="28398" spans="24:24" x14ac:dyDescent="0.2">
      <c r="X28398" s="5"/>
    </row>
    <row r="28399" spans="24:24" x14ac:dyDescent="0.2">
      <c r="X28399" s="5"/>
    </row>
    <row r="28400" spans="24:24" x14ac:dyDescent="0.2">
      <c r="X28400" s="5"/>
    </row>
    <row r="28401" spans="24:24" x14ac:dyDescent="0.2">
      <c r="X28401" s="5"/>
    </row>
    <row r="28402" spans="24:24" x14ac:dyDescent="0.2">
      <c r="X28402" s="5"/>
    </row>
    <row r="28403" spans="24:24" x14ac:dyDescent="0.2">
      <c r="X28403" s="5"/>
    </row>
    <row r="28404" spans="24:24" x14ac:dyDescent="0.2">
      <c r="X28404" s="5"/>
    </row>
    <row r="28405" spans="24:24" x14ac:dyDescent="0.2">
      <c r="X28405" s="5"/>
    </row>
    <row r="28406" spans="24:24" x14ac:dyDescent="0.2">
      <c r="X28406" s="5"/>
    </row>
    <row r="28407" spans="24:24" x14ac:dyDescent="0.2">
      <c r="X28407" s="5"/>
    </row>
    <row r="28408" spans="24:24" x14ac:dyDescent="0.2">
      <c r="X28408" s="5"/>
    </row>
    <row r="28409" spans="24:24" x14ac:dyDescent="0.2">
      <c r="X28409" s="5"/>
    </row>
    <row r="28410" spans="24:24" x14ac:dyDescent="0.2">
      <c r="X28410" s="5"/>
    </row>
    <row r="28411" spans="24:24" x14ac:dyDescent="0.2">
      <c r="X28411" s="5"/>
    </row>
    <row r="28412" spans="24:24" x14ac:dyDescent="0.2">
      <c r="X28412" s="5"/>
    </row>
    <row r="28413" spans="24:24" x14ac:dyDescent="0.2">
      <c r="X28413" s="5"/>
    </row>
    <row r="28414" spans="24:24" x14ac:dyDescent="0.2">
      <c r="X28414" s="5"/>
    </row>
    <row r="28415" spans="24:24" x14ac:dyDescent="0.2">
      <c r="X28415" s="5"/>
    </row>
    <row r="28416" spans="24:24" x14ac:dyDescent="0.2">
      <c r="X28416" s="5"/>
    </row>
    <row r="28417" spans="24:24" x14ac:dyDescent="0.2">
      <c r="X28417" s="5"/>
    </row>
    <row r="28418" spans="24:24" x14ac:dyDescent="0.2">
      <c r="X28418" s="5"/>
    </row>
    <row r="28419" spans="24:24" x14ac:dyDescent="0.2">
      <c r="X28419" s="5"/>
    </row>
    <row r="28420" spans="24:24" x14ac:dyDescent="0.2">
      <c r="X28420" s="5"/>
    </row>
    <row r="28421" spans="24:24" x14ac:dyDescent="0.2">
      <c r="X28421" s="5"/>
    </row>
    <row r="28422" spans="24:24" x14ac:dyDescent="0.2">
      <c r="X28422" s="5"/>
    </row>
    <row r="28423" spans="24:24" x14ac:dyDescent="0.2">
      <c r="X28423" s="5"/>
    </row>
    <row r="28424" spans="24:24" x14ac:dyDescent="0.2">
      <c r="X28424" s="5"/>
    </row>
    <row r="28425" spans="24:24" x14ac:dyDescent="0.2">
      <c r="X28425" s="5"/>
    </row>
    <row r="28426" spans="24:24" x14ac:dyDescent="0.2">
      <c r="X28426" s="5"/>
    </row>
    <row r="28427" spans="24:24" x14ac:dyDescent="0.2">
      <c r="X28427" s="5"/>
    </row>
    <row r="28428" spans="24:24" x14ac:dyDescent="0.2">
      <c r="X28428" s="5"/>
    </row>
    <row r="28429" spans="24:24" x14ac:dyDescent="0.2">
      <c r="X28429" s="5"/>
    </row>
    <row r="28430" spans="24:24" x14ac:dyDescent="0.2">
      <c r="X28430" s="5"/>
    </row>
    <row r="28431" spans="24:24" x14ac:dyDescent="0.2">
      <c r="X28431" s="5"/>
    </row>
    <row r="28432" spans="24:24" x14ac:dyDescent="0.2">
      <c r="X28432" s="5"/>
    </row>
    <row r="28433" spans="24:24" x14ac:dyDescent="0.2">
      <c r="X28433" s="5"/>
    </row>
    <row r="28434" spans="24:24" x14ac:dyDescent="0.2">
      <c r="X28434" s="5"/>
    </row>
    <row r="28435" spans="24:24" x14ac:dyDescent="0.2">
      <c r="X28435" s="5"/>
    </row>
    <row r="28436" spans="24:24" x14ac:dyDescent="0.2">
      <c r="X28436" s="5"/>
    </row>
    <row r="28437" spans="24:24" x14ac:dyDescent="0.2">
      <c r="X28437" s="5"/>
    </row>
    <row r="28438" spans="24:24" x14ac:dyDescent="0.2">
      <c r="X28438" s="5"/>
    </row>
    <row r="28439" spans="24:24" x14ac:dyDescent="0.2">
      <c r="X28439" s="5"/>
    </row>
    <row r="28440" spans="24:24" x14ac:dyDescent="0.2">
      <c r="X28440" s="5"/>
    </row>
    <row r="28441" spans="24:24" x14ac:dyDescent="0.2">
      <c r="X28441" s="5"/>
    </row>
    <row r="28442" spans="24:24" x14ac:dyDescent="0.2">
      <c r="X28442" s="5"/>
    </row>
    <row r="28443" spans="24:24" x14ac:dyDescent="0.2">
      <c r="X28443" s="5"/>
    </row>
    <row r="28444" spans="24:24" x14ac:dyDescent="0.2">
      <c r="X28444" s="5"/>
    </row>
    <row r="28445" spans="24:24" x14ac:dyDescent="0.2">
      <c r="X28445" s="5"/>
    </row>
    <row r="28446" spans="24:24" x14ac:dyDescent="0.2">
      <c r="X28446" s="5"/>
    </row>
    <row r="28447" spans="24:24" x14ac:dyDescent="0.2">
      <c r="X28447" s="5"/>
    </row>
    <row r="28448" spans="24:24" x14ac:dyDescent="0.2">
      <c r="X28448" s="5"/>
    </row>
    <row r="28449" spans="24:24" x14ac:dyDescent="0.2">
      <c r="X28449" s="5"/>
    </row>
    <row r="28450" spans="24:24" x14ac:dyDescent="0.2">
      <c r="X28450" s="5"/>
    </row>
    <row r="28451" spans="24:24" x14ac:dyDescent="0.2">
      <c r="X28451" s="5"/>
    </row>
    <row r="28452" spans="24:24" x14ac:dyDescent="0.2">
      <c r="X28452" s="5"/>
    </row>
    <row r="28453" spans="24:24" x14ac:dyDescent="0.2">
      <c r="X28453" s="5"/>
    </row>
    <row r="28454" spans="24:24" x14ac:dyDescent="0.2">
      <c r="X28454" s="5"/>
    </row>
    <row r="28455" spans="24:24" x14ac:dyDescent="0.2">
      <c r="X28455" s="5"/>
    </row>
    <row r="28456" spans="24:24" x14ac:dyDescent="0.2">
      <c r="X28456" s="5"/>
    </row>
    <row r="28457" spans="24:24" x14ac:dyDescent="0.2">
      <c r="X28457" s="5"/>
    </row>
    <row r="28458" spans="24:24" x14ac:dyDescent="0.2">
      <c r="X28458" s="5"/>
    </row>
    <row r="28459" spans="24:24" x14ac:dyDescent="0.2">
      <c r="X28459" s="5"/>
    </row>
    <row r="28460" spans="24:24" x14ac:dyDescent="0.2">
      <c r="X28460" s="5"/>
    </row>
    <row r="28461" spans="24:24" x14ac:dyDescent="0.2">
      <c r="X28461" s="5"/>
    </row>
    <row r="28462" spans="24:24" x14ac:dyDescent="0.2">
      <c r="X28462" s="5"/>
    </row>
    <row r="28463" spans="24:24" x14ac:dyDescent="0.2">
      <c r="X28463" s="5"/>
    </row>
    <row r="28464" spans="24:24" x14ac:dyDescent="0.2">
      <c r="X28464" s="5"/>
    </row>
    <row r="28465" spans="24:24" x14ac:dyDescent="0.2">
      <c r="X28465" s="5"/>
    </row>
    <row r="28466" spans="24:24" x14ac:dyDescent="0.2">
      <c r="X28466" s="5"/>
    </row>
    <row r="28467" spans="24:24" x14ac:dyDescent="0.2">
      <c r="X28467" s="5"/>
    </row>
    <row r="28468" spans="24:24" x14ac:dyDescent="0.2">
      <c r="X28468" s="5"/>
    </row>
    <row r="28469" spans="24:24" x14ac:dyDescent="0.2">
      <c r="X28469" s="5"/>
    </row>
    <row r="28470" spans="24:24" x14ac:dyDescent="0.2">
      <c r="X28470" s="5"/>
    </row>
    <row r="28471" spans="24:24" x14ac:dyDescent="0.2">
      <c r="X28471" s="5"/>
    </row>
    <row r="28472" spans="24:24" x14ac:dyDescent="0.2">
      <c r="X28472" s="5"/>
    </row>
    <row r="28473" spans="24:24" x14ac:dyDescent="0.2">
      <c r="X28473" s="5"/>
    </row>
    <row r="28474" spans="24:24" x14ac:dyDescent="0.2">
      <c r="X28474" s="5"/>
    </row>
    <row r="28475" spans="24:24" x14ac:dyDescent="0.2">
      <c r="X28475" s="5"/>
    </row>
    <row r="28476" spans="24:24" x14ac:dyDescent="0.2">
      <c r="X28476" s="5"/>
    </row>
    <row r="28477" spans="24:24" x14ac:dyDescent="0.2">
      <c r="X28477" s="5"/>
    </row>
    <row r="28478" spans="24:24" x14ac:dyDescent="0.2">
      <c r="X28478" s="5"/>
    </row>
    <row r="28479" spans="24:24" x14ac:dyDescent="0.2">
      <c r="X28479" s="5"/>
    </row>
    <row r="28480" spans="24:24" x14ac:dyDescent="0.2">
      <c r="X28480" s="5"/>
    </row>
    <row r="28481" spans="24:24" x14ac:dyDescent="0.2">
      <c r="X28481" s="5"/>
    </row>
    <row r="28482" spans="24:24" x14ac:dyDescent="0.2">
      <c r="X28482" s="5"/>
    </row>
    <row r="28483" spans="24:24" x14ac:dyDescent="0.2">
      <c r="X28483" s="5"/>
    </row>
    <row r="28484" spans="24:24" x14ac:dyDescent="0.2">
      <c r="X28484" s="5"/>
    </row>
    <row r="28485" spans="24:24" x14ac:dyDescent="0.2">
      <c r="X28485" s="5"/>
    </row>
    <row r="28486" spans="24:24" x14ac:dyDescent="0.2">
      <c r="X28486" s="5"/>
    </row>
    <row r="28487" spans="24:24" x14ac:dyDescent="0.2">
      <c r="X28487" s="5"/>
    </row>
    <row r="28488" spans="24:24" x14ac:dyDescent="0.2">
      <c r="X28488" s="5"/>
    </row>
    <row r="28489" spans="24:24" x14ac:dyDescent="0.2">
      <c r="X28489" s="5"/>
    </row>
    <row r="28490" spans="24:24" x14ac:dyDescent="0.2">
      <c r="X28490" s="5"/>
    </row>
    <row r="28491" spans="24:24" x14ac:dyDescent="0.2">
      <c r="X28491" s="5"/>
    </row>
    <row r="28492" spans="24:24" x14ac:dyDescent="0.2">
      <c r="X28492" s="5"/>
    </row>
    <row r="28493" spans="24:24" x14ac:dyDescent="0.2">
      <c r="X28493" s="5"/>
    </row>
    <row r="28494" spans="24:24" x14ac:dyDescent="0.2">
      <c r="X28494" s="5"/>
    </row>
    <row r="28495" spans="24:24" x14ac:dyDescent="0.2">
      <c r="X28495" s="5"/>
    </row>
    <row r="28496" spans="24:24" x14ac:dyDescent="0.2">
      <c r="X28496" s="5"/>
    </row>
    <row r="28497" spans="24:24" x14ac:dyDescent="0.2">
      <c r="X28497" s="5"/>
    </row>
    <row r="28498" spans="24:24" x14ac:dyDescent="0.2">
      <c r="X28498" s="5"/>
    </row>
    <row r="28499" spans="24:24" x14ac:dyDescent="0.2">
      <c r="X28499" s="5"/>
    </row>
    <row r="28500" spans="24:24" x14ac:dyDescent="0.2">
      <c r="X28500" s="5"/>
    </row>
    <row r="28501" spans="24:24" x14ac:dyDescent="0.2">
      <c r="X28501" s="5"/>
    </row>
    <row r="28502" spans="24:24" x14ac:dyDescent="0.2">
      <c r="X28502" s="5"/>
    </row>
    <row r="28503" spans="24:24" x14ac:dyDescent="0.2">
      <c r="X28503" s="5"/>
    </row>
    <row r="28504" spans="24:24" x14ac:dyDescent="0.2">
      <c r="X28504" s="5"/>
    </row>
    <row r="28505" spans="24:24" x14ac:dyDescent="0.2">
      <c r="X28505" s="5"/>
    </row>
    <row r="28506" spans="24:24" x14ac:dyDescent="0.2">
      <c r="X28506" s="5"/>
    </row>
    <row r="28507" spans="24:24" x14ac:dyDescent="0.2">
      <c r="X28507" s="5"/>
    </row>
    <row r="28508" spans="24:24" x14ac:dyDescent="0.2">
      <c r="X28508" s="5"/>
    </row>
    <row r="28509" spans="24:24" x14ac:dyDescent="0.2">
      <c r="X28509" s="5"/>
    </row>
    <row r="28510" spans="24:24" x14ac:dyDescent="0.2">
      <c r="X28510" s="5"/>
    </row>
    <row r="28511" spans="24:24" x14ac:dyDescent="0.2">
      <c r="X28511" s="5"/>
    </row>
    <row r="28512" spans="24:24" x14ac:dyDescent="0.2">
      <c r="X28512" s="5"/>
    </row>
    <row r="28513" spans="24:24" x14ac:dyDescent="0.2">
      <c r="X28513" s="5"/>
    </row>
    <row r="28514" spans="24:24" x14ac:dyDescent="0.2">
      <c r="X28514" s="5"/>
    </row>
    <row r="28515" spans="24:24" x14ac:dyDescent="0.2">
      <c r="X28515" s="5"/>
    </row>
    <row r="28516" spans="24:24" x14ac:dyDescent="0.2">
      <c r="X28516" s="5"/>
    </row>
    <row r="28517" spans="24:24" x14ac:dyDescent="0.2">
      <c r="X28517" s="5"/>
    </row>
    <row r="28518" spans="24:24" x14ac:dyDescent="0.2">
      <c r="X28518" s="5"/>
    </row>
    <row r="28519" spans="24:24" x14ac:dyDescent="0.2">
      <c r="X28519" s="5"/>
    </row>
    <row r="28520" spans="24:24" x14ac:dyDescent="0.2">
      <c r="X28520" s="5"/>
    </row>
    <row r="28521" spans="24:24" x14ac:dyDescent="0.2">
      <c r="X28521" s="5"/>
    </row>
    <row r="28522" spans="24:24" x14ac:dyDescent="0.2">
      <c r="X28522" s="5"/>
    </row>
    <row r="28523" spans="24:24" x14ac:dyDescent="0.2">
      <c r="X28523" s="5"/>
    </row>
    <row r="28524" spans="24:24" x14ac:dyDescent="0.2">
      <c r="X28524" s="5"/>
    </row>
    <row r="28525" spans="24:24" x14ac:dyDescent="0.2">
      <c r="X28525" s="5"/>
    </row>
    <row r="28526" spans="24:24" x14ac:dyDescent="0.2">
      <c r="X28526" s="5"/>
    </row>
    <row r="28527" spans="24:24" x14ac:dyDescent="0.2">
      <c r="X28527" s="5"/>
    </row>
    <row r="28528" spans="24:24" x14ac:dyDescent="0.2">
      <c r="X28528" s="5"/>
    </row>
    <row r="28529" spans="24:24" x14ac:dyDescent="0.2">
      <c r="X28529" s="5"/>
    </row>
    <row r="28530" spans="24:24" x14ac:dyDescent="0.2">
      <c r="X28530" s="5"/>
    </row>
    <row r="28531" spans="24:24" x14ac:dyDescent="0.2">
      <c r="X28531" s="5"/>
    </row>
    <row r="28532" spans="24:24" x14ac:dyDescent="0.2">
      <c r="X28532" s="5"/>
    </row>
    <row r="28533" spans="24:24" x14ac:dyDescent="0.2">
      <c r="X28533" s="5"/>
    </row>
    <row r="28534" spans="24:24" x14ac:dyDescent="0.2">
      <c r="X28534" s="5"/>
    </row>
    <row r="28535" spans="24:24" x14ac:dyDescent="0.2">
      <c r="X28535" s="5"/>
    </row>
    <row r="28536" spans="24:24" x14ac:dyDescent="0.2">
      <c r="X28536" s="5"/>
    </row>
    <row r="28537" spans="24:24" x14ac:dyDescent="0.2">
      <c r="X28537" s="5"/>
    </row>
    <row r="28538" spans="24:24" x14ac:dyDescent="0.2">
      <c r="X28538" s="5"/>
    </row>
    <row r="28539" spans="24:24" x14ac:dyDescent="0.2">
      <c r="X28539" s="5"/>
    </row>
    <row r="28540" spans="24:24" x14ac:dyDescent="0.2">
      <c r="X28540" s="5"/>
    </row>
    <row r="28541" spans="24:24" x14ac:dyDescent="0.2">
      <c r="X28541" s="5"/>
    </row>
    <row r="28542" spans="24:24" x14ac:dyDescent="0.2">
      <c r="X28542" s="5"/>
    </row>
    <row r="28543" spans="24:24" x14ac:dyDescent="0.2">
      <c r="X28543" s="5"/>
    </row>
    <row r="28544" spans="24:24" x14ac:dyDescent="0.2">
      <c r="X28544" s="5"/>
    </row>
    <row r="28545" spans="24:24" x14ac:dyDescent="0.2">
      <c r="X28545" s="5"/>
    </row>
    <row r="28546" spans="24:24" x14ac:dyDescent="0.2">
      <c r="X28546" s="5"/>
    </row>
    <row r="28547" spans="24:24" x14ac:dyDescent="0.2">
      <c r="X28547" s="5"/>
    </row>
    <row r="28548" spans="24:24" x14ac:dyDescent="0.2">
      <c r="X28548" s="5"/>
    </row>
    <row r="28549" spans="24:24" x14ac:dyDescent="0.2">
      <c r="X28549" s="5"/>
    </row>
    <row r="28550" spans="24:24" x14ac:dyDescent="0.2">
      <c r="X28550" s="5"/>
    </row>
    <row r="28551" spans="24:24" x14ac:dyDescent="0.2">
      <c r="X28551" s="5"/>
    </row>
    <row r="28552" spans="24:24" x14ac:dyDescent="0.2">
      <c r="X28552" s="5"/>
    </row>
    <row r="28553" spans="24:24" x14ac:dyDescent="0.2">
      <c r="X28553" s="5"/>
    </row>
    <row r="28554" spans="24:24" x14ac:dyDescent="0.2">
      <c r="X28554" s="5"/>
    </row>
    <row r="28555" spans="24:24" x14ac:dyDescent="0.2">
      <c r="X28555" s="5"/>
    </row>
    <row r="28556" spans="24:24" x14ac:dyDescent="0.2">
      <c r="X28556" s="5"/>
    </row>
    <row r="28557" spans="24:24" x14ac:dyDescent="0.2">
      <c r="X28557" s="5"/>
    </row>
    <row r="28558" spans="24:24" x14ac:dyDescent="0.2">
      <c r="X28558" s="5"/>
    </row>
    <row r="28559" spans="24:24" x14ac:dyDescent="0.2">
      <c r="X28559" s="5"/>
    </row>
    <row r="28560" spans="24:24" x14ac:dyDescent="0.2">
      <c r="X28560" s="5"/>
    </row>
    <row r="28561" spans="24:24" x14ac:dyDescent="0.2">
      <c r="X28561" s="5"/>
    </row>
    <row r="28562" spans="24:24" x14ac:dyDescent="0.2">
      <c r="X28562" s="5"/>
    </row>
    <row r="28563" spans="24:24" x14ac:dyDescent="0.2">
      <c r="X28563" s="5"/>
    </row>
    <row r="28564" spans="24:24" x14ac:dyDescent="0.2">
      <c r="X28564" s="5"/>
    </row>
    <row r="28565" spans="24:24" x14ac:dyDescent="0.2">
      <c r="X28565" s="5"/>
    </row>
    <row r="28566" spans="24:24" x14ac:dyDescent="0.2">
      <c r="X28566" s="5"/>
    </row>
    <row r="28567" spans="24:24" x14ac:dyDescent="0.2">
      <c r="X28567" s="5"/>
    </row>
    <row r="28568" spans="24:24" x14ac:dyDescent="0.2">
      <c r="X28568" s="5"/>
    </row>
    <row r="28569" spans="24:24" x14ac:dyDescent="0.2">
      <c r="X28569" s="5"/>
    </row>
    <row r="28570" spans="24:24" x14ac:dyDescent="0.2">
      <c r="X28570" s="5"/>
    </row>
    <row r="28571" spans="24:24" x14ac:dyDescent="0.2">
      <c r="X28571" s="5"/>
    </row>
    <row r="28572" spans="24:24" x14ac:dyDescent="0.2">
      <c r="X28572" s="5"/>
    </row>
    <row r="28573" spans="24:24" x14ac:dyDescent="0.2">
      <c r="X28573" s="5"/>
    </row>
    <row r="28574" spans="24:24" x14ac:dyDescent="0.2">
      <c r="X28574" s="5"/>
    </row>
    <row r="28575" spans="24:24" x14ac:dyDescent="0.2">
      <c r="X28575" s="5"/>
    </row>
    <row r="28576" spans="24:24" x14ac:dyDescent="0.2">
      <c r="X28576" s="5"/>
    </row>
    <row r="28577" spans="24:24" x14ac:dyDescent="0.2">
      <c r="X28577" s="5"/>
    </row>
    <row r="28578" spans="24:24" x14ac:dyDescent="0.2">
      <c r="X28578" s="5"/>
    </row>
    <row r="28579" spans="24:24" x14ac:dyDescent="0.2">
      <c r="X28579" s="5"/>
    </row>
    <row r="28580" spans="24:24" x14ac:dyDescent="0.2">
      <c r="X28580" s="5"/>
    </row>
    <row r="28581" spans="24:24" x14ac:dyDescent="0.2">
      <c r="X28581" s="5"/>
    </row>
    <row r="28582" spans="24:24" x14ac:dyDescent="0.2">
      <c r="X28582" s="5"/>
    </row>
    <row r="28583" spans="24:24" x14ac:dyDescent="0.2">
      <c r="X28583" s="5"/>
    </row>
    <row r="28584" spans="24:24" x14ac:dyDescent="0.2">
      <c r="X28584" s="5"/>
    </row>
    <row r="28585" spans="24:24" x14ac:dyDescent="0.2">
      <c r="X28585" s="5"/>
    </row>
    <row r="28586" spans="24:24" x14ac:dyDescent="0.2">
      <c r="X28586" s="5"/>
    </row>
    <row r="28587" spans="24:24" x14ac:dyDescent="0.2">
      <c r="X28587" s="5"/>
    </row>
    <row r="28588" spans="24:24" x14ac:dyDescent="0.2">
      <c r="X28588" s="5"/>
    </row>
    <row r="28589" spans="24:24" x14ac:dyDescent="0.2">
      <c r="X28589" s="5"/>
    </row>
    <row r="28590" spans="24:24" x14ac:dyDescent="0.2">
      <c r="X28590" s="5"/>
    </row>
    <row r="28591" spans="24:24" x14ac:dyDescent="0.2">
      <c r="X28591" s="5"/>
    </row>
    <row r="28592" spans="24:24" x14ac:dyDescent="0.2">
      <c r="X28592" s="5"/>
    </row>
    <row r="28593" spans="24:24" x14ac:dyDescent="0.2">
      <c r="X28593" s="5"/>
    </row>
    <row r="28594" spans="24:24" x14ac:dyDescent="0.2">
      <c r="X28594" s="5"/>
    </row>
    <row r="28595" spans="24:24" x14ac:dyDescent="0.2">
      <c r="X28595" s="5"/>
    </row>
    <row r="28596" spans="24:24" x14ac:dyDescent="0.2">
      <c r="X28596" s="5"/>
    </row>
    <row r="28597" spans="24:24" x14ac:dyDescent="0.2">
      <c r="X28597" s="5"/>
    </row>
    <row r="28598" spans="24:24" x14ac:dyDescent="0.2">
      <c r="X28598" s="5"/>
    </row>
    <row r="28599" spans="24:24" x14ac:dyDescent="0.2">
      <c r="X28599" s="5"/>
    </row>
    <row r="28600" spans="24:24" x14ac:dyDescent="0.2">
      <c r="X28600" s="5"/>
    </row>
    <row r="28601" spans="24:24" x14ac:dyDescent="0.2">
      <c r="X28601" s="5"/>
    </row>
    <row r="28602" spans="24:24" x14ac:dyDescent="0.2">
      <c r="X28602" s="5"/>
    </row>
    <row r="28603" spans="24:24" x14ac:dyDescent="0.2">
      <c r="X28603" s="5"/>
    </row>
    <row r="28604" spans="24:24" x14ac:dyDescent="0.2">
      <c r="X28604" s="5"/>
    </row>
    <row r="28605" spans="24:24" x14ac:dyDescent="0.2">
      <c r="X28605" s="5"/>
    </row>
    <row r="28606" spans="24:24" x14ac:dyDescent="0.2">
      <c r="X28606" s="5"/>
    </row>
    <row r="28607" spans="24:24" x14ac:dyDescent="0.2">
      <c r="X28607" s="5"/>
    </row>
    <row r="28608" spans="24:24" x14ac:dyDescent="0.2">
      <c r="X28608" s="5"/>
    </row>
    <row r="28609" spans="24:24" x14ac:dyDescent="0.2">
      <c r="X28609" s="5"/>
    </row>
    <row r="28610" spans="24:24" x14ac:dyDescent="0.2">
      <c r="X28610" s="5"/>
    </row>
    <row r="28611" spans="24:24" x14ac:dyDescent="0.2">
      <c r="X28611" s="5"/>
    </row>
    <row r="28612" spans="24:24" x14ac:dyDescent="0.2">
      <c r="X28612" s="5"/>
    </row>
    <row r="28613" spans="24:24" x14ac:dyDescent="0.2">
      <c r="X28613" s="5"/>
    </row>
    <row r="28614" spans="24:24" x14ac:dyDescent="0.2">
      <c r="X28614" s="5"/>
    </row>
    <row r="28615" spans="24:24" x14ac:dyDescent="0.2">
      <c r="X28615" s="5"/>
    </row>
    <row r="28616" spans="24:24" x14ac:dyDescent="0.2">
      <c r="X28616" s="5"/>
    </row>
    <row r="28617" spans="24:24" x14ac:dyDescent="0.2">
      <c r="X28617" s="5"/>
    </row>
    <row r="28618" spans="24:24" x14ac:dyDescent="0.2">
      <c r="X28618" s="5"/>
    </row>
    <row r="28619" spans="24:24" x14ac:dyDescent="0.2">
      <c r="X28619" s="5"/>
    </row>
    <row r="28620" spans="24:24" x14ac:dyDescent="0.2">
      <c r="X28620" s="5"/>
    </row>
    <row r="28621" spans="24:24" x14ac:dyDescent="0.2">
      <c r="X28621" s="5"/>
    </row>
    <row r="28622" spans="24:24" x14ac:dyDescent="0.2">
      <c r="X28622" s="5"/>
    </row>
    <row r="28623" spans="24:24" x14ac:dyDescent="0.2">
      <c r="X28623" s="5"/>
    </row>
    <row r="28624" spans="24:24" x14ac:dyDescent="0.2">
      <c r="X28624" s="5"/>
    </row>
    <row r="28625" spans="24:24" x14ac:dyDescent="0.2">
      <c r="X28625" s="5"/>
    </row>
    <row r="28626" spans="24:24" x14ac:dyDescent="0.2">
      <c r="X28626" s="5"/>
    </row>
    <row r="28627" spans="24:24" x14ac:dyDescent="0.2">
      <c r="X28627" s="5"/>
    </row>
    <row r="28628" spans="24:24" x14ac:dyDescent="0.2">
      <c r="X28628" s="5"/>
    </row>
    <row r="28629" spans="24:24" x14ac:dyDescent="0.2">
      <c r="X28629" s="5"/>
    </row>
    <row r="28630" spans="24:24" x14ac:dyDescent="0.2">
      <c r="X28630" s="5"/>
    </row>
    <row r="28631" spans="24:24" x14ac:dyDescent="0.2">
      <c r="X28631" s="5"/>
    </row>
    <row r="28632" spans="24:24" x14ac:dyDescent="0.2">
      <c r="X28632" s="5"/>
    </row>
    <row r="28633" spans="24:24" x14ac:dyDescent="0.2">
      <c r="X28633" s="5"/>
    </row>
    <row r="28634" spans="24:24" x14ac:dyDescent="0.2">
      <c r="X28634" s="5"/>
    </row>
    <row r="28635" spans="24:24" x14ac:dyDescent="0.2">
      <c r="X28635" s="5"/>
    </row>
    <row r="28636" spans="24:24" x14ac:dyDescent="0.2">
      <c r="X28636" s="5"/>
    </row>
    <row r="28637" spans="24:24" x14ac:dyDescent="0.2">
      <c r="X28637" s="5"/>
    </row>
    <row r="28638" spans="24:24" x14ac:dyDescent="0.2">
      <c r="X28638" s="5"/>
    </row>
    <row r="28639" spans="24:24" x14ac:dyDescent="0.2">
      <c r="X28639" s="5"/>
    </row>
    <row r="28640" spans="24:24" x14ac:dyDescent="0.2">
      <c r="X28640" s="5"/>
    </row>
    <row r="28641" spans="24:24" x14ac:dyDescent="0.2">
      <c r="X28641" s="5"/>
    </row>
    <row r="28642" spans="24:24" x14ac:dyDescent="0.2">
      <c r="X28642" s="5"/>
    </row>
    <row r="28643" spans="24:24" x14ac:dyDescent="0.2">
      <c r="X28643" s="5"/>
    </row>
    <row r="28644" spans="24:24" x14ac:dyDescent="0.2">
      <c r="X28644" s="5"/>
    </row>
    <row r="28645" spans="24:24" x14ac:dyDescent="0.2">
      <c r="X28645" s="5"/>
    </row>
    <row r="28646" spans="24:24" x14ac:dyDescent="0.2">
      <c r="X28646" s="5"/>
    </row>
    <row r="28647" spans="24:24" x14ac:dyDescent="0.2">
      <c r="X28647" s="5"/>
    </row>
    <row r="28648" spans="24:24" x14ac:dyDescent="0.2">
      <c r="X28648" s="5"/>
    </row>
    <row r="28649" spans="24:24" x14ac:dyDescent="0.2">
      <c r="X28649" s="5"/>
    </row>
    <row r="28650" spans="24:24" x14ac:dyDescent="0.2">
      <c r="X28650" s="5"/>
    </row>
    <row r="28651" spans="24:24" x14ac:dyDescent="0.2">
      <c r="X28651" s="5"/>
    </row>
    <row r="28652" spans="24:24" x14ac:dyDescent="0.2">
      <c r="X28652" s="5"/>
    </row>
    <row r="28653" spans="24:24" x14ac:dyDescent="0.2">
      <c r="X28653" s="5"/>
    </row>
    <row r="28654" spans="24:24" x14ac:dyDescent="0.2">
      <c r="X28654" s="5"/>
    </row>
    <row r="28655" spans="24:24" x14ac:dyDescent="0.2">
      <c r="X28655" s="5"/>
    </row>
    <row r="28656" spans="24:24" x14ac:dyDescent="0.2">
      <c r="X28656" s="5"/>
    </row>
    <row r="28657" spans="24:24" x14ac:dyDescent="0.2">
      <c r="X28657" s="5"/>
    </row>
    <row r="28658" spans="24:24" x14ac:dyDescent="0.2">
      <c r="X28658" s="5"/>
    </row>
    <row r="28659" spans="24:24" x14ac:dyDescent="0.2">
      <c r="X28659" s="5"/>
    </row>
    <row r="28660" spans="24:24" x14ac:dyDescent="0.2">
      <c r="X28660" s="5"/>
    </row>
    <row r="28661" spans="24:24" x14ac:dyDescent="0.2">
      <c r="X28661" s="5"/>
    </row>
    <row r="28662" spans="24:24" x14ac:dyDescent="0.2">
      <c r="X28662" s="5"/>
    </row>
    <row r="28663" spans="24:24" x14ac:dyDescent="0.2">
      <c r="X28663" s="5"/>
    </row>
    <row r="28664" spans="24:24" x14ac:dyDescent="0.2">
      <c r="X28664" s="5"/>
    </row>
    <row r="28665" spans="24:24" x14ac:dyDescent="0.2">
      <c r="X28665" s="5"/>
    </row>
    <row r="28666" spans="24:24" x14ac:dyDescent="0.2">
      <c r="X28666" s="5"/>
    </row>
    <row r="28667" spans="24:24" x14ac:dyDescent="0.2">
      <c r="X28667" s="5"/>
    </row>
    <row r="28668" spans="24:24" x14ac:dyDescent="0.2">
      <c r="X28668" s="5"/>
    </row>
    <row r="28669" spans="24:24" x14ac:dyDescent="0.2">
      <c r="X28669" s="5"/>
    </row>
    <row r="28670" spans="24:24" x14ac:dyDescent="0.2">
      <c r="X28670" s="5"/>
    </row>
    <row r="28671" spans="24:24" x14ac:dyDescent="0.2">
      <c r="X28671" s="5"/>
    </row>
    <row r="28672" spans="24:24" x14ac:dyDescent="0.2">
      <c r="X28672" s="5"/>
    </row>
    <row r="28673" spans="24:24" x14ac:dyDescent="0.2">
      <c r="X28673" s="5"/>
    </row>
    <row r="28674" spans="24:24" x14ac:dyDescent="0.2">
      <c r="X28674" s="5"/>
    </row>
    <row r="28675" spans="24:24" x14ac:dyDescent="0.2">
      <c r="X28675" s="5"/>
    </row>
    <row r="28676" spans="24:24" x14ac:dyDescent="0.2">
      <c r="X28676" s="5"/>
    </row>
    <row r="28677" spans="24:24" x14ac:dyDescent="0.2">
      <c r="X28677" s="5"/>
    </row>
    <row r="28678" spans="24:24" x14ac:dyDescent="0.2">
      <c r="X28678" s="5"/>
    </row>
    <row r="28679" spans="24:24" x14ac:dyDescent="0.2">
      <c r="X28679" s="5"/>
    </row>
    <row r="28680" spans="24:24" x14ac:dyDescent="0.2">
      <c r="X28680" s="5"/>
    </row>
    <row r="28681" spans="24:24" x14ac:dyDescent="0.2">
      <c r="X28681" s="5"/>
    </row>
    <row r="28682" spans="24:24" x14ac:dyDescent="0.2">
      <c r="X28682" s="5"/>
    </row>
    <row r="28683" spans="24:24" x14ac:dyDescent="0.2">
      <c r="X28683" s="5"/>
    </row>
    <row r="28684" spans="24:24" x14ac:dyDescent="0.2">
      <c r="X28684" s="5"/>
    </row>
    <row r="28685" spans="24:24" x14ac:dyDescent="0.2">
      <c r="X28685" s="5"/>
    </row>
    <row r="28686" spans="24:24" x14ac:dyDescent="0.2">
      <c r="X28686" s="5"/>
    </row>
    <row r="28687" spans="24:24" x14ac:dyDescent="0.2">
      <c r="X28687" s="5"/>
    </row>
    <row r="28688" spans="24:24" x14ac:dyDescent="0.2">
      <c r="X28688" s="5"/>
    </row>
    <row r="28689" spans="24:24" x14ac:dyDescent="0.2">
      <c r="X28689" s="5"/>
    </row>
    <row r="28690" spans="24:24" x14ac:dyDescent="0.2">
      <c r="X28690" s="5"/>
    </row>
    <row r="28691" spans="24:24" x14ac:dyDescent="0.2">
      <c r="X28691" s="5"/>
    </row>
    <row r="28692" spans="24:24" x14ac:dyDescent="0.2">
      <c r="X28692" s="5"/>
    </row>
    <row r="28693" spans="24:24" x14ac:dyDescent="0.2">
      <c r="X28693" s="5"/>
    </row>
    <row r="28694" spans="24:24" x14ac:dyDescent="0.2">
      <c r="X28694" s="5"/>
    </row>
    <row r="28695" spans="24:24" x14ac:dyDescent="0.2">
      <c r="X28695" s="5"/>
    </row>
    <row r="28696" spans="24:24" x14ac:dyDescent="0.2">
      <c r="X28696" s="5"/>
    </row>
    <row r="28697" spans="24:24" x14ac:dyDescent="0.2">
      <c r="X28697" s="5"/>
    </row>
    <row r="28698" spans="24:24" x14ac:dyDescent="0.2">
      <c r="X28698" s="5"/>
    </row>
    <row r="28699" spans="24:24" x14ac:dyDescent="0.2">
      <c r="X28699" s="5"/>
    </row>
    <row r="28700" spans="24:24" x14ac:dyDescent="0.2">
      <c r="X28700" s="5"/>
    </row>
    <row r="28701" spans="24:24" x14ac:dyDescent="0.2">
      <c r="X28701" s="5"/>
    </row>
    <row r="28702" spans="24:24" x14ac:dyDescent="0.2">
      <c r="X28702" s="5"/>
    </row>
    <row r="28703" spans="24:24" x14ac:dyDescent="0.2">
      <c r="X28703" s="5"/>
    </row>
    <row r="28704" spans="24:24" x14ac:dyDescent="0.2">
      <c r="X28704" s="5"/>
    </row>
    <row r="28705" spans="24:24" x14ac:dyDescent="0.2">
      <c r="X28705" s="5"/>
    </row>
    <row r="28706" spans="24:24" x14ac:dyDescent="0.2">
      <c r="X28706" s="5"/>
    </row>
    <row r="28707" spans="24:24" x14ac:dyDescent="0.2">
      <c r="X28707" s="5"/>
    </row>
    <row r="28708" spans="24:24" x14ac:dyDescent="0.2">
      <c r="X28708" s="5"/>
    </row>
    <row r="28709" spans="24:24" x14ac:dyDescent="0.2">
      <c r="X28709" s="5"/>
    </row>
    <row r="28710" spans="24:24" x14ac:dyDescent="0.2">
      <c r="X28710" s="5"/>
    </row>
    <row r="28711" spans="24:24" x14ac:dyDescent="0.2">
      <c r="X28711" s="5"/>
    </row>
    <row r="28712" spans="24:24" x14ac:dyDescent="0.2">
      <c r="X28712" s="5"/>
    </row>
    <row r="28713" spans="24:24" x14ac:dyDescent="0.2">
      <c r="X28713" s="5"/>
    </row>
    <row r="28714" spans="24:24" x14ac:dyDescent="0.2">
      <c r="X28714" s="5"/>
    </row>
    <row r="28715" spans="24:24" x14ac:dyDescent="0.2">
      <c r="X28715" s="5"/>
    </row>
    <row r="28716" spans="24:24" x14ac:dyDescent="0.2">
      <c r="X28716" s="5"/>
    </row>
    <row r="28717" spans="24:24" x14ac:dyDescent="0.2">
      <c r="X28717" s="5"/>
    </row>
    <row r="28718" spans="24:24" x14ac:dyDescent="0.2">
      <c r="X28718" s="5"/>
    </row>
    <row r="28719" spans="24:24" x14ac:dyDescent="0.2">
      <c r="X28719" s="5"/>
    </row>
    <row r="28720" spans="24:24" x14ac:dyDescent="0.2">
      <c r="X28720" s="5"/>
    </row>
    <row r="28721" spans="24:24" x14ac:dyDescent="0.2">
      <c r="X28721" s="5"/>
    </row>
    <row r="28722" spans="24:24" x14ac:dyDescent="0.2">
      <c r="X28722" s="5"/>
    </row>
    <row r="28723" spans="24:24" x14ac:dyDescent="0.2">
      <c r="X28723" s="5"/>
    </row>
    <row r="28724" spans="24:24" x14ac:dyDescent="0.2">
      <c r="X28724" s="5"/>
    </row>
    <row r="28725" spans="24:24" x14ac:dyDescent="0.2">
      <c r="X28725" s="5"/>
    </row>
    <row r="28726" spans="24:24" x14ac:dyDescent="0.2">
      <c r="X28726" s="5"/>
    </row>
    <row r="28727" spans="24:24" x14ac:dyDescent="0.2">
      <c r="X28727" s="5"/>
    </row>
    <row r="28728" spans="24:24" x14ac:dyDescent="0.2">
      <c r="X28728" s="5"/>
    </row>
    <row r="28729" spans="24:24" x14ac:dyDescent="0.2">
      <c r="X28729" s="5"/>
    </row>
    <row r="28730" spans="24:24" x14ac:dyDescent="0.2">
      <c r="X28730" s="5"/>
    </row>
    <row r="28731" spans="24:24" x14ac:dyDescent="0.2">
      <c r="X28731" s="5"/>
    </row>
    <row r="28732" spans="24:24" x14ac:dyDescent="0.2">
      <c r="X28732" s="5"/>
    </row>
    <row r="28733" spans="24:24" x14ac:dyDescent="0.2">
      <c r="X28733" s="5"/>
    </row>
    <row r="28734" spans="24:24" x14ac:dyDescent="0.2">
      <c r="X28734" s="5"/>
    </row>
    <row r="28735" spans="24:24" x14ac:dyDescent="0.2">
      <c r="X28735" s="5"/>
    </row>
    <row r="28736" spans="24:24" x14ac:dyDescent="0.2">
      <c r="X28736" s="5"/>
    </row>
    <row r="28737" spans="24:24" x14ac:dyDescent="0.2">
      <c r="X28737" s="5"/>
    </row>
    <row r="28738" spans="24:24" x14ac:dyDescent="0.2">
      <c r="X28738" s="5"/>
    </row>
    <row r="28739" spans="24:24" x14ac:dyDescent="0.2">
      <c r="X28739" s="5"/>
    </row>
    <row r="28740" spans="24:24" x14ac:dyDescent="0.2">
      <c r="X28740" s="5"/>
    </row>
    <row r="28741" spans="24:24" x14ac:dyDescent="0.2">
      <c r="X28741" s="5"/>
    </row>
    <row r="28742" spans="24:24" x14ac:dyDescent="0.2">
      <c r="X28742" s="5"/>
    </row>
    <row r="28743" spans="24:24" x14ac:dyDescent="0.2">
      <c r="X28743" s="5"/>
    </row>
    <row r="28744" spans="24:24" x14ac:dyDescent="0.2">
      <c r="X28744" s="5"/>
    </row>
    <row r="28745" spans="24:24" x14ac:dyDescent="0.2">
      <c r="X28745" s="5"/>
    </row>
    <row r="28746" spans="24:24" x14ac:dyDescent="0.2">
      <c r="X28746" s="5"/>
    </row>
    <row r="28747" spans="24:24" x14ac:dyDescent="0.2">
      <c r="X28747" s="5"/>
    </row>
    <row r="28748" spans="24:24" x14ac:dyDescent="0.2">
      <c r="X28748" s="5"/>
    </row>
    <row r="28749" spans="24:24" x14ac:dyDescent="0.2">
      <c r="X28749" s="5"/>
    </row>
    <row r="28750" spans="24:24" x14ac:dyDescent="0.2">
      <c r="X28750" s="5"/>
    </row>
    <row r="28751" spans="24:24" x14ac:dyDescent="0.2">
      <c r="X28751" s="5"/>
    </row>
    <row r="28752" spans="24:24" x14ac:dyDescent="0.2">
      <c r="X28752" s="5"/>
    </row>
    <row r="28753" spans="24:24" x14ac:dyDescent="0.2">
      <c r="X28753" s="5"/>
    </row>
    <row r="28754" spans="24:24" x14ac:dyDescent="0.2">
      <c r="X28754" s="5"/>
    </row>
    <row r="28755" spans="24:24" x14ac:dyDescent="0.2">
      <c r="X28755" s="5"/>
    </row>
    <row r="28756" spans="24:24" x14ac:dyDescent="0.2">
      <c r="X28756" s="5"/>
    </row>
    <row r="28757" spans="24:24" x14ac:dyDescent="0.2">
      <c r="X28757" s="5"/>
    </row>
    <row r="28758" spans="24:24" x14ac:dyDescent="0.2">
      <c r="X28758" s="5"/>
    </row>
    <row r="28759" spans="24:24" x14ac:dyDescent="0.2">
      <c r="X28759" s="5"/>
    </row>
    <row r="28760" spans="24:24" x14ac:dyDescent="0.2">
      <c r="X28760" s="5"/>
    </row>
    <row r="28761" spans="24:24" x14ac:dyDescent="0.2">
      <c r="X28761" s="5"/>
    </row>
    <row r="28762" spans="24:24" x14ac:dyDescent="0.2">
      <c r="X28762" s="5"/>
    </row>
    <row r="28763" spans="24:24" x14ac:dyDescent="0.2">
      <c r="X28763" s="5"/>
    </row>
    <row r="28764" spans="24:24" x14ac:dyDescent="0.2">
      <c r="X28764" s="5"/>
    </row>
    <row r="28765" spans="24:24" x14ac:dyDescent="0.2">
      <c r="X28765" s="5"/>
    </row>
    <row r="28766" spans="24:24" x14ac:dyDescent="0.2">
      <c r="X28766" s="5"/>
    </row>
    <row r="28767" spans="24:24" x14ac:dyDescent="0.2">
      <c r="X28767" s="5"/>
    </row>
    <row r="28768" spans="24:24" x14ac:dyDescent="0.2">
      <c r="X28768" s="5"/>
    </row>
    <row r="28769" spans="24:24" x14ac:dyDescent="0.2">
      <c r="X28769" s="5"/>
    </row>
    <row r="28770" spans="24:24" x14ac:dyDescent="0.2">
      <c r="X28770" s="5"/>
    </row>
    <row r="28771" spans="24:24" x14ac:dyDescent="0.2">
      <c r="X28771" s="5"/>
    </row>
    <row r="28772" spans="24:24" x14ac:dyDescent="0.2">
      <c r="X28772" s="5"/>
    </row>
    <row r="28773" spans="24:24" x14ac:dyDescent="0.2">
      <c r="X28773" s="5"/>
    </row>
    <row r="28774" spans="24:24" x14ac:dyDescent="0.2">
      <c r="X28774" s="5"/>
    </row>
    <row r="28775" spans="24:24" x14ac:dyDescent="0.2">
      <c r="X28775" s="5"/>
    </row>
    <row r="28776" spans="24:24" x14ac:dyDescent="0.2">
      <c r="X28776" s="5"/>
    </row>
    <row r="28777" spans="24:24" x14ac:dyDescent="0.2">
      <c r="X28777" s="5"/>
    </row>
    <row r="28778" spans="24:24" x14ac:dyDescent="0.2">
      <c r="X28778" s="5"/>
    </row>
    <row r="28779" spans="24:24" x14ac:dyDescent="0.2">
      <c r="X28779" s="5"/>
    </row>
    <row r="28780" spans="24:24" x14ac:dyDescent="0.2">
      <c r="X28780" s="5"/>
    </row>
    <row r="28781" spans="24:24" x14ac:dyDescent="0.2">
      <c r="X28781" s="5"/>
    </row>
    <row r="28782" spans="24:24" x14ac:dyDescent="0.2">
      <c r="X28782" s="5"/>
    </row>
    <row r="28783" spans="24:24" x14ac:dyDescent="0.2">
      <c r="X28783" s="5"/>
    </row>
    <row r="28784" spans="24:24" x14ac:dyDescent="0.2">
      <c r="X28784" s="5"/>
    </row>
    <row r="28785" spans="24:24" x14ac:dyDescent="0.2">
      <c r="X28785" s="5"/>
    </row>
    <row r="28786" spans="24:24" x14ac:dyDescent="0.2">
      <c r="X28786" s="5"/>
    </row>
    <row r="28787" spans="24:24" x14ac:dyDescent="0.2">
      <c r="X28787" s="5"/>
    </row>
    <row r="28788" spans="24:24" x14ac:dyDescent="0.2">
      <c r="X28788" s="5"/>
    </row>
    <row r="28789" spans="24:24" x14ac:dyDescent="0.2">
      <c r="X28789" s="5"/>
    </row>
    <row r="28790" spans="24:24" x14ac:dyDescent="0.2">
      <c r="X28790" s="5"/>
    </row>
    <row r="28791" spans="24:24" x14ac:dyDescent="0.2">
      <c r="X28791" s="5"/>
    </row>
    <row r="28792" spans="24:24" x14ac:dyDescent="0.2">
      <c r="X28792" s="5"/>
    </row>
    <row r="28793" spans="24:24" x14ac:dyDescent="0.2">
      <c r="X28793" s="5"/>
    </row>
    <row r="28794" spans="24:24" x14ac:dyDescent="0.2">
      <c r="X28794" s="5"/>
    </row>
    <row r="28795" spans="24:24" x14ac:dyDescent="0.2">
      <c r="X28795" s="5"/>
    </row>
    <row r="28796" spans="24:24" x14ac:dyDescent="0.2">
      <c r="X28796" s="5"/>
    </row>
    <row r="28797" spans="24:24" x14ac:dyDescent="0.2">
      <c r="X28797" s="5"/>
    </row>
    <row r="28798" spans="24:24" x14ac:dyDescent="0.2">
      <c r="X28798" s="5"/>
    </row>
    <row r="28799" spans="24:24" x14ac:dyDescent="0.2">
      <c r="X28799" s="5"/>
    </row>
    <row r="28800" spans="24:24" x14ac:dyDescent="0.2">
      <c r="X28800" s="5"/>
    </row>
    <row r="28801" spans="24:24" x14ac:dyDescent="0.2">
      <c r="X28801" s="5"/>
    </row>
    <row r="28802" spans="24:24" x14ac:dyDescent="0.2">
      <c r="X28802" s="5"/>
    </row>
    <row r="28803" spans="24:24" x14ac:dyDescent="0.2">
      <c r="X28803" s="5"/>
    </row>
    <row r="28804" spans="24:24" x14ac:dyDescent="0.2">
      <c r="X28804" s="5"/>
    </row>
    <row r="28805" spans="24:24" x14ac:dyDescent="0.2">
      <c r="X28805" s="5"/>
    </row>
    <row r="28806" spans="24:24" x14ac:dyDescent="0.2">
      <c r="X28806" s="5"/>
    </row>
    <row r="28807" spans="24:24" x14ac:dyDescent="0.2">
      <c r="X28807" s="5"/>
    </row>
    <row r="28808" spans="24:24" x14ac:dyDescent="0.2">
      <c r="X28808" s="5"/>
    </row>
    <row r="28809" spans="24:24" x14ac:dyDescent="0.2">
      <c r="X28809" s="5"/>
    </row>
    <row r="28810" spans="24:24" x14ac:dyDescent="0.2">
      <c r="X28810" s="5"/>
    </row>
    <row r="28811" spans="24:24" x14ac:dyDescent="0.2">
      <c r="X28811" s="5"/>
    </row>
    <row r="28812" spans="24:24" x14ac:dyDescent="0.2">
      <c r="X28812" s="5"/>
    </row>
    <row r="28813" spans="24:24" x14ac:dyDescent="0.2">
      <c r="X28813" s="5"/>
    </row>
    <row r="28814" spans="24:24" x14ac:dyDescent="0.2">
      <c r="X28814" s="5"/>
    </row>
    <row r="28815" spans="24:24" x14ac:dyDescent="0.2">
      <c r="X28815" s="5"/>
    </row>
    <row r="28816" spans="24:24" x14ac:dyDescent="0.2">
      <c r="X28816" s="5"/>
    </row>
    <row r="28817" spans="24:24" x14ac:dyDescent="0.2">
      <c r="X28817" s="5"/>
    </row>
    <row r="28818" spans="24:24" x14ac:dyDescent="0.2">
      <c r="X28818" s="5"/>
    </row>
    <row r="28819" spans="24:24" x14ac:dyDescent="0.2">
      <c r="X28819" s="5"/>
    </row>
    <row r="28820" spans="24:24" x14ac:dyDescent="0.2">
      <c r="X28820" s="5"/>
    </row>
    <row r="28821" spans="24:24" x14ac:dyDescent="0.2">
      <c r="X28821" s="5"/>
    </row>
    <row r="28822" spans="24:24" x14ac:dyDescent="0.2">
      <c r="X28822" s="5"/>
    </row>
    <row r="28823" spans="24:24" x14ac:dyDescent="0.2">
      <c r="X28823" s="5"/>
    </row>
    <row r="28824" spans="24:24" x14ac:dyDescent="0.2">
      <c r="X28824" s="5"/>
    </row>
    <row r="28825" spans="24:24" x14ac:dyDescent="0.2">
      <c r="X28825" s="5"/>
    </row>
    <row r="28826" spans="24:24" x14ac:dyDescent="0.2">
      <c r="X28826" s="5"/>
    </row>
    <row r="28827" spans="24:24" x14ac:dyDescent="0.2">
      <c r="X28827" s="5"/>
    </row>
    <row r="28828" spans="24:24" x14ac:dyDescent="0.2">
      <c r="X28828" s="5"/>
    </row>
    <row r="28829" spans="24:24" x14ac:dyDescent="0.2">
      <c r="X28829" s="5"/>
    </row>
    <row r="28830" spans="24:24" x14ac:dyDescent="0.2">
      <c r="X28830" s="5"/>
    </row>
    <row r="28831" spans="24:24" x14ac:dyDescent="0.2">
      <c r="X28831" s="5"/>
    </row>
    <row r="28832" spans="24:24" x14ac:dyDescent="0.2">
      <c r="X28832" s="5"/>
    </row>
    <row r="28833" spans="24:24" x14ac:dyDescent="0.2">
      <c r="X28833" s="5"/>
    </row>
    <row r="28834" spans="24:24" x14ac:dyDescent="0.2">
      <c r="X28834" s="5"/>
    </row>
    <row r="28835" spans="24:24" x14ac:dyDescent="0.2">
      <c r="X28835" s="5"/>
    </row>
    <row r="28836" spans="24:24" x14ac:dyDescent="0.2">
      <c r="X28836" s="5"/>
    </row>
    <row r="28837" spans="24:24" x14ac:dyDescent="0.2">
      <c r="X28837" s="5"/>
    </row>
    <row r="28838" spans="24:24" x14ac:dyDescent="0.2">
      <c r="X28838" s="5"/>
    </row>
    <row r="28839" spans="24:24" x14ac:dyDescent="0.2">
      <c r="X28839" s="5"/>
    </row>
    <row r="28840" spans="24:24" x14ac:dyDescent="0.2">
      <c r="X28840" s="5"/>
    </row>
    <row r="28841" spans="24:24" x14ac:dyDescent="0.2">
      <c r="X28841" s="5"/>
    </row>
    <row r="28842" spans="24:24" x14ac:dyDescent="0.2">
      <c r="X28842" s="5"/>
    </row>
    <row r="28843" spans="24:24" x14ac:dyDescent="0.2">
      <c r="X28843" s="5"/>
    </row>
    <row r="28844" spans="24:24" x14ac:dyDescent="0.2">
      <c r="X28844" s="5"/>
    </row>
    <row r="28845" spans="24:24" x14ac:dyDescent="0.2">
      <c r="X28845" s="5"/>
    </row>
    <row r="28846" spans="24:24" x14ac:dyDescent="0.2">
      <c r="X28846" s="5"/>
    </row>
    <row r="28847" spans="24:24" x14ac:dyDescent="0.2">
      <c r="X28847" s="5"/>
    </row>
    <row r="28848" spans="24:24" x14ac:dyDescent="0.2">
      <c r="X28848" s="5"/>
    </row>
    <row r="28849" spans="24:24" x14ac:dyDescent="0.2">
      <c r="X28849" s="5"/>
    </row>
    <row r="28850" spans="24:24" x14ac:dyDescent="0.2">
      <c r="X28850" s="5"/>
    </row>
    <row r="28851" spans="24:24" x14ac:dyDescent="0.2">
      <c r="X28851" s="5"/>
    </row>
    <row r="28852" spans="24:24" x14ac:dyDescent="0.2">
      <c r="X28852" s="5"/>
    </row>
    <row r="28853" spans="24:24" x14ac:dyDescent="0.2">
      <c r="X28853" s="5"/>
    </row>
    <row r="28854" spans="24:24" x14ac:dyDescent="0.2">
      <c r="X28854" s="5"/>
    </row>
    <row r="28855" spans="24:24" x14ac:dyDescent="0.2">
      <c r="X28855" s="5"/>
    </row>
    <row r="28856" spans="24:24" x14ac:dyDescent="0.2">
      <c r="X28856" s="5"/>
    </row>
    <row r="28857" spans="24:24" x14ac:dyDescent="0.2">
      <c r="X28857" s="5"/>
    </row>
    <row r="28858" spans="24:24" x14ac:dyDescent="0.2">
      <c r="X28858" s="5"/>
    </row>
    <row r="28859" spans="24:24" x14ac:dyDescent="0.2">
      <c r="X28859" s="5"/>
    </row>
    <row r="28860" spans="24:24" x14ac:dyDescent="0.2">
      <c r="X28860" s="5"/>
    </row>
    <row r="28861" spans="24:24" x14ac:dyDescent="0.2">
      <c r="X28861" s="5"/>
    </row>
    <row r="28862" spans="24:24" x14ac:dyDescent="0.2">
      <c r="X28862" s="5"/>
    </row>
    <row r="28863" spans="24:24" x14ac:dyDescent="0.2">
      <c r="X28863" s="5"/>
    </row>
    <row r="28864" spans="24:24" x14ac:dyDescent="0.2">
      <c r="X28864" s="5"/>
    </row>
    <row r="28865" spans="24:24" x14ac:dyDescent="0.2">
      <c r="X28865" s="5"/>
    </row>
    <row r="28866" spans="24:24" x14ac:dyDescent="0.2">
      <c r="X28866" s="5"/>
    </row>
    <row r="28867" spans="24:24" x14ac:dyDescent="0.2">
      <c r="X28867" s="5"/>
    </row>
    <row r="28868" spans="24:24" x14ac:dyDescent="0.2">
      <c r="X28868" s="5"/>
    </row>
    <row r="28869" spans="24:24" x14ac:dyDescent="0.2">
      <c r="X28869" s="5"/>
    </row>
    <row r="28870" spans="24:24" x14ac:dyDescent="0.2">
      <c r="X28870" s="5"/>
    </row>
    <row r="28871" spans="24:24" x14ac:dyDescent="0.2">
      <c r="X28871" s="5"/>
    </row>
    <row r="28872" spans="24:24" x14ac:dyDescent="0.2">
      <c r="X28872" s="5"/>
    </row>
    <row r="28873" spans="24:24" x14ac:dyDescent="0.2">
      <c r="X28873" s="5"/>
    </row>
    <row r="28874" spans="24:24" x14ac:dyDescent="0.2">
      <c r="X28874" s="5"/>
    </row>
    <row r="28875" spans="24:24" x14ac:dyDescent="0.2">
      <c r="X28875" s="5"/>
    </row>
    <row r="28876" spans="24:24" x14ac:dyDescent="0.2">
      <c r="X28876" s="5"/>
    </row>
    <row r="28877" spans="24:24" x14ac:dyDescent="0.2">
      <c r="X28877" s="5"/>
    </row>
    <row r="28878" spans="24:24" x14ac:dyDescent="0.2">
      <c r="X28878" s="5"/>
    </row>
    <row r="28879" spans="24:24" x14ac:dyDescent="0.2">
      <c r="X28879" s="5"/>
    </row>
    <row r="28880" spans="24:24" x14ac:dyDescent="0.2">
      <c r="X28880" s="5"/>
    </row>
    <row r="28881" spans="24:24" x14ac:dyDescent="0.2">
      <c r="X28881" s="5"/>
    </row>
    <row r="28882" spans="24:24" x14ac:dyDescent="0.2">
      <c r="X28882" s="5"/>
    </row>
    <row r="28883" spans="24:24" x14ac:dyDescent="0.2">
      <c r="X28883" s="5"/>
    </row>
    <row r="28884" spans="24:24" x14ac:dyDescent="0.2">
      <c r="X28884" s="5"/>
    </row>
    <row r="28885" spans="24:24" x14ac:dyDescent="0.2">
      <c r="X28885" s="5"/>
    </row>
    <row r="28886" spans="24:24" x14ac:dyDescent="0.2">
      <c r="X28886" s="5"/>
    </row>
    <row r="28887" spans="24:24" x14ac:dyDescent="0.2">
      <c r="X28887" s="5"/>
    </row>
    <row r="28888" spans="24:24" x14ac:dyDescent="0.2">
      <c r="X28888" s="5"/>
    </row>
    <row r="28889" spans="24:24" x14ac:dyDescent="0.2">
      <c r="X28889" s="5"/>
    </row>
    <row r="28890" spans="24:24" x14ac:dyDescent="0.2">
      <c r="X28890" s="5"/>
    </row>
    <row r="28891" spans="24:24" x14ac:dyDescent="0.2">
      <c r="X28891" s="5"/>
    </row>
    <row r="28892" spans="24:24" x14ac:dyDescent="0.2">
      <c r="X28892" s="5"/>
    </row>
    <row r="28893" spans="24:24" x14ac:dyDescent="0.2">
      <c r="X28893" s="5"/>
    </row>
    <row r="28894" spans="24:24" x14ac:dyDescent="0.2">
      <c r="X28894" s="5"/>
    </row>
    <row r="28895" spans="24:24" x14ac:dyDescent="0.2">
      <c r="X28895" s="5"/>
    </row>
    <row r="28896" spans="24:24" x14ac:dyDescent="0.2">
      <c r="X28896" s="5"/>
    </row>
    <row r="28897" spans="24:24" x14ac:dyDescent="0.2">
      <c r="X28897" s="5"/>
    </row>
    <row r="28898" spans="24:24" x14ac:dyDescent="0.2">
      <c r="X28898" s="5"/>
    </row>
    <row r="28899" spans="24:24" x14ac:dyDescent="0.2">
      <c r="X28899" s="5"/>
    </row>
    <row r="28900" spans="24:24" x14ac:dyDescent="0.2">
      <c r="X28900" s="5"/>
    </row>
    <row r="28901" spans="24:24" x14ac:dyDescent="0.2">
      <c r="X28901" s="5"/>
    </row>
    <row r="28902" spans="24:24" x14ac:dyDescent="0.2">
      <c r="X28902" s="5"/>
    </row>
    <row r="28903" spans="24:24" x14ac:dyDescent="0.2">
      <c r="X28903" s="5"/>
    </row>
    <row r="28904" spans="24:24" x14ac:dyDescent="0.2">
      <c r="X28904" s="5"/>
    </row>
    <row r="28905" spans="24:24" x14ac:dyDescent="0.2">
      <c r="X28905" s="5"/>
    </row>
    <row r="28906" spans="24:24" x14ac:dyDescent="0.2">
      <c r="X28906" s="5"/>
    </row>
    <row r="28907" spans="24:24" x14ac:dyDescent="0.2">
      <c r="X28907" s="5"/>
    </row>
    <row r="28908" spans="24:24" x14ac:dyDescent="0.2">
      <c r="X28908" s="5"/>
    </row>
    <row r="28909" spans="24:24" x14ac:dyDescent="0.2">
      <c r="X28909" s="5"/>
    </row>
    <row r="28910" spans="24:24" x14ac:dyDescent="0.2">
      <c r="X28910" s="5"/>
    </row>
    <row r="28911" spans="24:24" x14ac:dyDescent="0.2">
      <c r="X28911" s="5"/>
    </row>
    <row r="28912" spans="24:24" x14ac:dyDescent="0.2">
      <c r="X28912" s="5"/>
    </row>
    <row r="28913" spans="24:24" x14ac:dyDescent="0.2">
      <c r="X28913" s="5"/>
    </row>
    <row r="28914" spans="24:24" x14ac:dyDescent="0.2">
      <c r="X28914" s="5"/>
    </row>
    <row r="28915" spans="24:24" x14ac:dyDescent="0.2">
      <c r="X28915" s="5"/>
    </row>
    <row r="28916" spans="24:24" x14ac:dyDescent="0.2">
      <c r="X28916" s="5"/>
    </row>
    <row r="28917" spans="24:24" x14ac:dyDescent="0.2">
      <c r="X28917" s="5"/>
    </row>
    <row r="28918" spans="24:24" x14ac:dyDescent="0.2">
      <c r="X28918" s="5"/>
    </row>
    <row r="28919" spans="24:24" x14ac:dyDescent="0.2">
      <c r="X28919" s="5"/>
    </row>
    <row r="28920" spans="24:24" x14ac:dyDescent="0.2">
      <c r="X28920" s="5"/>
    </row>
    <row r="28921" spans="24:24" x14ac:dyDescent="0.2">
      <c r="X28921" s="5"/>
    </row>
    <row r="28922" spans="24:24" x14ac:dyDescent="0.2">
      <c r="X28922" s="5"/>
    </row>
    <row r="28923" spans="24:24" x14ac:dyDescent="0.2">
      <c r="X28923" s="5"/>
    </row>
    <row r="28924" spans="24:24" x14ac:dyDescent="0.2">
      <c r="X28924" s="5"/>
    </row>
    <row r="28925" spans="24:24" x14ac:dyDescent="0.2">
      <c r="X28925" s="5"/>
    </row>
    <row r="28926" spans="24:24" x14ac:dyDescent="0.2">
      <c r="X28926" s="5"/>
    </row>
    <row r="28927" spans="24:24" x14ac:dyDescent="0.2">
      <c r="X28927" s="5"/>
    </row>
    <row r="28928" spans="24:24" x14ac:dyDescent="0.2">
      <c r="X28928" s="5"/>
    </row>
    <row r="28929" spans="24:24" x14ac:dyDescent="0.2">
      <c r="X28929" s="5"/>
    </row>
    <row r="28930" spans="24:24" x14ac:dyDescent="0.2">
      <c r="X28930" s="5"/>
    </row>
    <row r="28931" spans="24:24" x14ac:dyDescent="0.2">
      <c r="X28931" s="5"/>
    </row>
    <row r="28932" spans="24:24" x14ac:dyDescent="0.2">
      <c r="X28932" s="5"/>
    </row>
    <row r="28933" spans="24:24" x14ac:dyDescent="0.2">
      <c r="X28933" s="5"/>
    </row>
    <row r="28934" spans="24:24" x14ac:dyDescent="0.2">
      <c r="X28934" s="5"/>
    </row>
    <row r="28935" spans="24:24" x14ac:dyDescent="0.2">
      <c r="X28935" s="5"/>
    </row>
    <row r="28936" spans="24:24" x14ac:dyDescent="0.2">
      <c r="X28936" s="5"/>
    </row>
    <row r="28937" spans="24:24" x14ac:dyDescent="0.2">
      <c r="X28937" s="5"/>
    </row>
    <row r="28938" spans="24:24" x14ac:dyDescent="0.2">
      <c r="X28938" s="5"/>
    </row>
    <row r="28939" spans="24:24" x14ac:dyDescent="0.2">
      <c r="X28939" s="5"/>
    </row>
    <row r="28940" spans="24:24" x14ac:dyDescent="0.2">
      <c r="X28940" s="5"/>
    </row>
    <row r="28941" spans="24:24" x14ac:dyDescent="0.2">
      <c r="X28941" s="5"/>
    </row>
    <row r="28942" spans="24:24" x14ac:dyDescent="0.2">
      <c r="X28942" s="5"/>
    </row>
    <row r="28943" spans="24:24" x14ac:dyDescent="0.2">
      <c r="X28943" s="5"/>
    </row>
    <row r="28944" spans="24:24" x14ac:dyDescent="0.2">
      <c r="X28944" s="5"/>
    </row>
    <row r="28945" spans="24:24" x14ac:dyDescent="0.2">
      <c r="X28945" s="5"/>
    </row>
    <row r="28946" spans="24:24" x14ac:dyDescent="0.2">
      <c r="X28946" s="5"/>
    </row>
    <row r="28947" spans="24:24" x14ac:dyDescent="0.2">
      <c r="X28947" s="5"/>
    </row>
    <row r="28948" spans="24:24" x14ac:dyDescent="0.2">
      <c r="X28948" s="5"/>
    </row>
    <row r="28949" spans="24:24" x14ac:dyDescent="0.2">
      <c r="X28949" s="5"/>
    </row>
    <row r="28950" spans="24:24" x14ac:dyDescent="0.2">
      <c r="X28950" s="5"/>
    </row>
    <row r="28951" spans="24:24" x14ac:dyDescent="0.2">
      <c r="X28951" s="5"/>
    </row>
    <row r="28952" spans="24:24" x14ac:dyDescent="0.2">
      <c r="X28952" s="5"/>
    </row>
    <row r="28953" spans="24:24" x14ac:dyDescent="0.2">
      <c r="X28953" s="5"/>
    </row>
    <row r="28954" spans="24:24" x14ac:dyDescent="0.2">
      <c r="X28954" s="5"/>
    </row>
    <row r="28955" spans="24:24" x14ac:dyDescent="0.2">
      <c r="X28955" s="5"/>
    </row>
    <row r="28956" spans="24:24" x14ac:dyDescent="0.2">
      <c r="X28956" s="5"/>
    </row>
    <row r="28957" spans="24:24" x14ac:dyDescent="0.2">
      <c r="X28957" s="5"/>
    </row>
    <row r="28958" spans="24:24" x14ac:dyDescent="0.2">
      <c r="X28958" s="5"/>
    </row>
    <row r="28959" spans="24:24" x14ac:dyDescent="0.2">
      <c r="X28959" s="5"/>
    </row>
    <row r="28960" spans="24:24" x14ac:dyDescent="0.2">
      <c r="X28960" s="5"/>
    </row>
    <row r="28961" spans="24:24" x14ac:dyDescent="0.2">
      <c r="X28961" s="5"/>
    </row>
    <row r="28962" spans="24:24" x14ac:dyDescent="0.2">
      <c r="X28962" s="5"/>
    </row>
    <row r="28963" spans="24:24" x14ac:dyDescent="0.2">
      <c r="X28963" s="5"/>
    </row>
    <row r="28964" spans="24:24" x14ac:dyDescent="0.2">
      <c r="X28964" s="5"/>
    </row>
    <row r="28965" spans="24:24" x14ac:dyDescent="0.2">
      <c r="X28965" s="5"/>
    </row>
    <row r="28966" spans="24:24" x14ac:dyDescent="0.2">
      <c r="X28966" s="5"/>
    </row>
    <row r="28967" spans="24:24" x14ac:dyDescent="0.2">
      <c r="X28967" s="5"/>
    </row>
    <row r="28968" spans="24:24" x14ac:dyDescent="0.2">
      <c r="X28968" s="5"/>
    </row>
    <row r="28969" spans="24:24" x14ac:dyDescent="0.2">
      <c r="X28969" s="5"/>
    </row>
    <row r="28970" spans="24:24" x14ac:dyDescent="0.2">
      <c r="X28970" s="5"/>
    </row>
    <row r="28971" spans="24:24" x14ac:dyDescent="0.2">
      <c r="X28971" s="5"/>
    </row>
    <row r="28972" spans="24:24" x14ac:dyDescent="0.2">
      <c r="X28972" s="5"/>
    </row>
    <row r="28973" spans="24:24" x14ac:dyDescent="0.2">
      <c r="X28973" s="5"/>
    </row>
    <row r="28974" spans="24:24" x14ac:dyDescent="0.2">
      <c r="X28974" s="5"/>
    </row>
    <row r="28975" spans="24:24" x14ac:dyDescent="0.2">
      <c r="X28975" s="5"/>
    </row>
    <row r="28976" spans="24:24" x14ac:dyDescent="0.2">
      <c r="X28976" s="5"/>
    </row>
    <row r="28977" spans="24:24" x14ac:dyDescent="0.2">
      <c r="X28977" s="5"/>
    </row>
    <row r="28978" spans="24:24" x14ac:dyDescent="0.2">
      <c r="X28978" s="5"/>
    </row>
    <row r="28979" spans="24:24" x14ac:dyDescent="0.2">
      <c r="X28979" s="5"/>
    </row>
    <row r="28980" spans="24:24" x14ac:dyDescent="0.2">
      <c r="X28980" s="5"/>
    </row>
    <row r="28981" spans="24:24" x14ac:dyDescent="0.2">
      <c r="X28981" s="5"/>
    </row>
    <row r="28982" spans="24:24" x14ac:dyDescent="0.2">
      <c r="X28982" s="5"/>
    </row>
    <row r="28983" spans="24:24" x14ac:dyDescent="0.2">
      <c r="X28983" s="5"/>
    </row>
    <row r="28984" spans="24:24" x14ac:dyDescent="0.2">
      <c r="X28984" s="5"/>
    </row>
    <row r="28985" spans="24:24" x14ac:dyDescent="0.2">
      <c r="X28985" s="5"/>
    </row>
    <row r="28986" spans="24:24" x14ac:dyDescent="0.2">
      <c r="X28986" s="5"/>
    </row>
    <row r="28987" spans="24:24" x14ac:dyDescent="0.2">
      <c r="X28987" s="5"/>
    </row>
    <row r="28988" spans="24:24" x14ac:dyDescent="0.2">
      <c r="X28988" s="5"/>
    </row>
    <row r="28989" spans="24:24" x14ac:dyDescent="0.2">
      <c r="X28989" s="5"/>
    </row>
    <row r="28990" spans="24:24" x14ac:dyDescent="0.2">
      <c r="X28990" s="5"/>
    </row>
    <row r="28991" spans="24:24" x14ac:dyDescent="0.2">
      <c r="X28991" s="5"/>
    </row>
    <row r="28992" spans="24:24" x14ac:dyDescent="0.2">
      <c r="X28992" s="5"/>
    </row>
    <row r="28993" spans="24:24" x14ac:dyDescent="0.2">
      <c r="X28993" s="5"/>
    </row>
    <row r="28994" spans="24:24" x14ac:dyDescent="0.2">
      <c r="X28994" s="5"/>
    </row>
    <row r="28995" spans="24:24" x14ac:dyDescent="0.2">
      <c r="X28995" s="5"/>
    </row>
    <row r="28996" spans="24:24" x14ac:dyDescent="0.2">
      <c r="X28996" s="5"/>
    </row>
    <row r="28997" spans="24:24" x14ac:dyDescent="0.2">
      <c r="X28997" s="5"/>
    </row>
    <row r="28998" spans="24:24" x14ac:dyDescent="0.2">
      <c r="X28998" s="5"/>
    </row>
    <row r="28999" spans="24:24" x14ac:dyDescent="0.2">
      <c r="X28999" s="5"/>
    </row>
    <row r="29000" spans="24:24" x14ac:dyDescent="0.2">
      <c r="X29000" s="5"/>
    </row>
    <row r="29001" spans="24:24" x14ac:dyDescent="0.2">
      <c r="X29001" s="5"/>
    </row>
    <row r="29002" spans="24:24" x14ac:dyDescent="0.2">
      <c r="X29002" s="5"/>
    </row>
    <row r="29003" spans="24:24" x14ac:dyDescent="0.2">
      <c r="X29003" s="5"/>
    </row>
    <row r="29004" spans="24:24" x14ac:dyDescent="0.2">
      <c r="X29004" s="5"/>
    </row>
    <row r="29005" spans="24:24" x14ac:dyDescent="0.2">
      <c r="X29005" s="5"/>
    </row>
    <row r="29006" spans="24:24" x14ac:dyDescent="0.2">
      <c r="X29006" s="5"/>
    </row>
    <row r="29007" spans="24:24" x14ac:dyDescent="0.2">
      <c r="X29007" s="5"/>
    </row>
    <row r="29008" spans="24:24" x14ac:dyDescent="0.2">
      <c r="X29008" s="5"/>
    </row>
    <row r="29009" spans="24:24" x14ac:dyDescent="0.2">
      <c r="X29009" s="5"/>
    </row>
    <row r="29010" spans="24:24" x14ac:dyDescent="0.2">
      <c r="X29010" s="5"/>
    </row>
    <row r="29011" spans="24:24" x14ac:dyDescent="0.2">
      <c r="X29011" s="5"/>
    </row>
    <row r="29012" spans="24:24" x14ac:dyDescent="0.2">
      <c r="X29012" s="5"/>
    </row>
    <row r="29013" spans="24:24" x14ac:dyDescent="0.2">
      <c r="X29013" s="5"/>
    </row>
    <row r="29014" spans="24:24" x14ac:dyDescent="0.2">
      <c r="X29014" s="5"/>
    </row>
    <row r="29015" spans="24:24" x14ac:dyDescent="0.2">
      <c r="X29015" s="5"/>
    </row>
    <row r="29016" spans="24:24" x14ac:dyDescent="0.2">
      <c r="X29016" s="5"/>
    </row>
    <row r="29017" spans="24:24" x14ac:dyDescent="0.2">
      <c r="X29017" s="5"/>
    </row>
    <row r="29018" spans="24:24" x14ac:dyDescent="0.2">
      <c r="X29018" s="5"/>
    </row>
    <row r="29019" spans="24:24" x14ac:dyDescent="0.2">
      <c r="X29019" s="5"/>
    </row>
    <row r="29020" spans="24:24" x14ac:dyDescent="0.2">
      <c r="X29020" s="5"/>
    </row>
    <row r="29021" spans="24:24" x14ac:dyDescent="0.2">
      <c r="X29021" s="5"/>
    </row>
    <row r="29022" spans="24:24" x14ac:dyDescent="0.2">
      <c r="X29022" s="5"/>
    </row>
    <row r="29023" spans="24:24" x14ac:dyDescent="0.2">
      <c r="X29023" s="5"/>
    </row>
    <row r="29024" spans="24:24" x14ac:dyDescent="0.2">
      <c r="X29024" s="5"/>
    </row>
    <row r="29025" spans="24:24" x14ac:dyDescent="0.2">
      <c r="X29025" s="5"/>
    </row>
    <row r="29026" spans="24:24" x14ac:dyDescent="0.2">
      <c r="X29026" s="5"/>
    </row>
    <row r="29027" spans="24:24" x14ac:dyDescent="0.2">
      <c r="X29027" s="5"/>
    </row>
    <row r="29028" spans="24:24" x14ac:dyDescent="0.2">
      <c r="X29028" s="5"/>
    </row>
    <row r="29029" spans="24:24" x14ac:dyDescent="0.2">
      <c r="X29029" s="5"/>
    </row>
    <row r="29030" spans="24:24" x14ac:dyDescent="0.2">
      <c r="X29030" s="5"/>
    </row>
    <row r="29031" spans="24:24" x14ac:dyDescent="0.2">
      <c r="X29031" s="5"/>
    </row>
    <row r="29032" spans="24:24" x14ac:dyDescent="0.2">
      <c r="X29032" s="5"/>
    </row>
    <row r="29033" spans="24:24" x14ac:dyDescent="0.2">
      <c r="X29033" s="5"/>
    </row>
    <row r="29034" spans="24:24" x14ac:dyDescent="0.2">
      <c r="X29034" s="5"/>
    </row>
    <row r="29035" spans="24:24" x14ac:dyDescent="0.2">
      <c r="X29035" s="5"/>
    </row>
    <row r="29036" spans="24:24" x14ac:dyDescent="0.2">
      <c r="X29036" s="5"/>
    </row>
    <row r="29037" spans="24:24" x14ac:dyDescent="0.2">
      <c r="X29037" s="5"/>
    </row>
    <row r="29038" spans="24:24" x14ac:dyDescent="0.2">
      <c r="X29038" s="5"/>
    </row>
    <row r="29039" spans="24:24" x14ac:dyDescent="0.2">
      <c r="X29039" s="5"/>
    </row>
    <row r="29040" spans="24:24" x14ac:dyDescent="0.2">
      <c r="X29040" s="5"/>
    </row>
    <row r="29041" spans="24:24" x14ac:dyDescent="0.2">
      <c r="X29041" s="5"/>
    </row>
    <row r="29042" spans="24:24" x14ac:dyDescent="0.2">
      <c r="X29042" s="5"/>
    </row>
    <row r="29043" spans="24:24" x14ac:dyDescent="0.2">
      <c r="X29043" s="5"/>
    </row>
    <row r="29044" spans="24:24" x14ac:dyDescent="0.2">
      <c r="X29044" s="5"/>
    </row>
    <row r="29045" spans="24:24" x14ac:dyDescent="0.2">
      <c r="X29045" s="5"/>
    </row>
    <row r="29046" spans="24:24" x14ac:dyDescent="0.2">
      <c r="X29046" s="5"/>
    </row>
    <row r="29047" spans="24:24" x14ac:dyDescent="0.2">
      <c r="X29047" s="5"/>
    </row>
    <row r="29048" spans="24:24" x14ac:dyDescent="0.2">
      <c r="X29048" s="5"/>
    </row>
    <row r="29049" spans="24:24" x14ac:dyDescent="0.2">
      <c r="X29049" s="5"/>
    </row>
    <row r="29050" spans="24:24" x14ac:dyDescent="0.2">
      <c r="X29050" s="5"/>
    </row>
    <row r="29051" spans="24:24" x14ac:dyDescent="0.2">
      <c r="X29051" s="5"/>
    </row>
    <row r="29052" spans="24:24" x14ac:dyDescent="0.2">
      <c r="X29052" s="5"/>
    </row>
    <row r="29053" spans="24:24" x14ac:dyDescent="0.2">
      <c r="X29053" s="5"/>
    </row>
    <row r="29054" spans="24:24" x14ac:dyDescent="0.2">
      <c r="X29054" s="5"/>
    </row>
    <row r="29055" spans="24:24" x14ac:dyDescent="0.2">
      <c r="X29055" s="5"/>
    </row>
    <row r="29056" spans="24:24" x14ac:dyDescent="0.2">
      <c r="X29056" s="5"/>
    </row>
    <row r="29057" spans="24:24" x14ac:dyDescent="0.2">
      <c r="X29057" s="5"/>
    </row>
    <row r="29058" spans="24:24" x14ac:dyDescent="0.2">
      <c r="X29058" s="5"/>
    </row>
    <row r="29059" spans="24:24" x14ac:dyDescent="0.2">
      <c r="X29059" s="5"/>
    </row>
    <row r="29060" spans="24:24" x14ac:dyDescent="0.2">
      <c r="X29060" s="5"/>
    </row>
    <row r="29061" spans="24:24" x14ac:dyDescent="0.2">
      <c r="X29061" s="5"/>
    </row>
    <row r="29062" spans="24:24" x14ac:dyDescent="0.2">
      <c r="X29062" s="5"/>
    </row>
    <row r="29063" spans="24:24" x14ac:dyDescent="0.2">
      <c r="X29063" s="5"/>
    </row>
    <row r="29064" spans="24:24" x14ac:dyDescent="0.2">
      <c r="X29064" s="5"/>
    </row>
    <row r="29065" spans="24:24" x14ac:dyDescent="0.2">
      <c r="X29065" s="5"/>
    </row>
    <row r="29066" spans="24:24" x14ac:dyDescent="0.2">
      <c r="X29066" s="5"/>
    </row>
    <row r="29067" spans="24:24" x14ac:dyDescent="0.2">
      <c r="X29067" s="5"/>
    </row>
    <row r="29068" spans="24:24" x14ac:dyDescent="0.2">
      <c r="X29068" s="5"/>
    </row>
    <row r="29069" spans="24:24" x14ac:dyDescent="0.2">
      <c r="X29069" s="5"/>
    </row>
    <row r="29070" spans="24:24" x14ac:dyDescent="0.2">
      <c r="X29070" s="5"/>
    </row>
    <row r="29071" spans="24:24" x14ac:dyDescent="0.2">
      <c r="X29071" s="5"/>
    </row>
    <row r="29072" spans="24:24" x14ac:dyDescent="0.2">
      <c r="X29072" s="5"/>
    </row>
    <row r="29073" spans="24:24" x14ac:dyDescent="0.2">
      <c r="X29073" s="5"/>
    </row>
    <row r="29074" spans="24:24" x14ac:dyDescent="0.2">
      <c r="X29074" s="5"/>
    </row>
    <row r="29075" spans="24:24" x14ac:dyDescent="0.2">
      <c r="X29075" s="5"/>
    </row>
    <row r="29076" spans="24:24" x14ac:dyDescent="0.2">
      <c r="X29076" s="5"/>
    </row>
    <row r="29077" spans="24:24" x14ac:dyDescent="0.2">
      <c r="X29077" s="5"/>
    </row>
    <row r="29078" spans="24:24" x14ac:dyDescent="0.2">
      <c r="X29078" s="5"/>
    </row>
    <row r="29079" spans="24:24" x14ac:dyDescent="0.2">
      <c r="X29079" s="5"/>
    </row>
    <row r="29080" spans="24:24" x14ac:dyDescent="0.2">
      <c r="X29080" s="5"/>
    </row>
    <row r="29081" spans="24:24" x14ac:dyDescent="0.2">
      <c r="X29081" s="5"/>
    </row>
    <row r="29082" spans="24:24" x14ac:dyDescent="0.2">
      <c r="X29082" s="5"/>
    </row>
    <row r="29083" spans="24:24" x14ac:dyDescent="0.2">
      <c r="X29083" s="5"/>
    </row>
    <row r="29084" spans="24:24" x14ac:dyDescent="0.2">
      <c r="X29084" s="5"/>
    </row>
    <row r="29085" spans="24:24" x14ac:dyDescent="0.2">
      <c r="X29085" s="5"/>
    </row>
    <row r="29086" spans="24:24" x14ac:dyDescent="0.2">
      <c r="X29086" s="5"/>
    </row>
    <row r="29087" spans="24:24" x14ac:dyDescent="0.2">
      <c r="X29087" s="5"/>
    </row>
    <row r="29088" spans="24:24" x14ac:dyDescent="0.2">
      <c r="X29088" s="5"/>
    </row>
    <row r="29089" spans="24:24" x14ac:dyDescent="0.2">
      <c r="X29089" s="5"/>
    </row>
    <row r="29090" spans="24:24" x14ac:dyDescent="0.2">
      <c r="X29090" s="5"/>
    </row>
    <row r="29091" spans="24:24" x14ac:dyDescent="0.2">
      <c r="X29091" s="5"/>
    </row>
    <row r="29092" spans="24:24" x14ac:dyDescent="0.2">
      <c r="X29092" s="5"/>
    </row>
    <row r="29093" spans="24:24" x14ac:dyDescent="0.2">
      <c r="X29093" s="5"/>
    </row>
    <row r="29094" spans="24:24" x14ac:dyDescent="0.2">
      <c r="X29094" s="5"/>
    </row>
    <row r="29095" spans="24:24" x14ac:dyDescent="0.2">
      <c r="X29095" s="5"/>
    </row>
    <row r="29096" spans="24:24" x14ac:dyDescent="0.2">
      <c r="X29096" s="5"/>
    </row>
    <row r="29097" spans="24:24" x14ac:dyDescent="0.2">
      <c r="X29097" s="5"/>
    </row>
    <row r="29098" spans="24:24" x14ac:dyDescent="0.2">
      <c r="X29098" s="5"/>
    </row>
    <row r="29099" spans="24:24" x14ac:dyDescent="0.2">
      <c r="X29099" s="5"/>
    </row>
    <row r="29100" spans="24:24" x14ac:dyDescent="0.2">
      <c r="X29100" s="5"/>
    </row>
    <row r="29101" spans="24:24" x14ac:dyDescent="0.2">
      <c r="X29101" s="5"/>
    </row>
    <row r="29102" spans="24:24" x14ac:dyDescent="0.2">
      <c r="X29102" s="5"/>
    </row>
    <row r="29103" spans="24:24" x14ac:dyDescent="0.2">
      <c r="X29103" s="5"/>
    </row>
    <row r="29104" spans="24:24" x14ac:dyDescent="0.2">
      <c r="X29104" s="5"/>
    </row>
    <row r="29105" spans="24:24" x14ac:dyDescent="0.2">
      <c r="X29105" s="5"/>
    </row>
    <row r="29106" spans="24:24" x14ac:dyDescent="0.2">
      <c r="X29106" s="5"/>
    </row>
    <row r="29107" spans="24:24" x14ac:dyDescent="0.2">
      <c r="X29107" s="5"/>
    </row>
    <row r="29108" spans="24:24" x14ac:dyDescent="0.2">
      <c r="X29108" s="5"/>
    </row>
    <row r="29109" spans="24:24" x14ac:dyDescent="0.2">
      <c r="X29109" s="5"/>
    </row>
    <row r="29110" spans="24:24" x14ac:dyDescent="0.2">
      <c r="X29110" s="5"/>
    </row>
    <row r="29111" spans="24:24" x14ac:dyDescent="0.2">
      <c r="X29111" s="5"/>
    </row>
    <row r="29112" spans="24:24" x14ac:dyDescent="0.2">
      <c r="X29112" s="5"/>
    </row>
    <row r="29113" spans="24:24" x14ac:dyDescent="0.2">
      <c r="X29113" s="5"/>
    </row>
    <row r="29114" spans="24:24" x14ac:dyDescent="0.2">
      <c r="X29114" s="5"/>
    </row>
    <row r="29115" spans="24:24" x14ac:dyDescent="0.2">
      <c r="X29115" s="5"/>
    </row>
    <row r="29116" spans="24:24" x14ac:dyDescent="0.2">
      <c r="X29116" s="5"/>
    </row>
    <row r="29117" spans="24:24" x14ac:dyDescent="0.2">
      <c r="X29117" s="5"/>
    </row>
    <row r="29118" spans="24:24" x14ac:dyDescent="0.2">
      <c r="X29118" s="5"/>
    </row>
    <row r="29119" spans="24:24" x14ac:dyDescent="0.2">
      <c r="X29119" s="5"/>
    </row>
    <row r="29120" spans="24:24" x14ac:dyDescent="0.2">
      <c r="X29120" s="5"/>
    </row>
    <row r="29121" spans="24:24" x14ac:dyDescent="0.2">
      <c r="X29121" s="5"/>
    </row>
    <row r="29122" spans="24:24" x14ac:dyDescent="0.2">
      <c r="X29122" s="5"/>
    </row>
    <row r="29123" spans="24:24" x14ac:dyDescent="0.2">
      <c r="X29123" s="5"/>
    </row>
    <row r="29124" spans="24:24" x14ac:dyDescent="0.2">
      <c r="X29124" s="5"/>
    </row>
    <row r="29125" spans="24:24" x14ac:dyDescent="0.2">
      <c r="X29125" s="5"/>
    </row>
    <row r="29126" spans="24:24" x14ac:dyDescent="0.2">
      <c r="X29126" s="5"/>
    </row>
    <row r="29127" spans="24:24" x14ac:dyDescent="0.2">
      <c r="X29127" s="5"/>
    </row>
    <row r="29128" spans="24:24" x14ac:dyDescent="0.2">
      <c r="X29128" s="5"/>
    </row>
    <row r="29129" spans="24:24" x14ac:dyDescent="0.2">
      <c r="X29129" s="5"/>
    </row>
    <row r="29130" spans="24:24" x14ac:dyDescent="0.2">
      <c r="X29130" s="5"/>
    </row>
    <row r="29131" spans="24:24" x14ac:dyDescent="0.2">
      <c r="X29131" s="5"/>
    </row>
    <row r="29132" spans="24:24" x14ac:dyDescent="0.2">
      <c r="X29132" s="5"/>
    </row>
    <row r="29133" spans="24:24" x14ac:dyDescent="0.2">
      <c r="X29133" s="5"/>
    </row>
    <row r="29134" spans="24:24" x14ac:dyDescent="0.2">
      <c r="X29134" s="5"/>
    </row>
    <row r="29135" spans="24:24" x14ac:dyDescent="0.2">
      <c r="X29135" s="5"/>
    </row>
    <row r="29136" spans="24:24" x14ac:dyDescent="0.2">
      <c r="X29136" s="5"/>
    </row>
    <row r="29137" spans="24:24" x14ac:dyDescent="0.2">
      <c r="X29137" s="5"/>
    </row>
    <row r="29138" spans="24:24" x14ac:dyDescent="0.2">
      <c r="X29138" s="5"/>
    </row>
    <row r="29139" spans="24:24" x14ac:dyDescent="0.2">
      <c r="X29139" s="5"/>
    </row>
    <row r="29140" spans="24:24" x14ac:dyDescent="0.2">
      <c r="X29140" s="5"/>
    </row>
    <row r="29141" spans="24:24" x14ac:dyDescent="0.2">
      <c r="X29141" s="5"/>
    </row>
    <row r="29142" spans="24:24" x14ac:dyDescent="0.2">
      <c r="X29142" s="5"/>
    </row>
    <row r="29143" spans="24:24" x14ac:dyDescent="0.2">
      <c r="X29143" s="5"/>
    </row>
    <row r="29144" spans="24:24" x14ac:dyDescent="0.2">
      <c r="X29144" s="5"/>
    </row>
    <row r="29145" spans="24:24" x14ac:dyDescent="0.2">
      <c r="X29145" s="5"/>
    </row>
    <row r="29146" spans="24:24" x14ac:dyDescent="0.2">
      <c r="X29146" s="5"/>
    </row>
    <row r="29147" spans="24:24" x14ac:dyDescent="0.2">
      <c r="X29147" s="5"/>
    </row>
    <row r="29148" spans="24:24" x14ac:dyDescent="0.2">
      <c r="X29148" s="5"/>
    </row>
    <row r="29149" spans="24:24" x14ac:dyDescent="0.2">
      <c r="X29149" s="5"/>
    </row>
    <row r="29150" spans="24:24" x14ac:dyDescent="0.2">
      <c r="X29150" s="5"/>
    </row>
    <row r="29151" spans="24:24" x14ac:dyDescent="0.2">
      <c r="X29151" s="5"/>
    </row>
    <row r="29152" spans="24:24" x14ac:dyDescent="0.2">
      <c r="X29152" s="5"/>
    </row>
    <row r="29153" spans="24:24" x14ac:dyDescent="0.2">
      <c r="X29153" s="5"/>
    </row>
    <row r="29154" spans="24:24" x14ac:dyDescent="0.2">
      <c r="X29154" s="5"/>
    </row>
    <row r="29155" spans="24:24" x14ac:dyDescent="0.2">
      <c r="X29155" s="5"/>
    </row>
    <row r="29156" spans="24:24" x14ac:dyDescent="0.2">
      <c r="X29156" s="5"/>
    </row>
    <row r="29157" spans="24:24" x14ac:dyDescent="0.2">
      <c r="X29157" s="5"/>
    </row>
    <row r="29158" spans="24:24" x14ac:dyDescent="0.2">
      <c r="X29158" s="5"/>
    </row>
    <row r="29159" spans="24:24" x14ac:dyDescent="0.2">
      <c r="X29159" s="5"/>
    </row>
    <row r="29160" spans="24:24" x14ac:dyDescent="0.2">
      <c r="X29160" s="5"/>
    </row>
    <row r="29161" spans="24:24" x14ac:dyDescent="0.2">
      <c r="X29161" s="5"/>
    </row>
    <row r="29162" spans="24:24" x14ac:dyDescent="0.2">
      <c r="X29162" s="5"/>
    </row>
    <row r="29163" spans="24:24" x14ac:dyDescent="0.2">
      <c r="X29163" s="5"/>
    </row>
    <row r="29164" spans="24:24" x14ac:dyDescent="0.2">
      <c r="X29164" s="5"/>
    </row>
    <row r="29165" spans="24:24" x14ac:dyDescent="0.2">
      <c r="X29165" s="5"/>
    </row>
    <row r="29166" spans="24:24" x14ac:dyDescent="0.2">
      <c r="X29166" s="5"/>
    </row>
    <row r="29167" spans="24:24" x14ac:dyDescent="0.2">
      <c r="X29167" s="5"/>
    </row>
    <row r="29168" spans="24:24" x14ac:dyDescent="0.2">
      <c r="X29168" s="5"/>
    </row>
    <row r="29169" spans="24:24" x14ac:dyDescent="0.2">
      <c r="X29169" s="5"/>
    </row>
    <row r="29170" spans="24:24" x14ac:dyDescent="0.2">
      <c r="X29170" s="5"/>
    </row>
    <row r="29171" spans="24:24" x14ac:dyDescent="0.2">
      <c r="X29171" s="5"/>
    </row>
    <row r="29172" spans="24:24" x14ac:dyDescent="0.2">
      <c r="X29172" s="5"/>
    </row>
    <row r="29173" spans="24:24" x14ac:dyDescent="0.2">
      <c r="X29173" s="5"/>
    </row>
    <row r="29174" spans="24:24" x14ac:dyDescent="0.2">
      <c r="X29174" s="5"/>
    </row>
    <row r="29175" spans="24:24" x14ac:dyDescent="0.2">
      <c r="X29175" s="5"/>
    </row>
    <row r="29176" spans="24:24" x14ac:dyDescent="0.2">
      <c r="X29176" s="5"/>
    </row>
    <row r="29177" spans="24:24" x14ac:dyDescent="0.2">
      <c r="X29177" s="5"/>
    </row>
    <row r="29178" spans="24:24" x14ac:dyDescent="0.2">
      <c r="X29178" s="5"/>
    </row>
    <row r="29179" spans="24:24" x14ac:dyDescent="0.2">
      <c r="X29179" s="5"/>
    </row>
    <row r="29180" spans="24:24" x14ac:dyDescent="0.2">
      <c r="X29180" s="5"/>
    </row>
    <row r="29181" spans="24:24" x14ac:dyDescent="0.2">
      <c r="X29181" s="5"/>
    </row>
    <row r="29182" spans="24:24" x14ac:dyDescent="0.2">
      <c r="X29182" s="5"/>
    </row>
    <row r="29183" spans="24:24" x14ac:dyDescent="0.2">
      <c r="X29183" s="5"/>
    </row>
    <row r="29184" spans="24:24" x14ac:dyDescent="0.2">
      <c r="X29184" s="5"/>
    </row>
    <row r="29185" spans="24:24" x14ac:dyDescent="0.2">
      <c r="X29185" s="5"/>
    </row>
    <row r="29186" spans="24:24" x14ac:dyDescent="0.2">
      <c r="X29186" s="5"/>
    </row>
    <row r="29187" spans="24:24" x14ac:dyDescent="0.2">
      <c r="X29187" s="5"/>
    </row>
    <row r="29188" spans="24:24" x14ac:dyDescent="0.2">
      <c r="X29188" s="5"/>
    </row>
    <row r="29189" spans="24:24" x14ac:dyDescent="0.2">
      <c r="X29189" s="5"/>
    </row>
    <row r="29190" spans="24:24" x14ac:dyDescent="0.2">
      <c r="X29190" s="5"/>
    </row>
    <row r="29191" spans="24:24" x14ac:dyDescent="0.2">
      <c r="X29191" s="5"/>
    </row>
    <row r="29192" spans="24:24" x14ac:dyDescent="0.2">
      <c r="X29192" s="5"/>
    </row>
    <row r="29193" spans="24:24" x14ac:dyDescent="0.2">
      <c r="X29193" s="5"/>
    </row>
    <row r="29194" spans="24:24" x14ac:dyDescent="0.2">
      <c r="X29194" s="5"/>
    </row>
    <row r="29195" spans="24:24" x14ac:dyDescent="0.2">
      <c r="X29195" s="5"/>
    </row>
    <row r="29196" spans="24:24" x14ac:dyDescent="0.2">
      <c r="X29196" s="5"/>
    </row>
    <row r="29197" spans="24:24" x14ac:dyDescent="0.2">
      <c r="X29197" s="5"/>
    </row>
    <row r="29198" spans="24:24" x14ac:dyDescent="0.2">
      <c r="X29198" s="5"/>
    </row>
    <row r="29199" spans="24:24" x14ac:dyDescent="0.2">
      <c r="X29199" s="5"/>
    </row>
    <row r="29200" spans="24:24" x14ac:dyDescent="0.2">
      <c r="X29200" s="5"/>
    </row>
    <row r="29201" spans="24:24" x14ac:dyDescent="0.2">
      <c r="X29201" s="5"/>
    </row>
    <row r="29202" spans="24:24" x14ac:dyDescent="0.2">
      <c r="X29202" s="5"/>
    </row>
    <row r="29203" spans="24:24" x14ac:dyDescent="0.2">
      <c r="X29203" s="5"/>
    </row>
    <row r="29204" spans="24:24" x14ac:dyDescent="0.2">
      <c r="X29204" s="5"/>
    </row>
    <row r="29205" spans="24:24" x14ac:dyDescent="0.2">
      <c r="X29205" s="5"/>
    </row>
    <row r="29206" spans="24:24" x14ac:dyDescent="0.2">
      <c r="X29206" s="5"/>
    </row>
    <row r="29207" spans="24:24" x14ac:dyDescent="0.2">
      <c r="X29207" s="5"/>
    </row>
    <row r="29208" spans="24:24" x14ac:dyDescent="0.2">
      <c r="X29208" s="5"/>
    </row>
    <row r="29209" spans="24:24" x14ac:dyDescent="0.2">
      <c r="X29209" s="5"/>
    </row>
    <row r="29210" spans="24:24" x14ac:dyDescent="0.2">
      <c r="X29210" s="5"/>
    </row>
    <row r="29211" spans="24:24" x14ac:dyDescent="0.2">
      <c r="X29211" s="5"/>
    </row>
    <row r="29212" spans="24:24" x14ac:dyDescent="0.2">
      <c r="X29212" s="5"/>
    </row>
    <row r="29213" spans="24:24" x14ac:dyDescent="0.2">
      <c r="X29213" s="5"/>
    </row>
    <row r="29214" spans="24:24" x14ac:dyDescent="0.2">
      <c r="X29214" s="5"/>
    </row>
    <row r="29215" spans="24:24" x14ac:dyDescent="0.2">
      <c r="X29215" s="5"/>
    </row>
    <row r="29216" spans="24:24" x14ac:dyDescent="0.2">
      <c r="X29216" s="5"/>
    </row>
    <row r="29217" spans="24:24" x14ac:dyDescent="0.2">
      <c r="X29217" s="5"/>
    </row>
    <row r="29218" spans="24:24" x14ac:dyDescent="0.2">
      <c r="X29218" s="5"/>
    </row>
    <row r="29219" spans="24:24" x14ac:dyDescent="0.2">
      <c r="X29219" s="5"/>
    </row>
    <row r="29220" spans="24:24" x14ac:dyDescent="0.2">
      <c r="X29220" s="5"/>
    </row>
    <row r="29221" spans="24:24" x14ac:dyDescent="0.2">
      <c r="X29221" s="5"/>
    </row>
    <row r="29222" spans="24:24" x14ac:dyDescent="0.2">
      <c r="X29222" s="5"/>
    </row>
    <row r="29223" spans="24:24" x14ac:dyDescent="0.2">
      <c r="X29223" s="5"/>
    </row>
    <row r="29224" spans="24:24" x14ac:dyDescent="0.2">
      <c r="X29224" s="5"/>
    </row>
    <row r="29225" spans="24:24" x14ac:dyDescent="0.2">
      <c r="X29225" s="5"/>
    </row>
    <row r="29226" spans="24:24" x14ac:dyDescent="0.2">
      <c r="X29226" s="5"/>
    </row>
    <row r="29227" spans="24:24" x14ac:dyDescent="0.2">
      <c r="X29227" s="5"/>
    </row>
    <row r="29228" spans="24:24" x14ac:dyDescent="0.2">
      <c r="X29228" s="5"/>
    </row>
    <row r="29229" spans="24:24" x14ac:dyDescent="0.2">
      <c r="X29229" s="5"/>
    </row>
    <row r="29230" spans="24:24" x14ac:dyDescent="0.2">
      <c r="X29230" s="5"/>
    </row>
    <row r="29231" spans="24:24" x14ac:dyDescent="0.2">
      <c r="X29231" s="5"/>
    </row>
    <row r="29232" spans="24:24" x14ac:dyDescent="0.2">
      <c r="X29232" s="5"/>
    </row>
    <row r="29233" spans="24:24" x14ac:dyDescent="0.2">
      <c r="X29233" s="5"/>
    </row>
    <row r="29234" spans="24:24" x14ac:dyDescent="0.2">
      <c r="X29234" s="5"/>
    </row>
    <row r="29235" spans="24:24" x14ac:dyDescent="0.2">
      <c r="X29235" s="5"/>
    </row>
    <row r="29236" spans="24:24" x14ac:dyDescent="0.2">
      <c r="X29236" s="5"/>
    </row>
    <row r="29237" spans="24:24" x14ac:dyDescent="0.2">
      <c r="X29237" s="5"/>
    </row>
    <row r="29238" spans="24:24" x14ac:dyDescent="0.2">
      <c r="X29238" s="5"/>
    </row>
    <row r="29239" spans="24:24" x14ac:dyDescent="0.2">
      <c r="X29239" s="5"/>
    </row>
    <row r="29240" spans="24:24" x14ac:dyDescent="0.2">
      <c r="X29240" s="5"/>
    </row>
    <row r="29241" spans="24:24" x14ac:dyDescent="0.2">
      <c r="X29241" s="5"/>
    </row>
    <row r="29242" spans="24:24" x14ac:dyDescent="0.2">
      <c r="X29242" s="5"/>
    </row>
    <row r="29243" spans="24:24" x14ac:dyDescent="0.2">
      <c r="X29243" s="5"/>
    </row>
    <row r="29244" spans="24:24" x14ac:dyDescent="0.2">
      <c r="X29244" s="5"/>
    </row>
    <row r="29245" spans="24:24" x14ac:dyDescent="0.2">
      <c r="X29245" s="5"/>
    </row>
    <row r="29246" spans="24:24" x14ac:dyDescent="0.2">
      <c r="X29246" s="5"/>
    </row>
    <row r="29247" spans="24:24" x14ac:dyDescent="0.2">
      <c r="X29247" s="5"/>
    </row>
    <row r="29248" spans="24:24" x14ac:dyDescent="0.2">
      <c r="X29248" s="5"/>
    </row>
    <row r="29249" spans="24:24" x14ac:dyDescent="0.2">
      <c r="X29249" s="5"/>
    </row>
    <row r="29250" spans="24:24" x14ac:dyDescent="0.2">
      <c r="X29250" s="5"/>
    </row>
    <row r="29251" spans="24:24" x14ac:dyDescent="0.2">
      <c r="X29251" s="5"/>
    </row>
    <row r="29252" spans="24:24" x14ac:dyDescent="0.2">
      <c r="X29252" s="5"/>
    </row>
    <row r="29253" spans="24:24" x14ac:dyDescent="0.2">
      <c r="X29253" s="5"/>
    </row>
    <row r="29254" spans="24:24" x14ac:dyDescent="0.2">
      <c r="X29254" s="5"/>
    </row>
    <row r="29255" spans="24:24" x14ac:dyDescent="0.2">
      <c r="X29255" s="5"/>
    </row>
    <row r="29256" spans="24:24" x14ac:dyDescent="0.2">
      <c r="X29256" s="5"/>
    </row>
    <row r="29257" spans="24:24" x14ac:dyDescent="0.2">
      <c r="X29257" s="5"/>
    </row>
    <row r="29258" spans="24:24" x14ac:dyDescent="0.2">
      <c r="X29258" s="5"/>
    </row>
    <row r="29259" spans="24:24" x14ac:dyDescent="0.2">
      <c r="X29259" s="5"/>
    </row>
    <row r="29260" spans="24:24" x14ac:dyDescent="0.2">
      <c r="X29260" s="5"/>
    </row>
    <row r="29261" spans="24:24" x14ac:dyDescent="0.2">
      <c r="X29261" s="5"/>
    </row>
    <row r="29262" spans="24:24" x14ac:dyDescent="0.2">
      <c r="X29262" s="5"/>
    </row>
    <row r="29263" spans="24:24" x14ac:dyDescent="0.2">
      <c r="X29263" s="5"/>
    </row>
    <row r="29264" spans="24:24" x14ac:dyDescent="0.2">
      <c r="X29264" s="5"/>
    </row>
    <row r="29265" spans="24:24" x14ac:dyDescent="0.2">
      <c r="X29265" s="5"/>
    </row>
    <row r="29266" spans="24:24" x14ac:dyDescent="0.2">
      <c r="X29266" s="5"/>
    </row>
    <row r="29267" spans="24:24" x14ac:dyDescent="0.2">
      <c r="X29267" s="5"/>
    </row>
    <row r="29268" spans="24:24" x14ac:dyDescent="0.2">
      <c r="X29268" s="5"/>
    </row>
    <row r="29269" spans="24:24" x14ac:dyDescent="0.2">
      <c r="X29269" s="5"/>
    </row>
    <row r="29270" spans="24:24" x14ac:dyDescent="0.2">
      <c r="X29270" s="5"/>
    </row>
    <row r="29271" spans="24:24" x14ac:dyDescent="0.2">
      <c r="X29271" s="5"/>
    </row>
    <row r="29272" spans="24:24" x14ac:dyDescent="0.2">
      <c r="X29272" s="5"/>
    </row>
    <row r="29273" spans="24:24" x14ac:dyDescent="0.2">
      <c r="X29273" s="5"/>
    </row>
    <row r="29274" spans="24:24" x14ac:dyDescent="0.2">
      <c r="X29274" s="5"/>
    </row>
    <row r="29275" spans="24:24" x14ac:dyDescent="0.2">
      <c r="X29275" s="5"/>
    </row>
    <row r="29276" spans="24:24" x14ac:dyDescent="0.2">
      <c r="X29276" s="5"/>
    </row>
    <row r="29277" spans="24:24" x14ac:dyDescent="0.2">
      <c r="X29277" s="5"/>
    </row>
    <row r="29278" spans="24:24" x14ac:dyDescent="0.2">
      <c r="X29278" s="5"/>
    </row>
    <row r="29279" spans="24:24" x14ac:dyDescent="0.2">
      <c r="X29279" s="5"/>
    </row>
    <row r="29280" spans="24:24" x14ac:dyDescent="0.2">
      <c r="X29280" s="5"/>
    </row>
    <row r="29281" spans="24:24" x14ac:dyDescent="0.2">
      <c r="X29281" s="5"/>
    </row>
    <row r="29282" spans="24:24" x14ac:dyDescent="0.2">
      <c r="X29282" s="5"/>
    </row>
    <row r="29283" spans="24:24" x14ac:dyDescent="0.2">
      <c r="X29283" s="5"/>
    </row>
    <row r="29284" spans="24:24" x14ac:dyDescent="0.2">
      <c r="X29284" s="5"/>
    </row>
    <row r="29285" spans="24:24" x14ac:dyDescent="0.2">
      <c r="X29285" s="5"/>
    </row>
    <row r="29286" spans="24:24" x14ac:dyDescent="0.2">
      <c r="X29286" s="5"/>
    </row>
    <row r="29287" spans="24:24" x14ac:dyDescent="0.2">
      <c r="X29287" s="5"/>
    </row>
    <row r="29288" spans="24:24" x14ac:dyDescent="0.2">
      <c r="X29288" s="5"/>
    </row>
    <row r="29289" spans="24:24" x14ac:dyDescent="0.2">
      <c r="X29289" s="5"/>
    </row>
    <row r="29290" spans="24:24" x14ac:dyDescent="0.2">
      <c r="X29290" s="5"/>
    </row>
    <row r="29291" spans="24:24" x14ac:dyDescent="0.2">
      <c r="X29291" s="5"/>
    </row>
    <row r="29292" spans="24:24" x14ac:dyDescent="0.2">
      <c r="X29292" s="5"/>
    </row>
    <row r="29293" spans="24:24" x14ac:dyDescent="0.2">
      <c r="X29293" s="5"/>
    </row>
    <row r="29294" spans="24:24" x14ac:dyDescent="0.2">
      <c r="X29294" s="5"/>
    </row>
    <row r="29295" spans="24:24" x14ac:dyDescent="0.2">
      <c r="X29295" s="5"/>
    </row>
    <row r="29296" spans="24:24" x14ac:dyDescent="0.2">
      <c r="X29296" s="5"/>
    </row>
    <row r="29297" spans="24:24" x14ac:dyDescent="0.2">
      <c r="X29297" s="5"/>
    </row>
    <row r="29298" spans="24:24" x14ac:dyDescent="0.2">
      <c r="X29298" s="5"/>
    </row>
    <row r="29299" spans="24:24" x14ac:dyDescent="0.2">
      <c r="X29299" s="5"/>
    </row>
    <row r="29300" spans="24:24" x14ac:dyDescent="0.2">
      <c r="X29300" s="5"/>
    </row>
    <row r="29301" spans="24:24" x14ac:dyDescent="0.2">
      <c r="X29301" s="5"/>
    </row>
    <row r="29302" spans="24:24" x14ac:dyDescent="0.2">
      <c r="X29302" s="5"/>
    </row>
    <row r="29303" spans="24:24" x14ac:dyDescent="0.2">
      <c r="X29303" s="5"/>
    </row>
    <row r="29304" spans="24:24" x14ac:dyDescent="0.2">
      <c r="X29304" s="5"/>
    </row>
    <row r="29305" spans="24:24" x14ac:dyDescent="0.2">
      <c r="X29305" s="5"/>
    </row>
    <row r="29306" spans="24:24" x14ac:dyDescent="0.2">
      <c r="X29306" s="5"/>
    </row>
    <row r="29307" spans="24:24" x14ac:dyDescent="0.2">
      <c r="X29307" s="5"/>
    </row>
    <row r="29308" spans="24:24" x14ac:dyDescent="0.2">
      <c r="X29308" s="5"/>
    </row>
    <row r="29309" spans="24:24" x14ac:dyDescent="0.2">
      <c r="X29309" s="5"/>
    </row>
    <row r="29310" spans="24:24" x14ac:dyDescent="0.2">
      <c r="X29310" s="5"/>
    </row>
    <row r="29311" spans="24:24" x14ac:dyDescent="0.2">
      <c r="X29311" s="5"/>
    </row>
    <row r="29312" spans="24:24" x14ac:dyDescent="0.2">
      <c r="X29312" s="5"/>
    </row>
    <row r="29313" spans="24:24" x14ac:dyDescent="0.2">
      <c r="X29313" s="5"/>
    </row>
    <row r="29314" spans="24:24" x14ac:dyDescent="0.2">
      <c r="X29314" s="5"/>
    </row>
    <row r="29315" spans="24:24" x14ac:dyDescent="0.2">
      <c r="X29315" s="5"/>
    </row>
    <row r="29316" spans="24:24" x14ac:dyDescent="0.2">
      <c r="X29316" s="5"/>
    </row>
    <row r="29317" spans="24:24" x14ac:dyDescent="0.2">
      <c r="X29317" s="5"/>
    </row>
    <row r="29318" spans="24:24" x14ac:dyDescent="0.2">
      <c r="X29318" s="5"/>
    </row>
    <row r="29319" spans="24:24" x14ac:dyDescent="0.2">
      <c r="X29319" s="5"/>
    </row>
    <row r="29320" spans="24:24" x14ac:dyDescent="0.2">
      <c r="X29320" s="5"/>
    </row>
    <row r="29321" spans="24:24" x14ac:dyDescent="0.2">
      <c r="X29321" s="5"/>
    </row>
    <row r="29322" spans="24:24" x14ac:dyDescent="0.2">
      <c r="X29322" s="5"/>
    </row>
    <row r="29323" spans="24:24" x14ac:dyDescent="0.2">
      <c r="X29323" s="5"/>
    </row>
    <row r="29324" spans="24:24" x14ac:dyDescent="0.2">
      <c r="X29324" s="5"/>
    </row>
    <row r="29325" spans="24:24" x14ac:dyDescent="0.2">
      <c r="X29325" s="5"/>
    </row>
    <row r="29326" spans="24:24" x14ac:dyDescent="0.2">
      <c r="X29326" s="5"/>
    </row>
    <row r="29327" spans="24:24" x14ac:dyDescent="0.2">
      <c r="X29327" s="5"/>
    </row>
    <row r="29328" spans="24:24" x14ac:dyDescent="0.2">
      <c r="X29328" s="5"/>
    </row>
    <row r="29329" spans="24:24" x14ac:dyDescent="0.2">
      <c r="X29329" s="5"/>
    </row>
    <row r="29330" spans="24:24" x14ac:dyDescent="0.2">
      <c r="X29330" s="5"/>
    </row>
    <row r="29331" spans="24:24" x14ac:dyDescent="0.2">
      <c r="X29331" s="5"/>
    </row>
    <row r="29332" spans="24:24" x14ac:dyDescent="0.2">
      <c r="X29332" s="5"/>
    </row>
    <row r="29333" spans="24:24" x14ac:dyDescent="0.2">
      <c r="X29333" s="5"/>
    </row>
    <row r="29334" spans="24:24" x14ac:dyDescent="0.2">
      <c r="X29334" s="5"/>
    </row>
    <row r="29335" spans="24:24" x14ac:dyDescent="0.2">
      <c r="X29335" s="5"/>
    </row>
    <row r="29336" spans="24:24" x14ac:dyDescent="0.2">
      <c r="X29336" s="5"/>
    </row>
    <row r="29337" spans="24:24" x14ac:dyDescent="0.2">
      <c r="X29337" s="5"/>
    </row>
    <row r="29338" spans="24:24" x14ac:dyDescent="0.2">
      <c r="X29338" s="5"/>
    </row>
    <row r="29339" spans="24:24" x14ac:dyDescent="0.2">
      <c r="X29339" s="5"/>
    </row>
    <row r="29340" spans="24:24" x14ac:dyDescent="0.2">
      <c r="X29340" s="5"/>
    </row>
    <row r="29341" spans="24:24" x14ac:dyDescent="0.2">
      <c r="X29341" s="5"/>
    </row>
    <row r="29342" spans="24:24" x14ac:dyDescent="0.2">
      <c r="X29342" s="5"/>
    </row>
    <row r="29343" spans="24:24" x14ac:dyDescent="0.2">
      <c r="X29343" s="5"/>
    </row>
    <row r="29344" spans="24:24" x14ac:dyDescent="0.2">
      <c r="X29344" s="5"/>
    </row>
    <row r="29345" spans="24:24" x14ac:dyDescent="0.2">
      <c r="X29345" s="5"/>
    </row>
    <row r="29346" spans="24:24" x14ac:dyDescent="0.2">
      <c r="X29346" s="5"/>
    </row>
    <row r="29347" spans="24:24" x14ac:dyDescent="0.2">
      <c r="X29347" s="5"/>
    </row>
    <row r="29348" spans="24:24" x14ac:dyDescent="0.2">
      <c r="X29348" s="5"/>
    </row>
    <row r="29349" spans="24:24" x14ac:dyDescent="0.2">
      <c r="X29349" s="5"/>
    </row>
    <row r="29350" spans="24:24" x14ac:dyDescent="0.2">
      <c r="X29350" s="5"/>
    </row>
    <row r="29351" spans="24:24" x14ac:dyDescent="0.2">
      <c r="X29351" s="5"/>
    </row>
    <row r="29352" spans="24:24" x14ac:dyDescent="0.2">
      <c r="X29352" s="5"/>
    </row>
    <row r="29353" spans="24:24" x14ac:dyDescent="0.2">
      <c r="X29353" s="5"/>
    </row>
    <row r="29354" spans="24:24" x14ac:dyDescent="0.2">
      <c r="X29354" s="5"/>
    </row>
    <row r="29355" spans="24:24" x14ac:dyDescent="0.2">
      <c r="X29355" s="5"/>
    </row>
    <row r="29356" spans="24:24" x14ac:dyDescent="0.2">
      <c r="X29356" s="5"/>
    </row>
    <row r="29357" spans="24:24" x14ac:dyDescent="0.2">
      <c r="X29357" s="5"/>
    </row>
    <row r="29358" spans="24:24" x14ac:dyDescent="0.2">
      <c r="X29358" s="5"/>
    </row>
    <row r="29359" spans="24:24" x14ac:dyDescent="0.2">
      <c r="X29359" s="5"/>
    </row>
    <row r="29360" spans="24:24" x14ac:dyDescent="0.2">
      <c r="X29360" s="5"/>
    </row>
    <row r="29361" spans="24:24" x14ac:dyDescent="0.2">
      <c r="X29361" s="5"/>
    </row>
    <row r="29362" spans="24:24" x14ac:dyDescent="0.2">
      <c r="X29362" s="5"/>
    </row>
    <row r="29363" spans="24:24" x14ac:dyDescent="0.2">
      <c r="X29363" s="5"/>
    </row>
    <row r="29364" spans="24:24" x14ac:dyDescent="0.2">
      <c r="X29364" s="5"/>
    </row>
    <row r="29365" spans="24:24" x14ac:dyDescent="0.2">
      <c r="X29365" s="5"/>
    </row>
    <row r="29366" spans="24:24" x14ac:dyDescent="0.2">
      <c r="X29366" s="5"/>
    </row>
    <row r="29367" spans="24:24" x14ac:dyDescent="0.2">
      <c r="X29367" s="5"/>
    </row>
    <row r="29368" spans="24:24" x14ac:dyDescent="0.2">
      <c r="X29368" s="5"/>
    </row>
    <row r="29369" spans="24:24" x14ac:dyDescent="0.2">
      <c r="X29369" s="5"/>
    </row>
    <row r="29370" spans="24:24" x14ac:dyDescent="0.2">
      <c r="X29370" s="5"/>
    </row>
    <row r="29371" spans="24:24" x14ac:dyDescent="0.2">
      <c r="X29371" s="5"/>
    </row>
    <row r="29372" spans="24:24" x14ac:dyDescent="0.2">
      <c r="X29372" s="5"/>
    </row>
    <row r="29373" spans="24:24" x14ac:dyDescent="0.2">
      <c r="X29373" s="5"/>
    </row>
    <row r="29374" spans="24:24" x14ac:dyDescent="0.2">
      <c r="X29374" s="5"/>
    </row>
    <row r="29375" spans="24:24" x14ac:dyDescent="0.2">
      <c r="X29375" s="5"/>
    </row>
    <row r="29376" spans="24:24" x14ac:dyDescent="0.2">
      <c r="X29376" s="5"/>
    </row>
    <row r="29377" spans="24:24" x14ac:dyDescent="0.2">
      <c r="X29377" s="5"/>
    </row>
    <row r="29378" spans="24:24" x14ac:dyDescent="0.2">
      <c r="X29378" s="5"/>
    </row>
    <row r="29379" spans="24:24" x14ac:dyDescent="0.2">
      <c r="X29379" s="5"/>
    </row>
    <row r="29380" spans="24:24" x14ac:dyDescent="0.2">
      <c r="X29380" s="5"/>
    </row>
    <row r="29381" spans="24:24" x14ac:dyDescent="0.2">
      <c r="X29381" s="5"/>
    </row>
    <row r="29382" spans="24:24" x14ac:dyDescent="0.2">
      <c r="X29382" s="5"/>
    </row>
    <row r="29383" spans="24:24" x14ac:dyDescent="0.2">
      <c r="X29383" s="5"/>
    </row>
    <row r="29384" spans="24:24" x14ac:dyDescent="0.2">
      <c r="X29384" s="5"/>
    </row>
    <row r="29385" spans="24:24" x14ac:dyDescent="0.2">
      <c r="X29385" s="5"/>
    </row>
    <row r="29386" spans="24:24" x14ac:dyDescent="0.2">
      <c r="X29386" s="5"/>
    </row>
    <row r="29387" spans="24:24" x14ac:dyDescent="0.2">
      <c r="X29387" s="5"/>
    </row>
    <row r="29388" spans="24:24" x14ac:dyDescent="0.2">
      <c r="X29388" s="5"/>
    </row>
    <row r="29389" spans="24:24" x14ac:dyDescent="0.2">
      <c r="X29389" s="5"/>
    </row>
    <row r="29390" spans="24:24" x14ac:dyDescent="0.2">
      <c r="X29390" s="5"/>
    </row>
    <row r="29391" spans="24:24" x14ac:dyDescent="0.2">
      <c r="X29391" s="5"/>
    </row>
    <row r="29392" spans="24:24" x14ac:dyDescent="0.2">
      <c r="X29392" s="5"/>
    </row>
    <row r="29393" spans="24:24" x14ac:dyDescent="0.2">
      <c r="X29393" s="5"/>
    </row>
    <row r="29394" spans="24:24" x14ac:dyDescent="0.2">
      <c r="X29394" s="5"/>
    </row>
    <row r="29395" spans="24:24" x14ac:dyDescent="0.2">
      <c r="X29395" s="5"/>
    </row>
    <row r="29396" spans="24:24" x14ac:dyDescent="0.2">
      <c r="X29396" s="5"/>
    </row>
    <row r="29397" spans="24:24" x14ac:dyDescent="0.2">
      <c r="X29397" s="5"/>
    </row>
    <row r="29398" spans="24:24" x14ac:dyDescent="0.2">
      <c r="X29398" s="5"/>
    </row>
    <row r="29399" spans="24:24" x14ac:dyDescent="0.2">
      <c r="X29399" s="5"/>
    </row>
    <row r="29400" spans="24:24" x14ac:dyDescent="0.2">
      <c r="X29400" s="5"/>
    </row>
    <row r="29401" spans="24:24" x14ac:dyDescent="0.2">
      <c r="X29401" s="5"/>
    </row>
    <row r="29402" spans="24:24" x14ac:dyDescent="0.2">
      <c r="X29402" s="5"/>
    </row>
    <row r="29403" spans="24:24" x14ac:dyDescent="0.2">
      <c r="X29403" s="5"/>
    </row>
    <row r="29404" spans="24:24" x14ac:dyDescent="0.2">
      <c r="X29404" s="5"/>
    </row>
    <row r="29405" spans="24:24" x14ac:dyDescent="0.2">
      <c r="X29405" s="5"/>
    </row>
    <row r="29406" spans="24:24" x14ac:dyDescent="0.2">
      <c r="X29406" s="5"/>
    </row>
    <row r="29407" spans="24:24" x14ac:dyDescent="0.2">
      <c r="X29407" s="5"/>
    </row>
    <row r="29408" spans="24:24" x14ac:dyDescent="0.2">
      <c r="X29408" s="5"/>
    </row>
    <row r="29409" spans="24:24" x14ac:dyDescent="0.2">
      <c r="X29409" s="5"/>
    </row>
    <row r="29410" spans="24:24" x14ac:dyDescent="0.2">
      <c r="X29410" s="5"/>
    </row>
    <row r="29411" spans="24:24" x14ac:dyDescent="0.2">
      <c r="X29411" s="5"/>
    </row>
    <row r="29412" spans="24:24" x14ac:dyDescent="0.2">
      <c r="X29412" s="5"/>
    </row>
    <row r="29413" spans="24:24" x14ac:dyDescent="0.2">
      <c r="X29413" s="5"/>
    </row>
    <row r="29414" spans="24:24" x14ac:dyDescent="0.2">
      <c r="X29414" s="5"/>
    </row>
    <row r="29415" spans="24:24" x14ac:dyDescent="0.2">
      <c r="X29415" s="5"/>
    </row>
    <row r="29416" spans="24:24" x14ac:dyDescent="0.2">
      <c r="X29416" s="5"/>
    </row>
    <row r="29417" spans="24:24" x14ac:dyDescent="0.2">
      <c r="X29417" s="5"/>
    </row>
    <row r="29418" spans="24:24" x14ac:dyDescent="0.2">
      <c r="X29418" s="5"/>
    </row>
    <row r="29419" spans="24:24" x14ac:dyDescent="0.2">
      <c r="X29419" s="5"/>
    </row>
    <row r="29420" spans="24:24" x14ac:dyDescent="0.2">
      <c r="X29420" s="5"/>
    </row>
    <row r="29421" spans="24:24" x14ac:dyDescent="0.2">
      <c r="X29421" s="5"/>
    </row>
    <row r="29422" spans="24:24" x14ac:dyDescent="0.2">
      <c r="X29422" s="5"/>
    </row>
    <row r="29423" spans="24:24" x14ac:dyDescent="0.2">
      <c r="X29423" s="5"/>
    </row>
    <row r="29424" spans="24:24" x14ac:dyDescent="0.2">
      <c r="X29424" s="5"/>
    </row>
    <row r="29425" spans="24:24" x14ac:dyDescent="0.2">
      <c r="X29425" s="5"/>
    </row>
    <row r="29426" spans="24:24" x14ac:dyDescent="0.2">
      <c r="X29426" s="5"/>
    </row>
    <row r="29427" spans="24:24" x14ac:dyDescent="0.2">
      <c r="X29427" s="5"/>
    </row>
    <row r="29428" spans="24:24" x14ac:dyDescent="0.2">
      <c r="X29428" s="5"/>
    </row>
    <row r="29429" spans="24:24" x14ac:dyDescent="0.2">
      <c r="X29429" s="5"/>
    </row>
    <row r="29430" spans="24:24" x14ac:dyDescent="0.2">
      <c r="X29430" s="5"/>
    </row>
    <row r="29431" spans="24:24" x14ac:dyDescent="0.2">
      <c r="X29431" s="5"/>
    </row>
    <row r="29432" spans="24:24" x14ac:dyDescent="0.2">
      <c r="X29432" s="5"/>
    </row>
    <row r="29433" spans="24:24" x14ac:dyDescent="0.2">
      <c r="X29433" s="5"/>
    </row>
    <row r="29434" spans="24:24" x14ac:dyDescent="0.2">
      <c r="X29434" s="5"/>
    </row>
    <row r="29435" spans="24:24" x14ac:dyDescent="0.2">
      <c r="X29435" s="5"/>
    </row>
    <row r="29436" spans="24:24" x14ac:dyDescent="0.2">
      <c r="X29436" s="5"/>
    </row>
    <row r="29437" spans="24:24" x14ac:dyDescent="0.2">
      <c r="X29437" s="5"/>
    </row>
    <row r="29438" spans="24:24" x14ac:dyDescent="0.2">
      <c r="X29438" s="5"/>
    </row>
    <row r="29439" spans="24:24" x14ac:dyDescent="0.2">
      <c r="X29439" s="5"/>
    </row>
    <row r="29440" spans="24:24" x14ac:dyDescent="0.2">
      <c r="X29440" s="5"/>
    </row>
    <row r="29441" spans="24:24" x14ac:dyDescent="0.2">
      <c r="X29441" s="5"/>
    </row>
    <row r="29442" spans="24:24" x14ac:dyDescent="0.2">
      <c r="X29442" s="5"/>
    </row>
    <row r="29443" spans="24:24" x14ac:dyDescent="0.2">
      <c r="X29443" s="5"/>
    </row>
    <row r="29444" spans="24:24" x14ac:dyDescent="0.2">
      <c r="X29444" s="5"/>
    </row>
    <row r="29445" spans="24:24" x14ac:dyDescent="0.2">
      <c r="X29445" s="5"/>
    </row>
    <row r="29446" spans="24:24" x14ac:dyDescent="0.2">
      <c r="X29446" s="5"/>
    </row>
    <row r="29447" spans="24:24" x14ac:dyDescent="0.2">
      <c r="X29447" s="5"/>
    </row>
    <row r="29448" spans="24:24" x14ac:dyDescent="0.2">
      <c r="X29448" s="5"/>
    </row>
    <row r="29449" spans="24:24" x14ac:dyDescent="0.2">
      <c r="X29449" s="5"/>
    </row>
    <row r="29450" spans="24:24" x14ac:dyDescent="0.2">
      <c r="X29450" s="5"/>
    </row>
    <row r="29451" spans="24:24" x14ac:dyDescent="0.2">
      <c r="X29451" s="5"/>
    </row>
    <row r="29452" spans="24:24" x14ac:dyDescent="0.2">
      <c r="X29452" s="5"/>
    </row>
    <row r="29453" spans="24:24" x14ac:dyDescent="0.2">
      <c r="X29453" s="5"/>
    </row>
    <row r="29454" spans="24:24" x14ac:dyDescent="0.2">
      <c r="X29454" s="5"/>
    </row>
    <row r="29455" spans="24:24" x14ac:dyDescent="0.2">
      <c r="X29455" s="5"/>
    </row>
    <row r="29456" spans="24:24" x14ac:dyDescent="0.2">
      <c r="X29456" s="5"/>
    </row>
    <row r="29457" spans="24:24" x14ac:dyDescent="0.2">
      <c r="X29457" s="5"/>
    </row>
    <row r="29458" spans="24:24" x14ac:dyDescent="0.2">
      <c r="X29458" s="5"/>
    </row>
    <row r="29459" spans="24:24" x14ac:dyDescent="0.2">
      <c r="X29459" s="5"/>
    </row>
    <row r="29460" spans="24:24" x14ac:dyDescent="0.2">
      <c r="X29460" s="5"/>
    </row>
    <row r="29461" spans="24:24" x14ac:dyDescent="0.2">
      <c r="X29461" s="5"/>
    </row>
    <row r="29462" spans="24:24" x14ac:dyDescent="0.2">
      <c r="X29462" s="5"/>
    </row>
    <row r="29463" spans="24:24" x14ac:dyDescent="0.2">
      <c r="X29463" s="5"/>
    </row>
    <row r="29464" spans="24:24" x14ac:dyDescent="0.2">
      <c r="X29464" s="5"/>
    </row>
    <row r="29465" spans="24:24" x14ac:dyDescent="0.2">
      <c r="X29465" s="5"/>
    </row>
    <row r="29466" spans="24:24" x14ac:dyDescent="0.2">
      <c r="X29466" s="5"/>
    </row>
    <row r="29467" spans="24:24" x14ac:dyDescent="0.2">
      <c r="X29467" s="5"/>
    </row>
    <row r="29468" spans="24:24" x14ac:dyDescent="0.2">
      <c r="X29468" s="5"/>
    </row>
    <row r="29469" spans="24:24" x14ac:dyDescent="0.2">
      <c r="X29469" s="5"/>
    </row>
    <row r="29470" spans="24:24" x14ac:dyDescent="0.2">
      <c r="X29470" s="5"/>
    </row>
    <row r="29471" spans="24:24" x14ac:dyDescent="0.2">
      <c r="X29471" s="5"/>
    </row>
    <row r="29472" spans="24:24" x14ac:dyDescent="0.2">
      <c r="X29472" s="5"/>
    </row>
    <row r="29473" spans="24:24" x14ac:dyDescent="0.2">
      <c r="X29473" s="5"/>
    </row>
    <row r="29474" spans="24:24" x14ac:dyDescent="0.2">
      <c r="X29474" s="5"/>
    </row>
    <row r="29475" spans="24:24" x14ac:dyDescent="0.2">
      <c r="X29475" s="5"/>
    </row>
    <row r="29476" spans="24:24" x14ac:dyDescent="0.2">
      <c r="X29476" s="5"/>
    </row>
    <row r="29477" spans="24:24" x14ac:dyDescent="0.2">
      <c r="X29477" s="5"/>
    </row>
    <row r="29478" spans="24:24" x14ac:dyDescent="0.2">
      <c r="X29478" s="5"/>
    </row>
    <row r="29479" spans="24:24" x14ac:dyDescent="0.2">
      <c r="X29479" s="5"/>
    </row>
    <row r="29480" spans="24:24" x14ac:dyDescent="0.2">
      <c r="X29480" s="5"/>
    </row>
    <row r="29481" spans="24:24" x14ac:dyDescent="0.2">
      <c r="X29481" s="5"/>
    </row>
    <row r="29482" spans="24:24" x14ac:dyDescent="0.2">
      <c r="X29482" s="5"/>
    </row>
    <row r="29483" spans="24:24" x14ac:dyDescent="0.2">
      <c r="X29483" s="5"/>
    </row>
    <row r="29484" spans="24:24" x14ac:dyDescent="0.2">
      <c r="X29484" s="5"/>
    </row>
    <row r="29485" spans="24:24" x14ac:dyDescent="0.2">
      <c r="X29485" s="5"/>
    </row>
    <row r="29486" spans="24:24" x14ac:dyDescent="0.2">
      <c r="X29486" s="5"/>
    </row>
    <row r="29487" spans="24:24" x14ac:dyDescent="0.2">
      <c r="X29487" s="5"/>
    </row>
    <row r="29488" spans="24:24" x14ac:dyDescent="0.2">
      <c r="X29488" s="5"/>
    </row>
    <row r="29489" spans="24:24" x14ac:dyDescent="0.2">
      <c r="X29489" s="5"/>
    </row>
    <row r="29490" spans="24:24" x14ac:dyDescent="0.2">
      <c r="X29490" s="5"/>
    </row>
    <row r="29491" spans="24:24" x14ac:dyDescent="0.2">
      <c r="X29491" s="5"/>
    </row>
    <row r="29492" spans="24:24" x14ac:dyDescent="0.2">
      <c r="X29492" s="5"/>
    </row>
    <row r="29493" spans="24:24" x14ac:dyDescent="0.2">
      <c r="X29493" s="5"/>
    </row>
    <row r="29494" spans="24:24" x14ac:dyDescent="0.2">
      <c r="X29494" s="5"/>
    </row>
    <row r="29495" spans="24:24" x14ac:dyDescent="0.2">
      <c r="X29495" s="5"/>
    </row>
    <row r="29496" spans="24:24" x14ac:dyDescent="0.2">
      <c r="X29496" s="5"/>
    </row>
    <row r="29497" spans="24:24" x14ac:dyDescent="0.2">
      <c r="X29497" s="5"/>
    </row>
    <row r="29498" spans="24:24" x14ac:dyDescent="0.2">
      <c r="X29498" s="5"/>
    </row>
    <row r="29499" spans="24:24" x14ac:dyDescent="0.2">
      <c r="X29499" s="5"/>
    </row>
    <row r="29500" spans="24:24" x14ac:dyDescent="0.2">
      <c r="X29500" s="5"/>
    </row>
    <row r="29501" spans="24:24" x14ac:dyDescent="0.2">
      <c r="X29501" s="5"/>
    </row>
    <row r="29502" spans="24:24" x14ac:dyDescent="0.2">
      <c r="X29502" s="5"/>
    </row>
    <row r="29503" spans="24:24" x14ac:dyDescent="0.2">
      <c r="X29503" s="5"/>
    </row>
    <row r="29504" spans="24:24" x14ac:dyDescent="0.2">
      <c r="X29504" s="5"/>
    </row>
    <row r="29505" spans="24:24" x14ac:dyDescent="0.2">
      <c r="X29505" s="5"/>
    </row>
    <row r="29506" spans="24:24" x14ac:dyDescent="0.2">
      <c r="X29506" s="5"/>
    </row>
    <row r="29507" spans="24:24" x14ac:dyDescent="0.2">
      <c r="X29507" s="5"/>
    </row>
    <row r="29508" spans="24:24" x14ac:dyDescent="0.2">
      <c r="X29508" s="5"/>
    </row>
    <row r="29509" spans="24:24" x14ac:dyDescent="0.2">
      <c r="X29509" s="5"/>
    </row>
    <row r="29510" spans="24:24" x14ac:dyDescent="0.2">
      <c r="X29510" s="5"/>
    </row>
    <row r="29511" spans="24:24" x14ac:dyDescent="0.2">
      <c r="X29511" s="5"/>
    </row>
    <row r="29512" spans="24:24" x14ac:dyDescent="0.2">
      <c r="X29512" s="5"/>
    </row>
    <row r="29513" spans="24:24" x14ac:dyDescent="0.2">
      <c r="X29513" s="5"/>
    </row>
    <row r="29514" spans="24:24" x14ac:dyDescent="0.2">
      <c r="X29514" s="5"/>
    </row>
    <row r="29515" spans="24:24" x14ac:dyDescent="0.2">
      <c r="X29515" s="5"/>
    </row>
    <row r="29516" spans="24:24" x14ac:dyDescent="0.2">
      <c r="X29516" s="5"/>
    </row>
    <row r="29517" spans="24:24" x14ac:dyDescent="0.2">
      <c r="X29517" s="5"/>
    </row>
    <row r="29518" spans="24:24" x14ac:dyDescent="0.2">
      <c r="X29518" s="5"/>
    </row>
    <row r="29519" spans="24:24" x14ac:dyDescent="0.2">
      <c r="X29519" s="5"/>
    </row>
    <row r="29520" spans="24:24" x14ac:dyDescent="0.2">
      <c r="X29520" s="5"/>
    </row>
    <row r="29521" spans="24:24" x14ac:dyDescent="0.2">
      <c r="X29521" s="5"/>
    </row>
    <row r="29522" spans="24:24" x14ac:dyDescent="0.2">
      <c r="X29522" s="5"/>
    </row>
    <row r="29523" spans="24:24" x14ac:dyDescent="0.2">
      <c r="X29523" s="5"/>
    </row>
    <row r="29524" spans="24:24" x14ac:dyDescent="0.2">
      <c r="X29524" s="5"/>
    </row>
    <row r="29525" spans="24:24" x14ac:dyDescent="0.2">
      <c r="X29525" s="5"/>
    </row>
    <row r="29526" spans="24:24" x14ac:dyDescent="0.2">
      <c r="X29526" s="5"/>
    </row>
    <row r="29527" spans="24:24" x14ac:dyDescent="0.2">
      <c r="X29527" s="5"/>
    </row>
    <row r="29528" spans="24:24" x14ac:dyDescent="0.2">
      <c r="X29528" s="5"/>
    </row>
    <row r="29529" spans="24:24" x14ac:dyDescent="0.2">
      <c r="X29529" s="5"/>
    </row>
    <row r="29530" spans="24:24" x14ac:dyDescent="0.2">
      <c r="X29530" s="5"/>
    </row>
    <row r="29531" spans="24:24" x14ac:dyDescent="0.2">
      <c r="X29531" s="5"/>
    </row>
    <row r="29532" spans="24:24" x14ac:dyDescent="0.2">
      <c r="X29532" s="5"/>
    </row>
    <row r="29533" spans="24:24" x14ac:dyDescent="0.2">
      <c r="X29533" s="5"/>
    </row>
    <row r="29534" spans="24:24" x14ac:dyDescent="0.2">
      <c r="X29534" s="5"/>
    </row>
    <row r="29535" spans="24:24" x14ac:dyDescent="0.2">
      <c r="X29535" s="5"/>
    </row>
    <row r="29536" spans="24:24" x14ac:dyDescent="0.2">
      <c r="X29536" s="5"/>
    </row>
    <row r="29537" spans="24:24" x14ac:dyDescent="0.2">
      <c r="X29537" s="5"/>
    </row>
    <row r="29538" spans="24:24" x14ac:dyDescent="0.2">
      <c r="X29538" s="5"/>
    </row>
    <row r="29539" spans="24:24" x14ac:dyDescent="0.2">
      <c r="X29539" s="5"/>
    </row>
    <row r="29540" spans="24:24" x14ac:dyDescent="0.2">
      <c r="X29540" s="5"/>
    </row>
    <row r="29541" spans="24:24" x14ac:dyDescent="0.2">
      <c r="X29541" s="5"/>
    </row>
    <row r="29542" spans="24:24" x14ac:dyDescent="0.2">
      <c r="X29542" s="5"/>
    </row>
    <row r="29543" spans="24:24" x14ac:dyDescent="0.2">
      <c r="X29543" s="5"/>
    </row>
    <row r="29544" spans="24:24" x14ac:dyDescent="0.2">
      <c r="X29544" s="5"/>
    </row>
    <row r="29545" spans="24:24" x14ac:dyDescent="0.2">
      <c r="X29545" s="5"/>
    </row>
    <row r="29546" spans="24:24" x14ac:dyDescent="0.2">
      <c r="X29546" s="5"/>
    </row>
    <row r="29547" spans="24:24" x14ac:dyDescent="0.2">
      <c r="X29547" s="5"/>
    </row>
    <row r="29548" spans="24:24" x14ac:dyDescent="0.2">
      <c r="X29548" s="5"/>
    </row>
    <row r="29549" spans="24:24" x14ac:dyDescent="0.2">
      <c r="X29549" s="5"/>
    </row>
    <row r="29550" spans="24:24" x14ac:dyDescent="0.2">
      <c r="X29550" s="5"/>
    </row>
    <row r="29551" spans="24:24" x14ac:dyDescent="0.2">
      <c r="X29551" s="5"/>
    </row>
    <row r="29552" spans="24:24" x14ac:dyDescent="0.2">
      <c r="X29552" s="5"/>
    </row>
    <row r="29553" spans="24:24" x14ac:dyDescent="0.2">
      <c r="X29553" s="5"/>
    </row>
    <row r="29554" spans="24:24" x14ac:dyDescent="0.2">
      <c r="X29554" s="5"/>
    </row>
    <row r="29555" spans="24:24" x14ac:dyDescent="0.2">
      <c r="X29555" s="5"/>
    </row>
    <row r="29556" spans="24:24" x14ac:dyDescent="0.2">
      <c r="X29556" s="5"/>
    </row>
    <row r="29557" spans="24:24" x14ac:dyDescent="0.2">
      <c r="X29557" s="5"/>
    </row>
    <row r="29558" spans="24:24" x14ac:dyDescent="0.2">
      <c r="X29558" s="5"/>
    </row>
    <row r="29559" spans="24:24" x14ac:dyDescent="0.2">
      <c r="X29559" s="5"/>
    </row>
    <row r="29560" spans="24:24" x14ac:dyDescent="0.2">
      <c r="X29560" s="5"/>
    </row>
    <row r="29561" spans="24:24" x14ac:dyDescent="0.2">
      <c r="X29561" s="5"/>
    </row>
    <row r="29562" spans="24:24" x14ac:dyDescent="0.2">
      <c r="X29562" s="5"/>
    </row>
    <row r="29563" spans="24:24" x14ac:dyDescent="0.2">
      <c r="X29563" s="5"/>
    </row>
    <row r="29564" spans="24:24" x14ac:dyDescent="0.2">
      <c r="X29564" s="5"/>
    </row>
    <row r="29565" spans="24:24" x14ac:dyDescent="0.2">
      <c r="X29565" s="5"/>
    </row>
    <row r="29566" spans="24:24" x14ac:dyDescent="0.2">
      <c r="X29566" s="5"/>
    </row>
    <row r="29567" spans="24:24" x14ac:dyDescent="0.2">
      <c r="X29567" s="5"/>
    </row>
    <row r="29568" spans="24:24" x14ac:dyDescent="0.2">
      <c r="X29568" s="5"/>
    </row>
    <row r="29569" spans="24:24" x14ac:dyDescent="0.2">
      <c r="X29569" s="5"/>
    </row>
    <row r="29570" spans="24:24" x14ac:dyDescent="0.2">
      <c r="X29570" s="5"/>
    </row>
    <row r="29571" spans="24:24" x14ac:dyDescent="0.2">
      <c r="X29571" s="5"/>
    </row>
    <row r="29572" spans="24:24" x14ac:dyDescent="0.2">
      <c r="X29572" s="5"/>
    </row>
    <row r="29573" spans="24:24" x14ac:dyDescent="0.2">
      <c r="X29573" s="5"/>
    </row>
    <row r="29574" spans="24:24" x14ac:dyDescent="0.2">
      <c r="X29574" s="5"/>
    </row>
    <row r="29575" spans="24:24" x14ac:dyDescent="0.2">
      <c r="X29575" s="5"/>
    </row>
    <row r="29576" spans="24:24" x14ac:dyDescent="0.2">
      <c r="X29576" s="5"/>
    </row>
    <row r="29577" spans="24:24" x14ac:dyDescent="0.2">
      <c r="X29577" s="5"/>
    </row>
    <row r="29578" spans="24:24" x14ac:dyDescent="0.2">
      <c r="X29578" s="5"/>
    </row>
    <row r="29579" spans="24:24" x14ac:dyDescent="0.2">
      <c r="X29579" s="5"/>
    </row>
    <row r="29580" spans="24:24" x14ac:dyDescent="0.2">
      <c r="X29580" s="5"/>
    </row>
    <row r="29581" spans="24:24" x14ac:dyDescent="0.2">
      <c r="X29581" s="5"/>
    </row>
    <row r="29582" spans="24:24" x14ac:dyDescent="0.2">
      <c r="X29582" s="5"/>
    </row>
    <row r="29583" spans="24:24" x14ac:dyDescent="0.2">
      <c r="X29583" s="5"/>
    </row>
    <row r="29584" spans="24:24" x14ac:dyDescent="0.2">
      <c r="X29584" s="5"/>
    </row>
    <row r="29585" spans="24:24" x14ac:dyDescent="0.2">
      <c r="X29585" s="5"/>
    </row>
    <row r="29586" spans="24:24" x14ac:dyDescent="0.2">
      <c r="X29586" s="5"/>
    </row>
    <row r="29587" spans="24:24" x14ac:dyDescent="0.2">
      <c r="X29587" s="5"/>
    </row>
    <row r="29588" spans="24:24" x14ac:dyDescent="0.2">
      <c r="X29588" s="5"/>
    </row>
    <row r="29589" spans="24:24" x14ac:dyDescent="0.2">
      <c r="X29589" s="5"/>
    </row>
    <row r="29590" spans="24:24" x14ac:dyDescent="0.2">
      <c r="X29590" s="5"/>
    </row>
    <row r="29591" spans="24:24" x14ac:dyDescent="0.2">
      <c r="X29591" s="5"/>
    </row>
    <row r="29592" spans="24:24" x14ac:dyDescent="0.2">
      <c r="X29592" s="5"/>
    </row>
    <row r="29593" spans="24:24" x14ac:dyDescent="0.2">
      <c r="X29593" s="5"/>
    </row>
    <row r="29594" spans="24:24" x14ac:dyDescent="0.2">
      <c r="X29594" s="5"/>
    </row>
    <row r="29595" spans="24:24" x14ac:dyDescent="0.2">
      <c r="X29595" s="5"/>
    </row>
    <row r="29596" spans="24:24" x14ac:dyDescent="0.2">
      <c r="X29596" s="5"/>
    </row>
    <row r="29597" spans="24:24" x14ac:dyDescent="0.2">
      <c r="X29597" s="5"/>
    </row>
    <row r="29598" spans="24:24" x14ac:dyDescent="0.2">
      <c r="X29598" s="5"/>
    </row>
    <row r="29599" spans="24:24" x14ac:dyDescent="0.2">
      <c r="X29599" s="5"/>
    </row>
    <row r="29600" spans="24:24" x14ac:dyDescent="0.2">
      <c r="X29600" s="5"/>
    </row>
    <row r="29601" spans="24:24" x14ac:dyDescent="0.2">
      <c r="X29601" s="5"/>
    </row>
    <row r="29602" spans="24:24" x14ac:dyDescent="0.2">
      <c r="X29602" s="5"/>
    </row>
    <row r="29603" spans="24:24" x14ac:dyDescent="0.2">
      <c r="X29603" s="5"/>
    </row>
    <row r="29604" spans="24:24" x14ac:dyDescent="0.2">
      <c r="X29604" s="5"/>
    </row>
    <row r="29605" spans="24:24" x14ac:dyDescent="0.2">
      <c r="X29605" s="5"/>
    </row>
    <row r="29606" spans="24:24" x14ac:dyDescent="0.2">
      <c r="X29606" s="5"/>
    </row>
    <row r="29607" spans="24:24" x14ac:dyDescent="0.2">
      <c r="X29607" s="5"/>
    </row>
    <row r="29608" spans="24:24" x14ac:dyDescent="0.2">
      <c r="X29608" s="5"/>
    </row>
    <row r="29609" spans="24:24" x14ac:dyDescent="0.2">
      <c r="X29609" s="5"/>
    </row>
    <row r="29610" spans="24:24" x14ac:dyDescent="0.2">
      <c r="X29610" s="5"/>
    </row>
    <row r="29611" spans="24:24" x14ac:dyDescent="0.2">
      <c r="X29611" s="5"/>
    </row>
    <row r="29612" spans="24:24" x14ac:dyDescent="0.2">
      <c r="X29612" s="5"/>
    </row>
    <row r="29613" spans="24:24" x14ac:dyDescent="0.2">
      <c r="X29613" s="5"/>
    </row>
    <row r="29614" spans="24:24" x14ac:dyDescent="0.2">
      <c r="X29614" s="5"/>
    </row>
    <row r="29615" spans="24:24" x14ac:dyDescent="0.2">
      <c r="X29615" s="5"/>
    </row>
    <row r="29616" spans="24:24" x14ac:dyDescent="0.2">
      <c r="X29616" s="5"/>
    </row>
    <row r="29617" spans="24:24" x14ac:dyDescent="0.2">
      <c r="X29617" s="5"/>
    </row>
    <row r="29618" spans="24:24" x14ac:dyDescent="0.2">
      <c r="X29618" s="5"/>
    </row>
    <row r="29619" spans="24:24" x14ac:dyDescent="0.2">
      <c r="X29619" s="5"/>
    </row>
    <row r="29620" spans="24:24" x14ac:dyDescent="0.2">
      <c r="X29620" s="5"/>
    </row>
    <row r="29621" spans="24:24" x14ac:dyDescent="0.2">
      <c r="X29621" s="5"/>
    </row>
    <row r="29622" spans="24:24" x14ac:dyDescent="0.2">
      <c r="X29622" s="5"/>
    </row>
    <row r="29623" spans="24:24" x14ac:dyDescent="0.2">
      <c r="X29623" s="5"/>
    </row>
    <row r="29624" spans="24:24" x14ac:dyDescent="0.2">
      <c r="X29624" s="5"/>
    </row>
    <row r="29625" spans="24:24" x14ac:dyDescent="0.2">
      <c r="X29625" s="5"/>
    </row>
    <row r="29626" spans="24:24" x14ac:dyDescent="0.2">
      <c r="X29626" s="5"/>
    </row>
    <row r="29627" spans="24:24" x14ac:dyDescent="0.2">
      <c r="X29627" s="5"/>
    </row>
    <row r="29628" spans="24:24" x14ac:dyDescent="0.2">
      <c r="X29628" s="5"/>
    </row>
    <row r="29629" spans="24:24" x14ac:dyDescent="0.2">
      <c r="X29629" s="5"/>
    </row>
    <row r="29630" spans="24:24" x14ac:dyDescent="0.2">
      <c r="X29630" s="5"/>
    </row>
    <row r="29631" spans="24:24" x14ac:dyDescent="0.2">
      <c r="X29631" s="5"/>
    </row>
    <row r="29632" spans="24:24" x14ac:dyDescent="0.2">
      <c r="X29632" s="5"/>
    </row>
    <row r="29633" spans="24:24" x14ac:dyDescent="0.2">
      <c r="X29633" s="5"/>
    </row>
    <row r="29634" spans="24:24" x14ac:dyDescent="0.2">
      <c r="X29634" s="5"/>
    </row>
    <row r="29635" spans="24:24" x14ac:dyDescent="0.2">
      <c r="X29635" s="5"/>
    </row>
    <row r="29636" spans="24:24" x14ac:dyDescent="0.2">
      <c r="X29636" s="5"/>
    </row>
    <row r="29637" spans="24:24" x14ac:dyDescent="0.2">
      <c r="X29637" s="5"/>
    </row>
    <row r="29638" spans="24:24" x14ac:dyDescent="0.2">
      <c r="X29638" s="5"/>
    </row>
    <row r="29639" spans="24:24" x14ac:dyDescent="0.2">
      <c r="X29639" s="5"/>
    </row>
    <row r="29640" spans="24:24" x14ac:dyDescent="0.2">
      <c r="X29640" s="5"/>
    </row>
    <row r="29641" spans="24:24" x14ac:dyDescent="0.2">
      <c r="X29641" s="5"/>
    </row>
    <row r="29642" spans="24:24" x14ac:dyDescent="0.2">
      <c r="X29642" s="5"/>
    </row>
    <row r="29643" spans="24:24" x14ac:dyDescent="0.2">
      <c r="X29643" s="5"/>
    </row>
    <row r="29644" spans="24:24" x14ac:dyDescent="0.2">
      <c r="X29644" s="5"/>
    </row>
    <row r="29645" spans="24:24" x14ac:dyDescent="0.2">
      <c r="X29645" s="5"/>
    </row>
    <row r="29646" spans="24:24" x14ac:dyDescent="0.2">
      <c r="X29646" s="5"/>
    </row>
    <row r="29647" spans="24:24" x14ac:dyDescent="0.2">
      <c r="X29647" s="5"/>
    </row>
    <row r="29648" spans="24:24" x14ac:dyDescent="0.2">
      <c r="X29648" s="5"/>
    </row>
    <row r="29649" spans="24:24" x14ac:dyDescent="0.2">
      <c r="X29649" s="5"/>
    </row>
    <row r="29650" spans="24:24" x14ac:dyDescent="0.2">
      <c r="X29650" s="5"/>
    </row>
    <row r="29651" spans="24:24" x14ac:dyDescent="0.2">
      <c r="X29651" s="5"/>
    </row>
    <row r="29652" spans="24:24" x14ac:dyDescent="0.2">
      <c r="X29652" s="5"/>
    </row>
    <row r="29653" spans="24:24" x14ac:dyDescent="0.2">
      <c r="X29653" s="5"/>
    </row>
    <row r="29654" spans="24:24" x14ac:dyDescent="0.2">
      <c r="X29654" s="5"/>
    </row>
    <row r="29655" spans="24:24" x14ac:dyDescent="0.2">
      <c r="X29655" s="5"/>
    </row>
    <row r="29656" spans="24:24" x14ac:dyDescent="0.2">
      <c r="X29656" s="5"/>
    </row>
    <row r="29657" spans="24:24" x14ac:dyDescent="0.2">
      <c r="X29657" s="5"/>
    </row>
    <row r="29658" spans="24:24" x14ac:dyDescent="0.2">
      <c r="X29658" s="5"/>
    </row>
    <row r="29659" spans="24:24" x14ac:dyDescent="0.2">
      <c r="X29659" s="5"/>
    </row>
    <row r="29660" spans="24:24" x14ac:dyDescent="0.2">
      <c r="X29660" s="5"/>
    </row>
    <row r="29661" spans="24:24" x14ac:dyDescent="0.2">
      <c r="X29661" s="5"/>
    </row>
    <row r="29662" spans="24:24" x14ac:dyDescent="0.2">
      <c r="X29662" s="5"/>
    </row>
    <row r="29663" spans="24:24" x14ac:dyDescent="0.2">
      <c r="X29663" s="5"/>
    </row>
    <row r="29664" spans="24:24" x14ac:dyDescent="0.2">
      <c r="X29664" s="5"/>
    </row>
    <row r="29665" spans="24:24" x14ac:dyDescent="0.2">
      <c r="X29665" s="5"/>
    </row>
    <row r="29666" spans="24:24" x14ac:dyDescent="0.2">
      <c r="X29666" s="5"/>
    </row>
    <row r="29667" spans="24:24" x14ac:dyDescent="0.2">
      <c r="X29667" s="5"/>
    </row>
    <row r="29668" spans="24:24" x14ac:dyDescent="0.2">
      <c r="X29668" s="5"/>
    </row>
    <row r="29669" spans="24:24" x14ac:dyDescent="0.2">
      <c r="X29669" s="5"/>
    </row>
    <row r="29670" spans="24:24" x14ac:dyDescent="0.2">
      <c r="X29670" s="5"/>
    </row>
    <row r="29671" spans="24:24" x14ac:dyDescent="0.2">
      <c r="X29671" s="5"/>
    </row>
    <row r="29672" spans="24:24" x14ac:dyDescent="0.2">
      <c r="X29672" s="5"/>
    </row>
    <row r="29673" spans="24:24" x14ac:dyDescent="0.2">
      <c r="X29673" s="5"/>
    </row>
    <row r="29674" spans="24:24" x14ac:dyDescent="0.2">
      <c r="X29674" s="5"/>
    </row>
    <row r="29675" spans="24:24" x14ac:dyDescent="0.2">
      <c r="X29675" s="5"/>
    </row>
    <row r="29676" spans="24:24" x14ac:dyDescent="0.2">
      <c r="X29676" s="5"/>
    </row>
    <row r="29677" spans="24:24" x14ac:dyDescent="0.2">
      <c r="X29677" s="5"/>
    </row>
    <row r="29678" spans="24:24" x14ac:dyDescent="0.2">
      <c r="X29678" s="5"/>
    </row>
    <row r="29679" spans="24:24" x14ac:dyDescent="0.2">
      <c r="X29679" s="5"/>
    </row>
    <row r="29680" spans="24:24" x14ac:dyDescent="0.2">
      <c r="X29680" s="5"/>
    </row>
    <row r="29681" spans="24:24" x14ac:dyDescent="0.2">
      <c r="X29681" s="5"/>
    </row>
    <row r="29682" spans="24:24" x14ac:dyDescent="0.2">
      <c r="X29682" s="5"/>
    </row>
    <row r="29683" spans="24:24" x14ac:dyDescent="0.2">
      <c r="X29683" s="5"/>
    </row>
    <row r="29684" spans="24:24" x14ac:dyDescent="0.2">
      <c r="X29684" s="5"/>
    </row>
    <row r="29685" spans="24:24" x14ac:dyDescent="0.2">
      <c r="X29685" s="5"/>
    </row>
    <row r="29686" spans="24:24" x14ac:dyDescent="0.2">
      <c r="X29686" s="5"/>
    </row>
    <row r="29687" spans="24:24" x14ac:dyDescent="0.2">
      <c r="X29687" s="5"/>
    </row>
    <row r="29688" spans="24:24" x14ac:dyDescent="0.2">
      <c r="X29688" s="5"/>
    </row>
    <row r="29689" spans="24:24" x14ac:dyDescent="0.2">
      <c r="X29689" s="5"/>
    </row>
    <row r="29690" spans="24:24" x14ac:dyDescent="0.2">
      <c r="X29690" s="5"/>
    </row>
    <row r="29691" spans="24:24" x14ac:dyDescent="0.2">
      <c r="X29691" s="5"/>
    </row>
    <row r="29692" spans="24:24" x14ac:dyDescent="0.2">
      <c r="X29692" s="5"/>
    </row>
    <row r="29693" spans="24:24" x14ac:dyDescent="0.2">
      <c r="X29693" s="5"/>
    </row>
    <row r="29694" spans="24:24" x14ac:dyDescent="0.2">
      <c r="X29694" s="5"/>
    </row>
    <row r="29695" spans="24:24" x14ac:dyDescent="0.2">
      <c r="X29695" s="5"/>
    </row>
    <row r="29696" spans="24:24" x14ac:dyDescent="0.2">
      <c r="X29696" s="5"/>
    </row>
    <row r="29697" spans="24:24" x14ac:dyDescent="0.2">
      <c r="X29697" s="5"/>
    </row>
    <row r="29698" spans="24:24" x14ac:dyDescent="0.2">
      <c r="X29698" s="5"/>
    </row>
    <row r="29699" spans="24:24" x14ac:dyDescent="0.2">
      <c r="X29699" s="5"/>
    </row>
    <row r="29700" spans="24:24" x14ac:dyDescent="0.2">
      <c r="X29700" s="5"/>
    </row>
    <row r="29701" spans="24:24" x14ac:dyDescent="0.2">
      <c r="X29701" s="5"/>
    </row>
    <row r="29702" spans="24:24" x14ac:dyDescent="0.2">
      <c r="X29702" s="5"/>
    </row>
    <row r="29703" spans="24:24" x14ac:dyDescent="0.2">
      <c r="X29703" s="5"/>
    </row>
    <row r="29704" spans="24:24" x14ac:dyDescent="0.2">
      <c r="X29704" s="5"/>
    </row>
    <row r="29705" spans="24:24" x14ac:dyDescent="0.2">
      <c r="X29705" s="5"/>
    </row>
    <row r="29706" spans="24:24" x14ac:dyDescent="0.2">
      <c r="X29706" s="5"/>
    </row>
    <row r="29707" spans="24:24" x14ac:dyDescent="0.2">
      <c r="X29707" s="5"/>
    </row>
    <row r="29708" spans="24:24" x14ac:dyDescent="0.2">
      <c r="X29708" s="5"/>
    </row>
    <row r="29709" spans="24:24" x14ac:dyDescent="0.2">
      <c r="X29709" s="5"/>
    </row>
    <row r="29710" spans="24:24" x14ac:dyDescent="0.2">
      <c r="X29710" s="5"/>
    </row>
    <row r="29711" spans="24:24" x14ac:dyDescent="0.2">
      <c r="X29711" s="5"/>
    </row>
    <row r="29712" spans="24:24" x14ac:dyDescent="0.2">
      <c r="X29712" s="5"/>
    </row>
    <row r="29713" spans="24:24" x14ac:dyDescent="0.2">
      <c r="X29713" s="5"/>
    </row>
    <row r="29714" spans="24:24" x14ac:dyDescent="0.2">
      <c r="X29714" s="5"/>
    </row>
    <row r="29715" spans="24:24" x14ac:dyDescent="0.2">
      <c r="X29715" s="5"/>
    </row>
    <row r="29716" spans="24:24" x14ac:dyDescent="0.2">
      <c r="X29716" s="5"/>
    </row>
    <row r="29717" spans="24:24" x14ac:dyDescent="0.2">
      <c r="X29717" s="5"/>
    </row>
    <row r="29718" spans="24:24" x14ac:dyDescent="0.2">
      <c r="X29718" s="5"/>
    </row>
    <row r="29719" spans="24:24" x14ac:dyDescent="0.2">
      <c r="X29719" s="5"/>
    </row>
    <row r="29720" spans="24:24" x14ac:dyDescent="0.2">
      <c r="X29720" s="5"/>
    </row>
    <row r="29721" spans="24:24" x14ac:dyDescent="0.2">
      <c r="X29721" s="5"/>
    </row>
    <row r="29722" spans="24:24" x14ac:dyDescent="0.2">
      <c r="X29722" s="5"/>
    </row>
    <row r="29723" spans="24:24" x14ac:dyDescent="0.2">
      <c r="X29723" s="5"/>
    </row>
    <row r="29724" spans="24:24" x14ac:dyDescent="0.2">
      <c r="X29724" s="5"/>
    </row>
    <row r="29725" spans="24:24" x14ac:dyDescent="0.2">
      <c r="X29725" s="5"/>
    </row>
    <row r="29726" spans="24:24" x14ac:dyDescent="0.2">
      <c r="X29726" s="5"/>
    </row>
    <row r="29727" spans="24:24" x14ac:dyDescent="0.2">
      <c r="X29727" s="5"/>
    </row>
    <row r="29728" spans="24:24" x14ac:dyDescent="0.2">
      <c r="X29728" s="5"/>
    </row>
    <row r="29729" spans="24:24" x14ac:dyDescent="0.2">
      <c r="X29729" s="5"/>
    </row>
    <row r="29730" spans="24:24" x14ac:dyDescent="0.2">
      <c r="X29730" s="5"/>
    </row>
    <row r="29731" spans="24:24" x14ac:dyDescent="0.2">
      <c r="X29731" s="5"/>
    </row>
    <row r="29732" spans="24:24" x14ac:dyDescent="0.2">
      <c r="X29732" s="5"/>
    </row>
    <row r="29733" spans="24:24" x14ac:dyDescent="0.2">
      <c r="X29733" s="5"/>
    </row>
    <row r="29734" spans="24:24" x14ac:dyDescent="0.2">
      <c r="X29734" s="5"/>
    </row>
    <row r="29735" spans="24:24" x14ac:dyDescent="0.2">
      <c r="X29735" s="5"/>
    </row>
    <row r="29736" spans="24:24" x14ac:dyDescent="0.2">
      <c r="X29736" s="5"/>
    </row>
    <row r="29737" spans="24:24" x14ac:dyDescent="0.2">
      <c r="X29737" s="5"/>
    </row>
    <row r="29738" spans="24:24" x14ac:dyDescent="0.2">
      <c r="X29738" s="5"/>
    </row>
    <row r="29739" spans="24:24" x14ac:dyDescent="0.2">
      <c r="X29739" s="5"/>
    </row>
    <row r="29740" spans="24:24" x14ac:dyDescent="0.2">
      <c r="X29740" s="5"/>
    </row>
    <row r="29741" spans="24:24" x14ac:dyDescent="0.2">
      <c r="X29741" s="5"/>
    </row>
    <row r="29742" spans="24:24" x14ac:dyDescent="0.2">
      <c r="X29742" s="5"/>
    </row>
    <row r="29743" spans="24:24" x14ac:dyDescent="0.2">
      <c r="X29743" s="5"/>
    </row>
    <row r="29744" spans="24:24" x14ac:dyDescent="0.2">
      <c r="X29744" s="5"/>
    </row>
    <row r="29745" spans="24:24" x14ac:dyDescent="0.2">
      <c r="X29745" s="5"/>
    </row>
    <row r="29746" spans="24:24" x14ac:dyDescent="0.2">
      <c r="X29746" s="5"/>
    </row>
    <row r="29747" spans="24:24" x14ac:dyDescent="0.2">
      <c r="X29747" s="5"/>
    </row>
    <row r="29748" spans="24:24" x14ac:dyDescent="0.2">
      <c r="X29748" s="5"/>
    </row>
    <row r="29749" spans="24:24" x14ac:dyDescent="0.2">
      <c r="X29749" s="5"/>
    </row>
    <row r="29750" spans="24:24" x14ac:dyDescent="0.2">
      <c r="X29750" s="5"/>
    </row>
    <row r="29751" spans="24:24" x14ac:dyDescent="0.2">
      <c r="X29751" s="5"/>
    </row>
    <row r="29752" spans="24:24" x14ac:dyDescent="0.2">
      <c r="X29752" s="5"/>
    </row>
    <row r="29753" spans="24:24" x14ac:dyDescent="0.2">
      <c r="X29753" s="5"/>
    </row>
    <row r="29754" spans="24:24" x14ac:dyDescent="0.2">
      <c r="X29754" s="5"/>
    </row>
    <row r="29755" spans="24:24" x14ac:dyDescent="0.2">
      <c r="X29755" s="5"/>
    </row>
    <row r="29756" spans="24:24" x14ac:dyDescent="0.2">
      <c r="X29756" s="5"/>
    </row>
    <row r="29757" spans="24:24" x14ac:dyDescent="0.2">
      <c r="X29757" s="5"/>
    </row>
    <row r="29758" spans="24:24" x14ac:dyDescent="0.2">
      <c r="X29758" s="5"/>
    </row>
    <row r="29759" spans="24:24" x14ac:dyDescent="0.2">
      <c r="X29759" s="5"/>
    </row>
    <row r="29760" spans="24:24" x14ac:dyDescent="0.2">
      <c r="X29760" s="5"/>
    </row>
    <row r="29761" spans="24:24" x14ac:dyDescent="0.2">
      <c r="X29761" s="5"/>
    </row>
    <row r="29762" spans="24:24" x14ac:dyDescent="0.2">
      <c r="X29762" s="5"/>
    </row>
    <row r="29763" spans="24:24" x14ac:dyDescent="0.2">
      <c r="X29763" s="5"/>
    </row>
    <row r="29764" spans="24:24" x14ac:dyDescent="0.2">
      <c r="X29764" s="5"/>
    </row>
    <row r="29765" spans="24:24" x14ac:dyDescent="0.2">
      <c r="X29765" s="5"/>
    </row>
    <row r="29766" spans="24:24" x14ac:dyDescent="0.2">
      <c r="X29766" s="5"/>
    </row>
    <row r="29767" spans="24:24" x14ac:dyDescent="0.2">
      <c r="X29767" s="5"/>
    </row>
    <row r="29768" spans="24:24" x14ac:dyDescent="0.2">
      <c r="X29768" s="5"/>
    </row>
    <row r="29769" spans="24:24" x14ac:dyDescent="0.2">
      <c r="X29769" s="5"/>
    </row>
    <row r="29770" spans="24:24" x14ac:dyDescent="0.2">
      <c r="X29770" s="5"/>
    </row>
    <row r="29771" spans="24:24" x14ac:dyDescent="0.2">
      <c r="X29771" s="5"/>
    </row>
    <row r="29772" spans="24:24" x14ac:dyDescent="0.2">
      <c r="X29772" s="5"/>
    </row>
    <row r="29773" spans="24:24" x14ac:dyDescent="0.2">
      <c r="X29773" s="5"/>
    </row>
    <row r="29774" spans="24:24" x14ac:dyDescent="0.2">
      <c r="X29774" s="5"/>
    </row>
    <row r="29775" spans="24:24" x14ac:dyDescent="0.2">
      <c r="X29775" s="5"/>
    </row>
    <row r="29776" spans="24:24" x14ac:dyDescent="0.2">
      <c r="X29776" s="5"/>
    </row>
    <row r="29777" spans="24:24" x14ac:dyDescent="0.2">
      <c r="X29777" s="5"/>
    </row>
    <row r="29778" spans="24:24" x14ac:dyDescent="0.2">
      <c r="X29778" s="5"/>
    </row>
    <row r="29779" spans="24:24" x14ac:dyDescent="0.2">
      <c r="X29779" s="5"/>
    </row>
    <row r="29780" spans="24:24" x14ac:dyDescent="0.2">
      <c r="X29780" s="5"/>
    </row>
    <row r="29781" spans="24:24" x14ac:dyDescent="0.2">
      <c r="X29781" s="5"/>
    </row>
    <row r="29782" spans="24:24" x14ac:dyDescent="0.2">
      <c r="X29782" s="5"/>
    </row>
    <row r="29783" spans="24:24" x14ac:dyDescent="0.2">
      <c r="X29783" s="5"/>
    </row>
    <row r="29784" spans="24:24" x14ac:dyDescent="0.2">
      <c r="X29784" s="5"/>
    </row>
    <row r="29785" spans="24:24" x14ac:dyDescent="0.2">
      <c r="X29785" s="5"/>
    </row>
    <row r="29786" spans="24:24" x14ac:dyDescent="0.2">
      <c r="X29786" s="5"/>
    </row>
    <row r="29787" spans="24:24" x14ac:dyDescent="0.2">
      <c r="X29787" s="5"/>
    </row>
    <row r="29788" spans="24:24" x14ac:dyDescent="0.2">
      <c r="X29788" s="5"/>
    </row>
    <row r="29789" spans="24:24" x14ac:dyDescent="0.2">
      <c r="X29789" s="5"/>
    </row>
    <row r="29790" spans="24:24" x14ac:dyDescent="0.2">
      <c r="X29790" s="5"/>
    </row>
    <row r="29791" spans="24:24" x14ac:dyDescent="0.2">
      <c r="X29791" s="5"/>
    </row>
    <row r="29792" spans="24:24" x14ac:dyDescent="0.2">
      <c r="X29792" s="5"/>
    </row>
    <row r="29793" spans="24:24" x14ac:dyDescent="0.2">
      <c r="X29793" s="5"/>
    </row>
    <row r="29794" spans="24:24" x14ac:dyDescent="0.2">
      <c r="X29794" s="5"/>
    </row>
    <row r="29795" spans="24:24" x14ac:dyDescent="0.2">
      <c r="X29795" s="5"/>
    </row>
    <row r="29796" spans="24:24" x14ac:dyDescent="0.2">
      <c r="X29796" s="5"/>
    </row>
    <row r="29797" spans="24:24" x14ac:dyDescent="0.2">
      <c r="X29797" s="5"/>
    </row>
    <row r="29798" spans="24:24" x14ac:dyDescent="0.2">
      <c r="X29798" s="5"/>
    </row>
    <row r="29799" spans="24:24" x14ac:dyDescent="0.2">
      <c r="X29799" s="5"/>
    </row>
    <row r="29800" spans="24:24" x14ac:dyDescent="0.2">
      <c r="X29800" s="5"/>
    </row>
    <row r="29801" spans="24:24" x14ac:dyDescent="0.2">
      <c r="X29801" s="5"/>
    </row>
    <row r="29802" spans="24:24" x14ac:dyDescent="0.2">
      <c r="X29802" s="5"/>
    </row>
    <row r="29803" spans="24:24" x14ac:dyDescent="0.2">
      <c r="X29803" s="5"/>
    </row>
    <row r="29804" spans="24:24" x14ac:dyDescent="0.2">
      <c r="X29804" s="5"/>
    </row>
    <row r="29805" spans="24:24" x14ac:dyDescent="0.2">
      <c r="X29805" s="5"/>
    </row>
    <row r="29806" spans="24:24" x14ac:dyDescent="0.2">
      <c r="X29806" s="5"/>
    </row>
    <row r="29807" spans="24:24" x14ac:dyDescent="0.2">
      <c r="X29807" s="5"/>
    </row>
    <row r="29808" spans="24:24" x14ac:dyDescent="0.2">
      <c r="X29808" s="5"/>
    </row>
    <row r="29809" spans="24:24" x14ac:dyDescent="0.2">
      <c r="X29809" s="5"/>
    </row>
    <row r="29810" spans="24:24" x14ac:dyDescent="0.2">
      <c r="X29810" s="5"/>
    </row>
    <row r="29811" spans="24:24" x14ac:dyDescent="0.2">
      <c r="X29811" s="5"/>
    </row>
    <row r="29812" spans="24:24" x14ac:dyDescent="0.2">
      <c r="X29812" s="5"/>
    </row>
    <row r="29813" spans="24:24" x14ac:dyDescent="0.2">
      <c r="X29813" s="5"/>
    </row>
    <row r="29814" spans="24:24" x14ac:dyDescent="0.2">
      <c r="X29814" s="5"/>
    </row>
    <row r="29815" spans="24:24" x14ac:dyDescent="0.2">
      <c r="X29815" s="5"/>
    </row>
    <row r="29816" spans="24:24" x14ac:dyDescent="0.2">
      <c r="X29816" s="5"/>
    </row>
    <row r="29817" spans="24:24" x14ac:dyDescent="0.2">
      <c r="X29817" s="5"/>
    </row>
    <row r="29818" spans="24:24" x14ac:dyDescent="0.2">
      <c r="X29818" s="5"/>
    </row>
    <row r="29819" spans="24:24" x14ac:dyDescent="0.2">
      <c r="X29819" s="5"/>
    </row>
    <row r="29820" spans="24:24" x14ac:dyDescent="0.2">
      <c r="X29820" s="5"/>
    </row>
    <row r="29821" spans="24:24" x14ac:dyDescent="0.2">
      <c r="X29821" s="5"/>
    </row>
    <row r="29822" spans="24:24" x14ac:dyDescent="0.2">
      <c r="X29822" s="5"/>
    </row>
    <row r="29823" spans="24:24" x14ac:dyDescent="0.2">
      <c r="X29823" s="5"/>
    </row>
    <row r="29824" spans="24:24" x14ac:dyDescent="0.2">
      <c r="X29824" s="5"/>
    </row>
    <row r="29825" spans="24:24" x14ac:dyDescent="0.2">
      <c r="X29825" s="5"/>
    </row>
    <row r="29826" spans="24:24" x14ac:dyDescent="0.2">
      <c r="X29826" s="5"/>
    </row>
    <row r="29827" spans="24:24" x14ac:dyDescent="0.2">
      <c r="X29827" s="5"/>
    </row>
    <row r="29828" spans="24:24" x14ac:dyDescent="0.2">
      <c r="X29828" s="5"/>
    </row>
    <row r="29829" spans="24:24" x14ac:dyDescent="0.2">
      <c r="X29829" s="5"/>
    </row>
    <row r="29830" spans="24:24" x14ac:dyDescent="0.2">
      <c r="X29830" s="5"/>
    </row>
    <row r="29831" spans="24:24" x14ac:dyDescent="0.2">
      <c r="X29831" s="5"/>
    </row>
    <row r="29832" spans="24:24" x14ac:dyDescent="0.2">
      <c r="X29832" s="5"/>
    </row>
    <row r="29833" spans="24:24" x14ac:dyDescent="0.2">
      <c r="X29833" s="5"/>
    </row>
    <row r="29834" spans="24:24" x14ac:dyDescent="0.2">
      <c r="X29834" s="5"/>
    </row>
    <row r="29835" spans="24:24" x14ac:dyDescent="0.2">
      <c r="X29835" s="5"/>
    </row>
    <row r="29836" spans="24:24" x14ac:dyDescent="0.2">
      <c r="X29836" s="5"/>
    </row>
    <row r="29837" spans="24:24" x14ac:dyDescent="0.2">
      <c r="X29837" s="5"/>
    </row>
    <row r="29838" spans="24:24" x14ac:dyDescent="0.2">
      <c r="X29838" s="5"/>
    </row>
    <row r="29839" spans="24:24" x14ac:dyDescent="0.2">
      <c r="X29839" s="5"/>
    </row>
    <row r="29840" spans="24:24" x14ac:dyDescent="0.2">
      <c r="X29840" s="5"/>
    </row>
    <row r="29841" spans="24:24" x14ac:dyDescent="0.2">
      <c r="X29841" s="5"/>
    </row>
    <row r="29842" spans="24:24" x14ac:dyDescent="0.2">
      <c r="X29842" s="5"/>
    </row>
    <row r="29843" spans="24:24" x14ac:dyDescent="0.2">
      <c r="X29843" s="5"/>
    </row>
    <row r="29844" spans="24:24" x14ac:dyDescent="0.2">
      <c r="X29844" s="5"/>
    </row>
    <row r="29845" spans="24:24" x14ac:dyDescent="0.2">
      <c r="X29845" s="5"/>
    </row>
    <row r="29846" spans="24:24" x14ac:dyDescent="0.2">
      <c r="X29846" s="5"/>
    </row>
    <row r="29847" spans="24:24" x14ac:dyDescent="0.2">
      <c r="X29847" s="5"/>
    </row>
    <row r="29848" spans="24:24" x14ac:dyDescent="0.2">
      <c r="X29848" s="5"/>
    </row>
    <row r="29849" spans="24:24" x14ac:dyDescent="0.2">
      <c r="X29849" s="5"/>
    </row>
    <row r="29850" spans="24:24" x14ac:dyDescent="0.2">
      <c r="X29850" s="5"/>
    </row>
    <row r="29851" spans="24:24" x14ac:dyDescent="0.2">
      <c r="X29851" s="5"/>
    </row>
    <row r="29852" spans="24:24" x14ac:dyDescent="0.2">
      <c r="X29852" s="5"/>
    </row>
    <row r="29853" spans="24:24" x14ac:dyDescent="0.2">
      <c r="X29853" s="5"/>
    </row>
    <row r="29854" spans="24:24" x14ac:dyDescent="0.2">
      <c r="X29854" s="5"/>
    </row>
    <row r="29855" spans="24:24" x14ac:dyDescent="0.2">
      <c r="X29855" s="5"/>
    </row>
    <row r="29856" spans="24:24" x14ac:dyDescent="0.2">
      <c r="X29856" s="5"/>
    </row>
    <row r="29857" spans="24:24" x14ac:dyDescent="0.2">
      <c r="X29857" s="5"/>
    </row>
    <row r="29858" spans="24:24" x14ac:dyDescent="0.2">
      <c r="X29858" s="5"/>
    </row>
    <row r="29859" spans="24:24" x14ac:dyDescent="0.2">
      <c r="X29859" s="5"/>
    </row>
    <row r="29860" spans="24:24" x14ac:dyDescent="0.2">
      <c r="X29860" s="5"/>
    </row>
    <row r="29861" spans="24:24" x14ac:dyDescent="0.2">
      <c r="X29861" s="5"/>
    </row>
    <row r="29862" spans="24:24" x14ac:dyDescent="0.2">
      <c r="X29862" s="5"/>
    </row>
    <row r="29863" spans="24:24" x14ac:dyDescent="0.2">
      <c r="X29863" s="5"/>
    </row>
    <row r="29864" spans="24:24" x14ac:dyDescent="0.2">
      <c r="X29864" s="5"/>
    </row>
    <row r="29865" spans="24:24" x14ac:dyDescent="0.2">
      <c r="X29865" s="5"/>
    </row>
    <row r="29866" spans="24:24" x14ac:dyDescent="0.2">
      <c r="X29866" s="5"/>
    </row>
    <row r="29867" spans="24:24" x14ac:dyDescent="0.2">
      <c r="X29867" s="5"/>
    </row>
    <row r="29868" spans="24:24" x14ac:dyDescent="0.2">
      <c r="X29868" s="5"/>
    </row>
    <row r="29869" spans="24:24" x14ac:dyDescent="0.2">
      <c r="X29869" s="5"/>
    </row>
    <row r="29870" spans="24:24" x14ac:dyDescent="0.2">
      <c r="X29870" s="5"/>
    </row>
    <row r="29871" spans="24:24" x14ac:dyDescent="0.2">
      <c r="X29871" s="5"/>
    </row>
    <row r="29872" spans="24:24" x14ac:dyDescent="0.2">
      <c r="X29872" s="5"/>
    </row>
    <row r="29873" spans="24:24" x14ac:dyDescent="0.2">
      <c r="X29873" s="5"/>
    </row>
    <row r="29874" spans="24:24" x14ac:dyDescent="0.2">
      <c r="X29874" s="5"/>
    </row>
    <row r="29875" spans="24:24" x14ac:dyDescent="0.2">
      <c r="X29875" s="5"/>
    </row>
    <row r="29876" spans="24:24" x14ac:dyDescent="0.2">
      <c r="X29876" s="5"/>
    </row>
    <row r="29877" spans="24:24" x14ac:dyDescent="0.2">
      <c r="X29877" s="5"/>
    </row>
    <row r="29878" spans="24:24" x14ac:dyDescent="0.2">
      <c r="X29878" s="5"/>
    </row>
    <row r="29879" spans="24:24" x14ac:dyDescent="0.2">
      <c r="X29879" s="5"/>
    </row>
    <row r="29880" spans="24:24" x14ac:dyDescent="0.2">
      <c r="X29880" s="5"/>
    </row>
    <row r="29881" spans="24:24" x14ac:dyDescent="0.2">
      <c r="X29881" s="5"/>
    </row>
    <row r="29882" spans="24:24" x14ac:dyDescent="0.2">
      <c r="X29882" s="5"/>
    </row>
    <row r="29883" spans="24:24" x14ac:dyDescent="0.2">
      <c r="X29883" s="5"/>
    </row>
    <row r="29884" spans="24:24" x14ac:dyDescent="0.2">
      <c r="X29884" s="5"/>
    </row>
    <row r="29885" spans="24:24" x14ac:dyDescent="0.2">
      <c r="X29885" s="5"/>
    </row>
    <row r="29886" spans="24:24" x14ac:dyDescent="0.2">
      <c r="X29886" s="5"/>
    </row>
    <row r="29887" spans="24:24" x14ac:dyDescent="0.2">
      <c r="X29887" s="5"/>
    </row>
    <row r="29888" spans="24:24" x14ac:dyDescent="0.2">
      <c r="X29888" s="5"/>
    </row>
    <row r="29889" spans="24:24" x14ac:dyDescent="0.2">
      <c r="X29889" s="5"/>
    </row>
    <row r="29890" spans="24:24" x14ac:dyDescent="0.2">
      <c r="X29890" s="5"/>
    </row>
    <row r="29891" spans="24:24" x14ac:dyDescent="0.2">
      <c r="X29891" s="5"/>
    </row>
    <row r="29892" spans="24:24" x14ac:dyDescent="0.2">
      <c r="X29892" s="5"/>
    </row>
    <row r="29893" spans="24:24" x14ac:dyDescent="0.2">
      <c r="X29893" s="5"/>
    </row>
    <row r="29894" spans="24:24" x14ac:dyDescent="0.2">
      <c r="X29894" s="5"/>
    </row>
    <row r="29895" spans="24:24" x14ac:dyDescent="0.2">
      <c r="X29895" s="5"/>
    </row>
    <row r="29896" spans="24:24" x14ac:dyDescent="0.2">
      <c r="X29896" s="5"/>
    </row>
    <row r="29897" spans="24:24" x14ac:dyDescent="0.2">
      <c r="X29897" s="5"/>
    </row>
    <row r="29898" spans="24:24" x14ac:dyDescent="0.2">
      <c r="X29898" s="5"/>
    </row>
    <row r="29899" spans="24:24" x14ac:dyDescent="0.2">
      <c r="X29899" s="5"/>
    </row>
    <row r="29900" spans="24:24" x14ac:dyDescent="0.2">
      <c r="X29900" s="5"/>
    </row>
    <row r="29901" spans="24:24" x14ac:dyDescent="0.2">
      <c r="X29901" s="5"/>
    </row>
    <row r="29902" spans="24:24" x14ac:dyDescent="0.2">
      <c r="X29902" s="5"/>
    </row>
    <row r="29903" spans="24:24" x14ac:dyDescent="0.2">
      <c r="X29903" s="5"/>
    </row>
    <row r="29904" spans="24:24" x14ac:dyDescent="0.2">
      <c r="X29904" s="5"/>
    </row>
    <row r="29905" spans="24:24" x14ac:dyDescent="0.2">
      <c r="X29905" s="5"/>
    </row>
    <row r="29906" spans="24:24" x14ac:dyDescent="0.2">
      <c r="X29906" s="5"/>
    </row>
    <row r="29907" spans="24:24" x14ac:dyDescent="0.2">
      <c r="X29907" s="5"/>
    </row>
    <row r="29908" spans="24:24" x14ac:dyDescent="0.2">
      <c r="X29908" s="5"/>
    </row>
    <row r="29909" spans="24:24" x14ac:dyDescent="0.2">
      <c r="X29909" s="5"/>
    </row>
    <row r="29910" spans="24:24" x14ac:dyDescent="0.2">
      <c r="X29910" s="5"/>
    </row>
    <row r="29911" spans="24:24" x14ac:dyDescent="0.2">
      <c r="X29911" s="5"/>
    </row>
    <row r="29912" spans="24:24" x14ac:dyDescent="0.2">
      <c r="X29912" s="5"/>
    </row>
    <row r="29913" spans="24:24" x14ac:dyDescent="0.2">
      <c r="X29913" s="5"/>
    </row>
    <row r="29914" spans="24:24" x14ac:dyDescent="0.2">
      <c r="X29914" s="5"/>
    </row>
    <row r="29915" spans="24:24" x14ac:dyDescent="0.2">
      <c r="X29915" s="5"/>
    </row>
    <row r="29916" spans="24:24" x14ac:dyDescent="0.2">
      <c r="X29916" s="5"/>
    </row>
    <row r="29917" spans="24:24" x14ac:dyDescent="0.2">
      <c r="X29917" s="5"/>
    </row>
    <row r="29918" spans="24:24" x14ac:dyDescent="0.2">
      <c r="X29918" s="5"/>
    </row>
    <row r="29919" spans="24:24" x14ac:dyDescent="0.2">
      <c r="X29919" s="5"/>
    </row>
    <row r="29920" spans="24:24" x14ac:dyDescent="0.2">
      <c r="X29920" s="5"/>
    </row>
    <row r="29921" spans="24:24" x14ac:dyDescent="0.2">
      <c r="X29921" s="5"/>
    </row>
    <row r="29922" spans="24:24" x14ac:dyDescent="0.2">
      <c r="X29922" s="5"/>
    </row>
    <row r="29923" spans="24:24" x14ac:dyDescent="0.2">
      <c r="X29923" s="5"/>
    </row>
    <row r="29924" spans="24:24" x14ac:dyDescent="0.2">
      <c r="X29924" s="5"/>
    </row>
    <row r="29925" spans="24:24" x14ac:dyDescent="0.2">
      <c r="X29925" s="5"/>
    </row>
    <row r="29926" spans="24:24" x14ac:dyDescent="0.2">
      <c r="X29926" s="5"/>
    </row>
    <row r="29927" spans="24:24" x14ac:dyDescent="0.2">
      <c r="X29927" s="5"/>
    </row>
    <row r="29928" spans="24:24" x14ac:dyDescent="0.2">
      <c r="X29928" s="5"/>
    </row>
    <row r="29929" spans="24:24" x14ac:dyDescent="0.2">
      <c r="X29929" s="5"/>
    </row>
    <row r="29930" spans="24:24" x14ac:dyDescent="0.2">
      <c r="X29930" s="5"/>
    </row>
    <row r="29931" spans="24:24" x14ac:dyDescent="0.2">
      <c r="X29931" s="5"/>
    </row>
    <row r="29932" spans="24:24" x14ac:dyDescent="0.2">
      <c r="X29932" s="5"/>
    </row>
    <row r="29933" spans="24:24" x14ac:dyDescent="0.2">
      <c r="X29933" s="5"/>
    </row>
    <row r="29934" spans="24:24" x14ac:dyDescent="0.2">
      <c r="X29934" s="5"/>
    </row>
    <row r="29935" spans="24:24" x14ac:dyDescent="0.2">
      <c r="X29935" s="5"/>
    </row>
    <row r="29936" spans="24:24" x14ac:dyDescent="0.2">
      <c r="X29936" s="5"/>
    </row>
    <row r="29937" spans="24:24" x14ac:dyDescent="0.2">
      <c r="X29937" s="5"/>
    </row>
    <row r="29938" spans="24:24" x14ac:dyDescent="0.2">
      <c r="X29938" s="5"/>
    </row>
    <row r="29939" spans="24:24" x14ac:dyDescent="0.2">
      <c r="X29939" s="5"/>
    </row>
    <row r="29940" spans="24:24" x14ac:dyDescent="0.2">
      <c r="X29940" s="5"/>
    </row>
    <row r="29941" spans="24:24" x14ac:dyDescent="0.2">
      <c r="X29941" s="5"/>
    </row>
    <row r="29942" spans="24:24" x14ac:dyDescent="0.2">
      <c r="X29942" s="5"/>
    </row>
    <row r="29943" spans="24:24" x14ac:dyDescent="0.2">
      <c r="X29943" s="5"/>
    </row>
    <row r="29944" spans="24:24" x14ac:dyDescent="0.2">
      <c r="X29944" s="5"/>
    </row>
    <row r="29945" spans="24:24" x14ac:dyDescent="0.2">
      <c r="X29945" s="5"/>
    </row>
    <row r="29946" spans="24:24" x14ac:dyDescent="0.2">
      <c r="X29946" s="5"/>
    </row>
    <row r="29947" spans="24:24" x14ac:dyDescent="0.2">
      <c r="X29947" s="5"/>
    </row>
    <row r="29948" spans="24:24" x14ac:dyDescent="0.2">
      <c r="X29948" s="5"/>
    </row>
    <row r="29949" spans="24:24" x14ac:dyDescent="0.2">
      <c r="X29949" s="5"/>
    </row>
    <row r="29950" spans="24:24" x14ac:dyDescent="0.2">
      <c r="X29950" s="5"/>
    </row>
    <row r="29951" spans="24:24" x14ac:dyDescent="0.2">
      <c r="X29951" s="5"/>
    </row>
    <row r="29952" spans="24:24" x14ac:dyDescent="0.2">
      <c r="X29952" s="5"/>
    </row>
    <row r="29953" spans="24:24" x14ac:dyDescent="0.2">
      <c r="X29953" s="5"/>
    </row>
    <row r="29954" spans="24:24" x14ac:dyDescent="0.2">
      <c r="X29954" s="5"/>
    </row>
    <row r="29955" spans="24:24" x14ac:dyDescent="0.2">
      <c r="X29955" s="5"/>
    </row>
    <row r="29956" spans="24:24" x14ac:dyDescent="0.2">
      <c r="X29956" s="5"/>
    </row>
    <row r="29957" spans="24:24" x14ac:dyDescent="0.2">
      <c r="X29957" s="5"/>
    </row>
    <row r="29958" spans="24:24" x14ac:dyDescent="0.2">
      <c r="X29958" s="5"/>
    </row>
    <row r="29959" spans="24:24" x14ac:dyDescent="0.2">
      <c r="X29959" s="5"/>
    </row>
    <row r="29960" spans="24:24" x14ac:dyDescent="0.2">
      <c r="X29960" s="5"/>
    </row>
    <row r="29961" spans="24:24" x14ac:dyDescent="0.2">
      <c r="X29961" s="5"/>
    </row>
    <row r="29962" spans="24:24" x14ac:dyDescent="0.2">
      <c r="X29962" s="5"/>
    </row>
    <row r="29963" spans="24:24" x14ac:dyDescent="0.2">
      <c r="X29963" s="5"/>
    </row>
    <row r="29964" spans="24:24" x14ac:dyDescent="0.2">
      <c r="X29964" s="5"/>
    </row>
    <row r="29965" spans="24:24" x14ac:dyDescent="0.2">
      <c r="X29965" s="5"/>
    </row>
    <row r="29966" spans="24:24" x14ac:dyDescent="0.2">
      <c r="X29966" s="5"/>
    </row>
    <row r="29967" spans="24:24" x14ac:dyDescent="0.2">
      <c r="X29967" s="5"/>
    </row>
    <row r="29968" spans="24:24" x14ac:dyDescent="0.2">
      <c r="X29968" s="5"/>
    </row>
    <row r="29969" spans="24:24" x14ac:dyDescent="0.2">
      <c r="X29969" s="5"/>
    </row>
    <row r="29970" spans="24:24" x14ac:dyDescent="0.2">
      <c r="X29970" s="5"/>
    </row>
    <row r="29971" spans="24:24" x14ac:dyDescent="0.2">
      <c r="X29971" s="5"/>
    </row>
    <row r="29972" spans="24:24" x14ac:dyDescent="0.2">
      <c r="X29972" s="5"/>
    </row>
    <row r="29973" spans="24:24" x14ac:dyDescent="0.2">
      <c r="X29973" s="5"/>
    </row>
    <row r="29974" spans="24:24" x14ac:dyDescent="0.2">
      <c r="X29974" s="5"/>
    </row>
    <row r="29975" spans="24:24" x14ac:dyDescent="0.2">
      <c r="X29975" s="5"/>
    </row>
    <row r="29976" spans="24:24" x14ac:dyDescent="0.2">
      <c r="X29976" s="5"/>
    </row>
    <row r="29977" spans="24:24" x14ac:dyDescent="0.2">
      <c r="X29977" s="5"/>
    </row>
    <row r="29978" spans="24:24" x14ac:dyDescent="0.2">
      <c r="X29978" s="5"/>
    </row>
    <row r="29979" spans="24:24" x14ac:dyDescent="0.2">
      <c r="X29979" s="5"/>
    </row>
    <row r="29980" spans="24:24" x14ac:dyDescent="0.2">
      <c r="X29980" s="5"/>
    </row>
    <row r="29981" spans="24:24" x14ac:dyDescent="0.2">
      <c r="X29981" s="5"/>
    </row>
    <row r="29982" spans="24:24" x14ac:dyDescent="0.2">
      <c r="X29982" s="5"/>
    </row>
    <row r="29983" spans="24:24" x14ac:dyDescent="0.2">
      <c r="X29983" s="5"/>
    </row>
    <row r="29984" spans="24:24" x14ac:dyDescent="0.2">
      <c r="X29984" s="5"/>
    </row>
    <row r="29985" spans="24:24" x14ac:dyDescent="0.2">
      <c r="X29985" s="5"/>
    </row>
    <row r="29986" spans="24:24" x14ac:dyDescent="0.2">
      <c r="X29986" s="5"/>
    </row>
    <row r="29987" spans="24:24" x14ac:dyDescent="0.2">
      <c r="X29987" s="5"/>
    </row>
    <row r="29988" spans="24:24" x14ac:dyDescent="0.2">
      <c r="X29988" s="5"/>
    </row>
    <row r="29989" spans="24:24" x14ac:dyDescent="0.2">
      <c r="X29989" s="5"/>
    </row>
    <row r="29990" spans="24:24" x14ac:dyDescent="0.2">
      <c r="X29990" s="5"/>
    </row>
    <row r="29991" spans="24:24" x14ac:dyDescent="0.2">
      <c r="X29991" s="5"/>
    </row>
    <row r="29992" spans="24:24" x14ac:dyDescent="0.2">
      <c r="X29992" s="5"/>
    </row>
    <row r="29993" spans="24:24" x14ac:dyDescent="0.2">
      <c r="X29993" s="5"/>
    </row>
    <row r="29994" spans="24:24" x14ac:dyDescent="0.2">
      <c r="X29994" s="5"/>
    </row>
    <row r="29995" spans="24:24" x14ac:dyDescent="0.2">
      <c r="X29995" s="5"/>
    </row>
    <row r="29996" spans="24:24" x14ac:dyDescent="0.2">
      <c r="X29996" s="5"/>
    </row>
    <row r="29997" spans="24:24" x14ac:dyDescent="0.2">
      <c r="X29997" s="5"/>
    </row>
    <row r="29998" spans="24:24" x14ac:dyDescent="0.2">
      <c r="X29998" s="5"/>
    </row>
    <row r="29999" spans="24:24" x14ac:dyDescent="0.2">
      <c r="X29999" s="5"/>
    </row>
    <row r="30000" spans="24:24" x14ac:dyDescent="0.2">
      <c r="X30000" s="5"/>
    </row>
    <row r="30001" spans="24:24" x14ac:dyDescent="0.2">
      <c r="X30001" s="5"/>
    </row>
    <row r="30002" spans="24:24" x14ac:dyDescent="0.2">
      <c r="X30002" s="5"/>
    </row>
    <row r="30003" spans="24:24" x14ac:dyDescent="0.2">
      <c r="X30003" s="5"/>
    </row>
    <row r="30004" spans="24:24" x14ac:dyDescent="0.2">
      <c r="X30004" s="5"/>
    </row>
    <row r="30005" spans="24:24" x14ac:dyDescent="0.2">
      <c r="X30005" s="5"/>
    </row>
    <row r="30006" spans="24:24" x14ac:dyDescent="0.2">
      <c r="X30006" s="5"/>
    </row>
    <row r="30007" spans="24:24" x14ac:dyDescent="0.2">
      <c r="X30007" s="5"/>
    </row>
    <row r="30008" spans="24:24" x14ac:dyDescent="0.2">
      <c r="X30008" s="5"/>
    </row>
    <row r="30009" spans="24:24" x14ac:dyDescent="0.2">
      <c r="X30009" s="5"/>
    </row>
    <row r="30010" spans="24:24" x14ac:dyDescent="0.2">
      <c r="X30010" s="5"/>
    </row>
    <row r="30011" spans="24:24" x14ac:dyDescent="0.2">
      <c r="X30011" s="5"/>
    </row>
    <row r="30012" spans="24:24" x14ac:dyDescent="0.2">
      <c r="X30012" s="5"/>
    </row>
    <row r="30013" spans="24:24" x14ac:dyDescent="0.2">
      <c r="X30013" s="5"/>
    </row>
    <row r="30014" spans="24:24" x14ac:dyDescent="0.2">
      <c r="X30014" s="5"/>
    </row>
    <row r="30015" spans="24:24" x14ac:dyDescent="0.2">
      <c r="X30015" s="5"/>
    </row>
    <row r="30016" spans="24:24" x14ac:dyDescent="0.2">
      <c r="X30016" s="5"/>
    </row>
    <row r="30017" spans="24:24" x14ac:dyDescent="0.2">
      <c r="X30017" s="5"/>
    </row>
    <row r="30018" spans="24:24" x14ac:dyDescent="0.2">
      <c r="X30018" s="5"/>
    </row>
    <row r="30019" spans="24:24" x14ac:dyDescent="0.2">
      <c r="X30019" s="5"/>
    </row>
    <row r="30020" spans="24:24" x14ac:dyDescent="0.2">
      <c r="X30020" s="5"/>
    </row>
    <row r="30021" spans="24:24" x14ac:dyDescent="0.2">
      <c r="X30021" s="5"/>
    </row>
    <row r="30022" spans="24:24" x14ac:dyDescent="0.2">
      <c r="X30022" s="5"/>
    </row>
    <row r="30023" spans="24:24" x14ac:dyDescent="0.2">
      <c r="X30023" s="5"/>
    </row>
    <row r="30024" spans="24:24" x14ac:dyDescent="0.2">
      <c r="X30024" s="5"/>
    </row>
    <row r="30025" spans="24:24" x14ac:dyDescent="0.2">
      <c r="X30025" s="5"/>
    </row>
    <row r="30026" spans="24:24" x14ac:dyDescent="0.2">
      <c r="X30026" s="5"/>
    </row>
    <row r="30027" spans="24:24" x14ac:dyDescent="0.2">
      <c r="X30027" s="5"/>
    </row>
    <row r="30028" spans="24:24" x14ac:dyDescent="0.2">
      <c r="X30028" s="5"/>
    </row>
    <row r="30029" spans="24:24" x14ac:dyDescent="0.2">
      <c r="X30029" s="5"/>
    </row>
    <row r="30030" spans="24:24" x14ac:dyDescent="0.2">
      <c r="X30030" s="5"/>
    </row>
    <row r="30031" spans="24:24" x14ac:dyDescent="0.2">
      <c r="X30031" s="5"/>
    </row>
    <row r="30032" spans="24:24" x14ac:dyDescent="0.2">
      <c r="X30032" s="5"/>
    </row>
    <row r="30033" spans="24:24" x14ac:dyDescent="0.2">
      <c r="X30033" s="5"/>
    </row>
    <row r="30034" spans="24:24" x14ac:dyDescent="0.2">
      <c r="X30034" s="5"/>
    </row>
    <row r="30035" spans="24:24" x14ac:dyDescent="0.2">
      <c r="X30035" s="5"/>
    </row>
    <row r="30036" spans="24:24" x14ac:dyDescent="0.2">
      <c r="X30036" s="5"/>
    </row>
    <row r="30037" spans="24:24" x14ac:dyDescent="0.2">
      <c r="X30037" s="5"/>
    </row>
    <row r="30038" spans="24:24" x14ac:dyDescent="0.2">
      <c r="X30038" s="5"/>
    </row>
    <row r="30039" spans="24:24" x14ac:dyDescent="0.2">
      <c r="X30039" s="5"/>
    </row>
    <row r="30040" spans="24:24" x14ac:dyDescent="0.2">
      <c r="X30040" s="5"/>
    </row>
    <row r="30041" spans="24:24" x14ac:dyDescent="0.2">
      <c r="X30041" s="5"/>
    </row>
    <row r="30042" spans="24:24" x14ac:dyDescent="0.2">
      <c r="X30042" s="5"/>
    </row>
    <row r="30043" spans="24:24" x14ac:dyDescent="0.2">
      <c r="X30043" s="5"/>
    </row>
    <row r="30044" spans="24:24" x14ac:dyDescent="0.2">
      <c r="X30044" s="5"/>
    </row>
    <row r="30045" spans="24:24" x14ac:dyDescent="0.2">
      <c r="X30045" s="5"/>
    </row>
    <row r="30046" spans="24:24" x14ac:dyDescent="0.2">
      <c r="X30046" s="5"/>
    </row>
    <row r="30047" spans="24:24" x14ac:dyDescent="0.2">
      <c r="X30047" s="5"/>
    </row>
    <row r="30048" spans="24:24" x14ac:dyDescent="0.2">
      <c r="X30048" s="5"/>
    </row>
    <row r="30049" spans="24:24" x14ac:dyDescent="0.2">
      <c r="X30049" s="5"/>
    </row>
    <row r="30050" spans="24:24" x14ac:dyDescent="0.2">
      <c r="X30050" s="5"/>
    </row>
    <row r="30051" spans="24:24" x14ac:dyDescent="0.2">
      <c r="X30051" s="5"/>
    </row>
    <row r="30052" spans="24:24" x14ac:dyDescent="0.2">
      <c r="X30052" s="5"/>
    </row>
    <row r="30053" spans="24:24" x14ac:dyDescent="0.2">
      <c r="X30053" s="5"/>
    </row>
    <row r="30054" spans="24:24" x14ac:dyDescent="0.2">
      <c r="X30054" s="5"/>
    </row>
    <row r="30055" spans="24:24" x14ac:dyDescent="0.2">
      <c r="X30055" s="5"/>
    </row>
    <row r="30056" spans="24:24" x14ac:dyDescent="0.2">
      <c r="X30056" s="5"/>
    </row>
    <row r="30057" spans="24:24" x14ac:dyDescent="0.2">
      <c r="X30057" s="5"/>
    </row>
    <row r="30058" spans="24:24" x14ac:dyDescent="0.2">
      <c r="X30058" s="5"/>
    </row>
    <row r="30059" spans="24:24" x14ac:dyDescent="0.2">
      <c r="X30059" s="5"/>
    </row>
    <row r="30060" spans="24:24" x14ac:dyDescent="0.2">
      <c r="X30060" s="5"/>
    </row>
    <row r="30061" spans="24:24" x14ac:dyDescent="0.2">
      <c r="X30061" s="5"/>
    </row>
    <row r="30062" spans="24:24" x14ac:dyDescent="0.2">
      <c r="X30062" s="5"/>
    </row>
    <row r="30063" spans="24:24" x14ac:dyDescent="0.2">
      <c r="X30063" s="5"/>
    </row>
    <row r="30064" spans="24:24" x14ac:dyDescent="0.2">
      <c r="X30064" s="5"/>
    </row>
    <row r="30065" spans="24:24" x14ac:dyDescent="0.2">
      <c r="X30065" s="5"/>
    </row>
    <row r="30066" spans="24:24" x14ac:dyDescent="0.2">
      <c r="X30066" s="5"/>
    </row>
    <row r="30067" spans="24:24" x14ac:dyDescent="0.2">
      <c r="X30067" s="5"/>
    </row>
    <row r="30068" spans="24:24" x14ac:dyDescent="0.2">
      <c r="X30068" s="5"/>
    </row>
    <row r="30069" spans="24:24" x14ac:dyDescent="0.2">
      <c r="X30069" s="5"/>
    </row>
    <row r="30070" spans="24:24" x14ac:dyDescent="0.2">
      <c r="X30070" s="5"/>
    </row>
    <row r="30071" spans="24:24" x14ac:dyDescent="0.2">
      <c r="X30071" s="5"/>
    </row>
    <row r="30072" spans="24:24" x14ac:dyDescent="0.2">
      <c r="X30072" s="5"/>
    </row>
    <row r="30073" spans="24:24" x14ac:dyDescent="0.2">
      <c r="X30073" s="5"/>
    </row>
    <row r="30074" spans="24:24" x14ac:dyDescent="0.2">
      <c r="X30074" s="5"/>
    </row>
    <row r="30075" spans="24:24" x14ac:dyDescent="0.2">
      <c r="X30075" s="5"/>
    </row>
    <row r="30076" spans="24:24" x14ac:dyDescent="0.2">
      <c r="X30076" s="5"/>
    </row>
    <row r="30077" spans="24:24" x14ac:dyDescent="0.2">
      <c r="X30077" s="5"/>
    </row>
    <row r="30078" spans="24:24" x14ac:dyDescent="0.2">
      <c r="X30078" s="5"/>
    </row>
    <row r="30079" spans="24:24" x14ac:dyDescent="0.2">
      <c r="X30079" s="5"/>
    </row>
    <row r="30080" spans="24:24" x14ac:dyDescent="0.2">
      <c r="X30080" s="5"/>
    </row>
    <row r="30081" spans="24:24" x14ac:dyDescent="0.2">
      <c r="X30081" s="5"/>
    </row>
    <row r="30082" spans="24:24" x14ac:dyDescent="0.2">
      <c r="X30082" s="5"/>
    </row>
    <row r="30083" spans="24:24" x14ac:dyDescent="0.2">
      <c r="X30083" s="5"/>
    </row>
    <row r="30084" spans="24:24" x14ac:dyDescent="0.2">
      <c r="X30084" s="5"/>
    </row>
    <row r="30085" spans="24:24" x14ac:dyDescent="0.2">
      <c r="X30085" s="5"/>
    </row>
    <row r="30086" spans="24:24" x14ac:dyDescent="0.2">
      <c r="X30086" s="5"/>
    </row>
    <row r="30087" spans="24:24" x14ac:dyDescent="0.2">
      <c r="X30087" s="5"/>
    </row>
    <row r="30088" spans="24:24" x14ac:dyDescent="0.2">
      <c r="X30088" s="5"/>
    </row>
    <row r="30089" spans="24:24" x14ac:dyDescent="0.2">
      <c r="X30089" s="5"/>
    </row>
    <row r="30090" spans="24:24" x14ac:dyDescent="0.2">
      <c r="X30090" s="5"/>
    </row>
    <row r="30091" spans="24:24" x14ac:dyDescent="0.2">
      <c r="X30091" s="5"/>
    </row>
    <row r="30092" spans="24:24" x14ac:dyDescent="0.2">
      <c r="X30092" s="5"/>
    </row>
    <row r="30093" spans="24:24" x14ac:dyDescent="0.2">
      <c r="X30093" s="5"/>
    </row>
    <row r="30094" spans="24:24" x14ac:dyDescent="0.2">
      <c r="X30094" s="5"/>
    </row>
    <row r="30095" spans="24:24" x14ac:dyDescent="0.2">
      <c r="X30095" s="5"/>
    </row>
    <row r="30096" spans="24:24" x14ac:dyDescent="0.2">
      <c r="X30096" s="5"/>
    </row>
    <row r="30097" spans="24:24" x14ac:dyDescent="0.2">
      <c r="X30097" s="5"/>
    </row>
    <row r="30098" spans="24:24" x14ac:dyDescent="0.2">
      <c r="X30098" s="5"/>
    </row>
    <row r="30099" spans="24:24" x14ac:dyDescent="0.2">
      <c r="X30099" s="5"/>
    </row>
    <row r="30100" spans="24:24" x14ac:dyDescent="0.2">
      <c r="X30100" s="5"/>
    </row>
    <row r="30101" spans="24:24" x14ac:dyDescent="0.2">
      <c r="X30101" s="5"/>
    </row>
    <row r="30102" spans="24:24" x14ac:dyDescent="0.2">
      <c r="X30102" s="5"/>
    </row>
    <row r="30103" spans="24:24" x14ac:dyDescent="0.2">
      <c r="X30103" s="5"/>
    </row>
    <row r="30104" spans="24:24" x14ac:dyDescent="0.2">
      <c r="X30104" s="5"/>
    </row>
    <row r="30105" spans="24:24" x14ac:dyDescent="0.2">
      <c r="X30105" s="5"/>
    </row>
    <row r="30106" spans="24:24" x14ac:dyDescent="0.2">
      <c r="X30106" s="5"/>
    </row>
    <row r="30107" spans="24:24" x14ac:dyDescent="0.2">
      <c r="X30107" s="5"/>
    </row>
    <row r="30108" spans="24:24" x14ac:dyDescent="0.2">
      <c r="X30108" s="5"/>
    </row>
    <row r="30109" spans="24:24" x14ac:dyDescent="0.2">
      <c r="X30109" s="5"/>
    </row>
    <row r="30110" spans="24:24" x14ac:dyDescent="0.2">
      <c r="X30110" s="5"/>
    </row>
    <row r="30111" spans="24:24" x14ac:dyDescent="0.2">
      <c r="X30111" s="5"/>
    </row>
    <row r="30112" spans="24:24" x14ac:dyDescent="0.2">
      <c r="X30112" s="5"/>
    </row>
    <row r="30113" spans="24:24" x14ac:dyDescent="0.2">
      <c r="X30113" s="5"/>
    </row>
    <row r="30114" spans="24:24" x14ac:dyDescent="0.2">
      <c r="X30114" s="5"/>
    </row>
    <row r="30115" spans="24:24" x14ac:dyDescent="0.2">
      <c r="X30115" s="5"/>
    </row>
    <row r="30116" spans="24:24" x14ac:dyDescent="0.2">
      <c r="X30116" s="5"/>
    </row>
    <row r="30117" spans="24:24" x14ac:dyDescent="0.2">
      <c r="X30117" s="5"/>
    </row>
    <row r="30118" spans="24:24" x14ac:dyDescent="0.2">
      <c r="X30118" s="5"/>
    </row>
    <row r="30119" spans="24:24" x14ac:dyDescent="0.2">
      <c r="X30119" s="5"/>
    </row>
    <row r="30120" spans="24:24" x14ac:dyDescent="0.2">
      <c r="X30120" s="5"/>
    </row>
    <row r="30121" spans="24:24" x14ac:dyDescent="0.2">
      <c r="X30121" s="5"/>
    </row>
    <row r="30122" spans="24:24" x14ac:dyDescent="0.2">
      <c r="X30122" s="5"/>
    </row>
    <row r="30123" spans="24:24" x14ac:dyDescent="0.2">
      <c r="X30123" s="5"/>
    </row>
    <row r="30124" spans="24:24" x14ac:dyDescent="0.2">
      <c r="X30124" s="5"/>
    </row>
    <row r="30125" spans="24:24" x14ac:dyDescent="0.2">
      <c r="X30125" s="5"/>
    </row>
    <row r="30126" spans="24:24" x14ac:dyDescent="0.2">
      <c r="X30126" s="5"/>
    </row>
    <row r="30127" spans="24:24" x14ac:dyDescent="0.2">
      <c r="X30127" s="5"/>
    </row>
    <row r="30128" spans="24:24" x14ac:dyDescent="0.2">
      <c r="X30128" s="5"/>
    </row>
    <row r="30129" spans="24:24" x14ac:dyDescent="0.2">
      <c r="X30129" s="5"/>
    </row>
    <row r="30130" spans="24:24" x14ac:dyDescent="0.2">
      <c r="X30130" s="5"/>
    </row>
    <row r="30131" spans="24:24" x14ac:dyDescent="0.2">
      <c r="X30131" s="5"/>
    </row>
    <row r="30132" spans="24:24" x14ac:dyDescent="0.2">
      <c r="X30132" s="5"/>
    </row>
    <row r="30133" spans="24:24" x14ac:dyDescent="0.2">
      <c r="X30133" s="5"/>
    </row>
    <row r="30134" spans="24:24" x14ac:dyDescent="0.2">
      <c r="X30134" s="5"/>
    </row>
    <row r="30135" spans="24:24" x14ac:dyDescent="0.2">
      <c r="X30135" s="5"/>
    </row>
    <row r="30136" spans="24:24" x14ac:dyDescent="0.2">
      <c r="X30136" s="5"/>
    </row>
    <row r="30137" spans="24:24" x14ac:dyDescent="0.2">
      <c r="X30137" s="5"/>
    </row>
    <row r="30138" spans="24:24" x14ac:dyDescent="0.2">
      <c r="X30138" s="5"/>
    </row>
    <row r="30139" spans="24:24" x14ac:dyDescent="0.2">
      <c r="X30139" s="5"/>
    </row>
    <row r="30140" spans="24:24" x14ac:dyDescent="0.2">
      <c r="X30140" s="5"/>
    </row>
    <row r="30141" spans="24:24" x14ac:dyDescent="0.2">
      <c r="X30141" s="5"/>
    </row>
    <row r="30142" spans="24:24" x14ac:dyDescent="0.2">
      <c r="X30142" s="5"/>
    </row>
    <row r="30143" spans="24:24" x14ac:dyDescent="0.2">
      <c r="X30143" s="5"/>
    </row>
    <row r="30144" spans="24:24" x14ac:dyDescent="0.2">
      <c r="X30144" s="5"/>
    </row>
    <row r="30145" spans="24:24" x14ac:dyDescent="0.2">
      <c r="X30145" s="5"/>
    </row>
    <row r="30146" spans="24:24" x14ac:dyDescent="0.2">
      <c r="X30146" s="5"/>
    </row>
    <row r="30147" spans="24:24" x14ac:dyDescent="0.2">
      <c r="X30147" s="5"/>
    </row>
    <row r="30148" spans="24:24" x14ac:dyDescent="0.2">
      <c r="X30148" s="5"/>
    </row>
    <row r="30149" spans="24:24" x14ac:dyDescent="0.2">
      <c r="X30149" s="5"/>
    </row>
    <row r="30150" spans="24:24" x14ac:dyDescent="0.2">
      <c r="X30150" s="5"/>
    </row>
    <row r="30151" spans="24:24" x14ac:dyDescent="0.2">
      <c r="X30151" s="5"/>
    </row>
    <row r="30152" spans="24:24" x14ac:dyDescent="0.2">
      <c r="X30152" s="5"/>
    </row>
    <row r="30153" spans="24:24" x14ac:dyDescent="0.2">
      <c r="X30153" s="5"/>
    </row>
    <row r="30154" spans="24:24" x14ac:dyDescent="0.2">
      <c r="X30154" s="5"/>
    </row>
    <row r="30155" spans="24:24" x14ac:dyDescent="0.2">
      <c r="X30155" s="5"/>
    </row>
    <row r="30156" spans="24:24" x14ac:dyDescent="0.2">
      <c r="X30156" s="5"/>
    </row>
    <row r="30157" spans="24:24" x14ac:dyDescent="0.2">
      <c r="X30157" s="5"/>
    </row>
    <row r="30158" spans="24:24" x14ac:dyDescent="0.2">
      <c r="X30158" s="5"/>
    </row>
    <row r="30159" spans="24:24" x14ac:dyDescent="0.2">
      <c r="X30159" s="5"/>
    </row>
    <row r="30160" spans="24:24" x14ac:dyDescent="0.2">
      <c r="X30160" s="5"/>
    </row>
    <row r="30161" spans="24:24" x14ac:dyDescent="0.2">
      <c r="X30161" s="5"/>
    </row>
    <row r="30162" spans="24:24" x14ac:dyDescent="0.2">
      <c r="X30162" s="5"/>
    </row>
    <row r="30163" spans="24:24" x14ac:dyDescent="0.2">
      <c r="X30163" s="5"/>
    </row>
    <row r="30164" spans="24:24" x14ac:dyDescent="0.2">
      <c r="X30164" s="5"/>
    </row>
    <row r="30165" spans="24:24" x14ac:dyDescent="0.2">
      <c r="X30165" s="5"/>
    </row>
    <row r="30166" spans="24:24" x14ac:dyDescent="0.2">
      <c r="X30166" s="5"/>
    </row>
    <row r="30167" spans="24:24" x14ac:dyDescent="0.2">
      <c r="X30167" s="5"/>
    </row>
    <row r="30168" spans="24:24" x14ac:dyDescent="0.2">
      <c r="X30168" s="5"/>
    </row>
    <row r="30169" spans="24:24" x14ac:dyDescent="0.2">
      <c r="X30169" s="5"/>
    </row>
    <row r="30170" spans="24:24" x14ac:dyDescent="0.2">
      <c r="X30170" s="5"/>
    </row>
    <row r="30171" spans="24:24" x14ac:dyDescent="0.2">
      <c r="X30171" s="5"/>
    </row>
    <row r="30172" spans="24:24" x14ac:dyDescent="0.2">
      <c r="X30172" s="5"/>
    </row>
    <row r="30173" spans="24:24" x14ac:dyDescent="0.2">
      <c r="X30173" s="5"/>
    </row>
    <row r="30174" spans="24:24" x14ac:dyDescent="0.2">
      <c r="X30174" s="5"/>
    </row>
    <row r="30175" spans="24:24" x14ac:dyDescent="0.2">
      <c r="X30175" s="5"/>
    </row>
    <row r="30176" spans="24:24" x14ac:dyDescent="0.2">
      <c r="X30176" s="5"/>
    </row>
    <row r="30177" spans="24:24" x14ac:dyDescent="0.2">
      <c r="X30177" s="5"/>
    </row>
    <row r="30178" spans="24:24" x14ac:dyDescent="0.2">
      <c r="X30178" s="5"/>
    </row>
    <row r="30179" spans="24:24" x14ac:dyDescent="0.2">
      <c r="X30179" s="5"/>
    </row>
    <row r="30180" spans="24:24" x14ac:dyDescent="0.2">
      <c r="X30180" s="5"/>
    </row>
    <row r="30181" spans="24:24" x14ac:dyDescent="0.2">
      <c r="X30181" s="5"/>
    </row>
    <row r="30182" spans="24:24" x14ac:dyDescent="0.2">
      <c r="X30182" s="5"/>
    </row>
    <row r="30183" spans="24:24" x14ac:dyDescent="0.2">
      <c r="X30183" s="5"/>
    </row>
    <row r="30184" spans="24:24" x14ac:dyDescent="0.2">
      <c r="X30184" s="5"/>
    </row>
    <row r="30185" spans="24:24" x14ac:dyDescent="0.2">
      <c r="X30185" s="5"/>
    </row>
    <row r="30186" spans="24:24" x14ac:dyDescent="0.2">
      <c r="X30186" s="5"/>
    </row>
    <row r="30187" spans="24:24" x14ac:dyDescent="0.2">
      <c r="X30187" s="5"/>
    </row>
    <row r="30188" spans="24:24" x14ac:dyDescent="0.2">
      <c r="X30188" s="5"/>
    </row>
    <row r="30189" spans="24:24" x14ac:dyDescent="0.2">
      <c r="X30189" s="5"/>
    </row>
    <row r="30190" spans="24:24" x14ac:dyDescent="0.2">
      <c r="X30190" s="5"/>
    </row>
    <row r="30191" spans="24:24" x14ac:dyDescent="0.2">
      <c r="X30191" s="5"/>
    </row>
    <row r="30192" spans="24:24" x14ac:dyDescent="0.2">
      <c r="X30192" s="5"/>
    </row>
    <row r="30193" spans="24:24" x14ac:dyDescent="0.2">
      <c r="X30193" s="5"/>
    </row>
    <row r="30194" spans="24:24" x14ac:dyDescent="0.2">
      <c r="X30194" s="5"/>
    </row>
    <row r="30195" spans="24:24" x14ac:dyDescent="0.2">
      <c r="X30195" s="5"/>
    </row>
    <row r="30196" spans="24:24" x14ac:dyDescent="0.2">
      <c r="X30196" s="5"/>
    </row>
    <row r="30197" spans="24:24" x14ac:dyDescent="0.2">
      <c r="X30197" s="5"/>
    </row>
    <row r="30198" spans="24:24" x14ac:dyDescent="0.2">
      <c r="X30198" s="5"/>
    </row>
    <row r="30199" spans="24:24" x14ac:dyDescent="0.2">
      <c r="X30199" s="5"/>
    </row>
    <row r="30200" spans="24:24" x14ac:dyDescent="0.2">
      <c r="X30200" s="5"/>
    </row>
    <row r="30201" spans="24:24" x14ac:dyDescent="0.2">
      <c r="X30201" s="5"/>
    </row>
    <row r="30202" spans="24:24" x14ac:dyDescent="0.2">
      <c r="X30202" s="5"/>
    </row>
    <row r="30203" spans="24:24" x14ac:dyDescent="0.2">
      <c r="X30203" s="5"/>
    </row>
    <row r="30204" spans="24:24" x14ac:dyDescent="0.2">
      <c r="X30204" s="5"/>
    </row>
    <row r="30205" spans="24:24" x14ac:dyDescent="0.2">
      <c r="X30205" s="5"/>
    </row>
    <row r="30206" spans="24:24" x14ac:dyDescent="0.2">
      <c r="X30206" s="5"/>
    </row>
    <row r="30207" spans="24:24" x14ac:dyDescent="0.2">
      <c r="X30207" s="5"/>
    </row>
    <row r="30208" spans="24:24" x14ac:dyDescent="0.2">
      <c r="X30208" s="5"/>
    </row>
    <row r="30209" spans="24:24" x14ac:dyDescent="0.2">
      <c r="X30209" s="5"/>
    </row>
    <row r="30210" spans="24:24" x14ac:dyDescent="0.2">
      <c r="X30210" s="5"/>
    </row>
    <row r="30211" spans="24:24" x14ac:dyDescent="0.2">
      <c r="X30211" s="5"/>
    </row>
    <row r="30212" spans="24:24" x14ac:dyDescent="0.2">
      <c r="X30212" s="5"/>
    </row>
    <row r="30213" spans="24:24" x14ac:dyDescent="0.2">
      <c r="X30213" s="5"/>
    </row>
    <row r="30214" spans="24:24" x14ac:dyDescent="0.2">
      <c r="X30214" s="5"/>
    </row>
    <row r="30215" spans="24:24" x14ac:dyDescent="0.2">
      <c r="X30215" s="5"/>
    </row>
    <row r="30216" spans="24:24" x14ac:dyDescent="0.2">
      <c r="X30216" s="5"/>
    </row>
    <row r="30217" spans="24:24" x14ac:dyDescent="0.2">
      <c r="X30217" s="5"/>
    </row>
    <row r="30218" spans="24:24" x14ac:dyDescent="0.2">
      <c r="X30218" s="5"/>
    </row>
    <row r="30219" spans="24:24" x14ac:dyDescent="0.2">
      <c r="X30219" s="5"/>
    </row>
    <row r="30220" spans="24:24" x14ac:dyDescent="0.2">
      <c r="X30220" s="5"/>
    </row>
    <row r="30221" spans="24:24" x14ac:dyDescent="0.2">
      <c r="X30221" s="5"/>
    </row>
    <row r="30222" spans="24:24" x14ac:dyDescent="0.2">
      <c r="X30222" s="5"/>
    </row>
    <row r="30223" spans="24:24" x14ac:dyDescent="0.2">
      <c r="X30223" s="5"/>
    </row>
    <row r="30224" spans="24:24" x14ac:dyDescent="0.2">
      <c r="X30224" s="5"/>
    </row>
    <row r="30225" spans="24:24" x14ac:dyDescent="0.2">
      <c r="X30225" s="5"/>
    </row>
    <row r="30226" spans="24:24" x14ac:dyDescent="0.2">
      <c r="X30226" s="5"/>
    </row>
    <row r="30227" spans="24:24" x14ac:dyDescent="0.2">
      <c r="X30227" s="5"/>
    </row>
    <row r="30228" spans="24:24" x14ac:dyDescent="0.2">
      <c r="X30228" s="5"/>
    </row>
    <row r="30229" spans="24:24" x14ac:dyDescent="0.2">
      <c r="X30229" s="5"/>
    </row>
    <row r="30230" spans="24:24" x14ac:dyDescent="0.2">
      <c r="X30230" s="5"/>
    </row>
    <row r="30231" spans="24:24" x14ac:dyDescent="0.2">
      <c r="X30231" s="5"/>
    </row>
    <row r="30232" spans="24:24" x14ac:dyDescent="0.2">
      <c r="X30232" s="5"/>
    </row>
    <row r="30233" spans="24:24" x14ac:dyDescent="0.2">
      <c r="X30233" s="5"/>
    </row>
    <row r="30234" spans="24:24" x14ac:dyDescent="0.2">
      <c r="X30234" s="5"/>
    </row>
    <row r="30235" spans="24:24" x14ac:dyDescent="0.2">
      <c r="X30235" s="5"/>
    </row>
    <row r="30236" spans="24:24" x14ac:dyDescent="0.2">
      <c r="X30236" s="5"/>
    </row>
    <row r="30237" spans="24:24" x14ac:dyDescent="0.2">
      <c r="X30237" s="5"/>
    </row>
    <row r="30238" spans="24:24" x14ac:dyDescent="0.2">
      <c r="X30238" s="5"/>
    </row>
    <row r="30239" spans="24:24" x14ac:dyDescent="0.2">
      <c r="X30239" s="5"/>
    </row>
    <row r="30240" spans="24:24" x14ac:dyDescent="0.2">
      <c r="X30240" s="5"/>
    </row>
    <row r="30241" spans="24:24" x14ac:dyDescent="0.2">
      <c r="X30241" s="5"/>
    </row>
    <row r="30242" spans="24:24" x14ac:dyDescent="0.2">
      <c r="X30242" s="5"/>
    </row>
    <row r="30243" spans="24:24" x14ac:dyDescent="0.2">
      <c r="X30243" s="5"/>
    </row>
    <row r="30244" spans="24:24" x14ac:dyDescent="0.2">
      <c r="X30244" s="5"/>
    </row>
    <row r="30245" spans="24:24" x14ac:dyDescent="0.2">
      <c r="X30245" s="5"/>
    </row>
    <row r="30246" spans="24:24" x14ac:dyDescent="0.2">
      <c r="X30246" s="5"/>
    </row>
    <row r="30247" spans="24:24" x14ac:dyDescent="0.2">
      <c r="X30247" s="5"/>
    </row>
    <row r="30248" spans="24:24" x14ac:dyDescent="0.2">
      <c r="X30248" s="5"/>
    </row>
    <row r="30249" spans="24:24" x14ac:dyDescent="0.2">
      <c r="X30249" s="5"/>
    </row>
    <row r="30250" spans="24:24" x14ac:dyDescent="0.2">
      <c r="X30250" s="5"/>
    </row>
    <row r="30251" spans="24:24" x14ac:dyDescent="0.2">
      <c r="X30251" s="5"/>
    </row>
    <row r="30252" spans="24:24" x14ac:dyDescent="0.2">
      <c r="X30252" s="5"/>
    </row>
    <row r="30253" spans="24:24" x14ac:dyDescent="0.2">
      <c r="X30253" s="5"/>
    </row>
    <row r="30254" spans="24:24" x14ac:dyDescent="0.2">
      <c r="X30254" s="5"/>
    </row>
    <row r="30255" spans="24:24" x14ac:dyDescent="0.2">
      <c r="X30255" s="5"/>
    </row>
    <row r="30256" spans="24:24" x14ac:dyDescent="0.2">
      <c r="X30256" s="5"/>
    </row>
    <row r="30257" spans="24:24" x14ac:dyDescent="0.2">
      <c r="X30257" s="5"/>
    </row>
    <row r="30258" spans="24:24" x14ac:dyDescent="0.2">
      <c r="X30258" s="5"/>
    </row>
    <row r="30259" spans="24:24" x14ac:dyDescent="0.2">
      <c r="X30259" s="5"/>
    </row>
    <row r="30260" spans="24:24" x14ac:dyDescent="0.2">
      <c r="X30260" s="5"/>
    </row>
    <row r="30261" spans="24:24" x14ac:dyDescent="0.2">
      <c r="X30261" s="5"/>
    </row>
    <row r="30262" spans="24:24" x14ac:dyDescent="0.2">
      <c r="X30262" s="5"/>
    </row>
    <row r="30263" spans="24:24" x14ac:dyDescent="0.2">
      <c r="X30263" s="5"/>
    </row>
    <row r="30264" spans="24:24" x14ac:dyDescent="0.2">
      <c r="X30264" s="5"/>
    </row>
    <row r="30265" spans="24:24" x14ac:dyDescent="0.2">
      <c r="X30265" s="5"/>
    </row>
    <row r="30266" spans="24:24" x14ac:dyDescent="0.2">
      <c r="X30266" s="5"/>
    </row>
    <row r="30267" spans="24:24" x14ac:dyDescent="0.2">
      <c r="X30267" s="5"/>
    </row>
    <row r="30268" spans="24:24" x14ac:dyDescent="0.2">
      <c r="X30268" s="5"/>
    </row>
    <row r="30269" spans="24:24" x14ac:dyDescent="0.2">
      <c r="X30269" s="5"/>
    </row>
    <row r="30270" spans="24:24" x14ac:dyDescent="0.2">
      <c r="X30270" s="5"/>
    </row>
    <row r="30271" spans="24:24" x14ac:dyDescent="0.2">
      <c r="X30271" s="5"/>
    </row>
    <row r="30272" spans="24:24" x14ac:dyDescent="0.2">
      <c r="X30272" s="5"/>
    </row>
    <row r="30273" spans="24:24" x14ac:dyDescent="0.2">
      <c r="X30273" s="5"/>
    </row>
    <row r="30274" spans="24:24" x14ac:dyDescent="0.2">
      <c r="X30274" s="5"/>
    </row>
    <row r="30275" spans="24:24" x14ac:dyDescent="0.2">
      <c r="X30275" s="5"/>
    </row>
    <row r="30276" spans="24:24" x14ac:dyDescent="0.2">
      <c r="X30276" s="5"/>
    </row>
    <row r="30277" spans="24:24" x14ac:dyDescent="0.2">
      <c r="X30277" s="5"/>
    </row>
    <row r="30278" spans="24:24" x14ac:dyDescent="0.2">
      <c r="X30278" s="5"/>
    </row>
    <row r="30279" spans="24:24" x14ac:dyDescent="0.2">
      <c r="X30279" s="5"/>
    </row>
    <row r="30280" spans="24:24" x14ac:dyDescent="0.2">
      <c r="X30280" s="5"/>
    </row>
    <row r="30281" spans="24:24" x14ac:dyDescent="0.2">
      <c r="X30281" s="5"/>
    </row>
    <row r="30282" spans="24:24" x14ac:dyDescent="0.2">
      <c r="X30282" s="5"/>
    </row>
    <row r="30283" spans="24:24" x14ac:dyDescent="0.2">
      <c r="X30283" s="5"/>
    </row>
    <row r="30284" spans="24:24" x14ac:dyDescent="0.2">
      <c r="X30284" s="5"/>
    </row>
    <row r="30285" spans="24:24" x14ac:dyDescent="0.2">
      <c r="X30285" s="5"/>
    </row>
    <row r="30286" spans="24:24" x14ac:dyDescent="0.2">
      <c r="X30286" s="5"/>
    </row>
    <row r="30287" spans="24:24" x14ac:dyDescent="0.2">
      <c r="X30287" s="5"/>
    </row>
    <row r="30288" spans="24:24" x14ac:dyDescent="0.2">
      <c r="X30288" s="5"/>
    </row>
    <row r="30289" spans="24:24" x14ac:dyDescent="0.2">
      <c r="X30289" s="5"/>
    </row>
    <row r="30290" spans="24:24" x14ac:dyDescent="0.2">
      <c r="X30290" s="5"/>
    </row>
    <row r="30291" spans="24:24" x14ac:dyDescent="0.2">
      <c r="X30291" s="5"/>
    </row>
    <row r="30292" spans="24:24" x14ac:dyDescent="0.2">
      <c r="X30292" s="5"/>
    </row>
    <row r="30293" spans="24:24" x14ac:dyDescent="0.2">
      <c r="X30293" s="5"/>
    </row>
    <row r="30294" spans="24:24" x14ac:dyDescent="0.2">
      <c r="X30294" s="5"/>
    </row>
    <row r="30295" spans="24:24" x14ac:dyDescent="0.2">
      <c r="X30295" s="5"/>
    </row>
    <row r="30296" spans="24:24" x14ac:dyDescent="0.2">
      <c r="X30296" s="5"/>
    </row>
    <row r="30297" spans="24:24" x14ac:dyDescent="0.2">
      <c r="X30297" s="5"/>
    </row>
    <row r="30298" spans="24:24" x14ac:dyDescent="0.2">
      <c r="X30298" s="5"/>
    </row>
    <row r="30299" spans="24:24" x14ac:dyDescent="0.2">
      <c r="X30299" s="5"/>
    </row>
    <row r="30300" spans="24:24" x14ac:dyDescent="0.2">
      <c r="X30300" s="5"/>
    </row>
    <row r="30301" spans="24:24" x14ac:dyDescent="0.2">
      <c r="X30301" s="5"/>
    </row>
    <row r="30302" spans="24:24" x14ac:dyDescent="0.2">
      <c r="X30302" s="5"/>
    </row>
    <row r="30303" spans="24:24" x14ac:dyDescent="0.2">
      <c r="X30303" s="5"/>
    </row>
    <row r="30304" spans="24:24" x14ac:dyDescent="0.2">
      <c r="X30304" s="5"/>
    </row>
    <row r="30305" spans="24:24" x14ac:dyDescent="0.2">
      <c r="X30305" s="5"/>
    </row>
    <row r="30306" spans="24:24" x14ac:dyDescent="0.2">
      <c r="X30306" s="5"/>
    </row>
    <row r="30307" spans="24:24" x14ac:dyDescent="0.2">
      <c r="X30307" s="5"/>
    </row>
    <row r="30308" spans="24:24" x14ac:dyDescent="0.2">
      <c r="X30308" s="5"/>
    </row>
    <row r="30309" spans="24:24" x14ac:dyDescent="0.2">
      <c r="X30309" s="5"/>
    </row>
    <row r="30310" spans="24:24" x14ac:dyDescent="0.2">
      <c r="X30310" s="5"/>
    </row>
    <row r="30311" spans="24:24" x14ac:dyDescent="0.2">
      <c r="X30311" s="5"/>
    </row>
    <row r="30312" spans="24:24" x14ac:dyDescent="0.2">
      <c r="X30312" s="5"/>
    </row>
    <row r="30313" spans="24:24" x14ac:dyDescent="0.2">
      <c r="X30313" s="5"/>
    </row>
    <row r="30314" spans="24:24" x14ac:dyDescent="0.2">
      <c r="X30314" s="5"/>
    </row>
    <row r="30315" spans="24:24" x14ac:dyDescent="0.2">
      <c r="X30315" s="5"/>
    </row>
    <row r="30316" spans="24:24" x14ac:dyDescent="0.2">
      <c r="X30316" s="5"/>
    </row>
    <row r="30317" spans="24:24" x14ac:dyDescent="0.2">
      <c r="X30317" s="5"/>
    </row>
    <row r="30318" spans="24:24" x14ac:dyDescent="0.2">
      <c r="X30318" s="5"/>
    </row>
    <row r="30319" spans="24:24" x14ac:dyDescent="0.2">
      <c r="X30319" s="5"/>
    </row>
    <row r="30320" spans="24:24" x14ac:dyDescent="0.2">
      <c r="X30320" s="5"/>
    </row>
    <row r="30321" spans="24:24" x14ac:dyDescent="0.2">
      <c r="X30321" s="5"/>
    </row>
    <row r="30322" spans="24:24" x14ac:dyDescent="0.2">
      <c r="X30322" s="5"/>
    </row>
    <row r="30323" spans="24:24" x14ac:dyDescent="0.2">
      <c r="X30323" s="5"/>
    </row>
    <row r="30324" spans="24:24" x14ac:dyDescent="0.2">
      <c r="X30324" s="5"/>
    </row>
    <row r="30325" spans="24:24" x14ac:dyDescent="0.2">
      <c r="X30325" s="5"/>
    </row>
    <row r="30326" spans="24:24" x14ac:dyDescent="0.2">
      <c r="X30326" s="5"/>
    </row>
    <row r="30327" spans="24:24" x14ac:dyDescent="0.2">
      <c r="X30327" s="5"/>
    </row>
    <row r="30328" spans="24:24" x14ac:dyDescent="0.2">
      <c r="X30328" s="5"/>
    </row>
    <row r="30329" spans="24:24" x14ac:dyDescent="0.2">
      <c r="X30329" s="5"/>
    </row>
    <row r="30330" spans="24:24" x14ac:dyDescent="0.2">
      <c r="X30330" s="5"/>
    </row>
    <row r="30331" spans="24:24" x14ac:dyDescent="0.2">
      <c r="X30331" s="5"/>
    </row>
    <row r="30332" spans="24:24" x14ac:dyDescent="0.2">
      <c r="X30332" s="5"/>
    </row>
    <row r="30333" spans="24:24" x14ac:dyDescent="0.2">
      <c r="X30333" s="5"/>
    </row>
    <row r="30334" spans="24:24" x14ac:dyDescent="0.2">
      <c r="X30334" s="5"/>
    </row>
    <row r="30335" spans="24:24" x14ac:dyDescent="0.2">
      <c r="X30335" s="5"/>
    </row>
    <row r="30336" spans="24:24" x14ac:dyDescent="0.2">
      <c r="X30336" s="5"/>
    </row>
    <row r="30337" spans="24:24" x14ac:dyDescent="0.2">
      <c r="X30337" s="5"/>
    </row>
    <row r="30338" spans="24:24" x14ac:dyDescent="0.2">
      <c r="X30338" s="5"/>
    </row>
    <row r="30339" spans="24:24" x14ac:dyDescent="0.2">
      <c r="X30339" s="5"/>
    </row>
    <row r="30340" spans="24:24" x14ac:dyDescent="0.2">
      <c r="X30340" s="5"/>
    </row>
    <row r="30341" spans="24:24" x14ac:dyDescent="0.2">
      <c r="X30341" s="5"/>
    </row>
    <row r="30342" spans="24:24" x14ac:dyDescent="0.2">
      <c r="X30342" s="5"/>
    </row>
    <row r="30343" spans="24:24" x14ac:dyDescent="0.2">
      <c r="X30343" s="5"/>
    </row>
    <row r="30344" spans="24:24" x14ac:dyDescent="0.2">
      <c r="X30344" s="5"/>
    </row>
    <row r="30345" spans="24:24" x14ac:dyDescent="0.2">
      <c r="X30345" s="5"/>
    </row>
    <row r="30346" spans="24:24" x14ac:dyDescent="0.2">
      <c r="X30346" s="5"/>
    </row>
    <row r="30347" spans="24:24" x14ac:dyDescent="0.2">
      <c r="X30347" s="5"/>
    </row>
    <row r="30348" spans="24:24" x14ac:dyDescent="0.2">
      <c r="X30348" s="5"/>
    </row>
    <row r="30349" spans="24:24" x14ac:dyDescent="0.2">
      <c r="X30349" s="5"/>
    </row>
    <row r="30350" spans="24:24" x14ac:dyDescent="0.2">
      <c r="X30350" s="5"/>
    </row>
    <row r="30351" spans="24:24" x14ac:dyDescent="0.2">
      <c r="X30351" s="5"/>
    </row>
    <row r="30352" spans="24:24" x14ac:dyDescent="0.2">
      <c r="X30352" s="5"/>
    </row>
    <row r="30353" spans="24:24" x14ac:dyDescent="0.2">
      <c r="X30353" s="5"/>
    </row>
    <row r="30354" spans="24:24" x14ac:dyDescent="0.2">
      <c r="X30354" s="5"/>
    </row>
    <row r="30355" spans="24:24" x14ac:dyDescent="0.2">
      <c r="X30355" s="5"/>
    </row>
    <row r="30356" spans="24:24" x14ac:dyDescent="0.2">
      <c r="X30356" s="5"/>
    </row>
    <row r="30357" spans="24:24" x14ac:dyDescent="0.2">
      <c r="X30357" s="5"/>
    </row>
    <row r="30358" spans="24:24" x14ac:dyDescent="0.2">
      <c r="X30358" s="5"/>
    </row>
    <row r="30359" spans="24:24" x14ac:dyDescent="0.2">
      <c r="X30359" s="5"/>
    </row>
    <row r="30360" spans="24:24" x14ac:dyDescent="0.2">
      <c r="X30360" s="5"/>
    </row>
    <row r="30361" spans="24:24" x14ac:dyDescent="0.2">
      <c r="X30361" s="5"/>
    </row>
    <row r="30362" spans="24:24" x14ac:dyDescent="0.2">
      <c r="X30362" s="5"/>
    </row>
    <row r="30363" spans="24:24" x14ac:dyDescent="0.2">
      <c r="X30363" s="5"/>
    </row>
    <row r="30364" spans="24:24" x14ac:dyDescent="0.2">
      <c r="X30364" s="5"/>
    </row>
    <row r="30365" spans="24:24" x14ac:dyDescent="0.2">
      <c r="X30365" s="5"/>
    </row>
    <row r="30366" spans="24:24" x14ac:dyDescent="0.2">
      <c r="X30366" s="5"/>
    </row>
    <row r="30367" spans="24:24" x14ac:dyDescent="0.2">
      <c r="X30367" s="5"/>
    </row>
    <row r="30368" spans="24:24" x14ac:dyDescent="0.2">
      <c r="X30368" s="5"/>
    </row>
    <row r="30369" spans="24:24" x14ac:dyDescent="0.2">
      <c r="X30369" s="5"/>
    </row>
    <row r="30370" spans="24:24" x14ac:dyDescent="0.2">
      <c r="X30370" s="5"/>
    </row>
    <row r="30371" spans="24:24" x14ac:dyDescent="0.2">
      <c r="X30371" s="5"/>
    </row>
    <row r="30372" spans="24:24" x14ac:dyDescent="0.2">
      <c r="X30372" s="5"/>
    </row>
    <row r="30373" spans="24:24" x14ac:dyDescent="0.2">
      <c r="X30373" s="5"/>
    </row>
    <row r="30374" spans="24:24" x14ac:dyDescent="0.2">
      <c r="X30374" s="5"/>
    </row>
    <row r="30375" spans="24:24" x14ac:dyDescent="0.2">
      <c r="X30375" s="5"/>
    </row>
    <row r="30376" spans="24:24" x14ac:dyDescent="0.2">
      <c r="X30376" s="5"/>
    </row>
    <row r="30377" spans="24:24" x14ac:dyDescent="0.2">
      <c r="X30377" s="5"/>
    </row>
    <row r="30378" spans="24:24" x14ac:dyDescent="0.2">
      <c r="X30378" s="5"/>
    </row>
    <row r="30379" spans="24:24" x14ac:dyDescent="0.2">
      <c r="X30379" s="5"/>
    </row>
    <row r="30380" spans="24:24" x14ac:dyDescent="0.2">
      <c r="X30380" s="5"/>
    </row>
    <row r="30381" spans="24:24" x14ac:dyDescent="0.2">
      <c r="X30381" s="5"/>
    </row>
    <row r="30382" spans="24:24" x14ac:dyDescent="0.2">
      <c r="X30382" s="5"/>
    </row>
    <row r="30383" spans="24:24" x14ac:dyDescent="0.2">
      <c r="X30383" s="5"/>
    </row>
    <row r="30384" spans="24:24" x14ac:dyDescent="0.2">
      <c r="X30384" s="5"/>
    </row>
    <row r="30385" spans="24:24" x14ac:dyDescent="0.2">
      <c r="X30385" s="5"/>
    </row>
    <row r="30386" spans="24:24" x14ac:dyDescent="0.2">
      <c r="X30386" s="5"/>
    </row>
    <row r="30387" spans="24:24" x14ac:dyDescent="0.2">
      <c r="X30387" s="5"/>
    </row>
    <row r="30388" spans="24:24" x14ac:dyDescent="0.2">
      <c r="X30388" s="5"/>
    </row>
    <row r="30389" spans="24:24" x14ac:dyDescent="0.2">
      <c r="X30389" s="5"/>
    </row>
    <row r="30390" spans="24:24" x14ac:dyDescent="0.2">
      <c r="X30390" s="5"/>
    </row>
    <row r="30391" spans="24:24" x14ac:dyDescent="0.2">
      <c r="X30391" s="5"/>
    </row>
    <row r="30392" spans="24:24" x14ac:dyDescent="0.2">
      <c r="X30392" s="5"/>
    </row>
    <row r="30393" spans="24:24" x14ac:dyDescent="0.2">
      <c r="X30393" s="5"/>
    </row>
    <row r="30394" spans="24:24" x14ac:dyDescent="0.2">
      <c r="X30394" s="5"/>
    </row>
    <row r="30395" spans="24:24" x14ac:dyDescent="0.2">
      <c r="X30395" s="5"/>
    </row>
    <row r="30396" spans="24:24" x14ac:dyDescent="0.2">
      <c r="X30396" s="5"/>
    </row>
    <row r="30397" spans="24:24" x14ac:dyDescent="0.2">
      <c r="X30397" s="5"/>
    </row>
    <row r="30398" spans="24:24" x14ac:dyDescent="0.2">
      <c r="X30398" s="5"/>
    </row>
    <row r="30399" spans="24:24" x14ac:dyDescent="0.2">
      <c r="X30399" s="5"/>
    </row>
    <row r="30400" spans="24:24" x14ac:dyDescent="0.2">
      <c r="X30400" s="5"/>
    </row>
    <row r="30401" spans="24:24" x14ac:dyDescent="0.2">
      <c r="X30401" s="5"/>
    </row>
    <row r="30402" spans="24:24" x14ac:dyDescent="0.2">
      <c r="X30402" s="5"/>
    </row>
    <row r="30403" spans="24:24" x14ac:dyDescent="0.2">
      <c r="X30403" s="5"/>
    </row>
    <row r="30404" spans="24:24" x14ac:dyDescent="0.2">
      <c r="X30404" s="5"/>
    </row>
    <row r="30405" spans="24:24" x14ac:dyDescent="0.2">
      <c r="X30405" s="5"/>
    </row>
    <row r="30406" spans="24:24" x14ac:dyDescent="0.2">
      <c r="X30406" s="5"/>
    </row>
    <row r="30407" spans="24:24" x14ac:dyDescent="0.2">
      <c r="X30407" s="5"/>
    </row>
    <row r="30408" spans="24:24" x14ac:dyDescent="0.2">
      <c r="X30408" s="5"/>
    </row>
    <row r="30409" spans="24:24" x14ac:dyDescent="0.2">
      <c r="X30409" s="5"/>
    </row>
    <row r="30410" spans="24:24" x14ac:dyDescent="0.2">
      <c r="X30410" s="5"/>
    </row>
    <row r="30411" spans="24:24" x14ac:dyDescent="0.2">
      <c r="X30411" s="5"/>
    </row>
    <row r="30412" spans="24:24" x14ac:dyDescent="0.2">
      <c r="X30412" s="5"/>
    </row>
    <row r="30413" spans="24:24" x14ac:dyDescent="0.2">
      <c r="X30413" s="5"/>
    </row>
    <row r="30414" spans="24:24" x14ac:dyDescent="0.2">
      <c r="X30414" s="5"/>
    </row>
    <row r="30415" spans="24:24" x14ac:dyDescent="0.2">
      <c r="X30415" s="5"/>
    </row>
    <row r="30416" spans="24:24" x14ac:dyDescent="0.2">
      <c r="X30416" s="5"/>
    </row>
    <row r="30417" spans="24:24" x14ac:dyDescent="0.2">
      <c r="X30417" s="5"/>
    </row>
    <row r="30418" spans="24:24" x14ac:dyDescent="0.2">
      <c r="X30418" s="5"/>
    </row>
    <row r="30419" spans="24:24" x14ac:dyDescent="0.2">
      <c r="X30419" s="5"/>
    </row>
    <row r="30420" spans="24:24" x14ac:dyDescent="0.2">
      <c r="X30420" s="5"/>
    </row>
    <row r="30421" spans="24:24" x14ac:dyDescent="0.2">
      <c r="X30421" s="5"/>
    </row>
    <row r="30422" spans="24:24" x14ac:dyDescent="0.2">
      <c r="X30422" s="5"/>
    </row>
    <row r="30423" spans="24:24" x14ac:dyDescent="0.2">
      <c r="X30423" s="5"/>
    </row>
    <row r="30424" spans="24:24" x14ac:dyDescent="0.2">
      <c r="X30424" s="5"/>
    </row>
    <row r="30425" spans="24:24" x14ac:dyDescent="0.2">
      <c r="X30425" s="5"/>
    </row>
    <row r="30426" spans="24:24" x14ac:dyDescent="0.2">
      <c r="X30426" s="5"/>
    </row>
    <row r="30427" spans="24:24" x14ac:dyDescent="0.2">
      <c r="X30427" s="5"/>
    </row>
    <row r="30428" spans="24:24" x14ac:dyDescent="0.2">
      <c r="X30428" s="5"/>
    </row>
    <row r="30429" spans="24:24" x14ac:dyDescent="0.2">
      <c r="X30429" s="5"/>
    </row>
    <row r="30430" spans="24:24" x14ac:dyDescent="0.2">
      <c r="X30430" s="5"/>
    </row>
    <row r="30431" spans="24:24" x14ac:dyDescent="0.2">
      <c r="X30431" s="5"/>
    </row>
    <row r="30432" spans="24:24" x14ac:dyDescent="0.2">
      <c r="X30432" s="5"/>
    </row>
    <row r="30433" spans="24:24" x14ac:dyDescent="0.2">
      <c r="X30433" s="5"/>
    </row>
    <row r="30434" spans="24:24" x14ac:dyDescent="0.2">
      <c r="X30434" s="5"/>
    </row>
    <row r="30435" spans="24:24" x14ac:dyDescent="0.2">
      <c r="X30435" s="5"/>
    </row>
    <row r="30436" spans="24:24" x14ac:dyDescent="0.2">
      <c r="X30436" s="5"/>
    </row>
    <row r="30437" spans="24:24" x14ac:dyDescent="0.2">
      <c r="X30437" s="5"/>
    </row>
    <row r="30438" spans="24:24" x14ac:dyDescent="0.2">
      <c r="X30438" s="5"/>
    </row>
    <row r="30439" spans="24:24" x14ac:dyDescent="0.2">
      <c r="X30439" s="5"/>
    </row>
    <row r="30440" spans="24:24" x14ac:dyDescent="0.2">
      <c r="X30440" s="5"/>
    </row>
    <row r="30441" spans="24:24" x14ac:dyDescent="0.2">
      <c r="X30441" s="5"/>
    </row>
    <row r="30442" spans="24:24" x14ac:dyDescent="0.2">
      <c r="X30442" s="5"/>
    </row>
    <row r="30443" spans="24:24" x14ac:dyDescent="0.2">
      <c r="X30443" s="5"/>
    </row>
    <row r="30444" spans="24:24" x14ac:dyDescent="0.2">
      <c r="X30444" s="5"/>
    </row>
    <row r="30445" spans="24:24" x14ac:dyDescent="0.2">
      <c r="X30445" s="5"/>
    </row>
    <row r="30446" spans="24:24" x14ac:dyDescent="0.2">
      <c r="X30446" s="5"/>
    </row>
    <row r="30447" spans="24:24" x14ac:dyDescent="0.2">
      <c r="X30447" s="5"/>
    </row>
    <row r="30448" spans="24:24" x14ac:dyDescent="0.2">
      <c r="X30448" s="5"/>
    </row>
    <row r="30449" spans="24:24" x14ac:dyDescent="0.2">
      <c r="X30449" s="5"/>
    </row>
    <row r="30450" spans="24:24" x14ac:dyDescent="0.2">
      <c r="X30450" s="5"/>
    </row>
    <row r="30451" spans="24:24" x14ac:dyDescent="0.2">
      <c r="X30451" s="5"/>
    </row>
    <row r="30452" spans="24:24" x14ac:dyDescent="0.2">
      <c r="X30452" s="5"/>
    </row>
    <row r="30453" spans="24:24" x14ac:dyDescent="0.2">
      <c r="X30453" s="5"/>
    </row>
    <row r="30454" spans="24:24" x14ac:dyDescent="0.2">
      <c r="X30454" s="5"/>
    </row>
    <row r="30455" spans="24:24" x14ac:dyDescent="0.2">
      <c r="X30455" s="5"/>
    </row>
    <row r="30456" spans="24:24" x14ac:dyDescent="0.2">
      <c r="X30456" s="5"/>
    </row>
    <row r="30457" spans="24:24" x14ac:dyDescent="0.2">
      <c r="X30457" s="5"/>
    </row>
    <row r="30458" spans="24:24" x14ac:dyDescent="0.2">
      <c r="X30458" s="5"/>
    </row>
    <row r="30459" spans="24:24" x14ac:dyDescent="0.2">
      <c r="X30459" s="5"/>
    </row>
    <row r="30460" spans="24:24" x14ac:dyDescent="0.2">
      <c r="X30460" s="5"/>
    </row>
    <row r="30461" spans="24:24" x14ac:dyDescent="0.2">
      <c r="X30461" s="5"/>
    </row>
    <row r="30462" spans="24:24" x14ac:dyDescent="0.2">
      <c r="X30462" s="5"/>
    </row>
    <row r="30463" spans="24:24" x14ac:dyDescent="0.2">
      <c r="X30463" s="5"/>
    </row>
    <row r="30464" spans="24:24" x14ac:dyDescent="0.2">
      <c r="X30464" s="5"/>
    </row>
    <row r="30465" spans="24:24" x14ac:dyDescent="0.2">
      <c r="X30465" s="5"/>
    </row>
    <row r="30466" spans="24:24" x14ac:dyDescent="0.2">
      <c r="X30466" s="5"/>
    </row>
    <row r="30467" spans="24:24" x14ac:dyDescent="0.2">
      <c r="X30467" s="5"/>
    </row>
    <row r="30468" spans="24:24" x14ac:dyDescent="0.2">
      <c r="X30468" s="5"/>
    </row>
    <row r="30469" spans="24:24" x14ac:dyDescent="0.2">
      <c r="X30469" s="5"/>
    </row>
    <row r="30470" spans="24:24" x14ac:dyDescent="0.2">
      <c r="X30470" s="5"/>
    </row>
    <row r="30471" spans="24:24" x14ac:dyDescent="0.2">
      <c r="X30471" s="5"/>
    </row>
    <row r="30472" spans="24:24" x14ac:dyDescent="0.2">
      <c r="X30472" s="5"/>
    </row>
    <row r="30473" spans="24:24" x14ac:dyDescent="0.2">
      <c r="X30473" s="5"/>
    </row>
    <row r="30474" spans="24:24" x14ac:dyDescent="0.2">
      <c r="X30474" s="5"/>
    </row>
    <row r="30475" spans="24:24" x14ac:dyDescent="0.2">
      <c r="X30475" s="5"/>
    </row>
    <row r="30476" spans="24:24" x14ac:dyDescent="0.2">
      <c r="X30476" s="5"/>
    </row>
    <row r="30477" spans="24:24" x14ac:dyDescent="0.2">
      <c r="X30477" s="5"/>
    </row>
    <row r="30478" spans="24:24" x14ac:dyDescent="0.2">
      <c r="X30478" s="5"/>
    </row>
    <row r="30479" spans="24:24" x14ac:dyDescent="0.2">
      <c r="X30479" s="5"/>
    </row>
    <row r="30480" spans="24:24" x14ac:dyDescent="0.2">
      <c r="X30480" s="5"/>
    </row>
    <row r="30481" spans="24:24" x14ac:dyDescent="0.2">
      <c r="X30481" s="5"/>
    </row>
    <row r="30482" spans="24:24" x14ac:dyDescent="0.2">
      <c r="X30482" s="5"/>
    </row>
    <row r="30483" spans="24:24" x14ac:dyDescent="0.2">
      <c r="X30483" s="5"/>
    </row>
    <row r="30484" spans="24:24" x14ac:dyDescent="0.2">
      <c r="X30484" s="5"/>
    </row>
    <row r="30485" spans="24:24" x14ac:dyDescent="0.2">
      <c r="X30485" s="5"/>
    </row>
    <row r="30486" spans="24:24" x14ac:dyDescent="0.2">
      <c r="X30486" s="5"/>
    </row>
    <row r="30487" spans="24:24" x14ac:dyDescent="0.2">
      <c r="X30487" s="5"/>
    </row>
    <row r="30488" spans="24:24" x14ac:dyDescent="0.2">
      <c r="X30488" s="5"/>
    </row>
    <row r="30489" spans="24:24" x14ac:dyDescent="0.2">
      <c r="X30489" s="5"/>
    </row>
    <row r="30490" spans="24:24" x14ac:dyDescent="0.2">
      <c r="X30490" s="5"/>
    </row>
    <row r="30491" spans="24:24" x14ac:dyDescent="0.2">
      <c r="X30491" s="5"/>
    </row>
    <row r="30492" spans="24:24" x14ac:dyDescent="0.2">
      <c r="X30492" s="5"/>
    </row>
    <row r="30493" spans="24:24" x14ac:dyDescent="0.2">
      <c r="X30493" s="5"/>
    </row>
    <row r="30494" spans="24:24" x14ac:dyDescent="0.2">
      <c r="X30494" s="5"/>
    </row>
    <row r="30495" spans="24:24" x14ac:dyDescent="0.2">
      <c r="X30495" s="5"/>
    </row>
    <row r="30496" spans="24:24" x14ac:dyDescent="0.2">
      <c r="X30496" s="5"/>
    </row>
    <row r="30497" spans="24:24" x14ac:dyDescent="0.2">
      <c r="X30497" s="5"/>
    </row>
    <row r="30498" spans="24:24" x14ac:dyDescent="0.2">
      <c r="X30498" s="5"/>
    </row>
    <row r="30499" spans="24:24" x14ac:dyDescent="0.2">
      <c r="X30499" s="5"/>
    </row>
    <row r="30500" spans="24:24" x14ac:dyDescent="0.2">
      <c r="X30500" s="5"/>
    </row>
    <row r="30501" spans="24:24" x14ac:dyDescent="0.2">
      <c r="X30501" s="5"/>
    </row>
    <row r="30502" spans="24:24" x14ac:dyDescent="0.2">
      <c r="X30502" s="5"/>
    </row>
    <row r="30503" spans="24:24" x14ac:dyDescent="0.2">
      <c r="X30503" s="5"/>
    </row>
    <row r="30504" spans="24:24" x14ac:dyDescent="0.2">
      <c r="X30504" s="5"/>
    </row>
    <row r="30505" spans="24:24" x14ac:dyDescent="0.2">
      <c r="X30505" s="5"/>
    </row>
    <row r="30506" spans="24:24" x14ac:dyDescent="0.2">
      <c r="X30506" s="5"/>
    </row>
    <row r="30507" spans="24:24" x14ac:dyDescent="0.2">
      <c r="X30507" s="5"/>
    </row>
    <row r="30508" spans="24:24" x14ac:dyDescent="0.2">
      <c r="X30508" s="5"/>
    </row>
    <row r="30509" spans="24:24" x14ac:dyDescent="0.2">
      <c r="X30509" s="5"/>
    </row>
    <row r="30510" spans="24:24" x14ac:dyDescent="0.2">
      <c r="X30510" s="5"/>
    </row>
    <row r="30511" spans="24:24" x14ac:dyDescent="0.2">
      <c r="X30511" s="5"/>
    </row>
    <row r="30512" spans="24:24" x14ac:dyDescent="0.2">
      <c r="X30512" s="5"/>
    </row>
    <row r="30513" spans="24:24" x14ac:dyDescent="0.2">
      <c r="X30513" s="5"/>
    </row>
    <row r="30514" spans="24:24" x14ac:dyDescent="0.2">
      <c r="X30514" s="5"/>
    </row>
    <row r="30515" spans="24:24" x14ac:dyDescent="0.2">
      <c r="X30515" s="5"/>
    </row>
    <row r="30516" spans="24:24" x14ac:dyDescent="0.2">
      <c r="X30516" s="5"/>
    </row>
    <row r="30517" spans="24:24" x14ac:dyDescent="0.2">
      <c r="X30517" s="5"/>
    </row>
    <row r="30518" spans="24:24" x14ac:dyDescent="0.2">
      <c r="X30518" s="5"/>
    </row>
    <row r="30519" spans="24:24" x14ac:dyDescent="0.2">
      <c r="X30519" s="5"/>
    </row>
    <row r="30520" spans="24:24" x14ac:dyDescent="0.2">
      <c r="X30520" s="5"/>
    </row>
    <row r="30521" spans="24:24" x14ac:dyDescent="0.2">
      <c r="X30521" s="5"/>
    </row>
    <row r="30522" spans="24:24" x14ac:dyDescent="0.2">
      <c r="X30522" s="5"/>
    </row>
    <row r="30523" spans="24:24" x14ac:dyDescent="0.2">
      <c r="X30523" s="5"/>
    </row>
    <row r="30524" spans="24:24" x14ac:dyDescent="0.2">
      <c r="X30524" s="5"/>
    </row>
    <row r="30525" spans="24:24" x14ac:dyDescent="0.2">
      <c r="X30525" s="5"/>
    </row>
    <row r="30526" spans="24:24" x14ac:dyDescent="0.2">
      <c r="X30526" s="5"/>
    </row>
    <row r="30527" spans="24:24" x14ac:dyDescent="0.2">
      <c r="X30527" s="5"/>
    </row>
    <row r="30528" spans="24:24" x14ac:dyDescent="0.2">
      <c r="X30528" s="5"/>
    </row>
    <row r="30529" spans="24:24" x14ac:dyDescent="0.2">
      <c r="X30529" s="5"/>
    </row>
    <row r="30530" spans="24:24" x14ac:dyDescent="0.2">
      <c r="X30530" s="5"/>
    </row>
    <row r="30531" spans="24:24" x14ac:dyDescent="0.2">
      <c r="X30531" s="5"/>
    </row>
    <row r="30532" spans="24:24" x14ac:dyDescent="0.2">
      <c r="X30532" s="5"/>
    </row>
    <row r="30533" spans="24:24" x14ac:dyDescent="0.2">
      <c r="X30533" s="5"/>
    </row>
    <row r="30534" spans="24:24" x14ac:dyDescent="0.2">
      <c r="X30534" s="5"/>
    </row>
    <row r="30535" spans="24:24" x14ac:dyDescent="0.2">
      <c r="X30535" s="5"/>
    </row>
    <row r="30536" spans="24:24" x14ac:dyDescent="0.2">
      <c r="X30536" s="5"/>
    </row>
    <row r="30537" spans="24:24" x14ac:dyDescent="0.2">
      <c r="X30537" s="5"/>
    </row>
    <row r="30538" spans="24:24" x14ac:dyDescent="0.2">
      <c r="X30538" s="5"/>
    </row>
    <row r="30539" spans="24:24" x14ac:dyDescent="0.2">
      <c r="X30539" s="5"/>
    </row>
    <row r="30540" spans="24:24" x14ac:dyDescent="0.2">
      <c r="X30540" s="5"/>
    </row>
    <row r="30541" spans="24:24" x14ac:dyDescent="0.2">
      <c r="X30541" s="5"/>
    </row>
    <row r="30542" spans="24:24" x14ac:dyDescent="0.2">
      <c r="X30542" s="5"/>
    </row>
    <row r="30543" spans="24:24" x14ac:dyDescent="0.2">
      <c r="X30543" s="5"/>
    </row>
    <row r="30544" spans="24:24" x14ac:dyDescent="0.2">
      <c r="X30544" s="5"/>
    </row>
    <row r="30545" spans="24:24" x14ac:dyDescent="0.2">
      <c r="X30545" s="5"/>
    </row>
    <row r="30546" spans="24:24" x14ac:dyDescent="0.2">
      <c r="X30546" s="5"/>
    </row>
    <row r="30547" spans="24:24" x14ac:dyDescent="0.2">
      <c r="X30547" s="5"/>
    </row>
    <row r="30548" spans="24:24" x14ac:dyDescent="0.2">
      <c r="X30548" s="5"/>
    </row>
    <row r="30549" spans="24:24" x14ac:dyDescent="0.2">
      <c r="X30549" s="5"/>
    </row>
    <row r="30550" spans="24:24" x14ac:dyDescent="0.2">
      <c r="X30550" s="5"/>
    </row>
    <row r="30551" spans="24:24" x14ac:dyDescent="0.2">
      <c r="X30551" s="5"/>
    </row>
    <row r="30552" spans="24:24" x14ac:dyDescent="0.2">
      <c r="X30552" s="5"/>
    </row>
    <row r="30553" spans="24:24" x14ac:dyDescent="0.2">
      <c r="X30553" s="5"/>
    </row>
    <row r="30554" spans="24:24" x14ac:dyDescent="0.2">
      <c r="X30554" s="5"/>
    </row>
    <row r="30555" spans="24:24" x14ac:dyDescent="0.2">
      <c r="X30555" s="5"/>
    </row>
    <row r="30556" spans="24:24" x14ac:dyDescent="0.2">
      <c r="X30556" s="5"/>
    </row>
    <row r="30557" spans="24:24" x14ac:dyDescent="0.2">
      <c r="X30557" s="5"/>
    </row>
    <row r="30558" spans="24:24" x14ac:dyDescent="0.2">
      <c r="X30558" s="5"/>
    </row>
    <row r="30559" spans="24:24" x14ac:dyDescent="0.2">
      <c r="X30559" s="5"/>
    </row>
    <row r="30560" spans="24:24" x14ac:dyDescent="0.2">
      <c r="X30560" s="5"/>
    </row>
    <row r="30561" spans="24:24" x14ac:dyDescent="0.2">
      <c r="X30561" s="5"/>
    </row>
    <row r="30562" spans="24:24" x14ac:dyDescent="0.2">
      <c r="X30562" s="5"/>
    </row>
    <row r="30563" spans="24:24" x14ac:dyDescent="0.2">
      <c r="X30563" s="5"/>
    </row>
    <row r="30564" spans="24:24" x14ac:dyDescent="0.2">
      <c r="X30564" s="5"/>
    </row>
    <row r="30565" spans="24:24" x14ac:dyDescent="0.2">
      <c r="X30565" s="5"/>
    </row>
    <row r="30566" spans="24:24" x14ac:dyDescent="0.2">
      <c r="X30566" s="5"/>
    </row>
    <row r="30567" spans="24:24" x14ac:dyDescent="0.2">
      <c r="X30567" s="5"/>
    </row>
    <row r="30568" spans="24:24" x14ac:dyDescent="0.2">
      <c r="X30568" s="5"/>
    </row>
    <row r="30569" spans="24:24" x14ac:dyDescent="0.2">
      <c r="X30569" s="5"/>
    </row>
    <row r="30570" spans="24:24" x14ac:dyDescent="0.2">
      <c r="X30570" s="5"/>
    </row>
    <row r="30571" spans="24:24" x14ac:dyDescent="0.2">
      <c r="X30571" s="5"/>
    </row>
    <row r="30572" spans="24:24" x14ac:dyDescent="0.2">
      <c r="X30572" s="5"/>
    </row>
    <row r="30573" spans="24:24" x14ac:dyDescent="0.2">
      <c r="X30573" s="5"/>
    </row>
    <row r="30574" spans="24:24" x14ac:dyDescent="0.2">
      <c r="X30574" s="5"/>
    </row>
    <row r="30575" spans="24:24" x14ac:dyDescent="0.2">
      <c r="X30575" s="5"/>
    </row>
    <row r="30576" spans="24:24" x14ac:dyDescent="0.2">
      <c r="X30576" s="5"/>
    </row>
    <row r="30577" spans="24:24" x14ac:dyDescent="0.2">
      <c r="X30577" s="5"/>
    </row>
    <row r="30578" spans="24:24" x14ac:dyDescent="0.2">
      <c r="X30578" s="5"/>
    </row>
    <row r="30579" spans="24:24" x14ac:dyDescent="0.2">
      <c r="X30579" s="5"/>
    </row>
    <row r="30580" spans="24:24" x14ac:dyDescent="0.2">
      <c r="X30580" s="5"/>
    </row>
    <row r="30581" spans="24:24" x14ac:dyDescent="0.2">
      <c r="X30581" s="5"/>
    </row>
    <row r="30582" spans="24:24" x14ac:dyDescent="0.2">
      <c r="X30582" s="5"/>
    </row>
    <row r="30583" spans="24:24" x14ac:dyDescent="0.2">
      <c r="X30583" s="5"/>
    </row>
    <row r="30584" spans="24:24" x14ac:dyDescent="0.2">
      <c r="X30584" s="5"/>
    </row>
    <row r="30585" spans="24:24" x14ac:dyDescent="0.2">
      <c r="X30585" s="5"/>
    </row>
    <row r="30586" spans="24:24" x14ac:dyDescent="0.2">
      <c r="X30586" s="5"/>
    </row>
    <row r="30587" spans="24:24" x14ac:dyDescent="0.2">
      <c r="X30587" s="5"/>
    </row>
    <row r="30588" spans="24:24" x14ac:dyDescent="0.2">
      <c r="X30588" s="5"/>
    </row>
    <row r="30589" spans="24:24" x14ac:dyDescent="0.2">
      <c r="X30589" s="5"/>
    </row>
    <row r="30590" spans="24:24" x14ac:dyDescent="0.2">
      <c r="X30590" s="5"/>
    </row>
    <row r="30591" spans="24:24" x14ac:dyDescent="0.2">
      <c r="X30591" s="5"/>
    </row>
    <row r="30592" spans="24:24" x14ac:dyDescent="0.2">
      <c r="X30592" s="5"/>
    </row>
    <row r="30593" spans="24:24" x14ac:dyDescent="0.2">
      <c r="X30593" s="5"/>
    </row>
    <row r="30594" spans="24:24" x14ac:dyDescent="0.2">
      <c r="X30594" s="5"/>
    </row>
    <row r="30595" spans="24:24" x14ac:dyDescent="0.2">
      <c r="X30595" s="5"/>
    </row>
    <row r="30596" spans="24:24" x14ac:dyDescent="0.2">
      <c r="X30596" s="5"/>
    </row>
    <row r="30597" spans="24:24" x14ac:dyDescent="0.2">
      <c r="X30597" s="5"/>
    </row>
    <row r="30598" spans="24:24" x14ac:dyDescent="0.2">
      <c r="X30598" s="5"/>
    </row>
    <row r="30599" spans="24:24" x14ac:dyDescent="0.2">
      <c r="X30599" s="5"/>
    </row>
    <row r="30600" spans="24:24" x14ac:dyDescent="0.2">
      <c r="X30600" s="5"/>
    </row>
    <row r="30601" spans="24:24" x14ac:dyDescent="0.2">
      <c r="X30601" s="5"/>
    </row>
    <row r="30602" spans="24:24" x14ac:dyDescent="0.2">
      <c r="X30602" s="5"/>
    </row>
    <row r="30603" spans="24:24" x14ac:dyDescent="0.2">
      <c r="X30603" s="5"/>
    </row>
    <row r="30604" spans="24:24" x14ac:dyDescent="0.2">
      <c r="X30604" s="5"/>
    </row>
    <row r="30605" spans="24:24" x14ac:dyDescent="0.2">
      <c r="X30605" s="5"/>
    </row>
    <row r="30606" spans="24:24" x14ac:dyDescent="0.2">
      <c r="X30606" s="5"/>
    </row>
    <row r="30607" spans="24:24" x14ac:dyDescent="0.2">
      <c r="X30607" s="5"/>
    </row>
    <row r="30608" spans="24:24" x14ac:dyDescent="0.2">
      <c r="X30608" s="5"/>
    </row>
    <row r="30609" spans="24:24" x14ac:dyDescent="0.2">
      <c r="X30609" s="5"/>
    </row>
    <row r="30610" spans="24:24" x14ac:dyDescent="0.2">
      <c r="X30610" s="5"/>
    </row>
    <row r="30611" spans="24:24" x14ac:dyDescent="0.2">
      <c r="X30611" s="5"/>
    </row>
    <row r="30612" spans="24:24" x14ac:dyDescent="0.2">
      <c r="X30612" s="5"/>
    </row>
    <row r="30613" spans="24:24" x14ac:dyDescent="0.2">
      <c r="X30613" s="5"/>
    </row>
    <row r="30614" spans="24:24" x14ac:dyDescent="0.2">
      <c r="X30614" s="5"/>
    </row>
    <row r="30615" spans="24:24" x14ac:dyDescent="0.2">
      <c r="X30615" s="5"/>
    </row>
    <row r="30616" spans="24:24" x14ac:dyDescent="0.2">
      <c r="X30616" s="5"/>
    </row>
    <row r="30617" spans="24:24" x14ac:dyDescent="0.2">
      <c r="X30617" s="5"/>
    </row>
    <row r="30618" spans="24:24" x14ac:dyDescent="0.2">
      <c r="X30618" s="5"/>
    </row>
    <row r="30619" spans="24:24" x14ac:dyDescent="0.2">
      <c r="X30619" s="5"/>
    </row>
    <row r="30620" spans="24:24" x14ac:dyDescent="0.2">
      <c r="X30620" s="5"/>
    </row>
    <row r="30621" spans="24:24" x14ac:dyDescent="0.2">
      <c r="X30621" s="5"/>
    </row>
    <row r="30622" spans="24:24" x14ac:dyDescent="0.2">
      <c r="X30622" s="5"/>
    </row>
    <row r="30623" spans="24:24" x14ac:dyDescent="0.2">
      <c r="X30623" s="5"/>
    </row>
    <row r="30624" spans="24:24" x14ac:dyDescent="0.2">
      <c r="X30624" s="5"/>
    </row>
    <row r="30625" spans="24:24" x14ac:dyDescent="0.2">
      <c r="X30625" s="5"/>
    </row>
    <row r="30626" spans="24:24" x14ac:dyDescent="0.2">
      <c r="X30626" s="5"/>
    </row>
    <row r="30627" spans="24:24" x14ac:dyDescent="0.2">
      <c r="X30627" s="5"/>
    </row>
    <row r="30628" spans="24:24" x14ac:dyDescent="0.2">
      <c r="X30628" s="5"/>
    </row>
    <row r="30629" spans="24:24" x14ac:dyDescent="0.2">
      <c r="X30629" s="5"/>
    </row>
    <row r="30630" spans="24:24" x14ac:dyDescent="0.2">
      <c r="X30630" s="5"/>
    </row>
    <row r="30631" spans="24:24" x14ac:dyDescent="0.2">
      <c r="X30631" s="5"/>
    </row>
    <row r="30632" spans="24:24" x14ac:dyDescent="0.2">
      <c r="X30632" s="5"/>
    </row>
    <row r="30633" spans="24:24" x14ac:dyDescent="0.2">
      <c r="X30633" s="5"/>
    </row>
    <row r="30634" spans="24:24" x14ac:dyDescent="0.2">
      <c r="X30634" s="5"/>
    </row>
    <row r="30635" spans="24:24" x14ac:dyDescent="0.2">
      <c r="X30635" s="5"/>
    </row>
    <row r="30636" spans="24:24" x14ac:dyDescent="0.2">
      <c r="X30636" s="5"/>
    </row>
    <row r="30637" spans="24:24" x14ac:dyDescent="0.2">
      <c r="X30637" s="5"/>
    </row>
    <row r="30638" spans="24:24" x14ac:dyDescent="0.2">
      <c r="X30638" s="5"/>
    </row>
    <row r="30639" spans="24:24" x14ac:dyDescent="0.2">
      <c r="X30639" s="5"/>
    </row>
    <row r="30640" spans="24:24" x14ac:dyDescent="0.2">
      <c r="X30640" s="5"/>
    </row>
    <row r="30641" spans="24:24" x14ac:dyDescent="0.2">
      <c r="X30641" s="5"/>
    </row>
    <row r="30642" spans="24:24" x14ac:dyDescent="0.2">
      <c r="X30642" s="5"/>
    </row>
    <row r="30643" spans="24:24" x14ac:dyDescent="0.2">
      <c r="X30643" s="5"/>
    </row>
    <row r="30644" spans="24:24" x14ac:dyDescent="0.2">
      <c r="X30644" s="5"/>
    </row>
    <row r="30645" spans="24:24" x14ac:dyDescent="0.2">
      <c r="X30645" s="5"/>
    </row>
    <row r="30646" spans="24:24" x14ac:dyDescent="0.2">
      <c r="X30646" s="5"/>
    </row>
    <row r="30647" spans="24:24" x14ac:dyDescent="0.2">
      <c r="X30647" s="5"/>
    </row>
    <row r="30648" spans="24:24" x14ac:dyDescent="0.2">
      <c r="X30648" s="5"/>
    </row>
    <row r="30649" spans="24:24" x14ac:dyDescent="0.2">
      <c r="X30649" s="5"/>
    </row>
    <row r="30650" spans="24:24" x14ac:dyDescent="0.2">
      <c r="X30650" s="5"/>
    </row>
    <row r="30651" spans="24:24" x14ac:dyDescent="0.2">
      <c r="X30651" s="5"/>
    </row>
    <row r="30652" spans="24:24" x14ac:dyDescent="0.2">
      <c r="X30652" s="5"/>
    </row>
    <row r="30653" spans="24:24" x14ac:dyDescent="0.2">
      <c r="X30653" s="5"/>
    </row>
    <row r="30654" spans="24:24" x14ac:dyDescent="0.2">
      <c r="X30654" s="5"/>
    </row>
    <row r="30655" spans="24:24" x14ac:dyDescent="0.2">
      <c r="X30655" s="5"/>
    </row>
    <row r="30656" spans="24:24" x14ac:dyDescent="0.2">
      <c r="X30656" s="5"/>
    </row>
    <row r="30657" spans="24:24" x14ac:dyDescent="0.2">
      <c r="X30657" s="5"/>
    </row>
    <row r="30658" spans="24:24" x14ac:dyDescent="0.2">
      <c r="X30658" s="5"/>
    </row>
    <row r="30659" spans="24:24" x14ac:dyDescent="0.2">
      <c r="X30659" s="5"/>
    </row>
    <row r="30660" spans="24:24" x14ac:dyDescent="0.2">
      <c r="X30660" s="5"/>
    </row>
    <row r="30661" spans="24:24" x14ac:dyDescent="0.2">
      <c r="X30661" s="5"/>
    </row>
    <row r="30662" spans="24:24" x14ac:dyDescent="0.2">
      <c r="X30662" s="5"/>
    </row>
    <row r="30663" spans="24:24" x14ac:dyDescent="0.2">
      <c r="X30663" s="5"/>
    </row>
    <row r="30664" spans="24:24" x14ac:dyDescent="0.2">
      <c r="X30664" s="5"/>
    </row>
    <row r="30665" spans="24:24" x14ac:dyDescent="0.2">
      <c r="X30665" s="5"/>
    </row>
    <row r="30666" spans="24:24" x14ac:dyDescent="0.2">
      <c r="X30666" s="5"/>
    </row>
    <row r="30667" spans="24:24" x14ac:dyDescent="0.2">
      <c r="X30667" s="5"/>
    </row>
    <row r="30668" spans="24:24" x14ac:dyDescent="0.2">
      <c r="X30668" s="5"/>
    </row>
    <row r="30669" spans="24:24" x14ac:dyDescent="0.2">
      <c r="X30669" s="5"/>
    </row>
    <row r="30670" spans="24:24" x14ac:dyDescent="0.2">
      <c r="X30670" s="5"/>
    </row>
    <row r="30671" spans="24:24" x14ac:dyDescent="0.2">
      <c r="X30671" s="5"/>
    </row>
    <row r="30672" spans="24:24" x14ac:dyDescent="0.2">
      <c r="X30672" s="5"/>
    </row>
    <row r="30673" spans="24:24" x14ac:dyDescent="0.2">
      <c r="X30673" s="5"/>
    </row>
    <row r="30674" spans="24:24" x14ac:dyDescent="0.2">
      <c r="X30674" s="5"/>
    </row>
    <row r="30675" spans="24:24" x14ac:dyDescent="0.2">
      <c r="X30675" s="5"/>
    </row>
    <row r="30676" spans="24:24" x14ac:dyDescent="0.2">
      <c r="X30676" s="5"/>
    </row>
    <row r="30677" spans="24:24" x14ac:dyDescent="0.2">
      <c r="X30677" s="5"/>
    </row>
    <row r="30678" spans="24:24" x14ac:dyDescent="0.2">
      <c r="X30678" s="5"/>
    </row>
    <row r="30679" spans="24:24" x14ac:dyDescent="0.2">
      <c r="X30679" s="5"/>
    </row>
    <row r="30680" spans="24:24" x14ac:dyDescent="0.2">
      <c r="X30680" s="5"/>
    </row>
    <row r="30681" spans="24:24" x14ac:dyDescent="0.2">
      <c r="X30681" s="5"/>
    </row>
    <row r="30682" spans="24:24" x14ac:dyDescent="0.2">
      <c r="X30682" s="5"/>
    </row>
    <row r="30683" spans="24:24" x14ac:dyDescent="0.2">
      <c r="X30683" s="5"/>
    </row>
    <row r="30684" spans="24:24" x14ac:dyDescent="0.2">
      <c r="X30684" s="5"/>
    </row>
    <row r="30685" spans="24:24" x14ac:dyDescent="0.2">
      <c r="X30685" s="5"/>
    </row>
    <row r="30686" spans="24:24" x14ac:dyDescent="0.2">
      <c r="X30686" s="5"/>
    </row>
    <row r="30687" spans="24:24" x14ac:dyDescent="0.2">
      <c r="X30687" s="5"/>
    </row>
    <row r="30688" spans="24:24" x14ac:dyDescent="0.2">
      <c r="X30688" s="5"/>
    </row>
    <row r="30689" spans="24:24" x14ac:dyDescent="0.2">
      <c r="X30689" s="5"/>
    </row>
    <row r="30690" spans="24:24" x14ac:dyDescent="0.2">
      <c r="X30690" s="5"/>
    </row>
    <row r="30691" spans="24:24" x14ac:dyDescent="0.2">
      <c r="X30691" s="5"/>
    </row>
    <row r="30692" spans="24:24" x14ac:dyDescent="0.2">
      <c r="X30692" s="5"/>
    </row>
    <row r="30693" spans="24:24" x14ac:dyDescent="0.2">
      <c r="X30693" s="5"/>
    </row>
    <row r="30694" spans="24:24" x14ac:dyDescent="0.2">
      <c r="X30694" s="5"/>
    </row>
    <row r="30695" spans="24:24" x14ac:dyDescent="0.2">
      <c r="X30695" s="5"/>
    </row>
    <row r="30696" spans="24:24" x14ac:dyDescent="0.2">
      <c r="X30696" s="5"/>
    </row>
    <row r="30697" spans="24:24" x14ac:dyDescent="0.2">
      <c r="X30697" s="5"/>
    </row>
    <row r="30698" spans="24:24" x14ac:dyDescent="0.2">
      <c r="X30698" s="5"/>
    </row>
    <row r="30699" spans="24:24" x14ac:dyDescent="0.2">
      <c r="X30699" s="5"/>
    </row>
    <row r="30700" spans="24:24" x14ac:dyDescent="0.2">
      <c r="X30700" s="5"/>
    </row>
    <row r="30701" spans="24:24" x14ac:dyDescent="0.2">
      <c r="X30701" s="5"/>
    </row>
    <row r="30702" spans="24:24" x14ac:dyDescent="0.2">
      <c r="X30702" s="5"/>
    </row>
    <row r="30703" spans="24:24" x14ac:dyDescent="0.2">
      <c r="X30703" s="5"/>
    </row>
    <row r="30704" spans="24:24" x14ac:dyDescent="0.2">
      <c r="X30704" s="5"/>
    </row>
    <row r="30705" spans="24:24" x14ac:dyDescent="0.2">
      <c r="X30705" s="5"/>
    </row>
    <row r="30706" spans="24:24" x14ac:dyDescent="0.2">
      <c r="X30706" s="5"/>
    </row>
    <row r="30707" spans="24:24" x14ac:dyDescent="0.2">
      <c r="X30707" s="5"/>
    </row>
    <row r="30708" spans="24:24" x14ac:dyDescent="0.2">
      <c r="X30708" s="5"/>
    </row>
    <row r="30709" spans="24:24" x14ac:dyDescent="0.2">
      <c r="X30709" s="5"/>
    </row>
    <row r="30710" spans="24:24" x14ac:dyDescent="0.2">
      <c r="X30710" s="5"/>
    </row>
    <row r="30711" spans="24:24" x14ac:dyDescent="0.2">
      <c r="X30711" s="5"/>
    </row>
    <row r="30712" spans="24:24" x14ac:dyDescent="0.2">
      <c r="X30712" s="5"/>
    </row>
    <row r="30713" spans="24:24" x14ac:dyDescent="0.2">
      <c r="X30713" s="5"/>
    </row>
    <row r="30714" spans="24:24" x14ac:dyDescent="0.2">
      <c r="X30714" s="5"/>
    </row>
    <row r="30715" spans="24:24" x14ac:dyDescent="0.2">
      <c r="X30715" s="5"/>
    </row>
    <row r="30716" spans="24:24" x14ac:dyDescent="0.2">
      <c r="X30716" s="5"/>
    </row>
    <row r="30717" spans="24:24" x14ac:dyDescent="0.2">
      <c r="X30717" s="5"/>
    </row>
    <row r="30718" spans="24:24" x14ac:dyDescent="0.2">
      <c r="X30718" s="5"/>
    </row>
    <row r="30719" spans="24:24" x14ac:dyDescent="0.2">
      <c r="X30719" s="5"/>
    </row>
    <row r="30720" spans="24:24" x14ac:dyDescent="0.2">
      <c r="X30720" s="5"/>
    </row>
    <row r="30721" spans="24:24" x14ac:dyDescent="0.2">
      <c r="X30721" s="5"/>
    </row>
    <row r="30722" spans="24:24" x14ac:dyDescent="0.2">
      <c r="X30722" s="5"/>
    </row>
    <row r="30723" spans="24:24" x14ac:dyDescent="0.2">
      <c r="X30723" s="5"/>
    </row>
    <row r="30724" spans="24:24" x14ac:dyDescent="0.2">
      <c r="X30724" s="5"/>
    </row>
    <row r="30725" spans="24:24" x14ac:dyDescent="0.2">
      <c r="X30725" s="5"/>
    </row>
    <row r="30726" spans="24:24" x14ac:dyDescent="0.2">
      <c r="X30726" s="5"/>
    </row>
    <row r="30727" spans="24:24" x14ac:dyDescent="0.2">
      <c r="X30727" s="5"/>
    </row>
    <row r="30728" spans="24:24" x14ac:dyDescent="0.2">
      <c r="X30728" s="5"/>
    </row>
    <row r="30729" spans="24:24" x14ac:dyDescent="0.2">
      <c r="X30729" s="5"/>
    </row>
    <row r="30730" spans="24:24" x14ac:dyDescent="0.2">
      <c r="X30730" s="5"/>
    </row>
    <row r="30731" spans="24:24" x14ac:dyDescent="0.2">
      <c r="X30731" s="5"/>
    </row>
    <row r="30732" spans="24:24" x14ac:dyDescent="0.2">
      <c r="X30732" s="5"/>
    </row>
    <row r="30733" spans="24:24" x14ac:dyDescent="0.2">
      <c r="X30733" s="5"/>
    </row>
    <row r="30734" spans="24:24" x14ac:dyDescent="0.2">
      <c r="X30734" s="5"/>
    </row>
    <row r="30735" spans="24:24" x14ac:dyDescent="0.2">
      <c r="X30735" s="5"/>
    </row>
    <row r="30736" spans="24:24" x14ac:dyDescent="0.2">
      <c r="X30736" s="5"/>
    </row>
    <row r="30737" spans="24:24" x14ac:dyDescent="0.2">
      <c r="X30737" s="5"/>
    </row>
    <row r="30738" spans="24:24" x14ac:dyDescent="0.2">
      <c r="X30738" s="5"/>
    </row>
    <row r="30739" spans="24:24" x14ac:dyDescent="0.2">
      <c r="X30739" s="5"/>
    </row>
    <row r="30740" spans="24:24" x14ac:dyDescent="0.2">
      <c r="X30740" s="5"/>
    </row>
    <row r="30741" spans="24:24" x14ac:dyDescent="0.2">
      <c r="X30741" s="5"/>
    </row>
    <row r="30742" spans="24:24" x14ac:dyDescent="0.2">
      <c r="X30742" s="5"/>
    </row>
    <row r="30743" spans="24:24" x14ac:dyDescent="0.2">
      <c r="X30743" s="5"/>
    </row>
    <row r="30744" spans="24:24" x14ac:dyDescent="0.2">
      <c r="X30744" s="5"/>
    </row>
    <row r="30745" spans="24:24" x14ac:dyDescent="0.2">
      <c r="X30745" s="5"/>
    </row>
    <row r="30746" spans="24:24" x14ac:dyDescent="0.2">
      <c r="X30746" s="5"/>
    </row>
    <row r="30747" spans="24:24" x14ac:dyDescent="0.2">
      <c r="X30747" s="5"/>
    </row>
    <row r="30748" spans="24:24" x14ac:dyDescent="0.2">
      <c r="X30748" s="5"/>
    </row>
    <row r="30749" spans="24:24" x14ac:dyDescent="0.2">
      <c r="X30749" s="5"/>
    </row>
    <row r="30750" spans="24:24" x14ac:dyDescent="0.2">
      <c r="X30750" s="5"/>
    </row>
    <row r="30751" spans="24:24" x14ac:dyDescent="0.2">
      <c r="X30751" s="5"/>
    </row>
    <row r="30752" spans="24:24" x14ac:dyDescent="0.2">
      <c r="X30752" s="5"/>
    </row>
    <row r="30753" spans="24:24" x14ac:dyDescent="0.2">
      <c r="X30753" s="5"/>
    </row>
    <row r="30754" spans="24:24" x14ac:dyDescent="0.2">
      <c r="X30754" s="5"/>
    </row>
    <row r="30755" spans="24:24" x14ac:dyDescent="0.2">
      <c r="X30755" s="5"/>
    </row>
    <row r="30756" spans="24:24" x14ac:dyDescent="0.2">
      <c r="X30756" s="5"/>
    </row>
    <row r="30757" spans="24:24" x14ac:dyDescent="0.2">
      <c r="X30757" s="5"/>
    </row>
    <row r="30758" spans="24:24" x14ac:dyDescent="0.2">
      <c r="X30758" s="5"/>
    </row>
    <row r="30759" spans="24:24" x14ac:dyDescent="0.2">
      <c r="X30759" s="5"/>
    </row>
    <row r="30760" spans="24:24" x14ac:dyDescent="0.2">
      <c r="X30760" s="5"/>
    </row>
    <row r="30761" spans="24:24" x14ac:dyDescent="0.2">
      <c r="X30761" s="5"/>
    </row>
    <row r="30762" spans="24:24" x14ac:dyDescent="0.2">
      <c r="X30762" s="5"/>
    </row>
    <row r="30763" spans="24:24" x14ac:dyDescent="0.2">
      <c r="X30763" s="5"/>
    </row>
    <row r="30764" spans="24:24" x14ac:dyDescent="0.2">
      <c r="X30764" s="5"/>
    </row>
    <row r="30765" spans="24:24" x14ac:dyDescent="0.2">
      <c r="X30765" s="5"/>
    </row>
    <row r="30766" spans="24:24" x14ac:dyDescent="0.2">
      <c r="X30766" s="5"/>
    </row>
    <row r="30767" spans="24:24" x14ac:dyDescent="0.2">
      <c r="X30767" s="5"/>
    </row>
    <row r="30768" spans="24:24" x14ac:dyDescent="0.2">
      <c r="X30768" s="5"/>
    </row>
    <row r="30769" spans="24:24" x14ac:dyDescent="0.2">
      <c r="X30769" s="5"/>
    </row>
    <row r="30770" spans="24:24" x14ac:dyDescent="0.2">
      <c r="X30770" s="5"/>
    </row>
    <row r="30771" spans="24:24" x14ac:dyDescent="0.2">
      <c r="X30771" s="5"/>
    </row>
    <row r="30772" spans="24:24" x14ac:dyDescent="0.2">
      <c r="X30772" s="5"/>
    </row>
    <row r="30773" spans="24:24" x14ac:dyDescent="0.2">
      <c r="X30773" s="5"/>
    </row>
    <row r="30774" spans="24:24" x14ac:dyDescent="0.2">
      <c r="X30774" s="5"/>
    </row>
    <row r="30775" spans="24:24" x14ac:dyDescent="0.2">
      <c r="X30775" s="5"/>
    </row>
    <row r="30776" spans="24:24" x14ac:dyDescent="0.2">
      <c r="X30776" s="5"/>
    </row>
    <row r="30777" spans="24:24" x14ac:dyDescent="0.2">
      <c r="X30777" s="5"/>
    </row>
    <row r="30778" spans="24:24" x14ac:dyDescent="0.2">
      <c r="X30778" s="5"/>
    </row>
    <row r="30779" spans="24:24" x14ac:dyDescent="0.2">
      <c r="X30779" s="5"/>
    </row>
    <row r="30780" spans="24:24" x14ac:dyDescent="0.2">
      <c r="X30780" s="5"/>
    </row>
    <row r="30781" spans="24:24" x14ac:dyDescent="0.2">
      <c r="X30781" s="5"/>
    </row>
    <row r="30782" spans="24:24" x14ac:dyDescent="0.2">
      <c r="X30782" s="5"/>
    </row>
    <row r="30783" spans="24:24" x14ac:dyDescent="0.2">
      <c r="X30783" s="5"/>
    </row>
    <row r="30784" spans="24:24" x14ac:dyDescent="0.2">
      <c r="X30784" s="5"/>
    </row>
    <row r="30785" spans="24:24" x14ac:dyDescent="0.2">
      <c r="X30785" s="5"/>
    </row>
    <row r="30786" spans="24:24" x14ac:dyDescent="0.2">
      <c r="X30786" s="5"/>
    </row>
    <row r="30787" spans="24:24" x14ac:dyDescent="0.2">
      <c r="X30787" s="5"/>
    </row>
    <row r="30788" spans="24:24" x14ac:dyDescent="0.2">
      <c r="X30788" s="5"/>
    </row>
    <row r="30789" spans="24:24" x14ac:dyDescent="0.2">
      <c r="X30789" s="5"/>
    </row>
    <row r="30790" spans="24:24" x14ac:dyDescent="0.2">
      <c r="X30790" s="5"/>
    </row>
    <row r="30791" spans="24:24" x14ac:dyDescent="0.2">
      <c r="X30791" s="5"/>
    </row>
    <row r="30792" spans="24:24" x14ac:dyDescent="0.2">
      <c r="X30792" s="5"/>
    </row>
    <row r="30793" spans="24:24" x14ac:dyDescent="0.2">
      <c r="X30793" s="5"/>
    </row>
    <row r="30794" spans="24:24" x14ac:dyDescent="0.2">
      <c r="X30794" s="5"/>
    </row>
    <row r="30795" spans="24:24" x14ac:dyDescent="0.2">
      <c r="X30795" s="5"/>
    </row>
    <row r="30796" spans="24:24" x14ac:dyDescent="0.2">
      <c r="X30796" s="5"/>
    </row>
    <row r="30797" spans="24:24" x14ac:dyDescent="0.2">
      <c r="X30797" s="5"/>
    </row>
    <row r="30798" spans="24:24" x14ac:dyDescent="0.2">
      <c r="X30798" s="5"/>
    </row>
    <row r="30799" spans="24:24" x14ac:dyDescent="0.2">
      <c r="X30799" s="5"/>
    </row>
    <row r="30800" spans="24:24" x14ac:dyDescent="0.2">
      <c r="X30800" s="5"/>
    </row>
    <row r="30801" spans="24:24" x14ac:dyDescent="0.2">
      <c r="X30801" s="5"/>
    </row>
    <row r="30802" spans="24:24" x14ac:dyDescent="0.2">
      <c r="X30802" s="5"/>
    </row>
    <row r="30803" spans="24:24" x14ac:dyDescent="0.2">
      <c r="X30803" s="5"/>
    </row>
    <row r="30804" spans="24:24" x14ac:dyDescent="0.2">
      <c r="X30804" s="5"/>
    </row>
    <row r="30805" spans="24:24" x14ac:dyDescent="0.2">
      <c r="X30805" s="5"/>
    </row>
    <row r="30806" spans="24:24" x14ac:dyDescent="0.2">
      <c r="X30806" s="5"/>
    </row>
    <row r="30807" spans="24:24" x14ac:dyDescent="0.2">
      <c r="X30807" s="5"/>
    </row>
    <row r="30808" spans="24:24" x14ac:dyDescent="0.2">
      <c r="X30808" s="5"/>
    </row>
    <row r="30809" spans="24:24" x14ac:dyDescent="0.2">
      <c r="X30809" s="5"/>
    </row>
    <row r="30810" spans="24:24" x14ac:dyDescent="0.2">
      <c r="X30810" s="5"/>
    </row>
    <row r="30811" spans="24:24" x14ac:dyDescent="0.2">
      <c r="X30811" s="5"/>
    </row>
    <row r="30812" spans="24:24" x14ac:dyDescent="0.2">
      <c r="X30812" s="5"/>
    </row>
    <row r="30813" spans="24:24" x14ac:dyDescent="0.2">
      <c r="X30813" s="5"/>
    </row>
    <row r="30814" spans="24:24" x14ac:dyDescent="0.2">
      <c r="X30814" s="5"/>
    </row>
    <row r="30815" spans="24:24" x14ac:dyDescent="0.2">
      <c r="X30815" s="5"/>
    </row>
    <row r="30816" spans="24:24" x14ac:dyDescent="0.2">
      <c r="X30816" s="5"/>
    </row>
    <row r="30817" spans="24:24" x14ac:dyDescent="0.2">
      <c r="X30817" s="5"/>
    </row>
    <row r="30818" spans="24:24" x14ac:dyDescent="0.2">
      <c r="X30818" s="5"/>
    </row>
    <row r="30819" spans="24:24" x14ac:dyDescent="0.2">
      <c r="X30819" s="5"/>
    </row>
    <row r="30820" spans="24:24" x14ac:dyDescent="0.2">
      <c r="X30820" s="5"/>
    </row>
    <row r="30821" spans="24:24" x14ac:dyDescent="0.2">
      <c r="X30821" s="5"/>
    </row>
    <row r="30822" spans="24:24" x14ac:dyDescent="0.2">
      <c r="X30822" s="5"/>
    </row>
    <row r="30823" spans="24:24" x14ac:dyDescent="0.2">
      <c r="X30823" s="5"/>
    </row>
    <row r="30824" spans="24:24" x14ac:dyDescent="0.2">
      <c r="X30824" s="5"/>
    </row>
    <row r="30825" spans="24:24" x14ac:dyDescent="0.2">
      <c r="X30825" s="5"/>
    </row>
    <row r="30826" spans="24:24" x14ac:dyDescent="0.2">
      <c r="X30826" s="5"/>
    </row>
    <row r="30827" spans="24:24" x14ac:dyDescent="0.2">
      <c r="X30827" s="5"/>
    </row>
    <row r="30828" spans="24:24" x14ac:dyDescent="0.2">
      <c r="X30828" s="5"/>
    </row>
    <row r="30829" spans="24:24" x14ac:dyDescent="0.2">
      <c r="X30829" s="5"/>
    </row>
    <row r="30830" spans="24:24" x14ac:dyDescent="0.2">
      <c r="X30830" s="5"/>
    </row>
    <row r="30831" spans="24:24" x14ac:dyDescent="0.2">
      <c r="X30831" s="5"/>
    </row>
    <row r="30832" spans="24:24" x14ac:dyDescent="0.2">
      <c r="X30832" s="5"/>
    </row>
    <row r="30833" spans="24:24" x14ac:dyDescent="0.2">
      <c r="X30833" s="5"/>
    </row>
    <row r="30834" spans="24:24" x14ac:dyDescent="0.2">
      <c r="X30834" s="5"/>
    </row>
    <row r="30835" spans="24:24" x14ac:dyDescent="0.2">
      <c r="X30835" s="5"/>
    </row>
    <row r="30836" spans="24:24" x14ac:dyDescent="0.2">
      <c r="X30836" s="5"/>
    </row>
    <row r="30837" spans="24:24" x14ac:dyDescent="0.2">
      <c r="X30837" s="5"/>
    </row>
    <row r="30838" spans="24:24" x14ac:dyDescent="0.2">
      <c r="X30838" s="5"/>
    </row>
    <row r="30839" spans="24:24" x14ac:dyDescent="0.2">
      <c r="X30839" s="5"/>
    </row>
    <row r="30840" spans="24:24" x14ac:dyDescent="0.2">
      <c r="X30840" s="5"/>
    </row>
    <row r="30841" spans="24:24" x14ac:dyDescent="0.2">
      <c r="X30841" s="5"/>
    </row>
    <row r="30842" spans="24:24" x14ac:dyDescent="0.2">
      <c r="X30842" s="5"/>
    </row>
    <row r="30843" spans="24:24" x14ac:dyDescent="0.2">
      <c r="X30843" s="5"/>
    </row>
    <row r="30844" spans="24:24" x14ac:dyDescent="0.2">
      <c r="X30844" s="5"/>
    </row>
    <row r="30845" spans="24:24" x14ac:dyDescent="0.2">
      <c r="X30845" s="5"/>
    </row>
    <row r="30846" spans="24:24" x14ac:dyDescent="0.2">
      <c r="X30846" s="5"/>
    </row>
    <row r="30847" spans="24:24" x14ac:dyDescent="0.2">
      <c r="X30847" s="5"/>
    </row>
    <row r="30848" spans="24:24" x14ac:dyDescent="0.2">
      <c r="X30848" s="5"/>
    </row>
    <row r="30849" spans="24:24" x14ac:dyDescent="0.2">
      <c r="X30849" s="5"/>
    </row>
    <row r="30850" spans="24:24" x14ac:dyDescent="0.2">
      <c r="X30850" s="5"/>
    </row>
    <row r="30851" spans="24:24" x14ac:dyDescent="0.2">
      <c r="X30851" s="5"/>
    </row>
    <row r="30852" spans="24:24" x14ac:dyDescent="0.2">
      <c r="X30852" s="5"/>
    </row>
    <row r="30853" spans="24:24" x14ac:dyDescent="0.2">
      <c r="X30853" s="5"/>
    </row>
    <row r="30854" spans="24:24" x14ac:dyDescent="0.2">
      <c r="X30854" s="5"/>
    </row>
    <row r="30855" spans="24:24" x14ac:dyDescent="0.2">
      <c r="X30855" s="5"/>
    </row>
    <row r="30856" spans="24:24" x14ac:dyDescent="0.2">
      <c r="X30856" s="5"/>
    </row>
    <row r="30857" spans="24:24" x14ac:dyDescent="0.2">
      <c r="X30857" s="5"/>
    </row>
    <row r="30858" spans="24:24" x14ac:dyDescent="0.2">
      <c r="X30858" s="5"/>
    </row>
    <row r="30859" spans="24:24" x14ac:dyDescent="0.2">
      <c r="X30859" s="5"/>
    </row>
    <row r="30860" spans="24:24" x14ac:dyDescent="0.2">
      <c r="X30860" s="5"/>
    </row>
    <row r="30861" spans="24:24" x14ac:dyDescent="0.2">
      <c r="X30861" s="5"/>
    </row>
    <row r="30862" spans="24:24" x14ac:dyDescent="0.2">
      <c r="X30862" s="5"/>
    </row>
    <row r="30863" spans="24:24" x14ac:dyDescent="0.2">
      <c r="X30863" s="5"/>
    </row>
    <row r="30864" spans="24:24" x14ac:dyDescent="0.2">
      <c r="X30864" s="5"/>
    </row>
    <row r="30865" spans="24:24" x14ac:dyDescent="0.2">
      <c r="X30865" s="5"/>
    </row>
    <row r="30866" spans="24:24" x14ac:dyDescent="0.2">
      <c r="X30866" s="5"/>
    </row>
    <row r="30867" spans="24:24" x14ac:dyDescent="0.2">
      <c r="X30867" s="5"/>
    </row>
    <row r="30868" spans="24:24" x14ac:dyDescent="0.2">
      <c r="X30868" s="5"/>
    </row>
    <row r="30869" spans="24:24" x14ac:dyDescent="0.2">
      <c r="X30869" s="5"/>
    </row>
    <row r="30870" spans="24:24" x14ac:dyDescent="0.2">
      <c r="X30870" s="5"/>
    </row>
    <row r="30871" spans="24:24" x14ac:dyDescent="0.2">
      <c r="X30871" s="5"/>
    </row>
    <row r="30872" spans="24:24" x14ac:dyDescent="0.2">
      <c r="X30872" s="5"/>
    </row>
    <row r="30873" spans="24:24" x14ac:dyDescent="0.2">
      <c r="X30873" s="5"/>
    </row>
    <row r="30874" spans="24:24" x14ac:dyDescent="0.2">
      <c r="X30874" s="5"/>
    </row>
    <row r="30875" spans="24:24" x14ac:dyDescent="0.2">
      <c r="X30875" s="5"/>
    </row>
    <row r="30876" spans="24:24" x14ac:dyDescent="0.2">
      <c r="X30876" s="5"/>
    </row>
    <row r="30877" spans="24:24" x14ac:dyDescent="0.2">
      <c r="X30877" s="5"/>
    </row>
    <row r="30878" spans="24:24" x14ac:dyDescent="0.2">
      <c r="X30878" s="5"/>
    </row>
    <row r="30879" spans="24:24" x14ac:dyDescent="0.2">
      <c r="X30879" s="5"/>
    </row>
    <row r="30880" spans="24:24" x14ac:dyDescent="0.2">
      <c r="X30880" s="5"/>
    </row>
    <row r="30881" spans="24:24" x14ac:dyDescent="0.2">
      <c r="X30881" s="5"/>
    </row>
    <row r="30882" spans="24:24" x14ac:dyDescent="0.2">
      <c r="X30882" s="5"/>
    </row>
    <row r="30883" spans="24:24" x14ac:dyDescent="0.2">
      <c r="X30883" s="5"/>
    </row>
    <row r="30884" spans="24:24" x14ac:dyDescent="0.2">
      <c r="X30884" s="5"/>
    </row>
    <row r="30885" spans="24:24" x14ac:dyDescent="0.2">
      <c r="X30885" s="5"/>
    </row>
    <row r="30886" spans="24:24" x14ac:dyDescent="0.2">
      <c r="X30886" s="5"/>
    </row>
    <row r="30887" spans="24:24" x14ac:dyDescent="0.2">
      <c r="X30887" s="5"/>
    </row>
    <row r="30888" spans="24:24" x14ac:dyDescent="0.2">
      <c r="X30888" s="5"/>
    </row>
    <row r="30889" spans="24:24" x14ac:dyDescent="0.2">
      <c r="X30889" s="5"/>
    </row>
    <row r="30890" spans="24:24" x14ac:dyDescent="0.2">
      <c r="X30890" s="5"/>
    </row>
    <row r="30891" spans="24:24" x14ac:dyDescent="0.2">
      <c r="X30891" s="5"/>
    </row>
    <row r="30892" spans="24:24" x14ac:dyDescent="0.2">
      <c r="X30892" s="5"/>
    </row>
    <row r="30893" spans="24:24" x14ac:dyDescent="0.2">
      <c r="X30893" s="5"/>
    </row>
    <row r="30894" spans="24:24" x14ac:dyDescent="0.2">
      <c r="X30894" s="5"/>
    </row>
    <row r="30895" spans="24:24" x14ac:dyDescent="0.2">
      <c r="X30895" s="5"/>
    </row>
    <row r="30896" spans="24:24" x14ac:dyDescent="0.2">
      <c r="X30896" s="5"/>
    </row>
    <row r="30897" spans="24:24" x14ac:dyDescent="0.2">
      <c r="X30897" s="5"/>
    </row>
    <row r="30898" spans="24:24" x14ac:dyDescent="0.2">
      <c r="X30898" s="5"/>
    </row>
    <row r="30899" spans="24:24" x14ac:dyDescent="0.2">
      <c r="X30899" s="5"/>
    </row>
    <row r="30900" spans="24:24" x14ac:dyDescent="0.2">
      <c r="X30900" s="5"/>
    </row>
    <row r="30901" spans="24:24" x14ac:dyDescent="0.2">
      <c r="X30901" s="5"/>
    </row>
    <row r="30902" spans="24:24" x14ac:dyDescent="0.2">
      <c r="X30902" s="5"/>
    </row>
    <row r="30903" spans="24:24" x14ac:dyDescent="0.2">
      <c r="X30903" s="5"/>
    </row>
    <row r="30904" spans="24:24" x14ac:dyDescent="0.2">
      <c r="X30904" s="5"/>
    </row>
    <row r="30905" spans="24:24" x14ac:dyDescent="0.2">
      <c r="X30905" s="5"/>
    </row>
    <row r="30906" spans="24:24" x14ac:dyDescent="0.2">
      <c r="X30906" s="5"/>
    </row>
    <row r="30907" spans="24:24" x14ac:dyDescent="0.2">
      <c r="X30907" s="5"/>
    </row>
    <row r="30908" spans="24:24" x14ac:dyDescent="0.2">
      <c r="X30908" s="5"/>
    </row>
    <row r="30909" spans="24:24" x14ac:dyDescent="0.2">
      <c r="X30909" s="5"/>
    </row>
    <row r="30910" spans="24:24" x14ac:dyDescent="0.2">
      <c r="X30910" s="5"/>
    </row>
    <row r="30911" spans="24:24" x14ac:dyDescent="0.2">
      <c r="X30911" s="5"/>
    </row>
    <row r="30912" spans="24:24" x14ac:dyDescent="0.2">
      <c r="X30912" s="5"/>
    </row>
    <row r="30913" spans="24:24" x14ac:dyDescent="0.2">
      <c r="X30913" s="5"/>
    </row>
    <row r="30914" spans="24:24" x14ac:dyDescent="0.2">
      <c r="X30914" s="5"/>
    </row>
    <row r="30915" spans="24:24" x14ac:dyDescent="0.2">
      <c r="X30915" s="5"/>
    </row>
    <row r="30916" spans="24:24" x14ac:dyDescent="0.2">
      <c r="X30916" s="5"/>
    </row>
    <row r="30917" spans="24:24" x14ac:dyDescent="0.2">
      <c r="X30917" s="5"/>
    </row>
    <row r="30918" spans="24:24" x14ac:dyDescent="0.2">
      <c r="X30918" s="5"/>
    </row>
    <row r="30919" spans="24:24" x14ac:dyDescent="0.2">
      <c r="X30919" s="5"/>
    </row>
    <row r="30920" spans="24:24" x14ac:dyDescent="0.2">
      <c r="X30920" s="5"/>
    </row>
    <row r="30921" spans="24:24" x14ac:dyDescent="0.2">
      <c r="X30921" s="5"/>
    </row>
    <row r="30922" spans="24:24" x14ac:dyDescent="0.2">
      <c r="X30922" s="5"/>
    </row>
    <row r="30923" spans="24:24" x14ac:dyDescent="0.2">
      <c r="X30923" s="5"/>
    </row>
    <row r="30924" spans="24:24" x14ac:dyDescent="0.2">
      <c r="X30924" s="5"/>
    </row>
    <row r="30925" spans="24:24" x14ac:dyDescent="0.2">
      <c r="X30925" s="5"/>
    </row>
    <row r="30926" spans="24:24" x14ac:dyDescent="0.2">
      <c r="X30926" s="5"/>
    </row>
    <row r="30927" spans="24:24" x14ac:dyDescent="0.2">
      <c r="X30927" s="5"/>
    </row>
    <row r="30928" spans="24:24" x14ac:dyDescent="0.2">
      <c r="X30928" s="5"/>
    </row>
    <row r="30929" spans="24:24" x14ac:dyDescent="0.2">
      <c r="X30929" s="5"/>
    </row>
    <row r="30930" spans="24:24" x14ac:dyDescent="0.2">
      <c r="X30930" s="5"/>
    </row>
    <row r="30931" spans="24:24" x14ac:dyDescent="0.2">
      <c r="X30931" s="5"/>
    </row>
    <row r="30932" spans="24:24" x14ac:dyDescent="0.2">
      <c r="X30932" s="5"/>
    </row>
    <row r="30933" spans="24:24" x14ac:dyDescent="0.2">
      <c r="X30933" s="5"/>
    </row>
    <row r="30934" spans="24:24" x14ac:dyDescent="0.2">
      <c r="X30934" s="5"/>
    </row>
    <row r="30935" spans="24:24" x14ac:dyDescent="0.2">
      <c r="X30935" s="5"/>
    </row>
    <row r="30936" spans="24:24" x14ac:dyDescent="0.2">
      <c r="X30936" s="5"/>
    </row>
    <row r="30937" spans="24:24" x14ac:dyDescent="0.2">
      <c r="X30937" s="5"/>
    </row>
    <row r="30938" spans="24:24" x14ac:dyDescent="0.2">
      <c r="X30938" s="5"/>
    </row>
    <row r="30939" spans="24:24" x14ac:dyDescent="0.2">
      <c r="X30939" s="5"/>
    </row>
    <row r="30940" spans="24:24" x14ac:dyDescent="0.2">
      <c r="X30940" s="5"/>
    </row>
    <row r="30941" spans="24:24" x14ac:dyDescent="0.2">
      <c r="X30941" s="5"/>
    </row>
    <row r="30942" spans="24:24" x14ac:dyDescent="0.2">
      <c r="X30942" s="5"/>
    </row>
    <row r="30943" spans="24:24" x14ac:dyDescent="0.2">
      <c r="X30943" s="5"/>
    </row>
    <row r="30944" spans="24:24" x14ac:dyDescent="0.2">
      <c r="X30944" s="5"/>
    </row>
    <row r="30945" spans="24:24" x14ac:dyDescent="0.2">
      <c r="X30945" s="5"/>
    </row>
    <row r="30946" spans="24:24" x14ac:dyDescent="0.2">
      <c r="X30946" s="5"/>
    </row>
    <row r="30947" spans="24:24" x14ac:dyDescent="0.2">
      <c r="X30947" s="5"/>
    </row>
    <row r="30948" spans="24:24" x14ac:dyDescent="0.2">
      <c r="X30948" s="5"/>
    </row>
    <row r="30949" spans="24:24" x14ac:dyDescent="0.2">
      <c r="X30949" s="5"/>
    </row>
    <row r="30950" spans="24:24" x14ac:dyDescent="0.2">
      <c r="X30950" s="5"/>
    </row>
    <row r="30951" spans="24:24" x14ac:dyDescent="0.2">
      <c r="X30951" s="5"/>
    </row>
    <row r="30952" spans="24:24" x14ac:dyDescent="0.2">
      <c r="X30952" s="5"/>
    </row>
    <row r="30953" spans="24:24" x14ac:dyDescent="0.2">
      <c r="X30953" s="5"/>
    </row>
    <row r="30954" spans="24:24" x14ac:dyDescent="0.2">
      <c r="X30954" s="5"/>
    </row>
    <row r="30955" spans="24:24" x14ac:dyDescent="0.2">
      <c r="X30955" s="5"/>
    </row>
    <row r="30956" spans="24:24" x14ac:dyDescent="0.2">
      <c r="X30956" s="5"/>
    </row>
    <row r="30957" spans="24:24" x14ac:dyDescent="0.2">
      <c r="X30957" s="5"/>
    </row>
    <row r="30958" spans="24:24" x14ac:dyDescent="0.2">
      <c r="X30958" s="5"/>
    </row>
    <row r="30959" spans="24:24" x14ac:dyDescent="0.2">
      <c r="X30959" s="5"/>
    </row>
    <row r="30960" spans="24:24" x14ac:dyDescent="0.2">
      <c r="X30960" s="5"/>
    </row>
    <row r="30961" spans="24:24" x14ac:dyDescent="0.2">
      <c r="X30961" s="5"/>
    </row>
    <row r="30962" spans="24:24" x14ac:dyDescent="0.2">
      <c r="X30962" s="5"/>
    </row>
    <row r="30963" spans="24:24" x14ac:dyDescent="0.2">
      <c r="X30963" s="5"/>
    </row>
    <row r="30964" spans="24:24" x14ac:dyDescent="0.2">
      <c r="X30964" s="5"/>
    </row>
    <row r="30965" spans="24:24" x14ac:dyDescent="0.2">
      <c r="X30965" s="5"/>
    </row>
    <row r="30966" spans="24:24" x14ac:dyDescent="0.2">
      <c r="X30966" s="5"/>
    </row>
    <row r="30967" spans="24:24" x14ac:dyDescent="0.2">
      <c r="X30967" s="5"/>
    </row>
    <row r="30968" spans="24:24" x14ac:dyDescent="0.2">
      <c r="X30968" s="5"/>
    </row>
    <row r="30969" spans="24:24" x14ac:dyDescent="0.2">
      <c r="X30969" s="5"/>
    </row>
    <row r="30970" spans="24:24" x14ac:dyDescent="0.2">
      <c r="X30970" s="5"/>
    </row>
    <row r="30971" spans="24:24" x14ac:dyDescent="0.2">
      <c r="X30971" s="5"/>
    </row>
    <row r="30972" spans="24:24" x14ac:dyDescent="0.2">
      <c r="X30972" s="5"/>
    </row>
    <row r="30973" spans="24:24" x14ac:dyDescent="0.2">
      <c r="X30973" s="5"/>
    </row>
    <row r="30974" spans="24:24" x14ac:dyDescent="0.2">
      <c r="X30974" s="5"/>
    </row>
    <row r="30975" spans="24:24" x14ac:dyDescent="0.2">
      <c r="X30975" s="5"/>
    </row>
    <row r="30976" spans="24:24" x14ac:dyDescent="0.2">
      <c r="X30976" s="5"/>
    </row>
    <row r="30977" spans="24:24" x14ac:dyDescent="0.2">
      <c r="X30977" s="5"/>
    </row>
    <row r="30978" spans="24:24" x14ac:dyDescent="0.2">
      <c r="X30978" s="5"/>
    </row>
    <row r="30979" spans="24:24" x14ac:dyDescent="0.2">
      <c r="X30979" s="5"/>
    </row>
    <row r="30980" spans="24:24" x14ac:dyDescent="0.2">
      <c r="X30980" s="5"/>
    </row>
    <row r="30981" spans="24:24" x14ac:dyDescent="0.2">
      <c r="X30981" s="5"/>
    </row>
    <row r="30982" spans="24:24" x14ac:dyDescent="0.2">
      <c r="X30982" s="5"/>
    </row>
    <row r="30983" spans="24:24" x14ac:dyDescent="0.2">
      <c r="X30983" s="5"/>
    </row>
    <row r="30984" spans="24:24" x14ac:dyDescent="0.2">
      <c r="X30984" s="5"/>
    </row>
    <row r="30985" spans="24:24" x14ac:dyDescent="0.2">
      <c r="X30985" s="5"/>
    </row>
    <row r="30986" spans="24:24" x14ac:dyDescent="0.2">
      <c r="X30986" s="5"/>
    </row>
    <row r="30987" spans="24:24" x14ac:dyDescent="0.2">
      <c r="X30987" s="5"/>
    </row>
    <row r="30988" spans="24:24" x14ac:dyDescent="0.2">
      <c r="X30988" s="5"/>
    </row>
    <row r="30989" spans="24:24" x14ac:dyDescent="0.2">
      <c r="X30989" s="5"/>
    </row>
    <row r="30990" spans="24:24" x14ac:dyDescent="0.2">
      <c r="X30990" s="5"/>
    </row>
    <row r="30991" spans="24:24" x14ac:dyDescent="0.2">
      <c r="X30991" s="5"/>
    </row>
    <row r="30992" spans="24:24" x14ac:dyDescent="0.2">
      <c r="X30992" s="5"/>
    </row>
    <row r="30993" spans="24:24" x14ac:dyDescent="0.2">
      <c r="X30993" s="5"/>
    </row>
    <row r="30994" spans="24:24" x14ac:dyDescent="0.2">
      <c r="X30994" s="5"/>
    </row>
    <row r="30995" spans="24:24" x14ac:dyDescent="0.2">
      <c r="X30995" s="5"/>
    </row>
    <row r="30996" spans="24:24" x14ac:dyDescent="0.2">
      <c r="X30996" s="5"/>
    </row>
    <row r="30997" spans="24:24" x14ac:dyDescent="0.2">
      <c r="X30997" s="5"/>
    </row>
    <row r="30998" spans="24:24" x14ac:dyDescent="0.2">
      <c r="X30998" s="5"/>
    </row>
    <row r="30999" spans="24:24" x14ac:dyDescent="0.2">
      <c r="X30999" s="5"/>
    </row>
    <row r="31000" spans="24:24" x14ac:dyDescent="0.2">
      <c r="X31000" s="5"/>
    </row>
    <row r="31001" spans="24:24" x14ac:dyDescent="0.2">
      <c r="X31001" s="5"/>
    </row>
    <row r="31002" spans="24:24" x14ac:dyDescent="0.2">
      <c r="X31002" s="5"/>
    </row>
    <row r="31003" spans="24:24" x14ac:dyDescent="0.2">
      <c r="X31003" s="5"/>
    </row>
    <row r="31004" spans="24:24" x14ac:dyDescent="0.2">
      <c r="X31004" s="5"/>
    </row>
    <row r="31005" spans="24:24" x14ac:dyDescent="0.2">
      <c r="X31005" s="5"/>
    </row>
    <row r="31006" spans="24:24" x14ac:dyDescent="0.2">
      <c r="X31006" s="5"/>
    </row>
    <row r="31007" spans="24:24" x14ac:dyDescent="0.2">
      <c r="X31007" s="5"/>
    </row>
    <row r="31008" spans="24:24" x14ac:dyDescent="0.2">
      <c r="X31008" s="5"/>
    </row>
    <row r="31009" spans="24:24" x14ac:dyDescent="0.2">
      <c r="X31009" s="5"/>
    </row>
    <row r="31010" spans="24:24" x14ac:dyDescent="0.2">
      <c r="X31010" s="5"/>
    </row>
    <row r="31011" spans="24:24" x14ac:dyDescent="0.2">
      <c r="X31011" s="5"/>
    </row>
    <row r="31012" spans="24:24" x14ac:dyDescent="0.2">
      <c r="X31012" s="5"/>
    </row>
    <row r="31013" spans="24:24" x14ac:dyDescent="0.2">
      <c r="X31013" s="5"/>
    </row>
    <row r="31014" spans="24:24" x14ac:dyDescent="0.2">
      <c r="X31014" s="5"/>
    </row>
    <row r="31015" spans="24:24" x14ac:dyDescent="0.2">
      <c r="X31015" s="5"/>
    </row>
    <row r="31016" spans="24:24" x14ac:dyDescent="0.2">
      <c r="X31016" s="5"/>
    </row>
    <row r="31017" spans="24:24" x14ac:dyDescent="0.2">
      <c r="X31017" s="5"/>
    </row>
    <row r="31018" spans="24:24" x14ac:dyDescent="0.2">
      <c r="X31018" s="5"/>
    </row>
    <row r="31019" spans="24:24" x14ac:dyDescent="0.2">
      <c r="X31019" s="5"/>
    </row>
    <row r="31020" spans="24:24" x14ac:dyDescent="0.2">
      <c r="X31020" s="5"/>
    </row>
    <row r="31021" spans="24:24" x14ac:dyDescent="0.2">
      <c r="X31021" s="5"/>
    </row>
    <row r="31022" spans="24:24" x14ac:dyDescent="0.2">
      <c r="X31022" s="5"/>
    </row>
    <row r="31023" spans="24:24" x14ac:dyDescent="0.2">
      <c r="X31023" s="5"/>
    </row>
    <row r="31024" spans="24:24" x14ac:dyDescent="0.2">
      <c r="X31024" s="5"/>
    </row>
    <row r="31025" spans="24:24" x14ac:dyDescent="0.2">
      <c r="X31025" s="5"/>
    </row>
    <row r="31026" spans="24:24" x14ac:dyDescent="0.2">
      <c r="X31026" s="5"/>
    </row>
    <row r="31027" spans="24:24" x14ac:dyDescent="0.2">
      <c r="X31027" s="5"/>
    </row>
    <row r="31028" spans="24:24" x14ac:dyDescent="0.2">
      <c r="X31028" s="5"/>
    </row>
    <row r="31029" spans="24:24" x14ac:dyDescent="0.2">
      <c r="X31029" s="5"/>
    </row>
    <row r="31030" spans="24:24" x14ac:dyDescent="0.2">
      <c r="X31030" s="5"/>
    </row>
    <row r="31031" spans="24:24" x14ac:dyDescent="0.2">
      <c r="X31031" s="5"/>
    </row>
    <row r="31032" spans="24:24" x14ac:dyDescent="0.2">
      <c r="X31032" s="5"/>
    </row>
    <row r="31033" spans="24:24" x14ac:dyDescent="0.2">
      <c r="X31033" s="5"/>
    </row>
    <row r="31034" spans="24:24" x14ac:dyDescent="0.2">
      <c r="X31034" s="5"/>
    </row>
    <row r="31035" spans="24:24" x14ac:dyDescent="0.2">
      <c r="X31035" s="5"/>
    </row>
    <row r="31036" spans="24:24" x14ac:dyDescent="0.2">
      <c r="X31036" s="5"/>
    </row>
    <row r="31037" spans="24:24" x14ac:dyDescent="0.2">
      <c r="X31037" s="5"/>
    </row>
    <row r="31038" spans="24:24" x14ac:dyDescent="0.2">
      <c r="X31038" s="5"/>
    </row>
    <row r="31039" spans="24:24" x14ac:dyDescent="0.2">
      <c r="X31039" s="5"/>
    </row>
    <row r="31040" spans="24:24" x14ac:dyDescent="0.2">
      <c r="X31040" s="5"/>
    </row>
    <row r="31041" spans="24:24" x14ac:dyDescent="0.2">
      <c r="X31041" s="5"/>
    </row>
    <row r="31042" spans="24:24" x14ac:dyDescent="0.2">
      <c r="X31042" s="5"/>
    </row>
    <row r="31043" spans="24:24" x14ac:dyDescent="0.2">
      <c r="X31043" s="5"/>
    </row>
    <row r="31044" spans="24:24" x14ac:dyDescent="0.2">
      <c r="X31044" s="5"/>
    </row>
    <row r="31045" spans="24:24" x14ac:dyDescent="0.2">
      <c r="X31045" s="5"/>
    </row>
    <row r="31046" spans="24:24" x14ac:dyDescent="0.2">
      <c r="X31046" s="5"/>
    </row>
    <row r="31047" spans="24:24" x14ac:dyDescent="0.2">
      <c r="X31047" s="5"/>
    </row>
    <row r="31048" spans="24:24" x14ac:dyDescent="0.2">
      <c r="X31048" s="5"/>
    </row>
    <row r="31049" spans="24:24" x14ac:dyDescent="0.2">
      <c r="X31049" s="5"/>
    </row>
    <row r="31050" spans="24:24" x14ac:dyDescent="0.2">
      <c r="X31050" s="5"/>
    </row>
    <row r="31051" spans="24:24" x14ac:dyDescent="0.2">
      <c r="X31051" s="5"/>
    </row>
    <row r="31052" spans="24:24" x14ac:dyDescent="0.2">
      <c r="X31052" s="5"/>
    </row>
    <row r="31053" spans="24:24" x14ac:dyDescent="0.2">
      <c r="X31053" s="5"/>
    </row>
    <row r="31054" spans="24:24" x14ac:dyDescent="0.2">
      <c r="X31054" s="5"/>
    </row>
    <row r="31055" spans="24:24" x14ac:dyDescent="0.2">
      <c r="X31055" s="5"/>
    </row>
    <row r="31056" spans="24:24" x14ac:dyDescent="0.2">
      <c r="X31056" s="5"/>
    </row>
    <row r="31057" spans="24:24" x14ac:dyDescent="0.2">
      <c r="X31057" s="5"/>
    </row>
    <row r="31058" spans="24:24" x14ac:dyDescent="0.2">
      <c r="X31058" s="5"/>
    </row>
    <row r="31059" spans="24:24" x14ac:dyDescent="0.2">
      <c r="X31059" s="5"/>
    </row>
    <row r="31060" spans="24:24" x14ac:dyDescent="0.2">
      <c r="X31060" s="5"/>
    </row>
    <row r="31061" spans="24:24" x14ac:dyDescent="0.2">
      <c r="X31061" s="5"/>
    </row>
    <row r="31062" spans="24:24" x14ac:dyDescent="0.2">
      <c r="X31062" s="5"/>
    </row>
    <row r="31063" spans="24:24" x14ac:dyDescent="0.2">
      <c r="X31063" s="5"/>
    </row>
    <row r="31064" spans="24:24" x14ac:dyDescent="0.2">
      <c r="X31064" s="5"/>
    </row>
    <row r="31065" spans="24:24" x14ac:dyDescent="0.2">
      <c r="X31065" s="5"/>
    </row>
    <row r="31066" spans="24:24" x14ac:dyDescent="0.2">
      <c r="X31066" s="5"/>
    </row>
    <row r="31067" spans="24:24" x14ac:dyDescent="0.2">
      <c r="X31067" s="5"/>
    </row>
    <row r="31068" spans="24:24" x14ac:dyDescent="0.2">
      <c r="X31068" s="5"/>
    </row>
    <row r="31069" spans="24:24" x14ac:dyDescent="0.2">
      <c r="X31069" s="5"/>
    </row>
    <row r="31070" spans="24:24" x14ac:dyDescent="0.2">
      <c r="X31070" s="5"/>
    </row>
    <row r="31071" spans="24:24" x14ac:dyDescent="0.2">
      <c r="X31071" s="5"/>
    </row>
    <row r="31072" spans="24:24" x14ac:dyDescent="0.2">
      <c r="X31072" s="5"/>
    </row>
    <row r="31073" spans="24:24" x14ac:dyDescent="0.2">
      <c r="X31073" s="5"/>
    </row>
    <row r="31074" spans="24:24" x14ac:dyDescent="0.2">
      <c r="X31074" s="5"/>
    </row>
    <row r="31075" spans="24:24" x14ac:dyDescent="0.2">
      <c r="X31075" s="5"/>
    </row>
    <row r="31076" spans="24:24" x14ac:dyDescent="0.2">
      <c r="X31076" s="5"/>
    </row>
    <row r="31077" spans="24:24" x14ac:dyDescent="0.2">
      <c r="X31077" s="5"/>
    </row>
    <row r="31078" spans="24:24" x14ac:dyDescent="0.2">
      <c r="X31078" s="5"/>
    </row>
    <row r="31079" spans="24:24" x14ac:dyDescent="0.2">
      <c r="X31079" s="5"/>
    </row>
    <row r="31080" spans="24:24" x14ac:dyDescent="0.2">
      <c r="X31080" s="5"/>
    </row>
    <row r="31081" spans="24:24" x14ac:dyDescent="0.2">
      <c r="X31081" s="5"/>
    </row>
    <row r="31082" spans="24:24" x14ac:dyDescent="0.2">
      <c r="X31082" s="5"/>
    </row>
    <row r="31083" spans="24:24" x14ac:dyDescent="0.2">
      <c r="X31083" s="5"/>
    </row>
    <row r="31084" spans="24:24" x14ac:dyDescent="0.2">
      <c r="X31084" s="5"/>
    </row>
    <row r="31085" spans="24:24" x14ac:dyDescent="0.2">
      <c r="X31085" s="5"/>
    </row>
    <row r="31086" spans="24:24" x14ac:dyDescent="0.2">
      <c r="X31086" s="5"/>
    </row>
    <row r="31087" spans="24:24" x14ac:dyDescent="0.2">
      <c r="X31087" s="5"/>
    </row>
    <row r="31088" spans="24:24" x14ac:dyDescent="0.2">
      <c r="X31088" s="5"/>
    </row>
    <row r="31089" spans="24:24" x14ac:dyDescent="0.2">
      <c r="X31089" s="5"/>
    </row>
    <row r="31090" spans="24:24" x14ac:dyDescent="0.2">
      <c r="X31090" s="5"/>
    </row>
    <row r="31091" spans="24:24" x14ac:dyDescent="0.2">
      <c r="X31091" s="5"/>
    </row>
    <row r="31092" spans="24:24" x14ac:dyDescent="0.2">
      <c r="X31092" s="5"/>
    </row>
    <row r="31093" spans="24:24" x14ac:dyDescent="0.2">
      <c r="X31093" s="5"/>
    </row>
    <row r="31094" spans="24:24" x14ac:dyDescent="0.2">
      <c r="X31094" s="5"/>
    </row>
    <row r="31095" spans="24:24" x14ac:dyDescent="0.2">
      <c r="X31095" s="5"/>
    </row>
    <row r="31096" spans="24:24" x14ac:dyDescent="0.2">
      <c r="X31096" s="5"/>
    </row>
    <row r="31097" spans="24:24" x14ac:dyDescent="0.2">
      <c r="X31097" s="5"/>
    </row>
    <row r="31098" spans="24:24" x14ac:dyDescent="0.2">
      <c r="X31098" s="5"/>
    </row>
    <row r="31099" spans="24:24" x14ac:dyDescent="0.2">
      <c r="X31099" s="5"/>
    </row>
    <row r="31100" spans="24:24" x14ac:dyDescent="0.2">
      <c r="X31100" s="5"/>
    </row>
    <row r="31101" spans="24:24" x14ac:dyDescent="0.2">
      <c r="X31101" s="5"/>
    </row>
    <row r="31102" spans="24:24" x14ac:dyDescent="0.2">
      <c r="X31102" s="5"/>
    </row>
    <row r="31103" spans="24:24" x14ac:dyDescent="0.2">
      <c r="X31103" s="5"/>
    </row>
    <row r="31104" spans="24:24" x14ac:dyDescent="0.2">
      <c r="X31104" s="5"/>
    </row>
    <row r="31105" spans="24:24" x14ac:dyDescent="0.2">
      <c r="X31105" s="5"/>
    </row>
    <row r="31106" spans="24:24" x14ac:dyDescent="0.2">
      <c r="X31106" s="5"/>
    </row>
    <row r="31107" spans="24:24" x14ac:dyDescent="0.2">
      <c r="X31107" s="5"/>
    </row>
    <row r="31108" spans="24:24" x14ac:dyDescent="0.2">
      <c r="X31108" s="5"/>
    </row>
    <row r="31109" spans="24:24" x14ac:dyDescent="0.2">
      <c r="X31109" s="5"/>
    </row>
    <row r="31110" spans="24:24" x14ac:dyDescent="0.2">
      <c r="X31110" s="5"/>
    </row>
    <row r="31111" spans="24:24" x14ac:dyDescent="0.2">
      <c r="X31111" s="5"/>
    </row>
    <row r="31112" spans="24:24" x14ac:dyDescent="0.2">
      <c r="X31112" s="5"/>
    </row>
    <row r="31113" spans="24:24" x14ac:dyDescent="0.2">
      <c r="X31113" s="5"/>
    </row>
    <row r="31114" spans="24:24" x14ac:dyDescent="0.2">
      <c r="X31114" s="5"/>
    </row>
    <row r="31115" spans="24:24" x14ac:dyDescent="0.2">
      <c r="X31115" s="5"/>
    </row>
    <row r="31116" spans="24:24" x14ac:dyDescent="0.2">
      <c r="X31116" s="5"/>
    </row>
    <row r="31117" spans="24:24" x14ac:dyDescent="0.2">
      <c r="X31117" s="5"/>
    </row>
    <row r="31118" spans="24:24" x14ac:dyDescent="0.2">
      <c r="X31118" s="5"/>
    </row>
    <row r="31119" spans="24:24" x14ac:dyDescent="0.2">
      <c r="X31119" s="5"/>
    </row>
    <row r="31120" spans="24:24" x14ac:dyDescent="0.2">
      <c r="X31120" s="5"/>
    </row>
    <row r="31121" spans="24:24" x14ac:dyDescent="0.2">
      <c r="X31121" s="5"/>
    </row>
    <row r="31122" spans="24:24" x14ac:dyDescent="0.2">
      <c r="X31122" s="5"/>
    </row>
    <row r="31123" spans="24:24" x14ac:dyDescent="0.2">
      <c r="X31123" s="5"/>
    </row>
    <row r="31124" spans="24:24" x14ac:dyDescent="0.2">
      <c r="X31124" s="5"/>
    </row>
    <row r="31125" spans="24:24" x14ac:dyDescent="0.2">
      <c r="X31125" s="5"/>
    </row>
    <row r="31126" spans="24:24" x14ac:dyDescent="0.2">
      <c r="X31126" s="5"/>
    </row>
    <row r="31127" spans="24:24" x14ac:dyDescent="0.2">
      <c r="X31127" s="5"/>
    </row>
    <row r="31128" spans="24:24" x14ac:dyDescent="0.2">
      <c r="X31128" s="5"/>
    </row>
    <row r="31129" spans="24:24" x14ac:dyDescent="0.2">
      <c r="X31129" s="5"/>
    </row>
    <row r="31130" spans="24:24" x14ac:dyDescent="0.2">
      <c r="X31130" s="5"/>
    </row>
    <row r="31131" spans="24:24" x14ac:dyDescent="0.2">
      <c r="X31131" s="5"/>
    </row>
    <row r="31132" spans="24:24" x14ac:dyDescent="0.2">
      <c r="X31132" s="5"/>
    </row>
    <row r="31133" spans="24:24" x14ac:dyDescent="0.2">
      <c r="X31133" s="5"/>
    </row>
    <row r="31134" spans="24:24" x14ac:dyDescent="0.2">
      <c r="X31134" s="5"/>
    </row>
    <row r="31135" spans="24:24" x14ac:dyDescent="0.2">
      <c r="X31135" s="5"/>
    </row>
    <row r="31136" spans="24:24" x14ac:dyDescent="0.2">
      <c r="X31136" s="5"/>
    </row>
    <row r="31137" spans="24:24" x14ac:dyDescent="0.2">
      <c r="X31137" s="5"/>
    </row>
    <row r="31138" spans="24:24" x14ac:dyDescent="0.2">
      <c r="X31138" s="5"/>
    </row>
    <row r="31139" spans="24:24" x14ac:dyDescent="0.2">
      <c r="X31139" s="5"/>
    </row>
    <row r="31140" spans="24:24" x14ac:dyDescent="0.2">
      <c r="X31140" s="5"/>
    </row>
    <row r="31141" spans="24:24" x14ac:dyDescent="0.2">
      <c r="X31141" s="5"/>
    </row>
    <row r="31142" spans="24:24" x14ac:dyDescent="0.2">
      <c r="X31142" s="5"/>
    </row>
    <row r="31143" spans="24:24" x14ac:dyDescent="0.2">
      <c r="X31143" s="5"/>
    </row>
    <row r="31144" spans="24:24" x14ac:dyDescent="0.2">
      <c r="X31144" s="5"/>
    </row>
    <row r="31145" spans="24:24" x14ac:dyDescent="0.2">
      <c r="X31145" s="5"/>
    </row>
    <row r="31146" spans="24:24" x14ac:dyDescent="0.2">
      <c r="X31146" s="5"/>
    </row>
    <row r="31147" spans="24:24" x14ac:dyDescent="0.2">
      <c r="X31147" s="5"/>
    </row>
    <row r="31148" spans="24:24" x14ac:dyDescent="0.2">
      <c r="X31148" s="5"/>
    </row>
    <row r="31149" spans="24:24" x14ac:dyDescent="0.2">
      <c r="X31149" s="5"/>
    </row>
    <row r="31150" spans="24:24" x14ac:dyDescent="0.2">
      <c r="X31150" s="5"/>
    </row>
    <row r="31151" spans="24:24" x14ac:dyDescent="0.2">
      <c r="X31151" s="5"/>
    </row>
    <row r="31152" spans="24:24" x14ac:dyDescent="0.2">
      <c r="X31152" s="5"/>
    </row>
    <row r="31153" spans="24:24" x14ac:dyDescent="0.2">
      <c r="X31153" s="5"/>
    </row>
    <row r="31154" spans="24:24" x14ac:dyDescent="0.2">
      <c r="X31154" s="5"/>
    </row>
    <row r="31155" spans="24:24" x14ac:dyDescent="0.2">
      <c r="X31155" s="5"/>
    </row>
    <row r="31156" spans="24:24" x14ac:dyDescent="0.2">
      <c r="X31156" s="5"/>
    </row>
    <row r="31157" spans="24:24" x14ac:dyDescent="0.2">
      <c r="X31157" s="5"/>
    </row>
    <row r="31158" spans="24:24" x14ac:dyDescent="0.2">
      <c r="X31158" s="5"/>
    </row>
    <row r="31159" spans="24:24" x14ac:dyDescent="0.2">
      <c r="X31159" s="5"/>
    </row>
    <row r="31160" spans="24:24" x14ac:dyDescent="0.2">
      <c r="X31160" s="5"/>
    </row>
    <row r="31161" spans="24:24" x14ac:dyDescent="0.2">
      <c r="X31161" s="5"/>
    </row>
    <row r="31162" spans="24:24" x14ac:dyDescent="0.2">
      <c r="X31162" s="5"/>
    </row>
    <row r="31163" spans="24:24" x14ac:dyDescent="0.2">
      <c r="X31163" s="5"/>
    </row>
    <row r="31164" spans="24:24" x14ac:dyDescent="0.2">
      <c r="X31164" s="5"/>
    </row>
    <row r="31165" spans="24:24" x14ac:dyDescent="0.2">
      <c r="X31165" s="5"/>
    </row>
    <row r="31166" spans="24:24" x14ac:dyDescent="0.2">
      <c r="X31166" s="5"/>
    </row>
    <row r="31167" spans="24:24" x14ac:dyDescent="0.2">
      <c r="X31167" s="5"/>
    </row>
    <row r="31168" spans="24:24" x14ac:dyDescent="0.2">
      <c r="X31168" s="5"/>
    </row>
    <row r="31169" spans="24:24" x14ac:dyDescent="0.2">
      <c r="X31169" s="5"/>
    </row>
    <row r="31170" spans="24:24" x14ac:dyDescent="0.2">
      <c r="X31170" s="5"/>
    </row>
    <row r="31171" spans="24:24" x14ac:dyDescent="0.2">
      <c r="X31171" s="5"/>
    </row>
    <row r="31172" spans="24:24" x14ac:dyDescent="0.2">
      <c r="X31172" s="5"/>
    </row>
    <row r="31173" spans="24:24" x14ac:dyDescent="0.2">
      <c r="X31173" s="5"/>
    </row>
    <row r="31174" spans="24:24" x14ac:dyDescent="0.2">
      <c r="X31174" s="5"/>
    </row>
    <row r="31175" spans="24:24" x14ac:dyDescent="0.2">
      <c r="X31175" s="5"/>
    </row>
    <row r="31176" spans="24:24" x14ac:dyDescent="0.2">
      <c r="X31176" s="5"/>
    </row>
    <row r="31177" spans="24:24" x14ac:dyDescent="0.2">
      <c r="X31177" s="5"/>
    </row>
    <row r="31178" spans="24:24" x14ac:dyDescent="0.2">
      <c r="X31178" s="5"/>
    </row>
    <row r="31179" spans="24:24" x14ac:dyDescent="0.2">
      <c r="X31179" s="5"/>
    </row>
    <row r="31180" spans="24:24" x14ac:dyDescent="0.2">
      <c r="X31180" s="5"/>
    </row>
    <row r="31181" spans="24:24" x14ac:dyDescent="0.2">
      <c r="X31181" s="5"/>
    </row>
    <row r="31182" spans="24:24" x14ac:dyDescent="0.2">
      <c r="X31182" s="5"/>
    </row>
    <row r="31183" spans="24:24" x14ac:dyDescent="0.2">
      <c r="X31183" s="5"/>
    </row>
    <row r="31184" spans="24:24" x14ac:dyDescent="0.2">
      <c r="X31184" s="5"/>
    </row>
    <row r="31185" spans="24:24" x14ac:dyDescent="0.2">
      <c r="X31185" s="5"/>
    </row>
    <row r="31186" spans="24:24" x14ac:dyDescent="0.2">
      <c r="X31186" s="5"/>
    </row>
    <row r="31187" spans="24:24" x14ac:dyDescent="0.2">
      <c r="X31187" s="5"/>
    </row>
    <row r="31188" spans="24:24" x14ac:dyDescent="0.2">
      <c r="X31188" s="5"/>
    </row>
    <row r="31189" spans="24:24" x14ac:dyDescent="0.2">
      <c r="X31189" s="5"/>
    </row>
    <row r="31190" spans="24:24" x14ac:dyDescent="0.2">
      <c r="X31190" s="5"/>
    </row>
    <row r="31191" spans="24:24" x14ac:dyDescent="0.2">
      <c r="X31191" s="5"/>
    </row>
    <row r="31192" spans="24:24" x14ac:dyDescent="0.2">
      <c r="X31192" s="5"/>
    </row>
    <row r="31193" spans="24:24" x14ac:dyDescent="0.2">
      <c r="X31193" s="5"/>
    </row>
    <row r="31194" spans="24:24" x14ac:dyDescent="0.2">
      <c r="X31194" s="5"/>
    </row>
    <row r="31195" spans="24:24" x14ac:dyDescent="0.2">
      <c r="X31195" s="5"/>
    </row>
    <row r="31196" spans="24:24" x14ac:dyDescent="0.2">
      <c r="X31196" s="5"/>
    </row>
    <row r="31197" spans="24:24" x14ac:dyDescent="0.2">
      <c r="X31197" s="5"/>
    </row>
    <row r="31198" spans="24:24" x14ac:dyDescent="0.2">
      <c r="X31198" s="5"/>
    </row>
    <row r="31199" spans="24:24" x14ac:dyDescent="0.2">
      <c r="X31199" s="5"/>
    </row>
    <row r="31200" spans="24:24" x14ac:dyDescent="0.2">
      <c r="X31200" s="5"/>
    </row>
    <row r="31201" spans="24:24" x14ac:dyDescent="0.2">
      <c r="X31201" s="5"/>
    </row>
    <row r="31202" spans="24:24" x14ac:dyDescent="0.2">
      <c r="X31202" s="5"/>
    </row>
    <row r="31203" spans="24:24" x14ac:dyDescent="0.2">
      <c r="X31203" s="5"/>
    </row>
    <row r="31204" spans="24:24" x14ac:dyDescent="0.2">
      <c r="X31204" s="5"/>
    </row>
    <row r="31205" spans="24:24" x14ac:dyDescent="0.2">
      <c r="X31205" s="5"/>
    </row>
    <row r="31206" spans="24:24" x14ac:dyDescent="0.2">
      <c r="X31206" s="5"/>
    </row>
    <row r="31207" spans="24:24" x14ac:dyDescent="0.2">
      <c r="X31207" s="5"/>
    </row>
    <row r="31208" spans="24:24" x14ac:dyDescent="0.2">
      <c r="X31208" s="5"/>
    </row>
    <row r="31209" spans="24:24" x14ac:dyDescent="0.2">
      <c r="X31209" s="5"/>
    </row>
    <row r="31210" spans="24:24" x14ac:dyDescent="0.2">
      <c r="X31210" s="5"/>
    </row>
    <row r="31211" spans="24:24" x14ac:dyDescent="0.2">
      <c r="X31211" s="5"/>
    </row>
    <row r="31212" spans="24:24" x14ac:dyDescent="0.2">
      <c r="X31212" s="5"/>
    </row>
    <row r="31213" spans="24:24" x14ac:dyDescent="0.2">
      <c r="X31213" s="5"/>
    </row>
    <row r="31214" spans="24:24" x14ac:dyDescent="0.2">
      <c r="X31214" s="5"/>
    </row>
    <row r="31215" spans="24:24" x14ac:dyDescent="0.2">
      <c r="X31215" s="5"/>
    </row>
    <row r="31216" spans="24:24" x14ac:dyDescent="0.2">
      <c r="X31216" s="5"/>
    </row>
    <row r="31217" spans="24:24" x14ac:dyDescent="0.2">
      <c r="X31217" s="5"/>
    </row>
    <row r="31218" spans="24:24" x14ac:dyDescent="0.2">
      <c r="X31218" s="5"/>
    </row>
    <row r="31219" spans="24:24" x14ac:dyDescent="0.2">
      <c r="X31219" s="5"/>
    </row>
    <row r="31220" spans="24:24" x14ac:dyDescent="0.2">
      <c r="X31220" s="5"/>
    </row>
    <row r="31221" spans="24:24" x14ac:dyDescent="0.2">
      <c r="X31221" s="5"/>
    </row>
    <row r="31222" spans="24:24" x14ac:dyDescent="0.2">
      <c r="X31222" s="5"/>
    </row>
    <row r="31223" spans="24:24" x14ac:dyDescent="0.2">
      <c r="X31223" s="5"/>
    </row>
    <row r="31224" spans="24:24" x14ac:dyDescent="0.2">
      <c r="X31224" s="5"/>
    </row>
    <row r="31225" spans="24:24" x14ac:dyDescent="0.2">
      <c r="X31225" s="5"/>
    </row>
    <row r="31226" spans="24:24" x14ac:dyDescent="0.2">
      <c r="X31226" s="5"/>
    </row>
    <row r="31227" spans="24:24" x14ac:dyDescent="0.2">
      <c r="X31227" s="5"/>
    </row>
    <row r="31228" spans="24:24" x14ac:dyDescent="0.2">
      <c r="X31228" s="5"/>
    </row>
    <row r="31229" spans="24:24" x14ac:dyDescent="0.2">
      <c r="X31229" s="5"/>
    </row>
    <row r="31230" spans="24:24" x14ac:dyDescent="0.2">
      <c r="X31230" s="5"/>
    </row>
    <row r="31231" spans="24:24" x14ac:dyDescent="0.2">
      <c r="X31231" s="5"/>
    </row>
    <row r="31232" spans="24:24" x14ac:dyDescent="0.2">
      <c r="X31232" s="5"/>
    </row>
    <row r="31233" spans="24:24" x14ac:dyDescent="0.2">
      <c r="X31233" s="5"/>
    </row>
    <row r="31234" spans="24:24" x14ac:dyDescent="0.2">
      <c r="X31234" s="5"/>
    </row>
    <row r="31235" spans="24:24" x14ac:dyDescent="0.2">
      <c r="X31235" s="5"/>
    </row>
    <row r="31236" spans="24:24" x14ac:dyDescent="0.2">
      <c r="X31236" s="5"/>
    </row>
    <row r="31237" spans="24:24" x14ac:dyDescent="0.2">
      <c r="X31237" s="5"/>
    </row>
    <row r="31238" spans="24:24" x14ac:dyDescent="0.2">
      <c r="X31238" s="5"/>
    </row>
    <row r="31239" spans="24:24" x14ac:dyDescent="0.2">
      <c r="X31239" s="5"/>
    </row>
    <row r="31240" spans="24:24" x14ac:dyDescent="0.2">
      <c r="X31240" s="5"/>
    </row>
    <row r="31241" spans="24:24" x14ac:dyDescent="0.2">
      <c r="X31241" s="5"/>
    </row>
    <row r="31242" spans="24:24" x14ac:dyDescent="0.2">
      <c r="X31242" s="5"/>
    </row>
    <row r="31243" spans="24:24" x14ac:dyDescent="0.2">
      <c r="X31243" s="5"/>
    </row>
    <row r="31244" spans="24:24" x14ac:dyDescent="0.2">
      <c r="X31244" s="5"/>
    </row>
    <row r="31245" spans="24:24" x14ac:dyDescent="0.2">
      <c r="X31245" s="5"/>
    </row>
    <row r="31246" spans="24:24" x14ac:dyDescent="0.2">
      <c r="X31246" s="5"/>
    </row>
    <row r="31247" spans="24:24" x14ac:dyDescent="0.2">
      <c r="X31247" s="5"/>
    </row>
    <row r="31248" spans="24:24" x14ac:dyDescent="0.2">
      <c r="X31248" s="5"/>
    </row>
    <row r="31249" spans="24:24" x14ac:dyDescent="0.2">
      <c r="X31249" s="5"/>
    </row>
    <row r="31250" spans="24:24" x14ac:dyDescent="0.2">
      <c r="X31250" s="5"/>
    </row>
    <row r="31251" spans="24:24" x14ac:dyDescent="0.2">
      <c r="X31251" s="5"/>
    </row>
    <row r="31252" spans="24:24" x14ac:dyDescent="0.2">
      <c r="X31252" s="5"/>
    </row>
    <row r="31253" spans="24:24" x14ac:dyDescent="0.2">
      <c r="X31253" s="5"/>
    </row>
    <row r="31254" spans="24:24" x14ac:dyDescent="0.2">
      <c r="X31254" s="5"/>
    </row>
    <row r="31255" spans="24:24" x14ac:dyDescent="0.2">
      <c r="X31255" s="5"/>
    </row>
    <row r="31256" spans="24:24" x14ac:dyDescent="0.2">
      <c r="X31256" s="5"/>
    </row>
    <row r="31257" spans="24:24" x14ac:dyDescent="0.2">
      <c r="X31257" s="5"/>
    </row>
    <row r="31258" spans="24:24" x14ac:dyDescent="0.2">
      <c r="X31258" s="5"/>
    </row>
    <row r="31259" spans="24:24" x14ac:dyDescent="0.2">
      <c r="X31259" s="5"/>
    </row>
    <row r="31260" spans="24:24" x14ac:dyDescent="0.2">
      <c r="X31260" s="5"/>
    </row>
    <row r="31261" spans="24:24" x14ac:dyDescent="0.2">
      <c r="X31261" s="5"/>
    </row>
    <row r="31262" spans="24:24" x14ac:dyDescent="0.2">
      <c r="X31262" s="5"/>
    </row>
    <row r="31263" spans="24:24" x14ac:dyDescent="0.2">
      <c r="X31263" s="5"/>
    </row>
    <row r="31264" spans="24:24" x14ac:dyDescent="0.2">
      <c r="X31264" s="5"/>
    </row>
    <row r="31265" spans="24:24" x14ac:dyDescent="0.2">
      <c r="X31265" s="5"/>
    </row>
    <row r="31266" spans="24:24" x14ac:dyDescent="0.2">
      <c r="X31266" s="5"/>
    </row>
    <row r="31267" spans="24:24" x14ac:dyDescent="0.2">
      <c r="X31267" s="5"/>
    </row>
    <row r="31268" spans="24:24" x14ac:dyDescent="0.2">
      <c r="X31268" s="5"/>
    </row>
    <row r="31269" spans="24:24" x14ac:dyDescent="0.2">
      <c r="X31269" s="5"/>
    </row>
    <row r="31270" spans="24:24" x14ac:dyDescent="0.2">
      <c r="X31270" s="5"/>
    </row>
    <row r="31271" spans="24:24" x14ac:dyDescent="0.2">
      <c r="X31271" s="5"/>
    </row>
    <row r="31272" spans="24:24" x14ac:dyDescent="0.2">
      <c r="X31272" s="5"/>
    </row>
    <row r="31273" spans="24:24" x14ac:dyDescent="0.2">
      <c r="X31273" s="5"/>
    </row>
    <row r="31274" spans="24:24" x14ac:dyDescent="0.2">
      <c r="X31274" s="5"/>
    </row>
    <row r="31275" spans="24:24" x14ac:dyDescent="0.2">
      <c r="X31275" s="5"/>
    </row>
    <row r="31276" spans="24:24" x14ac:dyDescent="0.2">
      <c r="X31276" s="5"/>
    </row>
    <row r="31277" spans="24:24" x14ac:dyDescent="0.2">
      <c r="X31277" s="5"/>
    </row>
    <row r="31278" spans="24:24" x14ac:dyDescent="0.2">
      <c r="X31278" s="5"/>
    </row>
    <row r="31279" spans="24:24" x14ac:dyDescent="0.2">
      <c r="X31279" s="5"/>
    </row>
    <row r="31280" spans="24:24" x14ac:dyDescent="0.2">
      <c r="X31280" s="5"/>
    </row>
    <row r="31281" spans="24:24" x14ac:dyDescent="0.2">
      <c r="X31281" s="5"/>
    </row>
    <row r="31282" spans="24:24" x14ac:dyDescent="0.2">
      <c r="X31282" s="5"/>
    </row>
    <row r="31283" spans="24:24" x14ac:dyDescent="0.2">
      <c r="X31283" s="5"/>
    </row>
    <row r="31284" spans="24:24" x14ac:dyDescent="0.2">
      <c r="X31284" s="5"/>
    </row>
    <row r="31285" spans="24:24" x14ac:dyDescent="0.2">
      <c r="X31285" s="5"/>
    </row>
    <row r="31286" spans="24:24" x14ac:dyDescent="0.2">
      <c r="X31286" s="5"/>
    </row>
    <row r="31287" spans="24:24" x14ac:dyDescent="0.2">
      <c r="X31287" s="5"/>
    </row>
    <row r="31288" spans="24:24" x14ac:dyDescent="0.2">
      <c r="X31288" s="5"/>
    </row>
    <row r="31289" spans="24:24" x14ac:dyDescent="0.2">
      <c r="X31289" s="5"/>
    </row>
    <row r="31290" spans="24:24" x14ac:dyDescent="0.2">
      <c r="X31290" s="5"/>
    </row>
    <row r="31291" spans="24:24" x14ac:dyDescent="0.2">
      <c r="X31291" s="5"/>
    </row>
    <row r="31292" spans="24:24" x14ac:dyDescent="0.2">
      <c r="X31292" s="5"/>
    </row>
    <row r="31293" spans="24:24" x14ac:dyDescent="0.2">
      <c r="X31293" s="5"/>
    </row>
    <row r="31294" spans="24:24" x14ac:dyDescent="0.2">
      <c r="X31294" s="5"/>
    </row>
    <row r="31295" spans="24:24" x14ac:dyDescent="0.2">
      <c r="X31295" s="5"/>
    </row>
    <row r="31296" spans="24:24" x14ac:dyDescent="0.2">
      <c r="X31296" s="5"/>
    </row>
    <row r="31297" spans="24:24" x14ac:dyDescent="0.2">
      <c r="X31297" s="5"/>
    </row>
    <row r="31298" spans="24:24" x14ac:dyDescent="0.2">
      <c r="X31298" s="5"/>
    </row>
    <row r="31299" spans="24:24" x14ac:dyDescent="0.2">
      <c r="X31299" s="5"/>
    </row>
    <row r="31300" spans="24:24" x14ac:dyDescent="0.2">
      <c r="X31300" s="5"/>
    </row>
    <row r="31301" spans="24:24" x14ac:dyDescent="0.2">
      <c r="X31301" s="5"/>
    </row>
    <row r="31302" spans="24:24" x14ac:dyDescent="0.2">
      <c r="X31302" s="5"/>
    </row>
    <row r="31303" spans="24:24" x14ac:dyDescent="0.2">
      <c r="X31303" s="5"/>
    </row>
    <row r="31304" spans="24:24" x14ac:dyDescent="0.2">
      <c r="X31304" s="5"/>
    </row>
    <row r="31305" spans="24:24" x14ac:dyDescent="0.2">
      <c r="X31305" s="5"/>
    </row>
    <row r="31306" spans="24:24" x14ac:dyDescent="0.2">
      <c r="X31306" s="5"/>
    </row>
    <row r="31307" spans="24:24" x14ac:dyDescent="0.2">
      <c r="X31307" s="5"/>
    </row>
    <row r="31308" spans="24:24" x14ac:dyDescent="0.2">
      <c r="X31308" s="5"/>
    </row>
    <row r="31309" spans="24:24" x14ac:dyDescent="0.2">
      <c r="X31309" s="5"/>
    </row>
    <row r="31310" spans="24:24" x14ac:dyDescent="0.2">
      <c r="X31310" s="5"/>
    </row>
    <row r="31311" spans="24:24" x14ac:dyDescent="0.2">
      <c r="X31311" s="5"/>
    </row>
    <row r="31312" spans="24:24" x14ac:dyDescent="0.2">
      <c r="X31312" s="5"/>
    </row>
    <row r="31313" spans="24:24" x14ac:dyDescent="0.2">
      <c r="X31313" s="5"/>
    </row>
    <row r="31314" spans="24:24" x14ac:dyDescent="0.2">
      <c r="X31314" s="5"/>
    </row>
    <row r="31315" spans="24:24" x14ac:dyDescent="0.2">
      <c r="X31315" s="5"/>
    </row>
    <row r="31316" spans="24:24" x14ac:dyDescent="0.2">
      <c r="X31316" s="5"/>
    </row>
    <row r="31317" spans="24:24" x14ac:dyDescent="0.2">
      <c r="X31317" s="5"/>
    </row>
    <row r="31318" spans="24:24" x14ac:dyDescent="0.2">
      <c r="X31318" s="5"/>
    </row>
    <row r="31319" spans="24:24" x14ac:dyDescent="0.2">
      <c r="X31319" s="5"/>
    </row>
    <row r="31320" spans="24:24" x14ac:dyDescent="0.2">
      <c r="X31320" s="5"/>
    </row>
    <row r="31321" spans="24:24" x14ac:dyDescent="0.2">
      <c r="X31321" s="5"/>
    </row>
    <row r="31322" spans="24:24" x14ac:dyDescent="0.2">
      <c r="X31322" s="5"/>
    </row>
    <row r="31323" spans="24:24" x14ac:dyDescent="0.2">
      <c r="X31323" s="5"/>
    </row>
    <row r="31324" spans="24:24" x14ac:dyDescent="0.2">
      <c r="X31324" s="5"/>
    </row>
    <row r="31325" spans="24:24" x14ac:dyDescent="0.2">
      <c r="X31325" s="5"/>
    </row>
    <row r="31326" spans="24:24" x14ac:dyDescent="0.2">
      <c r="X31326" s="5"/>
    </row>
    <row r="31327" spans="24:24" x14ac:dyDescent="0.2">
      <c r="X31327" s="5"/>
    </row>
    <row r="31328" spans="24:24" x14ac:dyDescent="0.2">
      <c r="X31328" s="5"/>
    </row>
    <row r="31329" spans="24:24" x14ac:dyDescent="0.2">
      <c r="X31329" s="5"/>
    </row>
    <row r="31330" spans="24:24" x14ac:dyDescent="0.2">
      <c r="X31330" s="5"/>
    </row>
    <row r="31331" spans="24:24" x14ac:dyDescent="0.2">
      <c r="X31331" s="5"/>
    </row>
    <row r="31332" spans="24:24" x14ac:dyDescent="0.2">
      <c r="X31332" s="5"/>
    </row>
    <row r="31333" spans="24:24" x14ac:dyDescent="0.2">
      <c r="X31333" s="5"/>
    </row>
    <row r="31334" spans="24:24" x14ac:dyDescent="0.2">
      <c r="X31334" s="5"/>
    </row>
    <row r="31335" spans="24:24" x14ac:dyDescent="0.2">
      <c r="X31335" s="5"/>
    </row>
    <row r="31336" spans="24:24" x14ac:dyDescent="0.2">
      <c r="X31336" s="5"/>
    </row>
    <row r="31337" spans="24:24" x14ac:dyDescent="0.2">
      <c r="X31337" s="5"/>
    </row>
    <row r="31338" spans="24:24" x14ac:dyDescent="0.2">
      <c r="X31338" s="5"/>
    </row>
    <row r="31339" spans="24:24" x14ac:dyDescent="0.2">
      <c r="X31339" s="5"/>
    </row>
    <row r="31340" spans="24:24" x14ac:dyDescent="0.2">
      <c r="X31340" s="5"/>
    </row>
    <row r="31341" spans="24:24" x14ac:dyDescent="0.2">
      <c r="X31341" s="5"/>
    </row>
    <row r="31342" spans="24:24" x14ac:dyDescent="0.2">
      <c r="X31342" s="5"/>
    </row>
    <row r="31343" spans="24:24" x14ac:dyDescent="0.2">
      <c r="X31343" s="5"/>
    </row>
    <row r="31344" spans="24:24" x14ac:dyDescent="0.2">
      <c r="X31344" s="5"/>
    </row>
    <row r="31345" spans="24:24" x14ac:dyDescent="0.2">
      <c r="X31345" s="5"/>
    </row>
    <row r="31346" spans="24:24" x14ac:dyDescent="0.2">
      <c r="X31346" s="5"/>
    </row>
    <row r="31347" spans="24:24" x14ac:dyDescent="0.2">
      <c r="X31347" s="5"/>
    </row>
    <row r="31348" spans="24:24" x14ac:dyDescent="0.2">
      <c r="X31348" s="5"/>
    </row>
    <row r="31349" spans="24:24" x14ac:dyDescent="0.2">
      <c r="X31349" s="5"/>
    </row>
    <row r="31350" spans="24:24" x14ac:dyDescent="0.2">
      <c r="X31350" s="5"/>
    </row>
    <row r="31351" spans="24:24" x14ac:dyDescent="0.2">
      <c r="X31351" s="5"/>
    </row>
    <row r="31352" spans="24:24" x14ac:dyDescent="0.2">
      <c r="X31352" s="5"/>
    </row>
    <row r="31353" spans="24:24" x14ac:dyDescent="0.2">
      <c r="X31353" s="5"/>
    </row>
    <row r="31354" spans="24:24" x14ac:dyDescent="0.2">
      <c r="X31354" s="5"/>
    </row>
    <row r="31355" spans="24:24" x14ac:dyDescent="0.2">
      <c r="X31355" s="5"/>
    </row>
    <row r="31356" spans="24:24" x14ac:dyDescent="0.2">
      <c r="X31356" s="5"/>
    </row>
    <row r="31357" spans="24:24" x14ac:dyDescent="0.2">
      <c r="X31357" s="5"/>
    </row>
    <row r="31358" spans="24:24" x14ac:dyDescent="0.2">
      <c r="X31358" s="5"/>
    </row>
    <row r="31359" spans="24:24" x14ac:dyDescent="0.2">
      <c r="X31359" s="5"/>
    </row>
    <row r="31360" spans="24:24" x14ac:dyDescent="0.2">
      <c r="X31360" s="5"/>
    </row>
    <row r="31361" spans="24:24" x14ac:dyDescent="0.2">
      <c r="X31361" s="5"/>
    </row>
    <row r="31362" spans="24:24" x14ac:dyDescent="0.2">
      <c r="X31362" s="5"/>
    </row>
    <row r="31363" spans="24:24" x14ac:dyDescent="0.2">
      <c r="X31363" s="5"/>
    </row>
    <row r="31364" spans="24:24" x14ac:dyDescent="0.2">
      <c r="X31364" s="5"/>
    </row>
    <row r="31365" spans="24:24" x14ac:dyDescent="0.2">
      <c r="X31365" s="5"/>
    </row>
    <row r="31366" spans="24:24" x14ac:dyDescent="0.2">
      <c r="X31366" s="5"/>
    </row>
    <row r="31367" spans="24:24" x14ac:dyDescent="0.2">
      <c r="X31367" s="5"/>
    </row>
    <row r="31368" spans="24:24" x14ac:dyDescent="0.2">
      <c r="X31368" s="5"/>
    </row>
    <row r="31369" spans="24:24" x14ac:dyDescent="0.2">
      <c r="X31369" s="5"/>
    </row>
    <row r="31370" spans="24:24" x14ac:dyDescent="0.2">
      <c r="X31370" s="5"/>
    </row>
    <row r="31371" spans="24:24" x14ac:dyDescent="0.2">
      <c r="X31371" s="5"/>
    </row>
    <row r="31372" spans="24:24" x14ac:dyDescent="0.2">
      <c r="X31372" s="5"/>
    </row>
    <row r="31373" spans="24:24" x14ac:dyDescent="0.2">
      <c r="X31373" s="5"/>
    </row>
    <row r="31374" spans="24:24" x14ac:dyDescent="0.2">
      <c r="X31374" s="5"/>
    </row>
    <row r="31375" spans="24:24" x14ac:dyDescent="0.2">
      <c r="X31375" s="5"/>
    </row>
    <row r="31376" spans="24:24" x14ac:dyDescent="0.2">
      <c r="X31376" s="5"/>
    </row>
    <row r="31377" spans="24:24" x14ac:dyDescent="0.2">
      <c r="X31377" s="5"/>
    </row>
    <row r="31378" spans="24:24" x14ac:dyDescent="0.2">
      <c r="X31378" s="5"/>
    </row>
    <row r="31379" spans="24:24" x14ac:dyDescent="0.2">
      <c r="X31379" s="5"/>
    </row>
    <row r="31380" spans="24:24" x14ac:dyDescent="0.2">
      <c r="X31380" s="5"/>
    </row>
    <row r="31381" spans="24:24" x14ac:dyDescent="0.2">
      <c r="X31381" s="5"/>
    </row>
    <row r="31382" spans="24:24" x14ac:dyDescent="0.2">
      <c r="X31382" s="5"/>
    </row>
    <row r="31383" spans="24:24" x14ac:dyDescent="0.2">
      <c r="X31383" s="5"/>
    </row>
    <row r="31384" spans="24:24" x14ac:dyDescent="0.2">
      <c r="X31384" s="5"/>
    </row>
    <row r="31385" spans="24:24" x14ac:dyDescent="0.2">
      <c r="X31385" s="5"/>
    </row>
    <row r="31386" spans="24:24" x14ac:dyDescent="0.2">
      <c r="X31386" s="5"/>
    </row>
    <row r="31387" spans="24:24" x14ac:dyDescent="0.2">
      <c r="X31387" s="5"/>
    </row>
    <row r="31388" spans="24:24" x14ac:dyDescent="0.2">
      <c r="X31388" s="5"/>
    </row>
    <row r="31389" spans="24:24" x14ac:dyDescent="0.2">
      <c r="X31389" s="5"/>
    </row>
    <row r="31390" spans="24:24" x14ac:dyDescent="0.2">
      <c r="X31390" s="5"/>
    </row>
    <row r="31391" spans="24:24" x14ac:dyDescent="0.2">
      <c r="X31391" s="5"/>
    </row>
    <row r="31392" spans="24:24" x14ac:dyDescent="0.2">
      <c r="X31392" s="5"/>
    </row>
    <row r="31393" spans="24:24" x14ac:dyDescent="0.2">
      <c r="X31393" s="5"/>
    </row>
    <row r="31394" spans="24:24" x14ac:dyDescent="0.2">
      <c r="X31394" s="5"/>
    </row>
    <row r="31395" spans="24:24" x14ac:dyDescent="0.2">
      <c r="X31395" s="5"/>
    </row>
    <row r="31396" spans="24:24" x14ac:dyDescent="0.2">
      <c r="X31396" s="5"/>
    </row>
    <row r="31397" spans="24:24" x14ac:dyDescent="0.2">
      <c r="X31397" s="5"/>
    </row>
    <row r="31398" spans="24:24" x14ac:dyDescent="0.2">
      <c r="X31398" s="5"/>
    </row>
    <row r="31399" spans="24:24" x14ac:dyDescent="0.2">
      <c r="X31399" s="5"/>
    </row>
    <row r="31400" spans="24:24" x14ac:dyDescent="0.2">
      <c r="X31400" s="5"/>
    </row>
    <row r="31401" spans="24:24" x14ac:dyDescent="0.2">
      <c r="X31401" s="5"/>
    </row>
    <row r="31402" spans="24:24" x14ac:dyDescent="0.2">
      <c r="X31402" s="5"/>
    </row>
    <row r="31403" spans="24:24" x14ac:dyDescent="0.2">
      <c r="X31403" s="5"/>
    </row>
    <row r="31404" spans="24:24" x14ac:dyDescent="0.2">
      <c r="X31404" s="5"/>
    </row>
    <row r="31405" spans="24:24" x14ac:dyDescent="0.2">
      <c r="X31405" s="5"/>
    </row>
    <row r="31406" spans="24:24" x14ac:dyDescent="0.2">
      <c r="X31406" s="5"/>
    </row>
    <row r="31407" spans="24:24" x14ac:dyDescent="0.2">
      <c r="X31407" s="5"/>
    </row>
    <row r="31408" spans="24:24" x14ac:dyDescent="0.2">
      <c r="X31408" s="5"/>
    </row>
    <row r="31409" spans="24:24" x14ac:dyDescent="0.2">
      <c r="X31409" s="5"/>
    </row>
    <row r="31410" spans="24:24" x14ac:dyDescent="0.2">
      <c r="X31410" s="5"/>
    </row>
    <row r="31411" spans="24:24" x14ac:dyDescent="0.2">
      <c r="X31411" s="5"/>
    </row>
    <row r="31412" spans="24:24" x14ac:dyDescent="0.2">
      <c r="X31412" s="5"/>
    </row>
    <row r="31413" spans="24:24" x14ac:dyDescent="0.2">
      <c r="X31413" s="5"/>
    </row>
    <row r="31414" spans="24:24" x14ac:dyDescent="0.2">
      <c r="X31414" s="5"/>
    </row>
    <row r="31415" spans="24:24" x14ac:dyDescent="0.2">
      <c r="X31415" s="5"/>
    </row>
    <row r="31416" spans="24:24" x14ac:dyDescent="0.2">
      <c r="X31416" s="5"/>
    </row>
    <row r="31417" spans="24:24" x14ac:dyDescent="0.2">
      <c r="X31417" s="5"/>
    </row>
    <row r="31418" spans="24:24" x14ac:dyDescent="0.2">
      <c r="X31418" s="5"/>
    </row>
    <row r="31419" spans="24:24" x14ac:dyDescent="0.2">
      <c r="X31419" s="5"/>
    </row>
    <row r="31420" spans="24:24" x14ac:dyDescent="0.2">
      <c r="X31420" s="5"/>
    </row>
    <row r="31421" spans="24:24" x14ac:dyDescent="0.2">
      <c r="X31421" s="5"/>
    </row>
    <row r="31422" spans="24:24" x14ac:dyDescent="0.2">
      <c r="X31422" s="5"/>
    </row>
    <row r="31423" spans="24:24" x14ac:dyDescent="0.2">
      <c r="X31423" s="5"/>
    </row>
    <row r="31424" spans="24:24" x14ac:dyDescent="0.2">
      <c r="X31424" s="5"/>
    </row>
    <row r="31425" spans="24:24" x14ac:dyDescent="0.2">
      <c r="X31425" s="5"/>
    </row>
    <row r="31426" spans="24:24" x14ac:dyDescent="0.2">
      <c r="X31426" s="5"/>
    </row>
    <row r="31427" spans="24:24" x14ac:dyDescent="0.2">
      <c r="X31427" s="5"/>
    </row>
    <row r="31428" spans="24:24" x14ac:dyDescent="0.2">
      <c r="X31428" s="5"/>
    </row>
    <row r="31429" spans="24:24" x14ac:dyDescent="0.2">
      <c r="X31429" s="5"/>
    </row>
    <row r="31430" spans="24:24" x14ac:dyDescent="0.2">
      <c r="X31430" s="5"/>
    </row>
    <row r="31431" spans="24:24" x14ac:dyDescent="0.2">
      <c r="X31431" s="5"/>
    </row>
    <row r="31432" spans="24:24" x14ac:dyDescent="0.2">
      <c r="X31432" s="5"/>
    </row>
    <row r="31433" spans="24:24" x14ac:dyDescent="0.2">
      <c r="X31433" s="5"/>
    </row>
    <row r="31434" spans="24:24" x14ac:dyDescent="0.2">
      <c r="X31434" s="5"/>
    </row>
    <row r="31435" spans="24:24" x14ac:dyDescent="0.2">
      <c r="X31435" s="5"/>
    </row>
    <row r="31436" spans="24:24" x14ac:dyDescent="0.2">
      <c r="X31436" s="5"/>
    </row>
    <row r="31437" spans="24:24" x14ac:dyDescent="0.2">
      <c r="X31437" s="5"/>
    </row>
    <row r="31438" spans="24:24" x14ac:dyDescent="0.2">
      <c r="X31438" s="5"/>
    </row>
    <row r="31439" spans="24:24" x14ac:dyDescent="0.2">
      <c r="X31439" s="5"/>
    </row>
    <row r="31440" spans="24:24" x14ac:dyDescent="0.2">
      <c r="X31440" s="5"/>
    </row>
    <row r="31441" spans="24:24" x14ac:dyDescent="0.2">
      <c r="X31441" s="5"/>
    </row>
    <row r="31442" spans="24:24" x14ac:dyDescent="0.2">
      <c r="X31442" s="5"/>
    </row>
    <row r="31443" spans="24:24" x14ac:dyDescent="0.2">
      <c r="X31443" s="5"/>
    </row>
    <row r="31444" spans="24:24" x14ac:dyDescent="0.2">
      <c r="X31444" s="5"/>
    </row>
    <row r="31445" spans="24:24" x14ac:dyDescent="0.2">
      <c r="X31445" s="5"/>
    </row>
    <row r="31446" spans="24:24" x14ac:dyDescent="0.2">
      <c r="X31446" s="5"/>
    </row>
    <row r="31447" spans="24:24" x14ac:dyDescent="0.2">
      <c r="X31447" s="5"/>
    </row>
    <row r="31448" spans="24:24" x14ac:dyDescent="0.2">
      <c r="X31448" s="5"/>
    </row>
    <row r="31449" spans="24:24" x14ac:dyDescent="0.2">
      <c r="X31449" s="5"/>
    </row>
    <row r="31450" spans="24:24" x14ac:dyDescent="0.2">
      <c r="X31450" s="5"/>
    </row>
    <row r="31451" spans="24:24" x14ac:dyDescent="0.2">
      <c r="X31451" s="5"/>
    </row>
    <row r="31452" spans="24:24" x14ac:dyDescent="0.2">
      <c r="X31452" s="5"/>
    </row>
    <row r="31453" spans="24:24" x14ac:dyDescent="0.2">
      <c r="X31453" s="5"/>
    </row>
    <row r="31454" spans="24:24" x14ac:dyDescent="0.2">
      <c r="X31454" s="5"/>
    </row>
    <row r="31455" spans="24:24" x14ac:dyDescent="0.2">
      <c r="X31455" s="5"/>
    </row>
    <row r="31456" spans="24:24" x14ac:dyDescent="0.2">
      <c r="X31456" s="5"/>
    </row>
    <row r="31457" spans="24:24" x14ac:dyDescent="0.2">
      <c r="X31457" s="5"/>
    </row>
    <row r="31458" spans="24:24" x14ac:dyDescent="0.2">
      <c r="X31458" s="5"/>
    </row>
    <row r="31459" spans="24:24" x14ac:dyDescent="0.2">
      <c r="X31459" s="5"/>
    </row>
    <row r="31460" spans="24:24" x14ac:dyDescent="0.2">
      <c r="X31460" s="5"/>
    </row>
    <row r="31461" spans="24:24" x14ac:dyDescent="0.2">
      <c r="X31461" s="5"/>
    </row>
    <row r="31462" spans="24:24" x14ac:dyDescent="0.2">
      <c r="X31462" s="5"/>
    </row>
    <row r="31463" spans="24:24" x14ac:dyDescent="0.2">
      <c r="X31463" s="5"/>
    </row>
    <row r="31464" spans="24:24" x14ac:dyDescent="0.2">
      <c r="X31464" s="5"/>
    </row>
    <row r="31465" spans="24:24" x14ac:dyDescent="0.2">
      <c r="X31465" s="5"/>
    </row>
    <row r="31466" spans="24:24" x14ac:dyDescent="0.2">
      <c r="X31466" s="5"/>
    </row>
    <row r="31467" spans="24:24" x14ac:dyDescent="0.2">
      <c r="X31467" s="5"/>
    </row>
    <row r="31468" spans="24:24" x14ac:dyDescent="0.2">
      <c r="X31468" s="5"/>
    </row>
    <row r="31469" spans="24:24" x14ac:dyDescent="0.2">
      <c r="X31469" s="5"/>
    </row>
    <row r="31470" spans="24:24" x14ac:dyDescent="0.2">
      <c r="X31470" s="5"/>
    </row>
    <row r="31471" spans="24:24" x14ac:dyDescent="0.2">
      <c r="X31471" s="5"/>
    </row>
    <row r="31472" spans="24:24" x14ac:dyDescent="0.2">
      <c r="X31472" s="5"/>
    </row>
    <row r="31473" spans="24:24" x14ac:dyDescent="0.2">
      <c r="X31473" s="5"/>
    </row>
    <row r="31474" spans="24:24" x14ac:dyDescent="0.2">
      <c r="X31474" s="5"/>
    </row>
    <row r="31475" spans="24:24" x14ac:dyDescent="0.2">
      <c r="X31475" s="5"/>
    </row>
    <row r="31476" spans="24:24" x14ac:dyDescent="0.2">
      <c r="X31476" s="5"/>
    </row>
    <row r="31477" spans="24:24" x14ac:dyDescent="0.2">
      <c r="X31477" s="5"/>
    </row>
    <row r="31478" spans="24:24" x14ac:dyDescent="0.2">
      <c r="X31478" s="5"/>
    </row>
    <row r="31479" spans="24:24" x14ac:dyDescent="0.2">
      <c r="X31479" s="5"/>
    </row>
    <row r="31480" spans="24:24" x14ac:dyDescent="0.2">
      <c r="X31480" s="5"/>
    </row>
    <row r="31481" spans="24:24" x14ac:dyDescent="0.2">
      <c r="X31481" s="5"/>
    </row>
    <row r="31482" spans="24:24" x14ac:dyDescent="0.2">
      <c r="X31482" s="5"/>
    </row>
    <row r="31483" spans="24:24" x14ac:dyDescent="0.2">
      <c r="X31483" s="5"/>
    </row>
    <row r="31484" spans="24:24" x14ac:dyDescent="0.2">
      <c r="X31484" s="5"/>
    </row>
    <row r="31485" spans="24:24" x14ac:dyDescent="0.2">
      <c r="X31485" s="5"/>
    </row>
    <row r="31486" spans="24:24" x14ac:dyDescent="0.2">
      <c r="X31486" s="5"/>
    </row>
    <row r="31487" spans="24:24" x14ac:dyDescent="0.2">
      <c r="X31487" s="5"/>
    </row>
    <row r="31488" spans="24:24" x14ac:dyDescent="0.2">
      <c r="X31488" s="5"/>
    </row>
    <row r="31489" spans="24:24" x14ac:dyDescent="0.2">
      <c r="X31489" s="5"/>
    </row>
    <row r="31490" spans="24:24" x14ac:dyDescent="0.2">
      <c r="X31490" s="5"/>
    </row>
    <row r="31491" spans="24:24" x14ac:dyDescent="0.2">
      <c r="X31491" s="5"/>
    </row>
    <row r="31492" spans="24:24" x14ac:dyDescent="0.2">
      <c r="X31492" s="5"/>
    </row>
    <row r="31493" spans="24:24" x14ac:dyDescent="0.2">
      <c r="X31493" s="5"/>
    </row>
    <row r="31494" spans="24:24" x14ac:dyDescent="0.2">
      <c r="X31494" s="5"/>
    </row>
    <row r="31495" spans="24:24" x14ac:dyDescent="0.2">
      <c r="X31495" s="5"/>
    </row>
    <row r="31496" spans="24:24" x14ac:dyDescent="0.2">
      <c r="X31496" s="5"/>
    </row>
    <row r="31497" spans="24:24" x14ac:dyDescent="0.2">
      <c r="X31497" s="5"/>
    </row>
    <row r="31498" spans="24:24" x14ac:dyDescent="0.2">
      <c r="X31498" s="5"/>
    </row>
    <row r="31499" spans="24:24" x14ac:dyDescent="0.2">
      <c r="X31499" s="5"/>
    </row>
    <row r="31500" spans="24:24" x14ac:dyDescent="0.2">
      <c r="X31500" s="5"/>
    </row>
    <row r="31501" spans="24:24" x14ac:dyDescent="0.2">
      <c r="X31501" s="5"/>
    </row>
    <row r="31502" spans="24:24" x14ac:dyDescent="0.2">
      <c r="X31502" s="5"/>
    </row>
    <row r="31503" spans="24:24" x14ac:dyDescent="0.2">
      <c r="X31503" s="5"/>
    </row>
    <row r="31504" spans="24:24" x14ac:dyDescent="0.2">
      <c r="X31504" s="5"/>
    </row>
    <row r="31505" spans="24:24" x14ac:dyDescent="0.2">
      <c r="X31505" s="5"/>
    </row>
    <row r="31506" spans="24:24" x14ac:dyDescent="0.2">
      <c r="X31506" s="5"/>
    </row>
    <row r="31507" spans="24:24" x14ac:dyDescent="0.2">
      <c r="X31507" s="5"/>
    </row>
    <row r="31508" spans="24:24" x14ac:dyDescent="0.2">
      <c r="X31508" s="5"/>
    </row>
    <row r="31509" spans="24:24" x14ac:dyDescent="0.2">
      <c r="X31509" s="5"/>
    </row>
    <row r="31510" spans="24:24" x14ac:dyDescent="0.2">
      <c r="X31510" s="5"/>
    </row>
    <row r="31511" spans="24:24" x14ac:dyDescent="0.2">
      <c r="X31511" s="5"/>
    </row>
    <row r="31512" spans="24:24" x14ac:dyDescent="0.2">
      <c r="X31512" s="5"/>
    </row>
    <row r="31513" spans="24:24" x14ac:dyDescent="0.2">
      <c r="X31513" s="5"/>
    </row>
    <row r="31514" spans="24:24" x14ac:dyDescent="0.2">
      <c r="X31514" s="5"/>
    </row>
    <row r="31515" spans="24:24" x14ac:dyDescent="0.2">
      <c r="X31515" s="5"/>
    </row>
    <row r="31516" spans="24:24" x14ac:dyDescent="0.2">
      <c r="X31516" s="5"/>
    </row>
    <row r="31517" spans="24:24" x14ac:dyDescent="0.2">
      <c r="X31517" s="5"/>
    </row>
    <row r="31518" spans="24:24" x14ac:dyDescent="0.2">
      <c r="X31518" s="5"/>
    </row>
    <row r="31519" spans="24:24" x14ac:dyDescent="0.2">
      <c r="X31519" s="5"/>
    </row>
    <row r="31520" spans="24:24" x14ac:dyDescent="0.2">
      <c r="X31520" s="5"/>
    </row>
    <row r="31521" spans="24:24" x14ac:dyDescent="0.2">
      <c r="X31521" s="5"/>
    </row>
    <row r="31522" spans="24:24" x14ac:dyDescent="0.2">
      <c r="X31522" s="5"/>
    </row>
    <row r="31523" spans="24:24" x14ac:dyDescent="0.2">
      <c r="X31523" s="5"/>
    </row>
    <row r="31524" spans="24:24" x14ac:dyDescent="0.2">
      <c r="X31524" s="5"/>
    </row>
    <row r="31525" spans="24:24" x14ac:dyDescent="0.2">
      <c r="X31525" s="5"/>
    </row>
    <row r="31526" spans="24:24" x14ac:dyDescent="0.2">
      <c r="X31526" s="5"/>
    </row>
    <row r="31527" spans="24:24" x14ac:dyDescent="0.2">
      <c r="X31527" s="5"/>
    </row>
    <row r="31528" spans="24:24" x14ac:dyDescent="0.2">
      <c r="X31528" s="5"/>
    </row>
    <row r="31529" spans="24:24" x14ac:dyDescent="0.2">
      <c r="X31529" s="5"/>
    </row>
    <row r="31530" spans="24:24" x14ac:dyDescent="0.2">
      <c r="X31530" s="5"/>
    </row>
    <row r="31531" spans="24:24" x14ac:dyDescent="0.2">
      <c r="X31531" s="5"/>
    </row>
    <row r="31532" spans="24:24" x14ac:dyDescent="0.2">
      <c r="X31532" s="5"/>
    </row>
    <row r="31533" spans="24:24" x14ac:dyDescent="0.2">
      <c r="X31533" s="5"/>
    </row>
    <row r="31534" spans="24:24" x14ac:dyDescent="0.2">
      <c r="X31534" s="5"/>
    </row>
    <row r="31535" spans="24:24" x14ac:dyDescent="0.2">
      <c r="X31535" s="5"/>
    </row>
    <row r="31536" spans="24:24" x14ac:dyDescent="0.2">
      <c r="X31536" s="5"/>
    </row>
    <row r="31537" spans="24:24" x14ac:dyDescent="0.2">
      <c r="X31537" s="5"/>
    </row>
    <row r="31538" spans="24:24" x14ac:dyDescent="0.2">
      <c r="X31538" s="5"/>
    </row>
    <row r="31539" spans="24:24" x14ac:dyDescent="0.2">
      <c r="X31539" s="5"/>
    </row>
    <row r="31540" spans="24:24" x14ac:dyDescent="0.2">
      <c r="X31540" s="5"/>
    </row>
    <row r="31541" spans="24:24" x14ac:dyDescent="0.2">
      <c r="X31541" s="5"/>
    </row>
    <row r="31542" spans="24:24" x14ac:dyDescent="0.2">
      <c r="X31542" s="5"/>
    </row>
    <row r="31543" spans="24:24" x14ac:dyDescent="0.2">
      <c r="X31543" s="5"/>
    </row>
    <row r="31544" spans="24:24" x14ac:dyDescent="0.2">
      <c r="X31544" s="5"/>
    </row>
    <row r="31545" spans="24:24" x14ac:dyDescent="0.2">
      <c r="X31545" s="5"/>
    </row>
    <row r="31546" spans="24:24" x14ac:dyDescent="0.2">
      <c r="X31546" s="5"/>
    </row>
    <row r="31547" spans="24:24" x14ac:dyDescent="0.2">
      <c r="X31547" s="5"/>
    </row>
    <row r="31548" spans="24:24" x14ac:dyDescent="0.2">
      <c r="X31548" s="5"/>
    </row>
    <row r="31549" spans="24:24" x14ac:dyDescent="0.2">
      <c r="X31549" s="5"/>
    </row>
    <row r="31550" spans="24:24" x14ac:dyDescent="0.2">
      <c r="X31550" s="5"/>
    </row>
    <row r="31551" spans="24:24" x14ac:dyDescent="0.2">
      <c r="X31551" s="5"/>
    </row>
    <row r="31552" spans="24:24" x14ac:dyDescent="0.2">
      <c r="X31552" s="5"/>
    </row>
    <row r="31553" spans="24:24" x14ac:dyDescent="0.2">
      <c r="X31553" s="5"/>
    </row>
    <row r="31554" spans="24:24" x14ac:dyDescent="0.2">
      <c r="X31554" s="5"/>
    </row>
    <row r="31555" spans="24:24" x14ac:dyDescent="0.2">
      <c r="X31555" s="5"/>
    </row>
    <row r="31556" spans="24:24" x14ac:dyDescent="0.2">
      <c r="X31556" s="5"/>
    </row>
    <row r="31557" spans="24:24" x14ac:dyDescent="0.2">
      <c r="X31557" s="5"/>
    </row>
    <row r="31558" spans="24:24" x14ac:dyDescent="0.2">
      <c r="X31558" s="5"/>
    </row>
    <row r="31559" spans="24:24" x14ac:dyDescent="0.2">
      <c r="X31559" s="5"/>
    </row>
    <row r="31560" spans="24:24" x14ac:dyDescent="0.2">
      <c r="X31560" s="5"/>
    </row>
    <row r="31561" spans="24:24" x14ac:dyDescent="0.2">
      <c r="X31561" s="5"/>
    </row>
    <row r="31562" spans="24:24" x14ac:dyDescent="0.2">
      <c r="X31562" s="5"/>
    </row>
    <row r="31563" spans="24:24" x14ac:dyDescent="0.2">
      <c r="X31563" s="5"/>
    </row>
    <row r="31564" spans="24:24" x14ac:dyDescent="0.2">
      <c r="X31564" s="5"/>
    </row>
    <row r="31565" spans="24:24" x14ac:dyDescent="0.2">
      <c r="X31565" s="5"/>
    </row>
    <row r="31566" spans="24:24" x14ac:dyDescent="0.2">
      <c r="X31566" s="5"/>
    </row>
    <row r="31567" spans="24:24" x14ac:dyDescent="0.2">
      <c r="X31567" s="5"/>
    </row>
    <row r="31568" spans="24:24" x14ac:dyDescent="0.2">
      <c r="X31568" s="5"/>
    </row>
    <row r="31569" spans="24:24" x14ac:dyDescent="0.2">
      <c r="X31569" s="5"/>
    </row>
    <row r="31570" spans="24:24" x14ac:dyDescent="0.2">
      <c r="X31570" s="5"/>
    </row>
    <row r="31571" spans="24:24" x14ac:dyDescent="0.2">
      <c r="X31571" s="5"/>
    </row>
    <row r="31572" spans="24:24" x14ac:dyDescent="0.2">
      <c r="X31572" s="5"/>
    </row>
    <row r="31573" spans="24:24" x14ac:dyDescent="0.2">
      <c r="X31573" s="5"/>
    </row>
    <row r="31574" spans="24:24" x14ac:dyDescent="0.2">
      <c r="X31574" s="5"/>
    </row>
    <row r="31575" spans="24:24" x14ac:dyDescent="0.2">
      <c r="X31575" s="5"/>
    </row>
    <row r="31576" spans="24:24" x14ac:dyDescent="0.2">
      <c r="X31576" s="5"/>
    </row>
    <row r="31577" spans="24:24" x14ac:dyDescent="0.2">
      <c r="X31577" s="5"/>
    </row>
    <row r="31578" spans="24:24" x14ac:dyDescent="0.2">
      <c r="X31578" s="5"/>
    </row>
    <row r="31579" spans="24:24" x14ac:dyDescent="0.2">
      <c r="X31579" s="5"/>
    </row>
    <row r="31580" spans="24:24" x14ac:dyDescent="0.2">
      <c r="X31580" s="5"/>
    </row>
    <row r="31581" spans="24:24" x14ac:dyDescent="0.2">
      <c r="X31581" s="5"/>
    </row>
    <row r="31582" spans="24:24" x14ac:dyDescent="0.2">
      <c r="X31582" s="5"/>
    </row>
    <row r="31583" spans="24:24" x14ac:dyDescent="0.2">
      <c r="X31583" s="5"/>
    </row>
    <row r="31584" spans="24:24" x14ac:dyDescent="0.2">
      <c r="X31584" s="5"/>
    </row>
    <row r="31585" spans="24:24" x14ac:dyDescent="0.2">
      <c r="X31585" s="5"/>
    </row>
    <row r="31586" spans="24:24" x14ac:dyDescent="0.2">
      <c r="X31586" s="5"/>
    </row>
    <row r="31587" spans="24:24" x14ac:dyDescent="0.2">
      <c r="X31587" s="5"/>
    </row>
    <row r="31588" spans="24:24" x14ac:dyDescent="0.2">
      <c r="X31588" s="5"/>
    </row>
    <row r="31589" spans="24:24" x14ac:dyDescent="0.2">
      <c r="X31589" s="5"/>
    </row>
    <row r="31590" spans="24:24" x14ac:dyDescent="0.2">
      <c r="X31590" s="5"/>
    </row>
    <row r="31591" spans="24:24" x14ac:dyDescent="0.2">
      <c r="X31591" s="5"/>
    </row>
    <row r="31592" spans="24:24" x14ac:dyDescent="0.2">
      <c r="X31592" s="5"/>
    </row>
    <row r="31593" spans="24:24" x14ac:dyDescent="0.2">
      <c r="X31593" s="5"/>
    </row>
    <row r="31594" spans="24:24" x14ac:dyDescent="0.2">
      <c r="X31594" s="5"/>
    </row>
    <row r="31595" spans="24:24" x14ac:dyDescent="0.2">
      <c r="X31595" s="5"/>
    </row>
    <row r="31596" spans="24:24" x14ac:dyDescent="0.2">
      <c r="X31596" s="5"/>
    </row>
    <row r="31597" spans="24:24" x14ac:dyDescent="0.2">
      <c r="X31597" s="5"/>
    </row>
    <row r="31598" spans="24:24" x14ac:dyDescent="0.2">
      <c r="X31598" s="5"/>
    </row>
    <row r="31599" spans="24:24" x14ac:dyDescent="0.2">
      <c r="X31599" s="5"/>
    </row>
    <row r="31600" spans="24:24" x14ac:dyDescent="0.2">
      <c r="X31600" s="5"/>
    </row>
    <row r="31601" spans="24:24" x14ac:dyDescent="0.2">
      <c r="X31601" s="5"/>
    </row>
    <row r="31602" spans="24:24" x14ac:dyDescent="0.2">
      <c r="X31602" s="5"/>
    </row>
    <row r="31603" spans="24:24" x14ac:dyDescent="0.2">
      <c r="X31603" s="5"/>
    </row>
    <row r="31604" spans="24:24" x14ac:dyDescent="0.2">
      <c r="X31604" s="5"/>
    </row>
    <row r="31605" spans="24:24" x14ac:dyDescent="0.2">
      <c r="X31605" s="5"/>
    </row>
    <row r="31606" spans="24:24" x14ac:dyDescent="0.2">
      <c r="X31606" s="5"/>
    </row>
    <row r="31607" spans="24:24" x14ac:dyDescent="0.2">
      <c r="X31607" s="5"/>
    </row>
    <row r="31608" spans="24:24" x14ac:dyDescent="0.2">
      <c r="X31608" s="5"/>
    </row>
    <row r="31609" spans="24:24" x14ac:dyDescent="0.2">
      <c r="X31609" s="5"/>
    </row>
    <row r="31610" spans="24:24" x14ac:dyDescent="0.2">
      <c r="X31610" s="5"/>
    </row>
    <row r="31611" spans="24:24" x14ac:dyDescent="0.2">
      <c r="X31611" s="5"/>
    </row>
    <row r="31612" spans="24:24" x14ac:dyDescent="0.2">
      <c r="X31612" s="5"/>
    </row>
    <row r="31613" spans="24:24" x14ac:dyDescent="0.2">
      <c r="X31613" s="5"/>
    </row>
    <row r="31614" spans="24:24" x14ac:dyDescent="0.2">
      <c r="X31614" s="5"/>
    </row>
    <row r="31615" spans="24:24" x14ac:dyDescent="0.2">
      <c r="X31615" s="5"/>
    </row>
    <row r="31616" spans="24:24" x14ac:dyDescent="0.2">
      <c r="X31616" s="5"/>
    </row>
    <row r="31617" spans="24:24" x14ac:dyDescent="0.2">
      <c r="X31617" s="5"/>
    </row>
    <row r="31618" spans="24:24" x14ac:dyDescent="0.2">
      <c r="X31618" s="5"/>
    </row>
    <row r="31619" spans="24:24" x14ac:dyDescent="0.2">
      <c r="X31619" s="5"/>
    </row>
    <row r="31620" spans="24:24" x14ac:dyDescent="0.2">
      <c r="X31620" s="5"/>
    </row>
    <row r="31621" spans="24:24" x14ac:dyDescent="0.2">
      <c r="X31621" s="5"/>
    </row>
    <row r="31622" spans="24:24" x14ac:dyDescent="0.2">
      <c r="X31622" s="5"/>
    </row>
    <row r="31623" spans="24:24" x14ac:dyDescent="0.2">
      <c r="X31623" s="5"/>
    </row>
    <row r="31624" spans="24:24" x14ac:dyDescent="0.2">
      <c r="X31624" s="5"/>
    </row>
    <row r="31625" spans="24:24" x14ac:dyDescent="0.2">
      <c r="X31625" s="5"/>
    </row>
    <row r="31626" spans="24:24" x14ac:dyDescent="0.2">
      <c r="X31626" s="5"/>
    </row>
    <row r="31627" spans="24:24" x14ac:dyDescent="0.2">
      <c r="X31627" s="5"/>
    </row>
    <row r="31628" spans="24:24" x14ac:dyDescent="0.2">
      <c r="X31628" s="5"/>
    </row>
    <row r="31629" spans="24:24" x14ac:dyDescent="0.2">
      <c r="X31629" s="5"/>
    </row>
    <row r="31630" spans="24:24" x14ac:dyDescent="0.2">
      <c r="X31630" s="5"/>
    </row>
    <row r="31631" spans="24:24" x14ac:dyDescent="0.2">
      <c r="X31631" s="5"/>
    </row>
    <row r="31632" spans="24:24" x14ac:dyDescent="0.2">
      <c r="X31632" s="5"/>
    </row>
    <row r="31633" spans="24:24" x14ac:dyDescent="0.2">
      <c r="X31633" s="5"/>
    </row>
    <row r="31634" spans="24:24" x14ac:dyDescent="0.2">
      <c r="X31634" s="5"/>
    </row>
    <row r="31635" spans="24:24" x14ac:dyDescent="0.2">
      <c r="X31635" s="5"/>
    </row>
    <row r="31636" spans="24:24" x14ac:dyDescent="0.2">
      <c r="X31636" s="5"/>
    </row>
    <row r="31637" spans="24:24" x14ac:dyDescent="0.2">
      <c r="X31637" s="5"/>
    </row>
    <row r="31638" spans="24:24" x14ac:dyDescent="0.2">
      <c r="X31638" s="5"/>
    </row>
    <row r="31639" spans="24:24" x14ac:dyDescent="0.2">
      <c r="X31639" s="5"/>
    </row>
    <row r="31640" spans="24:24" x14ac:dyDescent="0.2">
      <c r="X31640" s="5"/>
    </row>
    <row r="31641" spans="24:24" x14ac:dyDescent="0.2">
      <c r="X31641" s="5"/>
    </row>
    <row r="31642" spans="24:24" x14ac:dyDescent="0.2">
      <c r="X31642" s="5"/>
    </row>
    <row r="31643" spans="24:24" x14ac:dyDescent="0.2">
      <c r="X31643" s="5"/>
    </row>
    <row r="31644" spans="24:24" x14ac:dyDescent="0.2">
      <c r="X31644" s="5"/>
    </row>
    <row r="31645" spans="24:24" x14ac:dyDescent="0.2">
      <c r="X31645" s="5"/>
    </row>
    <row r="31646" spans="24:24" x14ac:dyDescent="0.2">
      <c r="X31646" s="5"/>
    </row>
    <row r="31647" spans="24:24" x14ac:dyDescent="0.2">
      <c r="X31647" s="5"/>
    </row>
    <row r="31648" spans="24:24" x14ac:dyDescent="0.2">
      <c r="X31648" s="5"/>
    </row>
    <row r="31649" spans="24:24" x14ac:dyDescent="0.2">
      <c r="X31649" s="5"/>
    </row>
    <row r="31650" spans="24:24" x14ac:dyDescent="0.2">
      <c r="X31650" s="5"/>
    </row>
    <row r="31651" spans="24:24" x14ac:dyDescent="0.2">
      <c r="X31651" s="5"/>
    </row>
    <row r="31652" spans="24:24" x14ac:dyDescent="0.2">
      <c r="X31652" s="5"/>
    </row>
    <row r="31653" spans="24:24" x14ac:dyDescent="0.2">
      <c r="X31653" s="5"/>
    </row>
    <row r="31654" spans="24:24" x14ac:dyDescent="0.2">
      <c r="X31654" s="5"/>
    </row>
    <row r="31655" spans="24:24" x14ac:dyDescent="0.2">
      <c r="X31655" s="5"/>
    </row>
    <row r="31656" spans="24:24" x14ac:dyDescent="0.2">
      <c r="X31656" s="5"/>
    </row>
    <row r="31657" spans="24:24" x14ac:dyDescent="0.2">
      <c r="X31657" s="5"/>
    </row>
    <row r="31658" spans="24:24" x14ac:dyDescent="0.2">
      <c r="X31658" s="5"/>
    </row>
    <row r="31659" spans="24:24" x14ac:dyDescent="0.2">
      <c r="X31659" s="5"/>
    </row>
    <row r="31660" spans="24:24" x14ac:dyDescent="0.2">
      <c r="X31660" s="5"/>
    </row>
    <row r="31661" spans="24:24" x14ac:dyDescent="0.2">
      <c r="X31661" s="5"/>
    </row>
    <row r="31662" spans="24:24" x14ac:dyDescent="0.2">
      <c r="X31662" s="5"/>
    </row>
    <row r="31663" spans="24:24" x14ac:dyDescent="0.2">
      <c r="X31663" s="5"/>
    </row>
    <row r="31664" spans="24:24" x14ac:dyDescent="0.2">
      <c r="X31664" s="5"/>
    </row>
    <row r="31665" spans="24:24" x14ac:dyDescent="0.2">
      <c r="X31665" s="5"/>
    </row>
    <row r="31666" spans="24:24" x14ac:dyDescent="0.2">
      <c r="X31666" s="5"/>
    </row>
    <row r="31667" spans="24:24" x14ac:dyDescent="0.2">
      <c r="X31667" s="5"/>
    </row>
    <row r="31668" spans="24:24" x14ac:dyDescent="0.2">
      <c r="X31668" s="5"/>
    </row>
    <row r="31669" spans="24:24" x14ac:dyDescent="0.2">
      <c r="X31669" s="5"/>
    </row>
    <row r="31670" spans="24:24" x14ac:dyDescent="0.2">
      <c r="X31670" s="5"/>
    </row>
    <row r="31671" spans="24:24" x14ac:dyDescent="0.2">
      <c r="X31671" s="5"/>
    </row>
    <row r="31672" spans="24:24" x14ac:dyDescent="0.2">
      <c r="X31672" s="5"/>
    </row>
    <row r="31673" spans="24:24" x14ac:dyDescent="0.2">
      <c r="X31673" s="5"/>
    </row>
    <row r="31674" spans="24:24" x14ac:dyDescent="0.2">
      <c r="X31674" s="5"/>
    </row>
    <row r="31675" spans="24:24" x14ac:dyDescent="0.2">
      <c r="X31675" s="5"/>
    </row>
    <row r="31676" spans="24:24" x14ac:dyDescent="0.2">
      <c r="X31676" s="5"/>
    </row>
    <row r="31677" spans="24:24" x14ac:dyDescent="0.2">
      <c r="X31677" s="5"/>
    </row>
    <row r="31678" spans="24:24" x14ac:dyDescent="0.2">
      <c r="X31678" s="5"/>
    </row>
    <row r="31679" spans="24:24" x14ac:dyDescent="0.2">
      <c r="X31679" s="5"/>
    </row>
    <row r="31680" spans="24:24" x14ac:dyDescent="0.2">
      <c r="X31680" s="5"/>
    </row>
    <row r="31681" spans="24:24" x14ac:dyDescent="0.2">
      <c r="X31681" s="5"/>
    </row>
    <row r="31682" spans="24:24" x14ac:dyDescent="0.2">
      <c r="X31682" s="5"/>
    </row>
    <row r="31683" spans="24:24" x14ac:dyDescent="0.2">
      <c r="X31683" s="5"/>
    </row>
    <row r="31684" spans="24:24" x14ac:dyDescent="0.2">
      <c r="X31684" s="5"/>
    </row>
    <row r="31685" spans="24:24" x14ac:dyDescent="0.2">
      <c r="X31685" s="5"/>
    </row>
    <row r="31686" spans="24:24" x14ac:dyDescent="0.2">
      <c r="X31686" s="5"/>
    </row>
    <row r="31687" spans="24:24" x14ac:dyDescent="0.2">
      <c r="X31687" s="5"/>
    </row>
    <row r="31688" spans="24:24" x14ac:dyDescent="0.2">
      <c r="X31688" s="5"/>
    </row>
    <row r="31689" spans="24:24" x14ac:dyDescent="0.2">
      <c r="X31689" s="5"/>
    </row>
    <row r="31690" spans="24:24" x14ac:dyDescent="0.2">
      <c r="X31690" s="5"/>
    </row>
    <row r="31691" spans="24:24" x14ac:dyDescent="0.2">
      <c r="X31691" s="5"/>
    </row>
    <row r="31692" spans="24:24" x14ac:dyDescent="0.2">
      <c r="X31692" s="5"/>
    </row>
    <row r="31693" spans="24:24" x14ac:dyDescent="0.2">
      <c r="X31693" s="5"/>
    </row>
    <row r="31694" spans="24:24" x14ac:dyDescent="0.2">
      <c r="X31694" s="5"/>
    </row>
    <row r="31695" spans="24:24" x14ac:dyDescent="0.2">
      <c r="X31695" s="5"/>
    </row>
    <row r="31696" spans="24:24" x14ac:dyDescent="0.2">
      <c r="X31696" s="5"/>
    </row>
    <row r="31697" spans="24:24" x14ac:dyDescent="0.2">
      <c r="X31697" s="5"/>
    </row>
    <row r="31698" spans="24:24" x14ac:dyDescent="0.2">
      <c r="X31698" s="5"/>
    </row>
    <row r="31699" spans="24:24" x14ac:dyDescent="0.2">
      <c r="X31699" s="5"/>
    </row>
    <row r="31700" spans="24:24" x14ac:dyDescent="0.2">
      <c r="X31700" s="5"/>
    </row>
    <row r="31701" spans="24:24" x14ac:dyDescent="0.2">
      <c r="X31701" s="5"/>
    </row>
    <row r="31702" spans="24:24" x14ac:dyDescent="0.2">
      <c r="X31702" s="5"/>
    </row>
    <row r="31703" spans="24:24" x14ac:dyDescent="0.2">
      <c r="X31703" s="5"/>
    </row>
    <row r="31704" spans="24:24" x14ac:dyDescent="0.2">
      <c r="X31704" s="5"/>
    </row>
    <row r="31705" spans="24:24" x14ac:dyDescent="0.2">
      <c r="X31705" s="5"/>
    </row>
    <row r="31706" spans="24:24" x14ac:dyDescent="0.2">
      <c r="X31706" s="5"/>
    </row>
    <row r="31707" spans="24:24" x14ac:dyDescent="0.2">
      <c r="X31707" s="5"/>
    </row>
    <row r="31708" spans="24:24" x14ac:dyDescent="0.2">
      <c r="X31708" s="5"/>
    </row>
    <row r="31709" spans="24:24" x14ac:dyDescent="0.2">
      <c r="X31709" s="5"/>
    </row>
    <row r="31710" spans="24:24" x14ac:dyDescent="0.2">
      <c r="X31710" s="5"/>
    </row>
    <row r="31711" spans="24:24" x14ac:dyDescent="0.2">
      <c r="X31711" s="5"/>
    </row>
    <row r="31712" spans="24:24" x14ac:dyDescent="0.2">
      <c r="X31712" s="5"/>
    </row>
    <row r="31713" spans="24:24" x14ac:dyDescent="0.2">
      <c r="X31713" s="5"/>
    </row>
    <row r="31714" spans="24:24" x14ac:dyDescent="0.2">
      <c r="X31714" s="5"/>
    </row>
    <row r="31715" spans="24:24" x14ac:dyDescent="0.2">
      <c r="X31715" s="5"/>
    </row>
    <row r="31716" spans="24:24" x14ac:dyDescent="0.2">
      <c r="X31716" s="5"/>
    </row>
    <row r="31717" spans="24:24" x14ac:dyDescent="0.2">
      <c r="X31717" s="5"/>
    </row>
    <row r="31718" spans="24:24" x14ac:dyDescent="0.2">
      <c r="X31718" s="5"/>
    </row>
    <row r="31719" spans="24:24" x14ac:dyDescent="0.2">
      <c r="X31719" s="5"/>
    </row>
    <row r="31720" spans="24:24" x14ac:dyDescent="0.2">
      <c r="X31720" s="5"/>
    </row>
    <row r="31721" spans="24:24" x14ac:dyDescent="0.2">
      <c r="X31721" s="5"/>
    </row>
    <row r="31722" spans="24:24" x14ac:dyDescent="0.2">
      <c r="X31722" s="5"/>
    </row>
    <row r="31723" spans="24:24" x14ac:dyDescent="0.2">
      <c r="X31723" s="5"/>
    </row>
    <row r="31724" spans="24:24" x14ac:dyDescent="0.2">
      <c r="X31724" s="5"/>
    </row>
    <row r="31725" spans="24:24" x14ac:dyDescent="0.2">
      <c r="X31725" s="5"/>
    </row>
    <row r="31726" spans="24:24" x14ac:dyDescent="0.2">
      <c r="X31726" s="5"/>
    </row>
    <row r="31727" spans="24:24" x14ac:dyDescent="0.2">
      <c r="X31727" s="5"/>
    </row>
    <row r="31728" spans="24:24" x14ac:dyDescent="0.2">
      <c r="X31728" s="5"/>
    </row>
    <row r="31729" spans="24:24" x14ac:dyDescent="0.2">
      <c r="X31729" s="5"/>
    </row>
    <row r="31730" spans="24:24" x14ac:dyDescent="0.2">
      <c r="X31730" s="5"/>
    </row>
    <row r="31731" spans="24:24" x14ac:dyDescent="0.2">
      <c r="X31731" s="5"/>
    </row>
    <row r="31732" spans="24:24" x14ac:dyDescent="0.2">
      <c r="X31732" s="5"/>
    </row>
    <row r="31733" spans="24:24" x14ac:dyDescent="0.2">
      <c r="X31733" s="5"/>
    </row>
    <row r="31734" spans="24:24" x14ac:dyDescent="0.2">
      <c r="X31734" s="5"/>
    </row>
    <row r="31735" spans="24:24" x14ac:dyDescent="0.2">
      <c r="X31735" s="5"/>
    </row>
    <row r="31736" spans="24:24" x14ac:dyDescent="0.2">
      <c r="X31736" s="5"/>
    </row>
    <row r="31737" spans="24:24" x14ac:dyDescent="0.2">
      <c r="X31737" s="5"/>
    </row>
    <row r="31738" spans="24:24" x14ac:dyDescent="0.2">
      <c r="X31738" s="5"/>
    </row>
    <row r="31739" spans="24:24" x14ac:dyDescent="0.2">
      <c r="X31739" s="5"/>
    </row>
    <row r="31740" spans="24:24" x14ac:dyDescent="0.2">
      <c r="X31740" s="5"/>
    </row>
    <row r="31741" spans="24:24" x14ac:dyDescent="0.2">
      <c r="X31741" s="5"/>
    </row>
    <row r="31742" spans="24:24" x14ac:dyDescent="0.2">
      <c r="X31742" s="5"/>
    </row>
    <row r="31743" spans="24:24" x14ac:dyDescent="0.2">
      <c r="X31743" s="5"/>
    </row>
    <row r="31744" spans="24:24" x14ac:dyDescent="0.2">
      <c r="X31744" s="5"/>
    </row>
    <row r="31745" spans="24:24" x14ac:dyDescent="0.2">
      <c r="X31745" s="5"/>
    </row>
    <row r="31746" spans="24:24" x14ac:dyDescent="0.2">
      <c r="X31746" s="5"/>
    </row>
    <row r="31747" spans="24:24" x14ac:dyDescent="0.2">
      <c r="X31747" s="5"/>
    </row>
    <row r="31748" spans="24:24" x14ac:dyDescent="0.2">
      <c r="X31748" s="5"/>
    </row>
    <row r="31749" spans="24:24" x14ac:dyDescent="0.2">
      <c r="X31749" s="5"/>
    </row>
    <row r="31750" spans="24:24" x14ac:dyDescent="0.2">
      <c r="X31750" s="5"/>
    </row>
    <row r="31751" spans="24:24" x14ac:dyDescent="0.2">
      <c r="X31751" s="5"/>
    </row>
    <row r="31752" spans="24:24" x14ac:dyDescent="0.2">
      <c r="X31752" s="5"/>
    </row>
    <row r="31753" spans="24:24" x14ac:dyDescent="0.2">
      <c r="X31753" s="5"/>
    </row>
    <row r="31754" spans="24:24" x14ac:dyDescent="0.2">
      <c r="X31754" s="5"/>
    </row>
    <row r="31755" spans="24:24" x14ac:dyDescent="0.2">
      <c r="X31755" s="5"/>
    </row>
    <row r="31756" spans="24:24" x14ac:dyDescent="0.2">
      <c r="X31756" s="5"/>
    </row>
    <row r="31757" spans="24:24" x14ac:dyDescent="0.2">
      <c r="X31757" s="5"/>
    </row>
    <row r="31758" spans="24:24" x14ac:dyDescent="0.2">
      <c r="X31758" s="5"/>
    </row>
    <row r="31759" spans="24:24" x14ac:dyDescent="0.2">
      <c r="X31759" s="5"/>
    </row>
    <row r="31760" spans="24:24" x14ac:dyDescent="0.2">
      <c r="X31760" s="5"/>
    </row>
    <row r="31761" spans="24:24" x14ac:dyDescent="0.2">
      <c r="X31761" s="5"/>
    </row>
    <row r="31762" spans="24:24" x14ac:dyDescent="0.2">
      <c r="X31762" s="5"/>
    </row>
    <row r="31763" spans="24:24" x14ac:dyDescent="0.2">
      <c r="X31763" s="5"/>
    </row>
    <row r="31764" spans="24:24" x14ac:dyDescent="0.2">
      <c r="X31764" s="5"/>
    </row>
    <row r="31765" spans="24:24" x14ac:dyDescent="0.2">
      <c r="X31765" s="5"/>
    </row>
    <row r="31766" spans="24:24" x14ac:dyDescent="0.2">
      <c r="X31766" s="5"/>
    </row>
    <row r="31767" spans="24:24" x14ac:dyDescent="0.2">
      <c r="X31767" s="5"/>
    </row>
    <row r="31768" spans="24:24" x14ac:dyDescent="0.2">
      <c r="X31768" s="5"/>
    </row>
    <row r="31769" spans="24:24" x14ac:dyDescent="0.2">
      <c r="X31769" s="5"/>
    </row>
    <row r="31770" spans="24:24" x14ac:dyDescent="0.2">
      <c r="X31770" s="5"/>
    </row>
    <row r="31771" spans="24:24" x14ac:dyDescent="0.2">
      <c r="X31771" s="5"/>
    </row>
    <row r="31772" spans="24:24" x14ac:dyDescent="0.2">
      <c r="X31772" s="5"/>
    </row>
    <row r="31773" spans="24:24" x14ac:dyDescent="0.2">
      <c r="X31773" s="5"/>
    </row>
    <row r="31774" spans="24:24" x14ac:dyDescent="0.2">
      <c r="X31774" s="5"/>
    </row>
    <row r="31775" spans="24:24" x14ac:dyDescent="0.2">
      <c r="X31775" s="5"/>
    </row>
    <row r="31776" spans="24:24" x14ac:dyDescent="0.2">
      <c r="X31776" s="5"/>
    </row>
    <row r="31777" spans="24:24" x14ac:dyDescent="0.2">
      <c r="X31777" s="5"/>
    </row>
    <row r="31778" spans="24:24" x14ac:dyDescent="0.2">
      <c r="X31778" s="5"/>
    </row>
    <row r="31779" spans="24:24" x14ac:dyDescent="0.2">
      <c r="X31779" s="5"/>
    </row>
    <row r="31780" spans="24:24" x14ac:dyDescent="0.2">
      <c r="X31780" s="5"/>
    </row>
    <row r="31781" spans="24:24" x14ac:dyDescent="0.2">
      <c r="X31781" s="5"/>
    </row>
    <row r="31782" spans="24:24" x14ac:dyDescent="0.2">
      <c r="X31782" s="5"/>
    </row>
    <row r="31783" spans="24:24" x14ac:dyDescent="0.2">
      <c r="X31783" s="5"/>
    </row>
    <row r="31784" spans="24:24" x14ac:dyDescent="0.2">
      <c r="X31784" s="5"/>
    </row>
    <row r="31785" spans="24:24" x14ac:dyDescent="0.2">
      <c r="X31785" s="5"/>
    </row>
    <row r="31786" spans="24:24" x14ac:dyDescent="0.2">
      <c r="X31786" s="5"/>
    </row>
    <row r="31787" spans="24:24" x14ac:dyDescent="0.2">
      <c r="X31787" s="5"/>
    </row>
    <row r="31788" spans="24:24" x14ac:dyDescent="0.2">
      <c r="X31788" s="5"/>
    </row>
    <row r="31789" spans="24:24" x14ac:dyDescent="0.2">
      <c r="X31789" s="5"/>
    </row>
    <row r="31790" spans="24:24" x14ac:dyDescent="0.2">
      <c r="X31790" s="5"/>
    </row>
    <row r="31791" spans="24:24" x14ac:dyDescent="0.2">
      <c r="X31791" s="5"/>
    </row>
    <row r="31792" spans="24:24" x14ac:dyDescent="0.2">
      <c r="X31792" s="5"/>
    </row>
    <row r="31793" spans="24:24" x14ac:dyDescent="0.2">
      <c r="X31793" s="5"/>
    </row>
    <row r="31794" spans="24:24" x14ac:dyDescent="0.2">
      <c r="X31794" s="5"/>
    </row>
    <row r="31795" spans="24:24" x14ac:dyDescent="0.2">
      <c r="X31795" s="5"/>
    </row>
    <row r="31796" spans="24:24" x14ac:dyDescent="0.2">
      <c r="X31796" s="5"/>
    </row>
    <row r="31797" spans="24:24" x14ac:dyDescent="0.2">
      <c r="X31797" s="5"/>
    </row>
    <row r="31798" spans="24:24" x14ac:dyDescent="0.2">
      <c r="X31798" s="5"/>
    </row>
    <row r="31799" spans="24:24" x14ac:dyDescent="0.2">
      <c r="X31799" s="5"/>
    </row>
    <row r="31800" spans="24:24" x14ac:dyDescent="0.2">
      <c r="X31800" s="5"/>
    </row>
    <row r="31801" spans="24:24" x14ac:dyDescent="0.2">
      <c r="X31801" s="5"/>
    </row>
    <row r="31802" spans="24:24" x14ac:dyDescent="0.2">
      <c r="X31802" s="5"/>
    </row>
    <row r="31803" spans="24:24" x14ac:dyDescent="0.2">
      <c r="X31803" s="5"/>
    </row>
    <row r="31804" spans="24:24" x14ac:dyDescent="0.2">
      <c r="X31804" s="5"/>
    </row>
    <row r="31805" spans="24:24" x14ac:dyDescent="0.2">
      <c r="X31805" s="5"/>
    </row>
    <row r="31806" spans="24:24" x14ac:dyDescent="0.2">
      <c r="X31806" s="5"/>
    </row>
    <row r="31807" spans="24:24" x14ac:dyDescent="0.2">
      <c r="X31807" s="5"/>
    </row>
    <row r="31808" spans="24:24" x14ac:dyDescent="0.2">
      <c r="X31808" s="5"/>
    </row>
    <row r="31809" spans="24:24" x14ac:dyDescent="0.2">
      <c r="X31809" s="5"/>
    </row>
    <row r="31810" spans="24:24" x14ac:dyDescent="0.2">
      <c r="X31810" s="5"/>
    </row>
    <row r="31811" spans="24:24" x14ac:dyDescent="0.2">
      <c r="X31811" s="5"/>
    </row>
    <row r="31812" spans="24:24" x14ac:dyDescent="0.2">
      <c r="X31812" s="5"/>
    </row>
    <row r="31813" spans="24:24" x14ac:dyDescent="0.2">
      <c r="X31813" s="5"/>
    </row>
    <row r="31814" spans="24:24" x14ac:dyDescent="0.2">
      <c r="X31814" s="5"/>
    </row>
    <row r="31815" spans="24:24" x14ac:dyDescent="0.2">
      <c r="X31815" s="5"/>
    </row>
    <row r="31816" spans="24:24" x14ac:dyDescent="0.2">
      <c r="X31816" s="5"/>
    </row>
    <row r="31817" spans="24:24" x14ac:dyDescent="0.2">
      <c r="X31817" s="5"/>
    </row>
    <row r="31818" spans="24:24" x14ac:dyDescent="0.2">
      <c r="X31818" s="5"/>
    </row>
    <row r="31819" spans="24:24" x14ac:dyDescent="0.2">
      <c r="X31819" s="5"/>
    </row>
    <row r="31820" spans="24:24" x14ac:dyDescent="0.2">
      <c r="X31820" s="5"/>
    </row>
    <row r="31821" spans="24:24" x14ac:dyDescent="0.2">
      <c r="X31821" s="5"/>
    </row>
    <row r="31822" spans="24:24" x14ac:dyDescent="0.2">
      <c r="X31822" s="5"/>
    </row>
    <row r="31823" spans="24:24" x14ac:dyDescent="0.2">
      <c r="X31823" s="5"/>
    </row>
    <row r="31824" spans="24:24" x14ac:dyDescent="0.2">
      <c r="X31824" s="5"/>
    </row>
    <row r="31825" spans="24:24" x14ac:dyDescent="0.2">
      <c r="X31825" s="5"/>
    </row>
    <row r="31826" spans="24:24" x14ac:dyDescent="0.2">
      <c r="X31826" s="5"/>
    </row>
    <row r="31827" spans="24:24" x14ac:dyDescent="0.2">
      <c r="X31827" s="5"/>
    </row>
    <row r="31828" spans="24:24" x14ac:dyDescent="0.2">
      <c r="X31828" s="5"/>
    </row>
    <row r="31829" spans="24:24" x14ac:dyDescent="0.2">
      <c r="X31829" s="5"/>
    </row>
    <row r="31830" spans="24:24" x14ac:dyDescent="0.2">
      <c r="X31830" s="5"/>
    </row>
    <row r="31831" spans="24:24" x14ac:dyDescent="0.2">
      <c r="X31831" s="5"/>
    </row>
    <row r="31832" spans="24:24" x14ac:dyDescent="0.2">
      <c r="X31832" s="5"/>
    </row>
    <row r="31833" spans="24:24" x14ac:dyDescent="0.2">
      <c r="X31833" s="5"/>
    </row>
    <row r="31834" spans="24:24" x14ac:dyDescent="0.2">
      <c r="X31834" s="5"/>
    </row>
    <row r="31835" spans="24:24" x14ac:dyDescent="0.2">
      <c r="X31835" s="5"/>
    </row>
    <row r="31836" spans="24:24" x14ac:dyDescent="0.2">
      <c r="X31836" s="5"/>
    </row>
    <row r="31837" spans="24:24" x14ac:dyDescent="0.2">
      <c r="X31837" s="5"/>
    </row>
    <row r="31838" spans="24:24" x14ac:dyDescent="0.2">
      <c r="X31838" s="5"/>
    </row>
    <row r="31839" spans="24:24" x14ac:dyDescent="0.2">
      <c r="X31839" s="5"/>
    </row>
    <row r="31840" spans="24:24" x14ac:dyDescent="0.2">
      <c r="X31840" s="5"/>
    </row>
    <row r="31841" spans="24:24" x14ac:dyDescent="0.2">
      <c r="X31841" s="5"/>
    </row>
    <row r="31842" spans="24:24" x14ac:dyDescent="0.2">
      <c r="X31842" s="5"/>
    </row>
    <row r="31843" spans="24:24" x14ac:dyDescent="0.2">
      <c r="X31843" s="5"/>
    </row>
    <row r="31844" spans="24:24" x14ac:dyDescent="0.2">
      <c r="X31844" s="5"/>
    </row>
    <row r="31845" spans="24:24" x14ac:dyDescent="0.2">
      <c r="X31845" s="5"/>
    </row>
    <row r="31846" spans="24:24" x14ac:dyDescent="0.2">
      <c r="X31846" s="5"/>
    </row>
    <row r="31847" spans="24:24" x14ac:dyDescent="0.2">
      <c r="X31847" s="5"/>
    </row>
    <row r="31848" spans="24:24" x14ac:dyDescent="0.2">
      <c r="X31848" s="5"/>
    </row>
    <row r="31849" spans="24:24" x14ac:dyDescent="0.2">
      <c r="X31849" s="5"/>
    </row>
    <row r="31850" spans="24:24" x14ac:dyDescent="0.2">
      <c r="X31850" s="5"/>
    </row>
    <row r="31851" spans="24:24" x14ac:dyDescent="0.2">
      <c r="X31851" s="5"/>
    </row>
    <row r="31852" spans="24:24" x14ac:dyDescent="0.2">
      <c r="X31852" s="5"/>
    </row>
    <row r="31853" spans="24:24" x14ac:dyDescent="0.2">
      <c r="X31853" s="5"/>
    </row>
    <row r="31854" spans="24:24" x14ac:dyDescent="0.2">
      <c r="X31854" s="5"/>
    </row>
    <row r="31855" spans="24:24" x14ac:dyDescent="0.2">
      <c r="X31855" s="5"/>
    </row>
    <row r="31856" spans="24:24" x14ac:dyDescent="0.2">
      <c r="X31856" s="5"/>
    </row>
    <row r="31857" spans="24:24" x14ac:dyDescent="0.2">
      <c r="X31857" s="5"/>
    </row>
    <row r="31858" spans="24:24" x14ac:dyDescent="0.2">
      <c r="X31858" s="5"/>
    </row>
    <row r="31859" spans="24:24" x14ac:dyDescent="0.2">
      <c r="X31859" s="5"/>
    </row>
    <row r="31860" spans="24:24" x14ac:dyDescent="0.2">
      <c r="X31860" s="5"/>
    </row>
    <row r="31861" spans="24:24" x14ac:dyDescent="0.2">
      <c r="X31861" s="5"/>
    </row>
    <row r="31862" spans="24:24" x14ac:dyDescent="0.2">
      <c r="X31862" s="5"/>
    </row>
    <row r="31863" spans="24:24" x14ac:dyDescent="0.2">
      <c r="X31863" s="5"/>
    </row>
    <row r="31864" spans="24:24" x14ac:dyDescent="0.2">
      <c r="X31864" s="5"/>
    </row>
    <row r="31865" spans="24:24" x14ac:dyDescent="0.2">
      <c r="X31865" s="5"/>
    </row>
    <row r="31866" spans="24:24" x14ac:dyDescent="0.2">
      <c r="X31866" s="5"/>
    </row>
    <row r="31867" spans="24:24" x14ac:dyDescent="0.2">
      <c r="X31867" s="5"/>
    </row>
    <row r="31868" spans="24:24" x14ac:dyDescent="0.2">
      <c r="X31868" s="5"/>
    </row>
    <row r="31869" spans="24:24" x14ac:dyDescent="0.2">
      <c r="X31869" s="5"/>
    </row>
    <row r="31870" spans="24:24" x14ac:dyDescent="0.2">
      <c r="X31870" s="5"/>
    </row>
    <row r="31871" spans="24:24" x14ac:dyDescent="0.2">
      <c r="X31871" s="5"/>
    </row>
    <row r="31872" spans="24:24" x14ac:dyDescent="0.2">
      <c r="X31872" s="5"/>
    </row>
    <row r="31873" spans="24:24" x14ac:dyDescent="0.2">
      <c r="X31873" s="5"/>
    </row>
    <row r="31874" spans="24:24" x14ac:dyDescent="0.2">
      <c r="X31874" s="5"/>
    </row>
    <row r="31875" spans="24:24" x14ac:dyDescent="0.2">
      <c r="X31875" s="5"/>
    </row>
    <row r="31876" spans="24:24" x14ac:dyDescent="0.2">
      <c r="X31876" s="5"/>
    </row>
    <row r="31877" spans="24:24" x14ac:dyDescent="0.2">
      <c r="X31877" s="5"/>
    </row>
    <row r="31878" spans="24:24" x14ac:dyDescent="0.2">
      <c r="X31878" s="5"/>
    </row>
    <row r="31879" spans="24:24" x14ac:dyDescent="0.2">
      <c r="X31879" s="5"/>
    </row>
    <row r="31880" spans="24:24" x14ac:dyDescent="0.2">
      <c r="X31880" s="5"/>
    </row>
    <row r="31881" spans="24:24" x14ac:dyDescent="0.2">
      <c r="X31881" s="5"/>
    </row>
    <row r="31882" spans="24:24" x14ac:dyDescent="0.2">
      <c r="X31882" s="5"/>
    </row>
    <row r="31883" spans="24:24" x14ac:dyDescent="0.2">
      <c r="X31883" s="5"/>
    </row>
    <row r="31884" spans="24:24" x14ac:dyDescent="0.2">
      <c r="X31884" s="5"/>
    </row>
    <row r="31885" spans="24:24" x14ac:dyDescent="0.2">
      <c r="X31885" s="5"/>
    </row>
    <row r="31886" spans="24:24" x14ac:dyDescent="0.2">
      <c r="X31886" s="5"/>
    </row>
    <row r="31887" spans="24:24" x14ac:dyDescent="0.2">
      <c r="X31887" s="5"/>
    </row>
    <row r="31888" spans="24:24" x14ac:dyDescent="0.2">
      <c r="X31888" s="5"/>
    </row>
    <row r="31889" spans="24:24" x14ac:dyDescent="0.2">
      <c r="X31889" s="5"/>
    </row>
    <row r="31890" spans="24:24" x14ac:dyDescent="0.2">
      <c r="X31890" s="5"/>
    </row>
    <row r="31891" spans="24:24" x14ac:dyDescent="0.2">
      <c r="X31891" s="5"/>
    </row>
    <row r="31892" spans="24:24" x14ac:dyDescent="0.2">
      <c r="X31892" s="5"/>
    </row>
    <row r="31893" spans="24:24" x14ac:dyDescent="0.2">
      <c r="X31893" s="5"/>
    </row>
    <row r="31894" spans="24:24" x14ac:dyDescent="0.2">
      <c r="X31894" s="5"/>
    </row>
    <row r="31895" spans="24:24" x14ac:dyDescent="0.2">
      <c r="X31895" s="5"/>
    </row>
    <row r="31896" spans="24:24" x14ac:dyDescent="0.2">
      <c r="X31896" s="5"/>
    </row>
    <row r="31897" spans="24:24" x14ac:dyDescent="0.2">
      <c r="X31897" s="5"/>
    </row>
    <row r="31898" spans="24:24" x14ac:dyDescent="0.2">
      <c r="X31898" s="5"/>
    </row>
    <row r="31899" spans="24:24" x14ac:dyDescent="0.2">
      <c r="X31899" s="5"/>
    </row>
    <row r="31900" spans="24:24" x14ac:dyDescent="0.2">
      <c r="X31900" s="5"/>
    </row>
    <row r="31901" spans="24:24" x14ac:dyDescent="0.2">
      <c r="X31901" s="5"/>
    </row>
    <row r="31902" spans="24:24" x14ac:dyDescent="0.2">
      <c r="X31902" s="5"/>
    </row>
    <row r="31903" spans="24:24" x14ac:dyDescent="0.2">
      <c r="X31903" s="5"/>
    </row>
    <row r="31904" spans="24:24" x14ac:dyDescent="0.2">
      <c r="X31904" s="5"/>
    </row>
    <row r="31905" spans="24:24" x14ac:dyDescent="0.2">
      <c r="X31905" s="5"/>
    </row>
    <row r="31906" spans="24:24" x14ac:dyDescent="0.2">
      <c r="X31906" s="5"/>
    </row>
    <row r="31907" spans="24:24" x14ac:dyDescent="0.2">
      <c r="X31907" s="5"/>
    </row>
    <row r="31908" spans="24:24" x14ac:dyDescent="0.2">
      <c r="X31908" s="5"/>
    </row>
    <row r="31909" spans="24:24" x14ac:dyDescent="0.2">
      <c r="X31909" s="5"/>
    </row>
    <row r="31910" spans="24:24" x14ac:dyDescent="0.2">
      <c r="X31910" s="5"/>
    </row>
    <row r="31911" spans="24:24" x14ac:dyDescent="0.2">
      <c r="X31911" s="5"/>
    </row>
    <row r="31912" spans="24:24" x14ac:dyDescent="0.2">
      <c r="X31912" s="5"/>
    </row>
    <row r="31913" spans="24:24" x14ac:dyDescent="0.2">
      <c r="X31913" s="5"/>
    </row>
    <row r="31914" spans="24:24" x14ac:dyDescent="0.2">
      <c r="X31914" s="5"/>
    </row>
    <row r="31915" spans="24:24" x14ac:dyDescent="0.2">
      <c r="X31915" s="5"/>
    </row>
    <row r="31916" spans="24:24" x14ac:dyDescent="0.2">
      <c r="X31916" s="5"/>
    </row>
    <row r="31917" spans="24:24" x14ac:dyDescent="0.2">
      <c r="X31917" s="5"/>
    </row>
    <row r="31918" spans="24:24" x14ac:dyDescent="0.2">
      <c r="X31918" s="5"/>
    </row>
    <row r="31919" spans="24:24" x14ac:dyDescent="0.2">
      <c r="X31919" s="5"/>
    </row>
    <row r="31920" spans="24:24" x14ac:dyDescent="0.2">
      <c r="X31920" s="5"/>
    </row>
    <row r="31921" spans="24:24" x14ac:dyDescent="0.2">
      <c r="X31921" s="5"/>
    </row>
    <row r="31922" spans="24:24" x14ac:dyDescent="0.2">
      <c r="X31922" s="5"/>
    </row>
    <row r="31923" spans="24:24" x14ac:dyDescent="0.2">
      <c r="X31923" s="5"/>
    </row>
    <row r="31924" spans="24:24" x14ac:dyDescent="0.2">
      <c r="X31924" s="5"/>
    </row>
    <row r="31925" spans="24:24" x14ac:dyDescent="0.2">
      <c r="X31925" s="5"/>
    </row>
    <row r="31926" spans="24:24" x14ac:dyDescent="0.2">
      <c r="X31926" s="5"/>
    </row>
    <row r="31927" spans="24:24" x14ac:dyDescent="0.2">
      <c r="X31927" s="5"/>
    </row>
    <row r="31928" spans="24:24" x14ac:dyDescent="0.2">
      <c r="X31928" s="5"/>
    </row>
    <row r="31929" spans="24:24" x14ac:dyDescent="0.2">
      <c r="X31929" s="5"/>
    </row>
    <row r="31930" spans="24:24" x14ac:dyDescent="0.2">
      <c r="X31930" s="5"/>
    </row>
    <row r="31931" spans="24:24" x14ac:dyDescent="0.2">
      <c r="X31931" s="5"/>
    </row>
    <row r="31932" spans="24:24" x14ac:dyDescent="0.2">
      <c r="X31932" s="5"/>
    </row>
    <row r="31933" spans="24:24" x14ac:dyDescent="0.2">
      <c r="X31933" s="5"/>
    </row>
    <row r="31934" spans="24:24" x14ac:dyDescent="0.2">
      <c r="X31934" s="5"/>
    </row>
    <row r="31935" spans="24:24" x14ac:dyDescent="0.2">
      <c r="X31935" s="5"/>
    </row>
    <row r="31936" spans="24:24" x14ac:dyDescent="0.2">
      <c r="X31936" s="5"/>
    </row>
    <row r="31937" spans="24:24" x14ac:dyDescent="0.2">
      <c r="X31937" s="5"/>
    </row>
    <row r="31938" spans="24:24" x14ac:dyDescent="0.2">
      <c r="X31938" s="5"/>
    </row>
    <row r="31939" spans="24:24" x14ac:dyDescent="0.2">
      <c r="X31939" s="5"/>
    </row>
    <row r="31940" spans="24:24" x14ac:dyDescent="0.2">
      <c r="X31940" s="5"/>
    </row>
    <row r="31941" spans="24:24" x14ac:dyDescent="0.2">
      <c r="X31941" s="5"/>
    </row>
    <row r="31942" spans="24:24" x14ac:dyDescent="0.2">
      <c r="X31942" s="5"/>
    </row>
    <row r="31943" spans="24:24" x14ac:dyDescent="0.2">
      <c r="X31943" s="5"/>
    </row>
    <row r="31944" spans="24:24" x14ac:dyDescent="0.2">
      <c r="X31944" s="5"/>
    </row>
    <row r="31945" spans="24:24" x14ac:dyDescent="0.2">
      <c r="X31945" s="5"/>
    </row>
    <row r="31946" spans="24:24" x14ac:dyDescent="0.2">
      <c r="X31946" s="5"/>
    </row>
    <row r="31947" spans="24:24" x14ac:dyDescent="0.2">
      <c r="X31947" s="5"/>
    </row>
    <row r="31948" spans="24:24" x14ac:dyDescent="0.2">
      <c r="X31948" s="5"/>
    </row>
    <row r="31949" spans="24:24" x14ac:dyDescent="0.2">
      <c r="X31949" s="5"/>
    </row>
    <row r="31950" spans="24:24" x14ac:dyDescent="0.2">
      <c r="X31950" s="5"/>
    </row>
    <row r="31951" spans="24:24" x14ac:dyDescent="0.2">
      <c r="X31951" s="5"/>
    </row>
    <row r="31952" spans="24:24" x14ac:dyDescent="0.2">
      <c r="X31952" s="5"/>
    </row>
    <row r="31953" spans="24:24" x14ac:dyDescent="0.2">
      <c r="X31953" s="5"/>
    </row>
    <row r="31954" spans="24:24" x14ac:dyDescent="0.2">
      <c r="X31954" s="5"/>
    </row>
    <row r="31955" spans="24:24" x14ac:dyDescent="0.2">
      <c r="X31955" s="5"/>
    </row>
    <row r="31956" spans="24:24" x14ac:dyDescent="0.2">
      <c r="X31956" s="5"/>
    </row>
    <row r="31957" spans="24:24" x14ac:dyDescent="0.2">
      <c r="X31957" s="5"/>
    </row>
    <row r="31958" spans="24:24" x14ac:dyDescent="0.2">
      <c r="X31958" s="5"/>
    </row>
    <row r="31959" spans="24:24" x14ac:dyDescent="0.2">
      <c r="X31959" s="5"/>
    </row>
    <row r="31960" spans="24:24" x14ac:dyDescent="0.2">
      <c r="X31960" s="5"/>
    </row>
    <row r="31961" spans="24:24" x14ac:dyDescent="0.2">
      <c r="X31961" s="5"/>
    </row>
    <row r="31962" spans="24:24" x14ac:dyDescent="0.2">
      <c r="X31962" s="5"/>
    </row>
    <row r="31963" spans="24:24" x14ac:dyDescent="0.2">
      <c r="X31963" s="5"/>
    </row>
    <row r="31964" spans="24:24" x14ac:dyDescent="0.2">
      <c r="X31964" s="5"/>
    </row>
    <row r="31965" spans="24:24" x14ac:dyDescent="0.2">
      <c r="X31965" s="5"/>
    </row>
    <row r="31966" spans="24:24" x14ac:dyDescent="0.2">
      <c r="X31966" s="5"/>
    </row>
    <row r="31967" spans="24:24" x14ac:dyDescent="0.2">
      <c r="X31967" s="5"/>
    </row>
    <row r="31968" spans="24:24" x14ac:dyDescent="0.2">
      <c r="X31968" s="5"/>
    </row>
    <row r="31969" spans="24:24" x14ac:dyDescent="0.2">
      <c r="X31969" s="5"/>
    </row>
    <row r="31970" spans="24:24" x14ac:dyDescent="0.2">
      <c r="X31970" s="5"/>
    </row>
    <row r="31971" spans="24:24" x14ac:dyDescent="0.2">
      <c r="X31971" s="5"/>
    </row>
    <row r="31972" spans="24:24" x14ac:dyDescent="0.2">
      <c r="X31972" s="5"/>
    </row>
    <row r="31973" spans="24:24" x14ac:dyDescent="0.2">
      <c r="X31973" s="5"/>
    </row>
    <row r="31974" spans="24:24" x14ac:dyDescent="0.2">
      <c r="X31974" s="5"/>
    </row>
    <row r="31975" spans="24:24" x14ac:dyDescent="0.2">
      <c r="X31975" s="5"/>
    </row>
    <row r="31976" spans="24:24" x14ac:dyDescent="0.2">
      <c r="X31976" s="5"/>
    </row>
    <row r="31977" spans="24:24" x14ac:dyDescent="0.2">
      <c r="X31977" s="5"/>
    </row>
    <row r="31978" spans="24:24" x14ac:dyDescent="0.2">
      <c r="X31978" s="5"/>
    </row>
    <row r="31979" spans="24:24" x14ac:dyDescent="0.2">
      <c r="X31979" s="5"/>
    </row>
    <row r="31980" spans="24:24" x14ac:dyDescent="0.2">
      <c r="X31980" s="5"/>
    </row>
    <row r="31981" spans="24:24" x14ac:dyDescent="0.2">
      <c r="X31981" s="5"/>
    </row>
    <row r="31982" spans="24:24" x14ac:dyDescent="0.2">
      <c r="X31982" s="5"/>
    </row>
    <row r="31983" spans="24:24" x14ac:dyDescent="0.2">
      <c r="X31983" s="5"/>
    </row>
    <row r="31984" spans="24:24" x14ac:dyDescent="0.2">
      <c r="X31984" s="5"/>
    </row>
    <row r="31985" spans="24:24" x14ac:dyDescent="0.2">
      <c r="X31985" s="5"/>
    </row>
    <row r="31986" spans="24:24" x14ac:dyDescent="0.2">
      <c r="X31986" s="5"/>
    </row>
    <row r="31987" spans="24:24" x14ac:dyDescent="0.2">
      <c r="X31987" s="5"/>
    </row>
    <row r="31988" spans="24:24" x14ac:dyDescent="0.2">
      <c r="X31988" s="5"/>
    </row>
    <row r="31989" spans="24:24" x14ac:dyDescent="0.2">
      <c r="X31989" s="5"/>
    </row>
    <row r="31990" spans="24:24" x14ac:dyDescent="0.2">
      <c r="X31990" s="5"/>
    </row>
    <row r="31991" spans="24:24" x14ac:dyDescent="0.2">
      <c r="X31991" s="5"/>
    </row>
    <row r="31992" spans="24:24" x14ac:dyDescent="0.2">
      <c r="X31992" s="5"/>
    </row>
    <row r="31993" spans="24:24" x14ac:dyDescent="0.2">
      <c r="X31993" s="5"/>
    </row>
    <row r="31994" spans="24:24" x14ac:dyDescent="0.2">
      <c r="X31994" s="5"/>
    </row>
    <row r="31995" spans="24:24" x14ac:dyDescent="0.2">
      <c r="X31995" s="5"/>
    </row>
    <row r="31996" spans="24:24" x14ac:dyDescent="0.2">
      <c r="X31996" s="5"/>
    </row>
    <row r="31997" spans="24:24" x14ac:dyDescent="0.2">
      <c r="X31997" s="5"/>
    </row>
    <row r="31998" spans="24:24" x14ac:dyDescent="0.2">
      <c r="X31998" s="5"/>
    </row>
    <row r="31999" spans="24:24" x14ac:dyDescent="0.2">
      <c r="X31999" s="5"/>
    </row>
    <row r="32000" spans="24:24" x14ac:dyDescent="0.2">
      <c r="X32000" s="5"/>
    </row>
    <row r="32001" spans="24:24" x14ac:dyDescent="0.2">
      <c r="X32001" s="5"/>
    </row>
    <row r="32002" spans="24:24" x14ac:dyDescent="0.2">
      <c r="X32002" s="5"/>
    </row>
    <row r="32003" spans="24:24" x14ac:dyDescent="0.2">
      <c r="X32003" s="5"/>
    </row>
    <row r="32004" spans="24:24" x14ac:dyDescent="0.2">
      <c r="X32004" s="5"/>
    </row>
    <row r="32005" spans="24:24" x14ac:dyDescent="0.2">
      <c r="X32005" s="5"/>
    </row>
    <row r="32006" spans="24:24" x14ac:dyDescent="0.2">
      <c r="X32006" s="5"/>
    </row>
    <row r="32007" spans="24:24" x14ac:dyDescent="0.2">
      <c r="X32007" s="5"/>
    </row>
    <row r="32008" spans="24:24" x14ac:dyDescent="0.2">
      <c r="X32008" s="5"/>
    </row>
    <row r="32009" spans="24:24" x14ac:dyDescent="0.2">
      <c r="X32009" s="5"/>
    </row>
    <row r="32010" spans="24:24" x14ac:dyDescent="0.2">
      <c r="X32010" s="5"/>
    </row>
    <row r="32011" spans="24:24" x14ac:dyDescent="0.2">
      <c r="X32011" s="5"/>
    </row>
    <row r="32012" spans="24:24" x14ac:dyDescent="0.2">
      <c r="X32012" s="5"/>
    </row>
    <row r="32013" spans="24:24" x14ac:dyDescent="0.2">
      <c r="X32013" s="5"/>
    </row>
    <row r="32014" spans="24:24" x14ac:dyDescent="0.2">
      <c r="X32014" s="5"/>
    </row>
    <row r="32015" spans="24:24" x14ac:dyDescent="0.2">
      <c r="X32015" s="5"/>
    </row>
    <row r="32016" spans="24:24" x14ac:dyDescent="0.2">
      <c r="X32016" s="5"/>
    </row>
    <row r="32017" spans="24:24" x14ac:dyDescent="0.2">
      <c r="X32017" s="5"/>
    </row>
    <row r="32018" spans="24:24" x14ac:dyDescent="0.2">
      <c r="X32018" s="5"/>
    </row>
    <row r="32019" spans="24:24" x14ac:dyDescent="0.2">
      <c r="X32019" s="5"/>
    </row>
    <row r="32020" spans="24:24" x14ac:dyDescent="0.2">
      <c r="X32020" s="5"/>
    </row>
    <row r="32021" spans="24:24" x14ac:dyDescent="0.2">
      <c r="X32021" s="5"/>
    </row>
    <row r="32022" spans="24:24" x14ac:dyDescent="0.2">
      <c r="X32022" s="5"/>
    </row>
    <row r="32023" spans="24:24" x14ac:dyDescent="0.2">
      <c r="X32023" s="5"/>
    </row>
    <row r="32024" spans="24:24" x14ac:dyDescent="0.2">
      <c r="X32024" s="5"/>
    </row>
    <row r="32025" spans="24:24" x14ac:dyDescent="0.2">
      <c r="X32025" s="5"/>
    </row>
    <row r="32026" spans="24:24" x14ac:dyDescent="0.2">
      <c r="X32026" s="5"/>
    </row>
    <row r="32027" spans="24:24" x14ac:dyDescent="0.2">
      <c r="X32027" s="5"/>
    </row>
    <row r="32028" spans="24:24" x14ac:dyDescent="0.2">
      <c r="X32028" s="5"/>
    </row>
    <row r="32029" spans="24:24" x14ac:dyDescent="0.2">
      <c r="X32029" s="5"/>
    </row>
    <row r="32030" spans="24:24" x14ac:dyDescent="0.2">
      <c r="X32030" s="5"/>
    </row>
    <row r="32031" spans="24:24" x14ac:dyDescent="0.2">
      <c r="X32031" s="5"/>
    </row>
    <row r="32032" spans="24:24" x14ac:dyDescent="0.2">
      <c r="X32032" s="5"/>
    </row>
    <row r="32033" spans="24:24" x14ac:dyDescent="0.2">
      <c r="X32033" s="5"/>
    </row>
    <row r="32034" spans="24:24" x14ac:dyDescent="0.2">
      <c r="X32034" s="5"/>
    </row>
    <row r="32035" spans="24:24" x14ac:dyDescent="0.2">
      <c r="X32035" s="5"/>
    </row>
    <row r="32036" spans="24:24" x14ac:dyDescent="0.2">
      <c r="X32036" s="5"/>
    </row>
    <row r="32037" spans="24:24" x14ac:dyDescent="0.2">
      <c r="X32037" s="5"/>
    </row>
    <row r="32038" spans="24:24" x14ac:dyDescent="0.2">
      <c r="X32038" s="5"/>
    </row>
    <row r="32039" spans="24:24" x14ac:dyDescent="0.2">
      <c r="X32039" s="5"/>
    </row>
    <row r="32040" spans="24:24" x14ac:dyDescent="0.2">
      <c r="X32040" s="5"/>
    </row>
    <row r="32041" spans="24:24" x14ac:dyDescent="0.2">
      <c r="X32041" s="5"/>
    </row>
    <row r="32042" spans="24:24" x14ac:dyDescent="0.2">
      <c r="X32042" s="5"/>
    </row>
    <row r="32043" spans="24:24" x14ac:dyDescent="0.2">
      <c r="X32043" s="5"/>
    </row>
    <row r="32044" spans="24:24" x14ac:dyDescent="0.2">
      <c r="X32044" s="5"/>
    </row>
    <row r="32045" spans="24:24" x14ac:dyDescent="0.2">
      <c r="X32045" s="5"/>
    </row>
    <row r="32046" spans="24:24" x14ac:dyDescent="0.2">
      <c r="X32046" s="5"/>
    </row>
    <row r="32047" spans="24:24" x14ac:dyDescent="0.2">
      <c r="X32047" s="5"/>
    </row>
    <row r="32048" spans="24:24" x14ac:dyDescent="0.2">
      <c r="X32048" s="5"/>
    </row>
    <row r="32049" spans="24:24" x14ac:dyDescent="0.2">
      <c r="X32049" s="5"/>
    </row>
    <row r="32050" spans="24:24" x14ac:dyDescent="0.2">
      <c r="X32050" s="5"/>
    </row>
    <row r="32051" spans="24:24" x14ac:dyDescent="0.2">
      <c r="X32051" s="5"/>
    </row>
    <row r="32052" spans="24:24" x14ac:dyDescent="0.2">
      <c r="X32052" s="5"/>
    </row>
    <row r="32053" spans="24:24" x14ac:dyDescent="0.2">
      <c r="X32053" s="5"/>
    </row>
    <row r="32054" spans="24:24" x14ac:dyDescent="0.2">
      <c r="X32054" s="5"/>
    </row>
    <row r="32055" spans="24:24" x14ac:dyDescent="0.2">
      <c r="X32055" s="5"/>
    </row>
    <row r="32056" spans="24:24" x14ac:dyDescent="0.2">
      <c r="X32056" s="5"/>
    </row>
    <row r="32057" spans="24:24" x14ac:dyDescent="0.2">
      <c r="X32057" s="5"/>
    </row>
    <row r="32058" spans="24:24" x14ac:dyDescent="0.2">
      <c r="X32058" s="5"/>
    </row>
    <row r="32059" spans="24:24" x14ac:dyDescent="0.2">
      <c r="X32059" s="5"/>
    </row>
    <row r="32060" spans="24:24" x14ac:dyDescent="0.2">
      <c r="X32060" s="5"/>
    </row>
    <row r="32061" spans="24:24" x14ac:dyDescent="0.2">
      <c r="X32061" s="5"/>
    </row>
    <row r="32062" spans="24:24" x14ac:dyDescent="0.2">
      <c r="X32062" s="5"/>
    </row>
    <row r="32063" spans="24:24" x14ac:dyDescent="0.2">
      <c r="X32063" s="5"/>
    </row>
    <row r="32064" spans="24:24" x14ac:dyDescent="0.2">
      <c r="X32064" s="5"/>
    </row>
    <row r="32065" spans="24:24" x14ac:dyDescent="0.2">
      <c r="X32065" s="5"/>
    </row>
    <row r="32066" spans="24:24" x14ac:dyDescent="0.2">
      <c r="X32066" s="5"/>
    </row>
    <row r="32067" spans="24:24" x14ac:dyDescent="0.2">
      <c r="X32067" s="5"/>
    </row>
    <row r="32068" spans="24:24" x14ac:dyDescent="0.2">
      <c r="X32068" s="5"/>
    </row>
    <row r="32069" spans="24:24" x14ac:dyDescent="0.2">
      <c r="X32069" s="5"/>
    </row>
    <row r="32070" spans="24:24" x14ac:dyDescent="0.2">
      <c r="X32070" s="5"/>
    </row>
    <row r="32071" spans="24:24" x14ac:dyDescent="0.2">
      <c r="X32071" s="5"/>
    </row>
    <row r="32072" spans="24:24" x14ac:dyDescent="0.2">
      <c r="X32072" s="5"/>
    </row>
    <row r="32073" spans="24:24" x14ac:dyDescent="0.2">
      <c r="X32073" s="5"/>
    </row>
    <row r="32074" spans="24:24" x14ac:dyDescent="0.2">
      <c r="X32074" s="5"/>
    </row>
    <row r="32075" spans="24:24" x14ac:dyDescent="0.2">
      <c r="X32075" s="5"/>
    </row>
    <row r="32076" spans="24:24" x14ac:dyDescent="0.2">
      <c r="X32076" s="5"/>
    </row>
    <row r="32077" spans="24:24" x14ac:dyDescent="0.2">
      <c r="X32077" s="5"/>
    </row>
    <row r="32078" spans="24:24" x14ac:dyDescent="0.2">
      <c r="X32078" s="5"/>
    </row>
    <row r="32079" spans="24:24" x14ac:dyDescent="0.2">
      <c r="X32079" s="5"/>
    </row>
    <row r="32080" spans="24:24" x14ac:dyDescent="0.2">
      <c r="X32080" s="5"/>
    </row>
    <row r="32081" spans="24:24" x14ac:dyDescent="0.2">
      <c r="X32081" s="5"/>
    </row>
    <row r="32082" spans="24:24" x14ac:dyDescent="0.2">
      <c r="X32082" s="5"/>
    </row>
    <row r="32083" spans="24:24" x14ac:dyDescent="0.2">
      <c r="X32083" s="5"/>
    </row>
    <row r="32084" spans="24:24" x14ac:dyDescent="0.2">
      <c r="X32084" s="5"/>
    </row>
    <row r="32085" spans="24:24" x14ac:dyDescent="0.2">
      <c r="X32085" s="5"/>
    </row>
    <row r="32086" spans="24:24" x14ac:dyDescent="0.2">
      <c r="X32086" s="5"/>
    </row>
    <row r="32087" spans="24:24" x14ac:dyDescent="0.2">
      <c r="X32087" s="5"/>
    </row>
    <row r="32088" spans="24:24" x14ac:dyDescent="0.2">
      <c r="X32088" s="5"/>
    </row>
    <row r="32089" spans="24:24" x14ac:dyDescent="0.2">
      <c r="X32089" s="5"/>
    </row>
    <row r="32090" spans="24:24" x14ac:dyDescent="0.2">
      <c r="X32090" s="5"/>
    </row>
    <row r="32091" spans="24:24" x14ac:dyDescent="0.2">
      <c r="X32091" s="5"/>
    </row>
    <row r="32092" spans="24:24" x14ac:dyDescent="0.2">
      <c r="X32092" s="5"/>
    </row>
    <row r="32093" spans="24:24" x14ac:dyDescent="0.2">
      <c r="X32093" s="5"/>
    </row>
    <row r="32094" spans="24:24" x14ac:dyDescent="0.2">
      <c r="X32094" s="5"/>
    </row>
    <row r="32095" spans="24:24" x14ac:dyDescent="0.2">
      <c r="X32095" s="5"/>
    </row>
    <row r="32096" spans="24:24" x14ac:dyDescent="0.2">
      <c r="X32096" s="5"/>
    </row>
    <row r="32097" spans="24:24" x14ac:dyDescent="0.2">
      <c r="X32097" s="5"/>
    </row>
    <row r="32098" spans="24:24" x14ac:dyDescent="0.2">
      <c r="X32098" s="5"/>
    </row>
    <row r="32099" spans="24:24" x14ac:dyDescent="0.2">
      <c r="X32099" s="5"/>
    </row>
    <row r="32100" spans="24:24" x14ac:dyDescent="0.2">
      <c r="X32100" s="5"/>
    </row>
    <row r="32101" spans="24:24" x14ac:dyDescent="0.2">
      <c r="X32101" s="5"/>
    </row>
    <row r="32102" spans="24:24" x14ac:dyDescent="0.2">
      <c r="X32102" s="5"/>
    </row>
    <row r="32103" spans="24:24" x14ac:dyDescent="0.2">
      <c r="X32103" s="5"/>
    </row>
    <row r="32104" spans="24:24" x14ac:dyDescent="0.2">
      <c r="X32104" s="5"/>
    </row>
    <row r="32105" spans="24:24" x14ac:dyDescent="0.2">
      <c r="X32105" s="5"/>
    </row>
    <row r="32106" spans="24:24" x14ac:dyDescent="0.2">
      <c r="X32106" s="5"/>
    </row>
    <row r="32107" spans="24:24" x14ac:dyDescent="0.2">
      <c r="X32107" s="5"/>
    </row>
    <row r="32108" spans="24:24" x14ac:dyDescent="0.2">
      <c r="X32108" s="5"/>
    </row>
    <row r="32109" spans="24:24" x14ac:dyDescent="0.2">
      <c r="X32109" s="5"/>
    </row>
    <row r="32110" spans="24:24" x14ac:dyDescent="0.2">
      <c r="X32110" s="5"/>
    </row>
    <row r="32111" spans="24:24" x14ac:dyDescent="0.2">
      <c r="X32111" s="5"/>
    </row>
    <row r="32112" spans="24:24" x14ac:dyDescent="0.2">
      <c r="X32112" s="5"/>
    </row>
    <row r="32113" spans="24:24" x14ac:dyDescent="0.2">
      <c r="X32113" s="5"/>
    </row>
    <row r="32114" spans="24:24" x14ac:dyDescent="0.2">
      <c r="X32114" s="5"/>
    </row>
    <row r="32115" spans="24:24" x14ac:dyDescent="0.2">
      <c r="X32115" s="5"/>
    </row>
    <row r="32116" spans="24:24" x14ac:dyDescent="0.2">
      <c r="X32116" s="5"/>
    </row>
    <row r="32117" spans="24:24" x14ac:dyDescent="0.2">
      <c r="X32117" s="5"/>
    </row>
    <row r="32118" spans="24:24" x14ac:dyDescent="0.2">
      <c r="X32118" s="5"/>
    </row>
    <row r="32119" spans="24:24" x14ac:dyDescent="0.2">
      <c r="X32119" s="5"/>
    </row>
    <row r="32120" spans="24:24" x14ac:dyDescent="0.2">
      <c r="X32120" s="5"/>
    </row>
    <row r="32121" spans="24:24" x14ac:dyDescent="0.2">
      <c r="X32121" s="5"/>
    </row>
    <row r="32122" spans="24:24" x14ac:dyDescent="0.2">
      <c r="X32122" s="5"/>
    </row>
    <row r="32123" spans="24:24" x14ac:dyDescent="0.2">
      <c r="X32123" s="5"/>
    </row>
    <row r="32124" spans="24:24" x14ac:dyDescent="0.2">
      <c r="X32124" s="5"/>
    </row>
    <row r="32125" spans="24:24" x14ac:dyDescent="0.2">
      <c r="X32125" s="5"/>
    </row>
    <row r="32126" spans="24:24" x14ac:dyDescent="0.2">
      <c r="X32126" s="5"/>
    </row>
    <row r="32127" spans="24:24" x14ac:dyDescent="0.2">
      <c r="X32127" s="5"/>
    </row>
    <row r="32128" spans="24:24" x14ac:dyDescent="0.2">
      <c r="X32128" s="5"/>
    </row>
    <row r="32129" spans="24:24" x14ac:dyDescent="0.2">
      <c r="X32129" s="5"/>
    </row>
    <row r="32130" spans="24:24" x14ac:dyDescent="0.2">
      <c r="X32130" s="5"/>
    </row>
    <row r="32131" spans="24:24" x14ac:dyDescent="0.2">
      <c r="X32131" s="5"/>
    </row>
    <row r="32132" spans="24:24" x14ac:dyDescent="0.2">
      <c r="X32132" s="5"/>
    </row>
    <row r="32133" spans="24:24" x14ac:dyDescent="0.2">
      <c r="X32133" s="5"/>
    </row>
    <row r="32134" spans="24:24" x14ac:dyDescent="0.2">
      <c r="X32134" s="5"/>
    </row>
    <row r="32135" spans="24:24" x14ac:dyDescent="0.2">
      <c r="X32135" s="5"/>
    </row>
    <row r="32136" spans="24:24" x14ac:dyDescent="0.2">
      <c r="X32136" s="5"/>
    </row>
    <row r="32137" spans="24:24" x14ac:dyDescent="0.2">
      <c r="X32137" s="5"/>
    </row>
    <row r="32138" spans="24:24" x14ac:dyDescent="0.2">
      <c r="X32138" s="5"/>
    </row>
    <row r="32139" spans="24:24" x14ac:dyDescent="0.2">
      <c r="X32139" s="5"/>
    </row>
    <row r="32140" spans="24:24" x14ac:dyDescent="0.2">
      <c r="X32140" s="5"/>
    </row>
    <row r="32141" spans="24:24" x14ac:dyDescent="0.2">
      <c r="X32141" s="5"/>
    </row>
    <row r="32142" spans="24:24" x14ac:dyDescent="0.2">
      <c r="X32142" s="5"/>
    </row>
    <row r="32143" spans="24:24" x14ac:dyDescent="0.2">
      <c r="X32143" s="5"/>
    </row>
    <row r="32144" spans="24:24" x14ac:dyDescent="0.2">
      <c r="X32144" s="5"/>
    </row>
    <row r="32145" spans="24:24" x14ac:dyDescent="0.2">
      <c r="X32145" s="5"/>
    </row>
    <row r="32146" spans="24:24" x14ac:dyDescent="0.2">
      <c r="X32146" s="5"/>
    </row>
    <row r="32147" spans="24:24" x14ac:dyDescent="0.2">
      <c r="X32147" s="5"/>
    </row>
    <row r="32148" spans="24:24" x14ac:dyDescent="0.2">
      <c r="X32148" s="5"/>
    </row>
    <row r="32149" spans="24:24" x14ac:dyDescent="0.2">
      <c r="X32149" s="5"/>
    </row>
    <row r="32150" spans="24:24" x14ac:dyDescent="0.2">
      <c r="X32150" s="5"/>
    </row>
    <row r="32151" spans="24:24" x14ac:dyDescent="0.2">
      <c r="X32151" s="5"/>
    </row>
    <row r="32152" spans="24:24" x14ac:dyDescent="0.2">
      <c r="X32152" s="5"/>
    </row>
    <row r="32153" spans="24:24" x14ac:dyDescent="0.2">
      <c r="X32153" s="5"/>
    </row>
    <row r="32154" spans="24:24" x14ac:dyDescent="0.2">
      <c r="X32154" s="5"/>
    </row>
    <row r="32155" spans="24:24" x14ac:dyDescent="0.2">
      <c r="X32155" s="5"/>
    </row>
    <row r="32156" spans="24:24" x14ac:dyDescent="0.2">
      <c r="X32156" s="5"/>
    </row>
    <row r="32157" spans="24:24" x14ac:dyDescent="0.2">
      <c r="X32157" s="5"/>
    </row>
    <row r="32158" spans="24:24" x14ac:dyDescent="0.2">
      <c r="X32158" s="5"/>
    </row>
    <row r="32159" spans="24:24" x14ac:dyDescent="0.2">
      <c r="X32159" s="5"/>
    </row>
    <row r="32160" spans="24:24" x14ac:dyDescent="0.2">
      <c r="X32160" s="5"/>
    </row>
    <row r="32161" spans="24:24" x14ac:dyDescent="0.2">
      <c r="X32161" s="5"/>
    </row>
    <row r="32162" spans="24:24" x14ac:dyDescent="0.2">
      <c r="X32162" s="5"/>
    </row>
    <row r="32163" spans="24:24" x14ac:dyDescent="0.2">
      <c r="X32163" s="5"/>
    </row>
    <row r="32164" spans="24:24" x14ac:dyDescent="0.2">
      <c r="X32164" s="5"/>
    </row>
    <row r="32165" spans="24:24" x14ac:dyDescent="0.2">
      <c r="X32165" s="5"/>
    </row>
    <row r="32166" spans="24:24" x14ac:dyDescent="0.2">
      <c r="X32166" s="5"/>
    </row>
    <row r="32167" spans="24:24" x14ac:dyDescent="0.2">
      <c r="X32167" s="5"/>
    </row>
    <row r="32168" spans="24:24" x14ac:dyDescent="0.2">
      <c r="X32168" s="5"/>
    </row>
    <row r="32169" spans="24:24" x14ac:dyDescent="0.2">
      <c r="X32169" s="5"/>
    </row>
    <row r="32170" spans="24:24" x14ac:dyDescent="0.2">
      <c r="X32170" s="5"/>
    </row>
    <row r="32171" spans="24:24" x14ac:dyDescent="0.2">
      <c r="X32171" s="5"/>
    </row>
    <row r="32172" spans="24:24" x14ac:dyDescent="0.2">
      <c r="X32172" s="5"/>
    </row>
    <row r="32173" spans="24:24" x14ac:dyDescent="0.2">
      <c r="X32173" s="5"/>
    </row>
    <row r="32174" spans="24:24" x14ac:dyDescent="0.2">
      <c r="X32174" s="5"/>
    </row>
    <row r="32175" spans="24:24" x14ac:dyDescent="0.2">
      <c r="X32175" s="5"/>
    </row>
    <row r="32176" spans="24:24" x14ac:dyDescent="0.2">
      <c r="X32176" s="5"/>
    </row>
    <row r="32177" spans="24:24" x14ac:dyDescent="0.2">
      <c r="X32177" s="5"/>
    </row>
    <row r="32178" spans="24:24" x14ac:dyDescent="0.2">
      <c r="X32178" s="5"/>
    </row>
    <row r="32179" spans="24:24" x14ac:dyDescent="0.2">
      <c r="X32179" s="5"/>
    </row>
    <row r="32180" spans="24:24" x14ac:dyDescent="0.2">
      <c r="X32180" s="5"/>
    </row>
    <row r="32181" spans="24:24" x14ac:dyDescent="0.2">
      <c r="X32181" s="5"/>
    </row>
    <row r="32182" spans="24:24" x14ac:dyDescent="0.2">
      <c r="X32182" s="5"/>
    </row>
    <row r="32183" spans="24:24" x14ac:dyDescent="0.2">
      <c r="X32183" s="5"/>
    </row>
    <row r="32184" spans="24:24" x14ac:dyDescent="0.2">
      <c r="X32184" s="5"/>
    </row>
    <row r="32185" spans="24:24" x14ac:dyDescent="0.2">
      <c r="X32185" s="5"/>
    </row>
    <row r="32186" spans="24:24" x14ac:dyDescent="0.2">
      <c r="X32186" s="5"/>
    </row>
    <row r="32187" spans="24:24" x14ac:dyDescent="0.2">
      <c r="X32187" s="5"/>
    </row>
    <row r="32188" spans="24:24" x14ac:dyDescent="0.2">
      <c r="X32188" s="5"/>
    </row>
    <row r="32189" spans="24:24" x14ac:dyDescent="0.2">
      <c r="X32189" s="5"/>
    </row>
    <row r="32190" spans="24:24" x14ac:dyDescent="0.2">
      <c r="X32190" s="5"/>
    </row>
    <row r="32191" spans="24:24" x14ac:dyDescent="0.2">
      <c r="X32191" s="5"/>
    </row>
    <row r="32192" spans="24:24" x14ac:dyDescent="0.2">
      <c r="X32192" s="5"/>
    </row>
    <row r="32193" spans="24:24" x14ac:dyDescent="0.2">
      <c r="X32193" s="5"/>
    </row>
    <row r="32194" spans="24:24" x14ac:dyDescent="0.2">
      <c r="X32194" s="5"/>
    </row>
    <row r="32195" spans="24:24" x14ac:dyDescent="0.2">
      <c r="X32195" s="5"/>
    </row>
    <row r="32196" spans="24:24" x14ac:dyDescent="0.2">
      <c r="X32196" s="5"/>
    </row>
    <row r="32197" spans="24:24" x14ac:dyDescent="0.2">
      <c r="X32197" s="5"/>
    </row>
    <row r="32198" spans="24:24" x14ac:dyDescent="0.2">
      <c r="X32198" s="5"/>
    </row>
    <row r="32199" spans="24:24" x14ac:dyDescent="0.2">
      <c r="X32199" s="5"/>
    </row>
    <row r="32200" spans="24:24" x14ac:dyDescent="0.2">
      <c r="X32200" s="5"/>
    </row>
    <row r="32201" spans="24:24" x14ac:dyDescent="0.2">
      <c r="X32201" s="5"/>
    </row>
    <row r="32202" spans="24:24" x14ac:dyDescent="0.2">
      <c r="X32202" s="5"/>
    </row>
    <row r="32203" spans="24:24" x14ac:dyDescent="0.2">
      <c r="X32203" s="5"/>
    </row>
    <row r="32204" spans="24:24" x14ac:dyDescent="0.2">
      <c r="X32204" s="5"/>
    </row>
    <row r="32205" spans="24:24" x14ac:dyDescent="0.2">
      <c r="X32205" s="5"/>
    </row>
    <row r="32206" spans="24:24" x14ac:dyDescent="0.2">
      <c r="X32206" s="5"/>
    </row>
    <row r="32207" spans="24:24" x14ac:dyDescent="0.2">
      <c r="X32207" s="5"/>
    </row>
    <row r="32208" spans="24:24" x14ac:dyDescent="0.2">
      <c r="X32208" s="5"/>
    </row>
    <row r="32209" spans="24:24" x14ac:dyDescent="0.2">
      <c r="X32209" s="5"/>
    </row>
    <row r="32210" spans="24:24" x14ac:dyDescent="0.2">
      <c r="X32210" s="5"/>
    </row>
    <row r="32211" spans="24:24" x14ac:dyDescent="0.2">
      <c r="X32211" s="5"/>
    </row>
    <row r="32212" spans="24:24" x14ac:dyDescent="0.2">
      <c r="X32212" s="5"/>
    </row>
    <row r="32213" spans="24:24" x14ac:dyDescent="0.2">
      <c r="X32213" s="5"/>
    </row>
    <row r="32214" spans="24:24" x14ac:dyDescent="0.2">
      <c r="X32214" s="5"/>
    </row>
    <row r="32215" spans="24:24" x14ac:dyDescent="0.2">
      <c r="X32215" s="5"/>
    </row>
    <row r="32216" spans="24:24" x14ac:dyDescent="0.2">
      <c r="X32216" s="5"/>
    </row>
    <row r="32217" spans="24:24" x14ac:dyDescent="0.2">
      <c r="X32217" s="5"/>
    </row>
    <row r="32218" spans="24:24" x14ac:dyDescent="0.2">
      <c r="X32218" s="5"/>
    </row>
    <row r="32219" spans="24:24" x14ac:dyDescent="0.2">
      <c r="X32219" s="5"/>
    </row>
    <row r="32220" spans="24:24" x14ac:dyDescent="0.2">
      <c r="X32220" s="5"/>
    </row>
    <row r="32221" spans="24:24" x14ac:dyDescent="0.2">
      <c r="X32221" s="5"/>
    </row>
    <row r="32222" spans="24:24" x14ac:dyDescent="0.2">
      <c r="X32222" s="5"/>
    </row>
    <row r="32223" spans="24:24" x14ac:dyDescent="0.2">
      <c r="X32223" s="5"/>
    </row>
    <row r="32224" spans="24:24" x14ac:dyDescent="0.2">
      <c r="X32224" s="5"/>
    </row>
    <row r="32225" spans="24:24" x14ac:dyDescent="0.2">
      <c r="X32225" s="5"/>
    </row>
    <row r="32226" spans="24:24" x14ac:dyDescent="0.2">
      <c r="X32226" s="5"/>
    </row>
    <row r="32227" spans="24:24" x14ac:dyDescent="0.2">
      <c r="X32227" s="5"/>
    </row>
    <row r="32228" spans="24:24" x14ac:dyDescent="0.2">
      <c r="X32228" s="5"/>
    </row>
    <row r="32229" spans="24:24" x14ac:dyDescent="0.2">
      <c r="X32229" s="5"/>
    </row>
    <row r="32230" spans="24:24" x14ac:dyDescent="0.2">
      <c r="X32230" s="5"/>
    </row>
    <row r="32231" spans="24:24" x14ac:dyDescent="0.2">
      <c r="X32231" s="5"/>
    </row>
    <row r="32232" spans="24:24" x14ac:dyDescent="0.2">
      <c r="X32232" s="5"/>
    </row>
    <row r="32233" spans="24:24" x14ac:dyDescent="0.2">
      <c r="X32233" s="5"/>
    </row>
    <row r="32234" spans="24:24" x14ac:dyDescent="0.2">
      <c r="X32234" s="5"/>
    </row>
    <row r="32235" spans="24:24" x14ac:dyDescent="0.2">
      <c r="X32235" s="5"/>
    </row>
    <row r="32236" spans="24:24" x14ac:dyDescent="0.2">
      <c r="X32236" s="5"/>
    </row>
    <row r="32237" spans="24:24" x14ac:dyDescent="0.2">
      <c r="X32237" s="5"/>
    </row>
    <row r="32238" spans="24:24" x14ac:dyDescent="0.2">
      <c r="X32238" s="5"/>
    </row>
    <row r="32239" spans="24:24" x14ac:dyDescent="0.2">
      <c r="X32239" s="5"/>
    </row>
    <row r="32240" spans="24:24" x14ac:dyDescent="0.2">
      <c r="X32240" s="5"/>
    </row>
    <row r="32241" spans="24:24" x14ac:dyDescent="0.2">
      <c r="X32241" s="5"/>
    </row>
    <row r="32242" spans="24:24" x14ac:dyDescent="0.2">
      <c r="X32242" s="5"/>
    </row>
    <row r="32243" spans="24:24" x14ac:dyDescent="0.2">
      <c r="X32243" s="5"/>
    </row>
    <row r="32244" spans="24:24" x14ac:dyDescent="0.2">
      <c r="X32244" s="5"/>
    </row>
    <row r="32245" spans="24:24" x14ac:dyDescent="0.2">
      <c r="X32245" s="5"/>
    </row>
    <row r="32246" spans="24:24" x14ac:dyDescent="0.2">
      <c r="X32246" s="5"/>
    </row>
    <row r="32247" spans="24:24" x14ac:dyDescent="0.2">
      <c r="X32247" s="5"/>
    </row>
    <row r="32248" spans="24:24" x14ac:dyDescent="0.2">
      <c r="X32248" s="5"/>
    </row>
    <row r="32249" spans="24:24" x14ac:dyDescent="0.2">
      <c r="X32249" s="5"/>
    </row>
    <row r="32250" spans="24:24" x14ac:dyDescent="0.2">
      <c r="X32250" s="5"/>
    </row>
    <row r="32251" spans="24:24" x14ac:dyDescent="0.2">
      <c r="X32251" s="5"/>
    </row>
    <row r="32252" spans="24:24" x14ac:dyDescent="0.2">
      <c r="X32252" s="5"/>
    </row>
    <row r="32253" spans="24:24" x14ac:dyDescent="0.2">
      <c r="X32253" s="5"/>
    </row>
    <row r="32254" spans="24:24" x14ac:dyDescent="0.2">
      <c r="X32254" s="5"/>
    </row>
    <row r="32255" spans="24:24" x14ac:dyDescent="0.2">
      <c r="X32255" s="5"/>
    </row>
    <row r="32256" spans="24:24" x14ac:dyDescent="0.2">
      <c r="X32256" s="5"/>
    </row>
    <row r="32257" spans="24:24" x14ac:dyDescent="0.2">
      <c r="X32257" s="5"/>
    </row>
    <row r="32258" spans="24:24" x14ac:dyDescent="0.2">
      <c r="X32258" s="5"/>
    </row>
    <row r="32259" spans="24:24" x14ac:dyDescent="0.2">
      <c r="X32259" s="5"/>
    </row>
    <row r="32260" spans="24:24" x14ac:dyDescent="0.2">
      <c r="X32260" s="5"/>
    </row>
    <row r="32261" spans="24:24" x14ac:dyDescent="0.2">
      <c r="X32261" s="5"/>
    </row>
    <row r="32262" spans="24:24" x14ac:dyDescent="0.2">
      <c r="X32262" s="5"/>
    </row>
    <row r="32263" spans="24:24" x14ac:dyDescent="0.2">
      <c r="X32263" s="5"/>
    </row>
    <row r="32264" spans="24:24" x14ac:dyDescent="0.2">
      <c r="X32264" s="5"/>
    </row>
    <row r="32265" spans="24:24" x14ac:dyDescent="0.2">
      <c r="X32265" s="5"/>
    </row>
    <row r="32266" spans="24:24" x14ac:dyDescent="0.2">
      <c r="X32266" s="5"/>
    </row>
    <row r="32267" spans="24:24" x14ac:dyDescent="0.2">
      <c r="X32267" s="5"/>
    </row>
    <row r="32268" spans="24:24" x14ac:dyDescent="0.2">
      <c r="X32268" s="5"/>
    </row>
    <row r="32269" spans="24:24" x14ac:dyDescent="0.2">
      <c r="X32269" s="5"/>
    </row>
    <row r="32270" spans="24:24" x14ac:dyDescent="0.2">
      <c r="X32270" s="5"/>
    </row>
    <row r="32271" spans="24:24" x14ac:dyDescent="0.2">
      <c r="X32271" s="5"/>
    </row>
    <row r="32272" spans="24:24" x14ac:dyDescent="0.2">
      <c r="X32272" s="5"/>
    </row>
    <row r="32273" spans="24:24" x14ac:dyDescent="0.2">
      <c r="X32273" s="5"/>
    </row>
    <row r="32274" spans="24:24" x14ac:dyDescent="0.2">
      <c r="X32274" s="5"/>
    </row>
    <row r="32275" spans="24:24" x14ac:dyDescent="0.2">
      <c r="X32275" s="5"/>
    </row>
    <row r="32276" spans="24:24" x14ac:dyDescent="0.2">
      <c r="X32276" s="5"/>
    </row>
    <row r="32277" spans="24:24" x14ac:dyDescent="0.2">
      <c r="X32277" s="5"/>
    </row>
    <row r="32278" spans="24:24" x14ac:dyDescent="0.2">
      <c r="X32278" s="5"/>
    </row>
    <row r="32279" spans="24:24" x14ac:dyDescent="0.2">
      <c r="X32279" s="5"/>
    </row>
    <row r="32280" spans="24:24" x14ac:dyDescent="0.2">
      <c r="X32280" s="5"/>
    </row>
    <row r="32281" spans="24:24" x14ac:dyDescent="0.2">
      <c r="X32281" s="5"/>
    </row>
    <row r="32282" spans="24:24" x14ac:dyDescent="0.2">
      <c r="X32282" s="5"/>
    </row>
    <row r="32283" spans="24:24" x14ac:dyDescent="0.2">
      <c r="X32283" s="5"/>
    </row>
    <row r="32284" spans="24:24" x14ac:dyDescent="0.2">
      <c r="X32284" s="5"/>
    </row>
    <row r="32285" spans="24:24" x14ac:dyDescent="0.2">
      <c r="X32285" s="5"/>
    </row>
    <row r="32286" spans="24:24" x14ac:dyDescent="0.2">
      <c r="X32286" s="5"/>
    </row>
    <row r="32287" spans="24:24" x14ac:dyDescent="0.2">
      <c r="X32287" s="5"/>
    </row>
    <row r="32288" spans="24:24" x14ac:dyDescent="0.2">
      <c r="X32288" s="5"/>
    </row>
    <row r="32289" spans="24:24" x14ac:dyDescent="0.2">
      <c r="X32289" s="5"/>
    </row>
    <row r="32290" spans="24:24" x14ac:dyDescent="0.2">
      <c r="X32290" s="5"/>
    </row>
    <row r="32291" spans="24:24" x14ac:dyDescent="0.2">
      <c r="X32291" s="5"/>
    </row>
    <row r="32292" spans="24:24" x14ac:dyDescent="0.2">
      <c r="X32292" s="5"/>
    </row>
    <row r="32293" spans="24:24" x14ac:dyDescent="0.2">
      <c r="X32293" s="5"/>
    </row>
    <row r="32294" spans="24:24" x14ac:dyDescent="0.2">
      <c r="X32294" s="5"/>
    </row>
    <row r="32295" spans="24:24" x14ac:dyDescent="0.2">
      <c r="X32295" s="5"/>
    </row>
    <row r="32296" spans="24:24" x14ac:dyDescent="0.2">
      <c r="X32296" s="5"/>
    </row>
    <row r="32297" spans="24:24" x14ac:dyDescent="0.2">
      <c r="X32297" s="5"/>
    </row>
    <row r="32298" spans="24:24" x14ac:dyDescent="0.2">
      <c r="X32298" s="5"/>
    </row>
    <row r="32299" spans="24:24" x14ac:dyDescent="0.2">
      <c r="X32299" s="5"/>
    </row>
    <row r="32300" spans="24:24" x14ac:dyDescent="0.2">
      <c r="X32300" s="5"/>
    </row>
    <row r="32301" spans="24:24" x14ac:dyDescent="0.2">
      <c r="X32301" s="5"/>
    </row>
    <row r="32302" spans="24:24" x14ac:dyDescent="0.2">
      <c r="X32302" s="5"/>
    </row>
    <row r="32303" spans="24:24" x14ac:dyDescent="0.2">
      <c r="X32303" s="5"/>
    </row>
    <row r="32304" spans="24:24" x14ac:dyDescent="0.2">
      <c r="X32304" s="5"/>
    </row>
    <row r="32305" spans="24:24" x14ac:dyDescent="0.2">
      <c r="X32305" s="5"/>
    </row>
    <row r="32306" spans="24:24" x14ac:dyDescent="0.2">
      <c r="X32306" s="5"/>
    </row>
    <row r="32307" spans="24:24" x14ac:dyDescent="0.2">
      <c r="X32307" s="5"/>
    </row>
    <row r="32308" spans="24:24" x14ac:dyDescent="0.2">
      <c r="X32308" s="5"/>
    </row>
    <row r="32309" spans="24:24" x14ac:dyDescent="0.2">
      <c r="X32309" s="5"/>
    </row>
    <row r="32310" spans="24:24" x14ac:dyDescent="0.2">
      <c r="X32310" s="5"/>
    </row>
    <row r="32311" spans="24:24" x14ac:dyDescent="0.2">
      <c r="X32311" s="5"/>
    </row>
    <row r="32312" spans="24:24" x14ac:dyDescent="0.2">
      <c r="X32312" s="5"/>
    </row>
    <row r="32313" spans="24:24" x14ac:dyDescent="0.2">
      <c r="X32313" s="5"/>
    </row>
    <row r="32314" spans="24:24" x14ac:dyDescent="0.2">
      <c r="X32314" s="5"/>
    </row>
    <row r="32315" spans="24:24" x14ac:dyDescent="0.2">
      <c r="X32315" s="5"/>
    </row>
    <row r="32316" spans="24:24" x14ac:dyDescent="0.2">
      <c r="X32316" s="5"/>
    </row>
    <row r="32317" spans="24:24" x14ac:dyDescent="0.2">
      <c r="X32317" s="5"/>
    </row>
    <row r="32318" spans="24:24" x14ac:dyDescent="0.2">
      <c r="X32318" s="5"/>
    </row>
    <row r="32319" spans="24:24" x14ac:dyDescent="0.2">
      <c r="X32319" s="5"/>
    </row>
    <row r="32320" spans="24:24" x14ac:dyDescent="0.2">
      <c r="X32320" s="5"/>
    </row>
    <row r="32321" spans="24:24" x14ac:dyDescent="0.2">
      <c r="X32321" s="5"/>
    </row>
    <row r="32322" spans="24:24" x14ac:dyDescent="0.2">
      <c r="X32322" s="5"/>
    </row>
    <row r="32323" spans="24:24" x14ac:dyDescent="0.2">
      <c r="X32323" s="5"/>
    </row>
    <row r="32324" spans="24:24" x14ac:dyDescent="0.2">
      <c r="X32324" s="5"/>
    </row>
    <row r="32325" spans="24:24" x14ac:dyDescent="0.2">
      <c r="X32325" s="5"/>
    </row>
    <row r="32326" spans="24:24" x14ac:dyDescent="0.2">
      <c r="X32326" s="5"/>
    </row>
    <row r="32327" spans="24:24" x14ac:dyDescent="0.2">
      <c r="X32327" s="5"/>
    </row>
    <row r="32328" spans="24:24" x14ac:dyDescent="0.2">
      <c r="X32328" s="5"/>
    </row>
    <row r="32329" spans="24:24" x14ac:dyDescent="0.2">
      <c r="X32329" s="5"/>
    </row>
    <row r="32330" spans="24:24" x14ac:dyDescent="0.2">
      <c r="X32330" s="5"/>
    </row>
    <row r="32331" spans="24:24" x14ac:dyDescent="0.2">
      <c r="X32331" s="5"/>
    </row>
    <row r="32332" spans="24:24" x14ac:dyDescent="0.2">
      <c r="X32332" s="5"/>
    </row>
    <row r="32333" spans="24:24" x14ac:dyDescent="0.2">
      <c r="X32333" s="5"/>
    </row>
    <row r="32334" spans="24:24" x14ac:dyDescent="0.2">
      <c r="X32334" s="5"/>
    </row>
    <row r="32335" spans="24:24" x14ac:dyDescent="0.2">
      <c r="X32335" s="5"/>
    </row>
    <row r="32336" spans="24:24" x14ac:dyDescent="0.2">
      <c r="X32336" s="5"/>
    </row>
    <row r="32337" spans="24:24" x14ac:dyDescent="0.2">
      <c r="X32337" s="5"/>
    </row>
    <row r="32338" spans="24:24" x14ac:dyDescent="0.2">
      <c r="X32338" s="5"/>
    </row>
    <row r="32339" spans="24:24" x14ac:dyDescent="0.2">
      <c r="X32339" s="5"/>
    </row>
    <row r="32340" spans="24:24" x14ac:dyDescent="0.2">
      <c r="X32340" s="5"/>
    </row>
    <row r="32341" spans="24:24" x14ac:dyDescent="0.2">
      <c r="X32341" s="5"/>
    </row>
    <row r="32342" spans="24:24" x14ac:dyDescent="0.2">
      <c r="X32342" s="5"/>
    </row>
    <row r="32343" spans="24:24" x14ac:dyDescent="0.2">
      <c r="X32343" s="5"/>
    </row>
    <row r="32344" spans="24:24" x14ac:dyDescent="0.2">
      <c r="X32344" s="5"/>
    </row>
    <row r="32345" spans="24:24" x14ac:dyDescent="0.2">
      <c r="X32345" s="5"/>
    </row>
    <row r="32346" spans="24:24" x14ac:dyDescent="0.2">
      <c r="X32346" s="5"/>
    </row>
    <row r="32347" spans="24:24" x14ac:dyDescent="0.2">
      <c r="X32347" s="5"/>
    </row>
    <row r="32348" spans="24:24" x14ac:dyDescent="0.2">
      <c r="X32348" s="5"/>
    </row>
    <row r="32349" spans="24:24" x14ac:dyDescent="0.2">
      <c r="X32349" s="5"/>
    </row>
    <row r="32350" spans="24:24" x14ac:dyDescent="0.2">
      <c r="X32350" s="5"/>
    </row>
    <row r="32351" spans="24:24" x14ac:dyDescent="0.2">
      <c r="X32351" s="5"/>
    </row>
    <row r="32352" spans="24:24" x14ac:dyDescent="0.2">
      <c r="X32352" s="5"/>
    </row>
    <row r="32353" spans="24:24" x14ac:dyDescent="0.2">
      <c r="X32353" s="5"/>
    </row>
    <row r="32354" spans="24:24" x14ac:dyDescent="0.2">
      <c r="X32354" s="5"/>
    </row>
    <row r="32355" spans="24:24" x14ac:dyDescent="0.2">
      <c r="X32355" s="5"/>
    </row>
    <row r="32356" spans="24:24" x14ac:dyDescent="0.2">
      <c r="X32356" s="5"/>
    </row>
    <row r="32357" spans="24:24" x14ac:dyDescent="0.2">
      <c r="X32357" s="5"/>
    </row>
    <row r="32358" spans="24:24" x14ac:dyDescent="0.2">
      <c r="X32358" s="5"/>
    </row>
    <row r="32359" spans="24:24" x14ac:dyDescent="0.2">
      <c r="X32359" s="5"/>
    </row>
    <row r="32360" spans="24:24" x14ac:dyDescent="0.2">
      <c r="X32360" s="5"/>
    </row>
    <row r="32361" spans="24:24" x14ac:dyDescent="0.2">
      <c r="X32361" s="5"/>
    </row>
    <row r="32362" spans="24:24" x14ac:dyDescent="0.2">
      <c r="X32362" s="5"/>
    </row>
    <row r="32363" spans="24:24" x14ac:dyDescent="0.2">
      <c r="X32363" s="5"/>
    </row>
    <row r="32364" spans="24:24" x14ac:dyDescent="0.2">
      <c r="X32364" s="5"/>
    </row>
    <row r="32365" spans="24:24" x14ac:dyDescent="0.2">
      <c r="X32365" s="5"/>
    </row>
    <row r="32366" spans="24:24" x14ac:dyDescent="0.2">
      <c r="X32366" s="5"/>
    </row>
    <row r="32367" spans="24:24" x14ac:dyDescent="0.2">
      <c r="X32367" s="5"/>
    </row>
    <row r="32368" spans="24:24" x14ac:dyDescent="0.2">
      <c r="X32368" s="5"/>
    </row>
    <row r="32369" spans="24:24" x14ac:dyDescent="0.2">
      <c r="X32369" s="5"/>
    </row>
    <row r="32370" spans="24:24" x14ac:dyDescent="0.2">
      <c r="X32370" s="5"/>
    </row>
    <row r="32371" spans="24:24" x14ac:dyDescent="0.2">
      <c r="X32371" s="5"/>
    </row>
    <row r="32372" spans="24:24" x14ac:dyDescent="0.2">
      <c r="X32372" s="5"/>
    </row>
    <row r="32373" spans="24:24" x14ac:dyDescent="0.2">
      <c r="X32373" s="5"/>
    </row>
    <row r="32374" spans="24:24" x14ac:dyDescent="0.2">
      <c r="X32374" s="5"/>
    </row>
    <row r="32375" spans="24:24" x14ac:dyDescent="0.2">
      <c r="X32375" s="5"/>
    </row>
    <row r="32376" spans="24:24" x14ac:dyDescent="0.2">
      <c r="X32376" s="5"/>
    </row>
    <row r="32377" spans="24:24" x14ac:dyDescent="0.2">
      <c r="X32377" s="5"/>
    </row>
    <row r="32378" spans="24:24" x14ac:dyDescent="0.2">
      <c r="X32378" s="5"/>
    </row>
    <row r="32379" spans="24:24" x14ac:dyDescent="0.2">
      <c r="X32379" s="5"/>
    </row>
    <row r="32380" spans="24:24" x14ac:dyDescent="0.2">
      <c r="X32380" s="5"/>
    </row>
    <row r="32381" spans="24:24" x14ac:dyDescent="0.2">
      <c r="X32381" s="5"/>
    </row>
    <row r="32382" spans="24:24" x14ac:dyDescent="0.2">
      <c r="X32382" s="5"/>
    </row>
    <row r="32383" spans="24:24" x14ac:dyDescent="0.2">
      <c r="X32383" s="5"/>
    </row>
    <row r="32384" spans="24:24" x14ac:dyDescent="0.2">
      <c r="X32384" s="5"/>
    </row>
    <row r="32385" spans="24:24" x14ac:dyDescent="0.2">
      <c r="X32385" s="5"/>
    </row>
    <row r="32386" spans="24:24" x14ac:dyDescent="0.2">
      <c r="X32386" s="5"/>
    </row>
    <row r="32387" spans="24:24" x14ac:dyDescent="0.2">
      <c r="X32387" s="5"/>
    </row>
    <row r="32388" spans="24:24" x14ac:dyDescent="0.2">
      <c r="X32388" s="5"/>
    </row>
    <row r="32389" spans="24:24" x14ac:dyDescent="0.2">
      <c r="X32389" s="5"/>
    </row>
    <row r="32390" spans="24:24" x14ac:dyDescent="0.2">
      <c r="X32390" s="5"/>
    </row>
    <row r="32391" spans="24:24" x14ac:dyDescent="0.2">
      <c r="X32391" s="5"/>
    </row>
    <row r="32392" spans="24:24" x14ac:dyDescent="0.2">
      <c r="X32392" s="5"/>
    </row>
    <row r="32393" spans="24:24" x14ac:dyDescent="0.2">
      <c r="X32393" s="5"/>
    </row>
    <row r="32394" spans="24:24" x14ac:dyDescent="0.2">
      <c r="X32394" s="5"/>
    </row>
    <row r="32395" spans="24:24" x14ac:dyDescent="0.2">
      <c r="X32395" s="5"/>
    </row>
    <row r="32396" spans="24:24" x14ac:dyDescent="0.2">
      <c r="X32396" s="5"/>
    </row>
    <row r="32397" spans="24:24" x14ac:dyDescent="0.2">
      <c r="X32397" s="5"/>
    </row>
    <row r="32398" spans="24:24" x14ac:dyDescent="0.2">
      <c r="X32398" s="5"/>
    </row>
    <row r="32399" spans="24:24" x14ac:dyDescent="0.2">
      <c r="X32399" s="5"/>
    </row>
    <row r="32400" spans="24:24" x14ac:dyDescent="0.2">
      <c r="X32400" s="5"/>
    </row>
    <row r="32401" spans="24:24" x14ac:dyDescent="0.2">
      <c r="X32401" s="5"/>
    </row>
    <row r="32402" spans="24:24" x14ac:dyDescent="0.2">
      <c r="X32402" s="5"/>
    </row>
    <row r="32403" spans="24:24" x14ac:dyDescent="0.2">
      <c r="X32403" s="5"/>
    </row>
    <row r="32404" spans="24:24" x14ac:dyDescent="0.2">
      <c r="X32404" s="5"/>
    </row>
    <row r="32405" spans="24:24" x14ac:dyDescent="0.2">
      <c r="X32405" s="5"/>
    </row>
    <row r="32406" spans="24:24" x14ac:dyDescent="0.2">
      <c r="X32406" s="5"/>
    </row>
    <row r="32407" spans="24:24" x14ac:dyDescent="0.2">
      <c r="X32407" s="5"/>
    </row>
    <row r="32408" spans="24:24" x14ac:dyDescent="0.2">
      <c r="X32408" s="5"/>
    </row>
    <row r="32409" spans="24:24" x14ac:dyDescent="0.2">
      <c r="X32409" s="5"/>
    </row>
    <row r="32410" spans="24:24" x14ac:dyDescent="0.2">
      <c r="X32410" s="5"/>
    </row>
    <row r="32411" spans="24:24" x14ac:dyDescent="0.2">
      <c r="X32411" s="5"/>
    </row>
    <row r="32412" spans="24:24" x14ac:dyDescent="0.2">
      <c r="X32412" s="5"/>
    </row>
    <row r="32413" spans="24:24" x14ac:dyDescent="0.2">
      <c r="X32413" s="5"/>
    </row>
    <row r="32414" spans="24:24" x14ac:dyDescent="0.2">
      <c r="X32414" s="5"/>
    </row>
    <row r="32415" spans="24:24" x14ac:dyDescent="0.2">
      <c r="X32415" s="5"/>
    </row>
    <row r="32416" spans="24:24" x14ac:dyDescent="0.2">
      <c r="X32416" s="5"/>
    </row>
    <row r="32417" spans="24:24" x14ac:dyDescent="0.2">
      <c r="X32417" s="5"/>
    </row>
    <row r="32418" spans="24:24" x14ac:dyDescent="0.2">
      <c r="X32418" s="5"/>
    </row>
    <row r="32419" spans="24:24" x14ac:dyDescent="0.2">
      <c r="X32419" s="5"/>
    </row>
    <row r="32420" spans="24:24" x14ac:dyDescent="0.2">
      <c r="X32420" s="5"/>
    </row>
    <row r="32421" spans="24:24" x14ac:dyDescent="0.2">
      <c r="X32421" s="5"/>
    </row>
    <row r="32422" spans="24:24" x14ac:dyDescent="0.2">
      <c r="X32422" s="5"/>
    </row>
    <row r="32423" spans="24:24" x14ac:dyDescent="0.2">
      <c r="X32423" s="5"/>
    </row>
    <row r="32424" spans="24:24" x14ac:dyDescent="0.2">
      <c r="X32424" s="5"/>
    </row>
    <row r="32425" spans="24:24" x14ac:dyDescent="0.2">
      <c r="X32425" s="5"/>
    </row>
    <row r="32426" spans="24:24" x14ac:dyDescent="0.2">
      <c r="X32426" s="5"/>
    </row>
    <row r="32427" spans="24:24" x14ac:dyDescent="0.2">
      <c r="X32427" s="5"/>
    </row>
    <row r="32428" spans="24:24" x14ac:dyDescent="0.2">
      <c r="X32428" s="5"/>
    </row>
    <row r="32429" spans="24:24" x14ac:dyDescent="0.2">
      <c r="X32429" s="5"/>
    </row>
    <row r="32430" spans="24:24" x14ac:dyDescent="0.2">
      <c r="X32430" s="5"/>
    </row>
    <row r="32431" spans="24:24" x14ac:dyDescent="0.2">
      <c r="X32431" s="5"/>
    </row>
    <row r="32432" spans="24:24" x14ac:dyDescent="0.2">
      <c r="X32432" s="5"/>
    </row>
    <row r="32433" spans="24:24" x14ac:dyDescent="0.2">
      <c r="X32433" s="5"/>
    </row>
    <row r="32434" spans="24:24" x14ac:dyDescent="0.2">
      <c r="X32434" s="5"/>
    </row>
    <row r="32435" spans="24:24" x14ac:dyDescent="0.2">
      <c r="X32435" s="5"/>
    </row>
    <row r="32436" spans="24:24" x14ac:dyDescent="0.2">
      <c r="X32436" s="5"/>
    </row>
    <row r="32437" spans="24:24" x14ac:dyDescent="0.2">
      <c r="X32437" s="5"/>
    </row>
    <row r="32438" spans="24:24" x14ac:dyDescent="0.2">
      <c r="X32438" s="5"/>
    </row>
    <row r="32439" spans="24:24" x14ac:dyDescent="0.2">
      <c r="X32439" s="5"/>
    </row>
    <row r="32440" spans="24:24" x14ac:dyDescent="0.2">
      <c r="X32440" s="5"/>
    </row>
    <row r="32441" spans="24:24" x14ac:dyDescent="0.2">
      <c r="X32441" s="5"/>
    </row>
    <row r="32442" spans="24:24" x14ac:dyDescent="0.2">
      <c r="X32442" s="5"/>
    </row>
    <row r="32443" spans="24:24" x14ac:dyDescent="0.2">
      <c r="X32443" s="5"/>
    </row>
    <row r="32444" spans="24:24" x14ac:dyDescent="0.2">
      <c r="X32444" s="5"/>
    </row>
    <row r="32445" spans="24:24" x14ac:dyDescent="0.2">
      <c r="X32445" s="5"/>
    </row>
    <row r="32446" spans="24:24" x14ac:dyDescent="0.2">
      <c r="X32446" s="5"/>
    </row>
    <row r="32447" spans="24:24" x14ac:dyDescent="0.2">
      <c r="X32447" s="5"/>
    </row>
    <row r="32448" spans="24:24" x14ac:dyDescent="0.2">
      <c r="X32448" s="5"/>
    </row>
    <row r="32449" spans="24:24" x14ac:dyDescent="0.2">
      <c r="X32449" s="5"/>
    </row>
    <row r="32450" spans="24:24" x14ac:dyDescent="0.2">
      <c r="X32450" s="5"/>
    </row>
    <row r="32451" spans="24:24" x14ac:dyDescent="0.2">
      <c r="X32451" s="5"/>
    </row>
    <row r="32452" spans="24:24" x14ac:dyDescent="0.2">
      <c r="X32452" s="5"/>
    </row>
    <row r="32453" spans="24:24" x14ac:dyDescent="0.2">
      <c r="X32453" s="5"/>
    </row>
    <row r="32454" spans="24:24" x14ac:dyDescent="0.2">
      <c r="X32454" s="5"/>
    </row>
    <row r="32455" spans="24:24" x14ac:dyDescent="0.2">
      <c r="X32455" s="5"/>
    </row>
    <row r="32456" spans="24:24" x14ac:dyDescent="0.2">
      <c r="X32456" s="5"/>
    </row>
    <row r="32457" spans="24:24" x14ac:dyDescent="0.2">
      <c r="X32457" s="5"/>
    </row>
    <row r="32458" spans="24:24" x14ac:dyDescent="0.2">
      <c r="X32458" s="5"/>
    </row>
    <row r="32459" spans="24:24" x14ac:dyDescent="0.2">
      <c r="X32459" s="5"/>
    </row>
    <row r="32460" spans="24:24" x14ac:dyDescent="0.2">
      <c r="X32460" s="5"/>
    </row>
    <row r="32461" spans="24:24" x14ac:dyDescent="0.2">
      <c r="X32461" s="5"/>
    </row>
    <row r="32462" spans="24:24" x14ac:dyDescent="0.2">
      <c r="X32462" s="5"/>
    </row>
    <row r="32463" spans="24:24" x14ac:dyDescent="0.2">
      <c r="X32463" s="5"/>
    </row>
    <row r="32464" spans="24:24" x14ac:dyDescent="0.2">
      <c r="X32464" s="5"/>
    </row>
    <row r="32465" spans="24:24" x14ac:dyDescent="0.2">
      <c r="X32465" s="5"/>
    </row>
    <row r="32466" spans="24:24" x14ac:dyDescent="0.2">
      <c r="X32466" s="5"/>
    </row>
    <row r="32467" spans="24:24" x14ac:dyDescent="0.2">
      <c r="X32467" s="5"/>
    </row>
    <row r="32468" spans="24:24" x14ac:dyDescent="0.2">
      <c r="X32468" s="5"/>
    </row>
    <row r="32469" spans="24:24" x14ac:dyDescent="0.2">
      <c r="X32469" s="5"/>
    </row>
    <row r="32470" spans="24:24" x14ac:dyDescent="0.2">
      <c r="X32470" s="5"/>
    </row>
    <row r="32471" spans="24:24" x14ac:dyDescent="0.2">
      <c r="X32471" s="5"/>
    </row>
    <row r="32472" spans="24:24" x14ac:dyDescent="0.2">
      <c r="X32472" s="5"/>
    </row>
    <row r="32473" spans="24:24" x14ac:dyDescent="0.2">
      <c r="X32473" s="5"/>
    </row>
    <row r="32474" spans="24:24" x14ac:dyDescent="0.2">
      <c r="X32474" s="5"/>
    </row>
    <row r="32475" spans="24:24" x14ac:dyDescent="0.2">
      <c r="X32475" s="5"/>
    </row>
    <row r="32476" spans="24:24" x14ac:dyDescent="0.2">
      <c r="X32476" s="5"/>
    </row>
    <row r="32477" spans="24:24" x14ac:dyDescent="0.2">
      <c r="X32477" s="5"/>
    </row>
    <row r="32478" spans="24:24" x14ac:dyDescent="0.2">
      <c r="X32478" s="5"/>
    </row>
    <row r="32479" spans="24:24" x14ac:dyDescent="0.2">
      <c r="X32479" s="5"/>
    </row>
    <row r="32480" spans="24:24" x14ac:dyDescent="0.2">
      <c r="X32480" s="5"/>
    </row>
    <row r="32481" spans="24:24" x14ac:dyDescent="0.2">
      <c r="X32481" s="5"/>
    </row>
    <row r="32482" spans="24:24" x14ac:dyDescent="0.2">
      <c r="X32482" s="5"/>
    </row>
    <row r="32483" spans="24:24" x14ac:dyDescent="0.2">
      <c r="X32483" s="5"/>
    </row>
    <row r="32484" spans="24:24" x14ac:dyDescent="0.2">
      <c r="X32484" s="5"/>
    </row>
    <row r="32485" spans="24:24" x14ac:dyDescent="0.2">
      <c r="X32485" s="5"/>
    </row>
    <row r="32486" spans="24:24" x14ac:dyDescent="0.2">
      <c r="X32486" s="5"/>
    </row>
    <row r="32487" spans="24:24" x14ac:dyDescent="0.2">
      <c r="X32487" s="5"/>
    </row>
    <row r="32488" spans="24:24" x14ac:dyDescent="0.2">
      <c r="X32488" s="5"/>
    </row>
    <row r="32489" spans="24:24" x14ac:dyDescent="0.2">
      <c r="X32489" s="5"/>
    </row>
    <row r="32490" spans="24:24" x14ac:dyDescent="0.2">
      <c r="X32490" s="5"/>
    </row>
    <row r="32491" spans="24:24" x14ac:dyDescent="0.2">
      <c r="X32491" s="5"/>
    </row>
    <row r="32492" spans="24:24" x14ac:dyDescent="0.2">
      <c r="X32492" s="5"/>
    </row>
    <row r="32493" spans="24:24" x14ac:dyDescent="0.2">
      <c r="X32493" s="5"/>
    </row>
    <row r="32494" spans="24:24" x14ac:dyDescent="0.2">
      <c r="X32494" s="5"/>
    </row>
    <row r="32495" spans="24:24" x14ac:dyDescent="0.2">
      <c r="X32495" s="5"/>
    </row>
    <row r="32496" spans="24:24" x14ac:dyDescent="0.2">
      <c r="X32496" s="5"/>
    </row>
    <row r="32497" spans="24:24" x14ac:dyDescent="0.2">
      <c r="X32497" s="5"/>
    </row>
    <row r="32498" spans="24:24" x14ac:dyDescent="0.2">
      <c r="X32498" s="5"/>
    </row>
    <row r="32499" spans="24:24" x14ac:dyDescent="0.2">
      <c r="X32499" s="5"/>
    </row>
    <row r="32500" spans="24:24" x14ac:dyDescent="0.2">
      <c r="X32500" s="5"/>
    </row>
    <row r="32501" spans="24:24" x14ac:dyDescent="0.2">
      <c r="X32501" s="5"/>
    </row>
    <row r="32502" spans="24:24" x14ac:dyDescent="0.2">
      <c r="X32502" s="5"/>
    </row>
    <row r="32503" spans="24:24" x14ac:dyDescent="0.2">
      <c r="X32503" s="5"/>
    </row>
    <row r="32504" spans="24:24" x14ac:dyDescent="0.2">
      <c r="X32504" s="5"/>
    </row>
    <row r="32505" spans="24:24" x14ac:dyDescent="0.2">
      <c r="X32505" s="5"/>
    </row>
    <row r="32506" spans="24:24" x14ac:dyDescent="0.2">
      <c r="X32506" s="5"/>
    </row>
    <row r="32507" spans="24:24" x14ac:dyDescent="0.2">
      <c r="X32507" s="5"/>
    </row>
    <row r="32508" spans="24:24" x14ac:dyDescent="0.2">
      <c r="X32508" s="5"/>
    </row>
    <row r="32509" spans="24:24" x14ac:dyDescent="0.2">
      <c r="X32509" s="5"/>
    </row>
    <row r="32510" spans="24:24" x14ac:dyDescent="0.2">
      <c r="X32510" s="5"/>
    </row>
    <row r="32511" spans="24:24" x14ac:dyDescent="0.2">
      <c r="X32511" s="5"/>
    </row>
    <row r="32512" spans="24:24" x14ac:dyDescent="0.2">
      <c r="X32512" s="5"/>
    </row>
    <row r="32513" spans="24:24" x14ac:dyDescent="0.2">
      <c r="X32513" s="5"/>
    </row>
    <row r="32514" spans="24:24" x14ac:dyDescent="0.2">
      <c r="X32514" s="5"/>
    </row>
    <row r="32515" spans="24:24" x14ac:dyDescent="0.2">
      <c r="X32515" s="5"/>
    </row>
    <row r="32516" spans="24:24" x14ac:dyDescent="0.2">
      <c r="X32516" s="5"/>
    </row>
    <row r="32517" spans="24:24" x14ac:dyDescent="0.2">
      <c r="X32517" s="5"/>
    </row>
    <row r="32518" spans="24:24" x14ac:dyDescent="0.2">
      <c r="X32518" s="5"/>
    </row>
    <row r="32519" spans="24:24" x14ac:dyDescent="0.2">
      <c r="X32519" s="5"/>
    </row>
    <row r="32520" spans="24:24" x14ac:dyDescent="0.2">
      <c r="X32520" s="5"/>
    </row>
    <row r="32521" spans="24:24" x14ac:dyDescent="0.2">
      <c r="X32521" s="5"/>
    </row>
    <row r="32522" spans="24:24" x14ac:dyDescent="0.2">
      <c r="X32522" s="5"/>
    </row>
    <row r="32523" spans="24:24" x14ac:dyDescent="0.2">
      <c r="X32523" s="5"/>
    </row>
    <row r="32524" spans="24:24" x14ac:dyDescent="0.2">
      <c r="X32524" s="5"/>
    </row>
    <row r="32525" spans="24:24" x14ac:dyDescent="0.2">
      <c r="X32525" s="5"/>
    </row>
    <row r="32526" spans="24:24" x14ac:dyDescent="0.2">
      <c r="X32526" s="5"/>
    </row>
    <row r="32527" spans="24:24" x14ac:dyDescent="0.2">
      <c r="X32527" s="5"/>
    </row>
    <row r="32528" spans="24:24" x14ac:dyDescent="0.2">
      <c r="X32528" s="5"/>
    </row>
    <row r="32529" spans="24:24" x14ac:dyDescent="0.2">
      <c r="X32529" s="5"/>
    </row>
    <row r="32530" spans="24:24" x14ac:dyDescent="0.2">
      <c r="X32530" s="5"/>
    </row>
    <row r="32531" spans="24:24" x14ac:dyDescent="0.2">
      <c r="X32531" s="5"/>
    </row>
    <row r="32532" spans="24:24" x14ac:dyDescent="0.2">
      <c r="X32532" s="5"/>
    </row>
    <row r="32533" spans="24:24" x14ac:dyDescent="0.2">
      <c r="X32533" s="5"/>
    </row>
    <row r="32534" spans="24:24" x14ac:dyDescent="0.2">
      <c r="X32534" s="5"/>
    </row>
    <row r="32535" spans="24:24" x14ac:dyDescent="0.2">
      <c r="X32535" s="5"/>
    </row>
    <row r="32536" spans="24:24" x14ac:dyDescent="0.2">
      <c r="X32536" s="5"/>
    </row>
    <row r="32537" spans="24:24" x14ac:dyDescent="0.2">
      <c r="X32537" s="5"/>
    </row>
    <row r="32538" spans="24:24" x14ac:dyDescent="0.2">
      <c r="X32538" s="5"/>
    </row>
    <row r="32539" spans="24:24" x14ac:dyDescent="0.2">
      <c r="X32539" s="5"/>
    </row>
    <row r="32540" spans="24:24" x14ac:dyDescent="0.2">
      <c r="X32540" s="5"/>
    </row>
    <row r="32541" spans="24:24" x14ac:dyDescent="0.2">
      <c r="X32541" s="5"/>
    </row>
    <row r="32542" spans="24:24" x14ac:dyDescent="0.2">
      <c r="X32542" s="5"/>
    </row>
    <row r="32543" spans="24:24" x14ac:dyDescent="0.2">
      <c r="X32543" s="5"/>
    </row>
    <row r="32544" spans="24:24" x14ac:dyDescent="0.2">
      <c r="X32544" s="5"/>
    </row>
    <row r="32545" spans="24:24" x14ac:dyDescent="0.2">
      <c r="X32545" s="5"/>
    </row>
    <row r="32546" spans="24:24" x14ac:dyDescent="0.2">
      <c r="X32546" s="5"/>
    </row>
    <row r="32547" spans="24:24" x14ac:dyDescent="0.2">
      <c r="X32547" s="5"/>
    </row>
    <row r="32548" spans="24:24" x14ac:dyDescent="0.2">
      <c r="X32548" s="5"/>
    </row>
    <row r="32549" spans="24:24" x14ac:dyDescent="0.2">
      <c r="X32549" s="5"/>
    </row>
    <row r="32550" spans="24:24" x14ac:dyDescent="0.2">
      <c r="X32550" s="5"/>
    </row>
    <row r="32551" spans="24:24" x14ac:dyDescent="0.2">
      <c r="X32551" s="5"/>
    </row>
    <row r="32552" spans="24:24" x14ac:dyDescent="0.2">
      <c r="X32552" s="5"/>
    </row>
    <row r="32553" spans="24:24" x14ac:dyDescent="0.2">
      <c r="X32553" s="5"/>
    </row>
    <row r="32554" spans="24:24" x14ac:dyDescent="0.2">
      <c r="X32554" s="5"/>
    </row>
    <row r="32555" spans="24:24" x14ac:dyDescent="0.2">
      <c r="X32555" s="5"/>
    </row>
    <row r="32556" spans="24:24" x14ac:dyDescent="0.2">
      <c r="X32556" s="5"/>
    </row>
    <row r="32557" spans="24:24" x14ac:dyDescent="0.2">
      <c r="X32557" s="5"/>
    </row>
    <row r="32558" spans="24:24" x14ac:dyDescent="0.2">
      <c r="X32558" s="5"/>
    </row>
    <row r="32559" spans="24:24" x14ac:dyDescent="0.2">
      <c r="X32559" s="5"/>
    </row>
    <row r="32560" spans="24:24" x14ac:dyDescent="0.2">
      <c r="X32560" s="5"/>
    </row>
    <row r="32561" spans="24:24" x14ac:dyDescent="0.2">
      <c r="X32561" s="5"/>
    </row>
    <row r="32562" spans="24:24" x14ac:dyDescent="0.2">
      <c r="X32562" s="5"/>
    </row>
    <row r="32563" spans="24:24" x14ac:dyDescent="0.2">
      <c r="X32563" s="5"/>
    </row>
    <row r="32564" spans="24:24" x14ac:dyDescent="0.2">
      <c r="X32564" s="5"/>
    </row>
    <row r="32565" spans="24:24" x14ac:dyDescent="0.2">
      <c r="X32565" s="5"/>
    </row>
    <row r="32566" spans="24:24" x14ac:dyDescent="0.2">
      <c r="X32566" s="5"/>
    </row>
    <row r="32567" spans="24:24" x14ac:dyDescent="0.2">
      <c r="X32567" s="5"/>
    </row>
    <row r="32568" spans="24:24" x14ac:dyDescent="0.2">
      <c r="X32568" s="5"/>
    </row>
    <row r="32569" spans="24:24" x14ac:dyDescent="0.2">
      <c r="X32569" s="5"/>
    </row>
    <row r="32570" spans="24:24" x14ac:dyDescent="0.2">
      <c r="X32570" s="5"/>
    </row>
    <row r="32571" spans="24:24" x14ac:dyDescent="0.2">
      <c r="X32571" s="5"/>
    </row>
    <row r="32572" spans="24:24" x14ac:dyDescent="0.2">
      <c r="X32572" s="5"/>
    </row>
    <row r="32573" spans="24:24" x14ac:dyDescent="0.2">
      <c r="X32573" s="5"/>
    </row>
    <row r="32574" spans="24:24" x14ac:dyDescent="0.2">
      <c r="X32574" s="5"/>
    </row>
    <row r="32575" spans="24:24" x14ac:dyDescent="0.2">
      <c r="X32575" s="5"/>
    </row>
    <row r="32576" spans="24:24" x14ac:dyDescent="0.2">
      <c r="X32576" s="5"/>
    </row>
    <row r="32577" spans="24:24" x14ac:dyDescent="0.2">
      <c r="X32577" s="5"/>
    </row>
    <row r="32578" spans="24:24" x14ac:dyDescent="0.2">
      <c r="X32578" s="5"/>
    </row>
    <row r="32579" spans="24:24" x14ac:dyDescent="0.2">
      <c r="X32579" s="5"/>
    </row>
    <row r="32580" spans="24:24" x14ac:dyDescent="0.2">
      <c r="X32580" s="5"/>
    </row>
    <row r="32581" spans="24:24" x14ac:dyDescent="0.2">
      <c r="X32581" s="5"/>
    </row>
    <row r="32582" spans="24:24" x14ac:dyDescent="0.2">
      <c r="X32582" s="5"/>
    </row>
    <row r="32583" spans="24:24" x14ac:dyDescent="0.2">
      <c r="X32583" s="5"/>
    </row>
    <row r="32584" spans="24:24" x14ac:dyDescent="0.2">
      <c r="X32584" s="5"/>
    </row>
    <row r="32585" spans="24:24" x14ac:dyDescent="0.2">
      <c r="X32585" s="5"/>
    </row>
    <row r="32586" spans="24:24" x14ac:dyDescent="0.2">
      <c r="X32586" s="5"/>
    </row>
    <row r="32587" spans="24:24" x14ac:dyDescent="0.2">
      <c r="X32587" s="5"/>
    </row>
    <row r="32588" spans="24:24" x14ac:dyDescent="0.2">
      <c r="X32588" s="5"/>
    </row>
    <row r="32589" spans="24:24" x14ac:dyDescent="0.2">
      <c r="X32589" s="5"/>
    </row>
    <row r="32590" spans="24:24" x14ac:dyDescent="0.2">
      <c r="X32590" s="5"/>
    </row>
    <row r="32591" spans="24:24" x14ac:dyDescent="0.2">
      <c r="X32591" s="5"/>
    </row>
    <row r="32592" spans="24:24" x14ac:dyDescent="0.2">
      <c r="X32592" s="5"/>
    </row>
    <row r="32593" spans="24:24" x14ac:dyDescent="0.2">
      <c r="X32593" s="5"/>
    </row>
    <row r="32594" spans="24:24" x14ac:dyDescent="0.2">
      <c r="X32594" s="5"/>
    </row>
    <row r="32595" spans="24:24" x14ac:dyDescent="0.2">
      <c r="X32595" s="5"/>
    </row>
    <row r="32596" spans="24:24" x14ac:dyDescent="0.2">
      <c r="X32596" s="5"/>
    </row>
    <row r="32597" spans="24:24" x14ac:dyDescent="0.2">
      <c r="X32597" s="5"/>
    </row>
    <row r="32598" spans="24:24" x14ac:dyDescent="0.2">
      <c r="X32598" s="5"/>
    </row>
    <row r="32599" spans="24:24" x14ac:dyDescent="0.2">
      <c r="X32599" s="5"/>
    </row>
    <row r="32600" spans="24:24" x14ac:dyDescent="0.2">
      <c r="X32600" s="5"/>
    </row>
    <row r="32601" spans="24:24" x14ac:dyDescent="0.2">
      <c r="X32601" s="5"/>
    </row>
    <row r="32602" spans="24:24" x14ac:dyDescent="0.2">
      <c r="X32602" s="5"/>
    </row>
    <row r="32603" spans="24:24" x14ac:dyDescent="0.2">
      <c r="X32603" s="5"/>
    </row>
    <row r="32604" spans="24:24" x14ac:dyDescent="0.2">
      <c r="X32604" s="5"/>
    </row>
    <row r="32605" spans="24:24" x14ac:dyDescent="0.2">
      <c r="X32605" s="5"/>
    </row>
    <row r="32606" spans="24:24" x14ac:dyDescent="0.2">
      <c r="X32606" s="5"/>
    </row>
    <row r="32607" spans="24:24" x14ac:dyDescent="0.2">
      <c r="X32607" s="5"/>
    </row>
    <row r="32608" spans="24:24" x14ac:dyDescent="0.2">
      <c r="X32608" s="5"/>
    </row>
    <row r="32609" spans="24:24" x14ac:dyDescent="0.2">
      <c r="X32609" s="5"/>
    </row>
    <row r="32610" spans="24:24" x14ac:dyDescent="0.2">
      <c r="X32610" s="5"/>
    </row>
    <row r="32611" spans="24:24" x14ac:dyDescent="0.2">
      <c r="X32611" s="5"/>
    </row>
    <row r="32612" spans="24:24" x14ac:dyDescent="0.2">
      <c r="X32612" s="5"/>
    </row>
    <row r="32613" spans="24:24" x14ac:dyDescent="0.2">
      <c r="X32613" s="5"/>
    </row>
    <row r="32614" spans="24:24" x14ac:dyDescent="0.2">
      <c r="X32614" s="5"/>
    </row>
    <row r="32615" spans="24:24" x14ac:dyDescent="0.2">
      <c r="X32615" s="5"/>
    </row>
    <row r="32616" spans="24:24" x14ac:dyDescent="0.2">
      <c r="X32616" s="5"/>
    </row>
    <row r="32617" spans="24:24" x14ac:dyDescent="0.2">
      <c r="X32617" s="5"/>
    </row>
    <row r="32618" spans="24:24" x14ac:dyDescent="0.2">
      <c r="X32618" s="5"/>
    </row>
    <row r="32619" spans="24:24" x14ac:dyDescent="0.2">
      <c r="X32619" s="5"/>
    </row>
    <row r="32620" spans="24:24" x14ac:dyDescent="0.2">
      <c r="X32620" s="5"/>
    </row>
    <row r="32621" spans="24:24" x14ac:dyDescent="0.2">
      <c r="X32621" s="5"/>
    </row>
    <row r="32622" spans="24:24" x14ac:dyDescent="0.2">
      <c r="X32622" s="5"/>
    </row>
    <row r="32623" spans="24:24" x14ac:dyDescent="0.2">
      <c r="X32623" s="5"/>
    </row>
    <row r="32624" spans="24:24" x14ac:dyDescent="0.2">
      <c r="X32624" s="5"/>
    </row>
    <row r="32625" spans="24:24" x14ac:dyDescent="0.2">
      <c r="X32625" s="5"/>
    </row>
    <row r="32626" spans="24:24" x14ac:dyDescent="0.2">
      <c r="X32626" s="5"/>
    </row>
    <row r="32627" spans="24:24" x14ac:dyDescent="0.2">
      <c r="X32627" s="5"/>
    </row>
    <row r="32628" spans="24:24" x14ac:dyDescent="0.2">
      <c r="X32628" s="5"/>
    </row>
    <row r="32629" spans="24:24" x14ac:dyDescent="0.2">
      <c r="X32629" s="5"/>
    </row>
    <row r="32630" spans="24:24" x14ac:dyDescent="0.2">
      <c r="X32630" s="5"/>
    </row>
    <row r="32631" spans="24:24" x14ac:dyDescent="0.2">
      <c r="X32631" s="5"/>
    </row>
    <row r="32632" spans="24:24" x14ac:dyDescent="0.2">
      <c r="X32632" s="5"/>
    </row>
    <row r="32633" spans="24:24" x14ac:dyDescent="0.2">
      <c r="X32633" s="5"/>
    </row>
    <row r="32634" spans="24:24" x14ac:dyDescent="0.2">
      <c r="X32634" s="5"/>
    </row>
    <row r="32635" spans="24:24" x14ac:dyDescent="0.2">
      <c r="X32635" s="5"/>
    </row>
    <row r="32636" spans="24:24" x14ac:dyDescent="0.2">
      <c r="X32636" s="5"/>
    </row>
    <row r="32637" spans="24:24" x14ac:dyDescent="0.2">
      <c r="X32637" s="5"/>
    </row>
    <row r="32638" spans="24:24" x14ac:dyDescent="0.2">
      <c r="X32638" s="5"/>
    </row>
    <row r="32639" spans="24:24" x14ac:dyDescent="0.2">
      <c r="X32639" s="5"/>
    </row>
    <row r="32640" spans="24:24" x14ac:dyDescent="0.2">
      <c r="X32640" s="5"/>
    </row>
    <row r="32641" spans="24:24" x14ac:dyDescent="0.2">
      <c r="X32641" s="5"/>
    </row>
    <row r="32642" spans="24:24" x14ac:dyDescent="0.2">
      <c r="X32642" s="5"/>
    </row>
    <row r="32643" spans="24:24" x14ac:dyDescent="0.2">
      <c r="X32643" s="5"/>
    </row>
    <row r="32644" spans="24:24" x14ac:dyDescent="0.2">
      <c r="X32644" s="5"/>
    </row>
    <row r="32645" spans="24:24" x14ac:dyDescent="0.2">
      <c r="X32645" s="5"/>
    </row>
    <row r="32646" spans="24:24" x14ac:dyDescent="0.2">
      <c r="X32646" s="5"/>
    </row>
    <row r="32647" spans="24:24" x14ac:dyDescent="0.2">
      <c r="X32647" s="5"/>
    </row>
    <row r="32648" spans="24:24" x14ac:dyDescent="0.2">
      <c r="X32648" s="5"/>
    </row>
    <row r="32649" spans="24:24" x14ac:dyDescent="0.2">
      <c r="X32649" s="5"/>
    </row>
    <row r="32650" spans="24:24" x14ac:dyDescent="0.2">
      <c r="X32650" s="5"/>
    </row>
    <row r="32651" spans="24:24" x14ac:dyDescent="0.2">
      <c r="X32651" s="5"/>
    </row>
    <row r="32652" spans="24:24" x14ac:dyDescent="0.2">
      <c r="X32652" s="5"/>
    </row>
    <row r="32653" spans="24:24" x14ac:dyDescent="0.2">
      <c r="X32653" s="5"/>
    </row>
    <row r="32654" spans="24:24" x14ac:dyDescent="0.2">
      <c r="X32654" s="5"/>
    </row>
    <row r="32655" spans="24:24" x14ac:dyDescent="0.2">
      <c r="X32655" s="5"/>
    </row>
    <row r="32656" spans="24:24" x14ac:dyDescent="0.2">
      <c r="X32656" s="5"/>
    </row>
    <row r="32657" spans="24:24" x14ac:dyDescent="0.2">
      <c r="X32657" s="5"/>
    </row>
    <row r="32658" spans="24:24" x14ac:dyDescent="0.2">
      <c r="X32658" s="5"/>
    </row>
    <row r="32659" spans="24:24" x14ac:dyDescent="0.2">
      <c r="X32659" s="5"/>
    </row>
    <row r="32660" spans="24:24" x14ac:dyDescent="0.2">
      <c r="X32660" s="5"/>
    </row>
    <row r="32661" spans="24:24" x14ac:dyDescent="0.2">
      <c r="X32661" s="5"/>
    </row>
    <row r="32662" spans="24:24" x14ac:dyDescent="0.2">
      <c r="X32662" s="5"/>
    </row>
    <row r="32663" spans="24:24" x14ac:dyDescent="0.2">
      <c r="X32663" s="5"/>
    </row>
    <row r="32664" spans="24:24" x14ac:dyDescent="0.2">
      <c r="X32664" s="5"/>
    </row>
    <row r="32665" spans="24:24" x14ac:dyDescent="0.2">
      <c r="X32665" s="5"/>
    </row>
    <row r="32666" spans="24:24" x14ac:dyDescent="0.2">
      <c r="X32666" s="5"/>
    </row>
    <row r="32667" spans="24:24" x14ac:dyDescent="0.2">
      <c r="X32667" s="5"/>
    </row>
    <row r="32668" spans="24:24" x14ac:dyDescent="0.2">
      <c r="X32668" s="5"/>
    </row>
    <row r="32669" spans="24:24" x14ac:dyDescent="0.2">
      <c r="X32669" s="5"/>
    </row>
    <row r="32670" spans="24:24" x14ac:dyDescent="0.2">
      <c r="X32670" s="5"/>
    </row>
    <row r="32671" spans="24:24" x14ac:dyDescent="0.2">
      <c r="X32671" s="5"/>
    </row>
    <row r="32672" spans="24:24" x14ac:dyDescent="0.2">
      <c r="X32672" s="5"/>
    </row>
    <row r="32673" spans="24:24" x14ac:dyDescent="0.2">
      <c r="X32673" s="5"/>
    </row>
    <row r="32674" spans="24:24" x14ac:dyDescent="0.2">
      <c r="X32674" s="5"/>
    </row>
    <row r="32675" spans="24:24" x14ac:dyDescent="0.2">
      <c r="X32675" s="5"/>
    </row>
    <row r="32676" spans="24:24" x14ac:dyDescent="0.2">
      <c r="X32676" s="5"/>
    </row>
    <row r="32677" spans="24:24" x14ac:dyDescent="0.2">
      <c r="X32677" s="5"/>
    </row>
    <row r="32678" spans="24:24" x14ac:dyDescent="0.2">
      <c r="X32678" s="5"/>
    </row>
    <row r="32679" spans="24:24" x14ac:dyDescent="0.2">
      <c r="X32679" s="5"/>
    </row>
    <row r="32680" spans="24:24" x14ac:dyDescent="0.2">
      <c r="X32680" s="5"/>
    </row>
    <row r="32681" spans="24:24" x14ac:dyDescent="0.2">
      <c r="X32681" s="5"/>
    </row>
    <row r="32682" spans="24:24" x14ac:dyDescent="0.2">
      <c r="X32682" s="5"/>
    </row>
    <row r="32683" spans="24:24" x14ac:dyDescent="0.2">
      <c r="X32683" s="5"/>
    </row>
    <row r="32684" spans="24:24" x14ac:dyDescent="0.2">
      <c r="X32684" s="5"/>
    </row>
    <row r="32685" spans="24:24" x14ac:dyDescent="0.2">
      <c r="X32685" s="5"/>
    </row>
    <row r="32686" spans="24:24" x14ac:dyDescent="0.2">
      <c r="X32686" s="5"/>
    </row>
    <row r="32687" spans="24:24" x14ac:dyDescent="0.2">
      <c r="X32687" s="5"/>
    </row>
    <row r="32688" spans="24:24" x14ac:dyDescent="0.2">
      <c r="X32688" s="5"/>
    </row>
    <row r="32689" spans="24:24" x14ac:dyDescent="0.2">
      <c r="X32689" s="5"/>
    </row>
    <row r="32690" spans="24:24" x14ac:dyDescent="0.2">
      <c r="X32690" s="5"/>
    </row>
    <row r="32691" spans="24:24" x14ac:dyDescent="0.2">
      <c r="X32691" s="5"/>
    </row>
    <row r="32692" spans="24:24" x14ac:dyDescent="0.2">
      <c r="X32692" s="5"/>
    </row>
    <row r="32693" spans="24:24" x14ac:dyDescent="0.2">
      <c r="X32693" s="5"/>
    </row>
    <row r="32694" spans="24:24" x14ac:dyDescent="0.2">
      <c r="X32694" s="5"/>
    </row>
    <row r="32695" spans="24:24" x14ac:dyDescent="0.2">
      <c r="X32695" s="5"/>
    </row>
    <row r="32696" spans="24:24" x14ac:dyDescent="0.2">
      <c r="X32696" s="5"/>
    </row>
    <row r="32697" spans="24:24" x14ac:dyDescent="0.2">
      <c r="X32697" s="5"/>
    </row>
    <row r="32698" spans="24:24" x14ac:dyDescent="0.2">
      <c r="X32698" s="5"/>
    </row>
    <row r="32699" spans="24:24" x14ac:dyDescent="0.2">
      <c r="X32699" s="5"/>
    </row>
    <row r="32700" spans="24:24" x14ac:dyDescent="0.2">
      <c r="X32700" s="5"/>
    </row>
    <row r="32701" spans="24:24" x14ac:dyDescent="0.2">
      <c r="X32701" s="5"/>
    </row>
    <row r="32702" spans="24:24" x14ac:dyDescent="0.2">
      <c r="X32702" s="5"/>
    </row>
    <row r="32703" spans="24:24" x14ac:dyDescent="0.2">
      <c r="X32703" s="5"/>
    </row>
    <row r="32704" spans="24:24" x14ac:dyDescent="0.2">
      <c r="X32704" s="5"/>
    </row>
    <row r="32705" spans="24:24" x14ac:dyDescent="0.2">
      <c r="X32705" s="5"/>
    </row>
    <row r="32706" spans="24:24" x14ac:dyDescent="0.2">
      <c r="X32706" s="5"/>
    </row>
    <row r="32707" spans="24:24" x14ac:dyDescent="0.2">
      <c r="X32707" s="5"/>
    </row>
    <row r="32708" spans="24:24" x14ac:dyDescent="0.2">
      <c r="X32708" s="5"/>
    </row>
    <row r="32709" spans="24:24" x14ac:dyDescent="0.2">
      <c r="X32709" s="5"/>
    </row>
    <row r="32710" spans="24:24" x14ac:dyDescent="0.2">
      <c r="X32710" s="5"/>
    </row>
    <row r="32711" spans="24:24" x14ac:dyDescent="0.2">
      <c r="X32711" s="5"/>
    </row>
    <row r="32712" spans="24:24" x14ac:dyDescent="0.2">
      <c r="X32712" s="5"/>
    </row>
    <row r="32713" spans="24:24" x14ac:dyDescent="0.2">
      <c r="X32713" s="5"/>
    </row>
    <row r="32714" spans="24:24" x14ac:dyDescent="0.2">
      <c r="X32714" s="5"/>
    </row>
    <row r="32715" spans="24:24" x14ac:dyDescent="0.2">
      <c r="X32715" s="5"/>
    </row>
    <row r="32716" spans="24:24" x14ac:dyDescent="0.2">
      <c r="X32716" s="5"/>
    </row>
    <row r="32717" spans="24:24" x14ac:dyDescent="0.2">
      <c r="X32717" s="5"/>
    </row>
    <row r="32718" spans="24:24" x14ac:dyDescent="0.2">
      <c r="X32718" s="5"/>
    </row>
    <row r="32719" spans="24:24" x14ac:dyDescent="0.2">
      <c r="X32719" s="5"/>
    </row>
    <row r="32720" spans="24:24" x14ac:dyDescent="0.2">
      <c r="X32720" s="5"/>
    </row>
    <row r="32721" spans="24:24" x14ac:dyDescent="0.2">
      <c r="X32721" s="5"/>
    </row>
    <row r="32722" spans="24:24" x14ac:dyDescent="0.2">
      <c r="X32722" s="5"/>
    </row>
    <row r="32723" spans="24:24" x14ac:dyDescent="0.2">
      <c r="X32723" s="5"/>
    </row>
    <row r="32724" spans="24:24" x14ac:dyDescent="0.2">
      <c r="X32724" s="5"/>
    </row>
    <row r="32725" spans="24:24" x14ac:dyDescent="0.2">
      <c r="X32725" s="5"/>
    </row>
    <row r="32726" spans="24:24" x14ac:dyDescent="0.2">
      <c r="X32726" s="5"/>
    </row>
    <row r="32727" spans="24:24" x14ac:dyDescent="0.2">
      <c r="X32727" s="5"/>
    </row>
    <row r="32728" spans="24:24" x14ac:dyDescent="0.2">
      <c r="X32728" s="5"/>
    </row>
    <row r="32729" spans="24:24" x14ac:dyDescent="0.2">
      <c r="X32729" s="5"/>
    </row>
    <row r="32730" spans="24:24" x14ac:dyDescent="0.2">
      <c r="X32730" s="5"/>
    </row>
    <row r="32731" spans="24:24" x14ac:dyDescent="0.2">
      <c r="X32731" s="5"/>
    </row>
    <row r="32732" spans="24:24" x14ac:dyDescent="0.2">
      <c r="X32732" s="5"/>
    </row>
    <row r="32733" spans="24:24" x14ac:dyDescent="0.2">
      <c r="X32733" s="5"/>
    </row>
    <row r="32734" spans="24:24" x14ac:dyDescent="0.2">
      <c r="X32734" s="5"/>
    </row>
    <row r="32735" spans="24:24" x14ac:dyDescent="0.2">
      <c r="X32735" s="5"/>
    </row>
    <row r="32736" spans="24:24" x14ac:dyDescent="0.2">
      <c r="X32736" s="5"/>
    </row>
    <row r="32737" spans="24:24" x14ac:dyDescent="0.2">
      <c r="X32737" s="5"/>
    </row>
    <row r="32738" spans="24:24" x14ac:dyDescent="0.2">
      <c r="X32738" s="5"/>
    </row>
    <row r="32739" spans="24:24" x14ac:dyDescent="0.2">
      <c r="X32739" s="5"/>
    </row>
    <row r="32740" spans="24:24" x14ac:dyDescent="0.2">
      <c r="X32740" s="5"/>
    </row>
    <row r="32741" spans="24:24" x14ac:dyDescent="0.2">
      <c r="X32741" s="5"/>
    </row>
    <row r="32742" spans="24:24" x14ac:dyDescent="0.2">
      <c r="X32742" s="5"/>
    </row>
    <row r="32743" spans="24:24" x14ac:dyDescent="0.2">
      <c r="X32743" s="5"/>
    </row>
    <row r="32744" spans="24:24" x14ac:dyDescent="0.2">
      <c r="X32744" s="5"/>
    </row>
    <row r="32745" spans="24:24" x14ac:dyDescent="0.2">
      <c r="X32745" s="5"/>
    </row>
    <row r="32746" spans="24:24" x14ac:dyDescent="0.2">
      <c r="X32746" s="5"/>
    </row>
    <row r="32747" spans="24:24" x14ac:dyDescent="0.2">
      <c r="X32747" s="5"/>
    </row>
    <row r="32748" spans="24:24" x14ac:dyDescent="0.2">
      <c r="X32748" s="5"/>
    </row>
    <row r="32749" spans="24:24" x14ac:dyDescent="0.2">
      <c r="X32749" s="5"/>
    </row>
    <row r="32750" spans="24:24" x14ac:dyDescent="0.2">
      <c r="X32750" s="5"/>
    </row>
    <row r="32751" spans="24:24" x14ac:dyDescent="0.2">
      <c r="X32751" s="5"/>
    </row>
    <row r="32752" spans="24:24" x14ac:dyDescent="0.2">
      <c r="X32752" s="5"/>
    </row>
    <row r="32753" spans="24:24" x14ac:dyDescent="0.2">
      <c r="X32753" s="5"/>
    </row>
    <row r="32754" spans="24:24" x14ac:dyDescent="0.2">
      <c r="X32754" s="5"/>
    </row>
    <row r="32755" spans="24:24" x14ac:dyDescent="0.2">
      <c r="X32755" s="5"/>
    </row>
    <row r="32756" spans="24:24" x14ac:dyDescent="0.2">
      <c r="X32756" s="5"/>
    </row>
    <row r="32757" spans="24:24" x14ac:dyDescent="0.2">
      <c r="X32757" s="5"/>
    </row>
    <row r="32758" spans="24:24" x14ac:dyDescent="0.2">
      <c r="X32758" s="5"/>
    </row>
    <row r="32759" spans="24:24" x14ac:dyDescent="0.2">
      <c r="X32759" s="5"/>
    </row>
    <row r="32760" spans="24:24" x14ac:dyDescent="0.2">
      <c r="X32760" s="5"/>
    </row>
    <row r="32761" spans="24:24" x14ac:dyDescent="0.2">
      <c r="X32761" s="5"/>
    </row>
    <row r="32762" spans="24:24" x14ac:dyDescent="0.2">
      <c r="X32762" s="5"/>
    </row>
    <row r="32763" spans="24:24" x14ac:dyDescent="0.2">
      <c r="X32763" s="5"/>
    </row>
    <row r="32764" spans="24:24" x14ac:dyDescent="0.2">
      <c r="X32764" s="5"/>
    </row>
    <row r="32765" spans="24:24" x14ac:dyDescent="0.2">
      <c r="X32765" s="5"/>
    </row>
    <row r="32766" spans="24:24" x14ac:dyDescent="0.2">
      <c r="X32766" s="5"/>
    </row>
    <row r="32767" spans="24:24" x14ac:dyDescent="0.2">
      <c r="X32767" s="5"/>
    </row>
    <row r="32768" spans="24:24" x14ac:dyDescent="0.2">
      <c r="X32768" s="5"/>
    </row>
    <row r="32769" spans="24:24" x14ac:dyDescent="0.2">
      <c r="X32769" s="5"/>
    </row>
    <row r="32770" spans="24:24" x14ac:dyDescent="0.2">
      <c r="X32770" s="5"/>
    </row>
    <row r="32771" spans="24:24" x14ac:dyDescent="0.2">
      <c r="X32771" s="5"/>
    </row>
    <row r="32772" spans="24:24" x14ac:dyDescent="0.2">
      <c r="X32772" s="5"/>
    </row>
    <row r="32773" spans="24:24" x14ac:dyDescent="0.2">
      <c r="X32773" s="5"/>
    </row>
    <row r="32774" spans="24:24" x14ac:dyDescent="0.2">
      <c r="X32774" s="5"/>
    </row>
    <row r="32775" spans="24:24" x14ac:dyDescent="0.2">
      <c r="X32775" s="5"/>
    </row>
    <row r="32776" spans="24:24" x14ac:dyDescent="0.2">
      <c r="X32776" s="5"/>
    </row>
    <row r="32777" spans="24:24" x14ac:dyDescent="0.2">
      <c r="X32777" s="5"/>
    </row>
    <row r="32778" spans="24:24" x14ac:dyDescent="0.2">
      <c r="X32778" s="5"/>
    </row>
    <row r="32779" spans="24:24" x14ac:dyDescent="0.2">
      <c r="X32779" s="5"/>
    </row>
    <row r="32780" spans="24:24" x14ac:dyDescent="0.2">
      <c r="X32780" s="5"/>
    </row>
    <row r="32781" spans="24:24" x14ac:dyDescent="0.2">
      <c r="X32781" s="5"/>
    </row>
    <row r="32782" spans="24:24" x14ac:dyDescent="0.2">
      <c r="X32782" s="5"/>
    </row>
    <row r="32783" spans="24:24" x14ac:dyDescent="0.2">
      <c r="X32783" s="5"/>
    </row>
    <row r="32784" spans="24:24" x14ac:dyDescent="0.2">
      <c r="X32784" s="5"/>
    </row>
    <row r="32785" spans="24:24" x14ac:dyDescent="0.2">
      <c r="X32785" s="5"/>
    </row>
    <row r="32786" spans="24:24" x14ac:dyDescent="0.2">
      <c r="X32786" s="5"/>
    </row>
    <row r="32787" spans="24:24" x14ac:dyDescent="0.2">
      <c r="X32787" s="5"/>
    </row>
    <row r="32788" spans="24:24" x14ac:dyDescent="0.2">
      <c r="X32788" s="5"/>
    </row>
    <row r="32789" spans="24:24" x14ac:dyDescent="0.2">
      <c r="X32789" s="5"/>
    </row>
    <row r="32790" spans="24:24" x14ac:dyDescent="0.2">
      <c r="X32790" s="5"/>
    </row>
    <row r="32791" spans="24:24" x14ac:dyDescent="0.2">
      <c r="X32791" s="5"/>
    </row>
    <row r="32792" spans="24:24" x14ac:dyDescent="0.2">
      <c r="X32792" s="5"/>
    </row>
    <row r="32793" spans="24:24" x14ac:dyDescent="0.2">
      <c r="X32793" s="5"/>
    </row>
    <row r="32794" spans="24:24" x14ac:dyDescent="0.2">
      <c r="X32794" s="5"/>
    </row>
    <row r="32795" spans="24:24" x14ac:dyDescent="0.2">
      <c r="X32795" s="5"/>
    </row>
    <row r="32796" spans="24:24" x14ac:dyDescent="0.2">
      <c r="X32796" s="5"/>
    </row>
    <row r="32797" spans="24:24" x14ac:dyDescent="0.2">
      <c r="X32797" s="5"/>
    </row>
    <row r="32798" spans="24:24" x14ac:dyDescent="0.2">
      <c r="X32798" s="5"/>
    </row>
    <row r="32799" spans="24:24" x14ac:dyDescent="0.2">
      <c r="X32799" s="5"/>
    </row>
    <row r="32800" spans="24:24" x14ac:dyDescent="0.2">
      <c r="X32800" s="5"/>
    </row>
    <row r="32801" spans="24:24" x14ac:dyDescent="0.2">
      <c r="X32801" s="5"/>
    </row>
    <row r="32802" spans="24:24" x14ac:dyDescent="0.2">
      <c r="X32802" s="5"/>
    </row>
    <row r="32803" spans="24:24" x14ac:dyDescent="0.2">
      <c r="X32803" s="5"/>
    </row>
    <row r="32804" spans="24:24" x14ac:dyDescent="0.2">
      <c r="X32804" s="5"/>
    </row>
    <row r="32805" spans="24:24" x14ac:dyDescent="0.2">
      <c r="X32805" s="5"/>
    </row>
    <row r="32806" spans="24:24" x14ac:dyDescent="0.2">
      <c r="X32806" s="5"/>
    </row>
    <row r="32807" spans="24:24" x14ac:dyDescent="0.2">
      <c r="X32807" s="5"/>
    </row>
    <row r="32808" spans="24:24" x14ac:dyDescent="0.2">
      <c r="X32808" s="5"/>
    </row>
    <row r="32809" spans="24:24" x14ac:dyDescent="0.2">
      <c r="X32809" s="5"/>
    </row>
    <row r="32810" spans="24:24" x14ac:dyDescent="0.2">
      <c r="X32810" s="5"/>
    </row>
    <row r="32811" spans="24:24" x14ac:dyDescent="0.2">
      <c r="X32811" s="5"/>
    </row>
    <row r="32812" spans="24:24" x14ac:dyDescent="0.2">
      <c r="X32812" s="5"/>
    </row>
    <row r="32813" spans="24:24" x14ac:dyDescent="0.2">
      <c r="X32813" s="5"/>
    </row>
    <row r="32814" spans="24:24" x14ac:dyDescent="0.2">
      <c r="X32814" s="5"/>
    </row>
    <row r="32815" spans="24:24" x14ac:dyDescent="0.2">
      <c r="X32815" s="5"/>
    </row>
    <row r="32816" spans="24:24" x14ac:dyDescent="0.2">
      <c r="X32816" s="5"/>
    </row>
    <row r="32817" spans="24:24" x14ac:dyDescent="0.2">
      <c r="X32817" s="5"/>
    </row>
    <row r="32818" spans="24:24" x14ac:dyDescent="0.2">
      <c r="X32818" s="5"/>
    </row>
    <row r="32819" spans="24:24" x14ac:dyDescent="0.2">
      <c r="X32819" s="5"/>
    </row>
    <row r="32820" spans="24:24" x14ac:dyDescent="0.2">
      <c r="X32820" s="5"/>
    </row>
    <row r="32821" spans="24:24" x14ac:dyDescent="0.2">
      <c r="X32821" s="5"/>
    </row>
    <row r="32822" spans="24:24" x14ac:dyDescent="0.2">
      <c r="X32822" s="5"/>
    </row>
    <row r="32823" spans="24:24" x14ac:dyDescent="0.2">
      <c r="X32823" s="5"/>
    </row>
    <row r="32824" spans="24:24" x14ac:dyDescent="0.2">
      <c r="X32824" s="5"/>
    </row>
    <row r="32825" spans="24:24" x14ac:dyDescent="0.2">
      <c r="X32825" s="5"/>
    </row>
    <row r="32826" spans="24:24" x14ac:dyDescent="0.2">
      <c r="X32826" s="5"/>
    </row>
    <row r="32827" spans="24:24" x14ac:dyDescent="0.2">
      <c r="X32827" s="5"/>
    </row>
    <row r="32828" spans="24:24" x14ac:dyDescent="0.2">
      <c r="X32828" s="5"/>
    </row>
    <row r="32829" spans="24:24" x14ac:dyDescent="0.2">
      <c r="X32829" s="5"/>
    </row>
    <row r="32830" spans="24:24" x14ac:dyDescent="0.2">
      <c r="X32830" s="5"/>
    </row>
    <row r="32831" spans="24:24" x14ac:dyDescent="0.2">
      <c r="X32831" s="5"/>
    </row>
    <row r="32832" spans="24:24" x14ac:dyDescent="0.2">
      <c r="X32832" s="5"/>
    </row>
    <row r="32833" spans="24:24" x14ac:dyDescent="0.2">
      <c r="X32833" s="5"/>
    </row>
    <row r="32834" spans="24:24" x14ac:dyDescent="0.2">
      <c r="X32834" s="5"/>
    </row>
    <row r="32835" spans="24:24" x14ac:dyDescent="0.2">
      <c r="X32835" s="5"/>
    </row>
    <row r="32836" spans="24:24" x14ac:dyDescent="0.2">
      <c r="X32836" s="5"/>
    </row>
    <row r="32837" spans="24:24" x14ac:dyDescent="0.2">
      <c r="X32837" s="5"/>
    </row>
    <row r="32838" spans="24:24" x14ac:dyDescent="0.2">
      <c r="X32838" s="5"/>
    </row>
    <row r="32839" spans="24:24" x14ac:dyDescent="0.2">
      <c r="X32839" s="5"/>
    </row>
    <row r="32840" spans="24:24" x14ac:dyDescent="0.2">
      <c r="X32840" s="5"/>
    </row>
    <row r="32841" spans="24:24" x14ac:dyDescent="0.2">
      <c r="X32841" s="5"/>
    </row>
    <row r="32842" spans="24:24" x14ac:dyDescent="0.2">
      <c r="X32842" s="5"/>
    </row>
    <row r="32843" spans="24:24" x14ac:dyDescent="0.2">
      <c r="X32843" s="5"/>
    </row>
    <row r="32844" spans="24:24" x14ac:dyDescent="0.2">
      <c r="X32844" s="5"/>
    </row>
    <row r="32845" spans="24:24" x14ac:dyDescent="0.2">
      <c r="X32845" s="5"/>
    </row>
    <row r="32846" spans="24:24" x14ac:dyDescent="0.2">
      <c r="X32846" s="5"/>
    </row>
    <row r="32847" spans="24:24" x14ac:dyDescent="0.2">
      <c r="X32847" s="5"/>
    </row>
    <row r="32848" spans="24:24" x14ac:dyDescent="0.2">
      <c r="X32848" s="5"/>
    </row>
    <row r="32849" spans="24:24" x14ac:dyDescent="0.2">
      <c r="X32849" s="5"/>
    </row>
    <row r="32850" spans="24:24" x14ac:dyDescent="0.2">
      <c r="X32850" s="5"/>
    </row>
    <row r="32851" spans="24:24" x14ac:dyDescent="0.2">
      <c r="X32851" s="5"/>
    </row>
    <row r="32852" spans="24:24" x14ac:dyDescent="0.2">
      <c r="X32852" s="5"/>
    </row>
    <row r="32853" spans="24:24" x14ac:dyDescent="0.2">
      <c r="X32853" s="5"/>
    </row>
    <row r="32854" spans="24:24" x14ac:dyDescent="0.2">
      <c r="X32854" s="5"/>
    </row>
    <row r="32855" spans="24:24" x14ac:dyDescent="0.2">
      <c r="X32855" s="5"/>
    </row>
    <row r="32856" spans="24:24" x14ac:dyDescent="0.2">
      <c r="X32856" s="5"/>
    </row>
    <row r="32857" spans="24:24" x14ac:dyDescent="0.2">
      <c r="X32857" s="5"/>
    </row>
    <row r="32858" spans="24:24" x14ac:dyDescent="0.2">
      <c r="X32858" s="5"/>
    </row>
    <row r="32859" spans="24:24" x14ac:dyDescent="0.2">
      <c r="X32859" s="5"/>
    </row>
    <row r="32860" spans="24:24" x14ac:dyDescent="0.2">
      <c r="X32860" s="5"/>
    </row>
    <row r="32861" spans="24:24" x14ac:dyDescent="0.2">
      <c r="X32861" s="5"/>
    </row>
    <row r="32862" spans="24:24" x14ac:dyDescent="0.2">
      <c r="X32862" s="5"/>
    </row>
    <row r="32863" spans="24:24" x14ac:dyDescent="0.2">
      <c r="X32863" s="5"/>
    </row>
    <row r="32864" spans="24:24" x14ac:dyDescent="0.2">
      <c r="X32864" s="5"/>
    </row>
    <row r="32865" spans="24:24" x14ac:dyDescent="0.2">
      <c r="X32865" s="5"/>
    </row>
    <row r="32866" spans="24:24" x14ac:dyDescent="0.2">
      <c r="X32866" s="5"/>
    </row>
    <row r="32867" spans="24:24" x14ac:dyDescent="0.2">
      <c r="X32867" s="5"/>
    </row>
    <row r="32868" spans="24:24" x14ac:dyDescent="0.2">
      <c r="X32868" s="5"/>
    </row>
    <row r="32869" spans="24:24" x14ac:dyDescent="0.2">
      <c r="X32869" s="5"/>
    </row>
    <row r="32870" spans="24:24" x14ac:dyDescent="0.2">
      <c r="X32870" s="5"/>
    </row>
    <row r="32871" spans="24:24" x14ac:dyDescent="0.2">
      <c r="X32871" s="5"/>
    </row>
    <row r="32872" spans="24:24" x14ac:dyDescent="0.2">
      <c r="X32872" s="5"/>
    </row>
    <row r="32873" spans="24:24" x14ac:dyDescent="0.2">
      <c r="X32873" s="5"/>
    </row>
    <row r="32874" spans="24:24" x14ac:dyDescent="0.2">
      <c r="X32874" s="5"/>
    </row>
    <row r="32875" spans="24:24" x14ac:dyDescent="0.2">
      <c r="X32875" s="5"/>
    </row>
    <row r="32876" spans="24:24" x14ac:dyDescent="0.2">
      <c r="X32876" s="5"/>
    </row>
    <row r="32877" spans="24:24" x14ac:dyDescent="0.2">
      <c r="X32877" s="5"/>
    </row>
    <row r="32878" spans="24:24" x14ac:dyDescent="0.2">
      <c r="X32878" s="5"/>
    </row>
    <row r="32879" spans="24:24" x14ac:dyDescent="0.2">
      <c r="X32879" s="5"/>
    </row>
    <row r="32880" spans="24:24" x14ac:dyDescent="0.2">
      <c r="X32880" s="5"/>
    </row>
    <row r="32881" spans="24:24" x14ac:dyDescent="0.2">
      <c r="X32881" s="5"/>
    </row>
    <row r="32882" spans="24:24" x14ac:dyDescent="0.2">
      <c r="X32882" s="5"/>
    </row>
    <row r="32883" spans="24:24" x14ac:dyDescent="0.2">
      <c r="X32883" s="5"/>
    </row>
    <row r="32884" spans="24:24" x14ac:dyDescent="0.2">
      <c r="X32884" s="5"/>
    </row>
    <row r="32885" spans="24:24" x14ac:dyDescent="0.2">
      <c r="X32885" s="5"/>
    </row>
    <row r="32886" spans="24:24" x14ac:dyDescent="0.2">
      <c r="X32886" s="5"/>
    </row>
    <row r="32887" spans="24:24" x14ac:dyDescent="0.2">
      <c r="X32887" s="5"/>
    </row>
    <row r="32888" spans="24:24" x14ac:dyDescent="0.2">
      <c r="X32888" s="5"/>
    </row>
    <row r="32889" spans="24:24" x14ac:dyDescent="0.2">
      <c r="X32889" s="5"/>
    </row>
    <row r="32890" spans="24:24" x14ac:dyDescent="0.2">
      <c r="X32890" s="5"/>
    </row>
    <row r="32891" spans="24:24" x14ac:dyDescent="0.2">
      <c r="X32891" s="5"/>
    </row>
    <row r="32892" spans="24:24" x14ac:dyDescent="0.2">
      <c r="X32892" s="5"/>
    </row>
    <row r="32893" spans="24:24" x14ac:dyDescent="0.2">
      <c r="X32893" s="5"/>
    </row>
    <row r="32894" spans="24:24" x14ac:dyDescent="0.2">
      <c r="X32894" s="5"/>
    </row>
    <row r="32895" spans="24:24" x14ac:dyDescent="0.2">
      <c r="X32895" s="5"/>
    </row>
    <row r="32896" spans="24:24" x14ac:dyDescent="0.2">
      <c r="X32896" s="5"/>
    </row>
    <row r="32897" spans="24:24" x14ac:dyDescent="0.2">
      <c r="X32897" s="5"/>
    </row>
    <row r="32898" spans="24:24" x14ac:dyDescent="0.2">
      <c r="X32898" s="5"/>
    </row>
    <row r="32899" spans="24:24" x14ac:dyDescent="0.2">
      <c r="X32899" s="5"/>
    </row>
    <row r="32900" spans="24:24" x14ac:dyDescent="0.2">
      <c r="X32900" s="5"/>
    </row>
    <row r="32901" spans="24:24" x14ac:dyDescent="0.2">
      <c r="X32901" s="5"/>
    </row>
    <row r="32902" spans="24:24" x14ac:dyDescent="0.2">
      <c r="X32902" s="5"/>
    </row>
    <row r="32903" spans="24:24" x14ac:dyDescent="0.2">
      <c r="X32903" s="5"/>
    </row>
    <row r="32904" spans="24:24" x14ac:dyDescent="0.2">
      <c r="X32904" s="5"/>
    </row>
    <row r="32905" spans="24:24" x14ac:dyDescent="0.2">
      <c r="X32905" s="5"/>
    </row>
    <row r="32906" spans="24:24" x14ac:dyDescent="0.2">
      <c r="X32906" s="5"/>
    </row>
    <row r="32907" spans="24:24" x14ac:dyDescent="0.2">
      <c r="X32907" s="5"/>
    </row>
    <row r="32908" spans="24:24" x14ac:dyDescent="0.2">
      <c r="X32908" s="5"/>
    </row>
    <row r="32909" spans="24:24" x14ac:dyDescent="0.2">
      <c r="X32909" s="5"/>
    </row>
    <row r="32910" spans="24:24" x14ac:dyDescent="0.2">
      <c r="X32910" s="5"/>
    </row>
    <row r="32911" spans="24:24" x14ac:dyDescent="0.2">
      <c r="X32911" s="5"/>
    </row>
    <row r="32912" spans="24:24" x14ac:dyDescent="0.2">
      <c r="X32912" s="5"/>
    </row>
    <row r="32913" spans="24:24" x14ac:dyDescent="0.2">
      <c r="X32913" s="5"/>
    </row>
    <row r="32914" spans="24:24" x14ac:dyDescent="0.2">
      <c r="X32914" s="5"/>
    </row>
    <row r="32915" spans="24:24" x14ac:dyDescent="0.2">
      <c r="X32915" s="5"/>
    </row>
    <row r="32916" spans="24:24" x14ac:dyDescent="0.2">
      <c r="X32916" s="5"/>
    </row>
    <row r="32917" spans="24:24" x14ac:dyDescent="0.2">
      <c r="X32917" s="5"/>
    </row>
    <row r="32918" spans="24:24" x14ac:dyDescent="0.2">
      <c r="X32918" s="5"/>
    </row>
    <row r="32919" spans="24:24" x14ac:dyDescent="0.2">
      <c r="X32919" s="5"/>
    </row>
    <row r="32920" spans="24:24" x14ac:dyDescent="0.2">
      <c r="X32920" s="5"/>
    </row>
    <row r="32921" spans="24:24" x14ac:dyDescent="0.2">
      <c r="X32921" s="5"/>
    </row>
    <row r="32922" spans="24:24" x14ac:dyDescent="0.2">
      <c r="X32922" s="5"/>
    </row>
    <row r="32923" spans="24:24" x14ac:dyDescent="0.2">
      <c r="X32923" s="5"/>
    </row>
    <row r="32924" spans="24:24" x14ac:dyDescent="0.2">
      <c r="X32924" s="5"/>
    </row>
    <row r="32925" spans="24:24" x14ac:dyDescent="0.2">
      <c r="X32925" s="5"/>
    </row>
    <row r="32926" spans="24:24" x14ac:dyDescent="0.2">
      <c r="X32926" s="5"/>
    </row>
    <row r="32927" spans="24:24" x14ac:dyDescent="0.2">
      <c r="X32927" s="5"/>
    </row>
    <row r="32928" spans="24:24" x14ac:dyDescent="0.2">
      <c r="X32928" s="5"/>
    </row>
    <row r="32929" spans="24:24" x14ac:dyDescent="0.2">
      <c r="X32929" s="5"/>
    </row>
    <row r="32930" spans="24:24" x14ac:dyDescent="0.2">
      <c r="X32930" s="5"/>
    </row>
    <row r="32931" spans="24:24" x14ac:dyDescent="0.2">
      <c r="X32931" s="5"/>
    </row>
    <row r="32932" spans="24:24" x14ac:dyDescent="0.2">
      <c r="X32932" s="5"/>
    </row>
    <row r="32933" spans="24:24" x14ac:dyDescent="0.2">
      <c r="X32933" s="5"/>
    </row>
    <row r="32934" spans="24:24" x14ac:dyDescent="0.2">
      <c r="X32934" s="5"/>
    </row>
    <row r="32935" spans="24:24" x14ac:dyDescent="0.2">
      <c r="X32935" s="5"/>
    </row>
    <row r="32936" spans="24:24" x14ac:dyDescent="0.2">
      <c r="X32936" s="5"/>
    </row>
    <row r="32937" spans="24:24" x14ac:dyDescent="0.2">
      <c r="X32937" s="5"/>
    </row>
    <row r="32938" spans="24:24" x14ac:dyDescent="0.2">
      <c r="X32938" s="5"/>
    </row>
    <row r="32939" spans="24:24" x14ac:dyDescent="0.2">
      <c r="X32939" s="5"/>
    </row>
    <row r="32940" spans="24:24" x14ac:dyDescent="0.2">
      <c r="X32940" s="5"/>
    </row>
    <row r="32941" spans="24:24" x14ac:dyDescent="0.2">
      <c r="X32941" s="5"/>
    </row>
    <row r="32942" spans="24:24" x14ac:dyDescent="0.2">
      <c r="X32942" s="5"/>
    </row>
    <row r="32943" spans="24:24" x14ac:dyDescent="0.2">
      <c r="X32943" s="5"/>
    </row>
    <row r="32944" spans="24:24" x14ac:dyDescent="0.2">
      <c r="X32944" s="5"/>
    </row>
    <row r="32945" spans="24:24" x14ac:dyDescent="0.2">
      <c r="X32945" s="5"/>
    </row>
    <row r="32946" spans="24:24" x14ac:dyDescent="0.2">
      <c r="X32946" s="5"/>
    </row>
    <row r="32947" spans="24:24" x14ac:dyDescent="0.2">
      <c r="X32947" s="5"/>
    </row>
    <row r="32948" spans="24:24" x14ac:dyDescent="0.2">
      <c r="X32948" s="5"/>
    </row>
    <row r="32949" spans="24:24" x14ac:dyDescent="0.2">
      <c r="X32949" s="5"/>
    </row>
    <row r="32950" spans="24:24" x14ac:dyDescent="0.2">
      <c r="X32950" s="5"/>
    </row>
    <row r="32951" spans="24:24" x14ac:dyDescent="0.2">
      <c r="X32951" s="5"/>
    </row>
    <row r="32952" spans="24:24" x14ac:dyDescent="0.2">
      <c r="X32952" s="5"/>
    </row>
    <row r="32953" spans="24:24" x14ac:dyDescent="0.2">
      <c r="X32953" s="5"/>
    </row>
    <row r="32954" spans="24:24" x14ac:dyDescent="0.2">
      <c r="X32954" s="5"/>
    </row>
    <row r="32955" spans="24:24" x14ac:dyDescent="0.2">
      <c r="X32955" s="5"/>
    </row>
    <row r="32956" spans="24:24" x14ac:dyDescent="0.2">
      <c r="X32956" s="5"/>
    </row>
    <row r="32957" spans="24:24" x14ac:dyDescent="0.2">
      <c r="X32957" s="5"/>
    </row>
    <row r="32958" spans="24:24" x14ac:dyDescent="0.2">
      <c r="X32958" s="5"/>
    </row>
    <row r="32959" spans="24:24" x14ac:dyDescent="0.2">
      <c r="X32959" s="5"/>
    </row>
    <row r="32960" spans="24:24" x14ac:dyDescent="0.2">
      <c r="X32960" s="5"/>
    </row>
    <row r="32961" spans="24:24" x14ac:dyDescent="0.2">
      <c r="X32961" s="5"/>
    </row>
    <row r="32962" spans="24:24" x14ac:dyDescent="0.2">
      <c r="X32962" s="5"/>
    </row>
    <row r="32963" spans="24:24" x14ac:dyDescent="0.2">
      <c r="X32963" s="5"/>
    </row>
    <row r="32964" spans="24:24" x14ac:dyDescent="0.2">
      <c r="X32964" s="5"/>
    </row>
    <row r="32965" spans="24:24" x14ac:dyDescent="0.2">
      <c r="X32965" s="5"/>
    </row>
    <row r="32966" spans="24:24" x14ac:dyDescent="0.2">
      <c r="X32966" s="5"/>
    </row>
    <row r="32967" spans="24:24" x14ac:dyDescent="0.2">
      <c r="X32967" s="5"/>
    </row>
    <row r="32968" spans="24:24" x14ac:dyDescent="0.2">
      <c r="X32968" s="5"/>
    </row>
    <row r="32969" spans="24:24" x14ac:dyDescent="0.2">
      <c r="X32969" s="5"/>
    </row>
    <row r="32970" spans="24:24" x14ac:dyDescent="0.2">
      <c r="X32970" s="5"/>
    </row>
    <row r="32971" spans="24:24" x14ac:dyDescent="0.2">
      <c r="X32971" s="5"/>
    </row>
    <row r="32972" spans="24:24" x14ac:dyDescent="0.2">
      <c r="X32972" s="5"/>
    </row>
    <row r="32973" spans="24:24" x14ac:dyDescent="0.2">
      <c r="X32973" s="5"/>
    </row>
    <row r="32974" spans="24:24" x14ac:dyDescent="0.2">
      <c r="X32974" s="5"/>
    </row>
    <row r="32975" spans="24:24" x14ac:dyDescent="0.2">
      <c r="X32975" s="5"/>
    </row>
    <row r="32976" spans="24:24" x14ac:dyDescent="0.2">
      <c r="X32976" s="5"/>
    </row>
    <row r="32977" spans="24:24" x14ac:dyDescent="0.2">
      <c r="X32977" s="5"/>
    </row>
    <row r="32978" spans="24:24" x14ac:dyDescent="0.2">
      <c r="X32978" s="5"/>
    </row>
    <row r="32979" spans="24:24" x14ac:dyDescent="0.2">
      <c r="X32979" s="5"/>
    </row>
    <row r="32980" spans="24:24" x14ac:dyDescent="0.2">
      <c r="X32980" s="5"/>
    </row>
    <row r="32981" spans="24:24" x14ac:dyDescent="0.2">
      <c r="X32981" s="5"/>
    </row>
    <row r="32982" spans="24:24" x14ac:dyDescent="0.2">
      <c r="X32982" s="5"/>
    </row>
    <row r="32983" spans="24:24" x14ac:dyDescent="0.2">
      <c r="X32983" s="5"/>
    </row>
    <row r="32984" spans="24:24" x14ac:dyDescent="0.2">
      <c r="X32984" s="5"/>
    </row>
    <row r="32985" spans="24:24" x14ac:dyDescent="0.2">
      <c r="X32985" s="5"/>
    </row>
    <row r="32986" spans="24:24" x14ac:dyDescent="0.2">
      <c r="X32986" s="5"/>
    </row>
    <row r="32987" spans="24:24" x14ac:dyDescent="0.2">
      <c r="X32987" s="5"/>
    </row>
    <row r="32988" spans="24:24" x14ac:dyDescent="0.2">
      <c r="X32988" s="5"/>
    </row>
    <row r="32989" spans="24:24" x14ac:dyDescent="0.2">
      <c r="X32989" s="5"/>
    </row>
    <row r="32990" spans="24:24" x14ac:dyDescent="0.2">
      <c r="X32990" s="5"/>
    </row>
    <row r="32991" spans="24:24" x14ac:dyDescent="0.2">
      <c r="X32991" s="5"/>
    </row>
    <row r="32992" spans="24:24" x14ac:dyDescent="0.2">
      <c r="X32992" s="5"/>
    </row>
    <row r="32993" spans="24:24" x14ac:dyDescent="0.2">
      <c r="X32993" s="5"/>
    </row>
    <row r="32994" spans="24:24" x14ac:dyDescent="0.2">
      <c r="X32994" s="5"/>
    </row>
    <row r="32995" spans="24:24" x14ac:dyDescent="0.2">
      <c r="X32995" s="5"/>
    </row>
    <row r="32996" spans="24:24" x14ac:dyDescent="0.2">
      <c r="X32996" s="5"/>
    </row>
    <row r="32997" spans="24:24" x14ac:dyDescent="0.2">
      <c r="X32997" s="5"/>
    </row>
    <row r="32998" spans="24:24" x14ac:dyDescent="0.2">
      <c r="X32998" s="5"/>
    </row>
    <row r="32999" spans="24:24" x14ac:dyDescent="0.2">
      <c r="X32999" s="5"/>
    </row>
    <row r="33000" spans="24:24" x14ac:dyDescent="0.2">
      <c r="X33000" s="5"/>
    </row>
    <row r="33001" spans="24:24" x14ac:dyDescent="0.2">
      <c r="X33001" s="5"/>
    </row>
    <row r="33002" spans="24:24" x14ac:dyDescent="0.2">
      <c r="X33002" s="5"/>
    </row>
    <row r="33003" spans="24:24" x14ac:dyDescent="0.2">
      <c r="X33003" s="5"/>
    </row>
    <row r="33004" spans="24:24" x14ac:dyDescent="0.2">
      <c r="X33004" s="5"/>
    </row>
    <row r="33005" spans="24:24" x14ac:dyDescent="0.2">
      <c r="X33005" s="5"/>
    </row>
    <row r="33006" spans="24:24" x14ac:dyDescent="0.2">
      <c r="X33006" s="5"/>
    </row>
    <row r="33007" spans="24:24" x14ac:dyDescent="0.2">
      <c r="X33007" s="5"/>
    </row>
    <row r="33008" spans="24:24" x14ac:dyDescent="0.2">
      <c r="X33008" s="5"/>
    </row>
    <row r="33009" spans="24:24" x14ac:dyDescent="0.2">
      <c r="X33009" s="5"/>
    </row>
    <row r="33010" spans="24:24" x14ac:dyDescent="0.2">
      <c r="X33010" s="5"/>
    </row>
    <row r="33011" spans="24:24" x14ac:dyDescent="0.2">
      <c r="X33011" s="5"/>
    </row>
    <row r="33012" spans="24:24" x14ac:dyDescent="0.2">
      <c r="X33012" s="5"/>
    </row>
    <row r="33013" spans="24:24" x14ac:dyDescent="0.2">
      <c r="X33013" s="5"/>
    </row>
    <row r="33014" spans="24:24" x14ac:dyDescent="0.2">
      <c r="X33014" s="5"/>
    </row>
    <row r="33015" spans="24:24" x14ac:dyDescent="0.2">
      <c r="X33015" s="5"/>
    </row>
    <row r="33016" spans="24:24" x14ac:dyDescent="0.2">
      <c r="X33016" s="5"/>
    </row>
    <row r="33017" spans="24:24" x14ac:dyDescent="0.2">
      <c r="X33017" s="5"/>
    </row>
    <row r="33018" spans="24:24" x14ac:dyDescent="0.2">
      <c r="X33018" s="5"/>
    </row>
    <row r="33019" spans="24:24" x14ac:dyDescent="0.2">
      <c r="X33019" s="5"/>
    </row>
    <row r="33020" spans="24:24" x14ac:dyDescent="0.2">
      <c r="X33020" s="5"/>
    </row>
    <row r="33021" spans="24:24" x14ac:dyDescent="0.2">
      <c r="X33021" s="5"/>
    </row>
    <row r="33022" spans="24:24" x14ac:dyDescent="0.2">
      <c r="X33022" s="5"/>
    </row>
    <row r="33023" spans="24:24" x14ac:dyDescent="0.2">
      <c r="X33023" s="5"/>
    </row>
    <row r="33024" spans="24:24" x14ac:dyDescent="0.2">
      <c r="X33024" s="5"/>
    </row>
    <row r="33025" spans="24:24" x14ac:dyDescent="0.2">
      <c r="X33025" s="5"/>
    </row>
    <row r="33026" spans="24:24" x14ac:dyDescent="0.2">
      <c r="X33026" s="5"/>
    </row>
    <row r="33027" spans="24:24" x14ac:dyDescent="0.2">
      <c r="X33027" s="5"/>
    </row>
    <row r="33028" spans="24:24" x14ac:dyDescent="0.2">
      <c r="X33028" s="5"/>
    </row>
    <row r="33029" spans="24:24" x14ac:dyDescent="0.2">
      <c r="X33029" s="5"/>
    </row>
    <row r="33030" spans="24:24" x14ac:dyDescent="0.2">
      <c r="X33030" s="5"/>
    </row>
    <row r="33031" spans="24:24" x14ac:dyDescent="0.2">
      <c r="X33031" s="5"/>
    </row>
    <row r="33032" spans="24:24" x14ac:dyDescent="0.2">
      <c r="X33032" s="5"/>
    </row>
    <row r="33033" spans="24:24" x14ac:dyDescent="0.2">
      <c r="X33033" s="5"/>
    </row>
    <row r="33034" spans="24:24" x14ac:dyDescent="0.2">
      <c r="X33034" s="5"/>
    </row>
    <row r="33035" spans="24:24" x14ac:dyDescent="0.2">
      <c r="X33035" s="5"/>
    </row>
    <row r="33036" spans="24:24" x14ac:dyDescent="0.2">
      <c r="X33036" s="5"/>
    </row>
    <row r="33037" spans="24:24" x14ac:dyDescent="0.2">
      <c r="X33037" s="5"/>
    </row>
    <row r="33038" spans="24:24" x14ac:dyDescent="0.2">
      <c r="X33038" s="5"/>
    </row>
    <row r="33039" spans="24:24" x14ac:dyDescent="0.2">
      <c r="X33039" s="5"/>
    </row>
    <row r="33040" spans="24:24" x14ac:dyDescent="0.2">
      <c r="X33040" s="5"/>
    </row>
    <row r="33041" spans="24:24" x14ac:dyDescent="0.2">
      <c r="X33041" s="5"/>
    </row>
    <row r="33042" spans="24:24" x14ac:dyDescent="0.2">
      <c r="X33042" s="5"/>
    </row>
    <row r="33043" spans="24:24" x14ac:dyDescent="0.2">
      <c r="X33043" s="5"/>
    </row>
    <row r="33044" spans="24:24" x14ac:dyDescent="0.2">
      <c r="X33044" s="5"/>
    </row>
    <row r="33045" spans="24:24" x14ac:dyDescent="0.2">
      <c r="X33045" s="5"/>
    </row>
    <row r="33046" spans="24:24" x14ac:dyDescent="0.2">
      <c r="X33046" s="5"/>
    </row>
    <row r="33047" spans="24:24" x14ac:dyDescent="0.2">
      <c r="X33047" s="5"/>
    </row>
    <row r="33048" spans="24:24" x14ac:dyDescent="0.2">
      <c r="X33048" s="5"/>
    </row>
    <row r="33049" spans="24:24" x14ac:dyDescent="0.2">
      <c r="X33049" s="5"/>
    </row>
    <row r="33050" spans="24:24" x14ac:dyDescent="0.2">
      <c r="X33050" s="5"/>
    </row>
    <row r="33051" spans="24:24" x14ac:dyDescent="0.2">
      <c r="X33051" s="5"/>
    </row>
    <row r="33052" spans="24:24" x14ac:dyDescent="0.2">
      <c r="X33052" s="5"/>
    </row>
    <row r="33053" spans="24:24" x14ac:dyDescent="0.2">
      <c r="X33053" s="5"/>
    </row>
    <row r="33054" spans="24:24" x14ac:dyDescent="0.2">
      <c r="X33054" s="5"/>
    </row>
    <row r="33055" spans="24:24" x14ac:dyDescent="0.2">
      <c r="X33055" s="5"/>
    </row>
    <row r="33056" spans="24:24" x14ac:dyDescent="0.2">
      <c r="X33056" s="5"/>
    </row>
    <row r="33057" spans="24:24" x14ac:dyDescent="0.2">
      <c r="X33057" s="5"/>
    </row>
    <row r="33058" spans="24:24" x14ac:dyDescent="0.2">
      <c r="X33058" s="5"/>
    </row>
    <row r="33059" spans="24:24" x14ac:dyDescent="0.2">
      <c r="X33059" s="5"/>
    </row>
    <row r="33060" spans="24:24" x14ac:dyDescent="0.2">
      <c r="X33060" s="5"/>
    </row>
    <row r="33061" spans="24:24" x14ac:dyDescent="0.2">
      <c r="X33061" s="5"/>
    </row>
    <row r="33062" spans="24:24" x14ac:dyDescent="0.2">
      <c r="X33062" s="5"/>
    </row>
    <row r="33063" spans="24:24" x14ac:dyDescent="0.2">
      <c r="X33063" s="5"/>
    </row>
    <row r="33064" spans="24:24" x14ac:dyDescent="0.2">
      <c r="X33064" s="5"/>
    </row>
    <row r="33065" spans="24:24" x14ac:dyDescent="0.2">
      <c r="X33065" s="5"/>
    </row>
    <row r="33066" spans="24:24" x14ac:dyDescent="0.2">
      <c r="X33066" s="5"/>
    </row>
    <row r="33067" spans="24:24" x14ac:dyDescent="0.2">
      <c r="X33067" s="5"/>
    </row>
    <row r="33068" spans="24:24" x14ac:dyDescent="0.2">
      <c r="X33068" s="5"/>
    </row>
    <row r="33069" spans="24:24" x14ac:dyDescent="0.2">
      <c r="X33069" s="5"/>
    </row>
    <row r="33070" spans="24:24" x14ac:dyDescent="0.2">
      <c r="X33070" s="5"/>
    </row>
    <row r="33071" spans="24:24" x14ac:dyDescent="0.2">
      <c r="X33071" s="5"/>
    </row>
    <row r="33072" spans="24:24" x14ac:dyDescent="0.2">
      <c r="X33072" s="5"/>
    </row>
    <row r="33073" spans="24:24" x14ac:dyDescent="0.2">
      <c r="X33073" s="5"/>
    </row>
    <row r="33074" spans="24:24" x14ac:dyDescent="0.2">
      <c r="X33074" s="5"/>
    </row>
    <row r="33075" spans="24:24" x14ac:dyDescent="0.2">
      <c r="X33075" s="5"/>
    </row>
    <row r="33076" spans="24:24" x14ac:dyDescent="0.2">
      <c r="X33076" s="5"/>
    </row>
    <row r="33077" spans="24:24" x14ac:dyDescent="0.2">
      <c r="X33077" s="5"/>
    </row>
    <row r="33078" spans="24:24" x14ac:dyDescent="0.2">
      <c r="X33078" s="5"/>
    </row>
    <row r="33079" spans="24:24" x14ac:dyDescent="0.2">
      <c r="X33079" s="5"/>
    </row>
    <row r="33080" spans="24:24" x14ac:dyDescent="0.2">
      <c r="X33080" s="5"/>
    </row>
    <row r="33081" spans="24:24" x14ac:dyDescent="0.2">
      <c r="X33081" s="5"/>
    </row>
    <row r="33082" spans="24:24" x14ac:dyDescent="0.2">
      <c r="X33082" s="5"/>
    </row>
    <row r="33083" spans="24:24" x14ac:dyDescent="0.2">
      <c r="X33083" s="5"/>
    </row>
    <row r="33084" spans="24:24" x14ac:dyDescent="0.2">
      <c r="X33084" s="5"/>
    </row>
    <row r="33085" spans="24:24" x14ac:dyDescent="0.2">
      <c r="X33085" s="5"/>
    </row>
    <row r="33086" spans="24:24" x14ac:dyDescent="0.2">
      <c r="X33086" s="5"/>
    </row>
    <row r="33087" spans="24:24" x14ac:dyDescent="0.2">
      <c r="X33087" s="5"/>
    </row>
    <row r="33088" spans="24:24" x14ac:dyDescent="0.2">
      <c r="X33088" s="5"/>
    </row>
    <row r="33089" spans="24:24" x14ac:dyDescent="0.2">
      <c r="X33089" s="5"/>
    </row>
    <row r="33090" spans="24:24" x14ac:dyDescent="0.2">
      <c r="X33090" s="5"/>
    </row>
    <row r="33091" spans="24:24" x14ac:dyDescent="0.2">
      <c r="X33091" s="5"/>
    </row>
    <row r="33092" spans="24:24" x14ac:dyDescent="0.2">
      <c r="X33092" s="5"/>
    </row>
    <row r="33093" spans="24:24" x14ac:dyDescent="0.2">
      <c r="X33093" s="5"/>
    </row>
    <row r="33094" spans="24:24" x14ac:dyDescent="0.2">
      <c r="X33094" s="5"/>
    </row>
    <row r="33095" spans="24:24" x14ac:dyDescent="0.2">
      <c r="X33095" s="5"/>
    </row>
    <row r="33096" spans="24:24" x14ac:dyDescent="0.2">
      <c r="X33096" s="5"/>
    </row>
    <row r="33097" spans="24:24" x14ac:dyDescent="0.2">
      <c r="X33097" s="5"/>
    </row>
    <row r="33098" spans="24:24" x14ac:dyDescent="0.2">
      <c r="X33098" s="5"/>
    </row>
    <row r="33099" spans="24:24" x14ac:dyDescent="0.2">
      <c r="X33099" s="5"/>
    </row>
    <row r="33100" spans="24:24" x14ac:dyDescent="0.2">
      <c r="X33100" s="5"/>
    </row>
    <row r="33101" spans="24:24" x14ac:dyDescent="0.2">
      <c r="X33101" s="5"/>
    </row>
    <row r="33102" spans="24:24" x14ac:dyDescent="0.2">
      <c r="X33102" s="5"/>
    </row>
    <row r="33103" spans="24:24" x14ac:dyDescent="0.2">
      <c r="X33103" s="5"/>
    </row>
    <row r="33104" spans="24:24" x14ac:dyDescent="0.2">
      <c r="X33104" s="5"/>
    </row>
    <row r="33105" spans="24:24" x14ac:dyDescent="0.2">
      <c r="X33105" s="5"/>
    </row>
    <row r="33106" spans="24:24" x14ac:dyDescent="0.2">
      <c r="X33106" s="5"/>
    </row>
    <row r="33107" spans="24:24" x14ac:dyDescent="0.2">
      <c r="X33107" s="5"/>
    </row>
    <row r="33108" spans="24:24" x14ac:dyDescent="0.2">
      <c r="X33108" s="5"/>
    </row>
    <row r="33109" spans="24:24" x14ac:dyDescent="0.2">
      <c r="X33109" s="5"/>
    </row>
    <row r="33110" spans="24:24" x14ac:dyDescent="0.2">
      <c r="X33110" s="5"/>
    </row>
    <row r="33111" spans="24:24" x14ac:dyDescent="0.2">
      <c r="X33111" s="5"/>
    </row>
    <row r="33112" spans="24:24" x14ac:dyDescent="0.2">
      <c r="X33112" s="5"/>
    </row>
    <row r="33113" spans="24:24" x14ac:dyDescent="0.2">
      <c r="X33113" s="5"/>
    </row>
    <row r="33114" spans="24:24" x14ac:dyDescent="0.2">
      <c r="X33114" s="5"/>
    </row>
    <row r="33115" spans="24:24" x14ac:dyDescent="0.2">
      <c r="X33115" s="5"/>
    </row>
    <row r="33116" spans="24:24" x14ac:dyDescent="0.2">
      <c r="X33116" s="5"/>
    </row>
    <row r="33117" spans="24:24" x14ac:dyDescent="0.2">
      <c r="X33117" s="5"/>
    </row>
    <row r="33118" spans="24:24" x14ac:dyDescent="0.2">
      <c r="X33118" s="5"/>
    </row>
    <row r="33119" spans="24:24" x14ac:dyDescent="0.2">
      <c r="X33119" s="5"/>
    </row>
    <row r="33120" spans="24:24" x14ac:dyDescent="0.2">
      <c r="X33120" s="5"/>
    </row>
    <row r="33121" spans="24:24" x14ac:dyDescent="0.2">
      <c r="X33121" s="5"/>
    </row>
    <row r="33122" spans="24:24" x14ac:dyDescent="0.2">
      <c r="X33122" s="5"/>
    </row>
    <row r="33123" spans="24:24" x14ac:dyDescent="0.2">
      <c r="X33123" s="5"/>
    </row>
    <row r="33124" spans="24:24" x14ac:dyDescent="0.2">
      <c r="X33124" s="5"/>
    </row>
    <row r="33125" spans="24:24" x14ac:dyDescent="0.2">
      <c r="X33125" s="5"/>
    </row>
    <row r="33126" spans="24:24" x14ac:dyDescent="0.2">
      <c r="X33126" s="5"/>
    </row>
    <row r="33127" spans="24:24" x14ac:dyDescent="0.2">
      <c r="X33127" s="5"/>
    </row>
    <row r="33128" spans="24:24" x14ac:dyDescent="0.2">
      <c r="X33128" s="5"/>
    </row>
    <row r="33129" spans="24:24" x14ac:dyDescent="0.2">
      <c r="X33129" s="5"/>
    </row>
    <row r="33130" spans="24:24" x14ac:dyDescent="0.2">
      <c r="X33130" s="5"/>
    </row>
    <row r="33131" spans="24:24" x14ac:dyDescent="0.2">
      <c r="X33131" s="5"/>
    </row>
    <row r="33132" spans="24:24" x14ac:dyDescent="0.2">
      <c r="X33132" s="5"/>
    </row>
    <row r="33133" spans="24:24" x14ac:dyDescent="0.2">
      <c r="X33133" s="5"/>
    </row>
    <row r="33134" spans="24:24" x14ac:dyDescent="0.2">
      <c r="X33134" s="5"/>
    </row>
    <row r="33135" spans="24:24" x14ac:dyDescent="0.2">
      <c r="X33135" s="5"/>
    </row>
    <row r="33136" spans="24:24" x14ac:dyDescent="0.2">
      <c r="X33136" s="5"/>
    </row>
    <row r="33137" spans="24:24" x14ac:dyDescent="0.2">
      <c r="X33137" s="5"/>
    </row>
    <row r="33138" spans="24:24" x14ac:dyDescent="0.2">
      <c r="X33138" s="5"/>
    </row>
    <row r="33139" spans="24:24" x14ac:dyDescent="0.2">
      <c r="X33139" s="5"/>
    </row>
    <row r="33140" spans="24:24" x14ac:dyDescent="0.2">
      <c r="X33140" s="5"/>
    </row>
    <row r="33141" spans="24:24" x14ac:dyDescent="0.2">
      <c r="X33141" s="5"/>
    </row>
    <row r="33142" spans="24:24" x14ac:dyDescent="0.2">
      <c r="X33142" s="5"/>
    </row>
    <row r="33143" spans="24:24" x14ac:dyDescent="0.2">
      <c r="X33143" s="5"/>
    </row>
    <row r="33144" spans="24:24" x14ac:dyDescent="0.2">
      <c r="X33144" s="5"/>
    </row>
    <row r="33145" spans="24:24" x14ac:dyDescent="0.2">
      <c r="X33145" s="5"/>
    </row>
    <row r="33146" spans="24:24" x14ac:dyDescent="0.2">
      <c r="X33146" s="5"/>
    </row>
    <row r="33147" spans="24:24" x14ac:dyDescent="0.2">
      <c r="X33147" s="5"/>
    </row>
    <row r="33148" spans="24:24" x14ac:dyDescent="0.2">
      <c r="X33148" s="5"/>
    </row>
    <row r="33149" spans="24:24" x14ac:dyDescent="0.2">
      <c r="X33149" s="5"/>
    </row>
    <row r="33150" spans="24:24" x14ac:dyDescent="0.2">
      <c r="X33150" s="5"/>
    </row>
    <row r="33151" spans="24:24" x14ac:dyDescent="0.2">
      <c r="X33151" s="5"/>
    </row>
    <row r="33152" spans="24:24" x14ac:dyDescent="0.2">
      <c r="X33152" s="5"/>
    </row>
    <row r="33153" spans="24:24" x14ac:dyDescent="0.2">
      <c r="X33153" s="5"/>
    </row>
    <row r="33154" spans="24:24" x14ac:dyDescent="0.2">
      <c r="X33154" s="5"/>
    </row>
    <row r="33155" spans="24:24" x14ac:dyDescent="0.2">
      <c r="X33155" s="5"/>
    </row>
    <row r="33156" spans="24:24" x14ac:dyDescent="0.2">
      <c r="X33156" s="5"/>
    </row>
    <row r="33157" spans="24:24" x14ac:dyDescent="0.2">
      <c r="X33157" s="5"/>
    </row>
    <row r="33158" spans="24:24" x14ac:dyDescent="0.2">
      <c r="X33158" s="5"/>
    </row>
    <row r="33159" spans="24:24" x14ac:dyDescent="0.2">
      <c r="X33159" s="5"/>
    </row>
    <row r="33160" spans="24:24" x14ac:dyDescent="0.2">
      <c r="X33160" s="5"/>
    </row>
    <row r="33161" spans="24:24" x14ac:dyDescent="0.2">
      <c r="X33161" s="5"/>
    </row>
    <row r="33162" spans="24:24" x14ac:dyDescent="0.2">
      <c r="X33162" s="5"/>
    </row>
    <row r="33163" spans="24:24" x14ac:dyDescent="0.2">
      <c r="X33163" s="5"/>
    </row>
    <row r="33164" spans="24:24" x14ac:dyDescent="0.2">
      <c r="X33164" s="5"/>
    </row>
    <row r="33165" spans="24:24" x14ac:dyDescent="0.2">
      <c r="X33165" s="5"/>
    </row>
    <row r="33166" spans="24:24" x14ac:dyDescent="0.2">
      <c r="X33166" s="5"/>
    </row>
    <row r="33167" spans="24:24" x14ac:dyDescent="0.2">
      <c r="X33167" s="5"/>
    </row>
    <row r="33168" spans="24:24" x14ac:dyDescent="0.2">
      <c r="X33168" s="5"/>
    </row>
    <row r="33169" spans="24:24" x14ac:dyDescent="0.2">
      <c r="X33169" s="5"/>
    </row>
    <row r="33170" spans="24:24" x14ac:dyDescent="0.2">
      <c r="X33170" s="5"/>
    </row>
    <row r="33171" spans="24:24" x14ac:dyDescent="0.2">
      <c r="X33171" s="5"/>
    </row>
    <row r="33172" spans="24:24" x14ac:dyDescent="0.2">
      <c r="X33172" s="5"/>
    </row>
    <row r="33173" spans="24:24" x14ac:dyDescent="0.2">
      <c r="X33173" s="5"/>
    </row>
    <row r="33174" spans="24:24" x14ac:dyDescent="0.2">
      <c r="X33174" s="5"/>
    </row>
    <row r="33175" spans="24:24" x14ac:dyDescent="0.2">
      <c r="X33175" s="5"/>
    </row>
    <row r="33176" spans="24:24" x14ac:dyDescent="0.2">
      <c r="X33176" s="5"/>
    </row>
    <row r="33177" spans="24:24" x14ac:dyDescent="0.2">
      <c r="X33177" s="5"/>
    </row>
    <row r="33178" spans="24:24" x14ac:dyDescent="0.2">
      <c r="X33178" s="5"/>
    </row>
    <row r="33179" spans="24:24" x14ac:dyDescent="0.2">
      <c r="X33179" s="5"/>
    </row>
    <row r="33180" spans="24:24" x14ac:dyDescent="0.2">
      <c r="X33180" s="5"/>
    </row>
    <row r="33181" spans="24:24" x14ac:dyDescent="0.2">
      <c r="X33181" s="5"/>
    </row>
    <row r="33182" spans="24:24" x14ac:dyDescent="0.2">
      <c r="X33182" s="5"/>
    </row>
    <row r="33183" spans="24:24" x14ac:dyDescent="0.2">
      <c r="X33183" s="5"/>
    </row>
    <row r="33184" spans="24:24" x14ac:dyDescent="0.2">
      <c r="X33184" s="5"/>
    </row>
    <row r="33185" spans="24:24" x14ac:dyDescent="0.2">
      <c r="X33185" s="5"/>
    </row>
    <row r="33186" spans="24:24" x14ac:dyDescent="0.2">
      <c r="X33186" s="5"/>
    </row>
    <row r="33187" spans="24:24" x14ac:dyDescent="0.2">
      <c r="X33187" s="5"/>
    </row>
    <row r="33188" spans="24:24" x14ac:dyDescent="0.2">
      <c r="X33188" s="5"/>
    </row>
    <row r="33189" spans="24:24" x14ac:dyDescent="0.2">
      <c r="X33189" s="5"/>
    </row>
    <row r="33190" spans="24:24" x14ac:dyDescent="0.2">
      <c r="X33190" s="5"/>
    </row>
    <row r="33191" spans="24:24" x14ac:dyDescent="0.2">
      <c r="X33191" s="5"/>
    </row>
    <row r="33192" spans="24:24" x14ac:dyDescent="0.2">
      <c r="X33192" s="5"/>
    </row>
    <row r="33193" spans="24:24" x14ac:dyDescent="0.2">
      <c r="X33193" s="5"/>
    </row>
    <row r="33194" spans="24:24" x14ac:dyDescent="0.2">
      <c r="X33194" s="5"/>
    </row>
    <row r="33195" spans="24:24" x14ac:dyDescent="0.2">
      <c r="X33195" s="5"/>
    </row>
    <row r="33196" spans="24:24" x14ac:dyDescent="0.2">
      <c r="X33196" s="5"/>
    </row>
    <row r="33197" spans="24:24" x14ac:dyDescent="0.2">
      <c r="X33197" s="5"/>
    </row>
    <row r="33198" spans="24:24" x14ac:dyDescent="0.2">
      <c r="X33198" s="5"/>
    </row>
    <row r="33199" spans="24:24" x14ac:dyDescent="0.2">
      <c r="X33199" s="5"/>
    </row>
    <row r="33200" spans="24:24" x14ac:dyDescent="0.2">
      <c r="X33200" s="5"/>
    </row>
    <row r="33201" spans="24:24" x14ac:dyDescent="0.2">
      <c r="X33201" s="5"/>
    </row>
    <row r="33202" spans="24:24" x14ac:dyDescent="0.2">
      <c r="X33202" s="5"/>
    </row>
    <row r="33203" spans="24:24" x14ac:dyDescent="0.2">
      <c r="X33203" s="5"/>
    </row>
    <row r="33204" spans="24:24" x14ac:dyDescent="0.2">
      <c r="X33204" s="5"/>
    </row>
    <row r="33205" spans="24:24" x14ac:dyDescent="0.2">
      <c r="X33205" s="5"/>
    </row>
    <row r="33206" spans="24:24" x14ac:dyDescent="0.2">
      <c r="X33206" s="5"/>
    </row>
    <row r="33207" spans="24:24" x14ac:dyDescent="0.2">
      <c r="X33207" s="5"/>
    </row>
    <row r="33208" spans="24:24" x14ac:dyDescent="0.2">
      <c r="X33208" s="5"/>
    </row>
    <row r="33209" spans="24:24" x14ac:dyDescent="0.2">
      <c r="X33209" s="5"/>
    </row>
    <row r="33210" spans="24:24" x14ac:dyDescent="0.2">
      <c r="X33210" s="5"/>
    </row>
    <row r="33211" spans="24:24" x14ac:dyDescent="0.2">
      <c r="X33211" s="5"/>
    </row>
    <row r="33212" spans="24:24" x14ac:dyDescent="0.2">
      <c r="X33212" s="5"/>
    </row>
    <row r="33213" spans="24:24" x14ac:dyDescent="0.2">
      <c r="X33213" s="5"/>
    </row>
    <row r="33214" spans="24:24" x14ac:dyDescent="0.2">
      <c r="X33214" s="5"/>
    </row>
    <row r="33215" spans="24:24" x14ac:dyDescent="0.2">
      <c r="X33215" s="5"/>
    </row>
    <row r="33216" spans="24:24" x14ac:dyDescent="0.2">
      <c r="X33216" s="5"/>
    </row>
    <row r="33217" spans="24:24" x14ac:dyDescent="0.2">
      <c r="X33217" s="5"/>
    </row>
    <row r="33218" spans="24:24" x14ac:dyDescent="0.2">
      <c r="X33218" s="5"/>
    </row>
    <row r="33219" spans="24:24" x14ac:dyDescent="0.2">
      <c r="X33219" s="5"/>
    </row>
    <row r="33220" spans="24:24" x14ac:dyDescent="0.2">
      <c r="X33220" s="5"/>
    </row>
    <row r="33221" spans="24:24" x14ac:dyDescent="0.2">
      <c r="X33221" s="5"/>
    </row>
    <row r="33222" spans="24:24" x14ac:dyDescent="0.2">
      <c r="X33222" s="5"/>
    </row>
    <row r="33223" spans="24:24" x14ac:dyDescent="0.2">
      <c r="X33223" s="5"/>
    </row>
    <row r="33224" spans="24:24" x14ac:dyDescent="0.2">
      <c r="X33224" s="5"/>
    </row>
    <row r="33225" spans="24:24" x14ac:dyDescent="0.2">
      <c r="X33225" s="5"/>
    </row>
    <row r="33226" spans="24:24" x14ac:dyDescent="0.2">
      <c r="X33226" s="5"/>
    </row>
    <row r="33227" spans="24:24" x14ac:dyDescent="0.2">
      <c r="X33227" s="5"/>
    </row>
    <row r="33228" spans="24:24" x14ac:dyDescent="0.2">
      <c r="X33228" s="5"/>
    </row>
    <row r="33229" spans="24:24" x14ac:dyDescent="0.2">
      <c r="X33229" s="5"/>
    </row>
    <row r="33230" spans="24:24" x14ac:dyDescent="0.2">
      <c r="X33230" s="5"/>
    </row>
    <row r="33231" spans="24:24" x14ac:dyDescent="0.2">
      <c r="X33231" s="5"/>
    </row>
    <row r="33232" spans="24:24" x14ac:dyDescent="0.2">
      <c r="X33232" s="5"/>
    </row>
    <row r="33233" spans="24:24" x14ac:dyDescent="0.2">
      <c r="X33233" s="5"/>
    </row>
    <row r="33234" spans="24:24" x14ac:dyDescent="0.2">
      <c r="X33234" s="5"/>
    </row>
    <row r="33235" spans="24:24" x14ac:dyDescent="0.2">
      <c r="X33235" s="5"/>
    </row>
    <row r="33236" spans="24:24" x14ac:dyDescent="0.2">
      <c r="X33236" s="5"/>
    </row>
    <row r="33237" spans="24:24" x14ac:dyDescent="0.2">
      <c r="X33237" s="5"/>
    </row>
    <row r="33238" spans="24:24" x14ac:dyDescent="0.2">
      <c r="X33238" s="5"/>
    </row>
    <row r="33239" spans="24:24" x14ac:dyDescent="0.2">
      <c r="X33239" s="5"/>
    </row>
    <row r="33240" spans="24:24" x14ac:dyDescent="0.2">
      <c r="X33240" s="5"/>
    </row>
    <row r="33241" spans="24:24" x14ac:dyDescent="0.2">
      <c r="X33241" s="5"/>
    </row>
    <row r="33242" spans="24:24" x14ac:dyDescent="0.2">
      <c r="X33242" s="5"/>
    </row>
    <row r="33243" spans="24:24" x14ac:dyDescent="0.2">
      <c r="X33243" s="5"/>
    </row>
    <row r="33244" spans="24:24" x14ac:dyDescent="0.2">
      <c r="X33244" s="5"/>
    </row>
    <row r="33245" spans="24:24" x14ac:dyDescent="0.2">
      <c r="X33245" s="5"/>
    </row>
    <row r="33246" spans="24:24" x14ac:dyDescent="0.2">
      <c r="X33246" s="5"/>
    </row>
    <row r="33247" spans="24:24" x14ac:dyDescent="0.2">
      <c r="X33247" s="5"/>
    </row>
    <row r="33248" spans="24:24" x14ac:dyDescent="0.2">
      <c r="X33248" s="5"/>
    </row>
    <row r="33249" spans="24:24" x14ac:dyDescent="0.2">
      <c r="X33249" s="5"/>
    </row>
    <row r="33250" spans="24:24" x14ac:dyDescent="0.2">
      <c r="X33250" s="5"/>
    </row>
    <row r="33251" spans="24:24" x14ac:dyDescent="0.2">
      <c r="X33251" s="5"/>
    </row>
    <row r="33252" spans="24:24" x14ac:dyDescent="0.2">
      <c r="X33252" s="5"/>
    </row>
    <row r="33253" spans="24:24" x14ac:dyDescent="0.2">
      <c r="X33253" s="5"/>
    </row>
    <row r="33254" spans="24:24" x14ac:dyDescent="0.2">
      <c r="X33254" s="5"/>
    </row>
    <row r="33255" spans="24:24" x14ac:dyDescent="0.2">
      <c r="X33255" s="5"/>
    </row>
    <row r="33256" spans="24:24" x14ac:dyDescent="0.2">
      <c r="X33256" s="5"/>
    </row>
    <row r="33257" spans="24:24" x14ac:dyDescent="0.2">
      <c r="X33257" s="5"/>
    </row>
    <row r="33258" spans="24:24" x14ac:dyDescent="0.2">
      <c r="X33258" s="5"/>
    </row>
    <row r="33259" spans="24:24" x14ac:dyDescent="0.2">
      <c r="X33259" s="5"/>
    </row>
    <row r="33260" spans="24:24" x14ac:dyDescent="0.2">
      <c r="X33260" s="5"/>
    </row>
    <row r="33261" spans="24:24" x14ac:dyDescent="0.2">
      <c r="X33261" s="5"/>
    </row>
    <row r="33262" spans="24:24" x14ac:dyDescent="0.2">
      <c r="X33262" s="5"/>
    </row>
    <row r="33263" spans="24:24" x14ac:dyDescent="0.2">
      <c r="X33263" s="5"/>
    </row>
    <row r="33264" spans="24:24" x14ac:dyDescent="0.2">
      <c r="X33264" s="5"/>
    </row>
    <row r="33265" spans="24:24" x14ac:dyDescent="0.2">
      <c r="X33265" s="5"/>
    </row>
    <row r="33266" spans="24:24" x14ac:dyDescent="0.2">
      <c r="X33266" s="5"/>
    </row>
    <row r="33267" spans="24:24" x14ac:dyDescent="0.2">
      <c r="X33267" s="5"/>
    </row>
    <row r="33268" spans="24:24" x14ac:dyDescent="0.2">
      <c r="X33268" s="5"/>
    </row>
    <row r="33269" spans="24:24" x14ac:dyDescent="0.2">
      <c r="X33269" s="5"/>
    </row>
    <row r="33270" spans="24:24" x14ac:dyDescent="0.2">
      <c r="X33270" s="5"/>
    </row>
    <row r="33271" spans="24:24" x14ac:dyDescent="0.2">
      <c r="X33271" s="5"/>
    </row>
    <row r="33272" spans="24:24" x14ac:dyDescent="0.2">
      <c r="X33272" s="5"/>
    </row>
    <row r="33273" spans="24:24" x14ac:dyDescent="0.2">
      <c r="X33273" s="5"/>
    </row>
    <row r="33274" spans="24:24" x14ac:dyDescent="0.2">
      <c r="X33274" s="5"/>
    </row>
    <row r="33275" spans="24:24" x14ac:dyDescent="0.2">
      <c r="X33275" s="5"/>
    </row>
    <row r="33276" spans="24:24" x14ac:dyDescent="0.2">
      <c r="X33276" s="5"/>
    </row>
    <row r="33277" spans="24:24" x14ac:dyDescent="0.2">
      <c r="X33277" s="5"/>
    </row>
    <row r="33278" spans="24:24" x14ac:dyDescent="0.2">
      <c r="X33278" s="5"/>
    </row>
    <row r="33279" spans="24:24" x14ac:dyDescent="0.2">
      <c r="X33279" s="5"/>
    </row>
    <row r="33280" spans="24:24" x14ac:dyDescent="0.2">
      <c r="X33280" s="5"/>
    </row>
    <row r="33281" spans="24:24" x14ac:dyDescent="0.2">
      <c r="X33281" s="5"/>
    </row>
    <row r="33282" spans="24:24" x14ac:dyDescent="0.2">
      <c r="X33282" s="5"/>
    </row>
    <row r="33283" spans="24:24" x14ac:dyDescent="0.2">
      <c r="X33283" s="5"/>
    </row>
    <row r="33284" spans="24:24" x14ac:dyDescent="0.2">
      <c r="X33284" s="5"/>
    </row>
    <row r="33285" spans="24:24" x14ac:dyDescent="0.2">
      <c r="X33285" s="5"/>
    </row>
    <row r="33286" spans="24:24" x14ac:dyDescent="0.2">
      <c r="X33286" s="5"/>
    </row>
    <row r="33287" spans="24:24" x14ac:dyDescent="0.2">
      <c r="X33287" s="5"/>
    </row>
    <row r="33288" spans="24:24" x14ac:dyDescent="0.2">
      <c r="X33288" s="5"/>
    </row>
    <row r="33289" spans="24:24" x14ac:dyDescent="0.2">
      <c r="X33289" s="5"/>
    </row>
    <row r="33290" spans="24:24" x14ac:dyDescent="0.2">
      <c r="X33290" s="5"/>
    </row>
    <row r="33291" spans="24:24" x14ac:dyDescent="0.2">
      <c r="X33291" s="5"/>
    </row>
    <row r="33292" spans="24:24" x14ac:dyDescent="0.2">
      <c r="X33292" s="5"/>
    </row>
    <row r="33293" spans="24:24" x14ac:dyDescent="0.2">
      <c r="X33293" s="5"/>
    </row>
    <row r="33294" spans="24:24" x14ac:dyDescent="0.2">
      <c r="X33294" s="5"/>
    </row>
    <row r="33295" spans="24:24" x14ac:dyDescent="0.2">
      <c r="X33295" s="5"/>
    </row>
    <row r="33296" spans="24:24" x14ac:dyDescent="0.2">
      <c r="X33296" s="5"/>
    </row>
    <row r="33297" spans="24:24" x14ac:dyDescent="0.2">
      <c r="X33297" s="5"/>
    </row>
    <row r="33298" spans="24:24" x14ac:dyDescent="0.2">
      <c r="X33298" s="5"/>
    </row>
    <row r="33299" spans="24:24" x14ac:dyDescent="0.2">
      <c r="X33299" s="5"/>
    </row>
    <row r="33300" spans="24:24" x14ac:dyDescent="0.2">
      <c r="X33300" s="5"/>
    </row>
    <row r="33301" spans="24:24" x14ac:dyDescent="0.2">
      <c r="X33301" s="5"/>
    </row>
    <row r="33302" spans="24:24" x14ac:dyDescent="0.2">
      <c r="X33302" s="5"/>
    </row>
    <row r="33303" spans="24:24" x14ac:dyDescent="0.2">
      <c r="X33303" s="5"/>
    </row>
    <row r="33304" spans="24:24" x14ac:dyDescent="0.2">
      <c r="X33304" s="5"/>
    </row>
    <row r="33305" spans="24:24" x14ac:dyDescent="0.2">
      <c r="X33305" s="5"/>
    </row>
    <row r="33306" spans="24:24" x14ac:dyDescent="0.2">
      <c r="X33306" s="5"/>
    </row>
    <row r="33307" spans="24:24" x14ac:dyDescent="0.2">
      <c r="X33307" s="5"/>
    </row>
    <row r="33308" spans="24:24" x14ac:dyDescent="0.2">
      <c r="X33308" s="5"/>
    </row>
    <row r="33309" spans="24:24" x14ac:dyDescent="0.2">
      <c r="X33309" s="5"/>
    </row>
    <row r="33310" spans="24:24" x14ac:dyDescent="0.2">
      <c r="X33310" s="5"/>
    </row>
    <row r="33311" spans="24:24" x14ac:dyDescent="0.2">
      <c r="X33311" s="5"/>
    </row>
    <row r="33312" spans="24:24" x14ac:dyDescent="0.2">
      <c r="X33312" s="5"/>
    </row>
    <row r="33313" spans="24:24" x14ac:dyDescent="0.2">
      <c r="X33313" s="5"/>
    </row>
    <row r="33314" spans="24:24" x14ac:dyDescent="0.2">
      <c r="X33314" s="5"/>
    </row>
    <row r="33315" spans="24:24" x14ac:dyDescent="0.2">
      <c r="X33315" s="5"/>
    </row>
    <row r="33316" spans="24:24" x14ac:dyDescent="0.2">
      <c r="X33316" s="5"/>
    </row>
    <row r="33317" spans="24:24" x14ac:dyDescent="0.2">
      <c r="X33317" s="5"/>
    </row>
    <row r="33318" spans="24:24" x14ac:dyDescent="0.2">
      <c r="X33318" s="5"/>
    </row>
    <row r="33319" spans="24:24" x14ac:dyDescent="0.2">
      <c r="X33319" s="5"/>
    </row>
    <row r="33320" spans="24:24" x14ac:dyDescent="0.2">
      <c r="X33320" s="5"/>
    </row>
    <row r="33321" spans="24:24" x14ac:dyDescent="0.2">
      <c r="X33321" s="5"/>
    </row>
    <row r="33322" spans="24:24" x14ac:dyDescent="0.2">
      <c r="X33322" s="5"/>
    </row>
    <row r="33323" spans="24:24" x14ac:dyDescent="0.2">
      <c r="X33323" s="5"/>
    </row>
    <row r="33324" spans="24:24" x14ac:dyDescent="0.2">
      <c r="X33324" s="5"/>
    </row>
    <row r="33325" spans="24:24" x14ac:dyDescent="0.2">
      <c r="X33325" s="5"/>
    </row>
    <row r="33326" spans="24:24" x14ac:dyDescent="0.2">
      <c r="X33326" s="5"/>
    </row>
    <row r="33327" spans="24:24" x14ac:dyDescent="0.2">
      <c r="X33327" s="5"/>
    </row>
    <row r="33328" spans="24:24" x14ac:dyDescent="0.2">
      <c r="X33328" s="5"/>
    </row>
    <row r="33329" spans="24:24" x14ac:dyDescent="0.2">
      <c r="X33329" s="5"/>
    </row>
    <row r="33330" spans="24:24" x14ac:dyDescent="0.2">
      <c r="X33330" s="5"/>
    </row>
    <row r="33331" spans="24:24" x14ac:dyDescent="0.2">
      <c r="X33331" s="5"/>
    </row>
    <row r="33332" spans="24:24" x14ac:dyDescent="0.2">
      <c r="X33332" s="5"/>
    </row>
    <row r="33333" spans="24:24" x14ac:dyDescent="0.2">
      <c r="X33333" s="5"/>
    </row>
    <row r="33334" spans="24:24" x14ac:dyDescent="0.2">
      <c r="X33334" s="5"/>
    </row>
    <row r="33335" spans="24:24" x14ac:dyDescent="0.2">
      <c r="X33335" s="5"/>
    </row>
    <row r="33336" spans="24:24" x14ac:dyDescent="0.2">
      <c r="X33336" s="5"/>
    </row>
    <row r="33337" spans="24:24" x14ac:dyDescent="0.2">
      <c r="X33337" s="5"/>
    </row>
    <row r="33338" spans="24:24" x14ac:dyDescent="0.2">
      <c r="X33338" s="5"/>
    </row>
    <row r="33339" spans="24:24" x14ac:dyDescent="0.2">
      <c r="X33339" s="5"/>
    </row>
    <row r="33340" spans="24:24" x14ac:dyDescent="0.2">
      <c r="X33340" s="5"/>
    </row>
    <row r="33341" spans="24:24" x14ac:dyDescent="0.2">
      <c r="X33341" s="5"/>
    </row>
    <row r="33342" spans="24:24" x14ac:dyDescent="0.2">
      <c r="X33342" s="5"/>
    </row>
    <row r="33343" spans="24:24" x14ac:dyDescent="0.2">
      <c r="X33343" s="5"/>
    </row>
    <row r="33344" spans="24:24" x14ac:dyDescent="0.2">
      <c r="X33344" s="5"/>
    </row>
    <row r="33345" spans="24:24" x14ac:dyDescent="0.2">
      <c r="X33345" s="5"/>
    </row>
    <row r="33346" spans="24:24" x14ac:dyDescent="0.2">
      <c r="X33346" s="5"/>
    </row>
    <row r="33347" spans="24:24" x14ac:dyDescent="0.2">
      <c r="X33347" s="5"/>
    </row>
    <row r="33348" spans="24:24" x14ac:dyDescent="0.2">
      <c r="X33348" s="5"/>
    </row>
    <row r="33349" spans="24:24" x14ac:dyDescent="0.2">
      <c r="X33349" s="5"/>
    </row>
    <row r="33350" spans="24:24" x14ac:dyDescent="0.2">
      <c r="X33350" s="5"/>
    </row>
    <row r="33351" spans="24:24" x14ac:dyDescent="0.2">
      <c r="X33351" s="5"/>
    </row>
    <row r="33352" spans="24:24" x14ac:dyDescent="0.2">
      <c r="X33352" s="5"/>
    </row>
    <row r="33353" spans="24:24" x14ac:dyDescent="0.2">
      <c r="X33353" s="5"/>
    </row>
    <row r="33354" spans="24:24" x14ac:dyDescent="0.2">
      <c r="X33354" s="5"/>
    </row>
    <row r="33355" spans="24:24" x14ac:dyDescent="0.2">
      <c r="X33355" s="5"/>
    </row>
    <row r="33356" spans="24:24" x14ac:dyDescent="0.2">
      <c r="X33356" s="5"/>
    </row>
    <row r="33357" spans="24:24" x14ac:dyDescent="0.2">
      <c r="X33357" s="5"/>
    </row>
    <row r="33358" spans="24:24" x14ac:dyDescent="0.2">
      <c r="X33358" s="5"/>
    </row>
    <row r="33359" spans="24:24" x14ac:dyDescent="0.2">
      <c r="X33359" s="5"/>
    </row>
    <row r="33360" spans="24:24" x14ac:dyDescent="0.2">
      <c r="X33360" s="5"/>
    </row>
    <row r="33361" spans="24:24" x14ac:dyDescent="0.2">
      <c r="X33361" s="5"/>
    </row>
    <row r="33362" spans="24:24" x14ac:dyDescent="0.2">
      <c r="X33362" s="5"/>
    </row>
    <row r="33363" spans="24:24" x14ac:dyDescent="0.2">
      <c r="X33363" s="5"/>
    </row>
    <row r="33364" spans="24:24" x14ac:dyDescent="0.2">
      <c r="X33364" s="5"/>
    </row>
    <row r="33365" spans="24:24" x14ac:dyDescent="0.2">
      <c r="X33365" s="5"/>
    </row>
    <row r="33366" spans="24:24" x14ac:dyDescent="0.2">
      <c r="X33366" s="5"/>
    </row>
    <row r="33367" spans="24:24" x14ac:dyDescent="0.2">
      <c r="X33367" s="5"/>
    </row>
    <row r="33368" spans="24:24" x14ac:dyDescent="0.2">
      <c r="X33368" s="5"/>
    </row>
    <row r="33369" spans="24:24" x14ac:dyDescent="0.2">
      <c r="X33369" s="5"/>
    </row>
    <row r="33370" spans="24:24" x14ac:dyDescent="0.2">
      <c r="X33370" s="5"/>
    </row>
    <row r="33371" spans="24:24" x14ac:dyDescent="0.2">
      <c r="X33371" s="5"/>
    </row>
    <row r="33372" spans="24:24" x14ac:dyDescent="0.2">
      <c r="X33372" s="5"/>
    </row>
    <row r="33373" spans="24:24" x14ac:dyDescent="0.2">
      <c r="X33373" s="5"/>
    </row>
    <row r="33374" spans="24:24" x14ac:dyDescent="0.2">
      <c r="X33374" s="5"/>
    </row>
    <row r="33375" spans="24:24" x14ac:dyDescent="0.2">
      <c r="X33375" s="5"/>
    </row>
    <row r="33376" spans="24:24" x14ac:dyDescent="0.2">
      <c r="X33376" s="5"/>
    </row>
    <row r="33377" spans="24:24" x14ac:dyDescent="0.2">
      <c r="X33377" s="5"/>
    </row>
    <row r="33378" spans="24:24" x14ac:dyDescent="0.2">
      <c r="X33378" s="5"/>
    </row>
    <row r="33379" spans="24:24" x14ac:dyDescent="0.2">
      <c r="X33379" s="5"/>
    </row>
    <row r="33380" spans="24:24" x14ac:dyDescent="0.2">
      <c r="X33380" s="5"/>
    </row>
    <row r="33381" spans="24:24" x14ac:dyDescent="0.2">
      <c r="X33381" s="5"/>
    </row>
    <row r="33382" spans="24:24" x14ac:dyDescent="0.2">
      <c r="X33382" s="5"/>
    </row>
    <row r="33383" spans="24:24" x14ac:dyDescent="0.2">
      <c r="X33383" s="5"/>
    </row>
    <row r="33384" spans="24:24" x14ac:dyDescent="0.2">
      <c r="X33384" s="5"/>
    </row>
    <row r="33385" spans="24:24" x14ac:dyDescent="0.2">
      <c r="X33385" s="5"/>
    </row>
    <row r="33386" spans="24:24" x14ac:dyDescent="0.2">
      <c r="X33386" s="5"/>
    </row>
    <row r="33387" spans="24:24" x14ac:dyDescent="0.2">
      <c r="X33387" s="5"/>
    </row>
    <row r="33388" spans="24:24" x14ac:dyDescent="0.2">
      <c r="X33388" s="5"/>
    </row>
    <row r="33389" spans="24:24" x14ac:dyDescent="0.2">
      <c r="X33389" s="5"/>
    </row>
    <row r="33390" spans="24:24" x14ac:dyDescent="0.2">
      <c r="X33390" s="5"/>
    </row>
    <row r="33391" spans="24:24" x14ac:dyDescent="0.2">
      <c r="X33391" s="5"/>
    </row>
    <row r="33392" spans="24:24" x14ac:dyDescent="0.2">
      <c r="X33392" s="5"/>
    </row>
    <row r="33393" spans="24:24" x14ac:dyDescent="0.2">
      <c r="X33393" s="5"/>
    </row>
    <row r="33394" spans="24:24" x14ac:dyDescent="0.2">
      <c r="X33394" s="5"/>
    </row>
    <row r="33395" spans="24:24" x14ac:dyDescent="0.2">
      <c r="X33395" s="5"/>
    </row>
    <row r="33396" spans="24:24" x14ac:dyDescent="0.2">
      <c r="X33396" s="5"/>
    </row>
    <row r="33397" spans="24:24" x14ac:dyDescent="0.2">
      <c r="X33397" s="5"/>
    </row>
    <row r="33398" spans="24:24" x14ac:dyDescent="0.2">
      <c r="X33398" s="5"/>
    </row>
    <row r="33399" spans="24:24" x14ac:dyDescent="0.2">
      <c r="X33399" s="5"/>
    </row>
    <row r="33400" spans="24:24" x14ac:dyDescent="0.2">
      <c r="X33400" s="5"/>
    </row>
    <row r="33401" spans="24:24" x14ac:dyDescent="0.2">
      <c r="X33401" s="5"/>
    </row>
    <row r="33402" spans="24:24" x14ac:dyDescent="0.2">
      <c r="X33402" s="5"/>
    </row>
    <row r="33403" spans="24:24" x14ac:dyDescent="0.2">
      <c r="X33403" s="5"/>
    </row>
    <row r="33404" spans="24:24" x14ac:dyDescent="0.2">
      <c r="X33404" s="5"/>
    </row>
    <row r="33405" spans="24:24" x14ac:dyDescent="0.2">
      <c r="X33405" s="5"/>
    </row>
    <row r="33406" spans="24:24" x14ac:dyDescent="0.2">
      <c r="X33406" s="5"/>
    </row>
    <row r="33407" spans="24:24" x14ac:dyDescent="0.2">
      <c r="X33407" s="5"/>
    </row>
    <row r="33408" spans="24:24" x14ac:dyDescent="0.2">
      <c r="X33408" s="5"/>
    </row>
    <row r="33409" spans="24:24" x14ac:dyDescent="0.2">
      <c r="X33409" s="5"/>
    </row>
    <row r="33410" spans="24:24" x14ac:dyDescent="0.2">
      <c r="X33410" s="5"/>
    </row>
    <row r="33411" spans="24:24" x14ac:dyDescent="0.2">
      <c r="X33411" s="5"/>
    </row>
    <row r="33412" spans="24:24" x14ac:dyDescent="0.2">
      <c r="X33412" s="5"/>
    </row>
    <row r="33413" spans="24:24" x14ac:dyDescent="0.2">
      <c r="X33413" s="5"/>
    </row>
    <row r="33414" spans="24:24" x14ac:dyDescent="0.2">
      <c r="X33414" s="5"/>
    </row>
    <row r="33415" spans="24:24" x14ac:dyDescent="0.2">
      <c r="X33415" s="5"/>
    </row>
    <row r="33416" spans="24:24" x14ac:dyDescent="0.2">
      <c r="X33416" s="5"/>
    </row>
    <row r="33417" spans="24:24" x14ac:dyDescent="0.2">
      <c r="X33417" s="5"/>
    </row>
    <row r="33418" spans="24:24" x14ac:dyDescent="0.2">
      <c r="X33418" s="5"/>
    </row>
    <row r="33419" spans="24:24" x14ac:dyDescent="0.2">
      <c r="X33419" s="5"/>
    </row>
    <row r="33420" spans="24:24" x14ac:dyDescent="0.2">
      <c r="X33420" s="5"/>
    </row>
    <row r="33421" spans="24:24" x14ac:dyDescent="0.2">
      <c r="X33421" s="5"/>
    </row>
    <row r="33422" spans="24:24" x14ac:dyDescent="0.2">
      <c r="X33422" s="5"/>
    </row>
    <row r="33423" spans="24:24" x14ac:dyDescent="0.2">
      <c r="X33423" s="5"/>
    </row>
    <row r="33424" spans="24:24" x14ac:dyDescent="0.2">
      <c r="X33424" s="5"/>
    </row>
    <row r="33425" spans="24:24" x14ac:dyDescent="0.2">
      <c r="X33425" s="5"/>
    </row>
    <row r="33426" spans="24:24" x14ac:dyDescent="0.2">
      <c r="X33426" s="5"/>
    </row>
    <row r="33427" spans="24:24" x14ac:dyDescent="0.2">
      <c r="X33427" s="5"/>
    </row>
    <row r="33428" spans="24:24" x14ac:dyDescent="0.2">
      <c r="X33428" s="5"/>
    </row>
    <row r="33429" spans="24:24" x14ac:dyDescent="0.2">
      <c r="X33429" s="5"/>
    </row>
    <row r="33430" spans="24:24" x14ac:dyDescent="0.2">
      <c r="X33430" s="5"/>
    </row>
    <row r="33431" spans="24:24" x14ac:dyDescent="0.2">
      <c r="X33431" s="5"/>
    </row>
    <row r="33432" spans="24:24" x14ac:dyDescent="0.2">
      <c r="X33432" s="5"/>
    </row>
    <row r="33433" spans="24:24" x14ac:dyDescent="0.2">
      <c r="X33433" s="5"/>
    </row>
    <row r="33434" spans="24:24" x14ac:dyDescent="0.2">
      <c r="X33434" s="5"/>
    </row>
    <row r="33435" spans="24:24" x14ac:dyDescent="0.2">
      <c r="X33435" s="5"/>
    </row>
    <row r="33436" spans="24:24" x14ac:dyDescent="0.2">
      <c r="X33436" s="5"/>
    </row>
    <row r="33437" spans="24:24" x14ac:dyDescent="0.2">
      <c r="X33437" s="5"/>
    </row>
    <row r="33438" spans="24:24" x14ac:dyDescent="0.2">
      <c r="X33438" s="5"/>
    </row>
    <row r="33439" spans="24:24" x14ac:dyDescent="0.2">
      <c r="X33439" s="5"/>
    </row>
    <row r="33440" spans="24:24" x14ac:dyDescent="0.2">
      <c r="X33440" s="5"/>
    </row>
    <row r="33441" spans="24:24" x14ac:dyDescent="0.2">
      <c r="X33441" s="5"/>
    </row>
    <row r="33442" spans="24:24" x14ac:dyDescent="0.2">
      <c r="X33442" s="5"/>
    </row>
    <row r="33443" spans="24:24" x14ac:dyDescent="0.2">
      <c r="X33443" s="5"/>
    </row>
    <row r="33444" spans="24:24" x14ac:dyDescent="0.2">
      <c r="X33444" s="5"/>
    </row>
    <row r="33445" spans="24:24" x14ac:dyDescent="0.2">
      <c r="X33445" s="5"/>
    </row>
    <row r="33446" spans="24:24" x14ac:dyDescent="0.2">
      <c r="X33446" s="5"/>
    </row>
    <row r="33447" spans="24:24" x14ac:dyDescent="0.2">
      <c r="X33447" s="5"/>
    </row>
    <row r="33448" spans="24:24" x14ac:dyDescent="0.2">
      <c r="X33448" s="5"/>
    </row>
    <row r="33449" spans="24:24" x14ac:dyDescent="0.2">
      <c r="X33449" s="5"/>
    </row>
    <row r="33450" spans="24:24" x14ac:dyDescent="0.2">
      <c r="X33450" s="5"/>
    </row>
    <row r="33451" spans="24:24" x14ac:dyDescent="0.2">
      <c r="X33451" s="5"/>
    </row>
    <row r="33452" spans="24:24" x14ac:dyDescent="0.2">
      <c r="X33452" s="5"/>
    </row>
    <row r="33453" spans="24:24" x14ac:dyDescent="0.2">
      <c r="X33453" s="5"/>
    </row>
    <row r="33454" spans="24:24" x14ac:dyDescent="0.2">
      <c r="X33454" s="5"/>
    </row>
    <row r="33455" spans="24:24" x14ac:dyDescent="0.2">
      <c r="X33455" s="5"/>
    </row>
    <row r="33456" spans="24:24" x14ac:dyDescent="0.2">
      <c r="X33456" s="5"/>
    </row>
    <row r="33457" spans="24:24" x14ac:dyDescent="0.2">
      <c r="X33457" s="5"/>
    </row>
    <row r="33458" spans="24:24" x14ac:dyDescent="0.2">
      <c r="X33458" s="5"/>
    </row>
    <row r="33459" spans="24:24" x14ac:dyDescent="0.2">
      <c r="X33459" s="5"/>
    </row>
    <row r="33460" spans="24:24" x14ac:dyDescent="0.2">
      <c r="X33460" s="5"/>
    </row>
    <row r="33461" spans="24:24" x14ac:dyDescent="0.2">
      <c r="X33461" s="5"/>
    </row>
    <row r="33462" spans="24:24" x14ac:dyDescent="0.2">
      <c r="X33462" s="5"/>
    </row>
    <row r="33463" spans="24:24" x14ac:dyDescent="0.2">
      <c r="X33463" s="5"/>
    </row>
    <row r="33464" spans="24:24" x14ac:dyDescent="0.2">
      <c r="X33464" s="5"/>
    </row>
    <row r="33465" spans="24:24" x14ac:dyDescent="0.2">
      <c r="X33465" s="5"/>
    </row>
    <row r="33466" spans="24:24" x14ac:dyDescent="0.2">
      <c r="X33466" s="5"/>
    </row>
    <row r="33467" spans="24:24" x14ac:dyDescent="0.2">
      <c r="X33467" s="5"/>
    </row>
    <row r="33468" spans="24:24" x14ac:dyDescent="0.2">
      <c r="X33468" s="5"/>
    </row>
    <row r="33469" spans="24:24" x14ac:dyDescent="0.2">
      <c r="X33469" s="5"/>
    </row>
    <row r="33470" spans="24:24" x14ac:dyDescent="0.2">
      <c r="X33470" s="5"/>
    </row>
    <row r="33471" spans="24:24" x14ac:dyDescent="0.2">
      <c r="X33471" s="5"/>
    </row>
    <row r="33472" spans="24:24" x14ac:dyDescent="0.2">
      <c r="X33472" s="5"/>
    </row>
    <row r="33473" spans="24:24" x14ac:dyDescent="0.2">
      <c r="X33473" s="5"/>
    </row>
    <row r="33474" spans="24:24" x14ac:dyDescent="0.2">
      <c r="X33474" s="5"/>
    </row>
    <row r="33475" spans="24:24" x14ac:dyDescent="0.2">
      <c r="X33475" s="5"/>
    </row>
    <row r="33476" spans="24:24" x14ac:dyDescent="0.2">
      <c r="X33476" s="5"/>
    </row>
    <row r="33477" spans="24:24" x14ac:dyDescent="0.2">
      <c r="X33477" s="5"/>
    </row>
    <row r="33478" spans="24:24" x14ac:dyDescent="0.2">
      <c r="X33478" s="5"/>
    </row>
    <row r="33479" spans="24:24" x14ac:dyDescent="0.2">
      <c r="X33479" s="5"/>
    </row>
    <row r="33480" spans="24:24" x14ac:dyDescent="0.2">
      <c r="X33480" s="5"/>
    </row>
    <row r="33481" spans="24:24" x14ac:dyDescent="0.2">
      <c r="X33481" s="5"/>
    </row>
    <row r="33482" spans="24:24" x14ac:dyDescent="0.2">
      <c r="X33482" s="5"/>
    </row>
    <row r="33483" spans="24:24" x14ac:dyDescent="0.2">
      <c r="X33483" s="5"/>
    </row>
    <row r="33484" spans="24:24" x14ac:dyDescent="0.2">
      <c r="X33484" s="5"/>
    </row>
    <row r="33485" spans="24:24" x14ac:dyDescent="0.2">
      <c r="X33485" s="5"/>
    </row>
    <row r="33486" spans="24:24" x14ac:dyDescent="0.2">
      <c r="X33486" s="5"/>
    </row>
    <row r="33487" spans="24:24" x14ac:dyDescent="0.2">
      <c r="X33487" s="5"/>
    </row>
    <row r="33488" spans="24:24" x14ac:dyDescent="0.2">
      <c r="X33488" s="5"/>
    </row>
    <row r="33489" spans="24:24" x14ac:dyDescent="0.2">
      <c r="X33489" s="5"/>
    </row>
    <row r="33490" spans="24:24" x14ac:dyDescent="0.2">
      <c r="X33490" s="5"/>
    </row>
    <row r="33491" spans="24:24" x14ac:dyDescent="0.2">
      <c r="X33491" s="5"/>
    </row>
    <row r="33492" spans="24:24" x14ac:dyDescent="0.2">
      <c r="X33492" s="5"/>
    </row>
    <row r="33493" spans="24:24" x14ac:dyDescent="0.2">
      <c r="X33493" s="5"/>
    </row>
    <row r="33494" spans="24:24" x14ac:dyDescent="0.2">
      <c r="X33494" s="5"/>
    </row>
    <row r="33495" spans="24:24" x14ac:dyDescent="0.2">
      <c r="X33495" s="5"/>
    </row>
    <row r="33496" spans="24:24" x14ac:dyDescent="0.2">
      <c r="X33496" s="5"/>
    </row>
    <row r="33497" spans="24:24" x14ac:dyDescent="0.2">
      <c r="X33497" s="5"/>
    </row>
    <row r="33498" spans="24:24" x14ac:dyDescent="0.2">
      <c r="X33498" s="5"/>
    </row>
    <row r="33499" spans="24:24" x14ac:dyDescent="0.2">
      <c r="X33499" s="5"/>
    </row>
    <row r="33500" spans="24:24" x14ac:dyDescent="0.2">
      <c r="X33500" s="5"/>
    </row>
    <row r="33501" spans="24:24" x14ac:dyDescent="0.2">
      <c r="X33501" s="5"/>
    </row>
    <row r="33502" spans="24:24" x14ac:dyDescent="0.2">
      <c r="X33502" s="5"/>
    </row>
    <row r="33503" spans="24:24" x14ac:dyDescent="0.2">
      <c r="X33503" s="5"/>
    </row>
    <row r="33504" spans="24:24" x14ac:dyDescent="0.2">
      <c r="X33504" s="5"/>
    </row>
    <row r="33505" spans="24:24" x14ac:dyDescent="0.2">
      <c r="X33505" s="5"/>
    </row>
    <row r="33506" spans="24:24" x14ac:dyDescent="0.2">
      <c r="X33506" s="5"/>
    </row>
    <row r="33507" spans="24:24" x14ac:dyDescent="0.2">
      <c r="X33507" s="5"/>
    </row>
    <row r="33508" spans="24:24" x14ac:dyDescent="0.2">
      <c r="X33508" s="5"/>
    </row>
    <row r="33509" spans="24:24" x14ac:dyDescent="0.2">
      <c r="X33509" s="5"/>
    </row>
    <row r="33510" spans="24:24" x14ac:dyDescent="0.2">
      <c r="X33510" s="5"/>
    </row>
    <row r="33511" spans="24:24" x14ac:dyDescent="0.2">
      <c r="X33511" s="5"/>
    </row>
    <row r="33512" spans="24:24" x14ac:dyDescent="0.2">
      <c r="X33512" s="5"/>
    </row>
    <row r="33513" spans="24:24" x14ac:dyDescent="0.2">
      <c r="X33513" s="5"/>
    </row>
    <row r="33514" spans="24:24" x14ac:dyDescent="0.2">
      <c r="X33514" s="5"/>
    </row>
    <row r="33515" spans="24:24" x14ac:dyDescent="0.2">
      <c r="X33515" s="5"/>
    </row>
    <row r="33516" spans="24:24" x14ac:dyDescent="0.2">
      <c r="X33516" s="5"/>
    </row>
    <row r="33517" spans="24:24" x14ac:dyDescent="0.2">
      <c r="X33517" s="5"/>
    </row>
    <row r="33518" spans="24:24" x14ac:dyDescent="0.2">
      <c r="X33518" s="5"/>
    </row>
    <row r="33519" spans="24:24" x14ac:dyDescent="0.2">
      <c r="X33519" s="5"/>
    </row>
    <row r="33520" spans="24:24" x14ac:dyDescent="0.2">
      <c r="X33520" s="5"/>
    </row>
    <row r="33521" spans="24:24" x14ac:dyDescent="0.2">
      <c r="X33521" s="5"/>
    </row>
    <row r="33522" spans="24:24" x14ac:dyDescent="0.2">
      <c r="X33522" s="5"/>
    </row>
    <row r="33523" spans="24:24" x14ac:dyDescent="0.2">
      <c r="X33523" s="5"/>
    </row>
    <row r="33524" spans="24:24" x14ac:dyDescent="0.2">
      <c r="X33524" s="5"/>
    </row>
    <row r="33525" spans="24:24" x14ac:dyDescent="0.2">
      <c r="X33525" s="5"/>
    </row>
    <row r="33526" spans="24:24" x14ac:dyDescent="0.2">
      <c r="X33526" s="5"/>
    </row>
    <row r="33527" spans="24:24" x14ac:dyDescent="0.2">
      <c r="X33527" s="5"/>
    </row>
    <row r="33528" spans="24:24" x14ac:dyDescent="0.2">
      <c r="X33528" s="5"/>
    </row>
    <row r="33529" spans="24:24" x14ac:dyDescent="0.2">
      <c r="X33529" s="5"/>
    </row>
    <row r="33530" spans="24:24" x14ac:dyDescent="0.2">
      <c r="X33530" s="5"/>
    </row>
    <row r="33531" spans="24:24" x14ac:dyDescent="0.2">
      <c r="X33531" s="5"/>
    </row>
    <row r="33532" spans="24:24" x14ac:dyDescent="0.2">
      <c r="X33532" s="5"/>
    </row>
    <row r="33533" spans="24:24" x14ac:dyDescent="0.2">
      <c r="X33533" s="5"/>
    </row>
    <row r="33534" spans="24:24" x14ac:dyDescent="0.2">
      <c r="X33534" s="5"/>
    </row>
    <row r="33535" spans="24:24" x14ac:dyDescent="0.2">
      <c r="X33535" s="5"/>
    </row>
    <row r="33536" spans="24:24" x14ac:dyDescent="0.2">
      <c r="X33536" s="5"/>
    </row>
    <row r="33537" spans="24:24" x14ac:dyDescent="0.2">
      <c r="X33537" s="5"/>
    </row>
    <row r="33538" spans="24:24" x14ac:dyDescent="0.2">
      <c r="X33538" s="5"/>
    </row>
    <row r="33539" spans="24:24" x14ac:dyDescent="0.2">
      <c r="X33539" s="5"/>
    </row>
    <row r="33540" spans="24:24" x14ac:dyDescent="0.2">
      <c r="X33540" s="5"/>
    </row>
    <row r="33541" spans="24:24" x14ac:dyDescent="0.2">
      <c r="X33541" s="5"/>
    </row>
    <row r="33542" spans="24:24" x14ac:dyDescent="0.2">
      <c r="X33542" s="5"/>
    </row>
    <row r="33543" spans="24:24" x14ac:dyDescent="0.2">
      <c r="X33543" s="5"/>
    </row>
    <row r="33544" spans="24:24" x14ac:dyDescent="0.2">
      <c r="X33544" s="5"/>
    </row>
    <row r="33545" spans="24:24" x14ac:dyDescent="0.2">
      <c r="X33545" s="5"/>
    </row>
    <row r="33546" spans="24:24" x14ac:dyDescent="0.2">
      <c r="X33546" s="5"/>
    </row>
    <row r="33547" spans="24:24" x14ac:dyDescent="0.2">
      <c r="X33547" s="5"/>
    </row>
    <row r="33548" spans="24:24" x14ac:dyDescent="0.2">
      <c r="X33548" s="5"/>
    </row>
    <row r="33549" spans="24:24" x14ac:dyDescent="0.2">
      <c r="X33549" s="5"/>
    </row>
    <row r="33550" spans="24:24" x14ac:dyDescent="0.2">
      <c r="X33550" s="5"/>
    </row>
    <row r="33551" spans="24:24" x14ac:dyDescent="0.2">
      <c r="X33551" s="5"/>
    </row>
    <row r="33552" spans="24:24" x14ac:dyDescent="0.2">
      <c r="X33552" s="5"/>
    </row>
    <row r="33553" spans="24:24" x14ac:dyDescent="0.2">
      <c r="X33553" s="5"/>
    </row>
    <row r="33554" spans="24:24" x14ac:dyDescent="0.2">
      <c r="X33554" s="5"/>
    </row>
    <row r="33555" spans="24:24" x14ac:dyDescent="0.2">
      <c r="X33555" s="5"/>
    </row>
    <row r="33556" spans="24:24" x14ac:dyDescent="0.2">
      <c r="X33556" s="5"/>
    </row>
    <row r="33557" spans="24:24" x14ac:dyDescent="0.2">
      <c r="X33557" s="5"/>
    </row>
    <row r="33558" spans="24:24" x14ac:dyDescent="0.2">
      <c r="X33558" s="5"/>
    </row>
    <row r="33559" spans="24:24" x14ac:dyDescent="0.2">
      <c r="X33559" s="5"/>
    </row>
    <row r="33560" spans="24:24" x14ac:dyDescent="0.2">
      <c r="X33560" s="5"/>
    </row>
    <row r="33561" spans="24:24" x14ac:dyDescent="0.2">
      <c r="X33561" s="5"/>
    </row>
    <row r="33562" spans="24:24" x14ac:dyDescent="0.2">
      <c r="X33562" s="5"/>
    </row>
    <row r="33563" spans="24:24" x14ac:dyDescent="0.2">
      <c r="X33563" s="5"/>
    </row>
    <row r="33564" spans="24:24" x14ac:dyDescent="0.2">
      <c r="X33564" s="5"/>
    </row>
    <row r="33565" spans="24:24" x14ac:dyDescent="0.2">
      <c r="X33565" s="5"/>
    </row>
    <row r="33566" spans="24:24" x14ac:dyDescent="0.2">
      <c r="X33566" s="5"/>
    </row>
    <row r="33567" spans="24:24" x14ac:dyDescent="0.2">
      <c r="X33567" s="5"/>
    </row>
    <row r="33568" spans="24:24" x14ac:dyDescent="0.2">
      <c r="X33568" s="5"/>
    </row>
    <row r="33569" spans="24:24" x14ac:dyDescent="0.2">
      <c r="X33569" s="5"/>
    </row>
    <row r="33570" spans="24:24" x14ac:dyDescent="0.2">
      <c r="X33570" s="5"/>
    </row>
    <row r="33571" spans="24:24" x14ac:dyDescent="0.2">
      <c r="X33571" s="5"/>
    </row>
    <row r="33572" spans="24:24" x14ac:dyDescent="0.2">
      <c r="X33572" s="5"/>
    </row>
    <row r="33573" spans="24:24" x14ac:dyDescent="0.2">
      <c r="X33573" s="5"/>
    </row>
    <row r="33574" spans="24:24" x14ac:dyDescent="0.2">
      <c r="X33574" s="5"/>
    </row>
    <row r="33575" spans="24:24" x14ac:dyDescent="0.2">
      <c r="X33575" s="5"/>
    </row>
    <row r="33576" spans="24:24" x14ac:dyDescent="0.2">
      <c r="X33576" s="5"/>
    </row>
    <row r="33577" spans="24:24" x14ac:dyDescent="0.2">
      <c r="X33577" s="5"/>
    </row>
    <row r="33578" spans="24:24" x14ac:dyDescent="0.2">
      <c r="X33578" s="5"/>
    </row>
    <row r="33579" spans="24:24" x14ac:dyDescent="0.2">
      <c r="X33579" s="5"/>
    </row>
    <row r="33580" spans="24:24" x14ac:dyDescent="0.2">
      <c r="X33580" s="5"/>
    </row>
    <row r="33581" spans="24:24" x14ac:dyDescent="0.2">
      <c r="X33581" s="5"/>
    </row>
    <row r="33582" spans="24:24" x14ac:dyDescent="0.2">
      <c r="X33582" s="5"/>
    </row>
    <row r="33583" spans="24:24" x14ac:dyDescent="0.2">
      <c r="X33583" s="5"/>
    </row>
    <row r="33584" spans="24:24" x14ac:dyDescent="0.2">
      <c r="X33584" s="5"/>
    </row>
    <row r="33585" spans="24:24" x14ac:dyDescent="0.2">
      <c r="X33585" s="5"/>
    </row>
    <row r="33586" spans="24:24" x14ac:dyDescent="0.2">
      <c r="X33586" s="5"/>
    </row>
    <row r="33587" spans="24:24" x14ac:dyDescent="0.2">
      <c r="X33587" s="5"/>
    </row>
    <row r="33588" spans="24:24" x14ac:dyDescent="0.2">
      <c r="X33588" s="5"/>
    </row>
    <row r="33589" spans="24:24" x14ac:dyDescent="0.2">
      <c r="X33589" s="5"/>
    </row>
    <row r="33590" spans="24:24" x14ac:dyDescent="0.2">
      <c r="X33590" s="5"/>
    </row>
    <row r="33591" spans="24:24" x14ac:dyDescent="0.2">
      <c r="X33591" s="5"/>
    </row>
    <row r="33592" spans="24:24" x14ac:dyDescent="0.2">
      <c r="X33592" s="5"/>
    </row>
    <row r="33593" spans="24:24" x14ac:dyDescent="0.2">
      <c r="X33593" s="5"/>
    </row>
    <row r="33594" spans="24:24" x14ac:dyDescent="0.2">
      <c r="X33594" s="5"/>
    </row>
    <row r="33595" spans="24:24" x14ac:dyDescent="0.2">
      <c r="X33595" s="5"/>
    </row>
    <row r="33596" spans="24:24" x14ac:dyDescent="0.2">
      <c r="X33596" s="5"/>
    </row>
    <row r="33597" spans="24:24" x14ac:dyDescent="0.2">
      <c r="X33597" s="5"/>
    </row>
    <row r="33598" spans="24:24" x14ac:dyDescent="0.2">
      <c r="X33598" s="5"/>
    </row>
    <row r="33599" spans="24:24" x14ac:dyDescent="0.2">
      <c r="X33599" s="5"/>
    </row>
    <row r="33600" spans="24:24" x14ac:dyDescent="0.2">
      <c r="X33600" s="5"/>
    </row>
    <row r="33601" spans="24:24" x14ac:dyDescent="0.2">
      <c r="X33601" s="5"/>
    </row>
    <row r="33602" spans="24:24" x14ac:dyDescent="0.2">
      <c r="X33602" s="5"/>
    </row>
    <row r="33603" spans="24:24" x14ac:dyDescent="0.2">
      <c r="X33603" s="5"/>
    </row>
    <row r="33604" spans="24:24" x14ac:dyDescent="0.2">
      <c r="X33604" s="5"/>
    </row>
    <row r="33605" spans="24:24" x14ac:dyDescent="0.2">
      <c r="X33605" s="5"/>
    </row>
    <row r="33606" spans="24:24" x14ac:dyDescent="0.2">
      <c r="X33606" s="5"/>
    </row>
    <row r="33607" spans="24:24" x14ac:dyDescent="0.2">
      <c r="X33607" s="5"/>
    </row>
    <row r="33608" spans="24:24" x14ac:dyDescent="0.2">
      <c r="X33608" s="5"/>
    </row>
    <row r="33609" spans="24:24" x14ac:dyDescent="0.2">
      <c r="X33609" s="5"/>
    </row>
    <row r="33610" spans="24:24" x14ac:dyDescent="0.2">
      <c r="X33610" s="5"/>
    </row>
    <row r="33611" spans="24:24" x14ac:dyDescent="0.2">
      <c r="X33611" s="5"/>
    </row>
    <row r="33612" spans="24:24" x14ac:dyDescent="0.2">
      <c r="X33612" s="5"/>
    </row>
    <row r="33613" spans="24:24" x14ac:dyDescent="0.2">
      <c r="X33613" s="5"/>
    </row>
    <row r="33614" spans="24:24" x14ac:dyDescent="0.2">
      <c r="X33614" s="5"/>
    </row>
    <row r="33615" spans="24:24" x14ac:dyDescent="0.2">
      <c r="X33615" s="5"/>
    </row>
    <row r="33616" spans="24:24" x14ac:dyDescent="0.2">
      <c r="X33616" s="5"/>
    </row>
    <row r="33617" spans="24:24" x14ac:dyDescent="0.2">
      <c r="X33617" s="5"/>
    </row>
    <row r="33618" spans="24:24" x14ac:dyDescent="0.2">
      <c r="X33618" s="5"/>
    </row>
    <row r="33619" spans="24:24" x14ac:dyDescent="0.2">
      <c r="X33619" s="5"/>
    </row>
    <row r="33620" spans="24:24" x14ac:dyDescent="0.2">
      <c r="X33620" s="5"/>
    </row>
    <row r="33621" spans="24:24" x14ac:dyDescent="0.2">
      <c r="X33621" s="5"/>
    </row>
    <row r="33622" spans="24:24" x14ac:dyDescent="0.2">
      <c r="X33622" s="5"/>
    </row>
    <row r="33623" spans="24:24" x14ac:dyDescent="0.2">
      <c r="X33623" s="5"/>
    </row>
    <row r="33624" spans="24:24" x14ac:dyDescent="0.2">
      <c r="X33624" s="5"/>
    </row>
    <row r="33625" spans="24:24" x14ac:dyDescent="0.2">
      <c r="X33625" s="5"/>
    </row>
    <row r="33626" spans="24:24" x14ac:dyDescent="0.2">
      <c r="X33626" s="5"/>
    </row>
    <row r="33627" spans="24:24" x14ac:dyDescent="0.2">
      <c r="X33627" s="5"/>
    </row>
    <row r="33628" spans="24:24" x14ac:dyDescent="0.2">
      <c r="X33628" s="5"/>
    </row>
    <row r="33629" spans="24:24" x14ac:dyDescent="0.2">
      <c r="X33629" s="5"/>
    </row>
    <row r="33630" spans="24:24" x14ac:dyDescent="0.2">
      <c r="X33630" s="5"/>
    </row>
    <row r="33631" spans="24:24" x14ac:dyDescent="0.2">
      <c r="X33631" s="5"/>
    </row>
    <row r="33632" spans="24:24" x14ac:dyDescent="0.2">
      <c r="X33632" s="5"/>
    </row>
    <row r="33633" spans="24:24" x14ac:dyDescent="0.2">
      <c r="X33633" s="5"/>
    </row>
    <row r="33634" spans="24:24" x14ac:dyDescent="0.2">
      <c r="X33634" s="5"/>
    </row>
    <row r="33635" spans="24:24" x14ac:dyDescent="0.2">
      <c r="X33635" s="5"/>
    </row>
    <row r="33636" spans="24:24" x14ac:dyDescent="0.2">
      <c r="X33636" s="5"/>
    </row>
    <row r="33637" spans="24:24" x14ac:dyDescent="0.2">
      <c r="X33637" s="5"/>
    </row>
    <row r="33638" spans="24:24" x14ac:dyDescent="0.2">
      <c r="X33638" s="5"/>
    </row>
    <row r="33639" spans="24:24" x14ac:dyDescent="0.2">
      <c r="X33639" s="5"/>
    </row>
    <row r="33640" spans="24:24" x14ac:dyDescent="0.2">
      <c r="X33640" s="5"/>
    </row>
    <row r="33641" spans="24:24" x14ac:dyDescent="0.2">
      <c r="X33641" s="5"/>
    </row>
    <row r="33642" spans="24:24" x14ac:dyDescent="0.2">
      <c r="X33642" s="5"/>
    </row>
    <row r="33643" spans="24:24" x14ac:dyDescent="0.2">
      <c r="X33643" s="5"/>
    </row>
    <row r="33644" spans="24:24" x14ac:dyDescent="0.2">
      <c r="X33644" s="5"/>
    </row>
    <row r="33645" spans="24:24" x14ac:dyDescent="0.2">
      <c r="X33645" s="5"/>
    </row>
    <row r="33646" spans="24:24" x14ac:dyDescent="0.2">
      <c r="X33646" s="5"/>
    </row>
    <row r="33647" spans="24:24" x14ac:dyDescent="0.2">
      <c r="X33647" s="5"/>
    </row>
    <row r="33648" spans="24:24" x14ac:dyDescent="0.2">
      <c r="X33648" s="5"/>
    </row>
    <row r="33649" spans="24:24" x14ac:dyDescent="0.2">
      <c r="X33649" s="5"/>
    </row>
    <row r="33650" spans="24:24" x14ac:dyDescent="0.2">
      <c r="X33650" s="5"/>
    </row>
    <row r="33651" spans="24:24" x14ac:dyDescent="0.2">
      <c r="X33651" s="5"/>
    </row>
    <row r="33652" spans="24:24" x14ac:dyDescent="0.2">
      <c r="X33652" s="5"/>
    </row>
    <row r="33653" spans="24:24" x14ac:dyDescent="0.2">
      <c r="X33653" s="5"/>
    </row>
    <row r="33654" spans="24:24" x14ac:dyDescent="0.2">
      <c r="X33654" s="5"/>
    </row>
    <row r="33655" spans="24:24" x14ac:dyDescent="0.2">
      <c r="X33655" s="5"/>
    </row>
    <row r="33656" spans="24:24" x14ac:dyDescent="0.2">
      <c r="X33656" s="5"/>
    </row>
    <row r="33657" spans="24:24" x14ac:dyDescent="0.2">
      <c r="X33657" s="5"/>
    </row>
    <row r="33658" spans="24:24" x14ac:dyDescent="0.2">
      <c r="X33658" s="5"/>
    </row>
    <row r="33659" spans="24:24" x14ac:dyDescent="0.2">
      <c r="X33659" s="5"/>
    </row>
    <row r="33660" spans="24:24" x14ac:dyDescent="0.2">
      <c r="X33660" s="5"/>
    </row>
    <row r="33661" spans="24:24" x14ac:dyDescent="0.2">
      <c r="X33661" s="5"/>
    </row>
    <row r="33662" spans="24:24" x14ac:dyDescent="0.2">
      <c r="X33662" s="5"/>
    </row>
    <row r="33663" spans="24:24" x14ac:dyDescent="0.2">
      <c r="X33663" s="5"/>
    </row>
    <row r="33664" spans="24:24" x14ac:dyDescent="0.2">
      <c r="X33664" s="5"/>
    </row>
    <row r="33665" spans="24:24" x14ac:dyDescent="0.2">
      <c r="X33665" s="5"/>
    </row>
    <row r="33666" spans="24:24" x14ac:dyDescent="0.2">
      <c r="X33666" s="5"/>
    </row>
    <row r="33667" spans="24:24" x14ac:dyDescent="0.2">
      <c r="X33667" s="5"/>
    </row>
    <row r="33668" spans="24:24" x14ac:dyDescent="0.2">
      <c r="X33668" s="5"/>
    </row>
    <row r="33669" spans="24:24" x14ac:dyDescent="0.2">
      <c r="X33669" s="5"/>
    </row>
    <row r="33670" spans="24:24" x14ac:dyDescent="0.2">
      <c r="X33670" s="5"/>
    </row>
    <row r="33671" spans="24:24" x14ac:dyDescent="0.2">
      <c r="X33671" s="5"/>
    </row>
    <row r="33672" spans="24:24" x14ac:dyDescent="0.2">
      <c r="X33672" s="5"/>
    </row>
    <row r="33673" spans="24:24" x14ac:dyDescent="0.2">
      <c r="X33673" s="5"/>
    </row>
    <row r="33674" spans="24:24" x14ac:dyDescent="0.2">
      <c r="X33674" s="5"/>
    </row>
    <row r="33675" spans="24:24" x14ac:dyDescent="0.2">
      <c r="X33675" s="5"/>
    </row>
    <row r="33676" spans="24:24" x14ac:dyDescent="0.2">
      <c r="X33676" s="5"/>
    </row>
    <row r="33677" spans="24:24" x14ac:dyDescent="0.2">
      <c r="X33677" s="5"/>
    </row>
    <row r="33678" spans="24:24" x14ac:dyDescent="0.2">
      <c r="X33678" s="5"/>
    </row>
    <row r="33679" spans="24:24" x14ac:dyDescent="0.2">
      <c r="X33679" s="5"/>
    </row>
    <row r="33680" spans="24:24" x14ac:dyDescent="0.2">
      <c r="X33680" s="5"/>
    </row>
    <row r="33681" spans="24:24" x14ac:dyDescent="0.2">
      <c r="X33681" s="5"/>
    </row>
    <row r="33682" spans="24:24" x14ac:dyDescent="0.2">
      <c r="X33682" s="5"/>
    </row>
    <row r="33683" spans="24:24" x14ac:dyDescent="0.2">
      <c r="X33683" s="5"/>
    </row>
    <row r="33684" spans="24:24" x14ac:dyDescent="0.2">
      <c r="X33684" s="5"/>
    </row>
    <row r="33685" spans="24:24" x14ac:dyDescent="0.2">
      <c r="X33685" s="5"/>
    </row>
    <row r="33686" spans="24:24" x14ac:dyDescent="0.2">
      <c r="X33686" s="5"/>
    </row>
    <row r="33687" spans="24:24" x14ac:dyDescent="0.2">
      <c r="X33687" s="5"/>
    </row>
    <row r="33688" spans="24:24" x14ac:dyDescent="0.2">
      <c r="X33688" s="5"/>
    </row>
    <row r="33689" spans="24:24" x14ac:dyDescent="0.2">
      <c r="X33689" s="5"/>
    </row>
    <row r="33690" spans="24:24" x14ac:dyDescent="0.2">
      <c r="X33690" s="5"/>
    </row>
    <row r="33691" spans="24:24" x14ac:dyDescent="0.2">
      <c r="X33691" s="5"/>
    </row>
    <row r="33692" spans="24:24" x14ac:dyDescent="0.2">
      <c r="X33692" s="5"/>
    </row>
    <row r="33693" spans="24:24" x14ac:dyDescent="0.2">
      <c r="X33693" s="5"/>
    </row>
    <row r="33694" spans="24:24" x14ac:dyDescent="0.2">
      <c r="X33694" s="5"/>
    </row>
    <row r="33695" spans="24:24" x14ac:dyDescent="0.2">
      <c r="X33695" s="5"/>
    </row>
    <row r="33696" spans="24:24" x14ac:dyDescent="0.2">
      <c r="X33696" s="5"/>
    </row>
    <row r="33697" spans="24:24" x14ac:dyDescent="0.2">
      <c r="X33697" s="5"/>
    </row>
    <row r="33698" spans="24:24" x14ac:dyDescent="0.2">
      <c r="X33698" s="5"/>
    </row>
    <row r="33699" spans="24:24" x14ac:dyDescent="0.2">
      <c r="X33699" s="5"/>
    </row>
    <row r="33700" spans="24:24" x14ac:dyDescent="0.2">
      <c r="X33700" s="5"/>
    </row>
    <row r="33701" spans="24:24" x14ac:dyDescent="0.2">
      <c r="X33701" s="5"/>
    </row>
    <row r="33702" spans="24:24" x14ac:dyDescent="0.2">
      <c r="X33702" s="5"/>
    </row>
    <row r="33703" spans="24:24" x14ac:dyDescent="0.2">
      <c r="X33703" s="5"/>
    </row>
    <row r="33704" spans="24:24" x14ac:dyDescent="0.2">
      <c r="X33704" s="5"/>
    </row>
    <row r="33705" spans="24:24" x14ac:dyDescent="0.2">
      <c r="X33705" s="5"/>
    </row>
    <row r="33706" spans="24:24" x14ac:dyDescent="0.2">
      <c r="X33706" s="5"/>
    </row>
    <row r="33707" spans="24:24" x14ac:dyDescent="0.2">
      <c r="X33707" s="5"/>
    </row>
    <row r="33708" spans="24:24" x14ac:dyDescent="0.2">
      <c r="X33708" s="5"/>
    </row>
    <row r="33709" spans="24:24" x14ac:dyDescent="0.2">
      <c r="X33709" s="5"/>
    </row>
    <row r="33710" spans="24:24" x14ac:dyDescent="0.2">
      <c r="X33710" s="5"/>
    </row>
    <row r="33711" spans="24:24" x14ac:dyDescent="0.2">
      <c r="X33711" s="5"/>
    </row>
    <row r="33712" spans="24:24" x14ac:dyDescent="0.2">
      <c r="X33712" s="5"/>
    </row>
    <row r="33713" spans="24:24" x14ac:dyDescent="0.2">
      <c r="X33713" s="5"/>
    </row>
    <row r="33714" spans="24:24" x14ac:dyDescent="0.2">
      <c r="X33714" s="5"/>
    </row>
    <row r="33715" spans="24:24" x14ac:dyDescent="0.2">
      <c r="X33715" s="5"/>
    </row>
    <row r="33716" spans="24:24" x14ac:dyDescent="0.2">
      <c r="X33716" s="5"/>
    </row>
    <row r="33717" spans="24:24" x14ac:dyDescent="0.2">
      <c r="X33717" s="5"/>
    </row>
    <row r="33718" spans="24:24" x14ac:dyDescent="0.2">
      <c r="X33718" s="5"/>
    </row>
    <row r="33719" spans="24:24" x14ac:dyDescent="0.2">
      <c r="X33719" s="5"/>
    </row>
    <row r="33720" spans="24:24" x14ac:dyDescent="0.2">
      <c r="X33720" s="5"/>
    </row>
    <row r="33721" spans="24:24" x14ac:dyDescent="0.2">
      <c r="X33721" s="5"/>
    </row>
    <row r="33722" spans="24:24" x14ac:dyDescent="0.2">
      <c r="X33722" s="5"/>
    </row>
    <row r="33723" spans="24:24" x14ac:dyDescent="0.2">
      <c r="X33723" s="5"/>
    </row>
    <row r="33724" spans="24:24" x14ac:dyDescent="0.2">
      <c r="X33724" s="5"/>
    </row>
    <row r="33725" spans="24:24" x14ac:dyDescent="0.2">
      <c r="X33725" s="5"/>
    </row>
    <row r="33726" spans="24:24" x14ac:dyDescent="0.2">
      <c r="X33726" s="5"/>
    </row>
    <row r="33727" spans="24:24" x14ac:dyDescent="0.2">
      <c r="X33727" s="5"/>
    </row>
    <row r="33728" spans="24:24" x14ac:dyDescent="0.2">
      <c r="X33728" s="5"/>
    </row>
    <row r="33729" spans="24:24" x14ac:dyDescent="0.2">
      <c r="X33729" s="5"/>
    </row>
    <row r="33730" spans="24:24" x14ac:dyDescent="0.2">
      <c r="X33730" s="5"/>
    </row>
    <row r="33731" spans="24:24" x14ac:dyDescent="0.2">
      <c r="X33731" s="5"/>
    </row>
    <row r="33732" spans="24:24" x14ac:dyDescent="0.2">
      <c r="X33732" s="5"/>
    </row>
    <row r="33733" spans="24:24" x14ac:dyDescent="0.2">
      <c r="X33733" s="5"/>
    </row>
    <row r="33734" spans="24:24" x14ac:dyDescent="0.2">
      <c r="X33734" s="5"/>
    </row>
    <row r="33735" spans="24:24" x14ac:dyDescent="0.2">
      <c r="X33735" s="5"/>
    </row>
    <row r="33736" spans="24:24" x14ac:dyDescent="0.2">
      <c r="X33736" s="5"/>
    </row>
    <row r="33737" spans="24:24" x14ac:dyDescent="0.2">
      <c r="X33737" s="5"/>
    </row>
    <row r="33738" spans="24:24" x14ac:dyDescent="0.2">
      <c r="X33738" s="5"/>
    </row>
    <row r="33739" spans="24:24" x14ac:dyDescent="0.2">
      <c r="X33739" s="5"/>
    </row>
    <row r="33740" spans="24:24" x14ac:dyDescent="0.2">
      <c r="X33740" s="5"/>
    </row>
    <row r="33741" spans="24:24" x14ac:dyDescent="0.2">
      <c r="X33741" s="5"/>
    </row>
    <row r="33742" spans="24:24" x14ac:dyDescent="0.2">
      <c r="X33742" s="5"/>
    </row>
    <row r="33743" spans="24:24" x14ac:dyDescent="0.2">
      <c r="X33743" s="5"/>
    </row>
    <row r="33744" spans="24:24" x14ac:dyDescent="0.2">
      <c r="X33744" s="5"/>
    </row>
    <row r="33745" spans="24:24" x14ac:dyDescent="0.2">
      <c r="X33745" s="5"/>
    </row>
    <row r="33746" spans="24:24" x14ac:dyDescent="0.2">
      <c r="X33746" s="5"/>
    </row>
    <row r="33747" spans="24:24" x14ac:dyDescent="0.2">
      <c r="X33747" s="5"/>
    </row>
    <row r="33748" spans="24:24" x14ac:dyDescent="0.2">
      <c r="X33748" s="5"/>
    </row>
    <row r="33749" spans="24:24" x14ac:dyDescent="0.2">
      <c r="X33749" s="5"/>
    </row>
    <row r="33750" spans="24:24" x14ac:dyDescent="0.2">
      <c r="X33750" s="5"/>
    </row>
    <row r="33751" spans="24:24" x14ac:dyDescent="0.2">
      <c r="X33751" s="5"/>
    </row>
    <row r="33752" spans="24:24" x14ac:dyDescent="0.2">
      <c r="X33752" s="5"/>
    </row>
    <row r="33753" spans="24:24" x14ac:dyDescent="0.2">
      <c r="X33753" s="5"/>
    </row>
    <row r="33754" spans="24:24" x14ac:dyDescent="0.2">
      <c r="X33754" s="5"/>
    </row>
    <row r="33755" spans="24:24" x14ac:dyDescent="0.2">
      <c r="X33755" s="5"/>
    </row>
    <row r="33756" spans="24:24" x14ac:dyDescent="0.2">
      <c r="X33756" s="5"/>
    </row>
    <row r="33757" spans="24:24" x14ac:dyDescent="0.2">
      <c r="X33757" s="5"/>
    </row>
    <row r="33758" spans="24:24" x14ac:dyDescent="0.2">
      <c r="X33758" s="5"/>
    </row>
    <row r="33759" spans="24:24" x14ac:dyDescent="0.2">
      <c r="X33759" s="5"/>
    </row>
    <row r="33760" spans="24:24" x14ac:dyDescent="0.2">
      <c r="X33760" s="5"/>
    </row>
    <row r="33761" spans="24:24" x14ac:dyDescent="0.2">
      <c r="X33761" s="5"/>
    </row>
    <row r="33762" spans="24:24" x14ac:dyDescent="0.2">
      <c r="X33762" s="5"/>
    </row>
    <row r="33763" spans="24:24" x14ac:dyDescent="0.2">
      <c r="X33763" s="5"/>
    </row>
    <row r="33764" spans="24:24" x14ac:dyDescent="0.2">
      <c r="X33764" s="5"/>
    </row>
    <row r="33765" spans="24:24" x14ac:dyDescent="0.2">
      <c r="X33765" s="5"/>
    </row>
    <row r="33766" spans="24:24" x14ac:dyDescent="0.2">
      <c r="X33766" s="5"/>
    </row>
    <row r="33767" spans="24:24" x14ac:dyDescent="0.2">
      <c r="X33767" s="5"/>
    </row>
    <row r="33768" spans="24:24" x14ac:dyDescent="0.2">
      <c r="X33768" s="5"/>
    </row>
    <row r="33769" spans="24:24" x14ac:dyDescent="0.2">
      <c r="X33769" s="5"/>
    </row>
    <row r="33770" spans="24:24" x14ac:dyDescent="0.2">
      <c r="X33770" s="5"/>
    </row>
    <row r="33771" spans="24:24" x14ac:dyDescent="0.2">
      <c r="X33771" s="5"/>
    </row>
    <row r="33772" spans="24:24" x14ac:dyDescent="0.2">
      <c r="X33772" s="5"/>
    </row>
    <row r="33773" spans="24:24" x14ac:dyDescent="0.2">
      <c r="X33773" s="5"/>
    </row>
    <row r="33774" spans="24:24" x14ac:dyDescent="0.2">
      <c r="X33774" s="5"/>
    </row>
    <row r="33775" spans="24:24" x14ac:dyDescent="0.2">
      <c r="X33775" s="5"/>
    </row>
    <row r="33776" spans="24:24" x14ac:dyDescent="0.2">
      <c r="X33776" s="5"/>
    </row>
    <row r="33777" spans="24:24" x14ac:dyDescent="0.2">
      <c r="X33777" s="5"/>
    </row>
    <row r="33778" spans="24:24" x14ac:dyDescent="0.2">
      <c r="X33778" s="5"/>
    </row>
    <row r="33779" spans="24:24" x14ac:dyDescent="0.2">
      <c r="X33779" s="5"/>
    </row>
    <row r="33780" spans="24:24" x14ac:dyDescent="0.2">
      <c r="X33780" s="5"/>
    </row>
    <row r="33781" spans="24:24" x14ac:dyDescent="0.2">
      <c r="X33781" s="5"/>
    </row>
    <row r="33782" spans="24:24" x14ac:dyDescent="0.2">
      <c r="X33782" s="5"/>
    </row>
    <row r="33783" spans="24:24" x14ac:dyDescent="0.2">
      <c r="X33783" s="5"/>
    </row>
    <row r="33784" spans="24:24" x14ac:dyDescent="0.2">
      <c r="X33784" s="5"/>
    </row>
    <row r="33785" spans="24:24" x14ac:dyDescent="0.2">
      <c r="X33785" s="5"/>
    </row>
    <row r="33786" spans="24:24" x14ac:dyDescent="0.2">
      <c r="X33786" s="5"/>
    </row>
    <row r="33787" spans="24:24" x14ac:dyDescent="0.2">
      <c r="X33787" s="5"/>
    </row>
    <row r="33788" spans="24:24" x14ac:dyDescent="0.2">
      <c r="X33788" s="5"/>
    </row>
    <row r="33789" spans="24:24" x14ac:dyDescent="0.2">
      <c r="X33789" s="5"/>
    </row>
    <row r="33790" spans="24:24" x14ac:dyDescent="0.2">
      <c r="X33790" s="5"/>
    </row>
    <row r="33791" spans="24:24" x14ac:dyDescent="0.2">
      <c r="X33791" s="5"/>
    </row>
    <row r="33792" spans="24:24" x14ac:dyDescent="0.2">
      <c r="X33792" s="5"/>
    </row>
    <row r="33793" spans="24:24" x14ac:dyDescent="0.2">
      <c r="X33793" s="5"/>
    </row>
    <row r="33794" spans="24:24" x14ac:dyDescent="0.2">
      <c r="X33794" s="5"/>
    </row>
    <row r="33795" spans="24:24" x14ac:dyDescent="0.2">
      <c r="X33795" s="5"/>
    </row>
    <row r="33796" spans="24:24" x14ac:dyDescent="0.2">
      <c r="X33796" s="5"/>
    </row>
    <row r="33797" spans="24:24" x14ac:dyDescent="0.2">
      <c r="X33797" s="5"/>
    </row>
    <row r="33798" spans="24:24" x14ac:dyDescent="0.2">
      <c r="X33798" s="5"/>
    </row>
    <row r="33799" spans="24:24" x14ac:dyDescent="0.2">
      <c r="X33799" s="5"/>
    </row>
    <row r="33800" spans="24:24" x14ac:dyDescent="0.2">
      <c r="X33800" s="5"/>
    </row>
    <row r="33801" spans="24:24" x14ac:dyDescent="0.2">
      <c r="X33801" s="5"/>
    </row>
    <row r="33802" spans="24:24" x14ac:dyDescent="0.2">
      <c r="X33802" s="5"/>
    </row>
    <row r="33803" spans="24:24" x14ac:dyDescent="0.2">
      <c r="X33803" s="5"/>
    </row>
    <row r="33804" spans="24:24" x14ac:dyDescent="0.2">
      <c r="X33804" s="5"/>
    </row>
    <row r="33805" spans="24:24" x14ac:dyDescent="0.2">
      <c r="X33805" s="5"/>
    </row>
    <row r="33806" spans="24:24" x14ac:dyDescent="0.2">
      <c r="X33806" s="5"/>
    </row>
    <row r="33807" spans="24:24" x14ac:dyDescent="0.2">
      <c r="X33807" s="5"/>
    </row>
    <row r="33808" spans="24:24" x14ac:dyDescent="0.2">
      <c r="X33808" s="5"/>
    </row>
    <row r="33809" spans="24:24" x14ac:dyDescent="0.2">
      <c r="X33809" s="5"/>
    </row>
    <row r="33810" spans="24:24" x14ac:dyDescent="0.2">
      <c r="X33810" s="5"/>
    </row>
    <row r="33811" spans="24:24" x14ac:dyDescent="0.2">
      <c r="X33811" s="5"/>
    </row>
    <row r="33812" spans="24:24" x14ac:dyDescent="0.2">
      <c r="X33812" s="5"/>
    </row>
    <row r="33813" spans="24:24" x14ac:dyDescent="0.2">
      <c r="X33813" s="5"/>
    </row>
    <row r="33814" spans="24:24" x14ac:dyDescent="0.2">
      <c r="X33814" s="5"/>
    </row>
    <row r="33815" spans="24:24" x14ac:dyDescent="0.2">
      <c r="X33815" s="5"/>
    </row>
    <row r="33816" spans="24:24" x14ac:dyDescent="0.2">
      <c r="X33816" s="5"/>
    </row>
    <row r="33817" spans="24:24" x14ac:dyDescent="0.2">
      <c r="X33817" s="5"/>
    </row>
    <row r="33818" spans="24:24" x14ac:dyDescent="0.2">
      <c r="X33818" s="5"/>
    </row>
    <row r="33819" spans="24:24" x14ac:dyDescent="0.2">
      <c r="X33819" s="5"/>
    </row>
    <row r="33820" spans="24:24" x14ac:dyDescent="0.2">
      <c r="X33820" s="5"/>
    </row>
    <row r="33821" spans="24:24" x14ac:dyDescent="0.2">
      <c r="X33821" s="5"/>
    </row>
    <row r="33822" spans="24:24" x14ac:dyDescent="0.2">
      <c r="X33822" s="5"/>
    </row>
    <row r="33823" spans="24:24" x14ac:dyDescent="0.2">
      <c r="X33823" s="5"/>
    </row>
    <row r="33824" spans="24:24" x14ac:dyDescent="0.2">
      <c r="X33824" s="5"/>
    </row>
    <row r="33825" spans="24:24" x14ac:dyDescent="0.2">
      <c r="X33825" s="5"/>
    </row>
    <row r="33826" spans="24:24" x14ac:dyDescent="0.2">
      <c r="X33826" s="5"/>
    </row>
    <row r="33827" spans="24:24" x14ac:dyDescent="0.2">
      <c r="X33827" s="5"/>
    </row>
    <row r="33828" spans="24:24" x14ac:dyDescent="0.2">
      <c r="X33828" s="5"/>
    </row>
    <row r="33829" spans="24:24" x14ac:dyDescent="0.2">
      <c r="X33829" s="5"/>
    </row>
    <row r="33830" spans="24:24" x14ac:dyDescent="0.2">
      <c r="X33830" s="5"/>
    </row>
    <row r="33831" spans="24:24" x14ac:dyDescent="0.2">
      <c r="X33831" s="5"/>
    </row>
    <row r="33832" spans="24:24" x14ac:dyDescent="0.2">
      <c r="X33832" s="5"/>
    </row>
    <row r="33833" spans="24:24" x14ac:dyDescent="0.2">
      <c r="X33833" s="5"/>
    </row>
    <row r="33834" spans="24:24" x14ac:dyDescent="0.2">
      <c r="X33834" s="5"/>
    </row>
    <row r="33835" spans="24:24" x14ac:dyDescent="0.2">
      <c r="X33835" s="5"/>
    </row>
    <row r="33836" spans="24:24" x14ac:dyDescent="0.2">
      <c r="X33836" s="5"/>
    </row>
    <row r="33837" spans="24:24" x14ac:dyDescent="0.2">
      <c r="X33837" s="5"/>
    </row>
    <row r="33838" spans="24:24" x14ac:dyDescent="0.2">
      <c r="X33838" s="5"/>
    </row>
    <row r="33839" spans="24:24" x14ac:dyDescent="0.2">
      <c r="X33839" s="5"/>
    </row>
    <row r="33840" spans="24:24" x14ac:dyDescent="0.2">
      <c r="X33840" s="5"/>
    </row>
    <row r="33841" spans="24:24" x14ac:dyDescent="0.2">
      <c r="X33841" s="5"/>
    </row>
    <row r="33842" spans="24:24" x14ac:dyDescent="0.2">
      <c r="X33842" s="5"/>
    </row>
    <row r="33843" spans="24:24" x14ac:dyDescent="0.2">
      <c r="X33843" s="5"/>
    </row>
    <row r="33844" spans="24:24" x14ac:dyDescent="0.2">
      <c r="X33844" s="5"/>
    </row>
    <row r="33845" spans="24:24" x14ac:dyDescent="0.2">
      <c r="X33845" s="5"/>
    </row>
    <row r="33846" spans="24:24" x14ac:dyDescent="0.2">
      <c r="X33846" s="5"/>
    </row>
    <row r="33847" spans="24:24" x14ac:dyDescent="0.2">
      <c r="X33847" s="5"/>
    </row>
    <row r="33848" spans="24:24" x14ac:dyDescent="0.2">
      <c r="X33848" s="5"/>
    </row>
    <row r="33849" spans="24:24" x14ac:dyDescent="0.2">
      <c r="X33849" s="5"/>
    </row>
    <row r="33850" spans="24:24" x14ac:dyDescent="0.2">
      <c r="X33850" s="5"/>
    </row>
    <row r="33851" spans="24:24" x14ac:dyDescent="0.2">
      <c r="X33851" s="5"/>
    </row>
    <row r="33852" spans="24:24" x14ac:dyDescent="0.2">
      <c r="X33852" s="5"/>
    </row>
    <row r="33853" spans="24:24" x14ac:dyDescent="0.2">
      <c r="X33853" s="5"/>
    </row>
    <row r="33854" spans="24:24" x14ac:dyDescent="0.2">
      <c r="X33854" s="5"/>
    </row>
    <row r="33855" spans="24:24" x14ac:dyDescent="0.2">
      <c r="X33855" s="5"/>
    </row>
    <row r="33856" spans="24:24" x14ac:dyDescent="0.2">
      <c r="X33856" s="5"/>
    </row>
    <row r="33857" spans="24:24" x14ac:dyDescent="0.2">
      <c r="X33857" s="5"/>
    </row>
    <row r="33858" spans="24:24" x14ac:dyDescent="0.2">
      <c r="X33858" s="5"/>
    </row>
    <row r="33859" spans="24:24" x14ac:dyDescent="0.2">
      <c r="X33859" s="5"/>
    </row>
    <row r="33860" spans="24:24" x14ac:dyDescent="0.2">
      <c r="X33860" s="5"/>
    </row>
    <row r="33861" spans="24:24" x14ac:dyDescent="0.2">
      <c r="X33861" s="5"/>
    </row>
    <row r="33862" spans="24:24" x14ac:dyDescent="0.2">
      <c r="X33862" s="5"/>
    </row>
    <row r="33863" spans="24:24" x14ac:dyDescent="0.2">
      <c r="X33863" s="5"/>
    </row>
    <row r="33864" spans="24:24" x14ac:dyDescent="0.2">
      <c r="X33864" s="5"/>
    </row>
    <row r="33865" spans="24:24" x14ac:dyDescent="0.2">
      <c r="X33865" s="5"/>
    </row>
    <row r="33866" spans="24:24" x14ac:dyDescent="0.2">
      <c r="X33866" s="5"/>
    </row>
    <row r="33867" spans="24:24" x14ac:dyDescent="0.2">
      <c r="X33867" s="5"/>
    </row>
    <row r="33868" spans="24:24" x14ac:dyDescent="0.2">
      <c r="X33868" s="5"/>
    </row>
    <row r="33869" spans="24:24" x14ac:dyDescent="0.2">
      <c r="X33869" s="5"/>
    </row>
    <row r="33870" spans="24:24" x14ac:dyDescent="0.2">
      <c r="X33870" s="5"/>
    </row>
    <row r="33871" spans="24:24" x14ac:dyDescent="0.2">
      <c r="X33871" s="5"/>
    </row>
    <row r="33872" spans="24:24" x14ac:dyDescent="0.2">
      <c r="X33872" s="5"/>
    </row>
    <row r="33873" spans="24:24" x14ac:dyDescent="0.2">
      <c r="X33873" s="5"/>
    </row>
    <row r="33874" spans="24:24" x14ac:dyDescent="0.2">
      <c r="X33874" s="5"/>
    </row>
    <row r="33875" spans="24:24" x14ac:dyDescent="0.2">
      <c r="X33875" s="5"/>
    </row>
    <row r="33876" spans="24:24" x14ac:dyDescent="0.2">
      <c r="X33876" s="5"/>
    </row>
    <row r="33877" spans="24:24" x14ac:dyDescent="0.2">
      <c r="X33877" s="5"/>
    </row>
    <row r="33878" spans="24:24" x14ac:dyDescent="0.2">
      <c r="X33878" s="5"/>
    </row>
    <row r="33879" spans="24:24" x14ac:dyDescent="0.2">
      <c r="X33879" s="5"/>
    </row>
    <row r="33880" spans="24:24" x14ac:dyDescent="0.2">
      <c r="X33880" s="5"/>
    </row>
    <row r="33881" spans="24:24" x14ac:dyDescent="0.2">
      <c r="X33881" s="5"/>
    </row>
    <row r="33882" spans="24:24" x14ac:dyDescent="0.2">
      <c r="X33882" s="5"/>
    </row>
    <row r="33883" spans="24:24" x14ac:dyDescent="0.2">
      <c r="X33883" s="5"/>
    </row>
    <row r="33884" spans="24:24" x14ac:dyDescent="0.2">
      <c r="X33884" s="5"/>
    </row>
    <row r="33885" spans="24:24" x14ac:dyDescent="0.2">
      <c r="X33885" s="5"/>
    </row>
    <row r="33886" spans="24:24" x14ac:dyDescent="0.2">
      <c r="X33886" s="5"/>
    </row>
    <row r="33887" spans="24:24" x14ac:dyDescent="0.2">
      <c r="X33887" s="5"/>
    </row>
    <row r="33888" spans="24:24" x14ac:dyDescent="0.2">
      <c r="X33888" s="5"/>
    </row>
    <row r="33889" spans="24:24" x14ac:dyDescent="0.2">
      <c r="X33889" s="5"/>
    </row>
    <row r="33890" spans="24:24" x14ac:dyDescent="0.2">
      <c r="X33890" s="5"/>
    </row>
    <row r="33891" spans="24:24" x14ac:dyDescent="0.2">
      <c r="X33891" s="5"/>
    </row>
    <row r="33892" spans="24:24" x14ac:dyDescent="0.2">
      <c r="X33892" s="5"/>
    </row>
    <row r="33893" spans="24:24" x14ac:dyDescent="0.2">
      <c r="X33893" s="5"/>
    </row>
    <row r="33894" spans="24:24" x14ac:dyDescent="0.2">
      <c r="X33894" s="5"/>
    </row>
    <row r="33895" spans="24:24" x14ac:dyDescent="0.2">
      <c r="X33895" s="5"/>
    </row>
    <row r="33896" spans="24:24" x14ac:dyDescent="0.2">
      <c r="X33896" s="5"/>
    </row>
    <row r="33897" spans="24:24" x14ac:dyDescent="0.2">
      <c r="X33897" s="5"/>
    </row>
    <row r="33898" spans="24:24" x14ac:dyDescent="0.2">
      <c r="X33898" s="5"/>
    </row>
    <row r="33899" spans="24:24" x14ac:dyDescent="0.2">
      <c r="X33899" s="5"/>
    </row>
    <row r="33900" spans="24:24" x14ac:dyDescent="0.2">
      <c r="X33900" s="5"/>
    </row>
    <row r="33901" spans="24:24" x14ac:dyDescent="0.2">
      <c r="X33901" s="5"/>
    </row>
    <row r="33902" spans="24:24" x14ac:dyDescent="0.2">
      <c r="X33902" s="5"/>
    </row>
    <row r="33903" spans="24:24" x14ac:dyDescent="0.2">
      <c r="X33903" s="5"/>
    </row>
    <row r="33904" spans="24:24" x14ac:dyDescent="0.2">
      <c r="X33904" s="5"/>
    </row>
    <row r="33905" spans="24:24" x14ac:dyDescent="0.2">
      <c r="X33905" s="5"/>
    </row>
    <row r="33906" spans="24:24" x14ac:dyDescent="0.2">
      <c r="X33906" s="5"/>
    </row>
    <row r="33907" spans="24:24" x14ac:dyDescent="0.2">
      <c r="X33907" s="5"/>
    </row>
    <row r="33908" spans="24:24" x14ac:dyDescent="0.2">
      <c r="X33908" s="5"/>
    </row>
    <row r="33909" spans="24:24" x14ac:dyDescent="0.2">
      <c r="X33909" s="5"/>
    </row>
    <row r="33910" spans="24:24" x14ac:dyDescent="0.2">
      <c r="X33910" s="5"/>
    </row>
    <row r="33911" spans="24:24" x14ac:dyDescent="0.2">
      <c r="X33911" s="5"/>
    </row>
    <row r="33912" spans="24:24" x14ac:dyDescent="0.2">
      <c r="X33912" s="5"/>
    </row>
    <row r="33913" spans="24:24" x14ac:dyDescent="0.2">
      <c r="X33913" s="5"/>
    </row>
    <row r="33914" spans="24:24" x14ac:dyDescent="0.2">
      <c r="X33914" s="5"/>
    </row>
    <row r="33915" spans="24:24" x14ac:dyDescent="0.2">
      <c r="X33915" s="5"/>
    </row>
    <row r="33916" spans="24:24" x14ac:dyDescent="0.2">
      <c r="X33916" s="5"/>
    </row>
    <row r="33917" spans="24:24" x14ac:dyDescent="0.2">
      <c r="X33917" s="5"/>
    </row>
    <row r="33918" spans="24:24" x14ac:dyDescent="0.2">
      <c r="X33918" s="5"/>
    </row>
    <row r="33919" spans="24:24" x14ac:dyDescent="0.2">
      <c r="X33919" s="5"/>
    </row>
    <row r="33920" spans="24:24" x14ac:dyDescent="0.2">
      <c r="X33920" s="5"/>
    </row>
    <row r="33921" spans="24:24" x14ac:dyDescent="0.2">
      <c r="X33921" s="5"/>
    </row>
    <row r="33922" spans="24:24" x14ac:dyDescent="0.2">
      <c r="X33922" s="5"/>
    </row>
    <row r="33923" spans="24:24" x14ac:dyDescent="0.2">
      <c r="X33923" s="5"/>
    </row>
    <row r="33924" spans="24:24" x14ac:dyDescent="0.2">
      <c r="X33924" s="5"/>
    </row>
    <row r="33925" spans="24:24" x14ac:dyDescent="0.2">
      <c r="X33925" s="5"/>
    </row>
    <row r="33926" spans="24:24" x14ac:dyDescent="0.2">
      <c r="X33926" s="5"/>
    </row>
    <row r="33927" spans="24:24" x14ac:dyDescent="0.2">
      <c r="X33927" s="5"/>
    </row>
    <row r="33928" spans="24:24" x14ac:dyDescent="0.2">
      <c r="X33928" s="5"/>
    </row>
    <row r="33929" spans="24:24" x14ac:dyDescent="0.2">
      <c r="X33929" s="5"/>
    </row>
    <row r="33930" spans="24:24" x14ac:dyDescent="0.2">
      <c r="X33930" s="5"/>
    </row>
    <row r="33931" spans="24:24" x14ac:dyDescent="0.2">
      <c r="X33931" s="5"/>
    </row>
    <row r="33932" spans="24:24" x14ac:dyDescent="0.2">
      <c r="X33932" s="5"/>
    </row>
    <row r="33933" spans="24:24" x14ac:dyDescent="0.2">
      <c r="X33933" s="5"/>
    </row>
    <row r="33934" spans="24:24" x14ac:dyDescent="0.2">
      <c r="X33934" s="5"/>
    </row>
    <row r="33935" spans="24:24" x14ac:dyDescent="0.2">
      <c r="X33935" s="5"/>
    </row>
    <row r="33936" spans="24:24" x14ac:dyDescent="0.2">
      <c r="X33936" s="5"/>
    </row>
    <row r="33937" spans="24:24" x14ac:dyDescent="0.2">
      <c r="X33937" s="5"/>
    </row>
    <row r="33938" spans="24:24" x14ac:dyDescent="0.2">
      <c r="X33938" s="5"/>
    </row>
    <row r="33939" spans="24:24" x14ac:dyDescent="0.2">
      <c r="X33939" s="5"/>
    </row>
    <row r="33940" spans="24:24" x14ac:dyDescent="0.2">
      <c r="X33940" s="5"/>
    </row>
    <row r="33941" spans="24:24" x14ac:dyDescent="0.2">
      <c r="X33941" s="5"/>
    </row>
    <row r="33942" spans="24:24" x14ac:dyDescent="0.2">
      <c r="X33942" s="5"/>
    </row>
    <row r="33943" spans="24:24" x14ac:dyDescent="0.2">
      <c r="X33943" s="5"/>
    </row>
    <row r="33944" spans="24:24" x14ac:dyDescent="0.2">
      <c r="X33944" s="5"/>
    </row>
    <row r="33945" spans="24:24" x14ac:dyDescent="0.2">
      <c r="X33945" s="5"/>
    </row>
    <row r="33946" spans="24:24" x14ac:dyDescent="0.2">
      <c r="X33946" s="5"/>
    </row>
    <row r="33947" spans="24:24" x14ac:dyDescent="0.2">
      <c r="X33947" s="5"/>
    </row>
    <row r="33948" spans="24:24" x14ac:dyDescent="0.2">
      <c r="X33948" s="5"/>
    </row>
    <row r="33949" spans="24:24" x14ac:dyDescent="0.2">
      <c r="X33949" s="5"/>
    </row>
    <row r="33950" spans="24:24" x14ac:dyDescent="0.2">
      <c r="X33950" s="5"/>
    </row>
    <row r="33951" spans="24:24" x14ac:dyDescent="0.2">
      <c r="X33951" s="5"/>
    </row>
    <row r="33952" spans="24:24" x14ac:dyDescent="0.2">
      <c r="X33952" s="5"/>
    </row>
    <row r="33953" spans="24:24" x14ac:dyDescent="0.2">
      <c r="X33953" s="5"/>
    </row>
    <row r="33954" spans="24:24" x14ac:dyDescent="0.2">
      <c r="X33954" s="5"/>
    </row>
    <row r="33955" spans="24:24" x14ac:dyDescent="0.2">
      <c r="X33955" s="5"/>
    </row>
    <row r="33956" spans="24:24" x14ac:dyDescent="0.2">
      <c r="X33956" s="5"/>
    </row>
    <row r="33957" spans="24:24" x14ac:dyDescent="0.2">
      <c r="X33957" s="5"/>
    </row>
    <row r="33958" spans="24:24" x14ac:dyDescent="0.2">
      <c r="X33958" s="5"/>
    </row>
    <row r="33959" spans="24:24" x14ac:dyDescent="0.2">
      <c r="X33959" s="5"/>
    </row>
    <row r="33960" spans="24:24" x14ac:dyDescent="0.2">
      <c r="X33960" s="5"/>
    </row>
    <row r="33961" spans="24:24" x14ac:dyDescent="0.2">
      <c r="X33961" s="5"/>
    </row>
    <row r="33962" spans="24:24" x14ac:dyDescent="0.2">
      <c r="X33962" s="5"/>
    </row>
    <row r="33963" spans="24:24" x14ac:dyDescent="0.2">
      <c r="X33963" s="5"/>
    </row>
    <row r="33964" spans="24:24" x14ac:dyDescent="0.2">
      <c r="X33964" s="5"/>
    </row>
    <row r="33965" spans="24:24" x14ac:dyDescent="0.2">
      <c r="X33965" s="5"/>
    </row>
    <row r="33966" spans="24:24" x14ac:dyDescent="0.2">
      <c r="X33966" s="5"/>
    </row>
    <row r="33967" spans="24:24" x14ac:dyDescent="0.2">
      <c r="X33967" s="5"/>
    </row>
    <row r="33968" spans="24:24" x14ac:dyDescent="0.2">
      <c r="X33968" s="5"/>
    </row>
    <row r="33969" spans="24:24" x14ac:dyDescent="0.2">
      <c r="X33969" s="5"/>
    </row>
    <row r="33970" spans="24:24" x14ac:dyDescent="0.2">
      <c r="X33970" s="5"/>
    </row>
    <row r="33971" spans="24:24" x14ac:dyDescent="0.2">
      <c r="X33971" s="5"/>
    </row>
    <row r="33972" spans="24:24" x14ac:dyDescent="0.2">
      <c r="X33972" s="5"/>
    </row>
    <row r="33973" spans="24:24" x14ac:dyDescent="0.2">
      <c r="X33973" s="5"/>
    </row>
    <row r="33974" spans="24:24" x14ac:dyDescent="0.2">
      <c r="X33974" s="5"/>
    </row>
    <row r="33975" spans="24:24" x14ac:dyDescent="0.2">
      <c r="X33975" s="5"/>
    </row>
    <row r="33976" spans="24:24" x14ac:dyDescent="0.2">
      <c r="X33976" s="5"/>
    </row>
    <row r="33977" spans="24:24" x14ac:dyDescent="0.2">
      <c r="X33977" s="5"/>
    </row>
    <row r="33978" spans="24:24" x14ac:dyDescent="0.2">
      <c r="X33978" s="5"/>
    </row>
    <row r="33979" spans="24:24" x14ac:dyDescent="0.2">
      <c r="X33979" s="5"/>
    </row>
    <row r="33980" spans="24:24" x14ac:dyDescent="0.2">
      <c r="X33980" s="5"/>
    </row>
    <row r="33981" spans="24:24" x14ac:dyDescent="0.2">
      <c r="X33981" s="5"/>
    </row>
    <row r="33982" spans="24:24" x14ac:dyDescent="0.2">
      <c r="X33982" s="5"/>
    </row>
    <row r="33983" spans="24:24" x14ac:dyDescent="0.2">
      <c r="X33983" s="5"/>
    </row>
    <row r="33984" spans="24:24" x14ac:dyDescent="0.2">
      <c r="X33984" s="5"/>
    </row>
    <row r="33985" spans="24:24" x14ac:dyDescent="0.2">
      <c r="X33985" s="5"/>
    </row>
    <row r="33986" spans="24:24" x14ac:dyDescent="0.2">
      <c r="X33986" s="5"/>
    </row>
    <row r="33987" spans="24:24" x14ac:dyDescent="0.2">
      <c r="X33987" s="5"/>
    </row>
    <row r="33988" spans="24:24" x14ac:dyDescent="0.2">
      <c r="X33988" s="5"/>
    </row>
    <row r="33989" spans="24:24" x14ac:dyDescent="0.2">
      <c r="X33989" s="5"/>
    </row>
    <row r="33990" spans="24:24" x14ac:dyDescent="0.2">
      <c r="X33990" s="5"/>
    </row>
    <row r="33991" spans="24:24" x14ac:dyDescent="0.2">
      <c r="X33991" s="5"/>
    </row>
    <row r="33992" spans="24:24" x14ac:dyDescent="0.2">
      <c r="X33992" s="5"/>
    </row>
    <row r="33993" spans="24:24" x14ac:dyDescent="0.2">
      <c r="X33993" s="5"/>
    </row>
    <row r="33994" spans="24:24" x14ac:dyDescent="0.2">
      <c r="X33994" s="5"/>
    </row>
    <row r="33995" spans="24:24" x14ac:dyDescent="0.2">
      <c r="X33995" s="5"/>
    </row>
    <row r="33996" spans="24:24" x14ac:dyDescent="0.2">
      <c r="X33996" s="5"/>
    </row>
    <row r="33997" spans="24:24" x14ac:dyDescent="0.2">
      <c r="X33997" s="5"/>
    </row>
    <row r="33998" spans="24:24" x14ac:dyDescent="0.2">
      <c r="X33998" s="5"/>
    </row>
    <row r="33999" spans="24:24" x14ac:dyDescent="0.2">
      <c r="X33999" s="5"/>
    </row>
    <row r="34000" spans="24:24" x14ac:dyDescent="0.2">
      <c r="X34000" s="5"/>
    </row>
    <row r="34001" spans="24:24" x14ac:dyDescent="0.2">
      <c r="X34001" s="5"/>
    </row>
    <row r="34002" spans="24:24" x14ac:dyDescent="0.2">
      <c r="X34002" s="5"/>
    </row>
    <row r="34003" spans="24:24" x14ac:dyDescent="0.2">
      <c r="X34003" s="5"/>
    </row>
    <row r="34004" spans="24:24" x14ac:dyDescent="0.2">
      <c r="X34004" s="5"/>
    </row>
    <row r="34005" spans="24:24" x14ac:dyDescent="0.2">
      <c r="X34005" s="5"/>
    </row>
    <row r="34006" spans="24:24" x14ac:dyDescent="0.2">
      <c r="X34006" s="5"/>
    </row>
    <row r="34007" spans="24:24" x14ac:dyDescent="0.2">
      <c r="X34007" s="5"/>
    </row>
    <row r="34008" spans="24:24" x14ac:dyDescent="0.2">
      <c r="X34008" s="5"/>
    </row>
    <row r="34009" spans="24:24" x14ac:dyDescent="0.2">
      <c r="X34009" s="5"/>
    </row>
    <row r="34010" spans="24:24" x14ac:dyDescent="0.2">
      <c r="X34010" s="5"/>
    </row>
    <row r="34011" spans="24:24" x14ac:dyDescent="0.2">
      <c r="X34011" s="5"/>
    </row>
    <row r="34012" spans="24:24" x14ac:dyDescent="0.2">
      <c r="X34012" s="5"/>
    </row>
    <row r="34013" spans="24:24" x14ac:dyDescent="0.2">
      <c r="X34013" s="5"/>
    </row>
    <row r="34014" spans="24:24" x14ac:dyDescent="0.2">
      <c r="X34014" s="5"/>
    </row>
    <row r="34015" spans="24:24" x14ac:dyDescent="0.2">
      <c r="X34015" s="5"/>
    </row>
    <row r="34016" spans="24:24" x14ac:dyDescent="0.2">
      <c r="X34016" s="5"/>
    </row>
    <row r="34017" spans="24:24" x14ac:dyDescent="0.2">
      <c r="X34017" s="5"/>
    </row>
    <row r="34018" spans="24:24" x14ac:dyDescent="0.2">
      <c r="X34018" s="5"/>
    </row>
    <row r="34019" spans="24:24" x14ac:dyDescent="0.2">
      <c r="X34019" s="5"/>
    </row>
    <row r="34020" spans="24:24" x14ac:dyDescent="0.2">
      <c r="X34020" s="5"/>
    </row>
    <row r="34021" spans="24:24" x14ac:dyDescent="0.2">
      <c r="X34021" s="5"/>
    </row>
    <row r="34022" spans="24:24" x14ac:dyDescent="0.2">
      <c r="X34022" s="5"/>
    </row>
    <row r="34023" spans="24:24" x14ac:dyDescent="0.2">
      <c r="X34023" s="5"/>
    </row>
    <row r="34024" spans="24:24" x14ac:dyDescent="0.2">
      <c r="X34024" s="5"/>
    </row>
    <row r="34025" spans="24:24" x14ac:dyDescent="0.2">
      <c r="X34025" s="5"/>
    </row>
    <row r="34026" spans="24:24" x14ac:dyDescent="0.2">
      <c r="X34026" s="5"/>
    </row>
    <row r="34027" spans="24:24" x14ac:dyDescent="0.2">
      <c r="X34027" s="5"/>
    </row>
    <row r="34028" spans="24:24" x14ac:dyDescent="0.2">
      <c r="X34028" s="5"/>
    </row>
    <row r="34029" spans="24:24" x14ac:dyDescent="0.2">
      <c r="X34029" s="5"/>
    </row>
    <row r="34030" spans="24:24" x14ac:dyDescent="0.2">
      <c r="X34030" s="5"/>
    </row>
    <row r="34031" spans="24:24" x14ac:dyDescent="0.2">
      <c r="X34031" s="5"/>
    </row>
    <row r="34032" spans="24:24" x14ac:dyDescent="0.2">
      <c r="X34032" s="5"/>
    </row>
    <row r="34033" spans="24:24" x14ac:dyDescent="0.2">
      <c r="X34033" s="5"/>
    </row>
    <row r="34034" spans="24:24" x14ac:dyDescent="0.2">
      <c r="X34034" s="5"/>
    </row>
    <row r="34035" spans="24:24" x14ac:dyDescent="0.2">
      <c r="X34035" s="5"/>
    </row>
    <row r="34036" spans="24:24" x14ac:dyDescent="0.2">
      <c r="X34036" s="5"/>
    </row>
    <row r="34037" spans="24:24" x14ac:dyDescent="0.2">
      <c r="X34037" s="5"/>
    </row>
    <row r="34038" spans="24:24" x14ac:dyDescent="0.2">
      <c r="X34038" s="5"/>
    </row>
    <row r="34039" spans="24:24" x14ac:dyDescent="0.2">
      <c r="X34039" s="5"/>
    </row>
    <row r="34040" spans="24:24" x14ac:dyDescent="0.2">
      <c r="X34040" s="5"/>
    </row>
    <row r="34041" spans="24:24" x14ac:dyDescent="0.2">
      <c r="X34041" s="5"/>
    </row>
    <row r="34042" spans="24:24" x14ac:dyDescent="0.2">
      <c r="X34042" s="5"/>
    </row>
    <row r="34043" spans="24:24" x14ac:dyDescent="0.2">
      <c r="X34043" s="5"/>
    </row>
    <row r="34044" spans="24:24" x14ac:dyDescent="0.2">
      <c r="X34044" s="5"/>
    </row>
    <row r="34045" spans="24:24" x14ac:dyDescent="0.2">
      <c r="X34045" s="5"/>
    </row>
    <row r="34046" spans="24:24" x14ac:dyDescent="0.2">
      <c r="X34046" s="5"/>
    </row>
    <row r="34047" spans="24:24" x14ac:dyDescent="0.2">
      <c r="X34047" s="5"/>
    </row>
    <row r="34048" spans="24:24" x14ac:dyDescent="0.2">
      <c r="X34048" s="5"/>
    </row>
    <row r="34049" spans="24:24" x14ac:dyDescent="0.2">
      <c r="X34049" s="5"/>
    </row>
    <row r="34050" spans="24:24" x14ac:dyDescent="0.2">
      <c r="X34050" s="5"/>
    </row>
    <row r="34051" spans="24:24" x14ac:dyDescent="0.2">
      <c r="X34051" s="5"/>
    </row>
    <row r="34052" spans="24:24" x14ac:dyDescent="0.2">
      <c r="X34052" s="5"/>
    </row>
    <row r="34053" spans="24:24" x14ac:dyDescent="0.2">
      <c r="X34053" s="5"/>
    </row>
    <row r="34054" spans="24:24" x14ac:dyDescent="0.2">
      <c r="X34054" s="5"/>
    </row>
    <row r="34055" spans="24:24" x14ac:dyDescent="0.2">
      <c r="X34055" s="5"/>
    </row>
    <row r="34056" spans="24:24" x14ac:dyDescent="0.2">
      <c r="X34056" s="5"/>
    </row>
    <row r="34057" spans="24:24" x14ac:dyDescent="0.2">
      <c r="X34057" s="5"/>
    </row>
    <row r="34058" spans="24:24" x14ac:dyDescent="0.2">
      <c r="X34058" s="5"/>
    </row>
    <row r="34059" spans="24:24" x14ac:dyDescent="0.2">
      <c r="X34059" s="5"/>
    </row>
    <row r="34060" spans="24:24" x14ac:dyDescent="0.2">
      <c r="X34060" s="5"/>
    </row>
    <row r="34061" spans="24:24" x14ac:dyDescent="0.2">
      <c r="X34061" s="5"/>
    </row>
    <row r="34062" spans="24:24" x14ac:dyDescent="0.2">
      <c r="X34062" s="5"/>
    </row>
    <row r="34063" spans="24:24" x14ac:dyDescent="0.2">
      <c r="X34063" s="5"/>
    </row>
    <row r="34064" spans="24:24" x14ac:dyDescent="0.2">
      <c r="X34064" s="5"/>
    </row>
    <row r="34065" spans="24:24" x14ac:dyDescent="0.2">
      <c r="X34065" s="5"/>
    </row>
    <row r="34066" spans="24:24" x14ac:dyDescent="0.2">
      <c r="X34066" s="5"/>
    </row>
    <row r="34067" spans="24:24" x14ac:dyDescent="0.2">
      <c r="X34067" s="5"/>
    </row>
    <row r="34068" spans="24:24" x14ac:dyDescent="0.2">
      <c r="X34068" s="5"/>
    </row>
    <row r="34069" spans="24:24" x14ac:dyDescent="0.2">
      <c r="X34069" s="5"/>
    </row>
    <row r="34070" spans="24:24" x14ac:dyDescent="0.2">
      <c r="X34070" s="5"/>
    </row>
    <row r="34071" spans="24:24" x14ac:dyDescent="0.2">
      <c r="X34071" s="5"/>
    </row>
    <row r="34072" spans="24:24" x14ac:dyDescent="0.2">
      <c r="X34072" s="5"/>
    </row>
    <row r="34073" spans="24:24" x14ac:dyDescent="0.2">
      <c r="X34073" s="5"/>
    </row>
    <row r="34074" spans="24:24" x14ac:dyDescent="0.2">
      <c r="X34074" s="5"/>
    </row>
    <row r="34075" spans="24:24" x14ac:dyDescent="0.2">
      <c r="X34075" s="5"/>
    </row>
    <row r="34076" spans="24:24" x14ac:dyDescent="0.2">
      <c r="X34076" s="5"/>
    </row>
    <row r="34077" spans="24:24" x14ac:dyDescent="0.2">
      <c r="X34077" s="5"/>
    </row>
    <row r="34078" spans="24:24" x14ac:dyDescent="0.2">
      <c r="X34078" s="5"/>
    </row>
    <row r="34079" spans="24:24" x14ac:dyDescent="0.2">
      <c r="X34079" s="5"/>
    </row>
    <row r="34080" spans="24:24" x14ac:dyDescent="0.2">
      <c r="X34080" s="5"/>
    </row>
    <row r="34081" spans="24:24" x14ac:dyDescent="0.2">
      <c r="X34081" s="5"/>
    </row>
    <row r="34082" spans="24:24" x14ac:dyDescent="0.2">
      <c r="X34082" s="5"/>
    </row>
    <row r="34083" spans="24:24" x14ac:dyDescent="0.2">
      <c r="X34083" s="5"/>
    </row>
    <row r="34084" spans="24:24" x14ac:dyDescent="0.2">
      <c r="X34084" s="5"/>
    </row>
    <row r="34085" spans="24:24" x14ac:dyDescent="0.2">
      <c r="X34085" s="5"/>
    </row>
    <row r="34086" spans="24:24" x14ac:dyDescent="0.2">
      <c r="X34086" s="5"/>
    </row>
    <row r="34087" spans="24:24" x14ac:dyDescent="0.2">
      <c r="X34087" s="5"/>
    </row>
    <row r="34088" spans="24:24" x14ac:dyDescent="0.2">
      <c r="X34088" s="5"/>
    </row>
    <row r="34089" spans="24:24" x14ac:dyDescent="0.2">
      <c r="X34089" s="5"/>
    </row>
    <row r="34090" spans="24:24" x14ac:dyDescent="0.2">
      <c r="X34090" s="5"/>
    </row>
    <row r="34091" spans="24:24" x14ac:dyDescent="0.2">
      <c r="X34091" s="5"/>
    </row>
    <row r="34092" spans="24:24" x14ac:dyDescent="0.2">
      <c r="X34092" s="5"/>
    </row>
    <row r="34093" spans="24:24" x14ac:dyDescent="0.2">
      <c r="X34093" s="5"/>
    </row>
    <row r="34094" spans="24:24" x14ac:dyDescent="0.2">
      <c r="X34094" s="5"/>
    </row>
    <row r="34095" spans="24:24" x14ac:dyDescent="0.2">
      <c r="X34095" s="5"/>
    </row>
    <row r="34096" spans="24:24" x14ac:dyDescent="0.2">
      <c r="X34096" s="5"/>
    </row>
    <row r="34097" spans="24:24" x14ac:dyDescent="0.2">
      <c r="X34097" s="5"/>
    </row>
    <row r="34098" spans="24:24" x14ac:dyDescent="0.2">
      <c r="X34098" s="5"/>
    </row>
    <row r="34099" spans="24:24" x14ac:dyDescent="0.2">
      <c r="X34099" s="5"/>
    </row>
    <row r="34100" spans="24:24" x14ac:dyDescent="0.2">
      <c r="X34100" s="5"/>
    </row>
    <row r="34101" spans="24:24" x14ac:dyDescent="0.2">
      <c r="X34101" s="5"/>
    </row>
    <row r="34102" spans="24:24" x14ac:dyDescent="0.2">
      <c r="X34102" s="5"/>
    </row>
    <row r="34103" spans="24:24" x14ac:dyDescent="0.2">
      <c r="X34103" s="5"/>
    </row>
    <row r="34104" spans="24:24" x14ac:dyDescent="0.2">
      <c r="X34104" s="5"/>
    </row>
    <row r="34105" spans="24:24" x14ac:dyDescent="0.2">
      <c r="X34105" s="5"/>
    </row>
    <row r="34106" spans="24:24" x14ac:dyDescent="0.2">
      <c r="X34106" s="5"/>
    </row>
    <row r="34107" spans="24:24" x14ac:dyDescent="0.2">
      <c r="X34107" s="5"/>
    </row>
    <row r="34108" spans="24:24" x14ac:dyDescent="0.2">
      <c r="X34108" s="5"/>
    </row>
    <row r="34109" spans="24:24" x14ac:dyDescent="0.2">
      <c r="X34109" s="5"/>
    </row>
    <row r="34110" spans="24:24" x14ac:dyDescent="0.2">
      <c r="X34110" s="5"/>
    </row>
    <row r="34111" spans="24:24" x14ac:dyDescent="0.2">
      <c r="X34111" s="5"/>
    </row>
    <row r="34112" spans="24:24" x14ac:dyDescent="0.2">
      <c r="X34112" s="5"/>
    </row>
    <row r="34113" spans="24:24" x14ac:dyDescent="0.2">
      <c r="X34113" s="5"/>
    </row>
    <row r="34114" spans="24:24" x14ac:dyDescent="0.2">
      <c r="X34114" s="5"/>
    </row>
    <row r="34115" spans="24:24" x14ac:dyDescent="0.2">
      <c r="X34115" s="5"/>
    </row>
    <row r="34116" spans="24:24" x14ac:dyDescent="0.2">
      <c r="X34116" s="5"/>
    </row>
    <row r="34117" spans="24:24" x14ac:dyDescent="0.2">
      <c r="X34117" s="5"/>
    </row>
    <row r="34118" spans="24:24" x14ac:dyDescent="0.2">
      <c r="X34118" s="5"/>
    </row>
    <row r="34119" spans="24:24" x14ac:dyDescent="0.2">
      <c r="X34119" s="5"/>
    </row>
    <row r="34120" spans="24:24" x14ac:dyDescent="0.2">
      <c r="X34120" s="5"/>
    </row>
    <row r="34121" spans="24:24" x14ac:dyDescent="0.2">
      <c r="X34121" s="5"/>
    </row>
    <row r="34122" spans="24:24" x14ac:dyDescent="0.2">
      <c r="X34122" s="5"/>
    </row>
    <row r="34123" spans="24:24" x14ac:dyDescent="0.2">
      <c r="X34123" s="5"/>
    </row>
    <row r="34124" spans="24:24" x14ac:dyDescent="0.2">
      <c r="X34124" s="5"/>
    </row>
    <row r="34125" spans="24:24" x14ac:dyDescent="0.2">
      <c r="X34125" s="5"/>
    </row>
    <row r="34126" spans="24:24" x14ac:dyDescent="0.2">
      <c r="X34126" s="5"/>
    </row>
    <row r="34127" spans="24:24" x14ac:dyDescent="0.2">
      <c r="X34127" s="5"/>
    </row>
    <row r="34128" spans="24:24" x14ac:dyDescent="0.2">
      <c r="X34128" s="5"/>
    </row>
    <row r="34129" spans="24:24" x14ac:dyDescent="0.2">
      <c r="X34129" s="5"/>
    </row>
    <row r="34130" spans="24:24" x14ac:dyDescent="0.2">
      <c r="X34130" s="5"/>
    </row>
    <row r="34131" spans="24:24" x14ac:dyDescent="0.2">
      <c r="X34131" s="5"/>
    </row>
    <row r="34132" spans="24:24" x14ac:dyDescent="0.2">
      <c r="X34132" s="5"/>
    </row>
    <row r="34133" spans="24:24" x14ac:dyDescent="0.2">
      <c r="X34133" s="5"/>
    </row>
    <row r="34134" spans="24:24" x14ac:dyDescent="0.2">
      <c r="X34134" s="5"/>
    </row>
    <row r="34135" spans="24:24" x14ac:dyDescent="0.2">
      <c r="X34135" s="5"/>
    </row>
    <row r="34136" spans="24:24" x14ac:dyDescent="0.2">
      <c r="X34136" s="5"/>
    </row>
    <row r="34137" spans="24:24" x14ac:dyDescent="0.2">
      <c r="X34137" s="5"/>
    </row>
    <row r="34138" spans="24:24" x14ac:dyDescent="0.2">
      <c r="X34138" s="5"/>
    </row>
    <row r="34139" spans="24:24" x14ac:dyDescent="0.2">
      <c r="X34139" s="5"/>
    </row>
    <row r="34140" spans="24:24" x14ac:dyDescent="0.2">
      <c r="X34140" s="5"/>
    </row>
    <row r="34141" spans="24:24" x14ac:dyDescent="0.2">
      <c r="X34141" s="5"/>
    </row>
    <row r="34142" spans="24:24" x14ac:dyDescent="0.2">
      <c r="X34142" s="5"/>
    </row>
    <row r="34143" spans="24:24" x14ac:dyDescent="0.2">
      <c r="X34143" s="5"/>
    </row>
    <row r="34144" spans="24:24" x14ac:dyDescent="0.2">
      <c r="X34144" s="5"/>
    </row>
    <row r="34145" spans="24:24" x14ac:dyDescent="0.2">
      <c r="X34145" s="5"/>
    </row>
    <row r="34146" spans="24:24" x14ac:dyDescent="0.2">
      <c r="X34146" s="5"/>
    </row>
    <row r="34147" spans="24:24" x14ac:dyDescent="0.2">
      <c r="X34147" s="5"/>
    </row>
    <row r="34148" spans="24:24" x14ac:dyDescent="0.2">
      <c r="X34148" s="5"/>
    </row>
    <row r="34149" spans="24:24" x14ac:dyDescent="0.2">
      <c r="X34149" s="5"/>
    </row>
    <row r="34150" spans="24:24" x14ac:dyDescent="0.2">
      <c r="X34150" s="5"/>
    </row>
    <row r="34151" spans="24:24" x14ac:dyDescent="0.2">
      <c r="X34151" s="5"/>
    </row>
    <row r="34152" spans="24:24" x14ac:dyDescent="0.2">
      <c r="X34152" s="5"/>
    </row>
    <row r="34153" spans="24:24" x14ac:dyDescent="0.2">
      <c r="X34153" s="5"/>
    </row>
    <row r="34154" spans="24:24" x14ac:dyDescent="0.2">
      <c r="X34154" s="5"/>
    </row>
    <row r="34155" spans="24:24" x14ac:dyDescent="0.2">
      <c r="X34155" s="5"/>
    </row>
    <row r="34156" spans="24:24" x14ac:dyDescent="0.2">
      <c r="X34156" s="5"/>
    </row>
    <row r="34157" spans="24:24" x14ac:dyDescent="0.2">
      <c r="X34157" s="5"/>
    </row>
    <row r="34158" spans="24:24" x14ac:dyDescent="0.2">
      <c r="X34158" s="5"/>
    </row>
    <row r="34159" spans="24:24" x14ac:dyDescent="0.2">
      <c r="X34159" s="5"/>
    </row>
    <row r="34160" spans="24:24" x14ac:dyDescent="0.2">
      <c r="X34160" s="5"/>
    </row>
    <row r="34161" spans="24:24" x14ac:dyDescent="0.2">
      <c r="X34161" s="5"/>
    </row>
    <row r="34162" spans="24:24" x14ac:dyDescent="0.2">
      <c r="X34162" s="5"/>
    </row>
    <row r="34163" spans="24:24" x14ac:dyDescent="0.2">
      <c r="X34163" s="5"/>
    </row>
    <row r="34164" spans="24:24" x14ac:dyDescent="0.2">
      <c r="X34164" s="5"/>
    </row>
    <row r="34165" spans="24:24" x14ac:dyDescent="0.2">
      <c r="X34165" s="5"/>
    </row>
    <row r="34166" spans="24:24" x14ac:dyDescent="0.2">
      <c r="X34166" s="5"/>
    </row>
    <row r="34167" spans="24:24" x14ac:dyDescent="0.2">
      <c r="X34167" s="5"/>
    </row>
    <row r="34168" spans="24:24" x14ac:dyDescent="0.2">
      <c r="X34168" s="5"/>
    </row>
    <row r="34169" spans="24:24" x14ac:dyDescent="0.2">
      <c r="X34169" s="5"/>
    </row>
    <row r="34170" spans="24:24" x14ac:dyDescent="0.2">
      <c r="X34170" s="5"/>
    </row>
    <row r="34171" spans="24:24" x14ac:dyDescent="0.2">
      <c r="X34171" s="5"/>
    </row>
    <row r="34172" spans="24:24" x14ac:dyDescent="0.2">
      <c r="X34172" s="5"/>
    </row>
    <row r="34173" spans="24:24" x14ac:dyDescent="0.2">
      <c r="X34173" s="5"/>
    </row>
    <row r="34174" spans="24:24" x14ac:dyDescent="0.2">
      <c r="X34174" s="5"/>
    </row>
    <row r="34175" spans="24:24" x14ac:dyDescent="0.2">
      <c r="X34175" s="5"/>
    </row>
    <row r="34176" spans="24:24" x14ac:dyDescent="0.2">
      <c r="X34176" s="5"/>
    </row>
    <row r="34177" spans="24:24" x14ac:dyDescent="0.2">
      <c r="X34177" s="5"/>
    </row>
    <row r="34178" spans="24:24" x14ac:dyDescent="0.2">
      <c r="X34178" s="5"/>
    </row>
    <row r="34179" spans="24:24" x14ac:dyDescent="0.2">
      <c r="X34179" s="5"/>
    </row>
    <row r="34180" spans="24:24" x14ac:dyDescent="0.2">
      <c r="X34180" s="5"/>
    </row>
    <row r="34181" spans="24:24" x14ac:dyDescent="0.2">
      <c r="X34181" s="5"/>
    </row>
    <row r="34182" spans="24:24" x14ac:dyDescent="0.2">
      <c r="X34182" s="5"/>
    </row>
    <row r="34183" spans="24:24" x14ac:dyDescent="0.2">
      <c r="X34183" s="5"/>
    </row>
    <row r="34184" spans="24:24" x14ac:dyDescent="0.2">
      <c r="X34184" s="5"/>
    </row>
    <row r="34185" spans="24:24" x14ac:dyDescent="0.2">
      <c r="X34185" s="5"/>
    </row>
    <row r="34186" spans="24:24" x14ac:dyDescent="0.2">
      <c r="X34186" s="5"/>
    </row>
    <row r="34187" spans="24:24" x14ac:dyDescent="0.2">
      <c r="X34187" s="5"/>
    </row>
    <row r="34188" spans="24:24" x14ac:dyDescent="0.2">
      <c r="X34188" s="5"/>
    </row>
    <row r="34189" spans="24:24" x14ac:dyDescent="0.2">
      <c r="X34189" s="5"/>
    </row>
    <row r="34190" spans="24:24" x14ac:dyDescent="0.2">
      <c r="X34190" s="5"/>
    </row>
    <row r="34191" spans="24:24" x14ac:dyDescent="0.2">
      <c r="X34191" s="5"/>
    </row>
    <row r="34192" spans="24:24" x14ac:dyDescent="0.2">
      <c r="X34192" s="5"/>
    </row>
    <row r="34193" spans="24:24" x14ac:dyDescent="0.2">
      <c r="X34193" s="5"/>
    </row>
    <row r="34194" spans="24:24" x14ac:dyDescent="0.2">
      <c r="X34194" s="5"/>
    </row>
    <row r="34195" spans="24:24" x14ac:dyDescent="0.2">
      <c r="X34195" s="5"/>
    </row>
    <row r="34196" spans="24:24" x14ac:dyDescent="0.2">
      <c r="X34196" s="5"/>
    </row>
    <row r="34197" spans="24:24" x14ac:dyDescent="0.2">
      <c r="X34197" s="5"/>
    </row>
    <row r="34198" spans="24:24" x14ac:dyDescent="0.2">
      <c r="X34198" s="5"/>
    </row>
    <row r="34199" spans="24:24" x14ac:dyDescent="0.2">
      <c r="X34199" s="5"/>
    </row>
    <row r="34200" spans="24:24" x14ac:dyDescent="0.2">
      <c r="X34200" s="5"/>
    </row>
    <row r="34201" spans="24:24" x14ac:dyDescent="0.2">
      <c r="X34201" s="5"/>
    </row>
    <row r="34202" spans="24:24" x14ac:dyDescent="0.2">
      <c r="X34202" s="5"/>
    </row>
    <row r="34203" spans="24:24" x14ac:dyDescent="0.2">
      <c r="X34203" s="5"/>
    </row>
    <row r="34204" spans="24:24" x14ac:dyDescent="0.2">
      <c r="X34204" s="5"/>
    </row>
    <row r="34205" spans="24:24" x14ac:dyDescent="0.2">
      <c r="X34205" s="5"/>
    </row>
    <row r="34206" spans="24:24" x14ac:dyDescent="0.2">
      <c r="X34206" s="5"/>
    </row>
    <row r="34207" spans="24:24" x14ac:dyDescent="0.2">
      <c r="X34207" s="5"/>
    </row>
    <row r="34208" spans="24:24" x14ac:dyDescent="0.2">
      <c r="X34208" s="5"/>
    </row>
    <row r="34209" spans="24:24" x14ac:dyDescent="0.2">
      <c r="X34209" s="5"/>
    </row>
    <row r="34210" spans="24:24" x14ac:dyDescent="0.2">
      <c r="X34210" s="5"/>
    </row>
    <row r="34211" spans="24:24" x14ac:dyDescent="0.2">
      <c r="X34211" s="5"/>
    </row>
    <row r="34212" spans="24:24" x14ac:dyDescent="0.2">
      <c r="X34212" s="5"/>
    </row>
    <row r="34213" spans="24:24" x14ac:dyDescent="0.2">
      <c r="X34213" s="5"/>
    </row>
    <row r="34214" spans="24:24" x14ac:dyDescent="0.2">
      <c r="X34214" s="5"/>
    </row>
    <row r="34215" spans="24:24" x14ac:dyDescent="0.2">
      <c r="X34215" s="5"/>
    </row>
    <row r="34216" spans="24:24" x14ac:dyDescent="0.2">
      <c r="X34216" s="5"/>
    </row>
    <row r="34217" spans="24:24" x14ac:dyDescent="0.2">
      <c r="X34217" s="5"/>
    </row>
    <row r="34218" spans="24:24" x14ac:dyDescent="0.2">
      <c r="X34218" s="5"/>
    </row>
    <row r="34219" spans="24:24" x14ac:dyDescent="0.2">
      <c r="X34219" s="5"/>
    </row>
    <row r="34220" spans="24:24" x14ac:dyDescent="0.2">
      <c r="X34220" s="5"/>
    </row>
    <row r="34221" spans="24:24" x14ac:dyDescent="0.2">
      <c r="X34221" s="5"/>
    </row>
    <row r="34222" spans="24:24" x14ac:dyDescent="0.2">
      <c r="X34222" s="5"/>
    </row>
    <row r="34223" spans="24:24" x14ac:dyDescent="0.2">
      <c r="X34223" s="5"/>
    </row>
    <row r="34224" spans="24:24" x14ac:dyDescent="0.2">
      <c r="X34224" s="5"/>
    </row>
    <row r="34225" spans="24:24" x14ac:dyDescent="0.2">
      <c r="X34225" s="5"/>
    </row>
    <row r="34226" spans="24:24" x14ac:dyDescent="0.2">
      <c r="X34226" s="5"/>
    </row>
    <row r="34227" spans="24:24" x14ac:dyDescent="0.2">
      <c r="X34227" s="5"/>
    </row>
    <row r="34228" spans="24:24" x14ac:dyDescent="0.2">
      <c r="X34228" s="5"/>
    </row>
    <row r="34229" spans="24:24" x14ac:dyDescent="0.2">
      <c r="X34229" s="5"/>
    </row>
    <row r="34230" spans="24:24" x14ac:dyDescent="0.2">
      <c r="X34230" s="5"/>
    </row>
    <row r="34231" spans="24:24" x14ac:dyDescent="0.2">
      <c r="X34231" s="5"/>
    </row>
    <row r="34232" spans="24:24" x14ac:dyDescent="0.2">
      <c r="X34232" s="5"/>
    </row>
    <row r="34233" spans="24:24" x14ac:dyDescent="0.2">
      <c r="X34233" s="5"/>
    </row>
    <row r="34234" spans="24:24" x14ac:dyDescent="0.2">
      <c r="X34234" s="5"/>
    </row>
    <row r="34235" spans="24:24" x14ac:dyDescent="0.2">
      <c r="X34235" s="5"/>
    </row>
    <row r="34236" spans="24:24" x14ac:dyDescent="0.2">
      <c r="X34236" s="5"/>
    </row>
    <row r="34237" spans="24:24" x14ac:dyDescent="0.2">
      <c r="X34237" s="5"/>
    </row>
    <row r="34238" spans="24:24" x14ac:dyDescent="0.2">
      <c r="X34238" s="5"/>
    </row>
    <row r="34239" spans="24:24" x14ac:dyDescent="0.2">
      <c r="X34239" s="5"/>
    </row>
    <row r="34240" spans="24:24" x14ac:dyDescent="0.2">
      <c r="X34240" s="5"/>
    </row>
    <row r="34241" spans="24:24" x14ac:dyDescent="0.2">
      <c r="X34241" s="5"/>
    </row>
    <row r="34242" spans="24:24" x14ac:dyDescent="0.2">
      <c r="X34242" s="5"/>
    </row>
    <row r="34243" spans="24:24" x14ac:dyDescent="0.2">
      <c r="X34243" s="5"/>
    </row>
    <row r="34244" spans="24:24" x14ac:dyDescent="0.2">
      <c r="X34244" s="5"/>
    </row>
    <row r="34245" spans="24:24" x14ac:dyDescent="0.2">
      <c r="X34245" s="5"/>
    </row>
    <row r="34246" spans="24:24" x14ac:dyDescent="0.2">
      <c r="X34246" s="5"/>
    </row>
    <row r="34247" spans="24:24" x14ac:dyDescent="0.2">
      <c r="X34247" s="5"/>
    </row>
    <row r="34248" spans="24:24" x14ac:dyDescent="0.2">
      <c r="X34248" s="5"/>
    </row>
    <row r="34249" spans="24:24" x14ac:dyDescent="0.2">
      <c r="X34249" s="5"/>
    </row>
    <row r="34250" spans="24:24" x14ac:dyDescent="0.2">
      <c r="X34250" s="5"/>
    </row>
    <row r="34251" spans="24:24" x14ac:dyDescent="0.2">
      <c r="X34251" s="5"/>
    </row>
    <row r="34252" spans="24:24" x14ac:dyDescent="0.2">
      <c r="X34252" s="5"/>
    </row>
    <row r="34253" spans="24:24" x14ac:dyDescent="0.2">
      <c r="X34253" s="5"/>
    </row>
    <row r="34254" spans="24:24" x14ac:dyDescent="0.2">
      <c r="X34254" s="5"/>
    </row>
    <row r="34255" spans="24:24" x14ac:dyDescent="0.2">
      <c r="X34255" s="5"/>
    </row>
    <row r="34256" spans="24:24" x14ac:dyDescent="0.2">
      <c r="X34256" s="5"/>
    </row>
    <row r="34257" spans="24:24" x14ac:dyDescent="0.2">
      <c r="X34257" s="5"/>
    </row>
    <row r="34258" spans="24:24" x14ac:dyDescent="0.2">
      <c r="X34258" s="5"/>
    </row>
    <row r="34259" spans="24:24" x14ac:dyDescent="0.2">
      <c r="X34259" s="5"/>
    </row>
    <row r="34260" spans="24:24" x14ac:dyDescent="0.2">
      <c r="X34260" s="5"/>
    </row>
    <row r="34261" spans="24:24" x14ac:dyDescent="0.2">
      <c r="X34261" s="5"/>
    </row>
    <row r="34262" spans="24:24" x14ac:dyDescent="0.2">
      <c r="X34262" s="5"/>
    </row>
    <row r="34263" spans="24:24" x14ac:dyDescent="0.2">
      <c r="X34263" s="5"/>
    </row>
    <row r="34264" spans="24:24" x14ac:dyDescent="0.2">
      <c r="X34264" s="5"/>
    </row>
    <row r="34265" spans="24:24" x14ac:dyDescent="0.2">
      <c r="X34265" s="5"/>
    </row>
    <row r="34266" spans="24:24" x14ac:dyDescent="0.2">
      <c r="X34266" s="5"/>
    </row>
    <row r="34267" spans="24:24" x14ac:dyDescent="0.2">
      <c r="X34267" s="5"/>
    </row>
    <row r="34268" spans="24:24" x14ac:dyDescent="0.2">
      <c r="X34268" s="5"/>
    </row>
    <row r="34269" spans="24:24" x14ac:dyDescent="0.2">
      <c r="X34269" s="5"/>
    </row>
    <row r="34270" spans="24:24" x14ac:dyDescent="0.2">
      <c r="X34270" s="5"/>
    </row>
    <row r="34271" spans="24:24" x14ac:dyDescent="0.2">
      <c r="X34271" s="5"/>
    </row>
    <row r="34272" spans="24:24" x14ac:dyDescent="0.2">
      <c r="X34272" s="5"/>
    </row>
    <row r="34273" spans="24:24" x14ac:dyDescent="0.2">
      <c r="X34273" s="5"/>
    </row>
    <row r="34274" spans="24:24" x14ac:dyDescent="0.2">
      <c r="X34274" s="5"/>
    </row>
    <row r="34275" spans="24:24" x14ac:dyDescent="0.2">
      <c r="X34275" s="5"/>
    </row>
    <row r="34276" spans="24:24" x14ac:dyDescent="0.2">
      <c r="X34276" s="5"/>
    </row>
    <row r="34277" spans="24:24" x14ac:dyDescent="0.2">
      <c r="X34277" s="5"/>
    </row>
    <row r="34278" spans="24:24" x14ac:dyDescent="0.2">
      <c r="X34278" s="5"/>
    </row>
    <row r="34279" spans="24:24" x14ac:dyDescent="0.2">
      <c r="X34279" s="5"/>
    </row>
    <row r="34280" spans="24:24" x14ac:dyDescent="0.2">
      <c r="X34280" s="5"/>
    </row>
    <row r="34281" spans="24:24" x14ac:dyDescent="0.2">
      <c r="X34281" s="5"/>
    </row>
    <row r="34282" spans="24:24" x14ac:dyDescent="0.2">
      <c r="X34282" s="5"/>
    </row>
    <row r="34283" spans="24:24" x14ac:dyDescent="0.2">
      <c r="X34283" s="5"/>
    </row>
    <row r="34284" spans="24:24" x14ac:dyDescent="0.2">
      <c r="X34284" s="5"/>
    </row>
    <row r="34285" spans="24:24" x14ac:dyDescent="0.2">
      <c r="X34285" s="5"/>
    </row>
    <row r="34286" spans="24:24" x14ac:dyDescent="0.2">
      <c r="X34286" s="5"/>
    </row>
    <row r="34287" spans="24:24" x14ac:dyDescent="0.2">
      <c r="X34287" s="5"/>
    </row>
    <row r="34288" spans="24:24" x14ac:dyDescent="0.2">
      <c r="X34288" s="5"/>
    </row>
    <row r="34289" spans="24:24" x14ac:dyDescent="0.2">
      <c r="X34289" s="5"/>
    </row>
    <row r="34290" spans="24:24" x14ac:dyDescent="0.2">
      <c r="X34290" s="5"/>
    </row>
    <row r="34291" spans="24:24" x14ac:dyDescent="0.2">
      <c r="X34291" s="5"/>
    </row>
    <row r="34292" spans="24:24" x14ac:dyDescent="0.2">
      <c r="X34292" s="5"/>
    </row>
    <row r="34293" spans="24:24" x14ac:dyDescent="0.2">
      <c r="X34293" s="5"/>
    </row>
    <row r="34294" spans="24:24" x14ac:dyDescent="0.2">
      <c r="X34294" s="5"/>
    </row>
    <row r="34295" spans="24:24" x14ac:dyDescent="0.2">
      <c r="X34295" s="5"/>
    </row>
    <row r="34296" spans="24:24" x14ac:dyDescent="0.2">
      <c r="X34296" s="5"/>
    </row>
    <row r="34297" spans="24:24" x14ac:dyDescent="0.2">
      <c r="X34297" s="5"/>
    </row>
    <row r="34298" spans="24:24" x14ac:dyDescent="0.2">
      <c r="X34298" s="5"/>
    </row>
    <row r="34299" spans="24:24" x14ac:dyDescent="0.2">
      <c r="X34299" s="5"/>
    </row>
    <row r="34300" spans="24:24" x14ac:dyDescent="0.2">
      <c r="X34300" s="5"/>
    </row>
    <row r="34301" spans="24:24" x14ac:dyDescent="0.2">
      <c r="X34301" s="5"/>
    </row>
    <row r="34302" spans="24:24" x14ac:dyDescent="0.2">
      <c r="X34302" s="5"/>
    </row>
    <row r="34303" spans="24:24" x14ac:dyDescent="0.2">
      <c r="X34303" s="5"/>
    </row>
    <row r="34304" spans="24:24" x14ac:dyDescent="0.2">
      <c r="X34304" s="5"/>
    </row>
    <row r="34305" spans="24:24" x14ac:dyDescent="0.2">
      <c r="X34305" s="5"/>
    </row>
    <row r="34306" spans="24:24" x14ac:dyDescent="0.2">
      <c r="X34306" s="5"/>
    </row>
    <row r="34307" spans="24:24" x14ac:dyDescent="0.2">
      <c r="X34307" s="5"/>
    </row>
    <row r="34308" spans="24:24" x14ac:dyDescent="0.2">
      <c r="X34308" s="5"/>
    </row>
    <row r="34309" spans="24:24" x14ac:dyDescent="0.2">
      <c r="X34309" s="5"/>
    </row>
    <row r="34310" spans="24:24" x14ac:dyDescent="0.2">
      <c r="X34310" s="5"/>
    </row>
    <row r="34311" spans="24:24" x14ac:dyDescent="0.2">
      <c r="X34311" s="5"/>
    </row>
    <row r="34312" spans="24:24" x14ac:dyDescent="0.2">
      <c r="X34312" s="5"/>
    </row>
    <row r="34313" spans="24:24" x14ac:dyDescent="0.2">
      <c r="X34313" s="5"/>
    </row>
    <row r="34314" spans="24:24" x14ac:dyDescent="0.2">
      <c r="X34314" s="5"/>
    </row>
    <row r="34315" spans="24:24" x14ac:dyDescent="0.2">
      <c r="X34315" s="5"/>
    </row>
    <row r="34316" spans="24:24" x14ac:dyDescent="0.2">
      <c r="X34316" s="5"/>
    </row>
    <row r="34317" spans="24:24" x14ac:dyDescent="0.2">
      <c r="X34317" s="5"/>
    </row>
    <row r="34318" spans="24:24" x14ac:dyDescent="0.2">
      <c r="X34318" s="5"/>
    </row>
    <row r="34319" spans="24:24" x14ac:dyDescent="0.2">
      <c r="X34319" s="5"/>
    </row>
    <row r="34320" spans="24:24" x14ac:dyDescent="0.2">
      <c r="X34320" s="5"/>
    </row>
    <row r="34321" spans="24:24" x14ac:dyDescent="0.2">
      <c r="X34321" s="5"/>
    </row>
    <row r="34322" spans="24:24" x14ac:dyDescent="0.2">
      <c r="X34322" s="5"/>
    </row>
    <row r="34323" spans="24:24" x14ac:dyDescent="0.2">
      <c r="X34323" s="5"/>
    </row>
    <row r="34324" spans="24:24" x14ac:dyDescent="0.2">
      <c r="X34324" s="5"/>
    </row>
    <row r="34325" spans="24:24" x14ac:dyDescent="0.2">
      <c r="X34325" s="5"/>
    </row>
    <row r="34326" spans="24:24" x14ac:dyDescent="0.2">
      <c r="X34326" s="5"/>
    </row>
    <row r="34327" spans="24:24" x14ac:dyDescent="0.2">
      <c r="X34327" s="5"/>
    </row>
    <row r="34328" spans="24:24" x14ac:dyDescent="0.2">
      <c r="X34328" s="5"/>
    </row>
    <row r="34329" spans="24:24" x14ac:dyDescent="0.2">
      <c r="X34329" s="5"/>
    </row>
    <row r="34330" spans="24:24" x14ac:dyDescent="0.2">
      <c r="X34330" s="5"/>
    </row>
    <row r="34331" spans="24:24" x14ac:dyDescent="0.2">
      <c r="X34331" s="5"/>
    </row>
    <row r="34332" spans="24:24" x14ac:dyDescent="0.2">
      <c r="X34332" s="5"/>
    </row>
    <row r="34333" spans="24:24" x14ac:dyDescent="0.2">
      <c r="X34333" s="5"/>
    </row>
    <row r="34334" spans="24:24" x14ac:dyDescent="0.2">
      <c r="X34334" s="5"/>
    </row>
    <row r="34335" spans="24:24" x14ac:dyDescent="0.2">
      <c r="X34335" s="5"/>
    </row>
    <row r="34336" spans="24:24" x14ac:dyDescent="0.2">
      <c r="X34336" s="5"/>
    </row>
    <row r="34337" spans="24:24" x14ac:dyDescent="0.2">
      <c r="X34337" s="5"/>
    </row>
    <row r="34338" spans="24:24" x14ac:dyDescent="0.2">
      <c r="X34338" s="5"/>
    </row>
    <row r="34339" spans="24:24" x14ac:dyDescent="0.2">
      <c r="X34339" s="5"/>
    </row>
    <row r="34340" spans="24:24" x14ac:dyDescent="0.2">
      <c r="X34340" s="5"/>
    </row>
    <row r="34341" spans="24:24" x14ac:dyDescent="0.2">
      <c r="X34341" s="5"/>
    </row>
    <row r="34342" spans="24:24" x14ac:dyDescent="0.2">
      <c r="X34342" s="5"/>
    </row>
    <row r="34343" spans="24:24" x14ac:dyDescent="0.2">
      <c r="X34343" s="5"/>
    </row>
    <row r="34344" spans="24:24" x14ac:dyDescent="0.2">
      <c r="X34344" s="5"/>
    </row>
    <row r="34345" spans="24:24" x14ac:dyDescent="0.2">
      <c r="X34345" s="5"/>
    </row>
    <row r="34346" spans="24:24" x14ac:dyDescent="0.2">
      <c r="X34346" s="5"/>
    </row>
    <row r="34347" spans="24:24" x14ac:dyDescent="0.2">
      <c r="X34347" s="5"/>
    </row>
    <row r="34348" spans="24:24" x14ac:dyDescent="0.2">
      <c r="X34348" s="5"/>
    </row>
    <row r="34349" spans="24:24" x14ac:dyDescent="0.2">
      <c r="X34349" s="5"/>
    </row>
    <row r="34350" spans="24:24" x14ac:dyDescent="0.2">
      <c r="X34350" s="5"/>
    </row>
    <row r="34351" spans="24:24" x14ac:dyDescent="0.2">
      <c r="X34351" s="5"/>
    </row>
    <row r="34352" spans="24:24" x14ac:dyDescent="0.2">
      <c r="X34352" s="5"/>
    </row>
    <row r="34353" spans="24:24" x14ac:dyDescent="0.2">
      <c r="X34353" s="5"/>
    </row>
    <row r="34354" spans="24:24" x14ac:dyDescent="0.2">
      <c r="X34354" s="5"/>
    </row>
    <row r="34355" spans="24:24" x14ac:dyDescent="0.2">
      <c r="X34355" s="5"/>
    </row>
    <row r="34356" spans="24:24" x14ac:dyDescent="0.2">
      <c r="X34356" s="5"/>
    </row>
    <row r="34357" spans="24:24" x14ac:dyDescent="0.2">
      <c r="X34357" s="5"/>
    </row>
    <row r="34358" spans="24:24" x14ac:dyDescent="0.2">
      <c r="X34358" s="5"/>
    </row>
    <row r="34359" spans="24:24" x14ac:dyDescent="0.2">
      <c r="X34359" s="5"/>
    </row>
    <row r="34360" spans="24:24" x14ac:dyDescent="0.2">
      <c r="X34360" s="5"/>
    </row>
    <row r="34361" spans="24:24" x14ac:dyDescent="0.2">
      <c r="X34361" s="5"/>
    </row>
    <row r="34362" spans="24:24" x14ac:dyDescent="0.2">
      <c r="X34362" s="5"/>
    </row>
    <row r="34363" spans="24:24" x14ac:dyDescent="0.2">
      <c r="X34363" s="5"/>
    </row>
    <row r="34364" spans="24:24" x14ac:dyDescent="0.2">
      <c r="X34364" s="5"/>
    </row>
    <row r="34365" spans="24:24" x14ac:dyDescent="0.2">
      <c r="X34365" s="5"/>
    </row>
    <row r="34366" spans="24:24" x14ac:dyDescent="0.2">
      <c r="X34366" s="5"/>
    </row>
    <row r="34367" spans="24:24" x14ac:dyDescent="0.2">
      <c r="X34367" s="5"/>
    </row>
    <row r="34368" spans="24:24" x14ac:dyDescent="0.2">
      <c r="X34368" s="5"/>
    </row>
    <row r="34369" spans="24:24" x14ac:dyDescent="0.2">
      <c r="X34369" s="5"/>
    </row>
    <row r="34370" spans="24:24" x14ac:dyDescent="0.2">
      <c r="X34370" s="5"/>
    </row>
    <row r="34371" spans="24:24" x14ac:dyDescent="0.2">
      <c r="X34371" s="5"/>
    </row>
    <row r="34372" spans="24:24" x14ac:dyDescent="0.2">
      <c r="X34372" s="5"/>
    </row>
    <row r="34373" spans="24:24" x14ac:dyDescent="0.2">
      <c r="X34373" s="5"/>
    </row>
    <row r="34374" spans="24:24" x14ac:dyDescent="0.2">
      <c r="X34374" s="5"/>
    </row>
    <row r="34375" spans="24:24" x14ac:dyDescent="0.2">
      <c r="X34375" s="5"/>
    </row>
    <row r="34376" spans="24:24" x14ac:dyDescent="0.2">
      <c r="X34376" s="5"/>
    </row>
    <row r="34377" spans="24:24" x14ac:dyDescent="0.2">
      <c r="X34377" s="5"/>
    </row>
    <row r="34378" spans="24:24" x14ac:dyDescent="0.2">
      <c r="X34378" s="5"/>
    </row>
    <row r="34379" spans="24:24" x14ac:dyDescent="0.2">
      <c r="X34379" s="5"/>
    </row>
    <row r="34380" spans="24:24" x14ac:dyDescent="0.2">
      <c r="X34380" s="5"/>
    </row>
    <row r="34381" spans="24:24" x14ac:dyDescent="0.2">
      <c r="X34381" s="5"/>
    </row>
    <row r="34382" spans="24:24" x14ac:dyDescent="0.2">
      <c r="X34382" s="5"/>
    </row>
    <row r="34383" spans="24:24" x14ac:dyDescent="0.2">
      <c r="X34383" s="5"/>
    </row>
    <row r="34384" spans="24:24" x14ac:dyDescent="0.2">
      <c r="X34384" s="5"/>
    </row>
    <row r="34385" spans="24:24" x14ac:dyDescent="0.2">
      <c r="X34385" s="5"/>
    </row>
    <row r="34386" spans="24:24" x14ac:dyDescent="0.2">
      <c r="X34386" s="5"/>
    </row>
    <row r="34387" spans="24:24" x14ac:dyDescent="0.2">
      <c r="X34387" s="5"/>
    </row>
    <row r="34388" spans="24:24" x14ac:dyDescent="0.2">
      <c r="X34388" s="5"/>
    </row>
    <row r="34389" spans="24:24" x14ac:dyDescent="0.2">
      <c r="X34389" s="5"/>
    </row>
    <row r="34390" spans="24:24" x14ac:dyDescent="0.2">
      <c r="X34390" s="5"/>
    </row>
    <row r="34391" spans="24:24" x14ac:dyDescent="0.2">
      <c r="X34391" s="5"/>
    </row>
    <row r="34392" spans="24:24" x14ac:dyDescent="0.2">
      <c r="X34392" s="5"/>
    </row>
    <row r="34393" spans="24:24" x14ac:dyDescent="0.2">
      <c r="X34393" s="5"/>
    </row>
    <row r="34394" spans="24:24" x14ac:dyDescent="0.2">
      <c r="X34394" s="5"/>
    </row>
    <row r="34395" spans="24:24" x14ac:dyDescent="0.2">
      <c r="X34395" s="5"/>
    </row>
    <row r="34396" spans="24:24" x14ac:dyDescent="0.2">
      <c r="X34396" s="5"/>
    </row>
    <row r="34397" spans="24:24" x14ac:dyDescent="0.2">
      <c r="X34397" s="5"/>
    </row>
    <row r="34398" spans="24:24" x14ac:dyDescent="0.2">
      <c r="X34398" s="5"/>
    </row>
    <row r="34399" spans="24:24" x14ac:dyDescent="0.2">
      <c r="X34399" s="5"/>
    </row>
    <row r="34400" spans="24:24" x14ac:dyDescent="0.2">
      <c r="X34400" s="5"/>
    </row>
    <row r="34401" spans="24:24" x14ac:dyDescent="0.2">
      <c r="X34401" s="5"/>
    </row>
    <row r="34402" spans="24:24" x14ac:dyDescent="0.2">
      <c r="X34402" s="5"/>
    </row>
    <row r="34403" spans="24:24" x14ac:dyDescent="0.2">
      <c r="X34403" s="5"/>
    </row>
    <row r="34404" spans="24:24" x14ac:dyDescent="0.2">
      <c r="X34404" s="5"/>
    </row>
    <row r="34405" spans="24:24" x14ac:dyDescent="0.2">
      <c r="X34405" s="5"/>
    </row>
    <row r="34406" spans="24:24" x14ac:dyDescent="0.2">
      <c r="X34406" s="5"/>
    </row>
    <row r="34407" spans="24:24" x14ac:dyDescent="0.2">
      <c r="X34407" s="5"/>
    </row>
    <row r="34408" spans="24:24" x14ac:dyDescent="0.2">
      <c r="X34408" s="5"/>
    </row>
    <row r="34409" spans="24:24" x14ac:dyDescent="0.2">
      <c r="X34409" s="5"/>
    </row>
    <row r="34410" spans="24:24" x14ac:dyDescent="0.2">
      <c r="X34410" s="5"/>
    </row>
    <row r="34411" spans="24:24" x14ac:dyDescent="0.2">
      <c r="X34411" s="5"/>
    </row>
    <row r="34412" spans="24:24" x14ac:dyDescent="0.2">
      <c r="X34412" s="5"/>
    </row>
    <row r="34413" spans="24:24" x14ac:dyDescent="0.2">
      <c r="X34413" s="5"/>
    </row>
    <row r="34414" spans="24:24" x14ac:dyDescent="0.2">
      <c r="X34414" s="5"/>
    </row>
    <row r="34415" spans="24:24" x14ac:dyDescent="0.2">
      <c r="X34415" s="5"/>
    </row>
    <row r="34416" spans="24:24" x14ac:dyDescent="0.2">
      <c r="X34416" s="5"/>
    </row>
    <row r="34417" spans="24:24" x14ac:dyDescent="0.2">
      <c r="X34417" s="5"/>
    </row>
    <row r="34418" spans="24:24" x14ac:dyDescent="0.2">
      <c r="X34418" s="5"/>
    </row>
    <row r="34419" spans="24:24" x14ac:dyDescent="0.2">
      <c r="X34419" s="5"/>
    </row>
    <row r="34420" spans="24:24" x14ac:dyDescent="0.2">
      <c r="X34420" s="5"/>
    </row>
    <row r="34421" spans="24:24" x14ac:dyDescent="0.2">
      <c r="X34421" s="5"/>
    </row>
    <row r="34422" spans="24:24" x14ac:dyDescent="0.2">
      <c r="X34422" s="5"/>
    </row>
    <row r="34423" spans="24:24" x14ac:dyDescent="0.2">
      <c r="X34423" s="5"/>
    </row>
    <row r="34424" spans="24:24" x14ac:dyDescent="0.2">
      <c r="X34424" s="5"/>
    </row>
    <row r="34425" spans="24:24" x14ac:dyDescent="0.2">
      <c r="X34425" s="5"/>
    </row>
    <row r="34426" spans="24:24" x14ac:dyDescent="0.2">
      <c r="X34426" s="5"/>
    </row>
    <row r="34427" spans="24:24" x14ac:dyDescent="0.2">
      <c r="X34427" s="5"/>
    </row>
    <row r="34428" spans="24:24" x14ac:dyDescent="0.2">
      <c r="X34428" s="5"/>
    </row>
    <row r="34429" spans="24:24" x14ac:dyDescent="0.2">
      <c r="X34429" s="5"/>
    </row>
    <row r="34430" spans="24:24" x14ac:dyDescent="0.2">
      <c r="X34430" s="5"/>
    </row>
    <row r="34431" spans="24:24" x14ac:dyDescent="0.2">
      <c r="X34431" s="5"/>
    </row>
    <row r="34432" spans="24:24" x14ac:dyDescent="0.2">
      <c r="X34432" s="5"/>
    </row>
    <row r="34433" spans="24:24" x14ac:dyDescent="0.2">
      <c r="X34433" s="5"/>
    </row>
    <row r="34434" spans="24:24" x14ac:dyDescent="0.2">
      <c r="X34434" s="5"/>
    </row>
    <row r="34435" spans="24:24" x14ac:dyDescent="0.2">
      <c r="X34435" s="5"/>
    </row>
    <row r="34436" spans="24:24" x14ac:dyDescent="0.2">
      <c r="X34436" s="5"/>
    </row>
    <row r="34437" spans="24:24" x14ac:dyDescent="0.2">
      <c r="X34437" s="5"/>
    </row>
    <row r="34438" spans="24:24" x14ac:dyDescent="0.2">
      <c r="X34438" s="5"/>
    </row>
    <row r="34439" spans="24:24" x14ac:dyDescent="0.2">
      <c r="X34439" s="5"/>
    </row>
    <row r="34440" spans="24:24" x14ac:dyDescent="0.2">
      <c r="X34440" s="5"/>
    </row>
    <row r="34441" spans="24:24" x14ac:dyDescent="0.2">
      <c r="X34441" s="5"/>
    </row>
    <row r="34442" spans="24:24" x14ac:dyDescent="0.2">
      <c r="X34442" s="5"/>
    </row>
    <row r="34443" spans="24:24" x14ac:dyDescent="0.2">
      <c r="X34443" s="5"/>
    </row>
    <row r="34444" spans="24:24" x14ac:dyDescent="0.2">
      <c r="X34444" s="5"/>
    </row>
    <row r="34445" spans="24:24" x14ac:dyDescent="0.2">
      <c r="X34445" s="5"/>
    </row>
    <row r="34446" spans="24:24" x14ac:dyDescent="0.2">
      <c r="X34446" s="5"/>
    </row>
    <row r="34447" spans="24:24" x14ac:dyDescent="0.2">
      <c r="X34447" s="5"/>
    </row>
    <row r="34448" spans="24:24" x14ac:dyDescent="0.2">
      <c r="X34448" s="5"/>
    </row>
    <row r="34449" spans="24:24" x14ac:dyDescent="0.2">
      <c r="X34449" s="5"/>
    </row>
    <row r="34450" spans="24:24" x14ac:dyDescent="0.2">
      <c r="X34450" s="5"/>
    </row>
    <row r="34451" spans="24:24" x14ac:dyDescent="0.2">
      <c r="X34451" s="5"/>
    </row>
    <row r="34452" spans="24:24" x14ac:dyDescent="0.2">
      <c r="X34452" s="5"/>
    </row>
    <row r="34453" spans="24:24" x14ac:dyDescent="0.2">
      <c r="X34453" s="5"/>
    </row>
    <row r="34454" spans="24:24" x14ac:dyDescent="0.2">
      <c r="X34454" s="5"/>
    </row>
    <row r="34455" spans="24:24" x14ac:dyDescent="0.2">
      <c r="X34455" s="5"/>
    </row>
    <row r="34456" spans="24:24" x14ac:dyDescent="0.2">
      <c r="X34456" s="5"/>
    </row>
    <row r="34457" spans="24:24" x14ac:dyDescent="0.2">
      <c r="X34457" s="5"/>
    </row>
    <row r="34458" spans="24:24" x14ac:dyDescent="0.2">
      <c r="X34458" s="5"/>
    </row>
    <row r="34459" spans="24:24" x14ac:dyDescent="0.2">
      <c r="X34459" s="5"/>
    </row>
    <row r="34460" spans="24:24" x14ac:dyDescent="0.2">
      <c r="X34460" s="5"/>
    </row>
    <row r="34461" spans="24:24" x14ac:dyDescent="0.2">
      <c r="X34461" s="5"/>
    </row>
    <row r="34462" spans="24:24" x14ac:dyDescent="0.2">
      <c r="X34462" s="5"/>
    </row>
    <row r="34463" spans="24:24" x14ac:dyDescent="0.2">
      <c r="X34463" s="5"/>
    </row>
    <row r="34464" spans="24:24" x14ac:dyDescent="0.2">
      <c r="X34464" s="5"/>
    </row>
    <row r="34465" spans="24:24" x14ac:dyDescent="0.2">
      <c r="X34465" s="5"/>
    </row>
    <row r="34466" spans="24:24" x14ac:dyDescent="0.2">
      <c r="X34466" s="5"/>
    </row>
    <row r="34467" spans="24:24" x14ac:dyDescent="0.2">
      <c r="X34467" s="5"/>
    </row>
    <row r="34468" spans="24:24" x14ac:dyDescent="0.2">
      <c r="X34468" s="5"/>
    </row>
    <row r="34469" spans="24:24" x14ac:dyDescent="0.2">
      <c r="X34469" s="5"/>
    </row>
    <row r="34470" spans="24:24" x14ac:dyDescent="0.2">
      <c r="X34470" s="5"/>
    </row>
    <row r="34471" spans="24:24" x14ac:dyDescent="0.2">
      <c r="X34471" s="5"/>
    </row>
    <row r="34472" spans="24:24" x14ac:dyDescent="0.2">
      <c r="X34472" s="5"/>
    </row>
    <row r="34473" spans="24:24" x14ac:dyDescent="0.2">
      <c r="X34473" s="5"/>
    </row>
    <row r="34474" spans="24:24" x14ac:dyDescent="0.2">
      <c r="X34474" s="5"/>
    </row>
    <row r="34475" spans="24:24" x14ac:dyDescent="0.2">
      <c r="X34475" s="5"/>
    </row>
    <row r="34476" spans="24:24" x14ac:dyDescent="0.2">
      <c r="X34476" s="5"/>
    </row>
    <row r="34477" spans="24:24" x14ac:dyDescent="0.2">
      <c r="X34477" s="5"/>
    </row>
    <row r="34478" spans="24:24" x14ac:dyDescent="0.2">
      <c r="X34478" s="5"/>
    </row>
    <row r="34479" spans="24:24" x14ac:dyDescent="0.2">
      <c r="X34479" s="5"/>
    </row>
    <row r="34480" spans="24:24" x14ac:dyDescent="0.2">
      <c r="X34480" s="5"/>
    </row>
    <row r="34481" spans="24:24" x14ac:dyDescent="0.2">
      <c r="X34481" s="5"/>
    </row>
    <row r="34482" spans="24:24" x14ac:dyDescent="0.2">
      <c r="X34482" s="5"/>
    </row>
    <row r="34483" spans="24:24" x14ac:dyDescent="0.2">
      <c r="X34483" s="5"/>
    </row>
    <row r="34484" spans="24:24" x14ac:dyDescent="0.2">
      <c r="X34484" s="5"/>
    </row>
    <row r="34485" spans="24:24" x14ac:dyDescent="0.2">
      <c r="X34485" s="5"/>
    </row>
    <row r="34486" spans="24:24" x14ac:dyDescent="0.2">
      <c r="X34486" s="5"/>
    </row>
    <row r="34487" spans="24:24" x14ac:dyDescent="0.2">
      <c r="X34487" s="5"/>
    </row>
    <row r="34488" spans="24:24" x14ac:dyDescent="0.2">
      <c r="X34488" s="5"/>
    </row>
    <row r="34489" spans="24:24" x14ac:dyDescent="0.2">
      <c r="X34489" s="5"/>
    </row>
    <row r="34490" spans="24:24" x14ac:dyDescent="0.2">
      <c r="X34490" s="5"/>
    </row>
    <row r="34491" spans="24:24" x14ac:dyDescent="0.2">
      <c r="X34491" s="5"/>
    </row>
    <row r="34492" spans="24:24" x14ac:dyDescent="0.2">
      <c r="X34492" s="5"/>
    </row>
    <row r="34493" spans="24:24" x14ac:dyDescent="0.2">
      <c r="X34493" s="5"/>
    </row>
    <row r="34494" spans="24:24" x14ac:dyDescent="0.2">
      <c r="X34494" s="5"/>
    </row>
    <row r="34495" spans="24:24" x14ac:dyDescent="0.2">
      <c r="X34495" s="5"/>
    </row>
    <row r="34496" spans="24:24" x14ac:dyDescent="0.2">
      <c r="X34496" s="5"/>
    </row>
    <row r="34497" spans="24:24" x14ac:dyDescent="0.2">
      <c r="X34497" s="5"/>
    </row>
    <row r="34498" spans="24:24" x14ac:dyDescent="0.2">
      <c r="X34498" s="5"/>
    </row>
    <row r="34499" spans="24:24" x14ac:dyDescent="0.2">
      <c r="X34499" s="5"/>
    </row>
    <row r="34500" spans="24:24" x14ac:dyDescent="0.2">
      <c r="X34500" s="5"/>
    </row>
    <row r="34501" spans="24:24" x14ac:dyDescent="0.2">
      <c r="X34501" s="5"/>
    </row>
    <row r="34502" spans="24:24" x14ac:dyDescent="0.2">
      <c r="X34502" s="5"/>
    </row>
    <row r="34503" spans="24:24" x14ac:dyDescent="0.2">
      <c r="X34503" s="5"/>
    </row>
    <row r="34504" spans="24:24" x14ac:dyDescent="0.2">
      <c r="X34504" s="5"/>
    </row>
    <row r="34505" spans="24:24" x14ac:dyDescent="0.2">
      <c r="X34505" s="5"/>
    </row>
    <row r="34506" spans="24:24" x14ac:dyDescent="0.2">
      <c r="X34506" s="5"/>
    </row>
    <row r="34507" spans="24:24" x14ac:dyDescent="0.2">
      <c r="X34507" s="5"/>
    </row>
    <row r="34508" spans="24:24" x14ac:dyDescent="0.2">
      <c r="X34508" s="5"/>
    </row>
    <row r="34509" spans="24:24" x14ac:dyDescent="0.2">
      <c r="X34509" s="5"/>
    </row>
    <row r="34510" spans="24:24" x14ac:dyDescent="0.2">
      <c r="X34510" s="5"/>
    </row>
    <row r="34511" spans="24:24" x14ac:dyDescent="0.2">
      <c r="X34511" s="5"/>
    </row>
    <row r="34512" spans="24:24" x14ac:dyDescent="0.2">
      <c r="X34512" s="5"/>
    </row>
    <row r="34513" spans="24:24" x14ac:dyDescent="0.2">
      <c r="X34513" s="5"/>
    </row>
    <row r="34514" spans="24:24" x14ac:dyDescent="0.2">
      <c r="X34514" s="5"/>
    </row>
    <row r="34515" spans="24:24" x14ac:dyDescent="0.2">
      <c r="X34515" s="5"/>
    </row>
    <row r="34516" spans="24:24" x14ac:dyDescent="0.2">
      <c r="X34516" s="5"/>
    </row>
    <row r="34517" spans="24:24" x14ac:dyDescent="0.2">
      <c r="X34517" s="5"/>
    </row>
    <row r="34518" spans="24:24" x14ac:dyDescent="0.2">
      <c r="X34518" s="5"/>
    </row>
    <row r="34519" spans="24:24" x14ac:dyDescent="0.2">
      <c r="X34519" s="5"/>
    </row>
    <row r="34520" spans="24:24" x14ac:dyDescent="0.2">
      <c r="X34520" s="5"/>
    </row>
    <row r="34521" spans="24:24" x14ac:dyDescent="0.2">
      <c r="X34521" s="5"/>
    </row>
    <row r="34522" spans="24:24" x14ac:dyDescent="0.2">
      <c r="X34522" s="5"/>
    </row>
    <row r="34523" spans="24:24" x14ac:dyDescent="0.2">
      <c r="X34523" s="5"/>
    </row>
    <row r="34524" spans="24:24" x14ac:dyDescent="0.2">
      <c r="X34524" s="5"/>
    </row>
    <row r="34525" spans="24:24" x14ac:dyDescent="0.2">
      <c r="X34525" s="5"/>
    </row>
    <row r="34526" spans="24:24" x14ac:dyDescent="0.2">
      <c r="X34526" s="5"/>
    </row>
    <row r="34527" spans="24:24" x14ac:dyDescent="0.2">
      <c r="X34527" s="5"/>
    </row>
    <row r="34528" spans="24:24" x14ac:dyDescent="0.2">
      <c r="X34528" s="5"/>
    </row>
    <row r="34529" spans="24:24" x14ac:dyDescent="0.2">
      <c r="X34529" s="5"/>
    </row>
    <row r="34530" spans="24:24" x14ac:dyDescent="0.2">
      <c r="X34530" s="5"/>
    </row>
    <row r="34531" spans="24:24" x14ac:dyDescent="0.2">
      <c r="X34531" s="5"/>
    </row>
    <row r="34532" spans="24:24" x14ac:dyDescent="0.2">
      <c r="X34532" s="5"/>
    </row>
    <row r="34533" spans="24:24" x14ac:dyDescent="0.2">
      <c r="X34533" s="5"/>
    </row>
    <row r="34534" spans="24:24" x14ac:dyDescent="0.2">
      <c r="X34534" s="5"/>
    </row>
    <row r="34535" spans="24:24" x14ac:dyDescent="0.2">
      <c r="X34535" s="5"/>
    </row>
    <row r="34536" spans="24:24" x14ac:dyDescent="0.2">
      <c r="X34536" s="5"/>
    </row>
    <row r="34537" spans="24:24" x14ac:dyDescent="0.2">
      <c r="X34537" s="5"/>
    </row>
    <row r="34538" spans="24:24" x14ac:dyDescent="0.2">
      <c r="X34538" s="5"/>
    </row>
    <row r="34539" spans="24:24" x14ac:dyDescent="0.2">
      <c r="X34539" s="5"/>
    </row>
    <row r="34540" spans="24:24" x14ac:dyDescent="0.2">
      <c r="X34540" s="5"/>
    </row>
    <row r="34541" spans="24:24" x14ac:dyDescent="0.2">
      <c r="X34541" s="5"/>
    </row>
    <row r="34542" spans="24:24" x14ac:dyDescent="0.2">
      <c r="X34542" s="5"/>
    </row>
    <row r="34543" spans="24:24" x14ac:dyDescent="0.2">
      <c r="X34543" s="5"/>
    </row>
    <row r="34544" spans="24:24" x14ac:dyDescent="0.2">
      <c r="X34544" s="5"/>
    </row>
    <row r="34545" spans="24:24" x14ac:dyDescent="0.2">
      <c r="X34545" s="5"/>
    </row>
    <row r="34546" spans="24:24" x14ac:dyDescent="0.2">
      <c r="X34546" s="5"/>
    </row>
    <row r="34547" spans="24:24" x14ac:dyDescent="0.2">
      <c r="X34547" s="5"/>
    </row>
    <row r="34548" spans="24:24" x14ac:dyDescent="0.2">
      <c r="X34548" s="5"/>
    </row>
    <row r="34549" spans="24:24" x14ac:dyDescent="0.2">
      <c r="X34549" s="5"/>
    </row>
    <row r="34550" spans="24:24" x14ac:dyDescent="0.2">
      <c r="X34550" s="5"/>
    </row>
    <row r="34551" spans="24:24" x14ac:dyDescent="0.2">
      <c r="X34551" s="5"/>
    </row>
    <row r="34552" spans="24:24" x14ac:dyDescent="0.2">
      <c r="X34552" s="5"/>
    </row>
    <row r="34553" spans="24:24" x14ac:dyDescent="0.2">
      <c r="X34553" s="5"/>
    </row>
    <row r="34554" spans="24:24" x14ac:dyDescent="0.2">
      <c r="X34554" s="5"/>
    </row>
    <row r="34555" spans="24:24" x14ac:dyDescent="0.2">
      <c r="X34555" s="5"/>
    </row>
    <row r="34556" spans="24:24" x14ac:dyDescent="0.2">
      <c r="X34556" s="5"/>
    </row>
    <row r="34557" spans="24:24" x14ac:dyDescent="0.2">
      <c r="X34557" s="5"/>
    </row>
    <row r="34558" spans="24:24" x14ac:dyDescent="0.2">
      <c r="X34558" s="5"/>
    </row>
    <row r="34559" spans="24:24" x14ac:dyDescent="0.2">
      <c r="X34559" s="5"/>
    </row>
    <row r="34560" spans="24:24" x14ac:dyDescent="0.2">
      <c r="X34560" s="5"/>
    </row>
    <row r="34561" spans="24:24" x14ac:dyDescent="0.2">
      <c r="X34561" s="5"/>
    </row>
    <row r="34562" spans="24:24" x14ac:dyDescent="0.2">
      <c r="X34562" s="5"/>
    </row>
    <row r="34563" spans="24:24" x14ac:dyDescent="0.2">
      <c r="X34563" s="5"/>
    </row>
    <row r="34564" spans="24:24" x14ac:dyDescent="0.2">
      <c r="X34564" s="5"/>
    </row>
    <row r="34565" spans="24:24" x14ac:dyDescent="0.2">
      <c r="X34565" s="5"/>
    </row>
    <row r="34566" spans="24:24" x14ac:dyDescent="0.2">
      <c r="X34566" s="5"/>
    </row>
    <row r="34567" spans="24:24" x14ac:dyDescent="0.2">
      <c r="X34567" s="5"/>
    </row>
    <row r="34568" spans="24:24" x14ac:dyDescent="0.2">
      <c r="X34568" s="5"/>
    </row>
    <row r="34569" spans="24:24" x14ac:dyDescent="0.2">
      <c r="X34569" s="5"/>
    </row>
    <row r="34570" spans="24:24" x14ac:dyDescent="0.2">
      <c r="X34570" s="5"/>
    </row>
    <row r="34571" spans="24:24" x14ac:dyDescent="0.2">
      <c r="X34571" s="5"/>
    </row>
    <row r="34572" spans="24:24" x14ac:dyDescent="0.2">
      <c r="X34572" s="5"/>
    </row>
    <row r="34573" spans="24:24" x14ac:dyDescent="0.2">
      <c r="X34573" s="5"/>
    </row>
    <row r="34574" spans="24:24" x14ac:dyDescent="0.2">
      <c r="X34574" s="5"/>
    </row>
    <row r="34575" spans="24:24" x14ac:dyDescent="0.2">
      <c r="X34575" s="5"/>
    </row>
    <row r="34576" spans="24:24" x14ac:dyDescent="0.2">
      <c r="X34576" s="5"/>
    </row>
    <row r="34577" spans="24:24" x14ac:dyDescent="0.2">
      <c r="X34577" s="5"/>
    </row>
    <row r="34578" spans="24:24" x14ac:dyDescent="0.2">
      <c r="X34578" s="5"/>
    </row>
    <row r="34579" spans="24:24" x14ac:dyDescent="0.2">
      <c r="X34579" s="5"/>
    </row>
    <row r="34580" spans="24:24" x14ac:dyDescent="0.2">
      <c r="X34580" s="5"/>
    </row>
    <row r="34581" spans="24:24" x14ac:dyDescent="0.2">
      <c r="X34581" s="5"/>
    </row>
    <row r="34582" spans="24:24" x14ac:dyDescent="0.2">
      <c r="X34582" s="5"/>
    </row>
    <row r="34583" spans="24:24" x14ac:dyDescent="0.2">
      <c r="X34583" s="5"/>
    </row>
    <row r="34584" spans="24:24" x14ac:dyDescent="0.2">
      <c r="X34584" s="5"/>
    </row>
    <row r="34585" spans="24:24" x14ac:dyDescent="0.2">
      <c r="X34585" s="5"/>
    </row>
    <row r="34586" spans="24:24" x14ac:dyDescent="0.2">
      <c r="X34586" s="5"/>
    </row>
    <row r="34587" spans="24:24" x14ac:dyDescent="0.2">
      <c r="X34587" s="5"/>
    </row>
    <row r="34588" spans="24:24" x14ac:dyDescent="0.2">
      <c r="X34588" s="5"/>
    </row>
    <row r="34589" spans="24:24" x14ac:dyDescent="0.2">
      <c r="X34589" s="5"/>
    </row>
    <row r="34590" spans="24:24" x14ac:dyDescent="0.2">
      <c r="X34590" s="5"/>
    </row>
    <row r="34591" spans="24:24" x14ac:dyDescent="0.2">
      <c r="X34591" s="5"/>
    </row>
    <row r="34592" spans="24:24" x14ac:dyDescent="0.2">
      <c r="X34592" s="5"/>
    </row>
    <row r="34593" spans="24:24" x14ac:dyDescent="0.2">
      <c r="X34593" s="5"/>
    </row>
    <row r="34594" spans="24:24" x14ac:dyDescent="0.2">
      <c r="X34594" s="5"/>
    </row>
    <row r="34595" spans="24:24" x14ac:dyDescent="0.2">
      <c r="X34595" s="5"/>
    </row>
    <row r="34596" spans="24:24" x14ac:dyDescent="0.2">
      <c r="X34596" s="5"/>
    </row>
    <row r="34597" spans="24:24" x14ac:dyDescent="0.2">
      <c r="X34597" s="5"/>
    </row>
    <row r="34598" spans="24:24" x14ac:dyDescent="0.2">
      <c r="X34598" s="5"/>
    </row>
    <row r="34599" spans="24:24" x14ac:dyDescent="0.2">
      <c r="X34599" s="5"/>
    </row>
    <row r="34600" spans="24:24" x14ac:dyDescent="0.2">
      <c r="X34600" s="5"/>
    </row>
    <row r="34601" spans="24:24" x14ac:dyDescent="0.2">
      <c r="X34601" s="5"/>
    </row>
    <row r="34602" spans="24:24" x14ac:dyDescent="0.2">
      <c r="X34602" s="5"/>
    </row>
    <row r="34603" spans="24:24" x14ac:dyDescent="0.2">
      <c r="X34603" s="5"/>
    </row>
    <row r="34604" spans="24:24" x14ac:dyDescent="0.2">
      <c r="X34604" s="5"/>
    </row>
    <row r="34605" spans="24:24" x14ac:dyDescent="0.2">
      <c r="X34605" s="5"/>
    </row>
    <row r="34606" spans="24:24" x14ac:dyDescent="0.2">
      <c r="X34606" s="5"/>
    </row>
    <row r="34607" spans="24:24" x14ac:dyDescent="0.2">
      <c r="X34607" s="5"/>
    </row>
    <row r="34608" spans="24:24" x14ac:dyDescent="0.2">
      <c r="X34608" s="5"/>
    </row>
    <row r="34609" spans="24:24" x14ac:dyDescent="0.2">
      <c r="X34609" s="5"/>
    </row>
    <row r="34610" spans="24:24" x14ac:dyDescent="0.2">
      <c r="X34610" s="5"/>
    </row>
    <row r="34611" spans="24:24" x14ac:dyDescent="0.2">
      <c r="X34611" s="5"/>
    </row>
    <row r="34612" spans="24:24" x14ac:dyDescent="0.2">
      <c r="X34612" s="5"/>
    </row>
    <row r="34613" spans="24:24" x14ac:dyDescent="0.2">
      <c r="X34613" s="5"/>
    </row>
    <row r="34614" spans="24:24" x14ac:dyDescent="0.2">
      <c r="X34614" s="5"/>
    </row>
    <row r="34615" spans="24:24" x14ac:dyDescent="0.2">
      <c r="X34615" s="5"/>
    </row>
    <row r="34616" spans="24:24" x14ac:dyDescent="0.2">
      <c r="X34616" s="5"/>
    </row>
    <row r="34617" spans="24:24" x14ac:dyDescent="0.2">
      <c r="X34617" s="5"/>
    </row>
    <row r="34618" spans="24:24" x14ac:dyDescent="0.2">
      <c r="X34618" s="5"/>
    </row>
    <row r="34619" spans="24:24" x14ac:dyDescent="0.2">
      <c r="X34619" s="5"/>
    </row>
    <row r="34620" spans="24:24" x14ac:dyDescent="0.2">
      <c r="X34620" s="5"/>
    </row>
    <row r="34621" spans="24:24" x14ac:dyDescent="0.2">
      <c r="X34621" s="5"/>
    </row>
    <row r="34622" spans="24:24" x14ac:dyDescent="0.2">
      <c r="X34622" s="5"/>
    </row>
    <row r="34623" spans="24:24" x14ac:dyDescent="0.2">
      <c r="X34623" s="5"/>
    </row>
    <row r="34624" spans="24:24" x14ac:dyDescent="0.2">
      <c r="X34624" s="5"/>
    </row>
    <row r="34625" spans="24:24" x14ac:dyDescent="0.2">
      <c r="X34625" s="5"/>
    </row>
    <row r="34626" spans="24:24" x14ac:dyDescent="0.2">
      <c r="X34626" s="5"/>
    </row>
    <row r="34627" spans="24:24" x14ac:dyDescent="0.2">
      <c r="X34627" s="5"/>
    </row>
    <row r="34628" spans="24:24" x14ac:dyDescent="0.2">
      <c r="X34628" s="5"/>
    </row>
    <row r="34629" spans="24:24" x14ac:dyDescent="0.2">
      <c r="X34629" s="5"/>
    </row>
    <row r="34630" spans="24:24" x14ac:dyDescent="0.2">
      <c r="X34630" s="5"/>
    </row>
    <row r="34631" spans="24:24" x14ac:dyDescent="0.2">
      <c r="X34631" s="5"/>
    </row>
    <row r="34632" spans="24:24" x14ac:dyDescent="0.2">
      <c r="X34632" s="5"/>
    </row>
    <row r="34633" spans="24:24" x14ac:dyDescent="0.2">
      <c r="X34633" s="5"/>
    </row>
    <row r="34634" spans="24:24" x14ac:dyDescent="0.2">
      <c r="X34634" s="5"/>
    </row>
    <row r="34635" spans="24:24" x14ac:dyDescent="0.2">
      <c r="X34635" s="5"/>
    </row>
    <row r="34636" spans="24:24" x14ac:dyDescent="0.2">
      <c r="X34636" s="5"/>
    </row>
    <row r="34637" spans="24:24" x14ac:dyDescent="0.2">
      <c r="X34637" s="5"/>
    </row>
    <row r="34638" spans="24:24" x14ac:dyDescent="0.2">
      <c r="X34638" s="5"/>
    </row>
    <row r="34639" spans="24:24" x14ac:dyDescent="0.2">
      <c r="X34639" s="5"/>
    </row>
    <row r="34640" spans="24:24" x14ac:dyDescent="0.2">
      <c r="X34640" s="5"/>
    </row>
    <row r="34641" spans="24:24" x14ac:dyDescent="0.2">
      <c r="X34641" s="5"/>
    </row>
    <row r="34642" spans="24:24" x14ac:dyDescent="0.2">
      <c r="X34642" s="5"/>
    </row>
    <row r="34643" spans="24:24" x14ac:dyDescent="0.2">
      <c r="X34643" s="5"/>
    </row>
    <row r="34644" spans="24:24" x14ac:dyDescent="0.2">
      <c r="X34644" s="5"/>
    </row>
    <row r="34645" spans="24:24" x14ac:dyDescent="0.2">
      <c r="X34645" s="5"/>
    </row>
    <row r="34646" spans="24:24" x14ac:dyDescent="0.2">
      <c r="X34646" s="5"/>
    </row>
    <row r="34647" spans="24:24" x14ac:dyDescent="0.2">
      <c r="X34647" s="5"/>
    </row>
    <row r="34648" spans="24:24" x14ac:dyDescent="0.2">
      <c r="X34648" s="5"/>
    </row>
    <row r="34649" spans="24:24" x14ac:dyDescent="0.2">
      <c r="X34649" s="5"/>
    </row>
    <row r="34650" spans="24:24" x14ac:dyDescent="0.2">
      <c r="X34650" s="5"/>
    </row>
    <row r="34651" spans="24:24" x14ac:dyDescent="0.2">
      <c r="X34651" s="5"/>
    </row>
    <row r="34652" spans="24:24" x14ac:dyDescent="0.2">
      <c r="X34652" s="5"/>
    </row>
    <row r="34653" spans="24:24" x14ac:dyDescent="0.2">
      <c r="X34653" s="5"/>
    </row>
    <row r="34654" spans="24:24" x14ac:dyDescent="0.2">
      <c r="X34654" s="5"/>
    </row>
    <row r="34655" spans="24:24" x14ac:dyDescent="0.2">
      <c r="X34655" s="5"/>
    </row>
    <row r="34656" spans="24:24" x14ac:dyDescent="0.2">
      <c r="X34656" s="5"/>
    </row>
    <row r="34657" spans="24:24" x14ac:dyDescent="0.2">
      <c r="X34657" s="5"/>
    </row>
    <row r="34658" spans="24:24" x14ac:dyDescent="0.2">
      <c r="X34658" s="5"/>
    </row>
    <row r="34659" spans="24:24" x14ac:dyDescent="0.2">
      <c r="X34659" s="5"/>
    </row>
    <row r="34660" spans="24:24" x14ac:dyDescent="0.2">
      <c r="X34660" s="5"/>
    </row>
    <row r="34661" spans="24:24" x14ac:dyDescent="0.2">
      <c r="X34661" s="5"/>
    </row>
    <row r="34662" spans="24:24" x14ac:dyDescent="0.2">
      <c r="X34662" s="5"/>
    </row>
    <row r="34663" spans="24:24" x14ac:dyDescent="0.2">
      <c r="X34663" s="5"/>
    </row>
    <row r="34664" spans="24:24" x14ac:dyDescent="0.2">
      <c r="X34664" s="5"/>
    </row>
    <row r="34665" spans="24:24" x14ac:dyDescent="0.2">
      <c r="X34665" s="5"/>
    </row>
    <row r="34666" spans="24:24" x14ac:dyDescent="0.2">
      <c r="X34666" s="5"/>
    </row>
    <row r="34667" spans="24:24" x14ac:dyDescent="0.2">
      <c r="X34667" s="5"/>
    </row>
    <row r="34668" spans="24:24" x14ac:dyDescent="0.2">
      <c r="X34668" s="5"/>
    </row>
    <row r="34669" spans="24:24" x14ac:dyDescent="0.2">
      <c r="X34669" s="5"/>
    </row>
    <row r="34670" spans="24:24" x14ac:dyDescent="0.2">
      <c r="X34670" s="5"/>
    </row>
    <row r="34671" spans="24:24" x14ac:dyDescent="0.2">
      <c r="X34671" s="5"/>
    </row>
    <row r="34672" spans="24:24" x14ac:dyDescent="0.2">
      <c r="X34672" s="5"/>
    </row>
    <row r="34673" spans="24:24" x14ac:dyDescent="0.2">
      <c r="X34673" s="5"/>
    </row>
    <row r="34674" spans="24:24" x14ac:dyDescent="0.2">
      <c r="X34674" s="5"/>
    </row>
    <row r="34675" spans="24:24" x14ac:dyDescent="0.2">
      <c r="X34675" s="5"/>
    </row>
    <row r="34676" spans="24:24" x14ac:dyDescent="0.2">
      <c r="X34676" s="5"/>
    </row>
    <row r="34677" spans="24:24" x14ac:dyDescent="0.2">
      <c r="X34677" s="5"/>
    </row>
    <row r="34678" spans="24:24" x14ac:dyDescent="0.2">
      <c r="X34678" s="5"/>
    </row>
    <row r="34679" spans="24:24" x14ac:dyDescent="0.2">
      <c r="X34679" s="5"/>
    </row>
    <row r="34680" spans="24:24" x14ac:dyDescent="0.2">
      <c r="X34680" s="5"/>
    </row>
    <row r="34681" spans="24:24" x14ac:dyDescent="0.2">
      <c r="X34681" s="5"/>
    </row>
    <row r="34682" spans="24:24" x14ac:dyDescent="0.2">
      <c r="X34682" s="5"/>
    </row>
    <row r="34683" spans="24:24" x14ac:dyDescent="0.2">
      <c r="X34683" s="5"/>
    </row>
    <row r="34684" spans="24:24" x14ac:dyDescent="0.2">
      <c r="X34684" s="5"/>
    </row>
    <row r="34685" spans="24:24" x14ac:dyDescent="0.2">
      <c r="X34685" s="5"/>
    </row>
    <row r="34686" spans="24:24" x14ac:dyDescent="0.2">
      <c r="X34686" s="5"/>
    </row>
    <row r="34687" spans="24:24" x14ac:dyDescent="0.2">
      <c r="X34687" s="5"/>
    </row>
    <row r="34688" spans="24:24" x14ac:dyDescent="0.2">
      <c r="X34688" s="5"/>
    </row>
    <row r="34689" spans="24:24" x14ac:dyDescent="0.2">
      <c r="X34689" s="5"/>
    </row>
    <row r="34690" spans="24:24" x14ac:dyDescent="0.2">
      <c r="X34690" s="5"/>
    </row>
    <row r="34691" spans="24:24" x14ac:dyDescent="0.2">
      <c r="X34691" s="5"/>
    </row>
    <row r="34692" spans="24:24" x14ac:dyDescent="0.2">
      <c r="X34692" s="5"/>
    </row>
    <row r="34693" spans="24:24" x14ac:dyDescent="0.2">
      <c r="X34693" s="5"/>
    </row>
    <row r="34694" spans="24:24" x14ac:dyDescent="0.2">
      <c r="X34694" s="5"/>
    </row>
    <row r="34695" spans="24:24" x14ac:dyDescent="0.2">
      <c r="X34695" s="5"/>
    </row>
    <row r="34696" spans="24:24" x14ac:dyDescent="0.2">
      <c r="X34696" s="5"/>
    </row>
    <row r="34697" spans="24:24" x14ac:dyDescent="0.2">
      <c r="X34697" s="5"/>
    </row>
    <row r="34698" spans="24:24" x14ac:dyDescent="0.2">
      <c r="X34698" s="5"/>
    </row>
    <row r="34699" spans="24:24" x14ac:dyDescent="0.2">
      <c r="X34699" s="5"/>
    </row>
    <row r="34700" spans="24:24" x14ac:dyDescent="0.2">
      <c r="X34700" s="5"/>
    </row>
    <row r="34701" spans="24:24" x14ac:dyDescent="0.2">
      <c r="X34701" s="5"/>
    </row>
    <row r="34702" spans="24:24" x14ac:dyDescent="0.2">
      <c r="X34702" s="5"/>
    </row>
    <row r="34703" spans="24:24" x14ac:dyDescent="0.2">
      <c r="X34703" s="5"/>
    </row>
    <row r="34704" spans="24:24" x14ac:dyDescent="0.2">
      <c r="X34704" s="5"/>
    </row>
    <row r="34705" spans="24:24" x14ac:dyDescent="0.2">
      <c r="X34705" s="5"/>
    </row>
    <row r="34706" spans="24:24" x14ac:dyDescent="0.2">
      <c r="X34706" s="5"/>
    </row>
    <row r="34707" spans="24:24" x14ac:dyDescent="0.2">
      <c r="X34707" s="5"/>
    </row>
    <row r="34708" spans="24:24" x14ac:dyDescent="0.2">
      <c r="X34708" s="5"/>
    </row>
    <row r="34709" spans="24:24" x14ac:dyDescent="0.2">
      <c r="X34709" s="5"/>
    </row>
    <row r="34710" spans="24:24" x14ac:dyDescent="0.2">
      <c r="X34710" s="5"/>
    </row>
    <row r="34711" spans="24:24" x14ac:dyDescent="0.2">
      <c r="X34711" s="5"/>
    </row>
    <row r="34712" spans="24:24" x14ac:dyDescent="0.2">
      <c r="X34712" s="5"/>
    </row>
    <row r="34713" spans="24:24" x14ac:dyDescent="0.2">
      <c r="X34713" s="5"/>
    </row>
    <row r="34714" spans="24:24" x14ac:dyDescent="0.2">
      <c r="X34714" s="5"/>
    </row>
    <row r="34715" spans="24:24" x14ac:dyDescent="0.2">
      <c r="X34715" s="5"/>
    </row>
    <row r="34716" spans="24:24" x14ac:dyDescent="0.2">
      <c r="X34716" s="5"/>
    </row>
    <row r="34717" spans="24:24" x14ac:dyDescent="0.2">
      <c r="X34717" s="5"/>
    </row>
    <row r="34718" spans="24:24" x14ac:dyDescent="0.2">
      <c r="X34718" s="5"/>
    </row>
    <row r="34719" spans="24:24" x14ac:dyDescent="0.2">
      <c r="X34719" s="5"/>
    </row>
    <row r="34720" spans="24:24" x14ac:dyDescent="0.2">
      <c r="X34720" s="5"/>
    </row>
    <row r="34721" spans="24:24" x14ac:dyDescent="0.2">
      <c r="X34721" s="5"/>
    </row>
    <row r="34722" spans="24:24" x14ac:dyDescent="0.2">
      <c r="X34722" s="5"/>
    </row>
    <row r="34723" spans="24:24" x14ac:dyDescent="0.2">
      <c r="X34723" s="5"/>
    </row>
    <row r="34724" spans="24:24" x14ac:dyDescent="0.2">
      <c r="X34724" s="5"/>
    </row>
    <row r="34725" spans="24:24" x14ac:dyDescent="0.2">
      <c r="X34725" s="5"/>
    </row>
    <row r="34726" spans="24:24" x14ac:dyDescent="0.2">
      <c r="X34726" s="5"/>
    </row>
    <row r="34727" spans="24:24" x14ac:dyDescent="0.2">
      <c r="X34727" s="5"/>
    </row>
    <row r="34728" spans="24:24" x14ac:dyDescent="0.2">
      <c r="X34728" s="5"/>
    </row>
    <row r="34729" spans="24:24" x14ac:dyDescent="0.2">
      <c r="X34729" s="5"/>
    </row>
    <row r="34730" spans="24:24" x14ac:dyDescent="0.2">
      <c r="X34730" s="5"/>
    </row>
    <row r="34731" spans="24:24" x14ac:dyDescent="0.2">
      <c r="X34731" s="5"/>
    </row>
    <row r="34732" spans="24:24" x14ac:dyDescent="0.2">
      <c r="X34732" s="5"/>
    </row>
    <row r="34733" spans="24:24" x14ac:dyDescent="0.2">
      <c r="X34733" s="5"/>
    </row>
    <row r="34734" spans="24:24" x14ac:dyDescent="0.2">
      <c r="X34734" s="5"/>
    </row>
    <row r="34735" spans="24:24" x14ac:dyDescent="0.2">
      <c r="X34735" s="5"/>
    </row>
    <row r="34736" spans="24:24" x14ac:dyDescent="0.2">
      <c r="X34736" s="5"/>
    </row>
    <row r="34737" spans="24:24" x14ac:dyDescent="0.2">
      <c r="X34737" s="5"/>
    </row>
    <row r="34738" spans="24:24" x14ac:dyDescent="0.2">
      <c r="X34738" s="5"/>
    </row>
    <row r="34739" spans="24:24" x14ac:dyDescent="0.2">
      <c r="X34739" s="5"/>
    </row>
    <row r="34740" spans="24:24" x14ac:dyDescent="0.2">
      <c r="X34740" s="5"/>
    </row>
    <row r="34741" spans="24:24" x14ac:dyDescent="0.2">
      <c r="X34741" s="5"/>
    </row>
    <row r="34742" spans="24:24" x14ac:dyDescent="0.2">
      <c r="X34742" s="5"/>
    </row>
    <row r="34743" spans="24:24" x14ac:dyDescent="0.2">
      <c r="X34743" s="5"/>
    </row>
    <row r="34744" spans="24:24" x14ac:dyDescent="0.2">
      <c r="X34744" s="5"/>
    </row>
    <row r="34745" spans="24:24" x14ac:dyDescent="0.2">
      <c r="X34745" s="5"/>
    </row>
    <row r="34746" spans="24:24" x14ac:dyDescent="0.2">
      <c r="X34746" s="5"/>
    </row>
    <row r="34747" spans="24:24" x14ac:dyDescent="0.2">
      <c r="X34747" s="5"/>
    </row>
    <row r="34748" spans="24:24" x14ac:dyDescent="0.2">
      <c r="X34748" s="5"/>
    </row>
    <row r="34749" spans="24:24" x14ac:dyDescent="0.2">
      <c r="X34749" s="5"/>
    </row>
    <row r="34750" spans="24:24" x14ac:dyDescent="0.2">
      <c r="X34750" s="5"/>
    </row>
    <row r="34751" spans="24:24" x14ac:dyDescent="0.2">
      <c r="X34751" s="5"/>
    </row>
    <row r="34752" spans="24:24" x14ac:dyDescent="0.2">
      <c r="X34752" s="5"/>
    </row>
    <row r="34753" spans="24:24" x14ac:dyDescent="0.2">
      <c r="X34753" s="5"/>
    </row>
    <row r="34754" spans="24:24" x14ac:dyDescent="0.2">
      <c r="X34754" s="5"/>
    </row>
    <row r="34755" spans="24:24" x14ac:dyDescent="0.2">
      <c r="X34755" s="5"/>
    </row>
    <row r="34756" spans="24:24" x14ac:dyDescent="0.2">
      <c r="X34756" s="5"/>
    </row>
    <row r="34757" spans="24:24" x14ac:dyDescent="0.2">
      <c r="X34757" s="5"/>
    </row>
    <row r="34758" spans="24:24" x14ac:dyDescent="0.2">
      <c r="X34758" s="5"/>
    </row>
    <row r="34759" spans="24:24" x14ac:dyDescent="0.2">
      <c r="X34759" s="5"/>
    </row>
    <row r="34760" spans="24:24" x14ac:dyDescent="0.2">
      <c r="X34760" s="5"/>
    </row>
    <row r="34761" spans="24:24" x14ac:dyDescent="0.2">
      <c r="X34761" s="5"/>
    </row>
    <row r="34762" spans="24:24" x14ac:dyDescent="0.2">
      <c r="X34762" s="5"/>
    </row>
    <row r="34763" spans="24:24" x14ac:dyDescent="0.2">
      <c r="X34763" s="5"/>
    </row>
    <row r="34764" spans="24:24" x14ac:dyDescent="0.2">
      <c r="X34764" s="5"/>
    </row>
    <row r="34765" spans="24:24" x14ac:dyDescent="0.2">
      <c r="X34765" s="5"/>
    </row>
    <row r="34766" spans="24:24" x14ac:dyDescent="0.2">
      <c r="X34766" s="5"/>
    </row>
    <row r="34767" spans="24:24" x14ac:dyDescent="0.2">
      <c r="X34767" s="5"/>
    </row>
    <row r="34768" spans="24:24" x14ac:dyDescent="0.2">
      <c r="X34768" s="5"/>
    </row>
    <row r="34769" spans="24:24" x14ac:dyDescent="0.2">
      <c r="X34769" s="5"/>
    </row>
    <row r="34770" spans="24:24" x14ac:dyDescent="0.2">
      <c r="X34770" s="5"/>
    </row>
    <row r="34771" spans="24:24" x14ac:dyDescent="0.2">
      <c r="X34771" s="5"/>
    </row>
    <row r="34772" spans="24:24" x14ac:dyDescent="0.2">
      <c r="X34772" s="5"/>
    </row>
    <row r="34773" spans="24:24" x14ac:dyDescent="0.2">
      <c r="X34773" s="5"/>
    </row>
    <row r="34774" spans="24:24" x14ac:dyDescent="0.2">
      <c r="X34774" s="5"/>
    </row>
    <row r="34775" spans="24:24" x14ac:dyDescent="0.2">
      <c r="X34775" s="5"/>
    </row>
    <row r="34776" spans="24:24" x14ac:dyDescent="0.2">
      <c r="X34776" s="5"/>
    </row>
    <row r="34777" spans="24:24" x14ac:dyDescent="0.2">
      <c r="X34777" s="5"/>
    </row>
    <row r="34778" spans="24:24" x14ac:dyDescent="0.2">
      <c r="X34778" s="5"/>
    </row>
    <row r="34779" spans="24:24" x14ac:dyDescent="0.2">
      <c r="X34779" s="5"/>
    </row>
    <row r="34780" spans="24:24" x14ac:dyDescent="0.2">
      <c r="X34780" s="5"/>
    </row>
    <row r="34781" spans="24:24" x14ac:dyDescent="0.2">
      <c r="X34781" s="5"/>
    </row>
    <row r="34782" spans="24:24" x14ac:dyDescent="0.2">
      <c r="X34782" s="5"/>
    </row>
    <row r="34783" spans="24:24" x14ac:dyDescent="0.2">
      <c r="X34783" s="5"/>
    </row>
    <row r="34784" spans="24:24" x14ac:dyDescent="0.2">
      <c r="X34784" s="5"/>
    </row>
    <row r="34785" spans="24:24" x14ac:dyDescent="0.2">
      <c r="X34785" s="5"/>
    </row>
    <row r="34786" spans="24:24" x14ac:dyDescent="0.2">
      <c r="X34786" s="5"/>
    </row>
    <row r="34787" spans="24:24" x14ac:dyDescent="0.2">
      <c r="X34787" s="5"/>
    </row>
    <row r="34788" spans="24:24" x14ac:dyDescent="0.2">
      <c r="X34788" s="5"/>
    </row>
    <row r="34789" spans="24:24" x14ac:dyDescent="0.2">
      <c r="X34789" s="5"/>
    </row>
    <row r="34790" spans="24:24" x14ac:dyDescent="0.2">
      <c r="X34790" s="5"/>
    </row>
    <row r="34791" spans="24:24" x14ac:dyDescent="0.2">
      <c r="X34791" s="5"/>
    </row>
    <row r="34792" spans="24:24" x14ac:dyDescent="0.2">
      <c r="X34792" s="5"/>
    </row>
    <row r="34793" spans="24:24" x14ac:dyDescent="0.2">
      <c r="X34793" s="5"/>
    </row>
    <row r="34794" spans="24:24" x14ac:dyDescent="0.2">
      <c r="X34794" s="5"/>
    </row>
    <row r="34795" spans="24:24" x14ac:dyDescent="0.2">
      <c r="X34795" s="5"/>
    </row>
    <row r="34796" spans="24:24" x14ac:dyDescent="0.2">
      <c r="X34796" s="5"/>
    </row>
    <row r="34797" spans="24:24" x14ac:dyDescent="0.2">
      <c r="X34797" s="5"/>
    </row>
    <row r="34798" spans="24:24" x14ac:dyDescent="0.2">
      <c r="X34798" s="5"/>
    </row>
    <row r="34799" spans="24:24" x14ac:dyDescent="0.2">
      <c r="X34799" s="5"/>
    </row>
    <row r="34800" spans="24:24" x14ac:dyDescent="0.2">
      <c r="X34800" s="5"/>
    </row>
    <row r="34801" spans="24:24" x14ac:dyDescent="0.2">
      <c r="X34801" s="5"/>
    </row>
    <row r="34802" spans="24:24" x14ac:dyDescent="0.2">
      <c r="X34802" s="5"/>
    </row>
    <row r="34803" spans="24:24" x14ac:dyDescent="0.2">
      <c r="X34803" s="5"/>
    </row>
    <row r="34804" spans="24:24" x14ac:dyDescent="0.2">
      <c r="X34804" s="5"/>
    </row>
    <row r="34805" spans="24:24" x14ac:dyDescent="0.2">
      <c r="X34805" s="5"/>
    </row>
    <row r="34806" spans="24:24" x14ac:dyDescent="0.2">
      <c r="X34806" s="5"/>
    </row>
    <row r="34807" spans="24:24" x14ac:dyDescent="0.2">
      <c r="X34807" s="5"/>
    </row>
    <row r="34808" spans="24:24" x14ac:dyDescent="0.2">
      <c r="X34808" s="5"/>
    </row>
    <row r="34809" spans="24:24" x14ac:dyDescent="0.2">
      <c r="X34809" s="5"/>
    </row>
    <row r="34810" spans="24:24" x14ac:dyDescent="0.2">
      <c r="X34810" s="5"/>
    </row>
    <row r="34811" spans="24:24" x14ac:dyDescent="0.2">
      <c r="X34811" s="5"/>
    </row>
    <row r="34812" spans="24:24" x14ac:dyDescent="0.2">
      <c r="X34812" s="5"/>
    </row>
    <row r="34813" spans="24:24" x14ac:dyDescent="0.2">
      <c r="X34813" s="5"/>
    </row>
    <row r="34814" spans="24:24" x14ac:dyDescent="0.2">
      <c r="X34814" s="5"/>
    </row>
    <row r="34815" spans="24:24" x14ac:dyDescent="0.2">
      <c r="X34815" s="5"/>
    </row>
    <row r="34816" spans="24:24" x14ac:dyDescent="0.2">
      <c r="X34816" s="5"/>
    </row>
    <row r="34817" spans="24:24" x14ac:dyDescent="0.2">
      <c r="X34817" s="5"/>
    </row>
    <row r="34818" spans="24:24" x14ac:dyDescent="0.2">
      <c r="X34818" s="5"/>
    </row>
    <row r="34819" spans="24:24" x14ac:dyDescent="0.2">
      <c r="X34819" s="5"/>
    </row>
    <row r="34820" spans="24:24" x14ac:dyDescent="0.2">
      <c r="X34820" s="5"/>
    </row>
    <row r="34821" spans="24:24" x14ac:dyDescent="0.2">
      <c r="X34821" s="5"/>
    </row>
    <row r="34822" spans="24:24" x14ac:dyDescent="0.2">
      <c r="X34822" s="5"/>
    </row>
    <row r="34823" spans="24:24" x14ac:dyDescent="0.2">
      <c r="X34823" s="5"/>
    </row>
    <row r="34824" spans="24:24" x14ac:dyDescent="0.2">
      <c r="X34824" s="5"/>
    </row>
    <row r="34825" spans="24:24" x14ac:dyDescent="0.2">
      <c r="X34825" s="5"/>
    </row>
    <row r="34826" spans="24:24" x14ac:dyDescent="0.2">
      <c r="X34826" s="5"/>
    </row>
    <row r="34827" spans="24:24" x14ac:dyDescent="0.2">
      <c r="X34827" s="5"/>
    </row>
    <row r="34828" spans="24:24" x14ac:dyDescent="0.2">
      <c r="X34828" s="5"/>
    </row>
    <row r="34829" spans="24:24" x14ac:dyDescent="0.2">
      <c r="X34829" s="5"/>
    </row>
    <row r="34830" spans="24:24" x14ac:dyDescent="0.2">
      <c r="X34830" s="5"/>
    </row>
    <row r="34831" spans="24:24" x14ac:dyDescent="0.2">
      <c r="X34831" s="5"/>
    </row>
    <row r="34832" spans="24:24" x14ac:dyDescent="0.2">
      <c r="X34832" s="5"/>
    </row>
    <row r="34833" spans="24:24" x14ac:dyDescent="0.2">
      <c r="X34833" s="5"/>
    </row>
    <row r="34834" spans="24:24" x14ac:dyDescent="0.2">
      <c r="X34834" s="5"/>
    </row>
    <row r="34835" spans="24:24" x14ac:dyDescent="0.2">
      <c r="X34835" s="5"/>
    </row>
    <row r="34836" spans="24:24" x14ac:dyDescent="0.2">
      <c r="X34836" s="5"/>
    </row>
    <row r="34837" spans="24:24" x14ac:dyDescent="0.2">
      <c r="X34837" s="5"/>
    </row>
    <row r="34838" spans="24:24" x14ac:dyDescent="0.2">
      <c r="X34838" s="5"/>
    </row>
    <row r="34839" spans="24:24" x14ac:dyDescent="0.2">
      <c r="X34839" s="5"/>
    </row>
    <row r="34840" spans="24:24" x14ac:dyDescent="0.2">
      <c r="X34840" s="5"/>
    </row>
    <row r="34841" spans="24:24" x14ac:dyDescent="0.2">
      <c r="X34841" s="5"/>
    </row>
    <row r="34842" spans="24:24" x14ac:dyDescent="0.2">
      <c r="X34842" s="5"/>
    </row>
    <row r="34843" spans="24:24" x14ac:dyDescent="0.2">
      <c r="X34843" s="5"/>
    </row>
    <row r="34844" spans="24:24" x14ac:dyDescent="0.2">
      <c r="X34844" s="5"/>
    </row>
    <row r="34845" spans="24:24" x14ac:dyDescent="0.2">
      <c r="X34845" s="5"/>
    </row>
    <row r="34846" spans="24:24" x14ac:dyDescent="0.2">
      <c r="X34846" s="5"/>
    </row>
    <row r="34847" spans="24:24" x14ac:dyDescent="0.2">
      <c r="X34847" s="5"/>
    </row>
    <row r="34848" spans="24:24" x14ac:dyDescent="0.2">
      <c r="X34848" s="5"/>
    </row>
    <row r="34849" spans="24:24" x14ac:dyDescent="0.2">
      <c r="X34849" s="5"/>
    </row>
    <row r="34850" spans="24:24" x14ac:dyDescent="0.2">
      <c r="X34850" s="5"/>
    </row>
    <row r="34851" spans="24:24" x14ac:dyDescent="0.2">
      <c r="X34851" s="5"/>
    </row>
    <row r="34852" spans="24:24" x14ac:dyDescent="0.2">
      <c r="X34852" s="5"/>
    </row>
    <row r="34853" spans="24:24" x14ac:dyDescent="0.2">
      <c r="X34853" s="5"/>
    </row>
    <row r="34854" spans="24:24" x14ac:dyDescent="0.2">
      <c r="X34854" s="5"/>
    </row>
    <row r="34855" spans="24:24" x14ac:dyDescent="0.2">
      <c r="X34855" s="5"/>
    </row>
    <row r="34856" spans="24:24" x14ac:dyDescent="0.2">
      <c r="X34856" s="5"/>
    </row>
    <row r="34857" spans="24:24" x14ac:dyDescent="0.2">
      <c r="X34857" s="5"/>
    </row>
    <row r="34858" spans="24:24" x14ac:dyDescent="0.2">
      <c r="X34858" s="5"/>
    </row>
    <row r="34859" spans="24:24" x14ac:dyDescent="0.2">
      <c r="X34859" s="5"/>
    </row>
    <row r="34860" spans="24:24" x14ac:dyDescent="0.2">
      <c r="X34860" s="5"/>
    </row>
    <row r="34861" spans="24:24" x14ac:dyDescent="0.2">
      <c r="X34861" s="5"/>
    </row>
    <row r="34862" spans="24:24" x14ac:dyDescent="0.2">
      <c r="X34862" s="5"/>
    </row>
    <row r="34863" spans="24:24" x14ac:dyDescent="0.2">
      <c r="X34863" s="5"/>
    </row>
    <row r="34864" spans="24:24" x14ac:dyDescent="0.2">
      <c r="X34864" s="5"/>
    </row>
    <row r="34865" spans="24:24" x14ac:dyDescent="0.2">
      <c r="X34865" s="5"/>
    </row>
    <row r="34866" spans="24:24" x14ac:dyDescent="0.2">
      <c r="X34866" s="5"/>
    </row>
    <row r="34867" spans="24:24" x14ac:dyDescent="0.2">
      <c r="X34867" s="5"/>
    </row>
    <row r="34868" spans="24:24" x14ac:dyDescent="0.2">
      <c r="X34868" s="5"/>
    </row>
    <row r="34869" spans="24:24" x14ac:dyDescent="0.2">
      <c r="X34869" s="5"/>
    </row>
    <row r="34870" spans="24:24" x14ac:dyDescent="0.2">
      <c r="X34870" s="5"/>
    </row>
    <row r="34871" spans="24:24" x14ac:dyDescent="0.2">
      <c r="X34871" s="5"/>
    </row>
    <row r="34872" spans="24:24" x14ac:dyDescent="0.2">
      <c r="X34872" s="5"/>
    </row>
    <row r="34873" spans="24:24" x14ac:dyDescent="0.2">
      <c r="X34873" s="5"/>
    </row>
    <row r="34874" spans="24:24" x14ac:dyDescent="0.2">
      <c r="X34874" s="5"/>
    </row>
    <row r="34875" spans="24:24" x14ac:dyDescent="0.2">
      <c r="X34875" s="5"/>
    </row>
    <row r="34876" spans="24:24" x14ac:dyDescent="0.2">
      <c r="X34876" s="5"/>
    </row>
    <row r="34877" spans="24:24" x14ac:dyDescent="0.2">
      <c r="X34877" s="5"/>
    </row>
    <row r="34878" spans="24:24" x14ac:dyDescent="0.2">
      <c r="X34878" s="5"/>
    </row>
    <row r="34879" spans="24:24" x14ac:dyDescent="0.2">
      <c r="X34879" s="5"/>
    </row>
    <row r="34880" spans="24:24" x14ac:dyDescent="0.2">
      <c r="X34880" s="5"/>
    </row>
    <row r="34881" spans="24:24" x14ac:dyDescent="0.2">
      <c r="X34881" s="5"/>
    </row>
    <row r="34882" spans="24:24" x14ac:dyDescent="0.2">
      <c r="X34882" s="5"/>
    </row>
    <row r="34883" spans="24:24" x14ac:dyDescent="0.2">
      <c r="X34883" s="5"/>
    </row>
    <row r="34884" spans="24:24" x14ac:dyDescent="0.2">
      <c r="X34884" s="5"/>
    </row>
    <row r="34885" spans="24:24" x14ac:dyDescent="0.2">
      <c r="X34885" s="5"/>
    </row>
    <row r="34886" spans="24:24" x14ac:dyDescent="0.2">
      <c r="X34886" s="5"/>
    </row>
    <row r="34887" spans="24:24" x14ac:dyDescent="0.2">
      <c r="X34887" s="5"/>
    </row>
    <row r="34888" spans="24:24" x14ac:dyDescent="0.2">
      <c r="X34888" s="5"/>
    </row>
    <row r="34889" spans="24:24" x14ac:dyDescent="0.2">
      <c r="X34889" s="5"/>
    </row>
    <row r="34890" spans="24:24" x14ac:dyDescent="0.2">
      <c r="X34890" s="5"/>
    </row>
    <row r="34891" spans="24:24" x14ac:dyDescent="0.2">
      <c r="X34891" s="5"/>
    </row>
    <row r="34892" spans="24:24" x14ac:dyDescent="0.2">
      <c r="X34892" s="5"/>
    </row>
    <row r="34893" spans="24:24" x14ac:dyDescent="0.2">
      <c r="X34893" s="5"/>
    </row>
    <row r="34894" spans="24:24" x14ac:dyDescent="0.2">
      <c r="X34894" s="5"/>
    </row>
    <row r="34895" spans="24:24" x14ac:dyDescent="0.2">
      <c r="X34895" s="5"/>
    </row>
    <row r="34896" spans="24:24" x14ac:dyDescent="0.2">
      <c r="X34896" s="5"/>
    </row>
    <row r="34897" spans="24:24" x14ac:dyDescent="0.2">
      <c r="X34897" s="5"/>
    </row>
    <row r="34898" spans="24:24" x14ac:dyDescent="0.2">
      <c r="X34898" s="5"/>
    </row>
    <row r="34899" spans="24:24" x14ac:dyDescent="0.2">
      <c r="X34899" s="5"/>
    </row>
    <row r="34900" spans="24:24" x14ac:dyDescent="0.2">
      <c r="X34900" s="5"/>
    </row>
    <row r="34901" spans="24:24" x14ac:dyDescent="0.2">
      <c r="X34901" s="5"/>
    </row>
    <row r="34902" spans="24:24" x14ac:dyDescent="0.2">
      <c r="X34902" s="5"/>
    </row>
    <row r="34903" spans="24:24" x14ac:dyDescent="0.2">
      <c r="X34903" s="5"/>
    </row>
    <row r="34904" spans="24:24" x14ac:dyDescent="0.2">
      <c r="X34904" s="5"/>
    </row>
    <row r="34905" spans="24:24" x14ac:dyDescent="0.2">
      <c r="X34905" s="5"/>
    </row>
    <row r="34906" spans="24:24" x14ac:dyDescent="0.2">
      <c r="X34906" s="5"/>
    </row>
    <row r="34907" spans="24:24" x14ac:dyDescent="0.2">
      <c r="X34907" s="5"/>
    </row>
    <row r="34908" spans="24:24" x14ac:dyDescent="0.2">
      <c r="X34908" s="5"/>
    </row>
    <row r="34909" spans="24:24" x14ac:dyDescent="0.2">
      <c r="X34909" s="5"/>
    </row>
    <row r="34910" spans="24:24" x14ac:dyDescent="0.2">
      <c r="X34910" s="5"/>
    </row>
    <row r="34911" spans="24:24" x14ac:dyDescent="0.2">
      <c r="X34911" s="5"/>
    </row>
    <row r="34912" spans="24:24" x14ac:dyDescent="0.2">
      <c r="X34912" s="5"/>
    </row>
    <row r="34913" spans="24:24" x14ac:dyDescent="0.2">
      <c r="X34913" s="5"/>
    </row>
    <row r="34914" spans="24:24" x14ac:dyDescent="0.2">
      <c r="X34914" s="5"/>
    </row>
    <row r="34915" spans="24:24" x14ac:dyDescent="0.2">
      <c r="X34915" s="5"/>
    </row>
    <row r="34916" spans="24:24" x14ac:dyDescent="0.2">
      <c r="X34916" s="5"/>
    </row>
    <row r="34917" spans="24:24" x14ac:dyDescent="0.2">
      <c r="X34917" s="5"/>
    </row>
    <row r="34918" spans="24:24" x14ac:dyDescent="0.2">
      <c r="X34918" s="5"/>
    </row>
    <row r="34919" spans="24:24" x14ac:dyDescent="0.2">
      <c r="X34919" s="5"/>
    </row>
    <row r="34920" spans="24:24" x14ac:dyDescent="0.2">
      <c r="X34920" s="5"/>
    </row>
    <row r="34921" spans="24:24" x14ac:dyDescent="0.2">
      <c r="X34921" s="5"/>
    </row>
    <row r="34922" spans="24:24" x14ac:dyDescent="0.2">
      <c r="X34922" s="5"/>
    </row>
    <row r="34923" spans="24:24" x14ac:dyDescent="0.2">
      <c r="X34923" s="5"/>
    </row>
    <row r="34924" spans="24:24" x14ac:dyDescent="0.2">
      <c r="X34924" s="5"/>
    </row>
    <row r="34925" spans="24:24" x14ac:dyDescent="0.2">
      <c r="X34925" s="5"/>
    </row>
    <row r="34926" spans="24:24" x14ac:dyDescent="0.2">
      <c r="X34926" s="5"/>
    </row>
    <row r="34927" spans="24:24" x14ac:dyDescent="0.2">
      <c r="X34927" s="5"/>
    </row>
    <row r="34928" spans="24:24" x14ac:dyDescent="0.2">
      <c r="X34928" s="5"/>
    </row>
    <row r="34929" spans="24:24" x14ac:dyDescent="0.2">
      <c r="X34929" s="5"/>
    </row>
    <row r="34930" spans="24:24" x14ac:dyDescent="0.2">
      <c r="X34930" s="5"/>
    </row>
    <row r="34931" spans="24:24" x14ac:dyDescent="0.2">
      <c r="X34931" s="5"/>
    </row>
    <row r="34932" spans="24:24" x14ac:dyDescent="0.2">
      <c r="X34932" s="5"/>
    </row>
    <row r="34933" spans="24:24" x14ac:dyDescent="0.2">
      <c r="X34933" s="5"/>
    </row>
    <row r="34934" spans="24:24" x14ac:dyDescent="0.2">
      <c r="X34934" s="5"/>
    </row>
    <row r="34935" spans="24:24" x14ac:dyDescent="0.2">
      <c r="X34935" s="5"/>
    </row>
    <row r="34936" spans="24:24" x14ac:dyDescent="0.2">
      <c r="X34936" s="5"/>
    </row>
    <row r="34937" spans="24:24" x14ac:dyDescent="0.2">
      <c r="X34937" s="5"/>
    </row>
    <row r="34938" spans="24:24" x14ac:dyDescent="0.2">
      <c r="X34938" s="5"/>
    </row>
    <row r="34939" spans="24:24" x14ac:dyDescent="0.2">
      <c r="X34939" s="5"/>
    </row>
    <row r="34940" spans="24:24" x14ac:dyDescent="0.2">
      <c r="X34940" s="5"/>
    </row>
    <row r="34941" spans="24:24" x14ac:dyDescent="0.2">
      <c r="X34941" s="5"/>
    </row>
    <row r="34942" spans="24:24" x14ac:dyDescent="0.2">
      <c r="X34942" s="5"/>
    </row>
    <row r="34943" spans="24:24" x14ac:dyDescent="0.2">
      <c r="X34943" s="5"/>
    </row>
    <row r="34944" spans="24:24" x14ac:dyDescent="0.2">
      <c r="X34944" s="5"/>
    </row>
    <row r="34945" spans="24:24" x14ac:dyDescent="0.2">
      <c r="X34945" s="5"/>
    </row>
    <row r="34946" spans="24:24" x14ac:dyDescent="0.2">
      <c r="X34946" s="5"/>
    </row>
    <row r="34947" spans="24:24" x14ac:dyDescent="0.2">
      <c r="X34947" s="5"/>
    </row>
    <row r="34948" spans="24:24" x14ac:dyDescent="0.2">
      <c r="X34948" s="5"/>
    </row>
    <row r="34949" spans="24:24" x14ac:dyDescent="0.2">
      <c r="X34949" s="5"/>
    </row>
    <row r="34950" spans="24:24" x14ac:dyDescent="0.2">
      <c r="X34950" s="5"/>
    </row>
    <row r="34951" spans="24:24" x14ac:dyDescent="0.2">
      <c r="X34951" s="5"/>
    </row>
    <row r="34952" spans="24:24" x14ac:dyDescent="0.2">
      <c r="X34952" s="5"/>
    </row>
    <row r="34953" spans="24:24" x14ac:dyDescent="0.2">
      <c r="X34953" s="5"/>
    </row>
    <row r="34954" spans="24:24" x14ac:dyDescent="0.2">
      <c r="X34954" s="5"/>
    </row>
    <row r="34955" spans="24:24" x14ac:dyDescent="0.2">
      <c r="X34955" s="5"/>
    </row>
    <row r="34956" spans="24:24" x14ac:dyDescent="0.2">
      <c r="X34956" s="5"/>
    </row>
    <row r="34957" spans="24:24" x14ac:dyDescent="0.2">
      <c r="X34957" s="5"/>
    </row>
    <row r="34958" spans="24:24" x14ac:dyDescent="0.2">
      <c r="X34958" s="5"/>
    </row>
    <row r="34959" spans="24:24" x14ac:dyDescent="0.2">
      <c r="X34959" s="5"/>
    </row>
    <row r="34960" spans="24:24" x14ac:dyDescent="0.2">
      <c r="X34960" s="5"/>
    </row>
    <row r="34961" spans="24:24" x14ac:dyDescent="0.2">
      <c r="X34961" s="5"/>
    </row>
    <row r="34962" spans="24:24" x14ac:dyDescent="0.2">
      <c r="X34962" s="5"/>
    </row>
    <row r="34963" spans="24:24" x14ac:dyDescent="0.2">
      <c r="X34963" s="5"/>
    </row>
    <row r="34964" spans="24:24" x14ac:dyDescent="0.2">
      <c r="X34964" s="5"/>
    </row>
    <row r="34965" spans="24:24" x14ac:dyDescent="0.2">
      <c r="X34965" s="5"/>
    </row>
    <row r="34966" spans="24:24" x14ac:dyDescent="0.2">
      <c r="X34966" s="5"/>
    </row>
    <row r="34967" spans="24:24" x14ac:dyDescent="0.2">
      <c r="X34967" s="5"/>
    </row>
    <row r="34968" spans="24:24" x14ac:dyDescent="0.2">
      <c r="X34968" s="5"/>
    </row>
    <row r="34969" spans="24:24" x14ac:dyDescent="0.2">
      <c r="X34969" s="5"/>
    </row>
    <row r="34970" spans="24:24" x14ac:dyDescent="0.2">
      <c r="X34970" s="5"/>
    </row>
    <row r="34971" spans="24:24" x14ac:dyDescent="0.2">
      <c r="X34971" s="5"/>
    </row>
    <row r="34972" spans="24:24" x14ac:dyDescent="0.2">
      <c r="X34972" s="5"/>
    </row>
    <row r="34973" spans="24:24" x14ac:dyDescent="0.2">
      <c r="X34973" s="5"/>
    </row>
    <row r="34974" spans="24:24" x14ac:dyDescent="0.2">
      <c r="X34974" s="5"/>
    </row>
    <row r="34975" spans="24:24" x14ac:dyDescent="0.2">
      <c r="X34975" s="5"/>
    </row>
    <row r="34976" spans="24:24" x14ac:dyDescent="0.2">
      <c r="X34976" s="5"/>
    </row>
    <row r="34977" spans="24:24" x14ac:dyDescent="0.2">
      <c r="X34977" s="5"/>
    </row>
    <row r="34978" spans="24:24" x14ac:dyDescent="0.2">
      <c r="X34978" s="5"/>
    </row>
    <row r="34979" spans="24:24" x14ac:dyDescent="0.2">
      <c r="X34979" s="5"/>
    </row>
    <row r="34980" spans="24:24" x14ac:dyDescent="0.2">
      <c r="X34980" s="5"/>
    </row>
    <row r="34981" spans="24:24" x14ac:dyDescent="0.2">
      <c r="X34981" s="5"/>
    </row>
    <row r="34982" spans="24:24" x14ac:dyDescent="0.2">
      <c r="X34982" s="5"/>
    </row>
    <row r="34983" spans="24:24" x14ac:dyDescent="0.2">
      <c r="X34983" s="5"/>
    </row>
    <row r="34984" spans="24:24" x14ac:dyDescent="0.2">
      <c r="X34984" s="5"/>
    </row>
    <row r="34985" spans="24:24" x14ac:dyDescent="0.2">
      <c r="X34985" s="5"/>
    </row>
    <row r="34986" spans="24:24" x14ac:dyDescent="0.2">
      <c r="X34986" s="5"/>
    </row>
    <row r="34987" spans="24:24" x14ac:dyDescent="0.2">
      <c r="X34987" s="5"/>
    </row>
    <row r="34988" spans="24:24" x14ac:dyDescent="0.2">
      <c r="X34988" s="5"/>
    </row>
    <row r="34989" spans="24:24" x14ac:dyDescent="0.2">
      <c r="X34989" s="5"/>
    </row>
    <row r="34990" spans="24:24" x14ac:dyDescent="0.2">
      <c r="X34990" s="5"/>
    </row>
    <row r="34991" spans="24:24" x14ac:dyDescent="0.2">
      <c r="X34991" s="5"/>
    </row>
    <row r="34992" spans="24:24" x14ac:dyDescent="0.2">
      <c r="X34992" s="5"/>
    </row>
    <row r="34993" spans="24:24" x14ac:dyDescent="0.2">
      <c r="X34993" s="5"/>
    </row>
    <row r="34994" spans="24:24" x14ac:dyDescent="0.2">
      <c r="X34994" s="5"/>
    </row>
    <row r="34995" spans="24:24" x14ac:dyDescent="0.2">
      <c r="X34995" s="5"/>
    </row>
    <row r="34996" spans="24:24" x14ac:dyDescent="0.2">
      <c r="X34996" s="5"/>
    </row>
    <row r="34997" spans="24:24" x14ac:dyDescent="0.2">
      <c r="X34997" s="5"/>
    </row>
    <row r="34998" spans="24:24" x14ac:dyDescent="0.2">
      <c r="X34998" s="5"/>
    </row>
    <row r="34999" spans="24:24" x14ac:dyDescent="0.2">
      <c r="X34999" s="5"/>
    </row>
    <row r="35000" spans="24:24" x14ac:dyDescent="0.2">
      <c r="X35000" s="5"/>
    </row>
    <row r="35001" spans="24:24" x14ac:dyDescent="0.2">
      <c r="X35001" s="5"/>
    </row>
    <row r="35002" spans="24:24" x14ac:dyDescent="0.2">
      <c r="X35002" s="5"/>
    </row>
    <row r="35003" spans="24:24" x14ac:dyDescent="0.2">
      <c r="X35003" s="5"/>
    </row>
    <row r="35004" spans="24:24" x14ac:dyDescent="0.2">
      <c r="X35004" s="5"/>
    </row>
    <row r="35005" spans="24:24" x14ac:dyDescent="0.2">
      <c r="X35005" s="5"/>
    </row>
    <row r="35006" spans="24:24" x14ac:dyDescent="0.2">
      <c r="X35006" s="5"/>
    </row>
    <row r="35007" spans="24:24" x14ac:dyDescent="0.2">
      <c r="X35007" s="5"/>
    </row>
    <row r="35008" spans="24:24" x14ac:dyDescent="0.2">
      <c r="X35008" s="5"/>
    </row>
    <row r="35009" spans="24:24" x14ac:dyDescent="0.2">
      <c r="X35009" s="5"/>
    </row>
    <row r="35010" spans="24:24" x14ac:dyDescent="0.2">
      <c r="X35010" s="5"/>
    </row>
    <row r="35011" spans="24:24" x14ac:dyDescent="0.2">
      <c r="X35011" s="5"/>
    </row>
    <row r="35012" spans="24:24" x14ac:dyDescent="0.2">
      <c r="X35012" s="5"/>
    </row>
    <row r="35013" spans="24:24" x14ac:dyDescent="0.2">
      <c r="X35013" s="5"/>
    </row>
    <row r="35014" spans="24:24" x14ac:dyDescent="0.2">
      <c r="X35014" s="5"/>
    </row>
    <row r="35015" spans="24:24" x14ac:dyDescent="0.2">
      <c r="X35015" s="5"/>
    </row>
    <row r="35016" spans="24:24" x14ac:dyDescent="0.2">
      <c r="X35016" s="5"/>
    </row>
    <row r="35017" spans="24:24" x14ac:dyDescent="0.2">
      <c r="X35017" s="5"/>
    </row>
    <row r="35018" spans="24:24" x14ac:dyDescent="0.2">
      <c r="X35018" s="5"/>
    </row>
    <row r="35019" spans="24:24" x14ac:dyDescent="0.2">
      <c r="X35019" s="5"/>
    </row>
    <row r="35020" spans="24:24" x14ac:dyDescent="0.2">
      <c r="X35020" s="5"/>
    </row>
    <row r="35021" spans="24:24" x14ac:dyDescent="0.2">
      <c r="X35021" s="5"/>
    </row>
    <row r="35022" spans="24:24" x14ac:dyDescent="0.2">
      <c r="X35022" s="5"/>
    </row>
    <row r="35023" spans="24:24" x14ac:dyDescent="0.2">
      <c r="X35023" s="5"/>
    </row>
    <row r="35024" spans="24:24" x14ac:dyDescent="0.2">
      <c r="X35024" s="5"/>
    </row>
    <row r="35025" spans="24:24" x14ac:dyDescent="0.2">
      <c r="X35025" s="5"/>
    </row>
    <row r="35026" spans="24:24" x14ac:dyDescent="0.2">
      <c r="X35026" s="5"/>
    </row>
    <row r="35027" spans="24:24" x14ac:dyDescent="0.2">
      <c r="X35027" s="5"/>
    </row>
    <row r="35028" spans="24:24" x14ac:dyDescent="0.2">
      <c r="X35028" s="5"/>
    </row>
    <row r="35029" spans="24:24" x14ac:dyDescent="0.2">
      <c r="X35029" s="5"/>
    </row>
    <row r="35030" spans="24:24" x14ac:dyDescent="0.2">
      <c r="X35030" s="5"/>
    </row>
    <row r="35031" spans="24:24" x14ac:dyDescent="0.2">
      <c r="X35031" s="5"/>
    </row>
    <row r="35032" spans="24:24" x14ac:dyDescent="0.2">
      <c r="X35032" s="5"/>
    </row>
    <row r="35033" spans="24:24" x14ac:dyDescent="0.2">
      <c r="X35033" s="5"/>
    </row>
    <row r="35034" spans="24:24" x14ac:dyDescent="0.2">
      <c r="X35034" s="5"/>
    </row>
    <row r="35035" spans="24:24" x14ac:dyDescent="0.2">
      <c r="X35035" s="5"/>
    </row>
    <row r="35036" spans="24:24" x14ac:dyDescent="0.2">
      <c r="X35036" s="5"/>
    </row>
    <row r="35037" spans="24:24" x14ac:dyDescent="0.2">
      <c r="X35037" s="5"/>
    </row>
    <row r="35038" spans="24:24" x14ac:dyDescent="0.2">
      <c r="X35038" s="5"/>
    </row>
    <row r="35039" spans="24:24" x14ac:dyDescent="0.2">
      <c r="X35039" s="5"/>
    </row>
    <row r="35040" spans="24:24" x14ac:dyDescent="0.2">
      <c r="X35040" s="5"/>
    </row>
    <row r="35041" spans="24:24" x14ac:dyDescent="0.2">
      <c r="X35041" s="5"/>
    </row>
    <row r="35042" spans="24:24" x14ac:dyDescent="0.2">
      <c r="X35042" s="5"/>
    </row>
    <row r="35043" spans="24:24" x14ac:dyDescent="0.2">
      <c r="X35043" s="5"/>
    </row>
    <row r="35044" spans="24:24" x14ac:dyDescent="0.2">
      <c r="X35044" s="5"/>
    </row>
    <row r="35045" spans="24:24" x14ac:dyDescent="0.2">
      <c r="X35045" s="5"/>
    </row>
    <row r="35046" spans="24:24" x14ac:dyDescent="0.2">
      <c r="X35046" s="5"/>
    </row>
    <row r="35047" spans="24:24" x14ac:dyDescent="0.2">
      <c r="X35047" s="5"/>
    </row>
    <row r="35048" spans="24:24" x14ac:dyDescent="0.2">
      <c r="X35048" s="5"/>
    </row>
    <row r="35049" spans="24:24" x14ac:dyDescent="0.2">
      <c r="X35049" s="5"/>
    </row>
    <row r="35050" spans="24:24" x14ac:dyDescent="0.2">
      <c r="X35050" s="5"/>
    </row>
    <row r="35051" spans="24:24" x14ac:dyDescent="0.2">
      <c r="X35051" s="5"/>
    </row>
    <row r="35052" spans="24:24" x14ac:dyDescent="0.2">
      <c r="X35052" s="5"/>
    </row>
    <row r="35053" spans="24:24" x14ac:dyDescent="0.2">
      <c r="X35053" s="5"/>
    </row>
    <row r="35054" spans="24:24" x14ac:dyDescent="0.2">
      <c r="X35054" s="5"/>
    </row>
    <row r="35055" spans="24:24" x14ac:dyDescent="0.2">
      <c r="X35055" s="5"/>
    </row>
    <row r="35056" spans="24:24" x14ac:dyDescent="0.2">
      <c r="X35056" s="5"/>
    </row>
    <row r="35057" spans="24:24" x14ac:dyDescent="0.2">
      <c r="X35057" s="5"/>
    </row>
    <row r="35058" spans="24:24" x14ac:dyDescent="0.2">
      <c r="X35058" s="5"/>
    </row>
    <row r="35059" spans="24:24" x14ac:dyDescent="0.2">
      <c r="X35059" s="5"/>
    </row>
    <row r="35060" spans="24:24" x14ac:dyDescent="0.2">
      <c r="X35060" s="5"/>
    </row>
    <row r="35061" spans="24:24" x14ac:dyDescent="0.2">
      <c r="X35061" s="5"/>
    </row>
    <row r="35062" spans="24:24" x14ac:dyDescent="0.2">
      <c r="X35062" s="5"/>
    </row>
    <row r="35063" spans="24:24" x14ac:dyDescent="0.2">
      <c r="X35063" s="5"/>
    </row>
    <row r="35064" spans="24:24" x14ac:dyDescent="0.2">
      <c r="X35064" s="5"/>
    </row>
    <row r="35065" spans="24:24" x14ac:dyDescent="0.2">
      <c r="X35065" s="5"/>
    </row>
    <row r="35066" spans="24:24" x14ac:dyDescent="0.2">
      <c r="X35066" s="5"/>
    </row>
    <row r="35067" spans="24:24" x14ac:dyDescent="0.2">
      <c r="X35067" s="5"/>
    </row>
    <row r="35068" spans="24:24" x14ac:dyDescent="0.2">
      <c r="X35068" s="5"/>
    </row>
    <row r="35069" spans="24:24" x14ac:dyDescent="0.2">
      <c r="X35069" s="5"/>
    </row>
    <row r="35070" spans="24:24" x14ac:dyDescent="0.2">
      <c r="X35070" s="5"/>
    </row>
    <row r="35071" spans="24:24" x14ac:dyDescent="0.2">
      <c r="X35071" s="5"/>
    </row>
    <row r="35072" spans="24:24" x14ac:dyDescent="0.2">
      <c r="X35072" s="5"/>
    </row>
    <row r="35073" spans="24:24" x14ac:dyDescent="0.2">
      <c r="X35073" s="5"/>
    </row>
    <row r="35074" spans="24:24" x14ac:dyDescent="0.2">
      <c r="X35074" s="5"/>
    </row>
    <row r="35075" spans="24:24" x14ac:dyDescent="0.2">
      <c r="X35075" s="5"/>
    </row>
    <row r="35076" spans="24:24" x14ac:dyDescent="0.2">
      <c r="X35076" s="5"/>
    </row>
    <row r="35077" spans="24:24" x14ac:dyDescent="0.2">
      <c r="X35077" s="5"/>
    </row>
    <row r="35078" spans="24:24" x14ac:dyDescent="0.2">
      <c r="X35078" s="5"/>
    </row>
    <row r="35079" spans="24:24" x14ac:dyDescent="0.2">
      <c r="X35079" s="5"/>
    </row>
    <row r="35080" spans="24:24" x14ac:dyDescent="0.2">
      <c r="X35080" s="5"/>
    </row>
    <row r="35081" spans="24:24" x14ac:dyDescent="0.2">
      <c r="X35081" s="5"/>
    </row>
    <row r="35082" spans="24:24" x14ac:dyDescent="0.2">
      <c r="X35082" s="5"/>
    </row>
    <row r="35083" spans="24:24" x14ac:dyDescent="0.2">
      <c r="X35083" s="5"/>
    </row>
    <row r="35084" spans="24:24" x14ac:dyDescent="0.2">
      <c r="X35084" s="5"/>
    </row>
    <row r="35085" spans="24:24" x14ac:dyDescent="0.2">
      <c r="X35085" s="5"/>
    </row>
    <row r="35086" spans="24:24" x14ac:dyDescent="0.2">
      <c r="X35086" s="5"/>
    </row>
    <row r="35087" spans="24:24" x14ac:dyDescent="0.2">
      <c r="X35087" s="5"/>
    </row>
    <row r="35088" spans="24:24" x14ac:dyDescent="0.2">
      <c r="X35088" s="5"/>
    </row>
    <row r="35089" spans="24:24" x14ac:dyDescent="0.2">
      <c r="X35089" s="5"/>
    </row>
    <row r="35090" spans="24:24" x14ac:dyDescent="0.2">
      <c r="X35090" s="5"/>
    </row>
    <row r="35091" spans="24:24" x14ac:dyDescent="0.2">
      <c r="X35091" s="5"/>
    </row>
    <row r="35092" spans="24:24" x14ac:dyDescent="0.2">
      <c r="X35092" s="5"/>
    </row>
    <row r="35093" spans="24:24" x14ac:dyDescent="0.2">
      <c r="X35093" s="5"/>
    </row>
    <row r="35094" spans="24:24" x14ac:dyDescent="0.2">
      <c r="X35094" s="5"/>
    </row>
    <row r="35095" spans="24:24" x14ac:dyDescent="0.2">
      <c r="X35095" s="5"/>
    </row>
    <row r="35096" spans="24:24" x14ac:dyDescent="0.2">
      <c r="X35096" s="5"/>
    </row>
    <row r="35097" spans="24:24" x14ac:dyDescent="0.2">
      <c r="X35097" s="5"/>
    </row>
    <row r="35098" spans="24:24" x14ac:dyDescent="0.2">
      <c r="X35098" s="5"/>
    </row>
    <row r="35099" spans="24:24" x14ac:dyDescent="0.2">
      <c r="X35099" s="5"/>
    </row>
    <row r="35100" spans="24:24" x14ac:dyDescent="0.2">
      <c r="X35100" s="5"/>
    </row>
    <row r="35101" spans="24:24" x14ac:dyDescent="0.2">
      <c r="X35101" s="5"/>
    </row>
    <row r="35102" spans="24:24" x14ac:dyDescent="0.2">
      <c r="X35102" s="5"/>
    </row>
    <row r="35103" spans="24:24" x14ac:dyDescent="0.2">
      <c r="X35103" s="5"/>
    </row>
    <row r="35104" spans="24:24" x14ac:dyDescent="0.2">
      <c r="X35104" s="5"/>
    </row>
    <row r="35105" spans="24:24" x14ac:dyDescent="0.2">
      <c r="X35105" s="5"/>
    </row>
    <row r="35106" spans="24:24" x14ac:dyDescent="0.2">
      <c r="X35106" s="5"/>
    </row>
    <row r="35107" spans="24:24" x14ac:dyDescent="0.2">
      <c r="X35107" s="5"/>
    </row>
    <row r="35108" spans="24:24" x14ac:dyDescent="0.2">
      <c r="X35108" s="5"/>
    </row>
    <row r="35109" spans="24:24" x14ac:dyDescent="0.2">
      <c r="X35109" s="5"/>
    </row>
    <row r="35110" spans="24:24" x14ac:dyDescent="0.2">
      <c r="X35110" s="5"/>
    </row>
    <row r="35111" spans="24:24" x14ac:dyDescent="0.2">
      <c r="X35111" s="5"/>
    </row>
    <row r="35112" spans="24:24" x14ac:dyDescent="0.2">
      <c r="X35112" s="5"/>
    </row>
    <row r="35113" spans="24:24" x14ac:dyDescent="0.2">
      <c r="X35113" s="5"/>
    </row>
    <row r="35114" spans="24:24" x14ac:dyDescent="0.2">
      <c r="X35114" s="5"/>
    </row>
    <row r="35115" spans="24:24" x14ac:dyDescent="0.2">
      <c r="X35115" s="5"/>
    </row>
    <row r="35116" spans="24:24" x14ac:dyDescent="0.2">
      <c r="X35116" s="5"/>
    </row>
    <row r="35117" spans="24:24" x14ac:dyDescent="0.2">
      <c r="X35117" s="5"/>
    </row>
    <row r="35118" spans="24:24" x14ac:dyDescent="0.2">
      <c r="X35118" s="5"/>
    </row>
    <row r="35119" spans="24:24" x14ac:dyDescent="0.2">
      <c r="X35119" s="5"/>
    </row>
    <row r="35120" spans="24:24" x14ac:dyDescent="0.2">
      <c r="X35120" s="5"/>
    </row>
    <row r="35121" spans="24:24" x14ac:dyDescent="0.2">
      <c r="X35121" s="5"/>
    </row>
    <row r="35122" spans="24:24" x14ac:dyDescent="0.2">
      <c r="X35122" s="5"/>
    </row>
    <row r="35123" spans="24:24" x14ac:dyDescent="0.2">
      <c r="X35123" s="5"/>
    </row>
    <row r="35124" spans="24:24" x14ac:dyDescent="0.2">
      <c r="X35124" s="5"/>
    </row>
    <row r="35125" spans="24:24" x14ac:dyDescent="0.2">
      <c r="X35125" s="5"/>
    </row>
    <row r="35126" spans="24:24" x14ac:dyDescent="0.2">
      <c r="X35126" s="5"/>
    </row>
    <row r="35127" spans="24:24" x14ac:dyDescent="0.2">
      <c r="X35127" s="5"/>
    </row>
    <row r="35128" spans="24:24" x14ac:dyDescent="0.2">
      <c r="X35128" s="5"/>
    </row>
    <row r="35129" spans="24:24" x14ac:dyDescent="0.2">
      <c r="X35129" s="5"/>
    </row>
    <row r="35130" spans="24:24" x14ac:dyDescent="0.2">
      <c r="X35130" s="5"/>
    </row>
    <row r="35131" spans="24:24" x14ac:dyDescent="0.2">
      <c r="X35131" s="5"/>
    </row>
    <row r="35132" spans="24:24" x14ac:dyDescent="0.2">
      <c r="X35132" s="5"/>
    </row>
    <row r="35133" spans="24:24" x14ac:dyDescent="0.2">
      <c r="X35133" s="5"/>
    </row>
    <row r="35134" spans="24:24" x14ac:dyDescent="0.2">
      <c r="X35134" s="5"/>
    </row>
    <row r="35135" spans="24:24" x14ac:dyDescent="0.2">
      <c r="X35135" s="5"/>
    </row>
    <row r="35136" spans="24:24" x14ac:dyDescent="0.2">
      <c r="X35136" s="5"/>
    </row>
    <row r="35137" spans="24:24" x14ac:dyDescent="0.2">
      <c r="X35137" s="5"/>
    </row>
    <row r="35138" spans="24:24" x14ac:dyDescent="0.2">
      <c r="X35138" s="5"/>
    </row>
    <row r="35139" spans="24:24" x14ac:dyDescent="0.2">
      <c r="X35139" s="5"/>
    </row>
    <row r="35140" spans="24:24" x14ac:dyDescent="0.2">
      <c r="X35140" s="5"/>
    </row>
    <row r="35141" spans="24:24" x14ac:dyDescent="0.2">
      <c r="X35141" s="5"/>
    </row>
    <row r="35142" spans="24:24" x14ac:dyDescent="0.2">
      <c r="X35142" s="5"/>
    </row>
    <row r="35143" spans="24:24" x14ac:dyDescent="0.2">
      <c r="X35143" s="5"/>
    </row>
    <row r="35144" spans="24:24" x14ac:dyDescent="0.2">
      <c r="X35144" s="5"/>
    </row>
    <row r="35145" spans="24:24" x14ac:dyDescent="0.2">
      <c r="X35145" s="5"/>
    </row>
    <row r="35146" spans="24:24" x14ac:dyDescent="0.2">
      <c r="X35146" s="5"/>
    </row>
    <row r="35147" spans="24:24" x14ac:dyDescent="0.2">
      <c r="X35147" s="5"/>
    </row>
    <row r="35148" spans="24:24" x14ac:dyDescent="0.2">
      <c r="X35148" s="5"/>
    </row>
    <row r="35149" spans="24:24" x14ac:dyDescent="0.2">
      <c r="X35149" s="5"/>
    </row>
    <row r="35150" spans="24:24" x14ac:dyDescent="0.2">
      <c r="X35150" s="5"/>
    </row>
    <row r="35151" spans="24:24" x14ac:dyDescent="0.2">
      <c r="X35151" s="5"/>
    </row>
    <row r="35152" spans="24:24" x14ac:dyDescent="0.2">
      <c r="X35152" s="5"/>
    </row>
    <row r="35153" spans="24:24" x14ac:dyDescent="0.2">
      <c r="X35153" s="5"/>
    </row>
    <row r="35154" spans="24:24" x14ac:dyDescent="0.2">
      <c r="X35154" s="5"/>
    </row>
    <row r="35155" spans="24:24" x14ac:dyDescent="0.2">
      <c r="X35155" s="5"/>
    </row>
    <row r="35156" spans="24:24" x14ac:dyDescent="0.2">
      <c r="X35156" s="5"/>
    </row>
    <row r="35157" spans="24:24" x14ac:dyDescent="0.2">
      <c r="X35157" s="5"/>
    </row>
    <row r="35158" spans="24:24" x14ac:dyDescent="0.2">
      <c r="X35158" s="5"/>
    </row>
    <row r="35159" spans="24:24" x14ac:dyDescent="0.2">
      <c r="X35159" s="5"/>
    </row>
    <row r="35160" spans="24:24" x14ac:dyDescent="0.2">
      <c r="X35160" s="5"/>
    </row>
    <row r="35161" spans="24:24" x14ac:dyDescent="0.2">
      <c r="X35161" s="5"/>
    </row>
    <row r="35162" spans="24:24" x14ac:dyDescent="0.2">
      <c r="X35162" s="5"/>
    </row>
    <row r="35163" spans="24:24" x14ac:dyDescent="0.2">
      <c r="X35163" s="5"/>
    </row>
    <row r="35164" spans="24:24" x14ac:dyDescent="0.2">
      <c r="X35164" s="5"/>
    </row>
    <row r="35165" spans="24:24" x14ac:dyDescent="0.2">
      <c r="X35165" s="5"/>
    </row>
    <row r="35166" spans="24:24" x14ac:dyDescent="0.2">
      <c r="X35166" s="5"/>
    </row>
    <row r="35167" spans="24:24" x14ac:dyDescent="0.2">
      <c r="X35167" s="5"/>
    </row>
    <row r="35168" spans="24:24" x14ac:dyDescent="0.2">
      <c r="X35168" s="5"/>
    </row>
    <row r="35169" spans="24:24" x14ac:dyDescent="0.2">
      <c r="X35169" s="5"/>
    </row>
    <row r="35170" spans="24:24" x14ac:dyDescent="0.2">
      <c r="X35170" s="5"/>
    </row>
    <row r="35171" spans="24:24" x14ac:dyDescent="0.2">
      <c r="X35171" s="5"/>
    </row>
    <row r="35172" spans="24:24" x14ac:dyDescent="0.2">
      <c r="X35172" s="5"/>
    </row>
    <row r="35173" spans="24:24" x14ac:dyDescent="0.2">
      <c r="X35173" s="5"/>
    </row>
    <row r="35174" spans="24:24" x14ac:dyDescent="0.2">
      <c r="X35174" s="5"/>
    </row>
    <row r="35175" spans="24:24" x14ac:dyDescent="0.2">
      <c r="X35175" s="5"/>
    </row>
    <row r="35176" spans="24:24" x14ac:dyDescent="0.2">
      <c r="X35176" s="5"/>
    </row>
    <row r="35177" spans="24:24" x14ac:dyDescent="0.2">
      <c r="X35177" s="5"/>
    </row>
    <row r="35178" spans="24:24" x14ac:dyDescent="0.2">
      <c r="X35178" s="5"/>
    </row>
    <row r="35179" spans="24:24" x14ac:dyDescent="0.2">
      <c r="X35179" s="5"/>
    </row>
    <row r="35180" spans="24:24" x14ac:dyDescent="0.2">
      <c r="X35180" s="5"/>
    </row>
    <row r="35181" spans="24:24" x14ac:dyDescent="0.2">
      <c r="X35181" s="5"/>
    </row>
    <row r="35182" spans="24:24" x14ac:dyDescent="0.2">
      <c r="X35182" s="5"/>
    </row>
    <row r="35183" spans="24:24" x14ac:dyDescent="0.2">
      <c r="X35183" s="5"/>
    </row>
    <row r="35184" spans="24:24" x14ac:dyDescent="0.2">
      <c r="X35184" s="5"/>
    </row>
    <row r="35185" spans="24:24" x14ac:dyDescent="0.2">
      <c r="X35185" s="5"/>
    </row>
    <row r="35186" spans="24:24" x14ac:dyDescent="0.2">
      <c r="X35186" s="5"/>
    </row>
    <row r="35187" spans="24:24" x14ac:dyDescent="0.2">
      <c r="X35187" s="5"/>
    </row>
    <row r="35188" spans="24:24" x14ac:dyDescent="0.2">
      <c r="X35188" s="5"/>
    </row>
    <row r="35189" spans="24:24" x14ac:dyDescent="0.2">
      <c r="X35189" s="5"/>
    </row>
    <row r="35190" spans="24:24" x14ac:dyDescent="0.2">
      <c r="X35190" s="5"/>
    </row>
    <row r="35191" spans="24:24" x14ac:dyDescent="0.2">
      <c r="X35191" s="5"/>
    </row>
    <row r="35192" spans="24:24" x14ac:dyDescent="0.2">
      <c r="X35192" s="5"/>
    </row>
    <row r="35193" spans="24:24" x14ac:dyDescent="0.2">
      <c r="X35193" s="5"/>
    </row>
    <row r="35194" spans="24:24" x14ac:dyDescent="0.2">
      <c r="X35194" s="5"/>
    </row>
    <row r="35195" spans="24:24" x14ac:dyDescent="0.2">
      <c r="X35195" s="5"/>
    </row>
    <row r="35196" spans="24:24" x14ac:dyDescent="0.2">
      <c r="X35196" s="5"/>
    </row>
    <row r="35197" spans="24:24" x14ac:dyDescent="0.2">
      <c r="X35197" s="5"/>
    </row>
    <row r="35198" spans="24:24" x14ac:dyDescent="0.2">
      <c r="X35198" s="5"/>
    </row>
    <row r="35199" spans="24:24" x14ac:dyDescent="0.2">
      <c r="X35199" s="5"/>
    </row>
    <row r="35200" spans="24:24" x14ac:dyDescent="0.2">
      <c r="X35200" s="5"/>
    </row>
    <row r="35201" spans="24:24" x14ac:dyDescent="0.2">
      <c r="X35201" s="5"/>
    </row>
    <row r="35202" spans="24:24" x14ac:dyDescent="0.2">
      <c r="X35202" s="5"/>
    </row>
    <row r="35203" spans="24:24" x14ac:dyDescent="0.2">
      <c r="X35203" s="5"/>
    </row>
    <row r="35204" spans="24:24" x14ac:dyDescent="0.2">
      <c r="X35204" s="5"/>
    </row>
    <row r="35205" spans="24:24" x14ac:dyDescent="0.2">
      <c r="X35205" s="5"/>
    </row>
    <row r="35206" spans="24:24" x14ac:dyDescent="0.2">
      <c r="X35206" s="5"/>
    </row>
    <row r="35207" spans="24:24" x14ac:dyDescent="0.2">
      <c r="X35207" s="5"/>
    </row>
    <row r="35208" spans="24:24" x14ac:dyDescent="0.2">
      <c r="X35208" s="5"/>
    </row>
    <row r="35209" spans="24:24" x14ac:dyDescent="0.2">
      <c r="X35209" s="5"/>
    </row>
    <row r="35210" spans="24:24" x14ac:dyDescent="0.2">
      <c r="X35210" s="5"/>
    </row>
    <row r="35211" spans="24:24" x14ac:dyDescent="0.2">
      <c r="X35211" s="5"/>
    </row>
    <row r="35212" spans="24:24" x14ac:dyDescent="0.2">
      <c r="X35212" s="5"/>
    </row>
    <row r="35213" spans="24:24" x14ac:dyDescent="0.2">
      <c r="X35213" s="5"/>
    </row>
    <row r="35214" spans="24:24" x14ac:dyDescent="0.2">
      <c r="X35214" s="5"/>
    </row>
    <row r="35215" spans="24:24" x14ac:dyDescent="0.2">
      <c r="X35215" s="5"/>
    </row>
    <row r="35216" spans="24:24" x14ac:dyDescent="0.2">
      <c r="X35216" s="5"/>
    </row>
    <row r="35217" spans="24:24" x14ac:dyDescent="0.2">
      <c r="X35217" s="5"/>
    </row>
    <row r="35218" spans="24:24" x14ac:dyDescent="0.2">
      <c r="X35218" s="5"/>
    </row>
    <row r="35219" spans="24:24" x14ac:dyDescent="0.2">
      <c r="X35219" s="5"/>
    </row>
    <row r="35220" spans="24:24" x14ac:dyDescent="0.2">
      <c r="X35220" s="5"/>
    </row>
    <row r="35221" spans="24:24" x14ac:dyDescent="0.2">
      <c r="X35221" s="5"/>
    </row>
    <row r="35222" spans="24:24" x14ac:dyDescent="0.2">
      <c r="X35222" s="5"/>
    </row>
    <row r="35223" spans="24:24" x14ac:dyDescent="0.2">
      <c r="X35223" s="5"/>
    </row>
    <row r="35224" spans="24:24" x14ac:dyDescent="0.2">
      <c r="X35224" s="5"/>
    </row>
    <row r="35225" spans="24:24" x14ac:dyDescent="0.2">
      <c r="X35225" s="5"/>
    </row>
    <row r="35226" spans="24:24" x14ac:dyDescent="0.2">
      <c r="X35226" s="5"/>
    </row>
    <row r="35227" spans="24:24" x14ac:dyDescent="0.2">
      <c r="X35227" s="5"/>
    </row>
    <row r="35228" spans="24:24" x14ac:dyDescent="0.2">
      <c r="X35228" s="5"/>
    </row>
    <row r="35229" spans="24:24" x14ac:dyDescent="0.2">
      <c r="X35229" s="5"/>
    </row>
    <row r="35230" spans="24:24" x14ac:dyDescent="0.2">
      <c r="X35230" s="5"/>
    </row>
    <row r="35231" spans="24:24" x14ac:dyDescent="0.2">
      <c r="X35231" s="5"/>
    </row>
    <row r="35232" spans="24:24" x14ac:dyDescent="0.2">
      <c r="X35232" s="5"/>
    </row>
    <row r="35233" spans="24:24" x14ac:dyDescent="0.2">
      <c r="X35233" s="5"/>
    </row>
    <row r="35234" spans="24:24" x14ac:dyDescent="0.2">
      <c r="X35234" s="5"/>
    </row>
    <row r="35235" spans="24:24" x14ac:dyDescent="0.2">
      <c r="X35235" s="5"/>
    </row>
    <row r="35236" spans="24:24" x14ac:dyDescent="0.2">
      <c r="X35236" s="5"/>
    </row>
    <row r="35237" spans="24:24" x14ac:dyDescent="0.2">
      <c r="X35237" s="5"/>
    </row>
    <row r="35238" spans="24:24" x14ac:dyDescent="0.2">
      <c r="X35238" s="5"/>
    </row>
    <row r="35239" spans="24:24" x14ac:dyDescent="0.2">
      <c r="X35239" s="5"/>
    </row>
    <row r="35240" spans="24:24" x14ac:dyDescent="0.2">
      <c r="X35240" s="5"/>
    </row>
    <row r="35241" spans="24:24" x14ac:dyDescent="0.2">
      <c r="X35241" s="5"/>
    </row>
    <row r="35242" spans="24:24" x14ac:dyDescent="0.2">
      <c r="X35242" s="5"/>
    </row>
    <row r="35243" spans="24:24" x14ac:dyDescent="0.2">
      <c r="X35243" s="5"/>
    </row>
    <row r="35244" spans="24:24" x14ac:dyDescent="0.2">
      <c r="X35244" s="5"/>
    </row>
    <row r="35245" spans="24:24" x14ac:dyDescent="0.2">
      <c r="X35245" s="5"/>
    </row>
    <row r="35246" spans="24:24" x14ac:dyDescent="0.2">
      <c r="X35246" s="5"/>
    </row>
    <row r="35247" spans="24:24" x14ac:dyDescent="0.2">
      <c r="X35247" s="5"/>
    </row>
    <row r="35248" spans="24:24" x14ac:dyDescent="0.2">
      <c r="X35248" s="5"/>
    </row>
    <row r="35249" spans="24:24" x14ac:dyDescent="0.2">
      <c r="X35249" s="5"/>
    </row>
    <row r="35250" spans="24:24" x14ac:dyDescent="0.2">
      <c r="X35250" s="5"/>
    </row>
    <row r="35251" spans="24:24" x14ac:dyDescent="0.2">
      <c r="X35251" s="5"/>
    </row>
    <row r="35252" spans="24:24" x14ac:dyDescent="0.2">
      <c r="X35252" s="5"/>
    </row>
    <row r="35253" spans="24:24" x14ac:dyDescent="0.2">
      <c r="X35253" s="5"/>
    </row>
    <row r="35254" spans="24:24" x14ac:dyDescent="0.2">
      <c r="X35254" s="5"/>
    </row>
    <row r="35255" spans="24:24" x14ac:dyDescent="0.2">
      <c r="X35255" s="5"/>
    </row>
    <row r="35256" spans="24:24" x14ac:dyDescent="0.2">
      <c r="X35256" s="5"/>
    </row>
    <row r="35257" spans="24:24" x14ac:dyDescent="0.2">
      <c r="X35257" s="5"/>
    </row>
    <row r="35258" spans="24:24" x14ac:dyDescent="0.2">
      <c r="X35258" s="5"/>
    </row>
    <row r="35259" spans="24:24" x14ac:dyDescent="0.2">
      <c r="X35259" s="5"/>
    </row>
    <row r="35260" spans="24:24" x14ac:dyDescent="0.2">
      <c r="X35260" s="5"/>
    </row>
    <row r="35261" spans="24:24" x14ac:dyDescent="0.2">
      <c r="X35261" s="5"/>
    </row>
    <row r="35262" spans="24:24" x14ac:dyDescent="0.2">
      <c r="X35262" s="5"/>
    </row>
    <row r="35263" spans="24:24" x14ac:dyDescent="0.2">
      <c r="X35263" s="5"/>
    </row>
    <row r="35264" spans="24:24" x14ac:dyDescent="0.2">
      <c r="X35264" s="5"/>
    </row>
    <row r="35265" spans="24:24" x14ac:dyDescent="0.2">
      <c r="X35265" s="5"/>
    </row>
    <row r="35266" spans="24:24" x14ac:dyDescent="0.2">
      <c r="X35266" s="5"/>
    </row>
    <row r="35267" spans="24:24" x14ac:dyDescent="0.2">
      <c r="X35267" s="5"/>
    </row>
    <row r="35268" spans="24:24" x14ac:dyDescent="0.2">
      <c r="X35268" s="5"/>
    </row>
    <row r="35269" spans="24:24" x14ac:dyDescent="0.2">
      <c r="X35269" s="5"/>
    </row>
    <row r="35270" spans="24:24" x14ac:dyDescent="0.2">
      <c r="X35270" s="5"/>
    </row>
    <row r="35271" spans="24:24" x14ac:dyDescent="0.2">
      <c r="X35271" s="5"/>
    </row>
    <row r="35272" spans="24:24" x14ac:dyDescent="0.2">
      <c r="X35272" s="5"/>
    </row>
    <row r="35273" spans="24:24" x14ac:dyDescent="0.2">
      <c r="X35273" s="5"/>
    </row>
    <row r="35274" spans="24:24" x14ac:dyDescent="0.2">
      <c r="X35274" s="5"/>
    </row>
    <row r="35275" spans="24:24" x14ac:dyDescent="0.2">
      <c r="X35275" s="5"/>
    </row>
    <row r="35276" spans="24:24" x14ac:dyDescent="0.2">
      <c r="X35276" s="5"/>
    </row>
    <row r="35277" spans="24:24" x14ac:dyDescent="0.2">
      <c r="X35277" s="5"/>
    </row>
    <row r="35278" spans="24:24" x14ac:dyDescent="0.2">
      <c r="X35278" s="5"/>
    </row>
    <row r="35279" spans="24:24" x14ac:dyDescent="0.2">
      <c r="X35279" s="5"/>
    </row>
    <row r="35280" spans="24:24" x14ac:dyDescent="0.2">
      <c r="X35280" s="5"/>
    </row>
    <row r="35281" spans="24:24" x14ac:dyDescent="0.2">
      <c r="X35281" s="5"/>
    </row>
    <row r="35282" spans="24:24" x14ac:dyDescent="0.2">
      <c r="X35282" s="5"/>
    </row>
    <row r="35283" spans="24:24" x14ac:dyDescent="0.2">
      <c r="X35283" s="5"/>
    </row>
    <row r="35284" spans="24:24" x14ac:dyDescent="0.2">
      <c r="X35284" s="5"/>
    </row>
    <row r="35285" spans="24:24" x14ac:dyDescent="0.2">
      <c r="X35285" s="5"/>
    </row>
    <row r="35286" spans="24:24" x14ac:dyDescent="0.2">
      <c r="X35286" s="5"/>
    </row>
    <row r="35287" spans="24:24" x14ac:dyDescent="0.2">
      <c r="X35287" s="5"/>
    </row>
    <row r="35288" spans="24:24" x14ac:dyDescent="0.2">
      <c r="X35288" s="5"/>
    </row>
    <row r="35289" spans="24:24" x14ac:dyDescent="0.2">
      <c r="X35289" s="5"/>
    </row>
    <row r="35290" spans="24:24" x14ac:dyDescent="0.2">
      <c r="X35290" s="5"/>
    </row>
    <row r="35291" spans="24:24" x14ac:dyDescent="0.2">
      <c r="X35291" s="5"/>
    </row>
    <row r="35292" spans="24:24" x14ac:dyDescent="0.2">
      <c r="X35292" s="5"/>
    </row>
    <row r="35293" spans="24:24" x14ac:dyDescent="0.2">
      <c r="X35293" s="5"/>
    </row>
    <row r="35294" spans="24:24" x14ac:dyDescent="0.2">
      <c r="X35294" s="5"/>
    </row>
    <row r="35295" spans="24:24" x14ac:dyDescent="0.2">
      <c r="X35295" s="5"/>
    </row>
    <row r="35296" spans="24:24" x14ac:dyDescent="0.2">
      <c r="X35296" s="5"/>
    </row>
    <row r="35297" spans="24:24" x14ac:dyDescent="0.2">
      <c r="X35297" s="5"/>
    </row>
    <row r="35298" spans="24:24" x14ac:dyDescent="0.2">
      <c r="X35298" s="5"/>
    </row>
    <row r="35299" spans="24:24" x14ac:dyDescent="0.2">
      <c r="X35299" s="5"/>
    </row>
    <row r="35300" spans="24:24" x14ac:dyDescent="0.2">
      <c r="X35300" s="5"/>
    </row>
    <row r="35301" spans="24:24" x14ac:dyDescent="0.2">
      <c r="X35301" s="5"/>
    </row>
    <row r="35302" spans="24:24" x14ac:dyDescent="0.2">
      <c r="X35302" s="5"/>
    </row>
    <row r="35303" spans="24:24" x14ac:dyDescent="0.2">
      <c r="X35303" s="5"/>
    </row>
    <row r="35304" spans="24:24" x14ac:dyDescent="0.2">
      <c r="X35304" s="5"/>
    </row>
    <row r="35305" spans="24:24" x14ac:dyDescent="0.2">
      <c r="X35305" s="5"/>
    </row>
    <row r="35306" spans="24:24" x14ac:dyDescent="0.2">
      <c r="X35306" s="5"/>
    </row>
    <row r="35307" spans="24:24" x14ac:dyDescent="0.2">
      <c r="X35307" s="5"/>
    </row>
    <row r="35308" spans="24:24" x14ac:dyDescent="0.2">
      <c r="X35308" s="5"/>
    </row>
    <row r="35309" spans="24:24" x14ac:dyDescent="0.2">
      <c r="X35309" s="5"/>
    </row>
    <row r="35310" spans="24:24" x14ac:dyDescent="0.2">
      <c r="X35310" s="5"/>
    </row>
    <row r="35311" spans="24:24" x14ac:dyDescent="0.2">
      <c r="X35311" s="5"/>
    </row>
    <row r="35312" spans="24:24" x14ac:dyDescent="0.2">
      <c r="X35312" s="5"/>
    </row>
    <row r="35313" spans="24:24" x14ac:dyDescent="0.2">
      <c r="X35313" s="5"/>
    </row>
    <row r="35314" spans="24:24" x14ac:dyDescent="0.2">
      <c r="X35314" s="5"/>
    </row>
    <row r="35315" spans="24:24" x14ac:dyDescent="0.2">
      <c r="X35315" s="5"/>
    </row>
    <row r="35316" spans="24:24" x14ac:dyDescent="0.2">
      <c r="X35316" s="5"/>
    </row>
    <row r="35317" spans="24:24" x14ac:dyDescent="0.2">
      <c r="X35317" s="5"/>
    </row>
    <row r="35318" spans="24:24" x14ac:dyDescent="0.2">
      <c r="X35318" s="5"/>
    </row>
    <row r="35319" spans="24:24" x14ac:dyDescent="0.2">
      <c r="X35319" s="5"/>
    </row>
    <row r="35320" spans="24:24" x14ac:dyDescent="0.2">
      <c r="X35320" s="5"/>
    </row>
    <row r="35321" spans="24:24" x14ac:dyDescent="0.2">
      <c r="X35321" s="5"/>
    </row>
    <row r="35322" spans="24:24" x14ac:dyDescent="0.2">
      <c r="X35322" s="5"/>
    </row>
    <row r="35323" spans="24:24" x14ac:dyDescent="0.2">
      <c r="X35323" s="5"/>
    </row>
    <row r="35324" spans="24:24" x14ac:dyDescent="0.2">
      <c r="X35324" s="5"/>
    </row>
    <row r="35325" spans="24:24" x14ac:dyDescent="0.2">
      <c r="X35325" s="5"/>
    </row>
    <row r="35326" spans="24:24" x14ac:dyDescent="0.2">
      <c r="X35326" s="5"/>
    </row>
    <row r="35327" spans="24:24" x14ac:dyDescent="0.2">
      <c r="X35327" s="5"/>
    </row>
    <row r="35328" spans="24:24" x14ac:dyDescent="0.2">
      <c r="X35328" s="5"/>
    </row>
    <row r="35329" spans="24:24" x14ac:dyDescent="0.2">
      <c r="X35329" s="5"/>
    </row>
    <row r="35330" spans="24:24" x14ac:dyDescent="0.2">
      <c r="X35330" s="5"/>
    </row>
    <row r="35331" spans="24:24" x14ac:dyDescent="0.2">
      <c r="X35331" s="5"/>
    </row>
    <row r="35332" spans="24:24" x14ac:dyDescent="0.2">
      <c r="X35332" s="5"/>
    </row>
    <row r="35333" spans="24:24" x14ac:dyDescent="0.2">
      <c r="X35333" s="5"/>
    </row>
    <row r="35334" spans="24:24" x14ac:dyDescent="0.2">
      <c r="X35334" s="5"/>
    </row>
    <row r="35335" spans="24:24" x14ac:dyDescent="0.2">
      <c r="X35335" s="5"/>
    </row>
    <row r="35336" spans="24:24" x14ac:dyDescent="0.2">
      <c r="X35336" s="5"/>
    </row>
    <row r="35337" spans="24:24" x14ac:dyDescent="0.2">
      <c r="X35337" s="5"/>
    </row>
    <row r="35338" spans="24:24" x14ac:dyDescent="0.2">
      <c r="X35338" s="5"/>
    </row>
    <row r="35339" spans="24:24" x14ac:dyDescent="0.2">
      <c r="X35339" s="5"/>
    </row>
    <row r="35340" spans="24:24" x14ac:dyDescent="0.2">
      <c r="X35340" s="5"/>
    </row>
    <row r="35341" spans="24:24" x14ac:dyDescent="0.2">
      <c r="X35341" s="5"/>
    </row>
    <row r="35342" spans="24:24" x14ac:dyDescent="0.2">
      <c r="X35342" s="5"/>
    </row>
    <row r="35343" spans="24:24" x14ac:dyDescent="0.2">
      <c r="X35343" s="5"/>
    </row>
    <row r="35344" spans="24:24" x14ac:dyDescent="0.2">
      <c r="X35344" s="5"/>
    </row>
    <row r="35345" spans="24:24" x14ac:dyDescent="0.2">
      <c r="X35345" s="5"/>
    </row>
    <row r="35346" spans="24:24" x14ac:dyDescent="0.2">
      <c r="X35346" s="5"/>
    </row>
    <row r="35347" spans="24:24" x14ac:dyDescent="0.2">
      <c r="X35347" s="5"/>
    </row>
    <row r="35348" spans="24:24" x14ac:dyDescent="0.2">
      <c r="X35348" s="5"/>
    </row>
    <row r="35349" spans="24:24" x14ac:dyDescent="0.2">
      <c r="X35349" s="5"/>
    </row>
    <row r="35350" spans="24:24" x14ac:dyDescent="0.2">
      <c r="X35350" s="5"/>
    </row>
    <row r="35351" spans="24:24" x14ac:dyDescent="0.2">
      <c r="X35351" s="5"/>
    </row>
    <row r="35352" spans="24:24" x14ac:dyDescent="0.2">
      <c r="X35352" s="5"/>
    </row>
    <row r="35353" spans="24:24" x14ac:dyDescent="0.2">
      <c r="X35353" s="5"/>
    </row>
    <row r="35354" spans="24:24" x14ac:dyDescent="0.2">
      <c r="X35354" s="5"/>
    </row>
    <row r="35355" spans="24:24" x14ac:dyDescent="0.2">
      <c r="X35355" s="5"/>
    </row>
    <row r="35356" spans="24:24" x14ac:dyDescent="0.2">
      <c r="X35356" s="5"/>
    </row>
    <row r="35357" spans="24:24" x14ac:dyDescent="0.2">
      <c r="X35357" s="5"/>
    </row>
    <row r="35358" spans="24:24" x14ac:dyDescent="0.2">
      <c r="X35358" s="5"/>
    </row>
    <row r="35359" spans="24:24" x14ac:dyDescent="0.2">
      <c r="X35359" s="5"/>
    </row>
    <row r="35360" spans="24:24" x14ac:dyDescent="0.2">
      <c r="X35360" s="5"/>
    </row>
    <row r="35361" spans="24:24" x14ac:dyDescent="0.2">
      <c r="X35361" s="5"/>
    </row>
    <row r="35362" spans="24:24" x14ac:dyDescent="0.2">
      <c r="X35362" s="5"/>
    </row>
    <row r="35363" spans="24:24" x14ac:dyDescent="0.2">
      <c r="X35363" s="5"/>
    </row>
    <row r="35364" spans="24:24" x14ac:dyDescent="0.2">
      <c r="X35364" s="5"/>
    </row>
    <row r="35365" spans="24:24" x14ac:dyDescent="0.2">
      <c r="X35365" s="5"/>
    </row>
    <row r="35366" spans="24:24" x14ac:dyDescent="0.2">
      <c r="X35366" s="5"/>
    </row>
    <row r="35367" spans="24:24" x14ac:dyDescent="0.2">
      <c r="X35367" s="5"/>
    </row>
    <row r="35368" spans="24:24" x14ac:dyDescent="0.2">
      <c r="X35368" s="5"/>
    </row>
    <row r="35369" spans="24:24" x14ac:dyDescent="0.2">
      <c r="X35369" s="5"/>
    </row>
    <row r="35370" spans="24:24" x14ac:dyDescent="0.2">
      <c r="X35370" s="5"/>
    </row>
    <row r="35371" spans="24:24" x14ac:dyDescent="0.2">
      <c r="X35371" s="5"/>
    </row>
    <row r="35372" spans="24:24" x14ac:dyDescent="0.2">
      <c r="X35372" s="5"/>
    </row>
    <row r="35373" spans="24:24" x14ac:dyDescent="0.2">
      <c r="X35373" s="5"/>
    </row>
    <row r="35374" spans="24:24" x14ac:dyDescent="0.2">
      <c r="X35374" s="5"/>
    </row>
    <row r="35375" spans="24:24" x14ac:dyDescent="0.2">
      <c r="X35375" s="5"/>
    </row>
    <row r="35376" spans="24:24" x14ac:dyDescent="0.2">
      <c r="X35376" s="5"/>
    </row>
    <row r="35377" spans="24:24" x14ac:dyDescent="0.2">
      <c r="X35377" s="5"/>
    </row>
    <row r="35378" spans="24:24" x14ac:dyDescent="0.2">
      <c r="X35378" s="5"/>
    </row>
    <row r="35379" spans="24:24" x14ac:dyDescent="0.2">
      <c r="X35379" s="5"/>
    </row>
    <row r="35380" spans="24:24" x14ac:dyDescent="0.2">
      <c r="X35380" s="5"/>
    </row>
    <row r="35381" spans="24:24" x14ac:dyDescent="0.2">
      <c r="X35381" s="5"/>
    </row>
    <row r="35382" spans="24:24" x14ac:dyDescent="0.2">
      <c r="X35382" s="5"/>
    </row>
    <row r="35383" spans="24:24" x14ac:dyDescent="0.2">
      <c r="X35383" s="5"/>
    </row>
    <row r="35384" spans="24:24" x14ac:dyDescent="0.2">
      <c r="X35384" s="5"/>
    </row>
    <row r="35385" spans="24:24" x14ac:dyDescent="0.2">
      <c r="X35385" s="5"/>
    </row>
    <row r="35386" spans="24:24" x14ac:dyDescent="0.2">
      <c r="X35386" s="5"/>
    </row>
    <row r="35387" spans="24:24" x14ac:dyDescent="0.2">
      <c r="X35387" s="5"/>
    </row>
    <row r="35388" spans="24:24" x14ac:dyDescent="0.2">
      <c r="X35388" s="5"/>
    </row>
    <row r="35389" spans="24:24" x14ac:dyDescent="0.2">
      <c r="X35389" s="5"/>
    </row>
    <row r="35390" spans="24:24" x14ac:dyDescent="0.2">
      <c r="X35390" s="5"/>
    </row>
    <row r="35391" spans="24:24" x14ac:dyDescent="0.2">
      <c r="X35391" s="5"/>
    </row>
    <row r="35392" spans="24:24" x14ac:dyDescent="0.2">
      <c r="X35392" s="5"/>
    </row>
    <row r="35393" spans="24:24" x14ac:dyDescent="0.2">
      <c r="X35393" s="5"/>
    </row>
    <row r="35394" spans="24:24" x14ac:dyDescent="0.2">
      <c r="X35394" s="5"/>
    </row>
    <row r="35395" spans="24:24" x14ac:dyDescent="0.2">
      <c r="X35395" s="5"/>
    </row>
    <row r="35396" spans="24:24" x14ac:dyDescent="0.2">
      <c r="X35396" s="5"/>
    </row>
    <row r="35397" spans="24:24" x14ac:dyDescent="0.2">
      <c r="X35397" s="5"/>
    </row>
    <row r="35398" spans="24:24" x14ac:dyDescent="0.2">
      <c r="X35398" s="5"/>
    </row>
    <row r="35399" spans="24:24" x14ac:dyDescent="0.2">
      <c r="X35399" s="5"/>
    </row>
    <row r="35400" spans="24:24" x14ac:dyDescent="0.2">
      <c r="X35400" s="5"/>
    </row>
    <row r="35401" spans="24:24" x14ac:dyDescent="0.2">
      <c r="X35401" s="5"/>
    </row>
    <row r="35402" spans="24:24" x14ac:dyDescent="0.2">
      <c r="X35402" s="5"/>
    </row>
    <row r="35403" spans="24:24" x14ac:dyDescent="0.2">
      <c r="X35403" s="5"/>
    </row>
    <row r="35404" spans="24:24" x14ac:dyDescent="0.2">
      <c r="X35404" s="5"/>
    </row>
    <row r="35405" spans="24:24" x14ac:dyDescent="0.2">
      <c r="X35405" s="5"/>
    </row>
    <row r="35406" spans="24:24" x14ac:dyDescent="0.2">
      <c r="X35406" s="5"/>
    </row>
    <row r="35407" spans="24:24" x14ac:dyDescent="0.2">
      <c r="X35407" s="5"/>
    </row>
    <row r="35408" spans="24:24" x14ac:dyDescent="0.2">
      <c r="X35408" s="5"/>
    </row>
    <row r="35409" spans="24:24" x14ac:dyDescent="0.2">
      <c r="X35409" s="5"/>
    </row>
    <row r="35410" spans="24:24" x14ac:dyDescent="0.2">
      <c r="X35410" s="5"/>
    </row>
    <row r="35411" spans="24:24" x14ac:dyDescent="0.2">
      <c r="X35411" s="5"/>
    </row>
    <row r="35412" spans="24:24" x14ac:dyDescent="0.2">
      <c r="X35412" s="5"/>
    </row>
    <row r="35413" spans="24:24" x14ac:dyDescent="0.2">
      <c r="X35413" s="5"/>
    </row>
    <row r="35414" spans="24:24" x14ac:dyDescent="0.2">
      <c r="X35414" s="5"/>
    </row>
    <row r="35415" spans="24:24" x14ac:dyDescent="0.2">
      <c r="X35415" s="5"/>
    </row>
    <row r="35416" spans="24:24" x14ac:dyDescent="0.2">
      <c r="X35416" s="5"/>
    </row>
    <row r="35417" spans="24:24" x14ac:dyDescent="0.2">
      <c r="X35417" s="5"/>
    </row>
    <row r="35418" spans="24:24" x14ac:dyDescent="0.2">
      <c r="X35418" s="5"/>
    </row>
    <row r="35419" spans="24:24" x14ac:dyDescent="0.2">
      <c r="X35419" s="5"/>
    </row>
    <row r="35420" spans="24:24" x14ac:dyDescent="0.2">
      <c r="X35420" s="5"/>
    </row>
    <row r="35421" spans="24:24" x14ac:dyDescent="0.2">
      <c r="X35421" s="5"/>
    </row>
    <row r="35422" spans="24:24" x14ac:dyDescent="0.2">
      <c r="X35422" s="5"/>
    </row>
    <row r="35423" spans="24:24" x14ac:dyDescent="0.2">
      <c r="X35423" s="5"/>
    </row>
    <row r="35424" spans="24:24" x14ac:dyDescent="0.2">
      <c r="X35424" s="5"/>
    </row>
    <row r="35425" spans="24:24" x14ac:dyDescent="0.2">
      <c r="X35425" s="5"/>
    </row>
    <row r="35426" spans="24:24" x14ac:dyDescent="0.2">
      <c r="X35426" s="5"/>
    </row>
    <row r="35427" spans="24:24" x14ac:dyDescent="0.2">
      <c r="X35427" s="5"/>
    </row>
    <row r="35428" spans="24:24" x14ac:dyDescent="0.2">
      <c r="X35428" s="5"/>
    </row>
    <row r="35429" spans="24:24" x14ac:dyDescent="0.2">
      <c r="X35429" s="5"/>
    </row>
    <row r="35430" spans="24:24" x14ac:dyDescent="0.2">
      <c r="X35430" s="5"/>
    </row>
    <row r="35431" spans="24:24" x14ac:dyDescent="0.2">
      <c r="X35431" s="5"/>
    </row>
    <row r="35432" spans="24:24" x14ac:dyDescent="0.2">
      <c r="X35432" s="5"/>
    </row>
    <row r="35433" spans="24:24" x14ac:dyDescent="0.2">
      <c r="X35433" s="5"/>
    </row>
    <row r="35434" spans="24:24" x14ac:dyDescent="0.2">
      <c r="X35434" s="5"/>
    </row>
    <row r="35435" spans="24:24" x14ac:dyDescent="0.2">
      <c r="X35435" s="5"/>
    </row>
    <row r="35436" spans="24:24" x14ac:dyDescent="0.2">
      <c r="X35436" s="5"/>
    </row>
    <row r="35437" spans="24:24" x14ac:dyDescent="0.2">
      <c r="X35437" s="5"/>
    </row>
    <row r="35438" spans="24:24" x14ac:dyDescent="0.2">
      <c r="X35438" s="5"/>
    </row>
    <row r="35439" spans="24:24" x14ac:dyDescent="0.2">
      <c r="X35439" s="5"/>
    </row>
    <row r="35440" spans="24:24" x14ac:dyDescent="0.2">
      <c r="X35440" s="5"/>
    </row>
    <row r="35441" spans="24:24" x14ac:dyDescent="0.2">
      <c r="X35441" s="5"/>
    </row>
    <row r="35442" spans="24:24" x14ac:dyDescent="0.2">
      <c r="X35442" s="5"/>
    </row>
    <row r="35443" spans="24:24" x14ac:dyDescent="0.2">
      <c r="X35443" s="5"/>
    </row>
    <row r="35444" spans="24:24" x14ac:dyDescent="0.2">
      <c r="X35444" s="5"/>
    </row>
    <row r="35445" spans="24:24" x14ac:dyDescent="0.2">
      <c r="X35445" s="5"/>
    </row>
    <row r="35446" spans="24:24" x14ac:dyDescent="0.2">
      <c r="X35446" s="5"/>
    </row>
    <row r="35447" spans="24:24" x14ac:dyDescent="0.2">
      <c r="X35447" s="5"/>
    </row>
    <row r="35448" spans="24:24" x14ac:dyDescent="0.2">
      <c r="X35448" s="5"/>
    </row>
    <row r="35449" spans="24:24" x14ac:dyDescent="0.2">
      <c r="X35449" s="5"/>
    </row>
    <row r="35450" spans="24:24" x14ac:dyDescent="0.2">
      <c r="X35450" s="5"/>
    </row>
    <row r="35451" spans="24:24" x14ac:dyDescent="0.2">
      <c r="X35451" s="5"/>
    </row>
    <row r="35452" spans="24:24" x14ac:dyDescent="0.2">
      <c r="X35452" s="5"/>
    </row>
    <row r="35453" spans="24:24" x14ac:dyDescent="0.2">
      <c r="X35453" s="5"/>
    </row>
    <row r="35454" spans="24:24" x14ac:dyDescent="0.2">
      <c r="X35454" s="5"/>
    </row>
    <row r="35455" spans="24:24" x14ac:dyDescent="0.2">
      <c r="X35455" s="5"/>
    </row>
    <row r="35456" spans="24:24" x14ac:dyDescent="0.2">
      <c r="X35456" s="5"/>
    </row>
    <row r="35457" spans="24:24" x14ac:dyDescent="0.2">
      <c r="X35457" s="5"/>
    </row>
    <row r="35458" spans="24:24" x14ac:dyDescent="0.2">
      <c r="X35458" s="5"/>
    </row>
    <row r="35459" spans="24:24" x14ac:dyDescent="0.2">
      <c r="X35459" s="5"/>
    </row>
    <row r="35460" spans="24:24" x14ac:dyDescent="0.2">
      <c r="X35460" s="5"/>
    </row>
    <row r="35461" spans="24:24" x14ac:dyDescent="0.2">
      <c r="X35461" s="5"/>
    </row>
    <row r="35462" spans="24:24" x14ac:dyDescent="0.2">
      <c r="X35462" s="5"/>
    </row>
    <row r="35463" spans="24:24" x14ac:dyDescent="0.2">
      <c r="X35463" s="5"/>
    </row>
    <row r="35464" spans="24:24" x14ac:dyDescent="0.2">
      <c r="X35464" s="5"/>
    </row>
    <row r="35465" spans="24:24" x14ac:dyDescent="0.2">
      <c r="X35465" s="5"/>
    </row>
    <row r="35466" spans="24:24" x14ac:dyDescent="0.2">
      <c r="X35466" s="5"/>
    </row>
    <row r="35467" spans="24:24" x14ac:dyDescent="0.2">
      <c r="X35467" s="5"/>
    </row>
    <row r="35468" spans="24:24" x14ac:dyDescent="0.2">
      <c r="X35468" s="5"/>
    </row>
    <row r="35469" spans="24:24" x14ac:dyDescent="0.2">
      <c r="X35469" s="5"/>
    </row>
    <row r="35470" spans="24:24" x14ac:dyDescent="0.2">
      <c r="X35470" s="5"/>
    </row>
    <row r="35471" spans="24:24" x14ac:dyDescent="0.2">
      <c r="X35471" s="5"/>
    </row>
    <row r="35472" spans="24:24" x14ac:dyDescent="0.2">
      <c r="X35472" s="5"/>
    </row>
    <row r="35473" spans="24:24" x14ac:dyDescent="0.2">
      <c r="X35473" s="5"/>
    </row>
    <row r="35474" spans="24:24" x14ac:dyDescent="0.2">
      <c r="X35474" s="5"/>
    </row>
    <row r="35475" spans="24:24" x14ac:dyDescent="0.2">
      <c r="X35475" s="5"/>
    </row>
    <row r="35476" spans="24:24" x14ac:dyDescent="0.2">
      <c r="X35476" s="5"/>
    </row>
    <row r="35477" spans="24:24" x14ac:dyDescent="0.2">
      <c r="X35477" s="5"/>
    </row>
    <row r="35478" spans="24:24" x14ac:dyDescent="0.2">
      <c r="X35478" s="5"/>
    </row>
    <row r="35479" spans="24:24" x14ac:dyDescent="0.2">
      <c r="X35479" s="5"/>
    </row>
    <row r="35480" spans="24:24" x14ac:dyDescent="0.2">
      <c r="X35480" s="5"/>
    </row>
    <row r="35481" spans="24:24" x14ac:dyDescent="0.2">
      <c r="X35481" s="5"/>
    </row>
    <row r="35482" spans="24:24" x14ac:dyDescent="0.2">
      <c r="X35482" s="5"/>
    </row>
    <row r="35483" spans="24:24" x14ac:dyDescent="0.2">
      <c r="X35483" s="5"/>
    </row>
    <row r="35484" spans="24:24" x14ac:dyDescent="0.2">
      <c r="X35484" s="5"/>
    </row>
    <row r="35485" spans="24:24" x14ac:dyDescent="0.2">
      <c r="X35485" s="5"/>
    </row>
    <row r="35486" spans="24:24" x14ac:dyDescent="0.2">
      <c r="X35486" s="5"/>
    </row>
    <row r="35487" spans="24:24" x14ac:dyDescent="0.2">
      <c r="X35487" s="5"/>
    </row>
    <row r="35488" spans="24:24" x14ac:dyDescent="0.2">
      <c r="X35488" s="5"/>
    </row>
    <row r="35489" spans="24:24" x14ac:dyDescent="0.2">
      <c r="X35489" s="5"/>
    </row>
    <row r="35490" spans="24:24" x14ac:dyDescent="0.2">
      <c r="X35490" s="5"/>
    </row>
    <row r="35491" spans="24:24" x14ac:dyDescent="0.2">
      <c r="X35491" s="5"/>
    </row>
    <row r="35492" spans="24:24" x14ac:dyDescent="0.2">
      <c r="X35492" s="5"/>
    </row>
    <row r="35493" spans="24:24" x14ac:dyDescent="0.2">
      <c r="X35493" s="5"/>
    </row>
    <row r="35494" spans="24:24" x14ac:dyDescent="0.2">
      <c r="X35494" s="5"/>
    </row>
    <row r="35495" spans="24:24" x14ac:dyDescent="0.2">
      <c r="X35495" s="5"/>
    </row>
    <row r="35496" spans="24:24" x14ac:dyDescent="0.2">
      <c r="X35496" s="5"/>
    </row>
    <row r="35497" spans="24:24" x14ac:dyDescent="0.2">
      <c r="X35497" s="5"/>
    </row>
    <row r="35498" spans="24:24" x14ac:dyDescent="0.2">
      <c r="X35498" s="5"/>
    </row>
    <row r="35499" spans="24:24" x14ac:dyDescent="0.2">
      <c r="X35499" s="5"/>
    </row>
    <row r="35500" spans="24:24" x14ac:dyDescent="0.2">
      <c r="X35500" s="5"/>
    </row>
    <row r="35501" spans="24:24" x14ac:dyDescent="0.2">
      <c r="X35501" s="5"/>
    </row>
    <row r="35502" spans="24:24" x14ac:dyDescent="0.2">
      <c r="X35502" s="5"/>
    </row>
    <row r="35503" spans="24:24" x14ac:dyDescent="0.2">
      <c r="X35503" s="5"/>
    </row>
    <row r="35504" spans="24:24" x14ac:dyDescent="0.2">
      <c r="X35504" s="5"/>
    </row>
    <row r="35505" spans="24:24" x14ac:dyDescent="0.2">
      <c r="X35505" s="5"/>
    </row>
    <row r="35506" spans="24:24" x14ac:dyDescent="0.2">
      <c r="X35506" s="5"/>
    </row>
    <row r="35507" spans="24:24" x14ac:dyDescent="0.2">
      <c r="X35507" s="5"/>
    </row>
    <row r="35508" spans="24:24" x14ac:dyDescent="0.2">
      <c r="X35508" s="5"/>
    </row>
    <row r="35509" spans="24:24" x14ac:dyDescent="0.2">
      <c r="X35509" s="5"/>
    </row>
    <row r="35510" spans="24:24" x14ac:dyDescent="0.2">
      <c r="X35510" s="5"/>
    </row>
    <row r="35511" spans="24:24" x14ac:dyDescent="0.2">
      <c r="X35511" s="5"/>
    </row>
    <row r="35512" spans="24:24" x14ac:dyDescent="0.2">
      <c r="X35512" s="5"/>
    </row>
    <row r="35513" spans="24:24" x14ac:dyDescent="0.2">
      <c r="X35513" s="5"/>
    </row>
    <row r="35514" spans="24:24" x14ac:dyDescent="0.2">
      <c r="X35514" s="5"/>
    </row>
    <row r="35515" spans="24:24" x14ac:dyDescent="0.2">
      <c r="X35515" s="5"/>
    </row>
    <row r="35516" spans="24:24" x14ac:dyDescent="0.2">
      <c r="X35516" s="5"/>
    </row>
    <row r="35517" spans="24:24" x14ac:dyDescent="0.2">
      <c r="X35517" s="5"/>
    </row>
    <row r="35518" spans="24:24" x14ac:dyDescent="0.2">
      <c r="X35518" s="5"/>
    </row>
    <row r="35519" spans="24:24" x14ac:dyDescent="0.2">
      <c r="X35519" s="5"/>
    </row>
    <row r="35520" spans="24:24" x14ac:dyDescent="0.2">
      <c r="X35520" s="5"/>
    </row>
    <row r="35521" spans="24:24" x14ac:dyDescent="0.2">
      <c r="X35521" s="5"/>
    </row>
    <row r="35522" spans="24:24" x14ac:dyDescent="0.2">
      <c r="X35522" s="5"/>
    </row>
    <row r="35523" spans="24:24" x14ac:dyDescent="0.2">
      <c r="X35523" s="5"/>
    </row>
    <row r="35524" spans="24:24" x14ac:dyDescent="0.2">
      <c r="X35524" s="5"/>
    </row>
    <row r="35525" spans="24:24" x14ac:dyDescent="0.2">
      <c r="X35525" s="5"/>
    </row>
    <row r="35526" spans="24:24" x14ac:dyDescent="0.2">
      <c r="X35526" s="5"/>
    </row>
    <row r="35527" spans="24:24" x14ac:dyDescent="0.2">
      <c r="X35527" s="5"/>
    </row>
    <row r="35528" spans="24:24" x14ac:dyDescent="0.2">
      <c r="X35528" s="5"/>
    </row>
    <row r="35529" spans="24:24" x14ac:dyDescent="0.2">
      <c r="X35529" s="5"/>
    </row>
    <row r="35530" spans="24:24" x14ac:dyDescent="0.2">
      <c r="X35530" s="5"/>
    </row>
    <row r="35531" spans="24:24" x14ac:dyDescent="0.2">
      <c r="X35531" s="5"/>
    </row>
    <row r="35532" spans="24:24" x14ac:dyDescent="0.2">
      <c r="X35532" s="5"/>
    </row>
    <row r="35533" spans="24:24" x14ac:dyDescent="0.2">
      <c r="X35533" s="5"/>
    </row>
    <row r="35534" spans="24:24" x14ac:dyDescent="0.2">
      <c r="X35534" s="5"/>
    </row>
    <row r="35535" spans="24:24" x14ac:dyDescent="0.2">
      <c r="X35535" s="5"/>
    </row>
    <row r="35536" spans="24:24" x14ac:dyDescent="0.2">
      <c r="X35536" s="5"/>
    </row>
    <row r="35537" spans="24:24" x14ac:dyDescent="0.2">
      <c r="X35537" s="5"/>
    </row>
    <row r="35538" spans="24:24" x14ac:dyDescent="0.2">
      <c r="X35538" s="5"/>
    </row>
    <row r="35539" spans="24:24" x14ac:dyDescent="0.2">
      <c r="X35539" s="5"/>
    </row>
    <row r="35540" spans="24:24" x14ac:dyDescent="0.2">
      <c r="X35540" s="5"/>
    </row>
    <row r="35541" spans="24:24" x14ac:dyDescent="0.2">
      <c r="X35541" s="5"/>
    </row>
    <row r="35542" spans="24:24" x14ac:dyDescent="0.2">
      <c r="X35542" s="5"/>
    </row>
    <row r="35543" spans="24:24" x14ac:dyDescent="0.2">
      <c r="X35543" s="5"/>
    </row>
    <row r="35544" spans="24:24" x14ac:dyDescent="0.2">
      <c r="X35544" s="5"/>
    </row>
    <row r="35545" spans="24:24" x14ac:dyDescent="0.2">
      <c r="X35545" s="5"/>
    </row>
    <row r="35546" spans="24:24" x14ac:dyDescent="0.2">
      <c r="X35546" s="5"/>
    </row>
    <row r="35547" spans="24:24" x14ac:dyDescent="0.2">
      <c r="X35547" s="5"/>
    </row>
    <row r="35548" spans="24:24" x14ac:dyDescent="0.2">
      <c r="X35548" s="5"/>
    </row>
    <row r="35549" spans="24:24" x14ac:dyDescent="0.2">
      <c r="X35549" s="5"/>
    </row>
    <row r="35550" spans="24:24" x14ac:dyDescent="0.2">
      <c r="X35550" s="5"/>
    </row>
    <row r="35551" spans="24:24" x14ac:dyDescent="0.2">
      <c r="X35551" s="5"/>
    </row>
    <row r="35552" spans="24:24" x14ac:dyDescent="0.2">
      <c r="X35552" s="5"/>
    </row>
    <row r="35553" spans="24:24" x14ac:dyDescent="0.2">
      <c r="X35553" s="5"/>
    </row>
    <row r="35554" spans="24:24" x14ac:dyDescent="0.2">
      <c r="X35554" s="5"/>
    </row>
    <row r="35555" spans="24:24" x14ac:dyDescent="0.2">
      <c r="X35555" s="5"/>
    </row>
    <row r="35556" spans="24:24" x14ac:dyDescent="0.2">
      <c r="X35556" s="5"/>
    </row>
    <row r="35557" spans="24:24" x14ac:dyDescent="0.2">
      <c r="X35557" s="5"/>
    </row>
    <row r="35558" spans="24:24" x14ac:dyDescent="0.2">
      <c r="X35558" s="5"/>
    </row>
    <row r="35559" spans="24:24" x14ac:dyDescent="0.2">
      <c r="X35559" s="5"/>
    </row>
    <row r="35560" spans="24:24" x14ac:dyDescent="0.2">
      <c r="X35560" s="5"/>
    </row>
    <row r="35561" spans="24:24" x14ac:dyDescent="0.2">
      <c r="X35561" s="5"/>
    </row>
    <row r="35562" spans="24:24" x14ac:dyDescent="0.2">
      <c r="X35562" s="5"/>
    </row>
    <row r="35563" spans="24:24" x14ac:dyDescent="0.2">
      <c r="X35563" s="5"/>
    </row>
    <row r="35564" spans="24:24" x14ac:dyDescent="0.2">
      <c r="X35564" s="5"/>
    </row>
    <row r="35565" spans="24:24" x14ac:dyDescent="0.2">
      <c r="X35565" s="5"/>
    </row>
    <row r="35566" spans="24:24" x14ac:dyDescent="0.2">
      <c r="X35566" s="5"/>
    </row>
    <row r="35567" spans="24:24" x14ac:dyDescent="0.2">
      <c r="X35567" s="5"/>
    </row>
    <row r="35568" spans="24:24" x14ac:dyDescent="0.2">
      <c r="X35568" s="5"/>
    </row>
    <row r="35569" spans="24:24" x14ac:dyDescent="0.2">
      <c r="X35569" s="5"/>
    </row>
    <row r="35570" spans="24:24" x14ac:dyDescent="0.2">
      <c r="X35570" s="5"/>
    </row>
    <row r="35571" spans="24:24" x14ac:dyDescent="0.2">
      <c r="X35571" s="5"/>
    </row>
    <row r="35572" spans="24:24" x14ac:dyDescent="0.2">
      <c r="X35572" s="5"/>
    </row>
    <row r="35573" spans="24:24" x14ac:dyDescent="0.2">
      <c r="X35573" s="5"/>
    </row>
    <row r="35574" spans="24:24" x14ac:dyDescent="0.2">
      <c r="X35574" s="5"/>
    </row>
    <row r="35575" spans="24:24" x14ac:dyDescent="0.2">
      <c r="X35575" s="5"/>
    </row>
    <row r="35576" spans="24:24" x14ac:dyDescent="0.2">
      <c r="X35576" s="5"/>
    </row>
    <row r="35577" spans="24:24" x14ac:dyDescent="0.2">
      <c r="X35577" s="5"/>
    </row>
    <row r="35578" spans="24:24" x14ac:dyDescent="0.2">
      <c r="X35578" s="5"/>
    </row>
    <row r="35579" spans="24:24" x14ac:dyDescent="0.2">
      <c r="X35579" s="5"/>
    </row>
    <row r="35580" spans="24:24" x14ac:dyDescent="0.2">
      <c r="X35580" s="5"/>
    </row>
    <row r="35581" spans="24:24" x14ac:dyDescent="0.2">
      <c r="X35581" s="5"/>
    </row>
    <row r="35582" spans="24:24" x14ac:dyDescent="0.2">
      <c r="X35582" s="5"/>
    </row>
    <row r="35583" spans="24:24" x14ac:dyDescent="0.2">
      <c r="X35583" s="5"/>
    </row>
    <row r="35584" spans="24:24" x14ac:dyDescent="0.2">
      <c r="X35584" s="5"/>
    </row>
    <row r="35585" spans="24:24" x14ac:dyDescent="0.2">
      <c r="X35585" s="5"/>
    </row>
    <row r="35586" spans="24:24" x14ac:dyDescent="0.2">
      <c r="X35586" s="5"/>
    </row>
    <row r="35587" spans="24:24" x14ac:dyDescent="0.2">
      <c r="X35587" s="5"/>
    </row>
    <row r="35588" spans="24:24" x14ac:dyDescent="0.2">
      <c r="X35588" s="5"/>
    </row>
    <row r="35589" spans="24:24" x14ac:dyDescent="0.2">
      <c r="X35589" s="5"/>
    </row>
    <row r="35590" spans="24:24" x14ac:dyDescent="0.2">
      <c r="X35590" s="5"/>
    </row>
    <row r="35591" spans="24:24" x14ac:dyDescent="0.2">
      <c r="X35591" s="5"/>
    </row>
    <row r="35592" spans="24:24" x14ac:dyDescent="0.2">
      <c r="X35592" s="5"/>
    </row>
    <row r="35593" spans="24:24" x14ac:dyDescent="0.2">
      <c r="X35593" s="5"/>
    </row>
    <row r="35594" spans="24:24" x14ac:dyDescent="0.2">
      <c r="X35594" s="5"/>
    </row>
    <row r="35595" spans="24:24" x14ac:dyDescent="0.2">
      <c r="X35595" s="5"/>
    </row>
    <row r="35596" spans="24:24" x14ac:dyDescent="0.2">
      <c r="X35596" s="5"/>
    </row>
    <row r="35597" spans="24:24" x14ac:dyDescent="0.2">
      <c r="X35597" s="5"/>
    </row>
    <row r="35598" spans="24:24" x14ac:dyDescent="0.2">
      <c r="X35598" s="5"/>
    </row>
    <row r="35599" spans="24:24" x14ac:dyDescent="0.2">
      <c r="X35599" s="5"/>
    </row>
    <row r="35600" spans="24:24" x14ac:dyDescent="0.2">
      <c r="X35600" s="5"/>
    </row>
    <row r="35601" spans="24:24" x14ac:dyDescent="0.2">
      <c r="X35601" s="5"/>
    </row>
    <row r="35602" spans="24:24" x14ac:dyDescent="0.2">
      <c r="X35602" s="5"/>
    </row>
    <row r="35603" spans="24:24" x14ac:dyDescent="0.2">
      <c r="X35603" s="5"/>
    </row>
    <row r="35604" spans="24:24" x14ac:dyDescent="0.2">
      <c r="X35604" s="5"/>
    </row>
    <row r="35605" spans="24:24" x14ac:dyDescent="0.2">
      <c r="X35605" s="5"/>
    </row>
    <row r="35606" spans="24:24" x14ac:dyDescent="0.2">
      <c r="X35606" s="5"/>
    </row>
    <row r="35607" spans="24:24" x14ac:dyDescent="0.2">
      <c r="X35607" s="5"/>
    </row>
    <row r="35608" spans="24:24" x14ac:dyDescent="0.2">
      <c r="X35608" s="5"/>
    </row>
    <row r="35609" spans="24:24" x14ac:dyDescent="0.2">
      <c r="X35609" s="5"/>
    </row>
    <row r="35610" spans="24:24" x14ac:dyDescent="0.2">
      <c r="X35610" s="5"/>
    </row>
    <row r="35611" spans="24:24" x14ac:dyDescent="0.2">
      <c r="X35611" s="5"/>
    </row>
    <row r="35612" spans="24:24" x14ac:dyDescent="0.2">
      <c r="X35612" s="5"/>
    </row>
    <row r="35613" spans="24:24" x14ac:dyDescent="0.2">
      <c r="X35613" s="5"/>
    </row>
    <row r="35614" spans="24:24" x14ac:dyDescent="0.2">
      <c r="X35614" s="5"/>
    </row>
    <row r="35615" spans="24:24" x14ac:dyDescent="0.2">
      <c r="X35615" s="5"/>
    </row>
    <row r="35616" spans="24:24" x14ac:dyDescent="0.2">
      <c r="X35616" s="5"/>
    </row>
    <row r="35617" spans="24:24" x14ac:dyDescent="0.2">
      <c r="X35617" s="5"/>
    </row>
    <row r="35618" spans="24:24" x14ac:dyDescent="0.2">
      <c r="X35618" s="5"/>
    </row>
    <row r="35619" spans="24:24" x14ac:dyDescent="0.2">
      <c r="X35619" s="5"/>
    </row>
    <row r="35620" spans="24:24" x14ac:dyDescent="0.2">
      <c r="X35620" s="5"/>
    </row>
    <row r="35621" spans="24:24" x14ac:dyDescent="0.2">
      <c r="X35621" s="5"/>
    </row>
    <row r="35622" spans="24:24" x14ac:dyDescent="0.2">
      <c r="X35622" s="5"/>
    </row>
    <row r="35623" spans="24:24" x14ac:dyDescent="0.2">
      <c r="X35623" s="5"/>
    </row>
    <row r="35624" spans="24:24" x14ac:dyDescent="0.2">
      <c r="X35624" s="5"/>
    </row>
    <row r="35625" spans="24:24" x14ac:dyDescent="0.2">
      <c r="X35625" s="5"/>
    </row>
    <row r="35626" spans="24:24" x14ac:dyDescent="0.2">
      <c r="X35626" s="5"/>
    </row>
    <row r="35627" spans="24:24" x14ac:dyDescent="0.2">
      <c r="X35627" s="5"/>
    </row>
    <row r="35628" spans="24:24" x14ac:dyDescent="0.2">
      <c r="X35628" s="5"/>
    </row>
    <row r="35629" spans="24:24" x14ac:dyDescent="0.2">
      <c r="X35629" s="5"/>
    </row>
    <row r="35630" spans="24:24" x14ac:dyDescent="0.2">
      <c r="X35630" s="5"/>
    </row>
    <row r="35631" spans="24:24" x14ac:dyDescent="0.2">
      <c r="X35631" s="5"/>
    </row>
    <row r="35632" spans="24:24" x14ac:dyDescent="0.2">
      <c r="X35632" s="5"/>
    </row>
    <row r="35633" spans="24:24" x14ac:dyDescent="0.2">
      <c r="X35633" s="5"/>
    </row>
    <row r="35634" spans="24:24" x14ac:dyDescent="0.2">
      <c r="X35634" s="5"/>
    </row>
    <row r="35635" spans="24:24" x14ac:dyDescent="0.2">
      <c r="X35635" s="5"/>
    </row>
    <row r="35636" spans="24:24" x14ac:dyDescent="0.2">
      <c r="X35636" s="5"/>
    </row>
    <row r="35637" spans="24:24" x14ac:dyDescent="0.2">
      <c r="X35637" s="5"/>
    </row>
    <row r="35638" spans="24:24" x14ac:dyDescent="0.2">
      <c r="X35638" s="5"/>
    </row>
    <row r="35639" spans="24:24" x14ac:dyDescent="0.2">
      <c r="X35639" s="5"/>
    </row>
    <row r="35640" spans="24:24" x14ac:dyDescent="0.2">
      <c r="X35640" s="5"/>
    </row>
    <row r="35641" spans="24:24" x14ac:dyDescent="0.2">
      <c r="X35641" s="5"/>
    </row>
    <row r="35642" spans="24:24" x14ac:dyDescent="0.2">
      <c r="X35642" s="5"/>
    </row>
    <row r="35643" spans="24:24" x14ac:dyDescent="0.2">
      <c r="X35643" s="5"/>
    </row>
    <row r="35644" spans="24:24" x14ac:dyDescent="0.2">
      <c r="X35644" s="5"/>
    </row>
    <row r="35645" spans="24:24" x14ac:dyDescent="0.2">
      <c r="X35645" s="5"/>
    </row>
    <row r="35646" spans="24:24" x14ac:dyDescent="0.2">
      <c r="X35646" s="5"/>
    </row>
    <row r="35647" spans="24:24" x14ac:dyDescent="0.2">
      <c r="X35647" s="5"/>
    </row>
    <row r="35648" spans="24:24" x14ac:dyDescent="0.2">
      <c r="X35648" s="5"/>
    </row>
    <row r="35649" spans="24:24" x14ac:dyDescent="0.2">
      <c r="X35649" s="5"/>
    </row>
    <row r="35650" spans="24:24" x14ac:dyDescent="0.2">
      <c r="X35650" s="5"/>
    </row>
    <row r="35651" spans="24:24" x14ac:dyDescent="0.2">
      <c r="X35651" s="5"/>
    </row>
    <row r="35652" spans="24:24" x14ac:dyDescent="0.2">
      <c r="X35652" s="5"/>
    </row>
    <row r="35653" spans="24:24" x14ac:dyDescent="0.2">
      <c r="X35653" s="5"/>
    </row>
    <row r="35654" spans="24:24" x14ac:dyDescent="0.2">
      <c r="X35654" s="5"/>
    </row>
    <row r="35655" spans="24:24" x14ac:dyDescent="0.2">
      <c r="X35655" s="5"/>
    </row>
    <row r="35656" spans="24:24" x14ac:dyDescent="0.2">
      <c r="X35656" s="5"/>
    </row>
    <row r="35657" spans="24:24" x14ac:dyDescent="0.2">
      <c r="X35657" s="5"/>
    </row>
    <row r="35658" spans="24:24" x14ac:dyDescent="0.2">
      <c r="X35658" s="5"/>
    </row>
    <row r="35659" spans="24:24" x14ac:dyDescent="0.2">
      <c r="X35659" s="5"/>
    </row>
    <row r="35660" spans="24:24" x14ac:dyDescent="0.2">
      <c r="X35660" s="5"/>
    </row>
    <row r="35661" spans="24:24" x14ac:dyDescent="0.2">
      <c r="X35661" s="5"/>
    </row>
    <row r="35662" spans="24:24" x14ac:dyDescent="0.2">
      <c r="X35662" s="5"/>
    </row>
    <row r="35663" spans="24:24" x14ac:dyDescent="0.2">
      <c r="X35663" s="5"/>
    </row>
    <row r="35664" spans="24:24" x14ac:dyDescent="0.2">
      <c r="X35664" s="5"/>
    </row>
    <row r="35665" spans="24:24" x14ac:dyDescent="0.2">
      <c r="X35665" s="5"/>
    </row>
    <row r="35666" spans="24:24" x14ac:dyDescent="0.2">
      <c r="X35666" s="5"/>
    </row>
    <row r="35667" spans="24:24" x14ac:dyDescent="0.2">
      <c r="X35667" s="5"/>
    </row>
    <row r="35668" spans="24:24" x14ac:dyDescent="0.2">
      <c r="X35668" s="5"/>
    </row>
    <row r="35669" spans="24:24" x14ac:dyDescent="0.2">
      <c r="X35669" s="5"/>
    </row>
    <row r="35670" spans="24:24" x14ac:dyDescent="0.2">
      <c r="X35670" s="5"/>
    </row>
    <row r="35671" spans="24:24" x14ac:dyDescent="0.2">
      <c r="X35671" s="5"/>
    </row>
    <row r="35672" spans="24:24" x14ac:dyDescent="0.2">
      <c r="X35672" s="5"/>
    </row>
    <row r="35673" spans="24:24" x14ac:dyDescent="0.2">
      <c r="X35673" s="5"/>
    </row>
    <row r="35674" spans="24:24" x14ac:dyDescent="0.2">
      <c r="X35674" s="5"/>
    </row>
    <row r="35675" spans="24:24" x14ac:dyDescent="0.2">
      <c r="X35675" s="5"/>
    </row>
    <row r="35676" spans="24:24" x14ac:dyDescent="0.2">
      <c r="X35676" s="5"/>
    </row>
    <row r="35677" spans="24:24" x14ac:dyDescent="0.2">
      <c r="X35677" s="5"/>
    </row>
    <row r="35678" spans="24:24" x14ac:dyDescent="0.2">
      <c r="X35678" s="5"/>
    </row>
    <row r="35679" spans="24:24" x14ac:dyDescent="0.2">
      <c r="X35679" s="5"/>
    </row>
    <row r="35680" spans="24:24" x14ac:dyDescent="0.2">
      <c r="X35680" s="5"/>
    </row>
    <row r="35681" spans="24:24" x14ac:dyDescent="0.2">
      <c r="X35681" s="5"/>
    </row>
    <row r="35682" spans="24:24" x14ac:dyDescent="0.2">
      <c r="X35682" s="5"/>
    </row>
    <row r="35683" spans="24:24" x14ac:dyDescent="0.2">
      <c r="X35683" s="5"/>
    </row>
    <row r="35684" spans="24:24" x14ac:dyDescent="0.2">
      <c r="X35684" s="5"/>
    </row>
    <row r="35685" spans="24:24" x14ac:dyDescent="0.2">
      <c r="X35685" s="5"/>
    </row>
    <row r="35686" spans="24:24" x14ac:dyDescent="0.2">
      <c r="X35686" s="5"/>
    </row>
    <row r="35687" spans="24:24" x14ac:dyDescent="0.2">
      <c r="X35687" s="5"/>
    </row>
    <row r="35688" spans="24:24" x14ac:dyDescent="0.2">
      <c r="X35688" s="5"/>
    </row>
    <row r="35689" spans="24:24" x14ac:dyDescent="0.2">
      <c r="X35689" s="5"/>
    </row>
    <row r="35690" spans="24:24" x14ac:dyDescent="0.2">
      <c r="X35690" s="5"/>
    </row>
    <row r="35691" spans="24:24" x14ac:dyDescent="0.2">
      <c r="X35691" s="5"/>
    </row>
    <row r="35692" spans="24:24" x14ac:dyDescent="0.2">
      <c r="X35692" s="5"/>
    </row>
    <row r="35693" spans="24:24" x14ac:dyDescent="0.2">
      <c r="X35693" s="5"/>
    </row>
    <row r="35694" spans="24:24" x14ac:dyDescent="0.2">
      <c r="X35694" s="5"/>
    </row>
    <row r="35695" spans="24:24" x14ac:dyDescent="0.2">
      <c r="X35695" s="5"/>
    </row>
    <row r="35696" spans="24:24" x14ac:dyDescent="0.2">
      <c r="X35696" s="5"/>
    </row>
    <row r="35697" spans="24:24" x14ac:dyDescent="0.2">
      <c r="X35697" s="5"/>
    </row>
    <row r="35698" spans="24:24" x14ac:dyDescent="0.2">
      <c r="X35698" s="5"/>
    </row>
    <row r="35699" spans="24:24" x14ac:dyDescent="0.2">
      <c r="X35699" s="5"/>
    </row>
    <row r="35700" spans="24:24" x14ac:dyDescent="0.2">
      <c r="X35700" s="5"/>
    </row>
    <row r="35701" spans="24:24" x14ac:dyDescent="0.2">
      <c r="X35701" s="5"/>
    </row>
    <row r="35702" spans="24:24" x14ac:dyDescent="0.2">
      <c r="X35702" s="5"/>
    </row>
    <row r="35703" spans="24:24" x14ac:dyDescent="0.2">
      <c r="X35703" s="5"/>
    </row>
    <row r="35704" spans="24:24" x14ac:dyDescent="0.2">
      <c r="X35704" s="5"/>
    </row>
    <row r="35705" spans="24:24" x14ac:dyDescent="0.2">
      <c r="X35705" s="5"/>
    </row>
    <row r="35706" spans="24:24" x14ac:dyDescent="0.2">
      <c r="X35706" s="5"/>
    </row>
    <row r="35707" spans="24:24" x14ac:dyDescent="0.2">
      <c r="X35707" s="5"/>
    </row>
    <row r="35708" spans="24:24" x14ac:dyDescent="0.2">
      <c r="X35708" s="5"/>
    </row>
    <row r="35709" spans="24:24" x14ac:dyDescent="0.2">
      <c r="X35709" s="5"/>
    </row>
    <row r="35710" spans="24:24" x14ac:dyDescent="0.2">
      <c r="X35710" s="5"/>
    </row>
    <row r="35711" spans="24:24" x14ac:dyDescent="0.2">
      <c r="X35711" s="5"/>
    </row>
    <row r="35712" spans="24:24" x14ac:dyDescent="0.2">
      <c r="X35712" s="5"/>
    </row>
    <row r="35713" spans="24:24" x14ac:dyDescent="0.2">
      <c r="X35713" s="5"/>
    </row>
    <row r="35714" spans="24:24" x14ac:dyDescent="0.2">
      <c r="X35714" s="5"/>
    </row>
    <row r="35715" spans="24:24" x14ac:dyDescent="0.2">
      <c r="X35715" s="5"/>
    </row>
    <row r="35716" spans="24:24" x14ac:dyDescent="0.2">
      <c r="X35716" s="5"/>
    </row>
    <row r="35717" spans="24:24" x14ac:dyDescent="0.2">
      <c r="X35717" s="5"/>
    </row>
    <row r="35718" spans="24:24" x14ac:dyDescent="0.2">
      <c r="X35718" s="5"/>
    </row>
    <row r="35719" spans="24:24" x14ac:dyDescent="0.2">
      <c r="X35719" s="5"/>
    </row>
    <row r="35720" spans="24:24" x14ac:dyDescent="0.2">
      <c r="X35720" s="5"/>
    </row>
    <row r="35721" spans="24:24" x14ac:dyDescent="0.2">
      <c r="X35721" s="5"/>
    </row>
    <row r="35722" spans="24:24" x14ac:dyDescent="0.2">
      <c r="X35722" s="5"/>
    </row>
    <row r="35723" spans="24:24" x14ac:dyDescent="0.2">
      <c r="X35723" s="5"/>
    </row>
    <row r="35724" spans="24:24" x14ac:dyDescent="0.2">
      <c r="X35724" s="5"/>
    </row>
    <row r="35725" spans="24:24" x14ac:dyDescent="0.2">
      <c r="X35725" s="5"/>
    </row>
    <row r="35726" spans="24:24" x14ac:dyDescent="0.2">
      <c r="X35726" s="5"/>
    </row>
    <row r="35727" spans="24:24" x14ac:dyDescent="0.2">
      <c r="X35727" s="5"/>
    </row>
    <row r="35728" spans="24:24" x14ac:dyDescent="0.2">
      <c r="X35728" s="5"/>
    </row>
    <row r="35729" spans="24:24" x14ac:dyDescent="0.2">
      <c r="X35729" s="5"/>
    </row>
    <row r="35730" spans="24:24" x14ac:dyDescent="0.2">
      <c r="X35730" s="5"/>
    </row>
    <row r="35731" spans="24:24" x14ac:dyDescent="0.2">
      <c r="X35731" s="5"/>
    </row>
    <row r="35732" spans="24:24" x14ac:dyDescent="0.2">
      <c r="X35732" s="5"/>
    </row>
    <row r="35733" spans="24:24" x14ac:dyDescent="0.2">
      <c r="X35733" s="5"/>
    </row>
    <row r="35734" spans="24:24" x14ac:dyDescent="0.2">
      <c r="X35734" s="5"/>
    </row>
    <row r="35735" spans="24:24" x14ac:dyDescent="0.2">
      <c r="X35735" s="5"/>
    </row>
    <row r="35736" spans="24:24" x14ac:dyDescent="0.2">
      <c r="X35736" s="5"/>
    </row>
    <row r="35737" spans="24:24" x14ac:dyDescent="0.2">
      <c r="X35737" s="5"/>
    </row>
    <row r="35738" spans="24:24" x14ac:dyDescent="0.2">
      <c r="X35738" s="5"/>
    </row>
    <row r="35739" spans="24:24" x14ac:dyDescent="0.2">
      <c r="X35739" s="5"/>
    </row>
    <row r="35740" spans="24:24" x14ac:dyDescent="0.2">
      <c r="X35740" s="5"/>
    </row>
    <row r="35741" spans="24:24" x14ac:dyDescent="0.2">
      <c r="X35741" s="5"/>
    </row>
    <row r="35742" spans="24:24" x14ac:dyDescent="0.2">
      <c r="X35742" s="5"/>
    </row>
    <row r="35743" spans="24:24" x14ac:dyDescent="0.2">
      <c r="X35743" s="5"/>
    </row>
    <row r="35744" spans="24:24" x14ac:dyDescent="0.2">
      <c r="X35744" s="5"/>
    </row>
    <row r="35745" spans="24:24" x14ac:dyDescent="0.2">
      <c r="X35745" s="5"/>
    </row>
    <row r="35746" spans="24:24" x14ac:dyDescent="0.2">
      <c r="X35746" s="5"/>
    </row>
    <row r="35747" spans="24:24" x14ac:dyDescent="0.2">
      <c r="X35747" s="5"/>
    </row>
    <row r="35748" spans="24:24" x14ac:dyDescent="0.2">
      <c r="X35748" s="5"/>
    </row>
    <row r="35749" spans="24:24" x14ac:dyDescent="0.2">
      <c r="X35749" s="5"/>
    </row>
    <row r="35750" spans="24:24" x14ac:dyDescent="0.2">
      <c r="X35750" s="5"/>
    </row>
    <row r="35751" spans="24:24" x14ac:dyDescent="0.2">
      <c r="X35751" s="5"/>
    </row>
    <row r="35752" spans="24:24" x14ac:dyDescent="0.2">
      <c r="X35752" s="5"/>
    </row>
    <row r="35753" spans="24:24" x14ac:dyDescent="0.2">
      <c r="X35753" s="5"/>
    </row>
    <row r="35754" spans="24:24" x14ac:dyDescent="0.2">
      <c r="X35754" s="5"/>
    </row>
    <row r="35755" spans="24:24" x14ac:dyDescent="0.2">
      <c r="X35755" s="5"/>
    </row>
    <row r="35756" spans="24:24" x14ac:dyDescent="0.2">
      <c r="X35756" s="5"/>
    </row>
    <row r="35757" spans="24:24" x14ac:dyDescent="0.2">
      <c r="X35757" s="5"/>
    </row>
    <row r="35758" spans="24:24" x14ac:dyDescent="0.2">
      <c r="X35758" s="5"/>
    </row>
    <row r="35759" spans="24:24" x14ac:dyDescent="0.2">
      <c r="X35759" s="5"/>
    </row>
    <row r="35760" spans="24:24" x14ac:dyDescent="0.2">
      <c r="X35760" s="5"/>
    </row>
    <row r="35761" spans="24:24" x14ac:dyDescent="0.2">
      <c r="X35761" s="5"/>
    </row>
    <row r="35762" spans="24:24" x14ac:dyDescent="0.2">
      <c r="X35762" s="5"/>
    </row>
    <row r="35763" spans="24:24" x14ac:dyDescent="0.2">
      <c r="X35763" s="5"/>
    </row>
    <row r="35764" spans="24:24" x14ac:dyDescent="0.2">
      <c r="X35764" s="5"/>
    </row>
    <row r="35765" spans="24:24" x14ac:dyDescent="0.2">
      <c r="X35765" s="5"/>
    </row>
    <row r="35766" spans="24:24" x14ac:dyDescent="0.2">
      <c r="X35766" s="5"/>
    </row>
    <row r="35767" spans="24:24" x14ac:dyDescent="0.2">
      <c r="X35767" s="5"/>
    </row>
    <row r="35768" spans="24:24" x14ac:dyDescent="0.2">
      <c r="X35768" s="5"/>
    </row>
    <row r="35769" spans="24:24" x14ac:dyDescent="0.2">
      <c r="X35769" s="5"/>
    </row>
    <row r="35770" spans="24:24" x14ac:dyDescent="0.2">
      <c r="X35770" s="5"/>
    </row>
    <row r="35771" spans="24:24" x14ac:dyDescent="0.2">
      <c r="X35771" s="5"/>
    </row>
    <row r="35772" spans="24:24" x14ac:dyDescent="0.2">
      <c r="X35772" s="5"/>
    </row>
    <row r="35773" spans="24:24" x14ac:dyDescent="0.2">
      <c r="X35773" s="5"/>
    </row>
    <row r="35774" spans="24:24" x14ac:dyDescent="0.2">
      <c r="X35774" s="5"/>
    </row>
    <row r="35775" spans="24:24" x14ac:dyDescent="0.2">
      <c r="X35775" s="5"/>
    </row>
    <row r="35776" spans="24:24" x14ac:dyDescent="0.2">
      <c r="X35776" s="5"/>
    </row>
    <row r="35777" spans="24:24" x14ac:dyDescent="0.2">
      <c r="X35777" s="5"/>
    </row>
    <row r="35778" spans="24:24" x14ac:dyDescent="0.2">
      <c r="X35778" s="5"/>
    </row>
    <row r="35779" spans="24:24" x14ac:dyDescent="0.2">
      <c r="X35779" s="5"/>
    </row>
    <row r="35780" spans="24:24" x14ac:dyDescent="0.2">
      <c r="X35780" s="5"/>
    </row>
    <row r="35781" spans="24:24" x14ac:dyDescent="0.2">
      <c r="X35781" s="5"/>
    </row>
    <row r="35782" spans="24:24" x14ac:dyDescent="0.2">
      <c r="X35782" s="5"/>
    </row>
    <row r="35783" spans="24:24" x14ac:dyDescent="0.2">
      <c r="X35783" s="5"/>
    </row>
    <row r="35784" spans="24:24" x14ac:dyDescent="0.2">
      <c r="X35784" s="5"/>
    </row>
    <row r="35785" spans="24:24" x14ac:dyDescent="0.2">
      <c r="X35785" s="5"/>
    </row>
    <row r="35786" spans="24:24" x14ac:dyDescent="0.2">
      <c r="X35786" s="5"/>
    </row>
    <row r="35787" spans="24:24" x14ac:dyDescent="0.2">
      <c r="X35787" s="5"/>
    </row>
    <row r="35788" spans="24:24" x14ac:dyDescent="0.2">
      <c r="X35788" s="5"/>
    </row>
    <row r="35789" spans="24:24" x14ac:dyDescent="0.2">
      <c r="X35789" s="5"/>
    </row>
    <row r="35790" spans="24:24" x14ac:dyDescent="0.2">
      <c r="X35790" s="5"/>
    </row>
    <row r="35791" spans="24:24" x14ac:dyDescent="0.2">
      <c r="X35791" s="5"/>
    </row>
    <row r="35792" spans="24:24" x14ac:dyDescent="0.2">
      <c r="X35792" s="5"/>
    </row>
    <row r="35793" spans="24:24" x14ac:dyDescent="0.2">
      <c r="X35793" s="5"/>
    </row>
    <row r="35794" spans="24:24" x14ac:dyDescent="0.2">
      <c r="X35794" s="5"/>
    </row>
    <row r="35795" spans="24:24" x14ac:dyDescent="0.2">
      <c r="X35795" s="5"/>
    </row>
    <row r="35796" spans="24:24" x14ac:dyDescent="0.2">
      <c r="X35796" s="5"/>
    </row>
    <row r="35797" spans="24:24" x14ac:dyDescent="0.2">
      <c r="X35797" s="5"/>
    </row>
    <row r="35798" spans="24:24" x14ac:dyDescent="0.2">
      <c r="X35798" s="5"/>
    </row>
    <row r="35799" spans="24:24" x14ac:dyDescent="0.2">
      <c r="X35799" s="5"/>
    </row>
    <row r="35800" spans="24:24" x14ac:dyDescent="0.2">
      <c r="X35800" s="5"/>
    </row>
    <row r="35801" spans="24:24" x14ac:dyDescent="0.2">
      <c r="X35801" s="5"/>
    </row>
    <row r="35802" spans="24:24" x14ac:dyDescent="0.2">
      <c r="X35802" s="5"/>
    </row>
    <row r="35803" spans="24:24" x14ac:dyDescent="0.2">
      <c r="X35803" s="5"/>
    </row>
    <row r="35804" spans="24:24" x14ac:dyDescent="0.2">
      <c r="X35804" s="5"/>
    </row>
    <row r="35805" spans="24:24" x14ac:dyDescent="0.2">
      <c r="X35805" s="5"/>
    </row>
    <row r="35806" spans="24:24" x14ac:dyDescent="0.2">
      <c r="X35806" s="5"/>
    </row>
    <row r="35807" spans="24:24" x14ac:dyDescent="0.2">
      <c r="X35807" s="5"/>
    </row>
    <row r="35808" spans="24:24" x14ac:dyDescent="0.2">
      <c r="X35808" s="5"/>
    </row>
    <row r="35809" spans="24:24" x14ac:dyDescent="0.2">
      <c r="X35809" s="5"/>
    </row>
    <row r="35810" spans="24:24" x14ac:dyDescent="0.2">
      <c r="X35810" s="5"/>
    </row>
    <row r="35811" spans="24:24" x14ac:dyDescent="0.2">
      <c r="X35811" s="5"/>
    </row>
    <row r="35812" spans="24:24" x14ac:dyDescent="0.2">
      <c r="X35812" s="5"/>
    </row>
    <row r="35813" spans="24:24" x14ac:dyDescent="0.2">
      <c r="X35813" s="5"/>
    </row>
    <row r="35814" spans="24:24" x14ac:dyDescent="0.2">
      <c r="X35814" s="5"/>
    </row>
    <row r="35815" spans="24:24" x14ac:dyDescent="0.2">
      <c r="X35815" s="5"/>
    </row>
    <row r="35816" spans="24:24" x14ac:dyDescent="0.2">
      <c r="X35816" s="5"/>
    </row>
    <row r="35817" spans="24:24" x14ac:dyDescent="0.2">
      <c r="X35817" s="5"/>
    </row>
    <row r="35818" spans="24:24" x14ac:dyDescent="0.2">
      <c r="X35818" s="5"/>
    </row>
    <row r="35819" spans="24:24" x14ac:dyDescent="0.2">
      <c r="X35819" s="5"/>
    </row>
    <row r="35820" spans="24:24" x14ac:dyDescent="0.2">
      <c r="X35820" s="5"/>
    </row>
    <row r="35821" spans="24:24" x14ac:dyDescent="0.2">
      <c r="X35821" s="5"/>
    </row>
    <row r="35822" spans="24:24" x14ac:dyDescent="0.2">
      <c r="X35822" s="5"/>
    </row>
    <row r="35823" spans="24:24" x14ac:dyDescent="0.2">
      <c r="X35823" s="5"/>
    </row>
    <row r="35824" spans="24:24" x14ac:dyDescent="0.2">
      <c r="X35824" s="5"/>
    </row>
    <row r="35825" spans="24:24" x14ac:dyDescent="0.2">
      <c r="X35825" s="5"/>
    </row>
    <row r="35826" spans="24:24" x14ac:dyDescent="0.2">
      <c r="X35826" s="5"/>
    </row>
    <row r="35827" spans="24:24" x14ac:dyDescent="0.2">
      <c r="X35827" s="5"/>
    </row>
    <row r="35828" spans="24:24" x14ac:dyDescent="0.2">
      <c r="X35828" s="5"/>
    </row>
    <row r="35829" spans="24:24" x14ac:dyDescent="0.2">
      <c r="X35829" s="5"/>
    </row>
    <row r="35830" spans="24:24" x14ac:dyDescent="0.2">
      <c r="X35830" s="5"/>
    </row>
    <row r="35831" spans="24:24" x14ac:dyDescent="0.2">
      <c r="X35831" s="5"/>
    </row>
    <row r="35832" spans="24:24" x14ac:dyDescent="0.2">
      <c r="X35832" s="5"/>
    </row>
    <row r="35833" spans="24:24" x14ac:dyDescent="0.2">
      <c r="X35833" s="5"/>
    </row>
    <row r="35834" spans="24:24" x14ac:dyDescent="0.2">
      <c r="X35834" s="5"/>
    </row>
    <row r="35835" spans="24:24" x14ac:dyDescent="0.2">
      <c r="X35835" s="5"/>
    </row>
    <row r="35836" spans="24:24" x14ac:dyDescent="0.2">
      <c r="X35836" s="5"/>
    </row>
    <row r="35837" spans="24:24" x14ac:dyDescent="0.2">
      <c r="X35837" s="5"/>
    </row>
    <row r="35838" spans="24:24" x14ac:dyDescent="0.2">
      <c r="X35838" s="5"/>
    </row>
    <row r="35839" spans="24:24" x14ac:dyDescent="0.2">
      <c r="X35839" s="5"/>
    </row>
    <row r="35840" spans="24:24" x14ac:dyDescent="0.2">
      <c r="X35840" s="5"/>
    </row>
    <row r="35841" spans="24:24" x14ac:dyDescent="0.2">
      <c r="X35841" s="5"/>
    </row>
    <row r="35842" spans="24:24" x14ac:dyDescent="0.2">
      <c r="X35842" s="5"/>
    </row>
    <row r="35843" spans="24:24" x14ac:dyDescent="0.2">
      <c r="X35843" s="5"/>
    </row>
    <row r="35844" spans="24:24" x14ac:dyDescent="0.2">
      <c r="X35844" s="5"/>
    </row>
    <row r="35845" spans="24:24" x14ac:dyDescent="0.2">
      <c r="X35845" s="5"/>
    </row>
    <row r="35846" spans="24:24" x14ac:dyDescent="0.2">
      <c r="X35846" s="5"/>
    </row>
    <row r="35847" spans="24:24" x14ac:dyDescent="0.2">
      <c r="X35847" s="5"/>
    </row>
    <row r="35848" spans="24:24" x14ac:dyDescent="0.2">
      <c r="X35848" s="5"/>
    </row>
    <row r="35849" spans="24:24" x14ac:dyDescent="0.2">
      <c r="X35849" s="5"/>
    </row>
    <row r="35850" spans="24:24" x14ac:dyDescent="0.2">
      <c r="X35850" s="5"/>
    </row>
    <row r="35851" spans="24:24" x14ac:dyDescent="0.2">
      <c r="X35851" s="5"/>
    </row>
    <row r="35852" spans="24:24" x14ac:dyDescent="0.2">
      <c r="X35852" s="5"/>
    </row>
    <row r="35853" spans="24:24" x14ac:dyDescent="0.2">
      <c r="X35853" s="5"/>
    </row>
    <row r="35854" spans="24:24" x14ac:dyDescent="0.2">
      <c r="X35854" s="5"/>
    </row>
    <row r="35855" spans="24:24" x14ac:dyDescent="0.2">
      <c r="X35855" s="5"/>
    </row>
    <row r="35856" spans="24:24" x14ac:dyDescent="0.2">
      <c r="X35856" s="5"/>
    </row>
    <row r="35857" spans="24:24" x14ac:dyDescent="0.2">
      <c r="X35857" s="5"/>
    </row>
    <row r="35858" spans="24:24" x14ac:dyDescent="0.2">
      <c r="X35858" s="5"/>
    </row>
    <row r="35859" spans="24:24" x14ac:dyDescent="0.2">
      <c r="X35859" s="5"/>
    </row>
    <row r="35860" spans="24:24" x14ac:dyDescent="0.2">
      <c r="X35860" s="5"/>
    </row>
    <row r="35861" spans="24:24" x14ac:dyDescent="0.2">
      <c r="X35861" s="5"/>
    </row>
    <row r="35862" spans="24:24" x14ac:dyDescent="0.2">
      <c r="X35862" s="5"/>
    </row>
    <row r="35863" spans="24:24" x14ac:dyDescent="0.2">
      <c r="X35863" s="5"/>
    </row>
    <row r="35864" spans="24:24" x14ac:dyDescent="0.2">
      <c r="X35864" s="5"/>
    </row>
    <row r="35865" spans="24:24" x14ac:dyDescent="0.2">
      <c r="X35865" s="5"/>
    </row>
    <row r="35866" spans="24:24" x14ac:dyDescent="0.2">
      <c r="X35866" s="5"/>
    </row>
    <row r="35867" spans="24:24" x14ac:dyDescent="0.2">
      <c r="X35867" s="5"/>
    </row>
    <row r="35868" spans="24:24" x14ac:dyDescent="0.2">
      <c r="X35868" s="5"/>
    </row>
    <row r="35869" spans="24:24" x14ac:dyDescent="0.2">
      <c r="X35869" s="5"/>
    </row>
    <row r="35870" spans="24:24" x14ac:dyDescent="0.2">
      <c r="X35870" s="5"/>
    </row>
    <row r="35871" spans="24:24" x14ac:dyDescent="0.2">
      <c r="X35871" s="5"/>
    </row>
    <row r="35872" spans="24:24" x14ac:dyDescent="0.2">
      <c r="X35872" s="5"/>
    </row>
    <row r="35873" spans="24:24" x14ac:dyDescent="0.2">
      <c r="X35873" s="5"/>
    </row>
    <row r="35874" spans="24:24" x14ac:dyDescent="0.2">
      <c r="X35874" s="5"/>
    </row>
    <row r="35875" spans="24:24" x14ac:dyDescent="0.2">
      <c r="X35875" s="5"/>
    </row>
    <row r="35876" spans="24:24" x14ac:dyDescent="0.2">
      <c r="X35876" s="5"/>
    </row>
    <row r="35877" spans="24:24" x14ac:dyDescent="0.2">
      <c r="X35877" s="5"/>
    </row>
    <row r="35878" spans="24:24" x14ac:dyDescent="0.2">
      <c r="X35878" s="5"/>
    </row>
    <row r="35879" spans="24:24" x14ac:dyDescent="0.2">
      <c r="X35879" s="5"/>
    </row>
    <row r="35880" spans="24:24" x14ac:dyDescent="0.2">
      <c r="X35880" s="5"/>
    </row>
    <row r="35881" spans="24:24" x14ac:dyDescent="0.2">
      <c r="X35881" s="5"/>
    </row>
    <row r="35882" spans="24:24" x14ac:dyDescent="0.2">
      <c r="X35882" s="5"/>
    </row>
    <row r="35883" spans="24:24" x14ac:dyDescent="0.2">
      <c r="X35883" s="5"/>
    </row>
    <row r="35884" spans="24:24" x14ac:dyDescent="0.2">
      <c r="X35884" s="5"/>
    </row>
    <row r="35885" spans="24:24" x14ac:dyDescent="0.2">
      <c r="X35885" s="5"/>
    </row>
    <row r="35886" spans="24:24" x14ac:dyDescent="0.2">
      <c r="X35886" s="5"/>
    </row>
    <row r="35887" spans="24:24" x14ac:dyDescent="0.2">
      <c r="X35887" s="5"/>
    </row>
    <row r="35888" spans="24:24" x14ac:dyDescent="0.2">
      <c r="X35888" s="5"/>
    </row>
    <row r="35889" spans="24:24" x14ac:dyDescent="0.2">
      <c r="X35889" s="5"/>
    </row>
    <row r="35890" spans="24:24" x14ac:dyDescent="0.2">
      <c r="X35890" s="5"/>
    </row>
    <row r="35891" spans="24:24" x14ac:dyDescent="0.2">
      <c r="X35891" s="5"/>
    </row>
    <row r="35892" spans="24:24" x14ac:dyDescent="0.2">
      <c r="X35892" s="5"/>
    </row>
    <row r="35893" spans="24:24" x14ac:dyDescent="0.2">
      <c r="X35893" s="5"/>
    </row>
    <row r="35894" spans="24:24" x14ac:dyDescent="0.2">
      <c r="X35894" s="5"/>
    </row>
    <row r="35895" spans="24:24" x14ac:dyDescent="0.2">
      <c r="X35895" s="5"/>
    </row>
    <row r="35896" spans="24:24" x14ac:dyDescent="0.2">
      <c r="X35896" s="5"/>
    </row>
    <row r="35897" spans="24:24" x14ac:dyDescent="0.2">
      <c r="X35897" s="5"/>
    </row>
    <row r="35898" spans="24:24" x14ac:dyDescent="0.2">
      <c r="X35898" s="5"/>
    </row>
    <row r="35899" spans="24:24" x14ac:dyDescent="0.2">
      <c r="X35899" s="5"/>
    </row>
    <row r="35900" spans="24:24" x14ac:dyDescent="0.2">
      <c r="X35900" s="5"/>
    </row>
    <row r="35901" spans="24:24" x14ac:dyDescent="0.2">
      <c r="X35901" s="5"/>
    </row>
    <row r="35902" spans="24:24" x14ac:dyDescent="0.2">
      <c r="X35902" s="5"/>
    </row>
    <row r="35903" spans="24:24" x14ac:dyDescent="0.2">
      <c r="X35903" s="5"/>
    </row>
    <row r="35904" spans="24:24" x14ac:dyDescent="0.2">
      <c r="X35904" s="5"/>
    </row>
    <row r="35905" spans="24:24" x14ac:dyDescent="0.2">
      <c r="X35905" s="5"/>
    </row>
    <row r="35906" spans="24:24" x14ac:dyDescent="0.2">
      <c r="X35906" s="5"/>
    </row>
    <row r="35907" spans="24:24" x14ac:dyDescent="0.2">
      <c r="X35907" s="5"/>
    </row>
    <row r="35908" spans="24:24" x14ac:dyDescent="0.2">
      <c r="X35908" s="5"/>
    </row>
    <row r="35909" spans="24:24" x14ac:dyDescent="0.2">
      <c r="X35909" s="5"/>
    </row>
    <row r="35910" spans="24:24" x14ac:dyDescent="0.2">
      <c r="X35910" s="5"/>
    </row>
    <row r="35911" spans="24:24" x14ac:dyDescent="0.2">
      <c r="X35911" s="5"/>
    </row>
    <row r="35912" spans="24:24" x14ac:dyDescent="0.2">
      <c r="X35912" s="5"/>
    </row>
    <row r="35913" spans="24:24" x14ac:dyDescent="0.2">
      <c r="X35913" s="5"/>
    </row>
    <row r="35914" spans="24:24" x14ac:dyDescent="0.2">
      <c r="X35914" s="5"/>
    </row>
    <row r="35915" spans="24:24" x14ac:dyDescent="0.2">
      <c r="X35915" s="5"/>
    </row>
    <row r="35916" spans="24:24" x14ac:dyDescent="0.2">
      <c r="X35916" s="5"/>
    </row>
    <row r="35917" spans="24:24" x14ac:dyDescent="0.2">
      <c r="X35917" s="5"/>
    </row>
    <row r="35918" spans="24:24" x14ac:dyDescent="0.2">
      <c r="X35918" s="5"/>
    </row>
    <row r="35919" spans="24:24" x14ac:dyDescent="0.2">
      <c r="X35919" s="5"/>
    </row>
    <row r="35920" spans="24:24" x14ac:dyDescent="0.2">
      <c r="X35920" s="5"/>
    </row>
    <row r="35921" spans="24:24" x14ac:dyDescent="0.2">
      <c r="X35921" s="5"/>
    </row>
    <row r="35922" spans="24:24" x14ac:dyDescent="0.2">
      <c r="X35922" s="5"/>
    </row>
    <row r="35923" spans="24:24" x14ac:dyDescent="0.2">
      <c r="X35923" s="5"/>
    </row>
    <row r="35924" spans="24:24" x14ac:dyDescent="0.2">
      <c r="X35924" s="5"/>
    </row>
    <row r="35925" spans="24:24" x14ac:dyDescent="0.2">
      <c r="X35925" s="5"/>
    </row>
    <row r="35926" spans="24:24" x14ac:dyDescent="0.2">
      <c r="X35926" s="5"/>
    </row>
    <row r="35927" spans="24:24" x14ac:dyDescent="0.2">
      <c r="X35927" s="5"/>
    </row>
    <row r="35928" spans="24:24" x14ac:dyDescent="0.2">
      <c r="X35928" s="5"/>
    </row>
    <row r="35929" spans="24:24" x14ac:dyDescent="0.2">
      <c r="X35929" s="5"/>
    </row>
    <row r="35930" spans="24:24" x14ac:dyDescent="0.2">
      <c r="X35930" s="5"/>
    </row>
    <row r="35931" spans="24:24" x14ac:dyDescent="0.2">
      <c r="X35931" s="5"/>
    </row>
    <row r="35932" spans="24:24" x14ac:dyDescent="0.2">
      <c r="X35932" s="5"/>
    </row>
    <row r="35933" spans="24:24" x14ac:dyDescent="0.2">
      <c r="X35933" s="5"/>
    </row>
    <row r="35934" spans="24:24" x14ac:dyDescent="0.2">
      <c r="X35934" s="5"/>
    </row>
    <row r="35935" spans="24:24" x14ac:dyDescent="0.2">
      <c r="X35935" s="5"/>
    </row>
    <row r="35936" spans="24:24" x14ac:dyDescent="0.2">
      <c r="X35936" s="5"/>
    </row>
    <row r="35937" spans="24:24" x14ac:dyDescent="0.2">
      <c r="X35937" s="5"/>
    </row>
    <row r="35938" spans="24:24" x14ac:dyDescent="0.2">
      <c r="X35938" s="5"/>
    </row>
    <row r="35939" spans="24:24" x14ac:dyDescent="0.2">
      <c r="X35939" s="5"/>
    </row>
    <row r="35940" spans="24:24" x14ac:dyDescent="0.2">
      <c r="X35940" s="5"/>
    </row>
    <row r="35941" spans="24:24" x14ac:dyDescent="0.2">
      <c r="X35941" s="5"/>
    </row>
    <row r="35942" spans="24:24" x14ac:dyDescent="0.2">
      <c r="X35942" s="5"/>
    </row>
    <row r="35943" spans="24:24" x14ac:dyDescent="0.2">
      <c r="X35943" s="5"/>
    </row>
    <row r="35944" spans="24:24" x14ac:dyDescent="0.2">
      <c r="X35944" s="5"/>
    </row>
    <row r="35945" spans="24:24" x14ac:dyDescent="0.2">
      <c r="X35945" s="5"/>
    </row>
    <row r="35946" spans="24:24" x14ac:dyDescent="0.2">
      <c r="X35946" s="5"/>
    </row>
    <row r="35947" spans="24:24" x14ac:dyDescent="0.2">
      <c r="X35947" s="5"/>
    </row>
    <row r="35948" spans="24:24" x14ac:dyDescent="0.2">
      <c r="X35948" s="5"/>
    </row>
    <row r="35949" spans="24:24" x14ac:dyDescent="0.2">
      <c r="X35949" s="5"/>
    </row>
    <row r="35950" spans="24:24" x14ac:dyDescent="0.2">
      <c r="X35950" s="5"/>
    </row>
    <row r="35951" spans="24:24" x14ac:dyDescent="0.2">
      <c r="X35951" s="5"/>
    </row>
    <row r="35952" spans="24:24" x14ac:dyDescent="0.2">
      <c r="X35952" s="5"/>
    </row>
    <row r="35953" spans="24:24" x14ac:dyDescent="0.2">
      <c r="X35953" s="5"/>
    </row>
    <row r="35954" spans="24:24" x14ac:dyDescent="0.2">
      <c r="X35954" s="5"/>
    </row>
    <row r="35955" spans="24:24" x14ac:dyDescent="0.2">
      <c r="X35955" s="5"/>
    </row>
    <row r="35956" spans="24:24" x14ac:dyDescent="0.2">
      <c r="X35956" s="5"/>
    </row>
    <row r="35957" spans="24:24" x14ac:dyDescent="0.2">
      <c r="X35957" s="5"/>
    </row>
    <row r="35958" spans="24:24" x14ac:dyDescent="0.2">
      <c r="X35958" s="5"/>
    </row>
    <row r="35959" spans="24:24" x14ac:dyDescent="0.2">
      <c r="X35959" s="5"/>
    </row>
    <row r="35960" spans="24:24" x14ac:dyDescent="0.2">
      <c r="X35960" s="5"/>
    </row>
    <row r="35961" spans="24:24" x14ac:dyDescent="0.2">
      <c r="X35961" s="5"/>
    </row>
    <row r="35962" spans="24:24" x14ac:dyDescent="0.2">
      <c r="X35962" s="5"/>
    </row>
    <row r="35963" spans="24:24" x14ac:dyDescent="0.2">
      <c r="X35963" s="5"/>
    </row>
    <row r="35964" spans="24:24" x14ac:dyDescent="0.2">
      <c r="X35964" s="5"/>
    </row>
    <row r="35965" spans="24:24" x14ac:dyDescent="0.2">
      <c r="X35965" s="5"/>
    </row>
    <row r="35966" spans="24:24" x14ac:dyDescent="0.2">
      <c r="X35966" s="5"/>
    </row>
    <row r="35967" spans="24:24" x14ac:dyDescent="0.2">
      <c r="X35967" s="5"/>
    </row>
    <row r="35968" spans="24:24" x14ac:dyDescent="0.2">
      <c r="X35968" s="5"/>
    </row>
    <row r="35969" spans="24:24" x14ac:dyDescent="0.2">
      <c r="X35969" s="5"/>
    </row>
    <row r="35970" spans="24:24" x14ac:dyDescent="0.2">
      <c r="X35970" s="5"/>
    </row>
    <row r="35971" spans="24:24" x14ac:dyDescent="0.2">
      <c r="X35971" s="5"/>
    </row>
    <row r="35972" spans="24:24" x14ac:dyDescent="0.2">
      <c r="X35972" s="5"/>
    </row>
    <row r="35973" spans="24:24" x14ac:dyDescent="0.2">
      <c r="X35973" s="5"/>
    </row>
    <row r="35974" spans="24:24" x14ac:dyDescent="0.2">
      <c r="X35974" s="5"/>
    </row>
    <row r="35975" spans="24:24" x14ac:dyDescent="0.2">
      <c r="X35975" s="5"/>
    </row>
    <row r="35976" spans="24:24" x14ac:dyDescent="0.2">
      <c r="X35976" s="5"/>
    </row>
    <row r="35977" spans="24:24" x14ac:dyDescent="0.2">
      <c r="X35977" s="5"/>
    </row>
    <row r="35978" spans="24:24" x14ac:dyDescent="0.2">
      <c r="X35978" s="5"/>
    </row>
    <row r="35979" spans="24:24" x14ac:dyDescent="0.2">
      <c r="X35979" s="5"/>
    </row>
    <row r="35980" spans="24:24" x14ac:dyDescent="0.2">
      <c r="X35980" s="5"/>
    </row>
    <row r="35981" spans="24:24" x14ac:dyDescent="0.2">
      <c r="X35981" s="5"/>
    </row>
    <row r="35982" spans="24:24" x14ac:dyDescent="0.2">
      <c r="X35982" s="5"/>
    </row>
    <row r="35983" spans="24:24" x14ac:dyDescent="0.2">
      <c r="X35983" s="5"/>
    </row>
    <row r="35984" spans="24:24" x14ac:dyDescent="0.2">
      <c r="X35984" s="5"/>
    </row>
    <row r="35985" spans="24:24" x14ac:dyDescent="0.2">
      <c r="X35985" s="5"/>
    </row>
    <row r="35986" spans="24:24" x14ac:dyDescent="0.2">
      <c r="X35986" s="5"/>
    </row>
    <row r="35987" spans="24:24" x14ac:dyDescent="0.2">
      <c r="X35987" s="5"/>
    </row>
    <row r="35988" spans="24:24" x14ac:dyDescent="0.2">
      <c r="X35988" s="5"/>
    </row>
    <row r="35989" spans="24:24" x14ac:dyDescent="0.2">
      <c r="X35989" s="5"/>
    </row>
    <row r="35990" spans="24:24" x14ac:dyDescent="0.2">
      <c r="X35990" s="5"/>
    </row>
    <row r="35991" spans="24:24" x14ac:dyDescent="0.2">
      <c r="X35991" s="5"/>
    </row>
    <row r="35992" spans="24:24" x14ac:dyDescent="0.2">
      <c r="X35992" s="5"/>
    </row>
    <row r="35993" spans="24:24" x14ac:dyDescent="0.2">
      <c r="X35993" s="5"/>
    </row>
    <row r="35994" spans="24:24" x14ac:dyDescent="0.2">
      <c r="X35994" s="5"/>
    </row>
    <row r="35995" spans="24:24" x14ac:dyDescent="0.2">
      <c r="X35995" s="5"/>
    </row>
    <row r="35996" spans="24:24" x14ac:dyDescent="0.2">
      <c r="X35996" s="5"/>
    </row>
    <row r="35997" spans="24:24" x14ac:dyDescent="0.2">
      <c r="X35997" s="5"/>
    </row>
    <row r="35998" spans="24:24" x14ac:dyDescent="0.2">
      <c r="X35998" s="5"/>
    </row>
    <row r="35999" spans="24:24" x14ac:dyDescent="0.2">
      <c r="X35999" s="5"/>
    </row>
    <row r="36000" spans="24:24" x14ac:dyDescent="0.2">
      <c r="X36000" s="5"/>
    </row>
    <row r="36001" spans="24:24" x14ac:dyDescent="0.2">
      <c r="X36001" s="5"/>
    </row>
    <row r="36002" spans="24:24" x14ac:dyDescent="0.2">
      <c r="X36002" s="5"/>
    </row>
    <row r="36003" spans="24:24" x14ac:dyDescent="0.2">
      <c r="X36003" s="5"/>
    </row>
    <row r="36004" spans="24:24" x14ac:dyDescent="0.2">
      <c r="X36004" s="5"/>
    </row>
    <row r="36005" spans="24:24" x14ac:dyDescent="0.2">
      <c r="X36005" s="5"/>
    </row>
    <row r="36006" spans="24:24" x14ac:dyDescent="0.2">
      <c r="X36006" s="5"/>
    </row>
    <row r="36007" spans="24:24" x14ac:dyDescent="0.2">
      <c r="X36007" s="5"/>
    </row>
    <row r="36008" spans="24:24" x14ac:dyDescent="0.2">
      <c r="X36008" s="5"/>
    </row>
    <row r="36009" spans="24:24" x14ac:dyDescent="0.2">
      <c r="X36009" s="5"/>
    </row>
    <row r="36010" spans="24:24" x14ac:dyDescent="0.2">
      <c r="X36010" s="5"/>
    </row>
    <row r="36011" spans="24:24" x14ac:dyDescent="0.2">
      <c r="X36011" s="5"/>
    </row>
    <row r="36012" spans="24:24" x14ac:dyDescent="0.2">
      <c r="X36012" s="5"/>
    </row>
    <row r="36013" spans="24:24" x14ac:dyDescent="0.2">
      <c r="X36013" s="5"/>
    </row>
    <row r="36014" spans="24:24" x14ac:dyDescent="0.2">
      <c r="X36014" s="5"/>
    </row>
    <row r="36015" spans="24:24" x14ac:dyDescent="0.2">
      <c r="X36015" s="5"/>
    </row>
    <row r="36016" spans="24:24" x14ac:dyDescent="0.2">
      <c r="X36016" s="5"/>
    </row>
    <row r="36017" spans="24:24" x14ac:dyDescent="0.2">
      <c r="X36017" s="5"/>
    </row>
    <row r="36018" spans="24:24" x14ac:dyDescent="0.2">
      <c r="X36018" s="5"/>
    </row>
    <row r="36019" spans="24:24" x14ac:dyDescent="0.2">
      <c r="X36019" s="5"/>
    </row>
    <row r="36020" spans="24:24" x14ac:dyDescent="0.2">
      <c r="X36020" s="5"/>
    </row>
    <row r="36021" spans="24:24" x14ac:dyDescent="0.2">
      <c r="X36021" s="5"/>
    </row>
    <row r="36022" spans="24:24" x14ac:dyDescent="0.2">
      <c r="X36022" s="5"/>
    </row>
    <row r="36023" spans="24:24" x14ac:dyDescent="0.2">
      <c r="X36023" s="5"/>
    </row>
    <row r="36024" spans="24:24" x14ac:dyDescent="0.2">
      <c r="X36024" s="5"/>
    </row>
    <row r="36025" spans="24:24" x14ac:dyDescent="0.2">
      <c r="X36025" s="5"/>
    </row>
    <row r="36026" spans="24:24" x14ac:dyDescent="0.2">
      <c r="X36026" s="5"/>
    </row>
    <row r="36027" spans="24:24" x14ac:dyDescent="0.2">
      <c r="X36027" s="5"/>
    </row>
    <row r="36028" spans="24:24" x14ac:dyDescent="0.2">
      <c r="X36028" s="5"/>
    </row>
    <row r="36029" spans="24:24" x14ac:dyDescent="0.2">
      <c r="X36029" s="5"/>
    </row>
    <row r="36030" spans="24:24" x14ac:dyDescent="0.2">
      <c r="X36030" s="5"/>
    </row>
    <row r="36031" spans="24:24" x14ac:dyDescent="0.2">
      <c r="X36031" s="5"/>
    </row>
    <row r="36032" spans="24:24" x14ac:dyDescent="0.2">
      <c r="X36032" s="5"/>
    </row>
    <row r="36033" spans="24:24" x14ac:dyDescent="0.2">
      <c r="X36033" s="5"/>
    </row>
    <row r="36034" spans="24:24" x14ac:dyDescent="0.2">
      <c r="X36034" s="5"/>
    </row>
    <row r="36035" spans="24:24" x14ac:dyDescent="0.2">
      <c r="X36035" s="5"/>
    </row>
    <row r="36036" spans="24:24" x14ac:dyDescent="0.2">
      <c r="X36036" s="5"/>
    </row>
    <row r="36037" spans="24:24" x14ac:dyDescent="0.2">
      <c r="X36037" s="5"/>
    </row>
    <row r="36038" spans="24:24" x14ac:dyDescent="0.2">
      <c r="X36038" s="5"/>
    </row>
    <row r="36039" spans="24:24" x14ac:dyDescent="0.2">
      <c r="X36039" s="5"/>
    </row>
    <row r="36040" spans="24:24" x14ac:dyDescent="0.2">
      <c r="X36040" s="5"/>
    </row>
    <row r="36041" spans="24:24" x14ac:dyDescent="0.2">
      <c r="X36041" s="5"/>
    </row>
    <row r="36042" spans="24:24" x14ac:dyDescent="0.2">
      <c r="X36042" s="5"/>
    </row>
    <row r="36043" spans="24:24" x14ac:dyDescent="0.2">
      <c r="X36043" s="5"/>
    </row>
    <row r="36044" spans="24:24" x14ac:dyDescent="0.2">
      <c r="X36044" s="5"/>
    </row>
    <row r="36045" spans="24:24" x14ac:dyDescent="0.2">
      <c r="X36045" s="5"/>
    </row>
    <row r="36046" spans="24:24" x14ac:dyDescent="0.2">
      <c r="X36046" s="5"/>
    </row>
    <row r="36047" spans="24:24" x14ac:dyDescent="0.2">
      <c r="X36047" s="5"/>
    </row>
    <row r="36048" spans="24:24" x14ac:dyDescent="0.2">
      <c r="X36048" s="5"/>
    </row>
    <row r="36049" spans="24:24" x14ac:dyDescent="0.2">
      <c r="X36049" s="5"/>
    </row>
    <row r="36050" spans="24:24" x14ac:dyDescent="0.2">
      <c r="X36050" s="5"/>
    </row>
    <row r="36051" spans="24:24" x14ac:dyDescent="0.2">
      <c r="X36051" s="5"/>
    </row>
    <row r="36052" spans="24:24" x14ac:dyDescent="0.2">
      <c r="X36052" s="5"/>
    </row>
    <row r="36053" spans="24:24" x14ac:dyDescent="0.2">
      <c r="X36053" s="5"/>
    </row>
    <row r="36054" spans="24:24" x14ac:dyDescent="0.2">
      <c r="X36054" s="5"/>
    </row>
    <row r="36055" spans="24:24" x14ac:dyDescent="0.2">
      <c r="X36055" s="5"/>
    </row>
    <row r="36056" spans="24:24" x14ac:dyDescent="0.2">
      <c r="X36056" s="5"/>
    </row>
    <row r="36057" spans="24:24" x14ac:dyDescent="0.2">
      <c r="X36057" s="5"/>
    </row>
    <row r="36058" spans="24:24" x14ac:dyDescent="0.2">
      <c r="X36058" s="5"/>
    </row>
    <row r="36059" spans="24:24" x14ac:dyDescent="0.2">
      <c r="X36059" s="5"/>
    </row>
    <row r="36060" spans="24:24" x14ac:dyDescent="0.2">
      <c r="X36060" s="5"/>
    </row>
    <row r="36061" spans="24:24" x14ac:dyDescent="0.2">
      <c r="X36061" s="5"/>
    </row>
    <row r="36062" spans="24:24" x14ac:dyDescent="0.2">
      <c r="X36062" s="5"/>
    </row>
    <row r="36063" spans="24:24" x14ac:dyDescent="0.2">
      <c r="X36063" s="5"/>
    </row>
    <row r="36064" spans="24:24" x14ac:dyDescent="0.2">
      <c r="X36064" s="5"/>
    </row>
    <row r="36065" spans="24:24" x14ac:dyDescent="0.2">
      <c r="X36065" s="5"/>
    </row>
    <row r="36066" spans="24:24" x14ac:dyDescent="0.2">
      <c r="X36066" s="5"/>
    </row>
    <row r="36067" spans="24:24" x14ac:dyDescent="0.2">
      <c r="X36067" s="5"/>
    </row>
    <row r="36068" spans="24:24" x14ac:dyDescent="0.2">
      <c r="X36068" s="5"/>
    </row>
    <row r="36069" spans="24:24" x14ac:dyDescent="0.2">
      <c r="X36069" s="5"/>
    </row>
    <row r="36070" spans="24:24" x14ac:dyDescent="0.2">
      <c r="X36070" s="5"/>
    </row>
    <row r="36071" spans="24:24" x14ac:dyDescent="0.2">
      <c r="X36071" s="5"/>
    </row>
    <row r="36072" spans="24:24" x14ac:dyDescent="0.2">
      <c r="X36072" s="5"/>
    </row>
    <row r="36073" spans="24:24" x14ac:dyDescent="0.2">
      <c r="X36073" s="5"/>
    </row>
    <row r="36074" spans="24:24" x14ac:dyDescent="0.2">
      <c r="X36074" s="5"/>
    </row>
    <row r="36075" spans="24:24" x14ac:dyDescent="0.2">
      <c r="X36075" s="5"/>
    </row>
    <row r="36076" spans="24:24" x14ac:dyDescent="0.2">
      <c r="X36076" s="5"/>
    </row>
    <row r="36077" spans="24:24" x14ac:dyDescent="0.2">
      <c r="X36077" s="5"/>
    </row>
    <row r="36078" spans="24:24" x14ac:dyDescent="0.2">
      <c r="X36078" s="5"/>
    </row>
    <row r="36079" spans="24:24" x14ac:dyDescent="0.2">
      <c r="X36079" s="5"/>
    </row>
    <row r="36080" spans="24:24" x14ac:dyDescent="0.2">
      <c r="X36080" s="5"/>
    </row>
    <row r="36081" spans="24:24" x14ac:dyDescent="0.2">
      <c r="X36081" s="5"/>
    </row>
    <row r="36082" spans="24:24" x14ac:dyDescent="0.2">
      <c r="X36082" s="5"/>
    </row>
    <row r="36083" spans="24:24" x14ac:dyDescent="0.2">
      <c r="X36083" s="5"/>
    </row>
    <row r="36084" spans="24:24" x14ac:dyDescent="0.2">
      <c r="X36084" s="5"/>
    </row>
    <row r="36085" spans="24:24" x14ac:dyDescent="0.2">
      <c r="X36085" s="5"/>
    </row>
    <row r="36086" spans="24:24" x14ac:dyDescent="0.2">
      <c r="X36086" s="5"/>
    </row>
    <row r="36087" spans="24:24" x14ac:dyDescent="0.2">
      <c r="X36087" s="5"/>
    </row>
    <row r="36088" spans="24:24" x14ac:dyDescent="0.2">
      <c r="X36088" s="5"/>
    </row>
    <row r="36089" spans="24:24" x14ac:dyDescent="0.2">
      <c r="X36089" s="5"/>
    </row>
    <row r="36090" spans="24:24" x14ac:dyDescent="0.2">
      <c r="X36090" s="5"/>
    </row>
    <row r="36091" spans="24:24" x14ac:dyDescent="0.2">
      <c r="X36091" s="5"/>
    </row>
    <row r="36092" spans="24:24" x14ac:dyDescent="0.2">
      <c r="X36092" s="5"/>
    </row>
    <row r="36093" spans="24:24" x14ac:dyDescent="0.2">
      <c r="X36093" s="5"/>
    </row>
    <row r="36094" spans="24:24" x14ac:dyDescent="0.2">
      <c r="X36094" s="5"/>
    </row>
    <row r="36095" spans="24:24" x14ac:dyDescent="0.2">
      <c r="X36095" s="5"/>
    </row>
    <row r="36096" spans="24:24" x14ac:dyDescent="0.2">
      <c r="X36096" s="5"/>
    </row>
    <row r="36097" spans="24:24" x14ac:dyDescent="0.2">
      <c r="X36097" s="5"/>
    </row>
    <row r="36098" spans="24:24" x14ac:dyDescent="0.2">
      <c r="X36098" s="5"/>
    </row>
    <row r="36099" spans="24:24" x14ac:dyDescent="0.2">
      <c r="X36099" s="5"/>
    </row>
    <row r="36100" spans="24:24" x14ac:dyDescent="0.2">
      <c r="X36100" s="5"/>
    </row>
    <row r="36101" spans="24:24" x14ac:dyDescent="0.2">
      <c r="X36101" s="5"/>
    </row>
    <row r="36102" spans="24:24" x14ac:dyDescent="0.2">
      <c r="X36102" s="5"/>
    </row>
    <row r="36103" spans="24:24" x14ac:dyDescent="0.2">
      <c r="X36103" s="5"/>
    </row>
    <row r="36104" spans="24:24" x14ac:dyDescent="0.2">
      <c r="X36104" s="5"/>
    </row>
    <row r="36105" spans="24:24" x14ac:dyDescent="0.2">
      <c r="X36105" s="5"/>
    </row>
    <row r="36106" spans="24:24" x14ac:dyDescent="0.2">
      <c r="X36106" s="5"/>
    </row>
    <row r="36107" spans="24:24" x14ac:dyDescent="0.2">
      <c r="X36107" s="5"/>
    </row>
    <row r="36108" spans="24:24" x14ac:dyDescent="0.2">
      <c r="X36108" s="5"/>
    </row>
    <row r="36109" spans="24:24" x14ac:dyDescent="0.2">
      <c r="X36109" s="5"/>
    </row>
    <row r="36110" spans="24:24" x14ac:dyDescent="0.2">
      <c r="X36110" s="5"/>
    </row>
    <row r="36111" spans="24:24" x14ac:dyDescent="0.2">
      <c r="X36111" s="5"/>
    </row>
    <row r="36112" spans="24:24" x14ac:dyDescent="0.2">
      <c r="X36112" s="5"/>
    </row>
    <row r="36113" spans="24:24" x14ac:dyDescent="0.2">
      <c r="X36113" s="5"/>
    </row>
    <row r="36114" spans="24:24" x14ac:dyDescent="0.2">
      <c r="X36114" s="5"/>
    </row>
    <row r="36115" spans="24:24" x14ac:dyDescent="0.2">
      <c r="X36115" s="5"/>
    </row>
    <row r="36116" spans="24:24" x14ac:dyDescent="0.2">
      <c r="X36116" s="5"/>
    </row>
    <row r="36117" spans="24:24" x14ac:dyDescent="0.2">
      <c r="X36117" s="5"/>
    </row>
    <row r="36118" spans="24:24" x14ac:dyDescent="0.2">
      <c r="X36118" s="5"/>
    </row>
    <row r="36119" spans="24:24" x14ac:dyDescent="0.2">
      <c r="X36119" s="5"/>
    </row>
    <row r="36120" spans="24:24" x14ac:dyDescent="0.2">
      <c r="X36120" s="5"/>
    </row>
    <row r="36121" spans="24:24" x14ac:dyDescent="0.2">
      <c r="X36121" s="5"/>
    </row>
    <row r="36122" spans="24:24" x14ac:dyDescent="0.2">
      <c r="X36122" s="5"/>
    </row>
    <row r="36123" spans="24:24" x14ac:dyDescent="0.2">
      <c r="X36123" s="5"/>
    </row>
    <row r="36124" spans="24:24" x14ac:dyDescent="0.2">
      <c r="X36124" s="5"/>
    </row>
    <row r="36125" spans="24:24" x14ac:dyDescent="0.2">
      <c r="X36125" s="5"/>
    </row>
    <row r="36126" spans="24:24" x14ac:dyDescent="0.2">
      <c r="X36126" s="5"/>
    </row>
    <row r="36127" spans="24:24" x14ac:dyDescent="0.2">
      <c r="X36127" s="5"/>
    </row>
    <row r="36128" spans="24:24" x14ac:dyDescent="0.2">
      <c r="X36128" s="5"/>
    </row>
    <row r="36129" spans="24:24" x14ac:dyDescent="0.2">
      <c r="X36129" s="5"/>
    </row>
    <row r="36130" spans="24:24" x14ac:dyDescent="0.2">
      <c r="X36130" s="5"/>
    </row>
    <row r="36131" spans="24:24" x14ac:dyDescent="0.2">
      <c r="X36131" s="5"/>
    </row>
    <row r="36132" spans="24:24" x14ac:dyDescent="0.2">
      <c r="X36132" s="5"/>
    </row>
    <row r="36133" spans="24:24" x14ac:dyDescent="0.2">
      <c r="X36133" s="5"/>
    </row>
    <row r="36134" spans="24:24" x14ac:dyDescent="0.2">
      <c r="X36134" s="5"/>
    </row>
    <row r="36135" spans="24:24" x14ac:dyDescent="0.2">
      <c r="X36135" s="5"/>
    </row>
    <row r="36136" spans="24:24" x14ac:dyDescent="0.2">
      <c r="X36136" s="5"/>
    </row>
    <row r="36137" spans="24:24" x14ac:dyDescent="0.2">
      <c r="X36137" s="5"/>
    </row>
    <row r="36138" spans="24:24" x14ac:dyDescent="0.2">
      <c r="X36138" s="5"/>
    </row>
    <row r="36139" spans="24:24" x14ac:dyDescent="0.2">
      <c r="X36139" s="5"/>
    </row>
    <row r="36140" spans="24:24" x14ac:dyDescent="0.2">
      <c r="X36140" s="5"/>
    </row>
    <row r="36141" spans="24:24" x14ac:dyDescent="0.2">
      <c r="X36141" s="5"/>
    </row>
    <row r="36142" spans="24:24" x14ac:dyDescent="0.2">
      <c r="X36142" s="5"/>
    </row>
    <row r="36143" spans="24:24" x14ac:dyDescent="0.2">
      <c r="X36143" s="5"/>
    </row>
    <row r="36144" spans="24:24" x14ac:dyDescent="0.2">
      <c r="X36144" s="5"/>
    </row>
    <row r="36145" spans="24:24" x14ac:dyDescent="0.2">
      <c r="X36145" s="5"/>
    </row>
    <row r="36146" spans="24:24" x14ac:dyDescent="0.2">
      <c r="X36146" s="5"/>
    </row>
    <row r="36147" spans="24:24" x14ac:dyDescent="0.2">
      <c r="X36147" s="5"/>
    </row>
    <row r="36148" spans="24:24" x14ac:dyDescent="0.2">
      <c r="X36148" s="5"/>
    </row>
    <row r="36149" spans="24:24" x14ac:dyDescent="0.2">
      <c r="X36149" s="5"/>
    </row>
    <row r="36150" spans="24:24" x14ac:dyDescent="0.2">
      <c r="X36150" s="5"/>
    </row>
    <row r="36151" spans="24:24" x14ac:dyDescent="0.2">
      <c r="X36151" s="5"/>
    </row>
    <row r="36152" spans="24:24" x14ac:dyDescent="0.2">
      <c r="X36152" s="5"/>
    </row>
    <row r="36153" spans="24:24" x14ac:dyDescent="0.2">
      <c r="X36153" s="5"/>
    </row>
    <row r="36154" spans="24:24" x14ac:dyDescent="0.2">
      <c r="X36154" s="5"/>
    </row>
    <row r="36155" spans="24:24" x14ac:dyDescent="0.2">
      <c r="X36155" s="5"/>
    </row>
    <row r="36156" spans="24:24" x14ac:dyDescent="0.2">
      <c r="X36156" s="5"/>
    </row>
    <row r="36157" spans="24:24" x14ac:dyDescent="0.2">
      <c r="X36157" s="5"/>
    </row>
    <row r="36158" spans="24:24" x14ac:dyDescent="0.2">
      <c r="X36158" s="5"/>
    </row>
    <row r="36159" spans="24:24" x14ac:dyDescent="0.2">
      <c r="X36159" s="5"/>
    </row>
    <row r="36160" spans="24:24" x14ac:dyDescent="0.2">
      <c r="X36160" s="5"/>
    </row>
    <row r="36161" spans="24:24" x14ac:dyDescent="0.2">
      <c r="X36161" s="5"/>
    </row>
    <row r="36162" spans="24:24" x14ac:dyDescent="0.2">
      <c r="X36162" s="5"/>
    </row>
    <row r="36163" spans="24:24" x14ac:dyDescent="0.2">
      <c r="X36163" s="5"/>
    </row>
    <row r="36164" spans="24:24" x14ac:dyDescent="0.2">
      <c r="X36164" s="5"/>
    </row>
    <row r="36165" spans="24:24" x14ac:dyDescent="0.2">
      <c r="X36165" s="5"/>
    </row>
    <row r="36166" spans="24:24" x14ac:dyDescent="0.2">
      <c r="X36166" s="5"/>
    </row>
    <row r="36167" spans="24:24" x14ac:dyDescent="0.2">
      <c r="X36167" s="5"/>
    </row>
    <row r="36168" spans="24:24" x14ac:dyDescent="0.2">
      <c r="X36168" s="5"/>
    </row>
    <row r="36169" spans="24:24" x14ac:dyDescent="0.2">
      <c r="X36169" s="5"/>
    </row>
    <row r="36170" spans="24:24" x14ac:dyDescent="0.2">
      <c r="X36170" s="5"/>
    </row>
    <row r="36171" spans="24:24" x14ac:dyDescent="0.2">
      <c r="X36171" s="5"/>
    </row>
    <row r="36172" spans="24:24" x14ac:dyDescent="0.2">
      <c r="X36172" s="5"/>
    </row>
    <row r="36173" spans="24:24" x14ac:dyDescent="0.2">
      <c r="X36173" s="5"/>
    </row>
    <row r="36174" spans="24:24" x14ac:dyDescent="0.2">
      <c r="X36174" s="5"/>
    </row>
    <row r="36175" spans="24:24" x14ac:dyDescent="0.2">
      <c r="X36175" s="5"/>
    </row>
    <row r="36176" spans="24:24" x14ac:dyDescent="0.2">
      <c r="X36176" s="5"/>
    </row>
    <row r="36177" spans="24:24" x14ac:dyDescent="0.2">
      <c r="X36177" s="5"/>
    </row>
    <row r="36178" spans="24:24" x14ac:dyDescent="0.2">
      <c r="X36178" s="5"/>
    </row>
    <row r="36179" spans="24:24" x14ac:dyDescent="0.2">
      <c r="X36179" s="5"/>
    </row>
    <row r="36180" spans="24:24" x14ac:dyDescent="0.2">
      <c r="X36180" s="5"/>
    </row>
    <row r="36181" spans="24:24" x14ac:dyDescent="0.2">
      <c r="X36181" s="5"/>
    </row>
    <row r="36182" spans="24:24" x14ac:dyDescent="0.2">
      <c r="X36182" s="5"/>
    </row>
    <row r="36183" spans="24:24" x14ac:dyDescent="0.2">
      <c r="X36183" s="5"/>
    </row>
    <row r="36184" spans="24:24" x14ac:dyDescent="0.2">
      <c r="X36184" s="5"/>
    </row>
    <row r="36185" spans="24:24" x14ac:dyDescent="0.2">
      <c r="X36185" s="5"/>
    </row>
    <row r="36186" spans="24:24" x14ac:dyDescent="0.2">
      <c r="X36186" s="5"/>
    </row>
    <row r="36187" spans="24:24" x14ac:dyDescent="0.2">
      <c r="X36187" s="5"/>
    </row>
    <row r="36188" spans="24:24" x14ac:dyDescent="0.2">
      <c r="X36188" s="5"/>
    </row>
    <row r="36189" spans="24:24" x14ac:dyDescent="0.2">
      <c r="X36189" s="5"/>
    </row>
    <row r="36190" spans="24:24" x14ac:dyDescent="0.2">
      <c r="X36190" s="5"/>
    </row>
    <row r="36191" spans="24:24" x14ac:dyDescent="0.2">
      <c r="X36191" s="5"/>
    </row>
    <row r="36192" spans="24:24" x14ac:dyDescent="0.2">
      <c r="X36192" s="5"/>
    </row>
    <row r="36193" spans="24:24" x14ac:dyDescent="0.2">
      <c r="X36193" s="5"/>
    </row>
    <row r="36194" spans="24:24" x14ac:dyDescent="0.2">
      <c r="X36194" s="5"/>
    </row>
    <row r="36195" spans="24:24" x14ac:dyDescent="0.2">
      <c r="X36195" s="5"/>
    </row>
    <row r="36196" spans="24:24" x14ac:dyDescent="0.2">
      <c r="X36196" s="5"/>
    </row>
    <row r="36197" spans="24:24" x14ac:dyDescent="0.2">
      <c r="X36197" s="5"/>
    </row>
    <row r="36198" spans="24:24" x14ac:dyDescent="0.2">
      <c r="X36198" s="5"/>
    </row>
    <row r="36199" spans="24:24" x14ac:dyDescent="0.2">
      <c r="X36199" s="5"/>
    </row>
    <row r="36200" spans="24:24" x14ac:dyDescent="0.2">
      <c r="X36200" s="5"/>
    </row>
    <row r="36201" spans="24:24" x14ac:dyDescent="0.2">
      <c r="X36201" s="5"/>
    </row>
    <row r="36202" spans="24:24" x14ac:dyDescent="0.2">
      <c r="X36202" s="5"/>
    </row>
    <row r="36203" spans="24:24" x14ac:dyDescent="0.2">
      <c r="X36203" s="5"/>
    </row>
    <row r="36204" spans="24:24" x14ac:dyDescent="0.2">
      <c r="X36204" s="5"/>
    </row>
    <row r="36205" spans="24:24" x14ac:dyDescent="0.2">
      <c r="X36205" s="5"/>
    </row>
    <row r="36206" spans="24:24" x14ac:dyDescent="0.2">
      <c r="X36206" s="5"/>
    </row>
    <row r="36207" spans="24:24" x14ac:dyDescent="0.2">
      <c r="X36207" s="5"/>
    </row>
    <row r="36208" spans="24:24" x14ac:dyDescent="0.2">
      <c r="X36208" s="5"/>
    </row>
    <row r="36209" spans="24:24" x14ac:dyDescent="0.2">
      <c r="X36209" s="5"/>
    </row>
    <row r="36210" spans="24:24" x14ac:dyDescent="0.2">
      <c r="X36210" s="5"/>
    </row>
    <row r="36211" spans="24:24" x14ac:dyDescent="0.2">
      <c r="X36211" s="5"/>
    </row>
    <row r="36212" spans="24:24" x14ac:dyDescent="0.2">
      <c r="X36212" s="5"/>
    </row>
    <row r="36213" spans="24:24" x14ac:dyDescent="0.2">
      <c r="X36213" s="5"/>
    </row>
    <row r="36214" spans="24:24" x14ac:dyDescent="0.2">
      <c r="X36214" s="5"/>
    </row>
    <row r="36215" spans="24:24" x14ac:dyDescent="0.2">
      <c r="X36215" s="5"/>
    </row>
    <row r="36216" spans="24:24" x14ac:dyDescent="0.2">
      <c r="X36216" s="5"/>
    </row>
    <row r="36217" spans="24:24" x14ac:dyDescent="0.2">
      <c r="X36217" s="5"/>
    </row>
    <row r="36218" spans="24:24" x14ac:dyDescent="0.2">
      <c r="X36218" s="5"/>
    </row>
    <row r="36219" spans="24:24" x14ac:dyDescent="0.2">
      <c r="X36219" s="5"/>
    </row>
    <row r="36220" spans="24:24" x14ac:dyDescent="0.2">
      <c r="X36220" s="5"/>
    </row>
    <row r="36221" spans="24:24" x14ac:dyDescent="0.2">
      <c r="X36221" s="5"/>
    </row>
    <row r="36222" spans="24:24" x14ac:dyDescent="0.2">
      <c r="X36222" s="5"/>
    </row>
    <row r="36223" spans="24:24" x14ac:dyDescent="0.2">
      <c r="X36223" s="5"/>
    </row>
    <row r="36224" spans="24:24" x14ac:dyDescent="0.2">
      <c r="X36224" s="5"/>
    </row>
    <row r="36225" spans="24:24" x14ac:dyDescent="0.2">
      <c r="X36225" s="5"/>
    </row>
    <row r="36226" spans="24:24" x14ac:dyDescent="0.2">
      <c r="X36226" s="5"/>
    </row>
    <row r="36227" spans="24:24" x14ac:dyDescent="0.2">
      <c r="X36227" s="5"/>
    </row>
    <row r="36228" spans="24:24" x14ac:dyDescent="0.2">
      <c r="X36228" s="5"/>
    </row>
    <row r="36229" spans="24:24" x14ac:dyDescent="0.2">
      <c r="X36229" s="5"/>
    </row>
    <row r="36230" spans="24:24" x14ac:dyDescent="0.2">
      <c r="X36230" s="5"/>
    </row>
    <row r="36231" spans="24:24" x14ac:dyDescent="0.2">
      <c r="X36231" s="5"/>
    </row>
    <row r="36232" spans="24:24" x14ac:dyDescent="0.2">
      <c r="X36232" s="5"/>
    </row>
    <row r="36233" spans="24:24" x14ac:dyDescent="0.2">
      <c r="X36233" s="5"/>
    </row>
    <row r="36234" spans="24:24" x14ac:dyDescent="0.2">
      <c r="X36234" s="5"/>
    </row>
    <row r="36235" spans="24:24" x14ac:dyDescent="0.2">
      <c r="X36235" s="5"/>
    </row>
    <row r="36236" spans="24:24" x14ac:dyDescent="0.2">
      <c r="X36236" s="5"/>
    </row>
    <row r="36237" spans="24:24" x14ac:dyDescent="0.2">
      <c r="X36237" s="5"/>
    </row>
    <row r="36238" spans="24:24" x14ac:dyDescent="0.2">
      <c r="X36238" s="5"/>
    </row>
    <row r="36239" spans="24:24" x14ac:dyDescent="0.2">
      <c r="X36239" s="5"/>
    </row>
    <row r="36240" spans="24:24" x14ac:dyDescent="0.2">
      <c r="X36240" s="5"/>
    </row>
    <row r="36241" spans="24:24" x14ac:dyDescent="0.2">
      <c r="X36241" s="5"/>
    </row>
    <row r="36242" spans="24:24" x14ac:dyDescent="0.2">
      <c r="X36242" s="5"/>
    </row>
    <row r="36243" spans="24:24" x14ac:dyDescent="0.2">
      <c r="X36243" s="5"/>
    </row>
    <row r="36244" spans="24:24" x14ac:dyDescent="0.2">
      <c r="X36244" s="5"/>
    </row>
    <row r="36245" spans="24:24" x14ac:dyDescent="0.2">
      <c r="X36245" s="5"/>
    </row>
    <row r="36246" spans="24:24" x14ac:dyDescent="0.2">
      <c r="X36246" s="5"/>
    </row>
    <row r="36247" spans="24:24" x14ac:dyDescent="0.2">
      <c r="X36247" s="5"/>
    </row>
    <row r="36248" spans="24:24" x14ac:dyDescent="0.2">
      <c r="X36248" s="5"/>
    </row>
    <row r="36249" spans="24:24" x14ac:dyDescent="0.2">
      <c r="X36249" s="5"/>
    </row>
    <row r="36250" spans="24:24" x14ac:dyDescent="0.2">
      <c r="X36250" s="5"/>
    </row>
    <row r="36251" spans="24:24" x14ac:dyDescent="0.2">
      <c r="X36251" s="5"/>
    </row>
    <row r="36252" spans="24:24" x14ac:dyDescent="0.2">
      <c r="X36252" s="5"/>
    </row>
    <row r="36253" spans="24:24" x14ac:dyDescent="0.2">
      <c r="X36253" s="5"/>
    </row>
    <row r="36254" spans="24:24" x14ac:dyDescent="0.2">
      <c r="X36254" s="5"/>
    </row>
    <row r="36255" spans="24:24" x14ac:dyDescent="0.2">
      <c r="X36255" s="5"/>
    </row>
    <row r="36256" spans="24:24" x14ac:dyDescent="0.2">
      <c r="X36256" s="5"/>
    </row>
    <row r="36257" spans="24:24" x14ac:dyDescent="0.2">
      <c r="X36257" s="5"/>
    </row>
    <row r="36258" spans="24:24" x14ac:dyDescent="0.2">
      <c r="X36258" s="5"/>
    </row>
    <row r="36259" spans="24:24" x14ac:dyDescent="0.2">
      <c r="X36259" s="5"/>
    </row>
    <row r="36260" spans="24:24" x14ac:dyDescent="0.2">
      <c r="X36260" s="5"/>
    </row>
    <row r="36261" spans="24:24" x14ac:dyDescent="0.2">
      <c r="X36261" s="5"/>
    </row>
    <row r="36262" spans="24:24" x14ac:dyDescent="0.2">
      <c r="X36262" s="5"/>
    </row>
    <row r="36263" spans="24:24" x14ac:dyDescent="0.2">
      <c r="X36263" s="5"/>
    </row>
    <row r="36264" spans="24:24" x14ac:dyDescent="0.2">
      <c r="X36264" s="5"/>
    </row>
    <row r="36265" spans="24:24" x14ac:dyDescent="0.2">
      <c r="X36265" s="5"/>
    </row>
    <row r="36266" spans="24:24" x14ac:dyDescent="0.2">
      <c r="X36266" s="5"/>
    </row>
    <row r="36267" spans="24:24" x14ac:dyDescent="0.2">
      <c r="X36267" s="5"/>
    </row>
    <row r="36268" spans="24:24" x14ac:dyDescent="0.2">
      <c r="X36268" s="5"/>
    </row>
    <row r="36269" spans="24:24" x14ac:dyDescent="0.2">
      <c r="X36269" s="5"/>
    </row>
    <row r="36270" spans="24:24" x14ac:dyDescent="0.2">
      <c r="X36270" s="5"/>
    </row>
    <row r="36271" spans="24:24" x14ac:dyDescent="0.2">
      <c r="X36271" s="5"/>
    </row>
    <row r="36272" spans="24:24" x14ac:dyDescent="0.2">
      <c r="X36272" s="5"/>
    </row>
    <row r="36273" spans="24:24" x14ac:dyDescent="0.2">
      <c r="X36273" s="5"/>
    </row>
    <row r="36274" spans="24:24" x14ac:dyDescent="0.2">
      <c r="X36274" s="5"/>
    </row>
    <row r="36275" spans="24:24" x14ac:dyDescent="0.2">
      <c r="X36275" s="5"/>
    </row>
    <row r="36276" spans="24:24" x14ac:dyDescent="0.2">
      <c r="X36276" s="5"/>
    </row>
    <row r="36277" spans="24:24" x14ac:dyDescent="0.2">
      <c r="X36277" s="5"/>
    </row>
    <row r="36278" spans="24:24" x14ac:dyDescent="0.2">
      <c r="X36278" s="5"/>
    </row>
    <row r="36279" spans="24:24" x14ac:dyDescent="0.2">
      <c r="X36279" s="5"/>
    </row>
    <row r="36280" spans="24:24" x14ac:dyDescent="0.2">
      <c r="X36280" s="5"/>
    </row>
    <row r="36281" spans="24:24" x14ac:dyDescent="0.2">
      <c r="X36281" s="5"/>
    </row>
    <row r="36282" spans="24:24" x14ac:dyDescent="0.2">
      <c r="X36282" s="5"/>
    </row>
    <row r="36283" spans="24:24" x14ac:dyDescent="0.2">
      <c r="X36283" s="5"/>
    </row>
    <row r="36284" spans="24:24" x14ac:dyDescent="0.2">
      <c r="X36284" s="5"/>
    </row>
    <row r="36285" spans="24:24" x14ac:dyDescent="0.2">
      <c r="X36285" s="5"/>
    </row>
    <row r="36286" spans="24:24" x14ac:dyDescent="0.2">
      <c r="X36286" s="5"/>
    </row>
    <row r="36287" spans="24:24" x14ac:dyDescent="0.2">
      <c r="X36287" s="5"/>
    </row>
    <row r="36288" spans="24:24" x14ac:dyDescent="0.2">
      <c r="X36288" s="5"/>
    </row>
    <row r="36289" spans="24:24" x14ac:dyDescent="0.2">
      <c r="X36289" s="5"/>
    </row>
    <row r="36290" spans="24:24" x14ac:dyDescent="0.2">
      <c r="X36290" s="5"/>
    </row>
    <row r="36291" spans="24:24" x14ac:dyDescent="0.2">
      <c r="X36291" s="5"/>
    </row>
    <row r="36292" spans="24:24" x14ac:dyDescent="0.2">
      <c r="X36292" s="5"/>
    </row>
    <row r="36293" spans="24:24" x14ac:dyDescent="0.2">
      <c r="X36293" s="5"/>
    </row>
    <row r="36294" spans="24:24" x14ac:dyDescent="0.2">
      <c r="X36294" s="5"/>
    </row>
    <row r="36295" spans="24:24" x14ac:dyDescent="0.2">
      <c r="X36295" s="5"/>
    </row>
    <row r="36296" spans="24:24" x14ac:dyDescent="0.2">
      <c r="X36296" s="5"/>
    </row>
    <row r="36297" spans="24:24" x14ac:dyDescent="0.2">
      <c r="X36297" s="5"/>
    </row>
    <row r="36298" spans="24:24" x14ac:dyDescent="0.2">
      <c r="X36298" s="5"/>
    </row>
    <row r="36299" spans="24:24" x14ac:dyDescent="0.2">
      <c r="X36299" s="5"/>
    </row>
    <row r="36300" spans="24:24" x14ac:dyDescent="0.2">
      <c r="X36300" s="5"/>
    </row>
    <row r="36301" spans="24:24" x14ac:dyDescent="0.2">
      <c r="X36301" s="5"/>
    </row>
    <row r="36302" spans="24:24" x14ac:dyDescent="0.2">
      <c r="X36302" s="5"/>
    </row>
    <row r="36303" spans="24:24" x14ac:dyDescent="0.2">
      <c r="X36303" s="5"/>
    </row>
    <row r="36304" spans="24:24" x14ac:dyDescent="0.2">
      <c r="X36304" s="5"/>
    </row>
    <row r="36305" spans="24:24" x14ac:dyDescent="0.2">
      <c r="X36305" s="5"/>
    </row>
    <row r="36306" spans="24:24" x14ac:dyDescent="0.2">
      <c r="X36306" s="5"/>
    </row>
    <row r="36307" spans="24:24" x14ac:dyDescent="0.2">
      <c r="X36307" s="5"/>
    </row>
    <row r="36308" spans="24:24" x14ac:dyDescent="0.2">
      <c r="X36308" s="5"/>
    </row>
    <row r="36309" spans="24:24" x14ac:dyDescent="0.2">
      <c r="X36309" s="5"/>
    </row>
    <row r="36310" spans="24:24" x14ac:dyDescent="0.2">
      <c r="X36310" s="5"/>
    </row>
    <row r="36311" spans="24:24" x14ac:dyDescent="0.2">
      <c r="X36311" s="5"/>
    </row>
    <row r="36312" spans="24:24" x14ac:dyDescent="0.2">
      <c r="X36312" s="5"/>
    </row>
    <row r="36313" spans="24:24" x14ac:dyDescent="0.2">
      <c r="X36313" s="5"/>
    </row>
    <row r="36314" spans="24:24" x14ac:dyDescent="0.2">
      <c r="X36314" s="5"/>
    </row>
    <row r="36315" spans="24:24" x14ac:dyDescent="0.2">
      <c r="X36315" s="5"/>
    </row>
    <row r="36316" spans="24:24" x14ac:dyDescent="0.2">
      <c r="X36316" s="5"/>
    </row>
    <row r="36317" spans="24:24" x14ac:dyDescent="0.2">
      <c r="X36317" s="5"/>
    </row>
    <row r="36318" spans="24:24" x14ac:dyDescent="0.2">
      <c r="X36318" s="5"/>
    </row>
    <row r="36319" spans="24:24" x14ac:dyDescent="0.2">
      <c r="X36319" s="5"/>
    </row>
    <row r="36320" spans="24:24" x14ac:dyDescent="0.2">
      <c r="X36320" s="5"/>
    </row>
    <row r="36321" spans="24:24" x14ac:dyDescent="0.2">
      <c r="X36321" s="5"/>
    </row>
    <row r="36322" spans="24:24" x14ac:dyDescent="0.2">
      <c r="X36322" s="5"/>
    </row>
    <row r="36323" spans="24:24" x14ac:dyDescent="0.2">
      <c r="X36323" s="5"/>
    </row>
    <row r="36324" spans="24:24" x14ac:dyDescent="0.2">
      <c r="X36324" s="5"/>
    </row>
    <row r="36325" spans="24:24" x14ac:dyDescent="0.2">
      <c r="X36325" s="5"/>
    </row>
    <row r="36326" spans="24:24" x14ac:dyDescent="0.2">
      <c r="X36326" s="5"/>
    </row>
    <row r="36327" spans="24:24" x14ac:dyDescent="0.2">
      <c r="X36327" s="5"/>
    </row>
    <row r="36328" spans="24:24" x14ac:dyDescent="0.2">
      <c r="X36328" s="5"/>
    </row>
    <row r="36329" spans="24:24" x14ac:dyDescent="0.2">
      <c r="X36329" s="5"/>
    </row>
    <row r="36330" spans="24:24" x14ac:dyDescent="0.2">
      <c r="X36330" s="5"/>
    </row>
    <row r="36331" spans="24:24" x14ac:dyDescent="0.2">
      <c r="X36331" s="5"/>
    </row>
    <row r="36332" spans="24:24" x14ac:dyDescent="0.2">
      <c r="X36332" s="5"/>
    </row>
    <row r="36333" spans="24:24" x14ac:dyDescent="0.2">
      <c r="X36333" s="5"/>
    </row>
    <row r="36334" spans="24:24" x14ac:dyDescent="0.2">
      <c r="X36334" s="5"/>
    </row>
    <row r="36335" spans="24:24" x14ac:dyDescent="0.2">
      <c r="X36335" s="5"/>
    </row>
    <row r="36336" spans="24:24" x14ac:dyDescent="0.2">
      <c r="X36336" s="5"/>
    </row>
    <row r="36337" spans="24:24" x14ac:dyDescent="0.2">
      <c r="X36337" s="5"/>
    </row>
    <row r="36338" spans="24:24" x14ac:dyDescent="0.2">
      <c r="X36338" s="5"/>
    </row>
    <row r="36339" spans="24:24" x14ac:dyDescent="0.2">
      <c r="X36339" s="5"/>
    </row>
    <row r="36340" spans="24:24" x14ac:dyDescent="0.2">
      <c r="X36340" s="5"/>
    </row>
    <row r="36341" spans="24:24" x14ac:dyDescent="0.2">
      <c r="X36341" s="5"/>
    </row>
    <row r="36342" spans="24:24" x14ac:dyDescent="0.2">
      <c r="X36342" s="5"/>
    </row>
    <row r="36343" spans="24:24" x14ac:dyDescent="0.2">
      <c r="X36343" s="5"/>
    </row>
    <row r="36344" spans="24:24" x14ac:dyDescent="0.2">
      <c r="X36344" s="5"/>
    </row>
    <row r="36345" spans="24:24" x14ac:dyDescent="0.2">
      <c r="X36345" s="5"/>
    </row>
    <row r="36346" spans="24:24" x14ac:dyDescent="0.2">
      <c r="X36346" s="5"/>
    </row>
    <row r="36347" spans="24:24" x14ac:dyDescent="0.2">
      <c r="X36347" s="5"/>
    </row>
    <row r="36348" spans="24:24" x14ac:dyDescent="0.2">
      <c r="X36348" s="5"/>
    </row>
    <row r="36349" spans="24:24" x14ac:dyDescent="0.2">
      <c r="X36349" s="5"/>
    </row>
    <row r="36350" spans="24:24" x14ac:dyDescent="0.2">
      <c r="X36350" s="5"/>
    </row>
    <row r="36351" spans="24:24" x14ac:dyDescent="0.2">
      <c r="X36351" s="5"/>
    </row>
    <row r="36352" spans="24:24" x14ac:dyDescent="0.2">
      <c r="X36352" s="5"/>
    </row>
    <row r="36353" spans="24:24" x14ac:dyDescent="0.2">
      <c r="X36353" s="5"/>
    </row>
    <row r="36354" spans="24:24" x14ac:dyDescent="0.2">
      <c r="X36354" s="5"/>
    </row>
    <row r="36355" spans="24:24" x14ac:dyDescent="0.2">
      <c r="X36355" s="5"/>
    </row>
    <row r="36356" spans="24:24" x14ac:dyDescent="0.2">
      <c r="X36356" s="5"/>
    </row>
    <row r="36357" spans="24:24" x14ac:dyDescent="0.2">
      <c r="X36357" s="5"/>
    </row>
    <row r="36358" spans="24:24" x14ac:dyDescent="0.2">
      <c r="X36358" s="5"/>
    </row>
    <row r="36359" spans="24:24" x14ac:dyDescent="0.2">
      <c r="X36359" s="5"/>
    </row>
    <row r="36360" spans="24:24" x14ac:dyDescent="0.2">
      <c r="X36360" s="5"/>
    </row>
    <row r="36361" spans="24:24" x14ac:dyDescent="0.2">
      <c r="X36361" s="5"/>
    </row>
    <row r="36362" spans="24:24" x14ac:dyDescent="0.2">
      <c r="X36362" s="5"/>
    </row>
    <row r="36363" spans="24:24" x14ac:dyDescent="0.2">
      <c r="X36363" s="5"/>
    </row>
    <row r="36364" spans="24:24" x14ac:dyDescent="0.2">
      <c r="X36364" s="5"/>
    </row>
    <row r="36365" spans="24:24" x14ac:dyDescent="0.2">
      <c r="X36365" s="5"/>
    </row>
    <row r="36366" spans="24:24" x14ac:dyDescent="0.2">
      <c r="X36366" s="5"/>
    </row>
    <row r="36367" spans="24:24" x14ac:dyDescent="0.2">
      <c r="X36367" s="5"/>
    </row>
    <row r="36368" spans="24:24" x14ac:dyDescent="0.2">
      <c r="X36368" s="5"/>
    </row>
    <row r="36369" spans="24:24" x14ac:dyDescent="0.2">
      <c r="X36369" s="5"/>
    </row>
    <row r="36370" spans="24:24" x14ac:dyDescent="0.2">
      <c r="X36370" s="5"/>
    </row>
    <row r="36371" spans="24:24" x14ac:dyDescent="0.2">
      <c r="X36371" s="5"/>
    </row>
    <row r="36372" spans="24:24" x14ac:dyDescent="0.2">
      <c r="X36372" s="5"/>
    </row>
    <row r="36373" spans="24:24" x14ac:dyDescent="0.2">
      <c r="X36373" s="5"/>
    </row>
    <row r="36374" spans="24:24" x14ac:dyDescent="0.2">
      <c r="X36374" s="5"/>
    </row>
    <row r="36375" spans="24:24" x14ac:dyDescent="0.2">
      <c r="X36375" s="5"/>
    </row>
    <row r="36376" spans="24:24" x14ac:dyDescent="0.2">
      <c r="X36376" s="5"/>
    </row>
    <row r="36377" spans="24:24" x14ac:dyDescent="0.2">
      <c r="X36377" s="5"/>
    </row>
    <row r="36378" spans="24:24" x14ac:dyDescent="0.2">
      <c r="X36378" s="5"/>
    </row>
    <row r="36379" spans="24:24" x14ac:dyDescent="0.2">
      <c r="X36379" s="5"/>
    </row>
    <row r="36380" spans="24:24" x14ac:dyDescent="0.2">
      <c r="X36380" s="5"/>
    </row>
    <row r="36381" spans="24:24" x14ac:dyDescent="0.2">
      <c r="X36381" s="5"/>
    </row>
    <row r="36382" spans="24:24" x14ac:dyDescent="0.2">
      <c r="X36382" s="5"/>
    </row>
    <row r="36383" spans="24:24" x14ac:dyDescent="0.2">
      <c r="X36383" s="5"/>
    </row>
    <row r="36384" spans="24:24" x14ac:dyDescent="0.2">
      <c r="X36384" s="5"/>
    </row>
    <row r="36385" spans="24:24" x14ac:dyDescent="0.2">
      <c r="X36385" s="5"/>
    </row>
    <row r="36386" spans="24:24" x14ac:dyDescent="0.2">
      <c r="X36386" s="5"/>
    </row>
    <row r="36387" spans="24:24" x14ac:dyDescent="0.2">
      <c r="X36387" s="5"/>
    </row>
    <row r="36388" spans="24:24" x14ac:dyDescent="0.2">
      <c r="X36388" s="5"/>
    </row>
    <row r="36389" spans="24:24" x14ac:dyDescent="0.2">
      <c r="X36389" s="5"/>
    </row>
    <row r="36390" spans="24:24" x14ac:dyDescent="0.2">
      <c r="X36390" s="5"/>
    </row>
    <row r="36391" spans="24:24" x14ac:dyDescent="0.2">
      <c r="X36391" s="5"/>
    </row>
    <row r="36392" spans="24:24" x14ac:dyDescent="0.2">
      <c r="X36392" s="5"/>
    </row>
    <row r="36393" spans="24:24" x14ac:dyDescent="0.2">
      <c r="X36393" s="5"/>
    </row>
    <row r="36394" spans="24:24" x14ac:dyDescent="0.2">
      <c r="X36394" s="5"/>
    </row>
    <row r="36395" spans="24:24" x14ac:dyDescent="0.2">
      <c r="X36395" s="5"/>
    </row>
    <row r="36396" spans="24:24" x14ac:dyDescent="0.2">
      <c r="X36396" s="5"/>
    </row>
    <row r="36397" spans="24:24" x14ac:dyDescent="0.2">
      <c r="X36397" s="5"/>
    </row>
    <row r="36398" spans="24:24" x14ac:dyDescent="0.2">
      <c r="X36398" s="5"/>
    </row>
    <row r="36399" spans="24:24" x14ac:dyDescent="0.2">
      <c r="X36399" s="5"/>
    </row>
    <row r="36400" spans="24:24" x14ac:dyDescent="0.2">
      <c r="X36400" s="5"/>
    </row>
    <row r="36401" spans="24:24" x14ac:dyDescent="0.2">
      <c r="X36401" s="5"/>
    </row>
    <row r="36402" spans="24:24" x14ac:dyDescent="0.2">
      <c r="X36402" s="5"/>
    </row>
    <row r="36403" spans="24:24" x14ac:dyDescent="0.2">
      <c r="X36403" s="5"/>
    </row>
    <row r="36404" spans="24:24" x14ac:dyDescent="0.2">
      <c r="X36404" s="5"/>
    </row>
    <row r="36405" spans="24:24" x14ac:dyDescent="0.2">
      <c r="X36405" s="5"/>
    </row>
    <row r="36406" spans="24:24" x14ac:dyDescent="0.2">
      <c r="X36406" s="5"/>
    </row>
    <row r="36407" spans="24:24" x14ac:dyDescent="0.2">
      <c r="X36407" s="5"/>
    </row>
    <row r="36408" spans="24:24" x14ac:dyDescent="0.2">
      <c r="X36408" s="5"/>
    </row>
    <row r="36409" spans="24:24" x14ac:dyDescent="0.2">
      <c r="X36409" s="5"/>
    </row>
    <row r="36410" spans="24:24" x14ac:dyDescent="0.2">
      <c r="X36410" s="5"/>
    </row>
    <row r="36411" spans="24:24" x14ac:dyDescent="0.2">
      <c r="X36411" s="5"/>
    </row>
    <row r="36412" spans="24:24" x14ac:dyDescent="0.2">
      <c r="X36412" s="5"/>
    </row>
    <row r="36413" spans="24:24" x14ac:dyDescent="0.2">
      <c r="X36413" s="5"/>
    </row>
    <row r="36414" spans="24:24" x14ac:dyDescent="0.2">
      <c r="X36414" s="5"/>
    </row>
    <row r="36415" spans="24:24" x14ac:dyDescent="0.2">
      <c r="X36415" s="5"/>
    </row>
    <row r="36416" spans="24:24" x14ac:dyDescent="0.2">
      <c r="X36416" s="5"/>
    </row>
    <row r="36417" spans="24:24" x14ac:dyDescent="0.2">
      <c r="X36417" s="5"/>
    </row>
    <row r="36418" spans="24:24" x14ac:dyDescent="0.2">
      <c r="X36418" s="5"/>
    </row>
    <row r="36419" spans="24:24" x14ac:dyDescent="0.2">
      <c r="X36419" s="5"/>
    </row>
    <row r="36420" spans="24:24" x14ac:dyDescent="0.2">
      <c r="X36420" s="5"/>
    </row>
    <row r="36421" spans="24:24" x14ac:dyDescent="0.2">
      <c r="X36421" s="5"/>
    </row>
    <row r="36422" spans="24:24" x14ac:dyDescent="0.2">
      <c r="X36422" s="5"/>
    </row>
    <row r="36423" spans="24:24" x14ac:dyDescent="0.2">
      <c r="X36423" s="5"/>
    </row>
    <row r="36424" spans="24:24" x14ac:dyDescent="0.2">
      <c r="X36424" s="5"/>
    </row>
    <row r="36425" spans="24:24" x14ac:dyDescent="0.2">
      <c r="X36425" s="5"/>
    </row>
    <row r="36426" spans="24:24" x14ac:dyDescent="0.2">
      <c r="X36426" s="5"/>
    </row>
    <row r="36427" spans="24:24" x14ac:dyDescent="0.2">
      <c r="X36427" s="5"/>
    </row>
    <row r="36428" spans="24:24" x14ac:dyDescent="0.2">
      <c r="X36428" s="5"/>
    </row>
    <row r="36429" spans="24:24" x14ac:dyDescent="0.2">
      <c r="X36429" s="5"/>
    </row>
    <row r="36430" spans="24:24" x14ac:dyDescent="0.2">
      <c r="X36430" s="5"/>
    </row>
    <row r="36431" spans="24:24" x14ac:dyDescent="0.2">
      <c r="X36431" s="5"/>
    </row>
    <row r="36432" spans="24:24" x14ac:dyDescent="0.2">
      <c r="X36432" s="5"/>
    </row>
    <row r="36433" spans="24:24" x14ac:dyDescent="0.2">
      <c r="X36433" s="5"/>
    </row>
    <row r="36434" spans="24:24" x14ac:dyDescent="0.2">
      <c r="X36434" s="5"/>
    </row>
    <row r="36435" spans="24:24" x14ac:dyDescent="0.2">
      <c r="X36435" s="5"/>
    </row>
    <row r="36436" spans="24:24" x14ac:dyDescent="0.2">
      <c r="X36436" s="5"/>
    </row>
    <row r="36437" spans="24:24" x14ac:dyDescent="0.2">
      <c r="X36437" s="5"/>
    </row>
    <row r="36438" spans="24:24" x14ac:dyDescent="0.2">
      <c r="X36438" s="5"/>
    </row>
    <row r="36439" spans="24:24" x14ac:dyDescent="0.2">
      <c r="X36439" s="5"/>
    </row>
    <row r="36440" spans="24:24" x14ac:dyDescent="0.2">
      <c r="X36440" s="5"/>
    </row>
    <row r="36441" spans="24:24" x14ac:dyDescent="0.2">
      <c r="X36441" s="5"/>
    </row>
    <row r="36442" spans="24:24" x14ac:dyDescent="0.2">
      <c r="X36442" s="5"/>
    </row>
    <row r="36443" spans="24:24" x14ac:dyDescent="0.2">
      <c r="X36443" s="5"/>
    </row>
    <row r="36444" spans="24:24" x14ac:dyDescent="0.2">
      <c r="X36444" s="5"/>
    </row>
    <row r="36445" spans="24:24" x14ac:dyDescent="0.2">
      <c r="X36445" s="5"/>
    </row>
    <row r="36446" spans="24:24" x14ac:dyDescent="0.2">
      <c r="X36446" s="5"/>
    </row>
    <row r="36447" spans="24:24" x14ac:dyDescent="0.2">
      <c r="X36447" s="5"/>
    </row>
    <row r="36448" spans="24:24" x14ac:dyDescent="0.2">
      <c r="X36448" s="5"/>
    </row>
    <row r="36449" spans="24:24" x14ac:dyDescent="0.2">
      <c r="X36449" s="5"/>
    </row>
    <row r="36450" spans="24:24" x14ac:dyDescent="0.2">
      <c r="X36450" s="5"/>
    </row>
    <row r="36451" spans="24:24" x14ac:dyDescent="0.2">
      <c r="X36451" s="5"/>
    </row>
    <row r="36452" spans="24:24" x14ac:dyDescent="0.2">
      <c r="X36452" s="5"/>
    </row>
    <row r="36453" spans="24:24" x14ac:dyDescent="0.2">
      <c r="X36453" s="5"/>
    </row>
    <row r="36454" spans="24:24" x14ac:dyDescent="0.2">
      <c r="X36454" s="5"/>
    </row>
    <row r="36455" spans="24:24" x14ac:dyDescent="0.2">
      <c r="X36455" s="5"/>
    </row>
    <row r="36456" spans="24:24" x14ac:dyDescent="0.2">
      <c r="X36456" s="5"/>
    </row>
    <row r="36457" spans="24:24" x14ac:dyDescent="0.2">
      <c r="X36457" s="5"/>
    </row>
    <row r="36458" spans="24:24" x14ac:dyDescent="0.2">
      <c r="X36458" s="5"/>
    </row>
    <row r="36459" spans="24:24" x14ac:dyDescent="0.2">
      <c r="X36459" s="5"/>
    </row>
    <row r="36460" spans="24:24" x14ac:dyDescent="0.2">
      <c r="X36460" s="5"/>
    </row>
    <row r="36461" spans="24:24" x14ac:dyDescent="0.2">
      <c r="X36461" s="5"/>
    </row>
    <row r="36462" spans="24:24" x14ac:dyDescent="0.2">
      <c r="X36462" s="5"/>
    </row>
    <row r="36463" spans="24:24" x14ac:dyDescent="0.2">
      <c r="X36463" s="5"/>
    </row>
    <row r="36464" spans="24:24" x14ac:dyDescent="0.2">
      <c r="X36464" s="5"/>
    </row>
    <row r="36465" spans="24:24" x14ac:dyDescent="0.2">
      <c r="X36465" s="5"/>
    </row>
    <row r="36466" spans="24:24" x14ac:dyDescent="0.2">
      <c r="X36466" s="5"/>
    </row>
    <row r="36467" spans="24:24" x14ac:dyDescent="0.2">
      <c r="X36467" s="5"/>
    </row>
    <row r="36468" spans="24:24" x14ac:dyDescent="0.2">
      <c r="X36468" s="5"/>
    </row>
    <row r="36469" spans="24:24" x14ac:dyDescent="0.2">
      <c r="X36469" s="5"/>
    </row>
    <row r="36470" spans="24:24" x14ac:dyDescent="0.2">
      <c r="X36470" s="5"/>
    </row>
    <row r="36471" spans="24:24" x14ac:dyDescent="0.2">
      <c r="X36471" s="5"/>
    </row>
    <row r="36472" spans="24:24" x14ac:dyDescent="0.2">
      <c r="X36472" s="5"/>
    </row>
    <row r="36473" spans="24:24" x14ac:dyDescent="0.2">
      <c r="X36473" s="5"/>
    </row>
    <row r="36474" spans="24:24" x14ac:dyDescent="0.2">
      <c r="X36474" s="5"/>
    </row>
    <row r="36475" spans="24:24" x14ac:dyDescent="0.2">
      <c r="X36475" s="5"/>
    </row>
    <row r="36476" spans="24:24" x14ac:dyDescent="0.2">
      <c r="X36476" s="5"/>
    </row>
    <row r="36477" spans="24:24" x14ac:dyDescent="0.2">
      <c r="X36477" s="5"/>
    </row>
    <row r="36478" spans="24:24" x14ac:dyDescent="0.2">
      <c r="X36478" s="5"/>
    </row>
    <row r="36479" spans="24:24" x14ac:dyDescent="0.2">
      <c r="X36479" s="5"/>
    </row>
    <row r="36480" spans="24:24" x14ac:dyDescent="0.2">
      <c r="X36480" s="5"/>
    </row>
    <row r="36481" spans="24:24" x14ac:dyDescent="0.2">
      <c r="X36481" s="5"/>
    </row>
    <row r="36482" spans="24:24" x14ac:dyDescent="0.2">
      <c r="X36482" s="5"/>
    </row>
    <row r="36483" spans="24:24" x14ac:dyDescent="0.2">
      <c r="X36483" s="5"/>
    </row>
    <row r="36484" spans="24:24" x14ac:dyDescent="0.2">
      <c r="X36484" s="5"/>
    </row>
    <row r="36485" spans="24:24" x14ac:dyDescent="0.2">
      <c r="X36485" s="5"/>
    </row>
    <row r="36486" spans="24:24" x14ac:dyDescent="0.2">
      <c r="X36486" s="5"/>
    </row>
    <row r="36487" spans="24:24" x14ac:dyDescent="0.2">
      <c r="X36487" s="5"/>
    </row>
    <row r="36488" spans="24:24" x14ac:dyDescent="0.2">
      <c r="X36488" s="5"/>
    </row>
    <row r="36489" spans="24:24" x14ac:dyDescent="0.2">
      <c r="X36489" s="5"/>
    </row>
    <row r="36490" spans="24:24" x14ac:dyDescent="0.2">
      <c r="X36490" s="5"/>
    </row>
    <row r="36491" spans="24:24" x14ac:dyDescent="0.2">
      <c r="X36491" s="5"/>
    </row>
    <row r="36492" spans="24:24" x14ac:dyDescent="0.2">
      <c r="X36492" s="5"/>
    </row>
    <row r="36493" spans="24:24" x14ac:dyDescent="0.2">
      <c r="X36493" s="5"/>
    </row>
    <row r="36494" spans="24:24" x14ac:dyDescent="0.2">
      <c r="X36494" s="5"/>
    </row>
    <row r="36495" spans="24:24" x14ac:dyDescent="0.2">
      <c r="X36495" s="5"/>
    </row>
    <row r="36496" spans="24:24" x14ac:dyDescent="0.2">
      <c r="X36496" s="5"/>
    </row>
    <row r="36497" spans="24:24" x14ac:dyDescent="0.2">
      <c r="X36497" s="5"/>
    </row>
    <row r="36498" spans="24:24" x14ac:dyDescent="0.2">
      <c r="X36498" s="5"/>
    </row>
    <row r="36499" spans="24:24" x14ac:dyDescent="0.2">
      <c r="X36499" s="5"/>
    </row>
    <row r="36500" spans="24:24" x14ac:dyDescent="0.2">
      <c r="X36500" s="5"/>
    </row>
    <row r="36501" spans="24:24" x14ac:dyDescent="0.2">
      <c r="X36501" s="5"/>
    </row>
    <row r="36502" spans="24:24" x14ac:dyDescent="0.2">
      <c r="X36502" s="5"/>
    </row>
    <row r="36503" spans="24:24" x14ac:dyDescent="0.2">
      <c r="X36503" s="5"/>
    </row>
    <row r="36504" spans="24:24" x14ac:dyDescent="0.2">
      <c r="X36504" s="5"/>
    </row>
    <row r="36505" spans="24:24" x14ac:dyDescent="0.2">
      <c r="X36505" s="5"/>
    </row>
    <row r="36506" spans="24:24" x14ac:dyDescent="0.2">
      <c r="X36506" s="5"/>
    </row>
    <row r="36507" spans="24:24" x14ac:dyDescent="0.2">
      <c r="X36507" s="5"/>
    </row>
    <row r="36508" spans="24:24" x14ac:dyDescent="0.2">
      <c r="X36508" s="5"/>
    </row>
    <row r="36509" spans="24:24" x14ac:dyDescent="0.2">
      <c r="X36509" s="5"/>
    </row>
    <row r="36510" spans="24:24" x14ac:dyDescent="0.2">
      <c r="X36510" s="5"/>
    </row>
    <row r="36511" spans="24:24" x14ac:dyDescent="0.2">
      <c r="X36511" s="5"/>
    </row>
    <row r="36512" spans="24:24" x14ac:dyDescent="0.2">
      <c r="X36512" s="5"/>
    </row>
    <row r="36513" spans="24:24" x14ac:dyDescent="0.2">
      <c r="X36513" s="5"/>
    </row>
    <row r="36514" spans="24:24" x14ac:dyDescent="0.2">
      <c r="X36514" s="5"/>
    </row>
    <row r="36515" spans="24:24" x14ac:dyDescent="0.2">
      <c r="X36515" s="5"/>
    </row>
    <row r="36516" spans="24:24" x14ac:dyDescent="0.2">
      <c r="X36516" s="5"/>
    </row>
    <row r="36517" spans="24:24" x14ac:dyDescent="0.2">
      <c r="X36517" s="5"/>
    </row>
    <row r="36518" spans="24:24" x14ac:dyDescent="0.2">
      <c r="X36518" s="5"/>
    </row>
    <row r="36519" spans="24:24" x14ac:dyDescent="0.2">
      <c r="X36519" s="5"/>
    </row>
    <row r="36520" spans="24:24" x14ac:dyDescent="0.2">
      <c r="X36520" s="5"/>
    </row>
    <row r="36521" spans="24:24" x14ac:dyDescent="0.2">
      <c r="X36521" s="5"/>
    </row>
    <row r="36522" spans="24:24" x14ac:dyDescent="0.2">
      <c r="X36522" s="5"/>
    </row>
    <row r="36523" spans="24:24" x14ac:dyDescent="0.2">
      <c r="X36523" s="5"/>
    </row>
    <row r="36524" spans="24:24" x14ac:dyDescent="0.2">
      <c r="X36524" s="5"/>
    </row>
    <row r="36525" spans="24:24" x14ac:dyDescent="0.2">
      <c r="X36525" s="5"/>
    </row>
    <row r="36526" spans="24:24" x14ac:dyDescent="0.2">
      <c r="X36526" s="5"/>
    </row>
    <row r="36527" spans="24:24" x14ac:dyDescent="0.2">
      <c r="X36527" s="5"/>
    </row>
    <row r="36528" spans="24:24" x14ac:dyDescent="0.2">
      <c r="X36528" s="5"/>
    </row>
    <row r="36529" spans="24:24" x14ac:dyDescent="0.2">
      <c r="X36529" s="5"/>
    </row>
    <row r="36530" spans="24:24" x14ac:dyDescent="0.2">
      <c r="X36530" s="5"/>
    </row>
    <row r="36531" spans="24:24" x14ac:dyDescent="0.2">
      <c r="X36531" s="5"/>
    </row>
    <row r="36532" spans="24:24" x14ac:dyDescent="0.2">
      <c r="X36532" s="5"/>
    </row>
    <row r="36533" spans="24:24" x14ac:dyDescent="0.2">
      <c r="X36533" s="5"/>
    </row>
    <row r="36534" spans="24:24" x14ac:dyDescent="0.2">
      <c r="X36534" s="5"/>
    </row>
    <row r="36535" spans="24:24" x14ac:dyDescent="0.2">
      <c r="X36535" s="5"/>
    </row>
    <row r="36536" spans="24:24" x14ac:dyDescent="0.2">
      <c r="X36536" s="5"/>
    </row>
    <row r="36537" spans="24:24" x14ac:dyDescent="0.2">
      <c r="X36537" s="5"/>
    </row>
    <row r="36538" spans="24:24" x14ac:dyDescent="0.2">
      <c r="X36538" s="5"/>
    </row>
    <row r="36539" spans="24:24" x14ac:dyDescent="0.2">
      <c r="X36539" s="5"/>
    </row>
    <row r="36540" spans="24:24" x14ac:dyDescent="0.2">
      <c r="X36540" s="5"/>
    </row>
    <row r="36541" spans="24:24" x14ac:dyDescent="0.2">
      <c r="X36541" s="5"/>
    </row>
    <row r="36542" spans="24:24" x14ac:dyDescent="0.2">
      <c r="X36542" s="5"/>
    </row>
    <row r="36543" spans="24:24" x14ac:dyDescent="0.2">
      <c r="X36543" s="5"/>
    </row>
    <row r="36544" spans="24:24" x14ac:dyDescent="0.2">
      <c r="X36544" s="5"/>
    </row>
    <row r="36545" spans="24:24" x14ac:dyDescent="0.2">
      <c r="X36545" s="5"/>
    </row>
    <row r="36546" spans="24:24" x14ac:dyDescent="0.2">
      <c r="X36546" s="5"/>
    </row>
    <row r="36547" spans="24:24" x14ac:dyDescent="0.2">
      <c r="X36547" s="5"/>
    </row>
    <row r="36548" spans="24:24" x14ac:dyDescent="0.2">
      <c r="X36548" s="5"/>
    </row>
    <row r="36549" spans="24:24" x14ac:dyDescent="0.2">
      <c r="X36549" s="5"/>
    </row>
    <row r="36550" spans="24:24" x14ac:dyDescent="0.2">
      <c r="X36550" s="5"/>
    </row>
    <row r="36551" spans="24:24" x14ac:dyDescent="0.2">
      <c r="X36551" s="5"/>
    </row>
    <row r="36552" spans="24:24" x14ac:dyDescent="0.2">
      <c r="X36552" s="5"/>
    </row>
    <row r="36553" spans="24:24" x14ac:dyDescent="0.2">
      <c r="X36553" s="5"/>
    </row>
    <row r="36554" spans="24:24" x14ac:dyDescent="0.2">
      <c r="X36554" s="5"/>
    </row>
    <row r="36555" spans="24:24" x14ac:dyDescent="0.2">
      <c r="X36555" s="5"/>
    </row>
    <row r="36556" spans="24:24" x14ac:dyDescent="0.2">
      <c r="X36556" s="5"/>
    </row>
    <row r="36557" spans="24:24" x14ac:dyDescent="0.2">
      <c r="X36557" s="5"/>
    </row>
    <row r="36558" spans="24:24" x14ac:dyDescent="0.2">
      <c r="X36558" s="5"/>
    </row>
    <row r="36559" spans="24:24" x14ac:dyDescent="0.2">
      <c r="X36559" s="5"/>
    </row>
    <row r="36560" spans="24:24" x14ac:dyDescent="0.2">
      <c r="X36560" s="5"/>
    </row>
    <row r="36561" spans="24:24" x14ac:dyDescent="0.2">
      <c r="X36561" s="5"/>
    </row>
    <row r="36562" spans="24:24" x14ac:dyDescent="0.2">
      <c r="X36562" s="5"/>
    </row>
    <row r="36563" spans="24:24" x14ac:dyDescent="0.2">
      <c r="X36563" s="5"/>
    </row>
    <row r="36564" spans="24:24" x14ac:dyDescent="0.2">
      <c r="X36564" s="5"/>
    </row>
    <row r="36565" spans="24:24" x14ac:dyDescent="0.2">
      <c r="X36565" s="5"/>
    </row>
    <row r="36566" spans="24:24" x14ac:dyDescent="0.2">
      <c r="X36566" s="5"/>
    </row>
    <row r="36567" spans="24:24" x14ac:dyDescent="0.2">
      <c r="X36567" s="5"/>
    </row>
    <row r="36568" spans="24:24" x14ac:dyDescent="0.2">
      <c r="X36568" s="5"/>
    </row>
    <row r="36569" spans="24:24" x14ac:dyDescent="0.2">
      <c r="X36569" s="5"/>
    </row>
    <row r="36570" spans="24:24" x14ac:dyDescent="0.2">
      <c r="X36570" s="5"/>
    </row>
    <row r="36571" spans="24:24" x14ac:dyDescent="0.2">
      <c r="X36571" s="5"/>
    </row>
    <row r="36572" spans="24:24" x14ac:dyDescent="0.2">
      <c r="X36572" s="5"/>
    </row>
    <row r="36573" spans="24:24" x14ac:dyDescent="0.2">
      <c r="X36573" s="5"/>
    </row>
    <row r="36574" spans="24:24" x14ac:dyDescent="0.2">
      <c r="X36574" s="5"/>
    </row>
    <row r="36575" spans="24:24" x14ac:dyDescent="0.2">
      <c r="X36575" s="5"/>
    </row>
    <row r="36576" spans="24:24" x14ac:dyDescent="0.2">
      <c r="X36576" s="5"/>
    </row>
    <row r="36577" spans="24:24" x14ac:dyDescent="0.2">
      <c r="X36577" s="5"/>
    </row>
    <row r="36578" spans="24:24" x14ac:dyDescent="0.2">
      <c r="X36578" s="5"/>
    </row>
    <row r="36579" spans="24:24" x14ac:dyDescent="0.2">
      <c r="X36579" s="5"/>
    </row>
    <row r="36580" spans="24:24" x14ac:dyDescent="0.2">
      <c r="X36580" s="5"/>
    </row>
    <row r="36581" spans="24:24" x14ac:dyDescent="0.2">
      <c r="X36581" s="5"/>
    </row>
    <row r="36582" spans="24:24" x14ac:dyDescent="0.2">
      <c r="X36582" s="5"/>
    </row>
    <row r="36583" spans="24:24" x14ac:dyDescent="0.2">
      <c r="X36583" s="5"/>
    </row>
    <row r="36584" spans="24:24" x14ac:dyDescent="0.2">
      <c r="X36584" s="5"/>
    </row>
    <row r="36585" spans="24:24" x14ac:dyDescent="0.2">
      <c r="X36585" s="5"/>
    </row>
    <row r="36586" spans="24:24" x14ac:dyDescent="0.2">
      <c r="X36586" s="5"/>
    </row>
    <row r="36587" spans="24:24" x14ac:dyDescent="0.2">
      <c r="X36587" s="5"/>
    </row>
    <row r="36588" spans="24:24" x14ac:dyDescent="0.2">
      <c r="X36588" s="5"/>
    </row>
    <row r="36589" spans="24:24" x14ac:dyDescent="0.2">
      <c r="X36589" s="5"/>
    </row>
    <row r="36590" spans="24:24" x14ac:dyDescent="0.2">
      <c r="X36590" s="5"/>
    </row>
    <row r="36591" spans="24:24" x14ac:dyDescent="0.2">
      <c r="X36591" s="5"/>
    </row>
    <row r="36592" spans="24:24" x14ac:dyDescent="0.2">
      <c r="X36592" s="5"/>
    </row>
    <row r="36593" spans="24:24" x14ac:dyDescent="0.2">
      <c r="X36593" s="5"/>
    </row>
    <row r="36594" spans="24:24" x14ac:dyDescent="0.2">
      <c r="X36594" s="5"/>
    </row>
    <row r="36595" spans="24:24" x14ac:dyDescent="0.2">
      <c r="X36595" s="5"/>
    </row>
    <row r="36596" spans="24:24" x14ac:dyDescent="0.2">
      <c r="X36596" s="5"/>
    </row>
    <row r="36597" spans="24:24" x14ac:dyDescent="0.2">
      <c r="X36597" s="5"/>
    </row>
    <row r="36598" spans="24:24" x14ac:dyDescent="0.2">
      <c r="X36598" s="5"/>
    </row>
    <row r="36599" spans="24:24" x14ac:dyDescent="0.2">
      <c r="X36599" s="5"/>
    </row>
    <row r="36600" spans="24:24" x14ac:dyDescent="0.2">
      <c r="X36600" s="5"/>
    </row>
    <row r="36601" spans="24:24" x14ac:dyDescent="0.2">
      <c r="X36601" s="5"/>
    </row>
    <row r="36602" spans="24:24" x14ac:dyDescent="0.2">
      <c r="X36602" s="5"/>
    </row>
    <row r="36603" spans="24:24" x14ac:dyDescent="0.2">
      <c r="X36603" s="5"/>
    </row>
    <row r="36604" spans="24:24" x14ac:dyDescent="0.2">
      <c r="X36604" s="5"/>
    </row>
    <row r="36605" spans="24:24" x14ac:dyDescent="0.2">
      <c r="X36605" s="5"/>
    </row>
    <row r="36606" spans="24:24" x14ac:dyDescent="0.2">
      <c r="X36606" s="5"/>
    </row>
    <row r="36607" spans="24:24" x14ac:dyDescent="0.2">
      <c r="X36607" s="5"/>
    </row>
    <row r="36608" spans="24:24" x14ac:dyDescent="0.2">
      <c r="X36608" s="5"/>
    </row>
    <row r="36609" spans="24:24" x14ac:dyDescent="0.2">
      <c r="X36609" s="5"/>
    </row>
    <row r="36610" spans="24:24" x14ac:dyDescent="0.2">
      <c r="X36610" s="5"/>
    </row>
    <row r="36611" spans="24:24" x14ac:dyDescent="0.2">
      <c r="X36611" s="5"/>
    </row>
    <row r="36612" spans="24:24" x14ac:dyDescent="0.2">
      <c r="X36612" s="5"/>
    </row>
    <row r="36613" spans="24:24" x14ac:dyDescent="0.2">
      <c r="X36613" s="5"/>
    </row>
    <row r="36614" spans="24:24" x14ac:dyDescent="0.2">
      <c r="X36614" s="5"/>
    </row>
    <row r="36615" spans="24:24" x14ac:dyDescent="0.2">
      <c r="X36615" s="5"/>
    </row>
    <row r="36616" spans="24:24" x14ac:dyDescent="0.2">
      <c r="X36616" s="5"/>
    </row>
    <row r="36617" spans="24:24" x14ac:dyDescent="0.2">
      <c r="X36617" s="5"/>
    </row>
    <row r="36618" spans="24:24" x14ac:dyDescent="0.2">
      <c r="X36618" s="5"/>
    </row>
    <row r="36619" spans="24:24" x14ac:dyDescent="0.2">
      <c r="X36619" s="5"/>
    </row>
    <row r="36620" spans="24:24" x14ac:dyDescent="0.2">
      <c r="X36620" s="5"/>
    </row>
    <row r="36621" spans="24:24" x14ac:dyDescent="0.2">
      <c r="X36621" s="5"/>
    </row>
    <row r="36622" spans="24:24" x14ac:dyDescent="0.2">
      <c r="X36622" s="5"/>
    </row>
    <row r="36623" spans="24:24" x14ac:dyDescent="0.2">
      <c r="X36623" s="5"/>
    </row>
    <row r="36624" spans="24:24" x14ac:dyDescent="0.2">
      <c r="X36624" s="5"/>
    </row>
    <row r="36625" spans="24:24" x14ac:dyDescent="0.2">
      <c r="X36625" s="5"/>
    </row>
    <row r="36626" spans="24:24" x14ac:dyDescent="0.2">
      <c r="X36626" s="5"/>
    </row>
    <row r="36627" spans="24:24" x14ac:dyDescent="0.2">
      <c r="X36627" s="5"/>
    </row>
    <row r="36628" spans="24:24" x14ac:dyDescent="0.2">
      <c r="X36628" s="5"/>
    </row>
    <row r="36629" spans="24:24" x14ac:dyDescent="0.2">
      <c r="X36629" s="5"/>
    </row>
    <row r="36630" spans="24:24" x14ac:dyDescent="0.2">
      <c r="X36630" s="5"/>
    </row>
    <row r="36631" spans="24:24" x14ac:dyDescent="0.2">
      <c r="X36631" s="5"/>
    </row>
    <row r="36632" spans="24:24" x14ac:dyDescent="0.2">
      <c r="X36632" s="5"/>
    </row>
    <row r="36633" spans="24:24" x14ac:dyDescent="0.2">
      <c r="X36633" s="5"/>
    </row>
    <row r="36634" spans="24:24" x14ac:dyDescent="0.2">
      <c r="X36634" s="5"/>
    </row>
    <row r="36635" spans="24:24" x14ac:dyDescent="0.2">
      <c r="X36635" s="5"/>
    </row>
    <row r="36636" spans="24:24" x14ac:dyDescent="0.2">
      <c r="X36636" s="5"/>
    </row>
    <row r="36637" spans="24:24" x14ac:dyDescent="0.2">
      <c r="X36637" s="5"/>
    </row>
    <row r="36638" spans="24:24" x14ac:dyDescent="0.2">
      <c r="X36638" s="5"/>
    </row>
    <row r="36639" spans="24:24" x14ac:dyDescent="0.2">
      <c r="X36639" s="5"/>
    </row>
    <row r="36640" spans="24:24" x14ac:dyDescent="0.2">
      <c r="X36640" s="5"/>
    </row>
    <row r="36641" spans="24:24" x14ac:dyDescent="0.2">
      <c r="X36641" s="5"/>
    </row>
    <row r="36642" spans="24:24" x14ac:dyDescent="0.2">
      <c r="X36642" s="5"/>
    </row>
    <row r="36643" spans="24:24" x14ac:dyDescent="0.2">
      <c r="X36643" s="5"/>
    </row>
    <row r="36644" spans="24:24" x14ac:dyDescent="0.2">
      <c r="X36644" s="5"/>
    </row>
    <row r="36645" spans="24:24" x14ac:dyDescent="0.2">
      <c r="X36645" s="5"/>
    </row>
    <row r="36646" spans="24:24" x14ac:dyDescent="0.2">
      <c r="X36646" s="5"/>
    </row>
    <row r="36647" spans="24:24" x14ac:dyDescent="0.2">
      <c r="X36647" s="5"/>
    </row>
    <row r="36648" spans="24:24" x14ac:dyDescent="0.2">
      <c r="X36648" s="5"/>
    </row>
    <row r="36649" spans="24:24" x14ac:dyDescent="0.2">
      <c r="X36649" s="5"/>
    </row>
    <row r="36650" spans="24:24" x14ac:dyDescent="0.2">
      <c r="X36650" s="5"/>
    </row>
    <row r="36651" spans="24:24" x14ac:dyDescent="0.2">
      <c r="X36651" s="5"/>
    </row>
    <row r="36652" spans="24:24" x14ac:dyDescent="0.2">
      <c r="X36652" s="5"/>
    </row>
    <row r="36653" spans="24:24" x14ac:dyDescent="0.2">
      <c r="X36653" s="5"/>
    </row>
    <row r="36654" spans="24:24" x14ac:dyDescent="0.2">
      <c r="X36654" s="5"/>
    </row>
    <row r="36655" spans="24:24" x14ac:dyDescent="0.2">
      <c r="X36655" s="5"/>
    </row>
    <row r="36656" spans="24:24" x14ac:dyDescent="0.2">
      <c r="X36656" s="5"/>
    </row>
    <row r="36657" spans="24:24" x14ac:dyDescent="0.2">
      <c r="X36657" s="5"/>
    </row>
    <row r="36658" spans="24:24" x14ac:dyDescent="0.2">
      <c r="X36658" s="5"/>
    </row>
    <row r="36659" spans="24:24" x14ac:dyDescent="0.2">
      <c r="X36659" s="5"/>
    </row>
    <row r="36660" spans="24:24" x14ac:dyDescent="0.2">
      <c r="X36660" s="5"/>
    </row>
    <row r="36661" spans="24:24" x14ac:dyDescent="0.2">
      <c r="X36661" s="5"/>
    </row>
    <row r="36662" spans="24:24" x14ac:dyDescent="0.2">
      <c r="X36662" s="5"/>
    </row>
    <row r="36663" spans="24:24" x14ac:dyDescent="0.2">
      <c r="X36663" s="5"/>
    </row>
    <row r="36664" spans="24:24" x14ac:dyDescent="0.2">
      <c r="X36664" s="5"/>
    </row>
    <row r="36665" spans="24:24" x14ac:dyDescent="0.2">
      <c r="X36665" s="5"/>
    </row>
    <row r="36666" spans="24:24" x14ac:dyDescent="0.2">
      <c r="X36666" s="5"/>
    </row>
    <row r="36667" spans="24:24" x14ac:dyDescent="0.2">
      <c r="X36667" s="5"/>
    </row>
    <row r="36668" spans="24:24" x14ac:dyDescent="0.2">
      <c r="X36668" s="5"/>
    </row>
    <row r="36669" spans="24:24" x14ac:dyDescent="0.2">
      <c r="X36669" s="5"/>
    </row>
    <row r="36670" spans="24:24" x14ac:dyDescent="0.2">
      <c r="X36670" s="5"/>
    </row>
    <row r="36671" spans="24:24" x14ac:dyDescent="0.2">
      <c r="X36671" s="5"/>
    </row>
    <row r="36672" spans="24:24" x14ac:dyDescent="0.2">
      <c r="X36672" s="5"/>
    </row>
    <row r="36673" spans="24:24" x14ac:dyDescent="0.2">
      <c r="X36673" s="5"/>
    </row>
    <row r="36674" spans="24:24" x14ac:dyDescent="0.2">
      <c r="X36674" s="5"/>
    </row>
    <row r="36675" spans="24:24" x14ac:dyDescent="0.2">
      <c r="X36675" s="5"/>
    </row>
    <row r="36676" spans="24:24" x14ac:dyDescent="0.2">
      <c r="X36676" s="5"/>
    </row>
    <row r="36677" spans="24:24" x14ac:dyDescent="0.2">
      <c r="X36677" s="5"/>
    </row>
    <row r="36678" spans="24:24" x14ac:dyDescent="0.2">
      <c r="X36678" s="5"/>
    </row>
    <row r="36679" spans="24:24" x14ac:dyDescent="0.2">
      <c r="X36679" s="5"/>
    </row>
    <row r="36680" spans="24:24" x14ac:dyDescent="0.2">
      <c r="X36680" s="5"/>
    </row>
    <row r="36681" spans="24:24" x14ac:dyDescent="0.2">
      <c r="X36681" s="5"/>
    </row>
    <row r="36682" spans="24:24" x14ac:dyDescent="0.2">
      <c r="X36682" s="5"/>
    </row>
    <row r="36683" spans="24:24" x14ac:dyDescent="0.2">
      <c r="X36683" s="5"/>
    </row>
    <row r="36684" spans="24:24" x14ac:dyDescent="0.2">
      <c r="X36684" s="5"/>
    </row>
    <row r="36685" spans="24:24" x14ac:dyDescent="0.2">
      <c r="X36685" s="5"/>
    </row>
    <row r="36686" spans="24:24" x14ac:dyDescent="0.2">
      <c r="X36686" s="5"/>
    </row>
    <row r="36687" spans="24:24" x14ac:dyDescent="0.2">
      <c r="X36687" s="5"/>
    </row>
    <row r="36688" spans="24:24" x14ac:dyDescent="0.2">
      <c r="X36688" s="5"/>
    </row>
    <row r="36689" spans="24:24" x14ac:dyDescent="0.2">
      <c r="X36689" s="5"/>
    </row>
    <row r="36690" spans="24:24" x14ac:dyDescent="0.2">
      <c r="X36690" s="5"/>
    </row>
    <row r="36691" spans="24:24" x14ac:dyDescent="0.2">
      <c r="X36691" s="5"/>
    </row>
    <row r="36692" spans="24:24" x14ac:dyDescent="0.2">
      <c r="X36692" s="5"/>
    </row>
    <row r="36693" spans="24:24" x14ac:dyDescent="0.2">
      <c r="X36693" s="5"/>
    </row>
    <row r="36694" spans="24:24" x14ac:dyDescent="0.2">
      <c r="X36694" s="5"/>
    </row>
    <row r="36695" spans="24:24" x14ac:dyDescent="0.2">
      <c r="X36695" s="5"/>
    </row>
    <row r="36696" spans="24:24" x14ac:dyDescent="0.2">
      <c r="X36696" s="5"/>
    </row>
    <row r="36697" spans="24:24" x14ac:dyDescent="0.2">
      <c r="X36697" s="5"/>
    </row>
    <row r="36698" spans="24:24" x14ac:dyDescent="0.2">
      <c r="X36698" s="5"/>
    </row>
    <row r="36699" spans="24:24" x14ac:dyDescent="0.2">
      <c r="X36699" s="5"/>
    </row>
    <row r="36700" spans="24:24" x14ac:dyDescent="0.2">
      <c r="X36700" s="5"/>
    </row>
    <row r="36701" spans="24:24" x14ac:dyDescent="0.2">
      <c r="X36701" s="5"/>
    </row>
    <row r="36702" spans="24:24" x14ac:dyDescent="0.2">
      <c r="X36702" s="5"/>
    </row>
    <row r="36703" spans="24:24" x14ac:dyDescent="0.2">
      <c r="X36703" s="5"/>
    </row>
    <row r="36704" spans="24:24" x14ac:dyDescent="0.2">
      <c r="X36704" s="5"/>
    </row>
    <row r="36705" spans="24:24" x14ac:dyDescent="0.2">
      <c r="X36705" s="5"/>
    </row>
    <row r="36706" spans="24:24" x14ac:dyDescent="0.2">
      <c r="X36706" s="5"/>
    </row>
    <row r="36707" spans="24:24" x14ac:dyDescent="0.2">
      <c r="X36707" s="5"/>
    </row>
    <row r="36708" spans="24:24" x14ac:dyDescent="0.2">
      <c r="X36708" s="5"/>
    </row>
    <row r="36709" spans="24:24" x14ac:dyDescent="0.2">
      <c r="X36709" s="5"/>
    </row>
    <row r="36710" spans="24:24" x14ac:dyDescent="0.2">
      <c r="X36710" s="5"/>
    </row>
    <row r="36711" spans="24:24" x14ac:dyDescent="0.2">
      <c r="X36711" s="5"/>
    </row>
    <row r="36712" spans="24:24" x14ac:dyDescent="0.2">
      <c r="X36712" s="5"/>
    </row>
    <row r="36713" spans="24:24" x14ac:dyDescent="0.2">
      <c r="X36713" s="5"/>
    </row>
    <row r="36714" spans="24:24" x14ac:dyDescent="0.2">
      <c r="X36714" s="5"/>
    </row>
    <row r="36715" spans="24:24" x14ac:dyDescent="0.2">
      <c r="X36715" s="5"/>
    </row>
    <row r="36716" spans="24:24" x14ac:dyDescent="0.2">
      <c r="X36716" s="5"/>
    </row>
    <row r="36717" spans="24:24" x14ac:dyDescent="0.2">
      <c r="X36717" s="5"/>
    </row>
    <row r="36718" spans="24:24" x14ac:dyDescent="0.2">
      <c r="X36718" s="5"/>
    </row>
    <row r="36719" spans="24:24" x14ac:dyDescent="0.2">
      <c r="X36719" s="5"/>
    </row>
    <row r="36720" spans="24:24" x14ac:dyDescent="0.2">
      <c r="X36720" s="5"/>
    </row>
    <row r="36721" spans="24:24" x14ac:dyDescent="0.2">
      <c r="X36721" s="5"/>
    </row>
    <row r="36722" spans="24:24" x14ac:dyDescent="0.2">
      <c r="X36722" s="5"/>
    </row>
    <row r="36723" spans="24:24" x14ac:dyDescent="0.2">
      <c r="X36723" s="5"/>
    </row>
    <row r="36724" spans="24:24" x14ac:dyDescent="0.2">
      <c r="X36724" s="5"/>
    </row>
    <row r="36725" spans="24:24" x14ac:dyDescent="0.2">
      <c r="X36725" s="5"/>
    </row>
    <row r="36726" spans="24:24" x14ac:dyDescent="0.2">
      <c r="X36726" s="5"/>
    </row>
    <row r="36727" spans="24:24" x14ac:dyDescent="0.2">
      <c r="X36727" s="5"/>
    </row>
    <row r="36728" spans="24:24" x14ac:dyDescent="0.2">
      <c r="X36728" s="5"/>
    </row>
    <row r="36729" spans="24:24" x14ac:dyDescent="0.2">
      <c r="X36729" s="5"/>
    </row>
    <row r="36730" spans="24:24" x14ac:dyDescent="0.2">
      <c r="X36730" s="5"/>
    </row>
    <row r="36731" spans="24:24" x14ac:dyDescent="0.2">
      <c r="X36731" s="5"/>
    </row>
    <row r="36732" spans="24:24" x14ac:dyDescent="0.2">
      <c r="X36732" s="5"/>
    </row>
    <row r="36733" spans="24:24" x14ac:dyDescent="0.2">
      <c r="X36733" s="5"/>
    </row>
    <row r="36734" spans="24:24" x14ac:dyDescent="0.2">
      <c r="X36734" s="5"/>
    </row>
    <row r="36735" spans="24:24" x14ac:dyDescent="0.2">
      <c r="X36735" s="5"/>
    </row>
    <row r="36736" spans="24:24" x14ac:dyDescent="0.2">
      <c r="X36736" s="5"/>
    </row>
    <row r="36737" spans="24:24" x14ac:dyDescent="0.2">
      <c r="X36737" s="5"/>
    </row>
    <row r="36738" spans="24:24" x14ac:dyDescent="0.2">
      <c r="X36738" s="5"/>
    </row>
    <row r="36739" spans="24:24" x14ac:dyDescent="0.2">
      <c r="X36739" s="5"/>
    </row>
    <row r="36740" spans="24:24" x14ac:dyDescent="0.2">
      <c r="X36740" s="5"/>
    </row>
    <row r="36741" spans="24:24" x14ac:dyDescent="0.2">
      <c r="X36741" s="5"/>
    </row>
    <row r="36742" spans="24:24" x14ac:dyDescent="0.2">
      <c r="X36742" s="5"/>
    </row>
    <row r="36743" spans="24:24" x14ac:dyDescent="0.2">
      <c r="X36743" s="5"/>
    </row>
    <row r="36744" spans="24:24" x14ac:dyDescent="0.2">
      <c r="X36744" s="5"/>
    </row>
    <row r="36745" spans="24:24" x14ac:dyDescent="0.2">
      <c r="X36745" s="5"/>
    </row>
    <row r="36746" spans="24:24" x14ac:dyDescent="0.2">
      <c r="X36746" s="5"/>
    </row>
    <row r="36747" spans="24:24" x14ac:dyDescent="0.2">
      <c r="X36747" s="5"/>
    </row>
    <row r="36748" spans="24:24" x14ac:dyDescent="0.2">
      <c r="X36748" s="5"/>
    </row>
    <row r="36749" spans="24:24" x14ac:dyDescent="0.2">
      <c r="X36749" s="5"/>
    </row>
    <row r="36750" spans="24:24" x14ac:dyDescent="0.2">
      <c r="X36750" s="5"/>
    </row>
    <row r="36751" spans="24:24" x14ac:dyDescent="0.2">
      <c r="X36751" s="5"/>
    </row>
    <row r="36752" spans="24:24" x14ac:dyDescent="0.2">
      <c r="X36752" s="5"/>
    </row>
    <row r="36753" spans="24:24" x14ac:dyDescent="0.2">
      <c r="X36753" s="5"/>
    </row>
    <row r="36754" spans="24:24" x14ac:dyDescent="0.2">
      <c r="X36754" s="5"/>
    </row>
    <row r="36755" spans="24:24" x14ac:dyDescent="0.2">
      <c r="X36755" s="5"/>
    </row>
    <row r="36756" spans="24:24" x14ac:dyDescent="0.2">
      <c r="X36756" s="5"/>
    </row>
    <row r="36757" spans="24:24" x14ac:dyDescent="0.2">
      <c r="X36757" s="5"/>
    </row>
    <row r="36758" spans="24:24" x14ac:dyDescent="0.2">
      <c r="X36758" s="5"/>
    </row>
    <row r="36759" spans="24:24" x14ac:dyDescent="0.2">
      <c r="X36759" s="5"/>
    </row>
    <row r="36760" spans="24:24" x14ac:dyDescent="0.2">
      <c r="X36760" s="5"/>
    </row>
    <row r="36761" spans="24:24" x14ac:dyDescent="0.2">
      <c r="X36761" s="5"/>
    </row>
    <row r="36762" spans="24:24" x14ac:dyDescent="0.2">
      <c r="X36762" s="5"/>
    </row>
    <row r="36763" spans="24:24" x14ac:dyDescent="0.2">
      <c r="X36763" s="5"/>
    </row>
    <row r="36764" spans="24:24" x14ac:dyDescent="0.2">
      <c r="X36764" s="5"/>
    </row>
    <row r="36765" spans="24:24" x14ac:dyDescent="0.2">
      <c r="X36765" s="5"/>
    </row>
    <row r="36766" spans="24:24" x14ac:dyDescent="0.2">
      <c r="X36766" s="5"/>
    </row>
    <row r="36767" spans="24:24" x14ac:dyDescent="0.2">
      <c r="X36767" s="5"/>
    </row>
    <row r="36768" spans="24:24" x14ac:dyDescent="0.2">
      <c r="X36768" s="5"/>
    </row>
    <row r="36769" spans="24:24" x14ac:dyDescent="0.2">
      <c r="X36769" s="5"/>
    </row>
    <row r="36770" spans="24:24" x14ac:dyDescent="0.2">
      <c r="X36770" s="5"/>
    </row>
    <row r="36771" spans="24:24" x14ac:dyDescent="0.2">
      <c r="X36771" s="5"/>
    </row>
    <row r="36772" spans="24:24" x14ac:dyDescent="0.2">
      <c r="X36772" s="5"/>
    </row>
    <row r="36773" spans="24:24" x14ac:dyDescent="0.2">
      <c r="X36773" s="5"/>
    </row>
    <row r="36774" spans="24:24" x14ac:dyDescent="0.2">
      <c r="X36774" s="5"/>
    </row>
    <row r="36775" spans="24:24" x14ac:dyDescent="0.2">
      <c r="X36775" s="5"/>
    </row>
    <row r="36776" spans="24:24" x14ac:dyDescent="0.2">
      <c r="X36776" s="5"/>
    </row>
    <row r="36777" spans="24:24" x14ac:dyDescent="0.2">
      <c r="X36777" s="5"/>
    </row>
    <row r="36778" spans="24:24" x14ac:dyDescent="0.2">
      <c r="X36778" s="5"/>
    </row>
    <row r="36779" spans="24:24" x14ac:dyDescent="0.2">
      <c r="X36779" s="5"/>
    </row>
    <row r="36780" spans="24:24" x14ac:dyDescent="0.2">
      <c r="X36780" s="5"/>
    </row>
    <row r="36781" spans="24:24" x14ac:dyDescent="0.2">
      <c r="X36781" s="5"/>
    </row>
    <row r="36782" spans="24:24" x14ac:dyDescent="0.2">
      <c r="X36782" s="5"/>
    </row>
    <row r="36783" spans="24:24" x14ac:dyDescent="0.2">
      <c r="X36783" s="5"/>
    </row>
    <row r="36784" spans="24:24" x14ac:dyDescent="0.2">
      <c r="X36784" s="5"/>
    </row>
    <row r="36785" spans="24:24" x14ac:dyDescent="0.2">
      <c r="X36785" s="5"/>
    </row>
    <row r="36786" spans="24:24" x14ac:dyDescent="0.2">
      <c r="X36786" s="5"/>
    </row>
    <row r="36787" spans="24:24" x14ac:dyDescent="0.2">
      <c r="X36787" s="5"/>
    </row>
    <row r="36788" spans="24:24" x14ac:dyDescent="0.2">
      <c r="X36788" s="5"/>
    </row>
    <row r="36789" spans="24:24" x14ac:dyDescent="0.2">
      <c r="X36789" s="5"/>
    </row>
    <row r="36790" spans="24:24" x14ac:dyDescent="0.2">
      <c r="X36790" s="5"/>
    </row>
    <row r="36791" spans="24:24" x14ac:dyDescent="0.2">
      <c r="X36791" s="5"/>
    </row>
    <row r="36792" spans="24:24" x14ac:dyDescent="0.2">
      <c r="X36792" s="5"/>
    </row>
    <row r="36793" spans="24:24" x14ac:dyDescent="0.2">
      <c r="X36793" s="5"/>
    </row>
    <row r="36794" spans="24:24" x14ac:dyDescent="0.2">
      <c r="X36794" s="5"/>
    </row>
    <row r="36795" spans="24:24" x14ac:dyDescent="0.2">
      <c r="X36795" s="5"/>
    </row>
    <row r="36796" spans="24:24" x14ac:dyDescent="0.2">
      <c r="X36796" s="5"/>
    </row>
    <row r="36797" spans="24:24" x14ac:dyDescent="0.2">
      <c r="X36797" s="5"/>
    </row>
    <row r="36798" spans="24:24" x14ac:dyDescent="0.2">
      <c r="X36798" s="5"/>
    </row>
    <row r="36799" spans="24:24" x14ac:dyDescent="0.2">
      <c r="X36799" s="5"/>
    </row>
    <row r="36800" spans="24:24" x14ac:dyDescent="0.2">
      <c r="X36800" s="5"/>
    </row>
    <row r="36801" spans="24:24" x14ac:dyDescent="0.2">
      <c r="X36801" s="5"/>
    </row>
    <row r="36802" spans="24:24" x14ac:dyDescent="0.2">
      <c r="X36802" s="5"/>
    </row>
    <row r="36803" spans="24:24" x14ac:dyDescent="0.2">
      <c r="X36803" s="5"/>
    </row>
    <row r="36804" spans="24:24" x14ac:dyDescent="0.2">
      <c r="X36804" s="5"/>
    </row>
    <row r="36805" spans="24:24" x14ac:dyDescent="0.2">
      <c r="X36805" s="5"/>
    </row>
    <row r="36806" spans="24:24" x14ac:dyDescent="0.2">
      <c r="X36806" s="5"/>
    </row>
    <row r="36807" spans="24:24" x14ac:dyDescent="0.2">
      <c r="X36807" s="5"/>
    </row>
    <row r="36808" spans="24:24" x14ac:dyDescent="0.2">
      <c r="X36808" s="5"/>
    </row>
    <row r="36809" spans="24:24" x14ac:dyDescent="0.2">
      <c r="X36809" s="5"/>
    </row>
    <row r="36810" spans="24:24" x14ac:dyDescent="0.2">
      <c r="X36810" s="5"/>
    </row>
    <row r="36811" spans="24:24" x14ac:dyDescent="0.2">
      <c r="X36811" s="5"/>
    </row>
    <row r="36812" spans="24:24" x14ac:dyDescent="0.2">
      <c r="X36812" s="5"/>
    </row>
    <row r="36813" spans="24:24" x14ac:dyDescent="0.2">
      <c r="X36813" s="5"/>
    </row>
    <row r="36814" spans="24:24" x14ac:dyDescent="0.2">
      <c r="X36814" s="5"/>
    </row>
    <row r="36815" spans="24:24" x14ac:dyDescent="0.2">
      <c r="X36815" s="5"/>
    </row>
    <row r="36816" spans="24:24" x14ac:dyDescent="0.2">
      <c r="X36816" s="5"/>
    </row>
    <row r="36817" spans="24:24" x14ac:dyDescent="0.2">
      <c r="X36817" s="5"/>
    </row>
    <row r="36818" spans="24:24" x14ac:dyDescent="0.2">
      <c r="X36818" s="5"/>
    </row>
    <row r="36819" spans="24:24" x14ac:dyDescent="0.2">
      <c r="X36819" s="5"/>
    </row>
    <row r="36820" spans="24:24" x14ac:dyDescent="0.2">
      <c r="X36820" s="5"/>
    </row>
    <row r="36821" spans="24:24" x14ac:dyDescent="0.2">
      <c r="X36821" s="5"/>
    </row>
    <row r="36822" spans="24:24" x14ac:dyDescent="0.2">
      <c r="X36822" s="5"/>
    </row>
    <row r="36823" spans="24:24" x14ac:dyDescent="0.2">
      <c r="X36823" s="5"/>
    </row>
    <row r="36824" spans="24:24" x14ac:dyDescent="0.2">
      <c r="X36824" s="5"/>
    </row>
    <row r="36825" spans="24:24" x14ac:dyDescent="0.2">
      <c r="X36825" s="5"/>
    </row>
    <row r="36826" spans="24:24" x14ac:dyDescent="0.2">
      <c r="X36826" s="5"/>
    </row>
    <row r="36827" spans="24:24" x14ac:dyDescent="0.2">
      <c r="X36827" s="5"/>
    </row>
    <row r="36828" spans="24:24" x14ac:dyDescent="0.2">
      <c r="X36828" s="5"/>
    </row>
    <row r="36829" spans="24:24" x14ac:dyDescent="0.2">
      <c r="X36829" s="5"/>
    </row>
    <row r="36830" spans="24:24" x14ac:dyDescent="0.2">
      <c r="X36830" s="5"/>
    </row>
    <row r="36831" spans="24:24" x14ac:dyDescent="0.2">
      <c r="X36831" s="5"/>
    </row>
    <row r="36832" spans="24:24" x14ac:dyDescent="0.2">
      <c r="X36832" s="5"/>
    </row>
    <row r="36833" spans="24:24" x14ac:dyDescent="0.2">
      <c r="X36833" s="5"/>
    </row>
    <row r="36834" spans="24:24" x14ac:dyDescent="0.2">
      <c r="X36834" s="5"/>
    </row>
    <row r="36835" spans="24:24" x14ac:dyDescent="0.2">
      <c r="X36835" s="5"/>
    </row>
    <row r="36836" spans="24:24" x14ac:dyDescent="0.2">
      <c r="X36836" s="5"/>
    </row>
    <row r="36837" spans="24:24" x14ac:dyDescent="0.2">
      <c r="X36837" s="5"/>
    </row>
    <row r="36838" spans="24:24" x14ac:dyDescent="0.2">
      <c r="X36838" s="5"/>
    </row>
    <row r="36839" spans="24:24" x14ac:dyDescent="0.2">
      <c r="X36839" s="5"/>
    </row>
    <row r="36840" spans="24:24" x14ac:dyDescent="0.2">
      <c r="X36840" s="5"/>
    </row>
    <row r="36841" spans="24:24" x14ac:dyDescent="0.2">
      <c r="X36841" s="5"/>
    </row>
    <row r="36842" spans="24:24" x14ac:dyDescent="0.2">
      <c r="X36842" s="5"/>
    </row>
    <row r="36843" spans="24:24" x14ac:dyDescent="0.2">
      <c r="X36843" s="5"/>
    </row>
    <row r="36844" spans="24:24" x14ac:dyDescent="0.2">
      <c r="X36844" s="5"/>
    </row>
    <row r="36845" spans="24:24" x14ac:dyDescent="0.2">
      <c r="X36845" s="5"/>
    </row>
    <row r="36846" spans="24:24" x14ac:dyDescent="0.2">
      <c r="X36846" s="5"/>
    </row>
    <row r="36847" spans="24:24" x14ac:dyDescent="0.2">
      <c r="X36847" s="5"/>
    </row>
    <row r="36848" spans="24:24" x14ac:dyDescent="0.2">
      <c r="X36848" s="5"/>
    </row>
    <row r="36849" spans="24:24" x14ac:dyDescent="0.2">
      <c r="X36849" s="5"/>
    </row>
    <row r="36850" spans="24:24" x14ac:dyDescent="0.2">
      <c r="X36850" s="5"/>
    </row>
    <row r="36851" spans="24:24" x14ac:dyDescent="0.2">
      <c r="X36851" s="5"/>
    </row>
    <row r="36852" spans="24:24" x14ac:dyDescent="0.2">
      <c r="X36852" s="5"/>
    </row>
    <row r="36853" spans="24:24" x14ac:dyDescent="0.2">
      <c r="X36853" s="5"/>
    </row>
    <row r="36854" spans="24:24" x14ac:dyDescent="0.2">
      <c r="X36854" s="5"/>
    </row>
    <row r="36855" spans="24:24" x14ac:dyDescent="0.2">
      <c r="X36855" s="5"/>
    </row>
    <row r="36856" spans="24:24" x14ac:dyDescent="0.2">
      <c r="X36856" s="5"/>
    </row>
    <row r="36857" spans="24:24" x14ac:dyDescent="0.2">
      <c r="X36857" s="5"/>
    </row>
    <row r="36858" spans="24:24" x14ac:dyDescent="0.2">
      <c r="X36858" s="5"/>
    </row>
    <row r="36859" spans="24:24" x14ac:dyDescent="0.2">
      <c r="X36859" s="5"/>
    </row>
    <row r="36860" spans="24:24" x14ac:dyDescent="0.2">
      <c r="X36860" s="5"/>
    </row>
    <row r="36861" spans="24:24" x14ac:dyDescent="0.2">
      <c r="X36861" s="5"/>
    </row>
    <row r="36862" spans="24:24" x14ac:dyDescent="0.2">
      <c r="X36862" s="5"/>
    </row>
    <row r="36863" spans="24:24" x14ac:dyDescent="0.2">
      <c r="X36863" s="5"/>
    </row>
    <row r="36864" spans="24:24" x14ac:dyDescent="0.2">
      <c r="X36864" s="5"/>
    </row>
    <row r="36865" spans="24:24" x14ac:dyDescent="0.2">
      <c r="X36865" s="5"/>
    </row>
    <row r="36866" spans="24:24" x14ac:dyDescent="0.2">
      <c r="X36866" s="5"/>
    </row>
    <row r="36867" spans="24:24" x14ac:dyDescent="0.2">
      <c r="X36867" s="5"/>
    </row>
    <row r="36868" spans="24:24" x14ac:dyDescent="0.2">
      <c r="X36868" s="5"/>
    </row>
    <row r="36869" spans="24:24" x14ac:dyDescent="0.2">
      <c r="X36869" s="5"/>
    </row>
    <row r="36870" spans="24:24" x14ac:dyDescent="0.2">
      <c r="X36870" s="5"/>
    </row>
    <row r="36871" spans="24:24" x14ac:dyDescent="0.2">
      <c r="X36871" s="5"/>
    </row>
    <row r="36872" spans="24:24" x14ac:dyDescent="0.2">
      <c r="X36872" s="5"/>
    </row>
    <row r="36873" spans="24:24" x14ac:dyDescent="0.2">
      <c r="X36873" s="5"/>
    </row>
    <row r="36874" spans="24:24" x14ac:dyDescent="0.2">
      <c r="X36874" s="5"/>
    </row>
    <row r="36875" spans="24:24" x14ac:dyDescent="0.2">
      <c r="X36875" s="5"/>
    </row>
    <row r="36876" spans="24:24" x14ac:dyDescent="0.2">
      <c r="X36876" s="5"/>
    </row>
    <row r="36877" spans="24:24" x14ac:dyDescent="0.2">
      <c r="X36877" s="5"/>
    </row>
    <row r="36878" spans="24:24" x14ac:dyDescent="0.2">
      <c r="X36878" s="5"/>
    </row>
    <row r="36879" spans="24:24" x14ac:dyDescent="0.2">
      <c r="X36879" s="5"/>
    </row>
    <row r="36880" spans="24:24" x14ac:dyDescent="0.2">
      <c r="X36880" s="5"/>
    </row>
    <row r="36881" spans="24:24" x14ac:dyDescent="0.2">
      <c r="X36881" s="5"/>
    </row>
    <row r="36882" spans="24:24" x14ac:dyDescent="0.2">
      <c r="X36882" s="5"/>
    </row>
    <row r="36883" spans="24:24" x14ac:dyDescent="0.2">
      <c r="X36883" s="5"/>
    </row>
    <row r="36884" spans="24:24" x14ac:dyDescent="0.2">
      <c r="X36884" s="5"/>
    </row>
    <row r="36885" spans="24:24" x14ac:dyDescent="0.2">
      <c r="X36885" s="5"/>
    </row>
    <row r="36886" spans="24:24" x14ac:dyDescent="0.2">
      <c r="X36886" s="5"/>
    </row>
    <row r="36887" spans="24:24" x14ac:dyDescent="0.2">
      <c r="X36887" s="5"/>
    </row>
    <row r="36888" spans="24:24" x14ac:dyDescent="0.2">
      <c r="X36888" s="5"/>
    </row>
    <row r="36889" spans="24:24" x14ac:dyDescent="0.2">
      <c r="X36889" s="5"/>
    </row>
    <row r="36890" spans="24:24" x14ac:dyDescent="0.2">
      <c r="X36890" s="5"/>
    </row>
    <row r="36891" spans="24:24" x14ac:dyDescent="0.2">
      <c r="X36891" s="5"/>
    </row>
    <row r="36892" spans="24:24" x14ac:dyDescent="0.2">
      <c r="X36892" s="5"/>
    </row>
    <row r="36893" spans="24:24" x14ac:dyDescent="0.2">
      <c r="X36893" s="5"/>
    </row>
    <row r="36894" spans="24:24" x14ac:dyDescent="0.2">
      <c r="X36894" s="5"/>
    </row>
    <row r="36895" spans="24:24" x14ac:dyDescent="0.2">
      <c r="X36895" s="5"/>
    </row>
    <row r="36896" spans="24:24" x14ac:dyDescent="0.2">
      <c r="X36896" s="5"/>
    </row>
    <row r="36897" spans="24:24" x14ac:dyDescent="0.2">
      <c r="X36897" s="5"/>
    </row>
    <row r="36898" spans="24:24" x14ac:dyDescent="0.2">
      <c r="X36898" s="5"/>
    </row>
    <row r="36899" spans="24:24" x14ac:dyDescent="0.2">
      <c r="X36899" s="5"/>
    </row>
    <row r="36900" spans="24:24" x14ac:dyDescent="0.2">
      <c r="X36900" s="5"/>
    </row>
    <row r="36901" spans="24:24" x14ac:dyDescent="0.2">
      <c r="X36901" s="5"/>
    </row>
    <row r="36902" spans="24:24" x14ac:dyDescent="0.2">
      <c r="X36902" s="5"/>
    </row>
    <row r="36903" spans="24:24" x14ac:dyDescent="0.2">
      <c r="X36903" s="5"/>
    </row>
    <row r="36904" spans="24:24" x14ac:dyDescent="0.2">
      <c r="X36904" s="5"/>
    </row>
    <row r="36905" spans="24:24" x14ac:dyDescent="0.2">
      <c r="X36905" s="5"/>
    </row>
    <row r="36906" spans="24:24" x14ac:dyDescent="0.2">
      <c r="X36906" s="5"/>
    </row>
    <row r="36907" spans="24:24" x14ac:dyDescent="0.2">
      <c r="X36907" s="5"/>
    </row>
    <row r="36908" spans="24:24" x14ac:dyDescent="0.2">
      <c r="X36908" s="5"/>
    </row>
    <row r="36909" spans="24:24" x14ac:dyDescent="0.2">
      <c r="X36909" s="5"/>
    </row>
    <row r="36910" spans="24:24" x14ac:dyDescent="0.2">
      <c r="X36910" s="5"/>
    </row>
    <row r="36911" spans="24:24" x14ac:dyDescent="0.2">
      <c r="X36911" s="5"/>
    </row>
    <row r="36912" spans="24:24" x14ac:dyDescent="0.2">
      <c r="X36912" s="5"/>
    </row>
    <row r="36913" spans="24:24" x14ac:dyDescent="0.2">
      <c r="X36913" s="5"/>
    </row>
    <row r="36914" spans="24:24" x14ac:dyDescent="0.2">
      <c r="X36914" s="5"/>
    </row>
    <row r="36915" spans="24:24" x14ac:dyDescent="0.2">
      <c r="X36915" s="5"/>
    </row>
    <row r="36916" spans="24:24" x14ac:dyDescent="0.2">
      <c r="X36916" s="5"/>
    </row>
    <row r="36917" spans="24:24" x14ac:dyDescent="0.2">
      <c r="X36917" s="5"/>
    </row>
    <row r="36918" spans="24:24" x14ac:dyDescent="0.2">
      <c r="X36918" s="5"/>
    </row>
    <row r="36919" spans="24:24" x14ac:dyDescent="0.2">
      <c r="X36919" s="5"/>
    </row>
    <row r="36920" spans="24:24" x14ac:dyDescent="0.2">
      <c r="X36920" s="5"/>
    </row>
    <row r="36921" spans="24:24" x14ac:dyDescent="0.2">
      <c r="X36921" s="5"/>
    </row>
    <row r="36922" spans="24:24" x14ac:dyDescent="0.2">
      <c r="X36922" s="5"/>
    </row>
    <row r="36923" spans="24:24" x14ac:dyDescent="0.2">
      <c r="X36923" s="5"/>
    </row>
    <row r="36924" spans="24:24" x14ac:dyDescent="0.2">
      <c r="X36924" s="5"/>
    </row>
    <row r="36925" spans="24:24" x14ac:dyDescent="0.2">
      <c r="X36925" s="5"/>
    </row>
    <row r="36926" spans="24:24" x14ac:dyDescent="0.2">
      <c r="X36926" s="5"/>
    </row>
    <row r="36927" spans="24:24" x14ac:dyDescent="0.2">
      <c r="X36927" s="5"/>
    </row>
    <row r="36928" spans="24:24" x14ac:dyDescent="0.2">
      <c r="X36928" s="5"/>
    </row>
    <row r="36929" spans="24:24" x14ac:dyDescent="0.2">
      <c r="X36929" s="5"/>
    </row>
    <row r="36930" spans="24:24" x14ac:dyDescent="0.2">
      <c r="X36930" s="5"/>
    </row>
    <row r="36931" spans="24:24" x14ac:dyDescent="0.2">
      <c r="X36931" s="5"/>
    </row>
    <row r="36932" spans="24:24" x14ac:dyDescent="0.2">
      <c r="X36932" s="5"/>
    </row>
    <row r="36933" spans="24:24" x14ac:dyDescent="0.2">
      <c r="X36933" s="5"/>
    </row>
    <row r="36934" spans="24:24" x14ac:dyDescent="0.2">
      <c r="X36934" s="5"/>
    </row>
    <row r="36935" spans="24:24" x14ac:dyDescent="0.2">
      <c r="X36935" s="5"/>
    </row>
    <row r="36936" spans="24:24" x14ac:dyDescent="0.2">
      <c r="X36936" s="5"/>
    </row>
    <row r="36937" spans="24:24" x14ac:dyDescent="0.2">
      <c r="X36937" s="5"/>
    </row>
    <row r="36938" spans="24:24" x14ac:dyDescent="0.2">
      <c r="X36938" s="5"/>
    </row>
    <row r="36939" spans="24:24" x14ac:dyDescent="0.2">
      <c r="X36939" s="5"/>
    </row>
    <row r="36940" spans="24:24" x14ac:dyDescent="0.2">
      <c r="X36940" s="5"/>
    </row>
    <row r="36941" spans="24:24" x14ac:dyDescent="0.2">
      <c r="X36941" s="5"/>
    </row>
    <row r="36942" spans="24:24" x14ac:dyDescent="0.2">
      <c r="X36942" s="5"/>
    </row>
    <row r="36943" spans="24:24" x14ac:dyDescent="0.2">
      <c r="X36943" s="5"/>
    </row>
    <row r="36944" spans="24:24" x14ac:dyDescent="0.2">
      <c r="X36944" s="5"/>
    </row>
    <row r="36945" spans="24:24" x14ac:dyDescent="0.2">
      <c r="X36945" s="5"/>
    </row>
    <row r="36946" spans="24:24" x14ac:dyDescent="0.2">
      <c r="X36946" s="5"/>
    </row>
    <row r="36947" spans="24:24" x14ac:dyDescent="0.2">
      <c r="X36947" s="5"/>
    </row>
    <row r="36948" spans="24:24" x14ac:dyDescent="0.2">
      <c r="X36948" s="5"/>
    </row>
    <row r="36949" spans="24:24" x14ac:dyDescent="0.2">
      <c r="X36949" s="5"/>
    </row>
    <row r="36950" spans="24:24" x14ac:dyDescent="0.2">
      <c r="X36950" s="5"/>
    </row>
    <row r="36951" spans="24:24" x14ac:dyDescent="0.2">
      <c r="X36951" s="5"/>
    </row>
    <row r="36952" spans="24:24" x14ac:dyDescent="0.2">
      <c r="X36952" s="5"/>
    </row>
    <row r="36953" spans="24:24" x14ac:dyDescent="0.2">
      <c r="X36953" s="5"/>
    </row>
    <row r="36954" spans="24:24" x14ac:dyDescent="0.2">
      <c r="X36954" s="5"/>
    </row>
    <row r="36955" spans="24:24" x14ac:dyDescent="0.2">
      <c r="X36955" s="5"/>
    </row>
    <row r="36956" spans="24:24" x14ac:dyDescent="0.2">
      <c r="X36956" s="5"/>
    </row>
    <row r="36957" spans="24:24" x14ac:dyDescent="0.2">
      <c r="X36957" s="5"/>
    </row>
    <row r="36958" spans="24:24" x14ac:dyDescent="0.2">
      <c r="X36958" s="5"/>
    </row>
    <row r="36959" spans="24:24" x14ac:dyDescent="0.2">
      <c r="X36959" s="5"/>
    </row>
    <row r="36960" spans="24:24" x14ac:dyDescent="0.2">
      <c r="X36960" s="5"/>
    </row>
    <row r="36961" spans="24:24" x14ac:dyDescent="0.2">
      <c r="X36961" s="5"/>
    </row>
    <row r="36962" spans="24:24" x14ac:dyDescent="0.2">
      <c r="X36962" s="5"/>
    </row>
    <row r="36963" spans="24:24" x14ac:dyDescent="0.2">
      <c r="X36963" s="5"/>
    </row>
    <row r="36964" spans="24:24" x14ac:dyDescent="0.2">
      <c r="X36964" s="5"/>
    </row>
    <row r="36965" spans="24:24" x14ac:dyDescent="0.2">
      <c r="X36965" s="5"/>
    </row>
    <row r="36966" spans="24:24" x14ac:dyDescent="0.2">
      <c r="X36966" s="5"/>
    </row>
    <row r="36967" spans="24:24" x14ac:dyDescent="0.2">
      <c r="X36967" s="5"/>
    </row>
    <row r="36968" spans="24:24" x14ac:dyDescent="0.2">
      <c r="X36968" s="5"/>
    </row>
    <row r="36969" spans="24:24" x14ac:dyDescent="0.2">
      <c r="X36969" s="5"/>
    </row>
    <row r="36970" spans="24:24" x14ac:dyDescent="0.2">
      <c r="X36970" s="5"/>
    </row>
    <row r="36971" spans="24:24" x14ac:dyDescent="0.2">
      <c r="X36971" s="5"/>
    </row>
    <row r="36972" spans="24:24" x14ac:dyDescent="0.2">
      <c r="X36972" s="5"/>
    </row>
    <row r="36973" spans="24:24" x14ac:dyDescent="0.2">
      <c r="X36973" s="5"/>
    </row>
    <row r="36974" spans="24:24" x14ac:dyDescent="0.2">
      <c r="X36974" s="5"/>
    </row>
    <row r="36975" spans="24:24" x14ac:dyDescent="0.2">
      <c r="X36975" s="5"/>
    </row>
    <row r="36976" spans="24:24" x14ac:dyDescent="0.2">
      <c r="X36976" s="5"/>
    </row>
    <row r="36977" spans="24:24" x14ac:dyDescent="0.2">
      <c r="X36977" s="5"/>
    </row>
    <row r="36978" spans="24:24" x14ac:dyDescent="0.2">
      <c r="X36978" s="5"/>
    </row>
    <row r="36979" spans="24:24" x14ac:dyDescent="0.2">
      <c r="X36979" s="5"/>
    </row>
    <row r="36980" spans="24:24" x14ac:dyDescent="0.2">
      <c r="X36980" s="5"/>
    </row>
    <row r="36981" spans="24:24" x14ac:dyDescent="0.2">
      <c r="X36981" s="5"/>
    </row>
    <row r="36982" spans="24:24" x14ac:dyDescent="0.2">
      <c r="X36982" s="5"/>
    </row>
    <row r="36983" spans="24:24" x14ac:dyDescent="0.2">
      <c r="X36983" s="5"/>
    </row>
    <row r="36984" spans="24:24" x14ac:dyDescent="0.2">
      <c r="X36984" s="5"/>
    </row>
    <row r="36985" spans="24:24" x14ac:dyDescent="0.2">
      <c r="X36985" s="5"/>
    </row>
    <row r="36986" spans="24:24" x14ac:dyDescent="0.2">
      <c r="X36986" s="5"/>
    </row>
    <row r="36987" spans="24:24" x14ac:dyDescent="0.2">
      <c r="X36987" s="5"/>
    </row>
    <row r="36988" spans="24:24" x14ac:dyDescent="0.2">
      <c r="X36988" s="5"/>
    </row>
    <row r="36989" spans="24:24" x14ac:dyDescent="0.2">
      <c r="X36989" s="5"/>
    </row>
    <row r="36990" spans="24:24" x14ac:dyDescent="0.2">
      <c r="X36990" s="5"/>
    </row>
    <row r="36991" spans="24:24" x14ac:dyDescent="0.2">
      <c r="X36991" s="5"/>
    </row>
    <row r="36992" spans="24:24" x14ac:dyDescent="0.2">
      <c r="X36992" s="5"/>
    </row>
    <row r="36993" spans="24:24" x14ac:dyDescent="0.2">
      <c r="X36993" s="5"/>
    </row>
    <row r="36994" spans="24:24" x14ac:dyDescent="0.2">
      <c r="X36994" s="5"/>
    </row>
    <row r="36995" spans="24:24" x14ac:dyDescent="0.2">
      <c r="X36995" s="5"/>
    </row>
    <row r="36996" spans="24:24" x14ac:dyDescent="0.2">
      <c r="X36996" s="5"/>
    </row>
    <row r="36997" spans="24:24" x14ac:dyDescent="0.2">
      <c r="X36997" s="5"/>
    </row>
    <row r="36998" spans="24:24" x14ac:dyDescent="0.2">
      <c r="X36998" s="5"/>
    </row>
    <row r="36999" spans="24:24" x14ac:dyDescent="0.2">
      <c r="X36999" s="5"/>
    </row>
    <row r="37000" spans="24:24" x14ac:dyDescent="0.2">
      <c r="X37000" s="5"/>
    </row>
    <row r="37001" spans="24:24" x14ac:dyDescent="0.2">
      <c r="X37001" s="5"/>
    </row>
    <row r="37002" spans="24:24" x14ac:dyDescent="0.2">
      <c r="X37002" s="5"/>
    </row>
    <row r="37003" spans="24:24" x14ac:dyDescent="0.2">
      <c r="X37003" s="5"/>
    </row>
    <row r="37004" spans="24:24" x14ac:dyDescent="0.2">
      <c r="X37004" s="5"/>
    </row>
    <row r="37005" spans="24:24" x14ac:dyDescent="0.2">
      <c r="X37005" s="5"/>
    </row>
    <row r="37006" spans="24:24" x14ac:dyDescent="0.2">
      <c r="X37006" s="5"/>
    </row>
    <row r="37007" spans="24:24" x14ac:dyDescent="0.2">
      <c r="X37007" s="5"/>
    </row>
    <row r="37008" spans="24:24" x14ac:dyDescent="0.2">
      <c r="X37008" s="5"/>
    </row>
    <row r="37009" spans="24:24" x14ac:dyDescent="0.2">
      <c r="X37009" s="5"/>
    </row>
    <row r="37010" spans="24:24" x14ac:dyDescent="0.2">
      <c r="X37010" s="5"/>
    </row>
    <row r="37011" spans="24:24" x14ac:dyDescent="0.2">
      <c r="X37011" s="5"/>
    </row>
    <row r="37012" spans="24:24" x14ac:dyDescent="0.2">
      <c r="X37012" s="5"/>
    </row>
    <row r="37013" spans="24:24" x14ac:dyDescent="0.2">
      <c r="X37013" s="5"/>
    </row>
    <row r="37014" spans="24:24" x14ac:dyDescent="0.2">
      <c r="X37014" s="5"/>
    </row>
    <row r="37015" spans="24:24" x14ac:dyDescent="0.2">
      <c r="X37015" s="5"/>
    </row>
    <row r="37016" spans="24:24" x14ac:dyDescent="0.2">
      <c r="X37016" s="5"/>
    </row>
    <row r="37017" spans="24:24" x14ac:dyDescent="0.2">
      <c r="X37017" s="5"/>
    </row>
    <row r="37018" spans="24:24" x14ac:dyDescent="0.2">
      <c r="X37018" s="5"/>
    </row>
    <row r="37019" spans="24:24" x14ac:dyDescent="0.2">
      <c r="X37019" s="5"/>
    </row>
    <row r="37020" spans="24:24" x14ac:dyDescent="0.2">
      <c r="X37020" s="5"/>
    </row>
    <row r="37021" spans="24:24" x14ac:dyDescent="0.2">
      <c r="X37021" s="5"/>
    </row>
    <row r="37022" spans="24:24" x14ac:dyDescent="0.2">
      <c r="X37022" s="5"/>
    </row>
    <row r="37023" spans="24:24" x14ac:dyDescent="0.2">
      <c r="X37023" s="5"/>
    </row>
    <row r="37024" spans="24:24" x14ac:dyDescent="0.2">
      <c r="X37024" s="5"/>
    </row>
    <row r="37025" spans="24:24" x14ac:dyDescent="0.2">
      <c r="X37025" s="5"/>
    </row>
    <row r="37026" spans="24:24" x14ac:dyDescent="0.2">
      <c r="X37026" s="5"/>
    </row>
    <row r="37027" spans="24:24" x14ac:dyDescent="0.2">
      <c r="X37027" s="5"/>
    </row>
    <row r="37028" spans="24:24" x14ac:dyDescent="0.2">
      <c r="X37028" s="5"/>
    </row>
    <row r="37029" spans="24:24" x14ac:dyDescent="0.2">
      <c r="X37029" s="5"/>
    </row>
    <row r="37030" spans="24:24" x14ac:dyDescent="0.2">
      <c r="X37030" s="5"/>
    </row>
    <row r="37031" spans="24:24" x14ac:dyDescent="0.2">
      <c r="X37031" s="5"/>
    </row>
    <row r="37032" spans="24:24" x14ac:dyDescent="0.2">
      <c r="X37032" s="5"/>
    </row>
    <row r="37033" spans="24:24" x14ac:dyDescent="0.2">
      <c r="X37033" s="5"/>
    </row>
    <row r="37034" spans="24:24" x14ac:dyDescent="0.2">
      <c r="X37034" s="5"/>
    </row>
    <row r="37035" spans="24:24" x14ac:dyDescent="0.2">
      <c r="X37035" s="5"/>
    </row>
    <row r="37036" spans="24:24" x14ac:dyDescent="0.2">
      <c r="X37036" s="5"/>
    </row>
    <row r="37037" spans="24:24" x14ac:dyDescent="0.2">
      <c r="X37037" s="5"/>
    </row>
    <row r="37038" spans="24:24" x14ac:dyDescent="0.2">
      <c r="X37038" s="5"/>
    </row>
    <row r="37039" spans="24:24" x14ac:dyDescent="0.2">
      <c r="X37039" s="5"/>
    </row>
    <row r="37040" spans="24:24" x14ac:dyDescent="0.2">
      <c r="X37040" s="5"/>
    </row>
    <row r="37041" spans="24:24" x14ac:dyDescent="0.2">
      <c r="X37041" s="5"/>
    </row>
    <row r="37042" spans="24:24" x14ac:dyDescent="0.2">
      <c r="X37042" s="5"/>
    </row>
    <row r="37043" spans="24:24" x14ac:dyDescent="0.2">
      <c r="X37043" s="5"/>
    </row>
    <row r="37044" spans="24:24" x14ac:dyDescent="0.2">
      <c r="X37044" s="5"/>
    </row>
    <row r="37045" spans="24:24" x14ac:dyDescent="0.2">
      <c r="X37045" s="5"/>
    </row>
    <row r="37046" spans="24:24" x14ac:dyDescent="0.2">
      <c r="X37046" s="5"/>
    </row>
    <row r="37047" spans="24:24" x14ac:dyDescent="0.2">
      <c r="X37047" s="5"/>
    </row>
    <row r="37048" spans="24:24" x14ac:dyDescent="0.2">
      <c r="X37048" s="5"/>
    </row>
    <row r="37049" spans="24:24" x14ac:dyDescent="0.2">
      <c r="X37049" s="5"/>
    </row>
    <row r="37050" spans="24:24" x14ac:dyDescent="0.2">
      <c r="X37050" s="5"/>
    </row>
    <row r="37051" spans="24:24" x14ac:dyDescent="0.2">
      <c r="X37051" s="5"/>
    </row>
    <row r="37052" spans="24:24" x14ac:dyDescent="0.2">
      <c r="X37052" s="5"/>
    </row>
    <row r="37053" spans="24:24" x14ac:dyDescent="0.2">
      <c r="X37053" s="5"/>
    </row>
    <row r="37054" spans="24:24" x14ac:dyDescent="0.2">
      <c r="X37054" s="5"/>
    </row>
    <row r="37055" spans="24:24" x14ac:dyDescent="0.2">
      <c r="X37055" s="5"/>
    </row>
    <row r="37056" spans="24:24" x14ac:dyDescent="0.2">
      <c r="X37056" s="5"/>
    </row>
    <row r="37057" spans="24:24" x14ac:dyDescent="0.2">
      <c r="X37057" s="5"/>
    </row>
    <row r="37058" spans="24:24" x14ac:dyDescent="0.2">
      <c r="X37058" s="5"/>
    </row>
    <row r="37059" spans="24:24" x14ac:dyDescent="0.2">
      <c r="X37059" s="5"/>
    </row>
    <row r="37060" spans="24:24" x14ac:dyDescent="0.2">
      <c r="X37060" s="5"/>
    </row>
    <row r="37061" spans="24:24" x14ac:dyDescent="0.2">
      <c r="X37061" s="5"/>
    </row>
    <row r="37062" spans="24:24" x14ac:dyDescent="0.2">
      <c r="X37062" s="5"/>
    </row>
    <row r="37063" spans="24:24" x14ac:dyDescent="0.2">
      <c r="X37063" s="5"/>
    </row>
    <row r="37064" spans="24:24" x14ac:dyDescent="0.2">
      <c r="X37064" s="5"/>
    </row>
    <row r="37065" spans="24:24" x14ac:dyDescent="0.2">
      <c r="X37065" s="5"/>
    </row>
    <row r="37066" spans="24:24" x14ac:dyDescent="0.2">
      <c r="X37066" s="5"/>
    </row>
    <row r="37067" spans="24:24" x14ac:dyDescent="0.2">
      <c r="X37067" s="5"/>
    </row>
    <row r="37068" spans="24:24" x14ac:dyDescent="0.2">
      <c r="X37068" s="5"/>
    </row>
    <row r="37069" spans="24:24" x14ac:dyDescent="0.2">
      <c r="X37069" s="5"/>
    </row>
    <row r="37070" spans="24:24" x14ac:dyDescent="0.2">
      <c r="X37070" s="5"/>
    </row>
    <row r="37071" spans="24:24" x14ac:dyDescent="0.2">
      <c r="X37071" s="5"/>
    </row>
    <row r="37072" spans="24:24" x14ac:dyDescent="0.2">
      <c r="X37072" s="5"/>
    </row>
    <row r="37073" spans="24:24" x14ac:dyDescent="0.2">
      <c r="X37073" s="5"/>
    </row>
    <row r="37074" spans="24:24" x14ac:dyDescent="0.2">
      <c r="X37074" s="5"/>
    </row>
    <row r="37075" spans="24:24" x14ac:dyDescent="0.2">
      <c r="X37075" s="5"/>
    </row>
    <row r="37076" spans="24:24" x14ac:dyDescent="0.2">
      <c r="X37076" s="5"/>
    </row>
    <row r="37077" spans="24:24" x14ac:dyDescent="0.2">
      <c r="X37077" s="5"/>
    </row>
    <row r="37078" spans="24:24" x14ac:dyDescent="0.2">
      <c r="X37078" s="5"/>
    </row>
    <row r="37079" spans="24:24" x14ac:dyDescent="0.2">
      <c r="X37079" s="5"/>
    </row>
    <row r="37080" spans="24:24" x14ac:dyDescent="0.2">
      <c r="X37080" s="5"/>
    </row>
    <row r="37081" spans="24:24" x14ac:dyDescent="0.2">
      <c r="X37081" s="5"/>
    </row>
    <row r="37082" spans="24:24" x14ac:dyDescent="0.2">
      <c r="X37082" s="5"/>
    </row>
    <row r="37083" spans="24:24" x14ac:dyDescent="0.2">
      <c r="X37083" s="5"/>
    </row>
    <row r="37084" spans="24:24" x14ac:dyDescent="0.2">
      <c r="X37084" s="5"/>
    </row>
    <row r="37085" spans="24:24" x14ac:dyDescent="0.2">
      <c r="X37085" s="5"/>
    </row>
    <row r="37086" spans="24:24" x14ac:dyDescent="0.2">
      <c r="X37086" s="5"/>
    </row>
    <row r="37087" spans="24:24" x14ac:dyDescent="0.2">
      <c r="X37087" s="5"/>
    </row>
    <row r="37088" spans="24:24" x14ac:dyDescent="0.2">
      <c r="X37088" s="5"/>
    </row>
    <row r="37089" spans="24:24" x14ac:dyDescent="0.2">
      <c r="X37089" s="5"/>
    </row>
    <row r="37090" spans="24:24" x14ac:dyDescent="0.2">
      <c r="X37090" s="5"/>
    </row>
    <row r="37091" spans="24:24" x14ac:dyDescent="0.2">
      <c r="X37091" s="5"/>
    </row>
    <row r="37092" spans="24:24" x14ac:dyDescent="0.2">
      <c r="X37092" s="5"/>
    </row>
    <row r="37093" spans="24:24" x14ac:dyDescent="0.2">
      <c r="X37093" s="5"/>
    </row>
    <row r="37094" spans="24:24" x14ac:dyDescent="0.2">
      <c r="X37094" s="5"/>
    </row>
    <row r="37095" spans="24:24" x14ac:dyDescent="0.2">
      <c r="X37095" s="5"/>
    </row>
    <row r="37096" spans="24:24" x14ac:dyDescent="0.2">
      <c r="X37096" s="5"/>
    </row>
    <row r="37097" spans="24:24" x14ac:dyDescent="0.2">
      <c r="X37097" s="5"/>
    </row>
    <row r="37098" spans="24:24" x14ac:dyDescent="0.2">
      <c r="X37098" s="5"/>
    </row>
    <row r="37099" spans="24:24" x14ac:dyDescent="0.2">
      <c r="X37099" s="5"/>
    </row>
    <row r="37100" spans="24:24" x14ac:dyDescent="0.2">
      <c r="X37100" s="5"/>
    </row>
    <row r="37101" spans="24:24" x14ac:dyDescent="0.2">
      <c r="X37101" s="5"/>
    </row>
    <row r="37102" spans="24:24" x14ac:dyDescent="0.2">
      <c r="X37102" s="5"/>
    </row>
    <row r="37103" spans="24:24" x14ac:dyDescent="0.2">
      <c r="X37103" s="5"/>
    </row>
    <row r="37104" spans="24:24" x14ac:dyDescent="0.2">
      <c r="X37104" s="5"/>
    </row>
    <row r="37105" spans="24:24" x14ac:dyDescent="0.2">
      <c r="X37105" s="5"/>
    </row>
    <row r="37106" spans="24:24" x14ac:dyDescent="0.2">
      <c r="X37106" s="5"/>
    </row>
    <row r="37107" spans="24:24" x14ac:dyDescent="0.2">
      <c r="X37107" s="5"/>
    </row>
    <row r="37108" spans="24:24" x14ac:dyDescent="0.2">
      <c r="X37108" s="5"/>
    </row>
    <row r="37109" spans="24:24" x14ac:dyDescent="0.2">
      <c r="X37109" s="5"/>
    </row>
    <row r="37110" spans="24:24" x14ac:dyDescent="0.2">
      <c r="X37110" s="5"/>
    </row>
    <row r="37111" spans="24:24" x14ac:dyDescent="0.2">
      <c r="X37111" s="5"/>
    </row>
    <row r="37112" spans="24:24" x14ac:dyDescent="0.2">
      <c r="X37112" s="5"/>
    </row>
    <row r="37113" spans="24:24" x14ac:dyDescent="0.2">
      <c r="X37113" s="5"/>
    </row>
    <row r="37114" spans="24:24" x14ac:dyDescent="0.2">
      <c r="X37114" s="5"/>
    </row>
    <row r="37115" spans="24:24" x14ac:dyDescent="0.2">
      <c r="X37115" s="5"/>
    </row>
    <row r="37116" spans="24:24" x14ac:dyDescent="0.2">
      <c r="X37116" s="5"/>
    </row>
    <row r="37117" spans="24:24" x14ac:dyDescent="0.2">
      <c r="X37117" s="5"/>
    </row>
    <row r="37118" spans="24:24" x14ac:dyDescent="0.2">
      <c r="X37118" s="5"/>
    </row>
    <row r="37119" spans="24:24" x14ac:dyDescent="0.2">
      <c r="X37119" s="5"/>
    </row>
    <row r="37120" spans="24:24" x14ac:dyDescent="0.2">
      <c r="X37120" s="5"/>
    </row>
    <row r="37121" spans="24:24" x14ac:dyDescent="0.2">
      <c r="X37121" s="5"/>
    </row>
    <row r="37122" spans="24:24" x14ac:dyDescent="0.2">
      <c r="X37122" s="5"/>
    </row>
    <row r="37123" spans="24:24" x14ac:dyDescent="0.2">
      <c r="X37123" s="5"/>
    </row>
    <row r="37124" spans="24:24" x14ac:dyDescent="0.2">
      <c r="X37124" s="5"/>
    </row>
    <row r="37125" spans="24:24" x14ac:dyDescent="0.2">
      <c r="X37125" s="5"/>
    </row>
    <row r="37126" spans="24:24" x14ac:dyDescent="0.2">
      <c r="X37126" s="5"/>
    </row>
    <row r="37127" spans="24:24" x14ac:dyDescent="0.2">
      <c r="X37127" s="5"/>
    </row>
    <row r="37128" spans="24:24" x14ac:dyDescent="0.2">
      <c r="X37128" s="5"/>
    </row>
    <row r="37129" spans="24:24" x14ac:dyDescent="0.2">
      <c r="X37129" s="5"/>
    </row>
    <row r="37130" spans="24:24" x14ac:dyDescent="0.2">
      <c r="X37130" s="5"/>
    </row>
    <row r="37131" spans="24:24" x14ac:dyDescent="0.2">
      <c r="X37131" s="5"/>
    </row>
    <row r="37132" spans="24:24" x14ac:dyDescent="0.2">
      <c r="X37132" s="5"/>
    </row>
    <row r="37133" spans="24:24" x14ac:dyDescent="0.2">
      <c r="X37133" s="5"/>
    </row>
    <row r="37134" spans="24:24" x14ac:dyDescent="0.2">
      <c r="X37134" s="5"/>
    </row>
    <row r="37135" spans="24:24" x14ac:dyDescent="0.2">
      <c r="X37135" s="5"/>
    </row>
    <row r="37136" spans="24:24" x14ac:dyDescent="0.2">
      <c r="X37136" s="5"/>
    </row>
    <row r="37137" spans="24:24" x14ac:dyDescent="0.2">
      <c r="X37137" s="5"/>
    </row>
    <row r="37138" spans="24:24" x14ac:dyDescent="0.2">
      <c r="X37138" s="5"/>
    </row>
    <row r="37139" spans="24:24" x14ac:dyDescent="0.2">
      <c r="X37139" s="5"/>
    </row>
    <row r="37140" spans="24:24" x14ac:dyDescent="0.2">
      <c r="X37140" s="5"/>
    </row>
    <row r="37141" spans="24:24" x14ac:dyDescent="0.2">
      <c r="X37141" s="5"/>
    </row>
    <row r="37142" spans="24:24" x14ac:dyDescent="0.2">
      <c r="X37142" s="5"/>
    </row>
    <row r="37143" spans="24:24" x14ac:dyDescent="0.2">
      <c r="X37143" s="5"/>
    </row>
    <row r="37144" spans="24:24" x14ac:dyDescent="0.2">
      <c r="X37144" s="5"/>
    </row>
    <row r="37145" spans="24:24" x14ac:dyDescent="0.2">
      <c r="X37145" s="5"/>
    </row>
    <row r="37146" spans="24:24" x14ac:dyDescent="0.2">
      <c r="X37146" s="5"/>
    </row>
    <row r="37147" spans="24:24" x14ac:dyDescent="0.2">
      <c r="X37147" s="5"/>
    </row>
    <row r="37148" spans="24:24" x14ac:dyDescent="0.2">
      <c r="X37148" s="5"/>
    </row>
    <row r="37149" spans="24:24" x14ac:dyDescent="0.2">
      <c r="X37149" s="5"/>
    </row>
    <row r="37150" spans="24:24" x14ac:dyDescent="0.2">
      <c r="X37150" s="5"/>
    </row>
    <row r="37151" spans="24:24" x14ac:dyDescent="0.2">
      <c r="X37151" s="5"/>
    </row>
    <row r="37152" spans="24:24" x14ac:dyDescent="0.2">
      <c r="X37152" s="5"/>
    </row>
    <row r="37153" spans="24:24" x14ac:dyDescent="0.2">
      <c r="X37153" s="5"/>
    </row>
    <row r="37154" spans="24:24" x14ac:dyDescent="0.2">
      <c r="X37154" s="5"/>
    </row>
    <row r="37155" spans="24:24" x14ac:dyDescent="0.2">
      <c r="X37155" s="5"/>
    </row>
    <row r="37156" spans="24:24" x14ac:dyDescent="0.2">
      <c r="X37156" s="5"/>
    </row>
    <row r="37157" spans="24:24" x14ac:dyDescent="0.2">
      <c r="X37157" s="5"/>
    </row>
    <row r="37158" spans="24:24" x14ac:dyDescent="0.2">
      <c r="X37158" s="5"/>
    </row>
    <row r="37159" spans="24:24" x14ac:dyDescent="0.2">
      <c r="X37159" s="5"/>
    </row>
    <row r="37160" spans="24:24" x14ac:dyDescent="0.2">
      <c r="X37160" s="5"/>
    </row>
    <row r="37161" spans="24:24" x14ac:dyDescent="0.2">
      <c r="X37161" s="5"/>
    </row>
    <row r="37162" spans="24:24" x14ac:dyDescent="0.2">
      <c r="X37162" s="5"/>
    </row>
    <row r="37163" spans="24:24" x14ac:dyDescent="0.2">
      <c r="X37163" s="5"/>
    </row>
    <row r="37164" spans="24:24" x14ac:dyDescent="0.2">
      <c r="X37164" s="5"/>
    </row>
    <row r="37165" spans="24:24" x14ac:dyDescent="0.2">
      <c r="X37165" s="5"/>
    </row>
    <row r="37166" spans="24:24" x14ac:dyDescent="0.2">
      <c r="X37166" s="5"/>
    </row>
    <row r="37167" spans="24:24" x14ac:dyDescent="0.2">
      <c r="X37167" s="5"/>
    </row>
    <row r="37168" spans="24:24" x14ac:dyDescent="0.2">
      <c r="X37168" s="5"/>
    </row>
    <row r="37169" spans="24:24" x14ac:dyDescent="0.2">
      <c r="X37169" s="5"/>
    </row>
    <row r="37170" spans="24:24" x14ac:dyDescent="0.2">
      <c r="X37170" s="5"/>
    </row>
    <row r="37171" spans="24:24" x14ac:dyDescent="0.2">
      <c r="X37171" s="5"/>
    </row>
    <row r="37172" spans="24:24" x14ac:dyDescent="0.2">
      <c r="X37172" s="5"/>
    </row>
    <row r="37173" spans="24:24" x14ac:dyDescent="0.2">
      <c r="X37173" s="5"/>
    </row>
    <row r="37174" spans="24:24" x14ac:dyDescent="0.2">
      <c r="X37174" s="5"/>
    </row>
    <row r="37175" spans="24:24" x14ac:dyDescent="0.2">
      <c r="X37175" s="5"/>
    </row>
    <row r="37176" spans="24:24" x14ac:dyDescent="0.2">
      <c r="X37176" s="5"/>
    </row>
    <row r="37177" spans="24:24" x14ac:dyDescent="0.2">
      <c r="X37177" s="5"/>
    </row>
    <row r="37178" spans="24:24" x14ac:dyDescent="0.2">
      <c r="X37178" s="5"/>
    </row>
    <row r="37179" spans="24:24" x14ac:dyDescent="0.2">
      <c r="X37179" s="5"/>
    </row>
    <row r="37180" spans="24:24" x14ac:dyDescent="0.2">
      <c r="X37180" s="5"/>
    </row>
    <row r="37181" spans="24:24" x14ac:dyDescent="0.2">
      <c r="X37181" s="5"/>
    </row>
    <row r="37182" spans="24:24" x14ac:dyDescent="0.2">
      <c r="X37182" s="5"/>
    </row>
    <row r="37183" spans="24:24" x14ac:dyDescent="0.2">
      <c r="X37183" s="5"/>
    </row>
    <row r="37184" spans="24:24" x14ac:dyDescent="0.2">
      <c r="X37184" s="5"/>
    </row>
    <row r="37185" spans="24:24" x14ac:dyDescent="0.2">
      <c r="X37185" s="5"/>
    </row>
    <row r="37186" spans="24:24" x14ac:dyDescent="0.2">
      <c r="X37186" s="5"/>
    </row>
    <row r="37187" spans="24:24" x14ac:dyDescent="0.2">
      <c r="X37187" s="5"/>
    </row>
    <row r="37188" spans="24:24" x14ac:dyDescent="0.2">
      <c r="X37188" s="5"/>
    </row>
    <row r="37189" spans="24:24" x14ac:dyDescent="0.2">
      <c r="X37189" s="5"/>
    </row>
    <row r="37190" spans="24:24" x14ac:dyDescent="0.2">
      <c r="X37190" s="5"/>
    </row>
    <row r="37191" spans="24:24" x14ac:dyDescent="0.2">
      <c r="X37191" s="5"/>
    </row>
    <row r="37192" spans="24:24" x14ac:dyDescent="0.2">
      <c r="X37192" s="5"/>
    </row>
    <row r="37193" spans="24:24" x14ac:dyDescent="0.2">
      <c r="X37193" s="5"/>
    </row>
    <row r="37194" spans="24:24" x14ac:dyDescent="0.2">
      <c r="X37194" s="5"/>
    </row>
    <row r="37195" spans="24:24" x14ac:dyDescent="0.2">
      <c r="X37195" s="5"/>
    </row>
    <row r="37196" spans="24:24" x14ac:dyDescent="0.2">
      <c r="X37196" s="5"/>
    </row>
    <row r="37197" spans="24:24" x14ac:dyDescent="0.2">
      <c r="X37197" s="5"/>
    </row>
    <row r="37198" spans="24:24" x14ac:dyDescent="0.2">
      <c r="X37198" s="5"/>
    </row>
    <row r="37199" spans="24:24" x14ac:dyDescent="0.2">
      <c r="X37199" s="5"/>
    </row>
    <row r="37200" spans="24:24" x14ac:dyDescent="0.2">
      <c r="X37200" s="5"/>
    </row>
    <row r="37201" spans="24:24" x14ac:dyDescent="0.2">
      <c r="X37201" s="5"/>
    </row>
    <row r="37202" spans="24:24" x14ac:dyDescent="0.2">
      <c r="X37202" s="5"/>
    </row>
    <row r="37203" spans="24:24" x14ac:dyDescent="0.2">
      <c r="X37203" s="5"/>
    </row>
    <row r="37204" spans="24:24" x14ac:dyDescent="0.2">
      <c r="X37204" s="5"/>
    </row>
    <row r="37205" spans="24:24" x14ac:dyDescent="0.2">
      <c r="X37205" s="5"/>
    </row>
    <row r="37206" spans="24:24" x14ac:dyDescent="0.2">
      <c r="X37206" s="5"/>
    </row>
    <row r="37207" spans="24:24" x14ac:dyDescent="0.2">
      <c r="X37207" s="5"/>
    </row>
    <row r="37208" spans="24:24" x14ac:dyDescent="0.2">
      <c r="X37208" s="5"/>
    </row>
    <row r="37209" spans="24:24" x14ac:dyDescent="0.2">
      <c r="X37209" s="5"/>
    </row>
    <row r="37210" spans="24:24" x14ac:dyDescent="0.2">
      <c r="X37210" s="5"/>
    </row>
    <row r="37211" spans="24:24" x14ac:dyDescent="0.2">
      <c r="X37211" s="5"/>
    </row>
    <row r="37212" spans="24:24" x14ac:dyDescent="0.2">
      <c r="X37212" s="5"/>
    </row>
    <row r="37213" spans="24:24" x14ac:dyDescent="0.2">
      <c r="X37213" s="5"/>
    </row>
    <row r="37214" spans="24:24" x14ac:dyDescent="0.2">
      <c r="X37214" s="5"/>
    </row>
    <row r="37215" spans="24:24" x14ac:dyDescent="0.2">
      <c r="X37215" s="5"/>
    </row>
    <row r="37216" spans="24:24" x14ac:dyDescent="0.2">
      <c r="X37216" s="5"/>
    </row>
    <row r="37217" spans="24:24" x14ac:dyDescent="0.2">
      <c r="X37217" s="5"/>
    </row>
    <row r="37218" spans="24:24" x14ac:dyDescent="0.2">
      <c r="X37218" s="5"/>
    </row>
    <row r="37219" spans="24:24" x14ac:dyDescent="0.2">
      <c r="X37219" s="5"/>
    </row>
    <row r="37220" spans="24:24" x14ac:dyDescent="0.2">
      <c r="X37220" s="5"/>
    </row>
    <row r="37221" spans="24:24" x14ac:dyDescent="0.2">
      <c r="X37221" s="5"/>
    </row>
    <row r="37222" spans="24:24" x14ac:dyDescent="0.2">
      <c r="X37222" s="5"/>
    </row>
    <row r="37223" spans="24:24" x14ac:dyDescent="0.2">
      <c r="X37223" s="5"/>
    </row>
    <row r="37224" spans="24:24" x14ac:dyDescent="0.2">
      <c r="X37224" s="5"/>
    </row>
    <row r="37225" spans="24:24" x14ac:dyDescent="0.2">
      <c r="X37225" s="5"/>
    </row>
    <row r="37226" spans="24:24" x14ac:dyDescent="0.2">
      <c r="X37226" s="5"/>
    </row>
    <row r="37227" spans="24:24" x14ac:dyDescent="0.2">
      <c r="X37227" s="5"/>
    </row>
    <row r="37228" spans="24:24" x14ac:dyDescent="0.2">
      <c r="X37228" s="5"/>
    </row>
    <row r="37229" spans="24:24" x14ac:dyDescent="0.2">
      <c r="X37229" s="5"/>
    </row>
    <row r="37230" spans="24:24" x14ac:dyDescent="0.2">
      <c r="X37230" s="5"/>
    </row>
    <row r="37231" spans="24:24" x14ac:dyDescent="0.2">
      <c r="X37231" s="5"/>
    </row>
    <row r="37232" spans="24:24" x14ac:dyDescent="0.2">
      <c r="X37232" s="5"/>
    </row>
    <row r="37233" spans="24:24" x14ac:dyDescent="0.2">
      <c r="X37233" s="5"/>
    </row>
    <row r="37234" spans="24:24" x14ac:dyDescent="0.2">
      <c r="X37234" s="5"/>
    </row>
    <row r="37235" spans="24:24" x14ac:dyDescent="0.2">
      <c r="X37235" s="5"/>
    </row>
    <row r="37236" spans="24:24" x14ac:dyDescent="0.2">
      <c r="X37236" s="5"/>
    </row>
    <row r="37237" spans="24:24" x14ac:dyDescent="0.2">
      <c r="X37237" s="5"/>
    </row>
    <row r="37238" spans="24:24" x14ac:dyDescent="0.2">
      <c r="X37238" s="5"/>
    </row>
    <row r="37239" spans="24:24" x14ac:dyDescent="0.2">
      <c r="X37239" s="5"/>
    </row>
    <row r="37240" spans="24:24" x14ac:dyDescent="0.2">
      <c r="X37240" s="5"/>
    </row>
    <row r="37241" spans="24:24" x14ac:dyDescent="0.2">
      <c r="X37241" s="5"/>
    </row>
    <row r="37242" spans="24:24" x14ac:dyDescent="0.2">
      <c r="X37242" s="5"/>
    </row>
    <row r="37243" spans="24:24" x14ac:dyDescent="0.2">
      <c r="X37243" s="5"/>
    </row>
    <row r="37244" spans="24:24" x14ac:dyDescent="0.2">
      <c r="X37244" s="5"/>
    </row>
    <row r="37245" spans="24:24" x14ac:dyDescent="0.2">
      <c r="X37245" s="5"/>
    </row>
    <row r="37246" spans="24:24" x14ac:dyDescent="0.2">
      <c r="X37246" s="5"/>
    </row>
    <row r="37247" spans="24:24" x14ac:dyDescent="0.2">
      <c r="X37247" s="5"/>
    </row>
    <row r="37248" spans="24:24" x14ac:dyDescent="0.2">
      <c r="X37248" s="5"/>
    </row>
    <row r="37249" spans="24:24" x14ac:dyDescent="0.2">
      <c r="X37249" s="5"/>
    </row>
    <row r="37250" spans="24:24" x14ac:dyDescent="0.2">
      <c r="X37250" s="5"/>
    </row>
    <row r="37251" spans="24:24" x14ac:dyDescent="0.2">
      <c r="X37251" s="5"/>
    </row>
    <row r="37252" spans="24:24" x14ac:dyDescent="0.2">
      <c r="X37252" s="5"/>
    </row>
    <row r="37253" spans="24:24" x14ac:dyDescent="0.2">
      <c r="X37253" s="5"/>
    </row>
    <row r="37254" spans="24:24" x14ac:dyDescent="0.2">
      <c r="X37254" s="5"/>
    </row>
    <row r="37255" spans="24:24" x14ac:dyDescent="0.2">
      <c r="X37255" s="5"/>
    </row>
    <row r="37256" spans="24:24" x14ac:dyDescent="0.2">
      <c r="X37256" s="5"/>
    </row>
    <row r="37257" spans="24:24" x14ac:dyDescent="0.2">
      <c r="X37257" s="5"/>
    </row>
    <row r="37258" spans="24:24" x14ac:dyDescent="0.2">
      <c r="X37258" s="5"/>
    </row>
    <row r="37259" spans="24:24" x14ac:dyDescent="0.2">
      <c r="X37259" s="5"/>
    </row>
    <row r="37260" spans="24:24" x14ac:dyDescent="0.2">
      <c r="X37260" s="5"/>
    </row>
    <row r="37261" spans="24:24" x14ac:dyDescent="0.2">
      <c r="X37261" s="5"/>
    </row>
    <row r="37262" spans="24:24" x14ac:dyDescent="0.2">
      <c r="X37262" s="5"/>
    </row>
    <row r="37263" spans="24:24" x14ac:dyDescent="0.2">
      <c r="X37263" s="5"/>
    </row>
    <row r="37264" spans="24:24" x14ac:dyDescent="0.2">
      <c r="X37264" s="5"/>
    </row>
    <row r="37265" spans="24:24" x14ac:dyDescent="0.2">
      <c r="X37265" s="5"/>
    </row>
    <row r="37266" spans="24:24" x14ac:dyDescent="0.2">
      <c r="X37266" s="5"/>
    </row>
    <row r="37267" spans="24:24" x14ac:dyDescent="0.2">
      <c r="X37267" s="5"/>
    </row>
    <row r="37268" spans="24:24" x14ac:dyDescent="0.2">
      <c r="X37268" s="5"/>
    </row>
    <row r="37269" spans="24:24" x14ac:dyDescent="0.2">
      <c r="X37269" s="5"/>
    </row>
    <row r="37270" spans="24:24" x14ac:dyDescent="0.2">
      <c r="X37270" s="5"/>
    </row>
    <row r="37271" spans="24:24" x14ac:dyDescent="0.2">
      <c r="X37271" s="5"/>
    </row>
    <row r="37272" spans="24:24" x14ac:dyDescent="0.2">
      <c r="X37272" s="5"/>
    </row>
    <row r="37273" spans="24:24" x14ac:dyDescent="0.2">
      <c r="X37273" s="5"/>
    </row>
    <row r="37274" spans="24:24" x14ac:dyDescent="0.2">
      <c r="X37274" s="5"/>
    </row>
    <row r="37275" spans="24:24" x14ac:dyDescent="0.2">
      <c r="X37275" s="5"/>
    </row>
    <row r="37276" spans="24:24" x14ac:dyDescent="0.2">
      <c r="X37276" s="5"/>
    </row>
    <row r="37277" spans="24:24" x14ac:dyDescent="0.2">
      <c r="X37277" s="5"/>
    </row>
    <row r="37278" spans="24:24" x14ac:dyDescent="0.2">
      <c r="X37278" s="5"/>
    </row>
    <row r="37279" spans="24:24" x14ac:dyDescent="0.2">
      <c r="X37279" s="5"/>
    </row>
    <row r="37280" spans="24:24" x14ac:dyDescent="0.2">
      <c r="X37280" s="5"/>
    </row>
    <row r="37281" spans="24:24" x14ac:dyDescent="0.2">
      <c r="X37281" s="5"/>
    </row>
    <row r="37282" spans="24:24" x14ac:dyDescent="0.2">
      <c r="X37282" s="5"/>
    </row>
    <row r="37283" spans="24:24" x14ac:dyDescent="0.2">
      <c r="X37283" s="5"/>
    </row>
    <row r="37284" spans="24:24" x14ac:dyDescent="0.2">
      <c r="X37284" s="5"/>
    </row>
    <row r="37285" spans="24:24" x14ac:dyDescent="0.2">
      <c r="X37285" s="5"/>
    </row>
    <row r="37286" spans="24:24" x14ac:dyDescent="0.2">
      <c r="X37286" s="5"/>
    </row>
    <row r="37287" spans="24:24" x14ac:dyDescent="0.2">
      <c r="X37287" s="5"/>
    </row>
    <row r="37288" spans="24:24" x14ac:dyDescent="0.2">
      <c r="X37288" s="5"/>
    </row>
    <row r="37289" spans="24:24" x14ac:dyDescent="0.2">
      <c r="X37289" s="5"/>
    </row>
    <row r="37290" spans="24:24" x14ac:dyDescent="0.2">
      <c r="X37290" s="5"/>
    </row>
    <row r="37291" spans="24:24" x14ac:dyDescent="0.2">
      <c r="X37291" s="5"/>
    </row>
    <row r="37292" spans="24:24" x14ac:dyDescent="0.2">
      <c r="X37292" s="5"/>
    </row>
    <row r="37293" spans="24:24" x14ac:dyDescent="0.2">
      <c r="X37293" s="5"/>
    </row>
    <row r="37294" spans="24:24" x14ac:dyDescent="0.2">
      <c r="X37294" s="5"/>
    </row>
    <row r="37295" spans="24:24" x14ac:dyDescent="0.2">
      <c r="X37295" s="5"/>
    </row>
    <row r="37296" spans="24:24" x14ac:dyDescent="0.2">
      <c r="X37296" s="5"/>
    </row>
    <row r="37297" spans="24:24" x14ac:dyDescent="0.2">
      <c r="X37297" s="5"/>
    </row>
    <row r="37298" spans="24:24" x14ac:dyDescent="0.2">
      <c r="X37298" s="5"/>
    </row>
    <row r="37299" spans="24:24" x14ac:dyDescent="0.2">
      <c r="X37299" s="5"/>
    </row>
    <row r="37300" spans="24:24" x14ac:dyDescent="0.2">
      <c r="X37300" s="5"/>
    </row>
    <row r="37301" spans="24:24" x14ac:dyDescent="0.2">
      <c r="X37301" s="5"/>
    </row>
    <row r="37302" spans="24:24" x14ac:dyDescent="0.2">
      <c r="X37302" s="5"/>
    </row>
    <row r="37303" spans="24:24" x14ac:dyDescent="0.2">
      <c r="X37303" s="5"/>
    </row>
    <row r="37304" spans="24:24" x14ac:dyDescent="0.2">
      <c r="X37304" s="5"/>
    </row>
    <row r="37305" spans="24:24" x14ac:dyDescent="0.2">
      <c r="X37305" s="5"/>
    </row>
    <row r="37306" spans="24:24" x14ac:dyDescent="0.2">
      <c r="X37306" s="5"/>
    </row>
    <row r="37307" spans="24:24" x14ac:dyDescent="0.2">
      <c r="X37307" s="5"/>
    </row>
    <row r="37308" spans="24:24" x14ac:dyDescent="0.2">
      <c r="X37308" s="5"/>
    </row>
    <row r="37309" spans="24:24" x14ac:dyDescent="0.2">
      <c r="X37309" s="5"/>
    </row>
    <row r="37310" spans="24:24" x14ac:dyDescent="0.2">
      <c r="X37310" s="5"/>
    </row>
    <row r="37311" spans="24:24" x14ac:dyDescent="0.2">
      <c r="X37311" s="5"/>
    </row>
    <row r="37312" spans="24:24" x14ac:dyDescent="0.2">
      <c r="X37312" s="5"/>
    </row>
    <row r="37313" spans="24:24" x14ac:dyDescent="0.2">
      <c r="X37313" s="5"/>
    </row>
    <row r="37314" spans="24:24" x14ac:dyDescent="0.2">
      <c r="X37314" s="5"/>
    </row>
    <row r="37315" spans="24:24" x14ac:dyDescent="0.2">
      <c r="X37315" s="5"/>
    </row>
    <row r="37316" spans="24:24" x14ac:dyDescent="0.2">
      <c r="X37316" s="5"/>
    </row>
    <row r="37317" spans="24:24" x14ac:dyDescent="0.2">
      <c r="X37317" s="5"/>
    </row>
    <row r="37318" spans="24:24" x14ac:dyDescent="0.2">
      <c r="X37318" s="5"/>
    </row>
    <row r="37319" spans="24:24" x14ac:dyDescent="0.2">
      <c r="X37319" s="5"/>
    </row>
    <row r="37320" spans="24:24" x14ac:dyDescent="0.2">
      <c r="X37320" s="5"/>
    </row>
    <row r="37321" spans="24:24" x14ac:dyDescent="0.2">
      <c r="X37321" s="5"/>
    </row>
    <row r="37322" spans="24:24" x14ac:dyDescent="0.2">
      <c r="X37322" s="5"/>
    </row>
    <row r="37323" spans="24:24" x14ac:dyDescent="0.2">
      <c r="X37323" s="5"/>
    </row>
    <row r="37324" spans="24:24" x14ac:dyDescent="0.2">
      <c r="X37324" s="5"/>
    </row>
    <row r="37325" spans="24:24" x14ac:dyDescent="0.2">
      <c r="X37325" s="5"/>
    </row>
    <row r="37326" spans="24:24" x14ac:dyDescent="0.2">
      <c r="X37326" s="5"/>
    </row>
    <row r="37327" spans="24:24" x14ac:dyDescent="0.2">
      <c r="X37327" s="5"/>
    </row>
    <row r="37328" spans="24:24" x14ac:dyDescent="0.2">
      <c r="X37328" s="5"/>
    </row>
    <row r="37329" spans="24:24" x14ac:dyDescent="0.2">
      <c r="X37329" s="5"/>
    </row>
    <row r="37330" spans="24:24" x14ac:dyDescent="0.2">
      <c r="X37330" s="5"/>
    </row>
    <row r="37331" spans="24:24" x14ac:dyDescent="0.2">
      <c r="X37331" s="5"/>
    </row>
    <row r="37332" spans="24:24" x14ac:dyDescent="0.2">
      <c r="X37332" s="5"/>
    </row>
    <row r="37333" spans="24:24" x14ac:dyDescent="0.2">
      <c r="X37333" s="5"/>
    </row>
    <row r="37334" spans="24:24" x14ac:dyDescent="0.2">
      <c r="X37334" s="5"/>
    </row>
    <row r="37335" spans="24:24" x14ac:dyDescent="0.2">
      <c r="X37335" s="5"/>
    </row>
    <row r="37336" spans="24:24" x14ac:dyDescent="0.2">
      <c r="X37336" s="5"/>
    </row>
    <row r="37337" spans="24:24" x14ac:dyDescent="0.2">
      <c r="X37337" s="5"/>
    </row>
    <row r="37338" spans="24:24" x14ac:dyDescent="0.2">
      <c r="X37338" s="5"/>
    </row>
    <row r="37339" spans="24:24" x14ac:dyDescent="0.2">
      <c r="X37339" s="5"/>
    </row>
    <row r="37340" spans="24:24" x14ac:dyDescent="0.2">
      <c r="X37340" s="5"/>
    </row>
    <row r="37341" spans="24:24" x14ac:dyDescent="0.2">
      <c r="X37341" s="5"/>
    </row>
    <row r="37342" spans="24:24" x14ac:dyDescent="0.2">
      <c r="X37342" s="5"/>
    </row>
    <row r="37343" spans="24:24" x14ac:dyDescent="0.2">
      <c r="X37343" s="5"/>
    </row>
    <row r="37344" spans="24:24" x14ac:dyDescent="0.2">
      <c r="X37344" s="5"/>
    </row>
    <row r="37345" spans="24:24" x14ac:dyDescent="0.2">
      <c r="X37345" s="5"/>
    </row>
    <row r="37346" spans="24:24" x14ac:dyDescent="0.2">
      <c r="X37346" s="5"/>
    </row>
    <row r="37347" spans="24:24" x14ac:dyDescent="0.2">
      <c r="X37347" s="5"/>
    </row>
    <row r="37348" spans="24:24" x14ac:dyDescent="0.2">
      <c r="X37348" s="5"/>
    </row>
    <row r="37349" spans="24:24" x14ac:dyDescent="0.2">
      <c r="X37349" s="5"/>
    </row>
    <row r="37350" spans="24:24" x14ac:dyDescent="0.2">
      <c r="X37350" s="5"/>
    </row>
    <row r="37351" spans="24:24" x14ac:dyDescent="0.2">
      <c r="X37351" s="5"/>
    </row>
    <row r="37352" spans="24:24" x14ac:dyDescent="0.2">
      <c r="X37352" s="5"/>
    </row>
    <row r="37353" spans="24:24" x14ac:dyDescent="0.2">
      <c r="X37353" s="5"/>
    </row>
    <row r="37354" spans="24:24" x14ac:dyDescent="0.2">
      <c r="X37354" s="5"/>
    </row>
    <row r="37355" spans="24:24" x14ac:dyDescent="0.2">
      <c r="X37355" s="5"/>
    </row>
    <row r="37356" spans="24:24" x14ac:dyDescent="0.2">
      <c r="X37356" s="5"/>
    </row>
    <row r="37357" spans="24:24" x14ac:dyDescent="0.2">
      <c r="X37357" s="5"/>
    </row>
    <row r="37358" spans="24:24" x14ac:dyDescent="0.2">
      <c r="X37358" s="5"/>
    </row>
    <row r="37359" spans="24:24" x14ac:dyDescent="0.2">
      <c r="X37359" s="5"/>
    </row>
    <row r="37360" spans="24:24" x14ac:dyDescent="0.2">
      <c r="X37360" s="5"/>
    </row>
    <row r="37361" spans="24:24" x14ac:dyDescent="0.2">
      <c r="X37361" s="5"/>
    </row>
    <row r="37362" spans="24:24" x14ac:dyDescent="0.2">
      <c r="X37362" s="5"/>
    </row>
    <row r="37363" spans="24:24" x14ac:dyDescent="0.2">
      <c r="X37363" s="5"/>
    </row>
    <row r="37364" spans="24:24" x14ac:dyDescent="0.2">
      <c r="X37364" s="5"/>
    </row>
    <row r="37365" spans="24:24" x14ac:dyDescent="0.2">
      <c r="X37365" s="5"/>
    </row>
    <row r="37366" spans="24:24" x14ac:dyDescent="0.2">
      <c r="X37366" s="5"/>
    </row>
    <row r="37367" spans="24:24" x14ac:dyDescent="0.2">
      <c r="X37367" s="5"/>
    </row>
    <row r="37368" spans="24:24" x14ac:dyDescent="0.2">
      <c r="X37368" s="5"/>
    </row>
    <row r="37369" spans="24:24" x14ac:dyDescent="0.2">
      <c r="X37369" s="5"/>
    </row>
    <row r="37370" spans="24:24" x14ac:dyDescent="0.2">
      <c r="X37370" s="5"/>
    </row>
    <row r="37371" spans="24:24" x14ac:dyDescent="0.2">
      <c r="X37371" s="5"/>
    </row>
    <row r="37372" spans="24:24" x14ac:dyDescent="0.2">
      <c r="X37372" s="5"/>
    </row>
    <row r="37373" spans="24:24" x14ac:dyDescent="0.2">
      <c r="X37373" s="5"/>
    </row>
    <row r="37374" spans="24:24" x14ac:dyDescent="0.2">
      <c r="X37374" s="5"/>
    </row>
    <row r="37375" spans="24:24" x14ac:dyDescent="0.2">
      <c r="X37375" s="5"/>
    </row>
    <row r="37376" spans="24:24" x14ac:dyDescent="0.2">
      <c r="X37376" s="5"/>
    </row>
    <row r="37377" spans="24:24" x14ac:dyDescent="0.2">
      <c r="X37377" s="5"/>
    </row>
    <row r="37378" spans="24:24" x14ac:dyDescent="0.2">
      <c r="X37378" s="5"/>
    </row>
    <row r="37379" spans="24:24" x14ac:dyDescent="0.2">
      <c r="X37379" s="5"/>
    </row>
    <row r="37380" spans="24:24" x14ac:dyDescent="0.2">
      <c r="X37380" s="5"/>
    </row>
    <row r="37381" spans="24:24" x14ac:dyDescent="0.2">
      <c r="X37381" s="5"/>
    </row>
    <row r="37382" spans="24:24" x14ac:dyDescent="0.2">
      <c r="X37382" s="5"/>
    </row>
    <row r="37383" spans="24:24" x14ac:dyDescent="0.2">
      <c r="X37383" s="5"/>
    </row>
    <row r="37384" spans="24:24" x14ac:dyDescent="0.2">
      <c r="X37384" s="5"/>
    </row>
    <row r="37385" spans="24:24" x14ac:dyDescent="0.2">
      <c r="X37385" s="5"/>
    </row>
    <row r="37386" spans="24:24" x14ac:dyDescent="0.2">
      <c r="X37386" s="5"/>
    </row>
    <row r="37387" spans="24:24" x14ac:dyDescent="0.2">
      <c r="X37387" s="5"/>
    </row>
    <row r="37388" spans="24:24" x14ac:dyDescent="0.2">
      <c r="X37388" s="5"/>
    </row>
    <row r="37389" spans="24:24" x14ac:dyDescent="0.2">
      <c r="X37389" s="5"/>
    </row>
    <row r="37390" spans="24:24" x14ac:dyDescent="0.2">
      <c r="X37390" s="5"/>
    </row>
    <row r="37391" spans="24:24" x14ac:dyDescent="0.2">
      <c r="X37391" s="5"/>
    </row>
    <row r="37392" spans="24:24" x14ac:dyDescent="0.2">
      <c r="X37392" s="5"/>
    </row>
    <row r="37393" spans="24:24" x14ac:dyDescent="0.2">
      <c r="X37393" s="5"/>
    </row>
    <row r="37394" spans="24:24" x14ac:dyDescent="0.2">
      <c r="X37394" s="5"/>
    </row>
    <row r="37395" spans="24:24" x14ac:dyDescent="0.2">
      <c r="X37395" s="5"/>
    </row>
    <row r="37396" spans="24:24" x14ac:dyDescent="0.2">
      <c r="X37396" s="5"/>
    </row>
    <row r="37397" spans="24:24" x14ac:dyDescent="0.2">
      <c r="X37397" s="5"/>
    </row>
    <row r="37398" spans="24:24" x14ac:dyDescent="0.2">
      <c r="X37398" s="5"/>
    </row>
    <row r="37399" spans="24:24" x14ac:dyDescent="0.2">
      <c r="X37399" s="5"/>
    </row>
    <row r="37400" spans="24:24" x14ac:dyDescent="0.2">
      <c r="X37400" s="5"/>
    </row>
    <row r="37401" spans="24:24" x14ac:dyDescent="0.2">
      <c r="X37401" s="5"/>
    </row>
    <row r="37402" spans="24:24" x14ac:dyDescent="0.2">
      <c r="X37402" s="5"/>
    </row>
    <row r="37403" spans="24:24" x14ac:dyDescent="0.2">
      <c r="X37403" s="5"/>
    </row>
    <row r="37404" spans="24:24" x14ac:dyDescent="0.2">
      <c r="X37404" s="5"/>
    </row>
    <row r="37405" spans="24:24" x14ac:dyDescent="0.2">
      <c r="X37405" s="5"/>
    </row>
    <row r="37406" spans="24:24" x14ac:dyDescent="0.2">
      <c r="X37406" s="5"/>
    </row>
    <row r="37407" spans="24:24" x14ac:dyDescent="0.2">
      <c r="X37407" s="5"/>
    </row>
    <row r="37408" spans="24:24" x14ac:dyDescent="0.2">
      <c r="X37408" s="5"/>
    </row>
    <row r="37409" spans="24:24" x14ac:dyDescent="0.2">
      <c r="X37409" s="5"/>
    </row>
    <row r="37410" spans="24:24" x14ac:dyDescent="0.2">
      <c r="X37410" s="5"/>
    </row>
    <row r="37411" spans="24:24" x14ac:dyDescent="0.2">
      <c r="X37411" s="5"/>
    </row>
    <row r="37412" spans="24:24" x14ac:dyDescent="0.2">
      <c r="X37412" s="5"/>
    </row>
    <row r="37413" spans="24:24" x14ac:dyDescent="0.2">
      <c r="X37413" s="5"/>
    </row>
    <row r="37414" spans="24:24" x14ac:dyDescent="0.2">
      <c r="X37414" s="5"/>
    </row>
    <row r="37415" spans="24:24" x14ac:dyDescent="0.2">
      <c r="X37415" s="5"/>
    </row>
    <row r="37416" spans="24:24" x14ac:dyDescent="0.2">
      <c r="X37416" s="5"/>
    </row>
    <row r="37417" spans="24:24" x14ac:dyDescent="0.2">
      <c r="X37417" s="5"/>
    </row>
    <row r="37418" spans="24:24" x14ac:dyDescent="0.2">
      <c r="X37418" s="5"/>
    </row>
    <row r="37419" spans="24:24" x14ac:dyDescent="0.2">
      <c r="X37419" s="5"/>
    </row>
    <row r="37420" spans="24:24" x14ac:dyDescent="0.2">
      <c r="X37420" s="5"/>
    </row>
    <row r="37421" spans="24:24" x14ac:dyDescent="0.2">
      <c r="X37421" s="5"/>
    </row>
    <row r="37422" spans="24:24" x14ac:dyDescent="0.2">
      <c r="X37422" s="5"/>
    </row>
    <row r="37423" spans="24:24" x14ac:dyDescent="0.2">
      <c r="X37423" s="5"/>
    </row>
    <row r="37424" spans="24:24" x14ac:dyDescent="0.2">
      <c r="X37424" s="5"/>
    </row>
    <row r="37425" spans="24:24" x14ac:dyDescent="0.2">
      <c r="X37425" s="5"/>
    </row>
    <row r="37426" spans="24:24" x14ac:dyDescent="0.2">
      <c r="X37426" s="5"/>
    </row>
    <row r="37427" spans="24:24" x14ac:dyDescent="0.2">
      <c r="X37427" s="5"/>
    </row>
    <row r="37428" spans="24:24" x14ac:dyDescent="0.2">
      <c r="X37428" s="5"/>
    </row>
    <row r="37429" spans="24:24" x14ac:dyDescent="0.2">
      <c r="X37429" s="5"/>
    </row>
    <row r="37430" spans="24:24" x14ac:dyDescent="0.2">
      <c r="X37430" s="5"/>
    </row>
    <row r="37431" spans="24:24" x14ac:dyDescent="0.2">
      <c r="X37431" s="5"/>
    </row>
    <row r="37432" spans="24:24" x14ac:dyDescent="0.2">
      <c r="X37432" s="5"/>
    </row>
    <row r="37433" spans="24:24" x14ac:dyDescent="0.2">
      <c r="X37433" s="5"/>
    </row>
    <row r="37434" spans="24:24" x14ac:dyDescent="0.2">
      <c r="X37434" s="5"/>
    </row>
    <row r="37435" spans="24:24" x14ac:dyDescent="0.2">
      <c r="X37435" s="5"/>
    </row>
    <row r="37436" spans="24:24" x14ac:dyDescent="0.2">
      <c r="X37436" s="5"/>
    </row>
    <row r="37437" spans="24:24" x14ac:dyDescent="0.2">
      <c r="X37437" s="5"/>
    </row>
    <row r="37438" spans="24:24" x14ac:dyDescent="0.2">
      <c r="X37438" s="5"/>
    </row>
    <row r="37439" spans="24:24" x14ac:dyDescent="0.2">
      <c r="X37439" s="5"/>
    </row>
    <row r="37440" spans="24:24" x14ac:dyDescent="0.2">
      <c r="X37440" s="5"/>
    </row>
    <row r="37441" spans="24:24" x14ac:dyDescent="0.2">
      <c r="X37441" s="5"/>
    </row>
    <row r="37442" spans="24:24" x14ac:dyDescent="0.2">
      <c r="X37442" s="5"/>
    </row>
    <row r="37443" spans="24:24" x14ac:dyDescent="0.2">
      <c r="X37443" s="5"/>
    </row>
    <row r="37444" spans="24:24" x14ac:dyDescent="0.2">
      <c r="X37444" s="5"/>
    </row>
    <row r="37445" spans="24:24" x14ac:dyDescent="0.2">
      <c r="X37445" s="5"/>
    </row>
    <row r="37446" spans="24:24" x14ac:dyDescent="0.2">
      <c r="X37446" s="5"/>
    </row>
    <row r="37447" spans="24:24" x14ac:dyDescent="0.2">
      <c r="X37447" s="5"/>
    </row>
    <row r="37448" spans="24:24" x14ac:dyDescent="0.2">
      <c r="X37448" s="5"/>
    </row>
    <row r="37449" spans="24:24" x14ac:dyDescent="0.2">
      <c r="X37449" s="5"/>
    </row>
    <row r="37450" spans="24:24" x14ac:dyDescent="0.2">
      <c r="X37450" s="5"/>
    </row>
    <row r="37451" spans="24:24" x14ac:dyDescent="0.2">
      <c r="X37451" s="5"/>
    </row>
    <row r="37452" spans="24:24" x14ac:dyDescent="0.2">
      <c r="X37452" s="5"/>
    </row>
    <row r="37453" spans="24:24" x14ac:dyDescent="0.2">
      <c r="X37453" s="5"/>
    </row>
    <row r="37454" spans="24:24" x14ac:dyDescent="0.2">
      <c r="X37454" s="5"/>
    </row>
    <row r="37455" spans="24:24" x14ac:dyDescent="0.2">
      <c r="X37455" s="5"/>
    </row>
    <row r="37456" spans="24:24" x14ac:dyDescent="0.2">
      <c r="X37456" s="5"/>
    </row>
    <row r="37457" spans="24:24" x14ac:dyDescent="0.2">
      <c r="X37457" s="5"/>
    </row>
    <row r="37458" spans="24:24" x14ac:dyDescent="0.2">
      <c r="X37458" s="5"/>
    </row>
    <row r="37459" spans="24:24" x14ac:dyDescent="0.2">
      <c r="X37459" s="5"/>
    </row>
    <row r="37460" spans="24:24" x14ac:dyDescent="0.2">
      <c r="X37460" s="5"/>
    </row>
    <row r="37461" spans="24:24" x14ac:dyDescent="0.2">
      <c r="X37461" s="5"/>
    </row>
    <row r="37462" spans="24:24" x14ac:dyDescent="0.2">
      <c r="X37462" s="5"/>
    </row>
    <row r="37463" spans="24:24" x14ac:dyDescent="0.2">
      <c r="X37463" s="5"/>
    </row>
    <row r="37464" spans="24:24" x14ac:dyDescent="0.2">
      <c r="X37464" s="5"/>
    </row>
    <row r="37465" spans="24:24" x14ac:dyDescent="0.2">
      <c r="X37465" s="5"/>
    </row>
    <row r="37466" spans="24:24" x14ac:dyDescent="0.2">
      <c r="X37466" s="5"/>
    </row>
    <row r="37467" spans="24:24" x14ac:dyDescent="0.2">
      <c r="X37467" s="5"/>
    </row>
    <row r="37468" spans="24:24" x14ac:dyDescent="0.2">
      <c r="X37468" s="5"/>
    </row>
    <row r="37469" spans="24:24" x14ac:dyDescent="0.2">
      <c r="X37469" s="5"/>
    </row>
    <row r="37470" spans="24:24" x14ac:dyDescent="0.2">
      <c r="X37470" s="5"/>
    </row>
    <row r="37471" spans="24:24" x14ac:dyDescent="0.2">
      <c r="X37471" s="5"/>
    </row>
    <row r="37472" spans="24:24" x14ac:dyDescent="0.2">
      <c r="X37472" s="5"/>
    </row>
    <row r="37473" spans="24:24" x14ac:dyDescent="0.2">
      <c r="X37473" s="5"/>
    </row>
    <row r="37474" spans="24:24" x14ac:dyDescent="0.2">
      <c r="X37474" s="5"/>
    </row>
    <row r="37475" spans="24:24" x14ac:dyDescent="0.2">
      <c r="X37475" s="5"/>
    </row>
    <row r="37476" spans="24:24" x14ac:dyDescent="0.2">
      <c r="X37476" s="5"/>
    </row>
    <row r="37477" spans="24:24" x14ac:dyDescent="0.2">
      <c r="X37477" s="5"/>
    </row>
    <row r="37478" spans="24:24" x14ac:dyDescent="0.2">
      <c r="X37478" s="5"/>
    </row>
    <row r="37479" spans="24:24" x14ac:dyDescent="0.2">
      <c r="X37479" s="5"/>
    </row>
    <row r="37480" spans="24:24" x14ac:dyDescent="0.2">
      <c r="X37480" s="5"/>
    </row>
    <row r="37481" spans="24:24" x14ac:dyDescent="0.2">
      <c r="X37481" s="5"/>
    </row>
    <row r="37482" spans="24:24" x14ac:dyDescent="0.2">
      <c r="X37482" s="5"/>
    </row>
    <row r="37483" spans="24:24" x14ac:dyDescent="0.2">
      <c r="X37483" s="5"/>
    </row>
    <row r="37484" spans="24:24" x14ac:dyDescent="0.2">
      <c r="X37484" s="5"/>
    </row>
    <row r="37485" spans="24:24" x14ac:dyDescent="0.2">
      <c r="X37485" s="5"/>
    </row>
    <row r="37486" spans="24:24" x14ac:dyDescent="0.2">
      <c r="X37486" s="5"/>
    </row>
    <row r="37487" spans="24:24" x14ac:dyDescent="0.2">
      <c r="X37487" s="5"/>
    </row>
    <row r="37488" spans="24:24" x14ac:dyDescent="0.2">
      <c r="X37488" s="5"/>
    </row>
    <row r="37489" spans="24:24" x14ac:dyDescent="0.2">
      <c r="X37489" s="5"/>
    </row>
    <row r="37490" spans="24:24" x14ac:dyDescent="0.2">
      <c r="X37490" s="5"/>
    </row>
    <row r="37491" spans="24:24" x14ac:dyDescent="0.2">
      <c r="X37491" s="5"/>
    </row>
    <row r="37492" spans="24:24" x14ac:dyDescent="0.2">
      <c r="X37492" s="5"/>
    </row>
    <row r="37493" spans="24:24" x14ac:dyDescent="0.2">
      <c r="X37493" s="5"/>
    </row>
    <row r="37494" spans="24:24" x14ac:dyDescent="0.2">
      <c r="X37494" s="5"/>
    </row>
    <row r="37495" spans="24:24" x14ac:dyDescent="0.2">
      <c r="X37495" s="5"/>
    </row>
    <row r="37496" spans="24:24" x14ac:dyDescent="0.2">
      <c r="X37496" s="5"/>
    </row>
    <row r="37497" spans="24:24" x14ac:dyDescent="0.2">
      <c r="X37497" s="5"/>
    </row>
    <row r="37498" spans="24:24" x14ac:dyDescent="0.2">
      <c r="X37498" s="5"/>
    </row>
    <row r="37499" spans="24:24" x14ac:dyDescent="0.2">
      <c r="X37499" s="5"/>
    </row>
    <row r="37500" spans="24:24" x14ac:dyDescent="0.2">
      <c r="X37500" s="5"/>
    </row>
    <row r="37501" spans="24:24" x14ac:dyDescent="0.2">
      <c r="X37501" s="5"/>
    </row>
    <row r="37502" spans="24:24" x14ac:dyDescent="0.2">
      <c r="X37502" s="5"/>
    </row>
    <row r="37503" spans="24:24" x14ac:dyDescent="0.2">
      <c r="X37503" s="5"/>
    </row>
    <row r="37504" spans="24:24" x14ac:dyDescent="0.2">
      <c r="X37504" s="5"/>
    </row>
    <row r="37505" spans="24:24" x14ac:dyDescent="0.2">
      <c r="X37505" s="5"/>
    </row>
    <row r="37506" spans="24:24" x14ac:dyDescent="0.2">
      <c r="X37506" s="5"/>
    </row>
    <row r="37507" spans="24:24" x14ac:dyDescent="0.2">
      <c r="X37507" s="5"/>
    </row>
    <row r="37508" spans="24:24" x14ac:dyDescent="0.2">
      <c r="X37508" s="5"/>
    </row>
    <row r="37509" spans="24:24" x14ac:dyDescent="0.2">
      <c r="X37509" s="5"/>
    </row>
    <row r="37510" spans="24:24" x14ac:dyDescent="0.2">
      <c r="X37510" s="5"/>
    </row>
    <row r="37511" spans="24:24" x14ac:dyDescent="0.2">
      <c r="X37511" s="5"/>
    </row>
    <row r="37512" spans="24:24" x14ac:dyDescent="0.2">
      <c r="X37512" s="5"/>
    </row>
    <row r="37513" spans="24:24" x14ac:dyDescent="0.2">
      <c r="X37513" s="5"/>
    </row>
    <row r="37514" spans="24:24" x14ac:dyDescent="0.2">
      <c r="X37514" s="5"/>
    </row>
    <row r="37515" spans="24:24" x14ac:dyDescent="0.2">
      <c r="X37515" s="5"/>
    </row>
    <row r="37516" spans="24:24" x14ac:dyDescent="0.2">
      <c r="X37516" s="5"/>
    </row>
    <row r="37517" spans="24:24" x14ac:dyDescent="0.2">
      <c r="X37517" s="5"/>
    </row>
    <row r="37518" spans="24:24" x14ac:dyDescent="0.2">
      <c r="X37518" s="5"/>
    </row>
    <row r="37519" spans="24:24" x14ac:dyDescent="0.2">
      <c r="X37519" s="5"/>
    </row>
    <row r="37520" spans="24:24" x14ac:dyDescent="0.2">
      <c r="X37520" s="5"/>
    </row>
    <row r="37521" spans="24:24" x14ac:dyDescent="0.2">
      <c r="X37521" s="5"/>
    </row>
    <row r="37522" spans="24:24" x14ac:dyDescent="0.2">
      <c r="X37522" s="5"/>
    </row>
    <row r="37523" spans="24:24" x14ac:dyDescent="0.2">
      <c r="X37523" s="5"/>
    </row>
    <row r="37524" spans="24:24" x14ac:dyDescent="0.2">
      <c r="X37524" s="5"/>
    </row>
    <row r="37525" spans="24:24" x14ac:dyDescent="0.2">
      <c r="X37525" s="5"/>
    </row>
    <row r="37526" spans="24:24" x14ac:dyDescent="0.2">
      <c r="X37526" s="5"/>
    </row>
    <row r="37527" spans="24:24" x14ac:dyDescent="0.2">
      <c r="X37527" s="5"/>
    </row>
    <row r="37528" spans="24:24" x14ac:dyDescent="0.2">
      <c r="X37528" s="5"/>
    </row>
    <row r="37529" spans="24:24" x14ac:dyDescent="0.2">
      <c r="X37529" s="5"/>
    </row>
    <row r="37530" spans="24:24" x14ac:dyDescent="0.2">
      <c r="X37530" s="5"/>
    </row>
    <row r="37531" spans="24:24" x14ac:dyDescent="0.2">
      <c r="X37531" s="5"/>
    </row>
    <row r="37532" spans="24:24" x14ac:dyDescent="0.2">
      <c r="X37532" s="5"/>
    </row>
    <row r="37533" spans="24:24" x14ac:dyDescent="0.2">
      <c r="X37533" s="5"/>
    </row>
    <row r="37534" spans="24:24" x14ac:dyDescent="0.2">
      <c r="X37534" s="5"/>
    </row>
    <row r="37535" spans="24:24" x14ac:dyDescent="0.2">
      <c r="X37535" s="5"/>
    </row>
    <row r="37536" spans="24:24" x14ac:dyDescent="0.2">
      <c r="X37536" s="5"/>
    </row>
    <row r="37537" spans="24:24" x14ac:dyDescent="0.2">
      <c r="X37537" s="5"/>
    </row>
    <row r="37538" spans="24:24" x14ac:dyDescent="0.2">
      <c r="X37538" s="5"/>
    </row>
    <row r="37539" spans="24:24" x14ac:dyDescent="0.2">
      <c r="X37539" s="5"/>
    </row>
    <row r="37540" spans="24:24" x14ac:dyDescent="0.2">
      <c r="X37540" s="5"/>
    </row>
    <row r="37541" spans="24:24" x14ac:dyDescent="0.2">
      <c r="X37541" s="5"/>
    </row>
    <row r="37542" spans="24:24" x14ac:dyDescent="0.2">
      <c r="X37542" s="5"/>
    </row>
    <row r="37543" spans="24:24" x14ac:dyDescent="0.2">
      <c r="X37543" s="5"/>
    </row>
    <row r="37544" spans="24:24" x14ac:dyDescent="0.2">
      <c r="X37544" s="5"/>
    </row>
    <row r="37545" spans="24:24" x14ac:dyDescent="0.2">
      <c r="X37545" s="5"/>
    </row>
    <row r="37546" spans="24:24" x14ac:dyDescent="0.2">
      <c r="X37546" s="5"/>
    </row>
    <row r="37547" spans="24:24" x14ac:dyDescent="0.2">
      <c r="X37547" s="5"/>
    </row>
    <row r="37548" spans="24:24" x14ac:dyDescent="0.2">
      <c r="X37548" s="5"/>
    </row>
    <row r="37549" spans="24:24" x14ac:dyDescent="0.2">
      <c r="X37549" s="5"/>
    </row>
    <row r="37550" spans="24:24" x14ac:dyDescent="0.2">
      <c r="X37550" s="5"/>
    </row>
    <row r="37551" spans="24:24" x14ac:dyDescent="0.2">
      <c r="X37551" s="5"/>
    </row>
    <row r="37552" spans="24:24" x14ac:dyDescent="0.2">
      <c r="X37552" s="5"/>
    </row>
    <row r="37553" spans="24:24" x14ac:dyDescent="0.2">
      <c r="X37553" s="5"/>
    </row>
    <row r="37554" spans="24:24" x14ac:dyDescent="0.2">
      <c r="X37554" s="5"/>
    </row>
    <row r="37555" spans="24:24" x14ac:dyDescent="0.2">
      <c r="X37555" s="5"/>
    </row>
    <row r="37556" spans="24:24" x14ac:dyDescent="0.2">
      <c r="X37556" s="5"/>
    </row>
    <row r="37557" spans="24:24" x14ac:dyDescent="0.2">
      <c r="X37557" s="5"/>
    </row>
    <row r="37558" spans="24:24" x14ac:dyDescent="0.2">
      <c r="X37558" s="5"/>
    </row>
    <row r="37559" spans="24:24" x14ac:dyDescent="0.2">
      <c r="X37559" s="5"/>
    </row>
    <row r="37560" spans="24:24" x14ac:dyDescent="0.2">
      <c r="X37560" s="5"/>
    </row>
    <row r="37561" spans="24:24" x14ac:dyDescent="0.2">
      <c r="X37561" s="5"/>
    </row>
    <row r="37562" spans="24:24" x14ac:dyDescent="0.2">
      <c r="X37562" s="5"/>
    </row>
    <row r="37563" spans="24:24" x14ac:dyDescent="0.2">
      <c r="X37563" s="5"/>
    </row>
    <row r="37564" spans="24:24" x14ac:dyDescent="0.2">
      <c r="X37564" s="5"/>
    </row>
    <row r="37565" spans="24:24" x14ac:dyDescent="0.2">
      <c r="X37565" s="5"/>
    </row>
    <row r="37566" spans="24:24" x14ac:dyDescent="0.2">
      <c r="X37566" s="5"/>
    </row>
    <row r="37567" spans="24:24" x14ac:dyDescent="0.2">
      <c r="X37567" s="5"/>
    </row>
    <row r="37568" spans="24:24" x14ac:dyDescent="0.2">
      <c r="X37568" s="5"/>
    </row>
    <row r="37569" spans="24:24" x14ac:dyDescent="0.2">
      <c r="X37569" s="5"/>
    </row>
    <row r="37570" spans="24:24" x14ac:dyDescent="0.2">
      <c r="X37570" s="5"/>
    </row>
    <row r="37571" spans="24:24" x14ac:dyDescent="0.2">
      <c r="X37571" s="5"/>
    </row>
    <row r="37572" spans="24:24" x14ac:dyDescent="0.2">
      <c r="X37572" s="5"/>
    </row>
    <row r="37573" spans="24:24" x14ac:dyDescent="0.2">
      <c r="X37573" s="5"/>
    </row>
    <row r="37574" spans="24:24" x14ac:dyDescent="0.2">
      <c r="X37574" s="5"/>
    </row>
    <row r="37575" spans="24:24" x14ac:dyDescent="0.2">
      <c r="X37575" s="5"/>
    </row>
    <row r="37576" spans="24:24" x14ac:dyDescent="0.2">
      <c r="X37576" s="5"/>
    </row>
    <row r="37577" spans="24:24" x14ac:dyDescent="0.2">
      <c r="X37577" s="5"/>
    </row>
    <row r="37578" spans="24:24" x14ac:dyDescent="0.2">
      <c r="X37578" s="5"/>
    </row>
    <row r="37579" spans="24:24" x14ac:dyDescent="0.2">
      <c r="X37579" s="5"/>
    </row>
    <row r="37580" spans="24:24" x14ac:dyDescent="0.2">
      <c r="X37580" s="5"/>
    </row>
    <row r="37581" spans="24:24" x14ac:dyDescent="0.2">
      <c r="X37581" s="5"/>
    </row>
    <row r="37582" spans="24:24" x14ac:dyDescent="0.2">
      <c r="X37582" s="5"/>
    </row>
    <row r="37583" spans="24:24" x14ac:dyDescent="0.2">
      <c r="X37583" s="5"/>
    </row>
    <row r="37584" spans="24:24" x14ac:dyDescent="0.2">
      <c r="X37584" s="5"/>
    </row>
    <row r="37585" spans="24:24" x14ac:dyDescent="0.2">
      <c r="X37585" s="5"/>
    </row>
    <row r="37586" spans="24:24" x14ac:dyDescent="0.2">
      <c r="X37586" s="5"/>
    </row>
    <row r="37587" spans="24:24" x14ac:dyDescent="0.2">
      <c r="X37587" s="5"/>
    </row>
    <row r="37588" spans="24:24" x14ac:dyDescent="0.2">
      <c r="X37588" s="5"/>
    </row>
    <row r="37589" spans="24:24" x14ac:dyDescent="0.2">
      <c r="X37589" s="5"/>
    </row>
    <row r="37590" spans="24:24" x14ac:dyDescent="0.2">
      <c r="X37590" s="5"/>
    </row>
    <row r="37591" spans="24:24" x14ac:dyDescent="0.2">
      <c r="X37591" s="5"/>
    </row>
    <row r="37592" spans="24:24" x14ac:dyDescent="0.2">
      <c r="X37592" s="5"/>
    </row>
    <row r="37593" spans="24:24" x14ac:dyDescent="0.2">
      <c r="X37593" s="5"/>
    </row>
    <row r="37594" spans="24:24" x14ac:dyDescent="0.2">
      <c r="X37594" s="5"/>
    </row>
    <row r="37595" spans="24:24" x14ac:dyDescent="0.2">
      <c r="X37595" s="5"/>
    </row>
    <row r="37596" spans="24:24" x14ac:dyDescent="0.2">
      <c r="X37596" s="5"/>
    </row>
    <row r="37597" spans="24:24" x14ac:dyDescent="0.2">
      <c r="X37597" s="5"/>
    </row>
    <row r="37598" spans="24:24" x14ac:dyDescent="0.2">
      <c r="X37598" s="5"/>
    </row>
    <row r="37599" spans="24:24" x14ac:dyDescent="0.2">
      <c r="X37599" s="5"/>
    </row>
    <row r="37600" spans="24:24" x14ac:dyDescent="0.2">
      <c r="X37600" s="5"/>
    </row>
    <row r="37601" spans="24:24" x14ac:dyDescent="0.2">
      <c r="X37601" s="5"/>
    </row>
    <row r="37602" spans="24:24" x14ac:dyDescent="0.2">
      <c r="X37602" s="5"/>
    </row>
    <row r="37603" spans="24:24" x14ac:dyDescent="0.2">
      <c r="X37603" s="5"/>
    </row>
    <row r="37604" spans="24:24" x14ac:dyDescent="0.2">
      <c r="X37604" s="5"/>
    </row>
    <row r="37605" spans="24:24" x14ac:dyDescent="0.2">
      <c r="X37605" s="5"/>
    </row>
    <row r="37606" spans="24:24" x14ac:dyDescent="0.2">
      <c r="X37606" s="5"/>
    </row>
    <row r="37607" spans="24:24" x14ac:dyDescent="0.2">
      <c r="X37607" s="5"/>
    </row>
    <row r="37608" spans="24:24" x14ac:dyDescent="0.2">
      <c r="X37608" s="5"/>
    </row>
    <row r="37609" spans="24:24" x14ac:dyDescent="0.2">
      <c r="X37609" s="5"/>
    </row>
    <row r="37610" spans="24:24" x14ac:dyDescent="0.2">
      <c r="X37610" s="5"/>
    </row>
    <row r="37611" spans="24:24" x14ac:dyDescent="0.2">
      <c r="X37611" s="5"/>
    </row>
    <row r="37612" spans="24:24" x14ac:dyDescent="0.2">
      <c r="X37612" s="5"/>
    </row>
    <row r="37613" spans="24:24" x14ac:dyDescent="0.2">
      <c r="X37613" s="5"/>
    </row>
    <row r="37614" spans="24:24" x14ac:dyDescent="0.2">
      <c r="X37614" s="5"/>
    </row>
    <row r="37615" spans="24:24" x14ac:dyDescent="0.2">
      <c r="X37615" s="5"/>
    </row>
    <row r="37616" spans="24:24" x14ac:dyDescent="0.2">
      <c r="X37616" s="5"/>
    </row>
    <row r="37617" spans="24:24" x14ac:dyDescent="0.2">
      <c r="X37617" s="5"/>
    </row>
    <row r="37618" spans="24:24" x14ac:dyDescent="0.2">
      <c r="X37618" s="5"/>
    </row>
    <row r="37619" spans="24:24" x14ac:dyDescent="0.2">
      <c r="X37619" s="5"/>
    </row>
    <row r="37620" spans="24:24" x14ac:dyDescent="0.2">
      <c r="X37620" s="5"/>
    </row>
    <row r="37621" spans="24:24" x14ac:dyDescent="0.2">
      <c r="X37621" s="5"/>
    </row>
    <row r="37622" spans="24:24" x14ac:dyDescent="0.2">
      <c r="X37622" s="5"/>
    </row>
    <row r="37623" spans="24:24" x14ac:dyDescent="0.2">
      <c r="X37623" s="5"/>
    </row>
    <row r="37624" spans="24:24" x14ac:dyDescent="0.2">
      <c r="X37624" s="5"/>
    </row>
    <row r="37625" spans="24:24" x14ac:dyDescent="0.2">
      <c r="X37625" s="5"/>
    </row>
    <row r="37626" spans="24:24" x14ac:dyDescent="0.2">
      <c r="X37626" s="5"/>
    </row>
    <row r="37627" spans="24:24" x14ac:dyDescent="0.2">
      <c r="X37627" s="5"/>
    </row>
    <row r="37628" spans="24:24" x14ac:dyDescent="0.2">
      <c r="X37628" s="5"/>
    </row>
    <row r="37629" spans="24:24" x14ac:dyDescent="0.2">
      <c r="X37629" s="5"/>
    </row>
    <row r="37630" spans="24:24" x14ac:dyDescent="0.2">
      <c r="X37630" s="5"/>
    </row>
    <row r="37631" spans="24:24" x14ac:dyDescent="0.2">
      <c r="X37631" s="5"/>
    </row>
    <row r="37632" spans="24:24" x14ac:dyDescent="0.2">
      <c r="X37632" s="5"/>
    </row>
    <row r="37633" spans="24:24" x14ac:dyDescent="0.2">
      <c r="X37633" s="5"/>
    </row>
    <row r="37634" spans="24:24" x14ac:dyDescent="0.2">
      <c r="X37634" s="5"/>
    </row>
    <row r="37635" spans="24:24" x14ac:dyDescent="0.2">
      <c r="X37635" s="5"/>
    </row>
    <row r="37636" spans="24:24" x14ac:dyDescent="0.2">
      <c r="X37636" s="5"/>
    </row>
    <row r="37637" spans="24:24" x14ac:dyDescent="0.2">
      <c r="X37637" s="5"/>
    </row>
    <row r="37638" spans="24:24" x14ac:dyDescent="0.2">
      <c r="X37638" s="5"/>
    </row>
    <row r="37639" spans="24:24" x14ac:dyDescent="0.2">
      <c r="X37639" s="5"/>
    </row>
    <row r="37640" spans="24:24" x14ac:dyDescent="0.2">
      <c r="X37640" s="5"/>
    </row>
    <row r="37641" spans="24:24" x14ac:dyDescent="0.2">
      <c r="X37641" s="5"/>
    </row>
    <row r="37642" spans="24:24" x14ac:dyDescent="0.2">
      <c r="X37642" s="5"/>
    </row>
    <row r="37643" spans="24:24" x14ac:dyDescent="0.2">
      <c r="X37643" s="5"/>
    </row>
    <row r="37644" spans="24:24" x14ac:dyDescent="0.2">
      <c r="X37644" s="5"/>
    </row>
    <row r="37645" spans="24:24" x14ac:dyDescent="0.2">
      <c r="X37645" s="5"/>
    </row>
    <row r="37646" spans="24:24" x14ac:dyDescent="0.2">
      <c r="X37646" s="5"/>
    </row>
    <row r="37647" spans="24:24" x14ac:dyDescent="0.2">
      <c r="X37647" s="5"/>
    </row>
    <row r="37648" spans="24:24" x14ac:dyDescent="0.2">
      <c r="X37648" s="5"/>
    </row>
    <row r="37649" spans="24:24" x14ac:dyDescent="0.2">
      <c r="X37649" s="5"/>
    </row>
    <row r="37650" spans="24:24" x14ac:dyDescent="0.2">
      <c r="X37650" s="5"/>
    </row>
    <row r="37651" spans="24:24" x14ac:dyDescent="0.2">
      <c r="X37651" s="5"/>
    </row>
    <row r="37652" spans="24:24" x14ac:dyDescent="0.2">
      <c r="X37652" s="5"/>
    </row>
    <row r="37653" spans="24:24" x14ac:dyDescent="0.2">
      <c r="X37653" s="5"/>
    </row>
    <row r="37654" spans="24:24" x14ac:dyDescent="0.2">
      <c r="X37654" s="5"/>
    </row>
    <row r="37655" spans="24:24" x14ac:dyDescent="0.2">
      <c r="X37655" s="5"/>
    </row>
    <row r="37656" spans="24:24" x14ac:dyDescent="0.2">
      <c r="X37656" s="5"/>
    </row>
    <row r="37657" spans="24:24" x14ac:dyDescent="0.2">
      <c r="X37657" s="5"/>
    </row>
    <row r="37658" spans="24:24" x14ac:dyDescent="0.2">
      <c r="X37658" s="5"/>
    </row>
    <row r="37659" spans="24:24" x14ac:dyDescent="0.2">
      <c r="X37659" s="5"/>
    </row>
    <row r="37660" spans="24:24" x14ac:dyDescent="0.2">
      <c r="X37660" s="5"/>
    </row>
    <row r="37661" spans="24:24" x14ac:dyDescent="0.2">
      <c r="X37661" s="5"/>
    </row>
    <row r="37662" spans="24:24" x14ac:dyDescent="0.2">
      <c r="X37662" s="5"/>
    </row>
    <row r="37663" spans="24:24" x14ac:dyDescent="0.2">
      <c r="X37663" s="5"/>
    </row>
    <row r="37664" spans="24:24" x14ac:dyDescent="0.2">
      <c r="X37664" s="5"/>
    </row>
    <row r="37665" spans="24:24" x14ac:dyDescent="0.2">
      <c r="X37665" s="5"/>
    </row>
    <row r="37666" spans="24:24" x14ac:dyDescent="0.2">
      <c r="X37666" s="5"/>
    </row>
    <row r="37667" spans="24:24" x14ac:dyDescent="0.2">
      <c r="X37667" s="5"/>
    </row>
    <row r="37668" spans="24:24" x14ac:dyDescent="0.2">
      <c r="X37668" s="5"/>
    </row>
    <row r="37669" spans="24:24" x14ac:dyDescent="0.2">
      <c r="X37669" s="5"/>
    </row>
    <row r="37670" spans="24:24" x14ac:dyDescent="0.2">
      <c r="X37670" s="5"/>
    </row>
    <row r="37671" spans="24:24" x14ac:dyDescent="0.2">
      <c r="X37671" s="5"/>
    </row>
    <row r="37672" spans="24:24" x14ac:dyDescent="0.2">
      <c r="X37672" s="5"/>
    </row>
    <row r="37673" spans="24:24" x14ac:dyDescent="0.2">
      <c r="X37673" s="5"/>
    </row>
    <row r="37674" spans="24:24" x14ac:dyDescent="0.2">
      <c r="X37674" s="5"/>
    </row>
    <row r="37675" spans="24:24" x14ac:dyDescent="0.2">
      <c r="X37675" s="5"/>
    </row>
    <row r="37676" spans="24:24" x14ac:dyDescent="0.2">
      <c r="X37676" s="5"/>
    </row>
    <row r="37677" spans="24:24" x14ac:dyDescent="0.2">
      <c r="X37677" s="5"/>
    </row>
    <row r="37678" spans="24:24" x14ac:dyDescent="0.2">
      <c r="X37678" s="5"/>
    </row>
    <row r="37679" spans="24:24" x14ac:dyDescent="0.2">
      <c r="X37679" s="5"/>
    </row>
    <row r="37680" spans="24:24" x14ac:dyDescent="0.2">
      <c r="X37680" s="5"/>
    </row>
    <row r="37681" spans="24:24" x14ac:dyDescent="0.2">
      <c r="X37681" s="5"/>
    </row>
    <row r="37682" spans="24:24" x14ac:dyDescent="0.2">
      <c r="X37682" s="5"/>
    </row>
    <row r="37683" spans="24:24" x14ac:dyDescent="0.2">
      <c r="X37683" s="5"/>
    </row>
    <row r="37684" spans="24:24" x14ac:dyDescent="0.2">
      <c r="X37684" s="5"/>
    </row>
    <row r="37685" spans="24:24" x14ac:dyDescent="0.2">
      <c r="X37685" s="5"/>
    </row>
    <row r="37686" spans="24:24" x14ac:dyDescent="0.2">
      <c r="X37686" s="5"/>
    </row>
    <row r="37687" spans="24:24" x14ac:dyDescent="0.2">
      <c r="X37687" s="5"/>
    </row>
    <row r="37688" spans="24:24" x14ac:dyDescent="0.2">
      <c r="X37688" s="5"/>
    </row>
    <row r="37689" spans="24:24" x14ac:dyDescent="0.2">
      <c r="X37689" s="5"/>
    </row>
    <row r="37690" spans="24:24" x14ac:dyDescent="0.2">
      <c r="X37690" s="5"/>
    </row>
    <row r="37691" spans="24:24" x14ac:dyDescent="0.2">
      <c r="X37691" s="5"/>
    </row>
    <row r="37692" spans="24:24" x14ac:dyDescent="0.2">
      <c r="X37692" s="5"/>
    </row>
    <row r="37693" spans="24:24" x14ac:dyDescent="0.2">
      <c r="X37693" s="5"/>
    </row>
    <row r="37694" spans="24:24" x14ac:dyDescent="0.2">
      <c r="X37694" s="5"/>
    </row>
    <row r="37695" spans="24:24" x14ac:dyDescent="0.2">
      <c r="X37695" s="5"/>
    </row>
    <row r="37696" spans="24:24" x14ac:dyDescent="0.2">
      <c r="X37696" s="5"/>
    </row>
    <row r="37697" spans="24:24" x14ac:dyDescent="0.2">
      <c r="X37697" s="5"/>
    </row>
    <row r="37698" spans="24:24" x14ac:dyDescent="0.2">
      <c r="X37698" s="5"/>
    </row>
    <row r="37699" spans="24:24" x14ac:dyDescent="0.2">
      <c r="X37699" s="5"/>
    </row>
    <row r="37700" spans="24:24" x14ac:dyDescent="0.2">
      <c r="X37700" s="5"/>
    </row>
    <row r="37701" spans="24:24" x14ac:dyDescent="0.2">
      <c r="X37701" s="5"/>
    </row>
    <row r="37702" spans="24:24" x14ac:dyDescent="0.2">
      <c r="X37702" s="5"/>
    </row>
    <row r="37703" spans="24:24" x14ac:dyDescent="0.2">
      <c r="X37703" s="5"/>
    </row>
    <row r="37704" spans="24:24" x14ac:dyDescent="0.2">
      <c r="X37704" s="5"/>
    </row>
    <row r="37705" spans="24:24" x14ac:dyDescent="0.2">
      <c r="X37705" s="5"/>
    </row>
    <row r="37706" spans="24:24" x14ac:dyDescent="0.2">
      <c r="X37706" s="5"/>
    </row>
    <row r="37707" spans="24:24" x14ac:dyDescent="0.2">
      <c r="X37707" s="5"/>
    </row>
    <row r="37708" spans="24:24" x14ac:dyDescent="0.2">
      <c r="X37708" s="5"/>
    </row>
    <row r="37709" spans="24:24" x14ac:dyDescent="0.2">
      <c r="X37709" s="5"/>
    </row>
    <row r="37710" spans="24:24" x14ac:dyDescent="0.2">
      <c r="X37710" s="5"/>
    </row>
    <row r="37711" spans="24:24" x14ac:dyDescent="0.2">
      <c r="X37711" s="5"/>
    </row>
    <row r="37712" spans="24:24" x14ac:dyDescent="0.2">
      <c r="X37712" s="5"/>
    </row>
    <row r="37713" spans="24:24" x14ac:dyDescent="0.2">
      <c r="X37713" s="5"/>
    </row>
    <row r="37714" spans="24:24" x14ac:dyDescent="0.2">
      <c r="X37714" s="5"/>
    </row>
    <row r="37715" spans="24:24" x14ac:dyDescent="0.2">
      <c r="X37715" s="5"/>
    </row>
    <row r="37716" spans="24:24" x14ac:dyDescent="0.2">
      <c r="X37716" s="5"/>
    </row>
    <row r="37717" spans="24:24" x14ac:dyDescent="0.2">
      <c r="X37717" s="5"/>
    </row>
    <row r="37718" spans="24:24" x14ac:dyDescent="0.2">
      <c r="X37718" s="5"/>
    </row>
    <row r="37719" spans="24:24" x14ac:dyDescent="0.2">
      <c r="X37719" s="5"/>
    </row>
    <row r="37720" spans="24:24" x14ac:dyDescent="0.2">
      <c r="X37720" s="5"/>
    </row>
    <row r="37721" spans="24:24" x14ac:dyDescent="0.2">
      <c r="X37721" s="5"/>
    </row>
    <row r="37722" spans="24:24" x14ac:dyDescent="0.2">
      <c r="X37722" s="5"/>
    </row>
    <row r="37723" spans="24:24" x14ac:dyDescent="0.2">
      <c r="X37723" s="5"/>
    </row>
    <row r="37724" spans="24:24" x14ac:dyDescent="0.2">
      <c r="X37724" s="5"/>
    </row>
    <row r="37725" spans="24:24" x14ac:dyDescent="0.2">
      <c r="X37725" s="5"/>
    </row>
    <row r="37726" spans="24:24" x14ac:dyDescent="0.2">
      <c r="X37726" s="5"/>
    </row>
    <row r="37727" spans="24:24" x14ac:dyDescent="0.2">
      <c r="X37727" s="5"/>
    </row>
    <row r="37728" spans="24:24" x14ac:dyDescent="0.2">
      <c r="X37728" s="5"/>
    </row>
    <row r="37729" spans="24:24" x14ac:dyDescent="0.2">
      <c r="X37729" s="5"/>
    </row>
    <row r="37730" spans="24:24" x14ac:dyDescent="0.2">
      <c r="X37730" s="5"/>
    </row>
    <row r="37731" spans="24:24" x14ac:dyDescent="0.2">
      <c r="X37731" s="5"/>
    </row>
    <row r="37732" spans="24:24" x14ac:dyDescent="0.2">
      <c r="X37732" s="5"/>
    </row>
    <row r="37733" spans="24:24" x14ac:dyDescent="0.2">
      <c r="X37733" s="5"/>
    </row>
    <row r="37734" spans="24:24" x14ac:dyDescent="0.2">
      <c r="X37734" s="5"/>
    </row>
    <row r="37735" spans="24:24" x14ac:dyDescent="0.2">
      <c r="X37735" s="5"/>
    </row>
    <row r="37736" spans="24:24" x14ac:dyDescent="0.2">
      <c r="X37736" s="5"/>
    </row>
    <row r="37737" spans="24:24" x14ac:dyDescent="0.2">
      <c r="X37737" s="5"/>
    </row>
    <row r="37738" spans="24:24" x14ac:dyDescent="0.2">
      <c r="X37738" s="5"/>
    </row>
    <row r="37739" spans="24:24" x14ac:dyDescent="0.2">
      <c r="X37739" s="5"/>
    </row>
    <row r="37740" spans="24:24" x14ac:dyDescent="0.2">
      <c r="X37740" s="5"/>
    </row>
    <row r="37741" spans="24:24" x14ac:dyDescent="0.2">
      <c r="X37741" s="5"/>
    </row>
    <row r="37742" spans="24:24" x14ac:dyDescent="0.2">
      <c r="X37742" s="5"/>
    </row>
    <row r="37743" spans="24:24" x14ac:dyDescent="0.2">
      <c r="X37743" s="5"/>
    </row>
    <row r="37744" spans="24:24" x14ac:dyDescent="0.2">
      <c r="X37744" s="5"/>
    </row>
    <row r="37745" spans="24:24" x14ac:dyDescent="0.2">
      <c r="X37745" s="5"/>
    </row>
    <row r="37746" spans="24:24" x14ac:dyDescent="0.2">
      <c r="X37746" s="5"/>
    </row>
    <row r="37747" spans="24:24" x14ac:dyDescent="0.2">
      <c r="X37747" s="5"/>
    </row>
    <row r="37748" spans="24:24" x14ac:dyDescent="0.2">
      <c r="X37748" s="5"/>
    </row>
    <row r="37749" spans="24:24" x14ac:dyDescent="0.2">
      <c r="X37749" s="5"/>
    </row>
    <row r="37750" spans="24:24" x14ac:dyDescent="0.2">
      <c r="X37750" s="5"/>
    </row>
    <row r="37751" spans="24:24" x14ac:dyDescent="0.2">
      <c r="X37751" s="5"/>
    </row>
    <row r="37752" spans="24:24" x14ac:dyDescent="0.2">
      <c r="X37752" s="5"/>
    </row>
    <row r="37753" spans="24:24" x14ac:dyDescent="0.2">
      <c r="X37753" s="5"/>
    </row>
    <row r="37754" spans="24:24" x14ac:dyDescent="0.2">
      <c r="X37754" s="5"/>
    </row>
    <row r="37755" spans="24:24" x14ac:dyDescent="0.2">
      <c r="X37755" s="5"/>
    </row>
    <row r="37756" spans="24:24" x14ac:dyDescent="0.2">
      <c r="X37756" s="5"/>
    </row>
    <row r="37757" spans="24:24" x14ac:dyDescent="0.2">
      <c r="X37757" s="5"/>
    </row>
    <row r="37758" spans="24:24" x14ac:dyDescent="0.2">
      <c r="X37758" s="5"/>
    </row>
    <row r="37759" spans="24:24" x14ac:dyDescent="0.2">
      <c r="X37759" s="5"/>
    </row>
    <row r="37760" spans="24:24" x14ac:dyDescent="0.2">
      <c r="X37760" s="5"/>
    </row>
    <row r="37761" spans="24:24" x14ac:dyDescent="0.2">
      <c r="X37761" s="5"/>
    </row>
    <row r="37762" spans="24:24" x14ac:dyDescent="0.2">
      <c r="X37762" s="5"/>
    </row>
    <row r="37763" spans="24:24" x14ac:dyDescent="0.2">
      <c r="X37763" s="5"/>
    </row>
    <row r="37764" spans="24:24" x14ac:dyDescent="0.2">
      <c r="X37764" s="5"/>
    </row>
    <row r="37765" spans="24:24" x14ac:dyDescent="0.2">
      <c r="X37765" s="5"/>
    </row>
    <row r="37766" spans="24:24" x14ac:dyDescent="0.2">
      <c r="X37766" s="5"/>
    </row>
    <row r="37767" spans="24:24" x14ac:dyDescent="0.2">
      <c r="X37767" s="5"/>
    </row>
    <row r="37768" spans="24:24" x14ac:dyDescent="0.2">
      <c r="X37768" s="5"/>
    </row>
    <row r="37769" spans="24:24" x14ac:dyDescent="0.2">
      <c r="X37769" s="5"/>
    </row>
    <row r="37770" spans="24:24" x14ac:dyDescent="0.2">
      <c r="X37770" s="5"/>
    </row>
    <row r="37771" spans="24:24" x14ac:dyDescent="0.2">
      <c r="X37771" s="5"/>
    </row>
    <row r="37772" spans="24:24" x14ac:dyDescent="0.2">
      <c r="X37772" s="5"/>
    </row>
    <row r="37773" spans="24:24" x14ac:dyDescent="0.2">
      <c r="X37773" s="5"/>
    </row>
    <row r="37774" spans="24:24" x14ac:dyDescent="0.2">
      <c r="X37774" s="5"/>
    </row>
    <row r="37775" spans="24:24" x14ac:dyDescent="0.2">
      <c r="X37775" s="5"/>
    </row>
    <row r="37776" spans="24:24" x14ac:dyDescent="0.2">
      <c r="X37776" s="5"/>
    </row>
    <row r="37777" spans="24:24" x14ac:dyDescent="0.2">
      <c r="X37777" s="5"/>
    </row>
    <row r="37778" spans="24:24" x14ac:dyDescent="0.2">
      <c r="X37778" s="5"/>
    </row>
    <row r="37779" spans="24:24" x14ac:dyDescent="0.2">
      <c r="X37779" s="5"/>
    </row>
    <row r="37780" spans="24:24" x14ac:dyDescent="0.2">
      <c r="X37780" s="5"/>
    </row>
    <row r="37781" spans="24:24" x14ac:dyDescent="0.2">
      <c r="X37781" s="5"/>
    </row>
    <row r="37782" spans="24:24" x14ac:dyDescent="0.2">
      <c r="X37782" s="5"/>
    </row>
    <row r="37783" spans="24:24" x14ac:dyDescent="0.2">
      <c r="X37783" s="5"/>
    </row>
    <row r="37784" spans="24:24" x14ac:dyDescent="0.2">
      <c r="X37784" s="5"/>
    </row>
    <row r="37785" spans="24:24" x14ac:dyDescent="0.2">
      <c r="X37785" s="5"/>
    </row>
    <row r="37786" spans="24:24" x14ac:dyDescent="0.2">
      <c r="X37786" s="5"/>
    </row>
    <row r="37787" spans="24:24" x14ac:dyDescent="0.2">
      <c r="X37787" s="5"/>
    </row>
    <row r="37788" spans="24:24" x14ac:dyDescent="0.2">
      <c r="X37788" s="5"/>
    </row>
    <row r="37789" spans="24:24" x14ac:dyDescent="0.2">
      <c r="X37789" s="5"/>
    </row>
    <row r="37790" spans="24:24" x14ac:dyDescent="0.2">
      <c r="X37790" s="5"/>
    </row>
    <row r="37791" spans="24:24" x14ac:dyDescent="0.2">
      <c r="X37791" s="5"/>
    </row>
    <row r="37792" spans="24:24" x14ac:dyDescent="0.2">
      <c r="X37792" s="5"/>
    </row>
    <row r="37793" spans="24:24" x14ac:dyDescent="0.2">
      <c r="X37793" s="5"/>
    </row>
    <row r="37794" spans="24:24" x14ac:dyDescent="0.2">
      <c r="X37794" s="5"/>
    </row>
    <row r="37795" spans="24:24" x14ac:dyDescent="0.2">
      <c r="X37795" s="5"/>
    </row>
    <row r="37796" spans="24:24" x14ac:dyDescent="0.2">
      <c r="X37796" s="5"/>
    </row>
    <row r="37797" spans="24:24" x14ac:dyDescent="0.2">
      <c r="X37797" s="5"/>
    </row>
    <row r="37798" spans="24:24" x14ac:dyDescent="0.2">
      <c r="X37798" s="5"/>
    </row>
    <row r="37799" spans="24:24" x14ac:dyDescent="0.2">
      <c r="X37799" s="5"/>
    </row>
    <row r="37800" spans="24:24" x14ac:dyDescent="0.2">
      <c r="X37800" s="5"/>
    </row>
    <row r="37801" spans="24:24" x14ac:dyDescent="0.2">
      <c r="X37801" s="5"/>
    </row>
    <row r="37802" spans="24:24" x14ac:dyDescent="0.2">
      <c r="X37802" s="5"/>
    </row>
    <row r="37803" spans="24:24" x14ac:dyDescent="0.2">
      <c r="X37803" s="5"/>
    </row>
    <row r="37804" spans="24:24" x14ac:dyDescent="0.2">
      <c r="X37804" s="5"/>
    </row>
    <row r="37805" spans="24:24" x14ac:dyDescent="0.2">
      <c r="X37805" s="5"/>
    </row>
    <row r="37806" spans="24:24" x14ac:dyDescent="0.2">
      <c r="X37806" s="5"/>
    </row>
    <row r="37807" spans="24:24" x14ac:dyDescent="0.2">
      <c r="X37807" s="5"/>
    </row>
    <row r="37808" spans="24:24" x14ac:dyDescent="0.2">
      <c r="X37808" s="5"/>
    </row>
    <row r="37809" spans="24:24" x14ac:dyDescent="0.2">
      <c r="X37809" s="5"/>
    </row>
    <row r="37810" spans="24:24" x14ac:dyDescent="0.2">
      <c r="X37810" s="5"/>
    </row>
    <row r="37811" spans="24:24" x14ac:dyDescent="0.2">
      <c r="X37811" s="5"/>
    </row>
    <row r="37812" spans="24:24" x14ac:dyDescent="0.2">
      <c r="X37812" s="5"/>
    </row>
    <row r="37813" spans="24:24" x14ac:dyDescent="0.2">
      <c r="X37813" s="5"/>
    </row>
    <row r="37814" spans="24:24" x14ac:dyDescent="0.2">
      <c r="X37814" s="5"/>
    </row>
    <row r="37815" spans="24:24" x14ac:dyDescent="0.2">
      <c r="X37815" s="5"/>
    </row>
    <row r="37816" spans="24:24" x14ac:dyDescent="0.2">
      <c r="X37816" s="5"/>
    </row>
    <row r="37817" spans="24:24" x14ac:dyDescent="0.2">
      <c r="X37817" s="5"/>
    </row>
    <row r="37818" spans="24:24" x14ac:dyDescent="0.2">
      <c r="X37818" s="5"/>
    </row>
    <row r="37819" spans="24:24" x14ac:dyDescent="0.2">
      <c r="X37819" s="5"/>
    </row>
    <row r="37820" spans="24:24" x14ac:dyDescent="0.2">
      <c r="X37820" s="5"/>
    </row>
    <row r="37821" spans="24:24" x14ac:dyDescent="0.2">
      <c r="X37821" s="5"/>
    </row>
    <row r="37822" spans="24:24" x14ac:dyDescent="0.2">
      <c r="X37822" s="5"/>
    </row>
    <row r="37823" spans="24:24" x14ac:dyDescent="0.2">
      <c r="X37823" s="5"/>
    </row>
    <row r="37824" spans="24:24" x14ac:dyDescent="0.2">
      <c r="X37824" s="5"/>
    </row>
    <row r="37825" spans="24:24" x14ac:dyDescent="0.2">
      <c r="X37825" s="5"/>
    </row>
    <row r="37826" spans="24:24" x14ac:dyDescent="0.2">
      <c r="X37826" s="5"/>
    </row>
    <row r="37827" spans="24:24" x14ac:dyDescent="0.2">
      <c r="X37827" s="5"/>
    </row>
    <row r="37828" spans="24:24" x14ac:dyDescent="0.2">
      <c r="X37828" s="5"/>
    </row>
    <row r="37829" spans="24:24" x14ac:dyDescent="0.2">
      <c r="X37829" s="5"/>
    </row>
    <row r="37830" spans="24:24" x14ac:dyDescent="0.2">
      <c r="X37830" s="5"/>
    </row>
    <row r="37831" spans="24:24" x14ac:dyDescent="0.2">
      <c r="X37831" s="5"/>
    </row>
    <row r="37832" spans="24:24" x14ac:dyDescent="0.2">
      <c r="X37832" s="5"/>
    </row>
    <row r="37833" spans="24:24" x14ac:dyDescent="0.2">
      <c r="X37833" s="5"/>
    </row>
    <row r="37834" spans="24:24" x14ac:dyDescent="0.2">
      <c r="X37834" s="5"/>
    </row>
    <row r="37835" spans="24:24" x14ac:dyDescent="0.2">
      <c r="X37835" s="5"/>
    </row>
    <row r="37836" spans="24:24" x14ac:dyDescent="0.2">
      <c r="X37836" s="5"/>
    </row>
    <row r="37837" spans="24:24" x14ac:dyDescent="0.2">
      <c r="X37837" s="5"/>
    </row>
    <row r="37838" spans="24:24" x14ac:dyDescent="0.2">
      <c r="X37838" s="5"/>
    </row>
    <row r="37839" spans="24:24" x14ac:dyDescent="0.2">
      <c r="X37839" s="5"/>
    </row>
    <row r="37840" spans="24:24" x14ac:dyDescent="0.2">
      <c r="X37840" s="5"/>
    </row>
    <row r="37841" spans="24:24" x14ac:dyDescent="0.2">
      <c r="X37841" s="5"/>
    </row>
    <row r="37842" spans="24:24" x14ac:dyDescent="0.2">
      <c r="X37842" s="5"/>
    </row>
    <row r="37843" spans="24:24" x14ac:dyDescent="0.2">
      <c r="X37843" s="5"/>
    </row>
    <row r="37844" spans="24:24" x14ac:dyDescent="0.2">
      <c r="X37844" s="5"/>
    </row>
    <row r="37845" spans="24:24" x14ac:dyDescent="0.2">
      <c r="X37845" s="5"/>
    </row>
    <row r="37846" spans="24:24" x14ac:dyDescent="0.2">
      <c r="X37846" s="5"/>
    </row>
    <row r="37847" spans="24:24" x14ac:dyDescent="0.2">
      <c r="X37847" s="5"/>
    </row>
    <row r="37848" spans="24:24" x14ac:dyDescent="0.2">
      <c r="X37848" s="5"/>
    </row>
    <row r="37849" spans="24:24" x14ac:dyDescent="0.2">
      <c r="X37849" s="5"/>
    </row>
    <row r="37850" spans="24:24" x14ac:dyDescent="0.2">
      <c r="X37850" s="5"/>
    </row>
    <row r="37851" spans="24:24" x14ac:dyDescent="0.2">
      <c r="X37851" s="5"/>
    </row>
    <row r="37852" spans="24:24" x14ac:dyDescent="0.2">
      <c r="X37852" s="5"/>
    </row>
    <row r="37853" spans="24:24" x14ac:dyDescent="0.2">
      <c r="X37853" s="5"/>
    </row>
    <row r="37854" spans="24:24" x14ac:dyDescent="0.2">
      <c r="X37854" s="5"/>
    </row>
    <row r="37855" spans="24:24" x14ac:dyDescent="0.2">
      <c r="X37855" s="5"/>
    </row>
    <row r="37856" spans="24:24" x14ac:dyDescent="0.2">
      <c r="X37856" s="5"/>
    </row>
    <row r="37857" spans="24:24" x14ac:dyDescent="0.2">
      <c r="X37857" s="5"/>
    </row>
    <row r="37858" spans="24:24" x14ac:dyDescent="0.2">
      <c r="X37858" s="5"/>
    </row>
    <row r="37859" spans="24:24" x14ac:dyDescent="0.2">
      <c r="X37859" s="5"/>
    </row>
    <row r="37860" spans="24:24" x14ac:dyDescent="0.2">
      <c r="X37860" s="5"/>
    </row>
    <row r="37861" spans="24:24" x14ac:dyDescent="0.2">
      <c r="X37861" s="5"/>
    </row>
    <row r="37862" spans="24:24" x14ac:dyDescent="0.2">
      <c r="X37862" s="5"/>
    </row>
    <row r="37863" spans="24:24" x14ac:dyDescent="0.2">
      <c r="X37863" s="5"/>
    </row>
    <row r="37864" spans="24:24" x14ac:dyDescent="0.2">
      <c r="X37864" s="5"/>
    </row>
    <row r="37865" spans="24:24" x14ac:dyDescent="0.2">
      <c r="X37865" s="5"/>
    </row>
    <row r="37866" spans="24:24" x14ac:dyDescent="0.2">
      <c r="X37866" s="5"/>
    </row>
    <row r="37867" spans="24:24" x14ac:dyDescent="0.2">
      <c r="X37867" s="5"/>
    </row>
    <row r="37868" spans="24:24" x14ac:dyDescent="0.2">
      <c r="X37868" s="5"/>
    </row>
    <row r="37869" spans="24:24" x14ac:dyDescent="0.2">
      <c r="X37869" s="5"/>
    </row>
    <row r="37870" spans="24:24" x14ac:dyDescent="0.2">
      <c r="X37870" s="5"/>
    </row>
    <row r="37871" spans="24:24" x14ac:dyDescent="0.2">
      <c r="X37871" s="5"/>
    </row>
    <row r="37872" spans="24:24" x14ac:dyDescent="0.2">
      <c r="X37872" s="5"/>
    </row>
    <row r="37873" spans="24:24" x14ac:dyDescent="0.2">
      <c r="X37873" s="5"/>
    </row>
    <row r="37874" spans="24:24" x14ac:dyDescent="0.2">
      <c r="X37874" s="5"/>
    </row>
    <row r="37875" spans="24:24" x14ac:dyDescent="0.2">
      <c r="X37875" s="5"/>
    </row>
    <row r="37876" spans="24:24" x14ac:dyDescent="0.2">
      <c r="X37876" s="5"/>
    </row>
    <row r="37877" spans="24:24" x14ac:dyDescent="0.2">
      <c r="X37877" s="5"/>
    </row>
    <row r="37878" spans="24:24" x14ac:dyDescent="0.2">
      <c r="X37878" s="5"/>
    </row>
    <row r="37879" spans="24:24" x14ac:dyDescent="0.2">
      <c r="X37879" s="5"/>
    </row>
    <row r="37880" spans="24:24" x14ac:dyDescent="0.2">
      <c r="X37880" s="5"/>
    </row>
    <row r="37881" spans="24:24" x14ac:dyDescent="0.2">
      <c r="X37881" s="5"/>
    </row>
    <row r="37882" spans="24:24" x14ac:dyDescent="0.2">
      <c r="X37882" s="5"/>
    </row>
    <row r="37883" spans="24:24" x14ac:dyDescent="0.2">
      <c r="X37883" s="5"/>
    </row>
    <row r="37884" spans="24:24" x14ac:dyDescent="0.2">
      <c r="X37884" s="5"/>
    </row>
    <row r="37885" spans="24:24" x14ac:dyDescent="0.2">
      <c r="X37885" s="5"/>
    </row>
    <row r="37886" spans="24:24" x14ac:dyDescent="0.2">
      <c r="X37886" s="5"/>
    </row>
    <row r="37887" spans="24:24" x14ac:dyDescent="0.2">
      <c r="X37887" s="5"/>
    </row>
    <row r="37888" spans="24:24" x14ac:dyDescent="0.2">
      <c r="X37888" s="5"/>
    </row>
    <row r="37889" spans="24:24" x14ac:dyDescent="0.2">
      <c r="X37889" s="5"/>
    </row>
    <row r="37890" spans="24:24" x14ac:dyDescent="0.2">
      <c r="X37890" s="5"/>
    </row>
    <row r="37891" spans="24:24" x14ac:dyDescent="0.2">
      <c r="X37891" s="5"/>
    </row>
    <row r="37892" spans="24:24" x14ac:dyDescent="0.2">
      <c r="X37892" s="5"/>
    </row>
    <row r="37893" spans="24:24" x14ac:dyDescent="0.2">
      <c r="X37893" s="5"/>
    </row>
    <row r="37894" spans="24:24" x14ac:dyDescent="0.2">
      <c r="X37894" s="5"/>
    </row>
    <row r="37895" spans="24:24" x14ac:dyDescent="0.2">
      <c r="X37895" s="5"/>
    </row>
    <row r="37896" spans="24:24" x14ac:dyDescent="0.2">
      <c r="X37896" s="5"/>
    </row>
    <row r="37897" spans="24:24" x14ac:dyDescent="0.2">
      <c r="X37897" s="5"/>
    </row>
    <row r="37898" spans="24:24" x14ac:dyDescent="0.2">
      <c r="X37898" s="5"/>
    </row>
    <row r="37899" spans="24:24" x14ac:dyDescent="0.2">
      <c r="X37899" s="5"/>
    </row>
    <row r="37900" spans="24:24" x14ac:dyDescent="0.2">
      <c r="X37900" s="5"/>
    </row>
    <row r="37901" spans="24:24" x14ac:dyDescent="0.2">
      <c r="X37901" s="5"/>
    </row>
    <row r="37902" spans="24:24" x14ac:dyDescent="0.2">
      <c r="X37902" s="5"/>
    </row>
    <row r="37903" spans="24:24" x14ac:dyDescent="0.2">
      <c r="X37903" s="5"/>
    </row>
    <row r="37904" spans="24:24" x14ac:dyDescent="0.2">
      <c r="X37904" s="5"/>
    </row>
    <row r="37905" spans="24:24" x14ac:dyDescent="0.2">
      <c r="X37905" s="5"/>
    </row>
    <row r="37906" spans="24:24" x14ac:dyDescent="0.2">
      <c r="X37906" s="5"/>
    </row>
    <row r="37907" spans="24:24" x14ac:dyDescent="0.2">
      <c r="X37907" s="5"/>
    </row>
    <row r="37908" spans="24:24" x14ac:dyDescent="0.2">
      <c r="X37908" s="5"/>
    </row>
    <row r="37909" spans="24:24" x14ac:dyDescent="0.2">
      <c r="X37909" s="5"/>
    </row>
    <row r="37910" spans="24:24" x14ac:dyDescent="0.2">
      <c r="X37910" s="5"/>
    </row>
    <row r="37911" spans="24:24" x14ac:dyDescent="0.2">
      <c r="X37911" s="5"/>
    </row>
    <row r="37912" spans="24:24" x14ac:dyDescent="0.2">
      <c r="X37912" s="5"/>
    </row>
    <row r="37913" spans="24:24" x14ac:dyDescent="0.2">
      <c r="X37913" s="5"/>
    </row>
    <row r="37914" spans="24:24" x14ac:dyDescent="0.2">
      <c r="X37914" s="5"/>
    </row>
    <row r="37915" spans="24:24" x14ac:dyDescent="0.2">
      <c r="X37915" s="5"/>
    </row>
    <row r="37916" spans="24:24" x14ac:dyDescent="0.2">
      <c r="X37916" s="5"/>
    </row>
    <row r="37917" spans="24:24" x14ac:dyDescent="0.2">
      <c r="X37917" s="5"/>
    </row>
    <row r="37918" spans="24:24" x14ac:dyDescent="0.2">
      <c r="X37918" s="5"/>
    </row>
    <row r="37919" spans="24:24" x14ac:dyDescent="0.2">
      <c r="X37919" s="5"/>
    </row>
    <row r="37920" spans="24:24" x14ac:dyDescent="0.2">
      <c r="X37920" s="5"/>
    </row>
    <row r="37921" spans="24:24" x14ac:dyDescent="0.2">
      <c r="X37921" s="5"/>
    </row>
    <row r="37922" spans="24:24" x14ac:dyDescent="0.2">
      <c r="X37922" s="5"/>
    </row>
    <row r="37923" spans="24:24" x14ac:dyDescent="0.2">
      <c r="X37923" s="5"/>
    </row>
    <row r="37924" spans="24:24" x14ac:dyDescent="0.2">
      <c r="X37924" s="5"/>
    </row>
    <row r="37925" spans="24:24" x14ac:dyDescent="0.2">
      <c r="X37925" s="5"/>
    </row>
    <row r="37926" spans="24:24" x14ac:dyDescent="0.2">
      <c r="X37926" s="5"/>
    </row>
    <row r="37927" spans="24:24" x14ac:dyDescent="0.2">
      <c r="X37927" s="5"/>
    </row>
    <row r="37928" spans="24:24" x14ac:dyDescent="0.2">
      <c r="X37928" s="5"/>
    </row>
    <row r="37929" spans="24:24" x14ac:dyDescent="0.2">
      <c r="X37929" s="5"/>
    </row>
    <row r="37930" spans="24:24" x14ac:dyDescent="0.2">
      <c r="X37930" s="5"/>
    </row>
    <row r="37931" spans="24:24" x14ac:dyDescent="0.2">
      <c r="X37931" s="5"/>
    </row>
    <row r="37932" spans="24:24" x14ac:dyDescent="0.2">
      <c r="X37932" s="5"/>
    </row>
    <row r="37933" spans="24:24" x14ac:dyDescent="0.2">
      <c r="X37933" s="5"/>
    </row>
    <row r="37934" spans="24:24" x14ac:dyDescent="0.2">
      <c r="X37934" s="5"/>
    </row>
    <row r="37935" spans="24:24" x14ac:dyDescent="0.2">
      <c r="X37935" s="5"/>
    </row>
    <row r="37936" spans="24:24" x14ac:dyDescent="0.2">
      <c r="X37936" s="5"/>
    </row>
    <row r="37937" spans="24:24" x14ac:dyDescent="0.2">
      <c r="X37937" s="5"/>
    </row>
    <row r="37938" spans="24:24" x14ac:dyDescent="0.2">
      <c r="X37938" s="5"/>
    </row>
    <row r="37939" spans="24:24" x14ac:dyDescent="0.2">
      <c r="X37939" s="5"/>
    </row>
    <row r="37940" spans="24:24" x14ac:dyDescent="0.2">
      <c r="X37940" s="5"/>
    </row>
    <row r="37941" spans="24:24" x14ac:dyDescent="0.2">
      <c r="X37941" s="5"/>
    </row>
    <row r="37942" spans="24:24" x14ac:dyDescent="0.2">
      <c r="X37942" s="5"/>
    </row>
    <row r="37943" spans="24:24" x14ac:dyDescent="0.2">
      <c r="X37943" s="5"/>
    </row>
    <row r="37944" spans="24:24" x14ac:dyDescent="0.2">
      <c r="X37944" s="5"/>
    </row>
    <row r="37945" spans="24:24" x14ac:dyDescent="0.2">
      <c r="X37945" s="5"/>
    </row>
    <row r="37946" spans="24:24" x14ac:dyDescent="0.2">
      <c r="X37946" s="5"/>
    </row>
    <row r="37947" spans="24:24" x14ac:dyDescent="0.2">
      <c r="X37947" s="5"/>
    </row>
    <row r="37948" spans="24:24" x14ac:dyDescent="0.2">
      <c r="X37948" s="5"/>
    </row>
    <row r="37949" spans="24:24" x14ac:dyDescent="0.2">
      <c r="X37949" s="5"/>
    </row>
    <row r="37950" spans="24:24" x14ac:dyDescent="0.2">
      <c r="X37950" s="5"/>
    </row>
    <row r="37951" spans="24:24" x14ac:dyDescent="0.2">
      <c r="X37951" s="5"/>
    </row>
    <row r="37952" spans="24:24" x14ac:dyDescent="0.2">
      <c r="X37952" s="5"/>
    </row>
    <row r="37953" spans="24:24" x14ac:dyDescent="0.2">
      <c r="X37953" s="5"/>
    </row>
    <row r="37954" spans="24:24" x14ac:dyDescent="0.2">
      <c r="X37954" s="5"/>
    </row>
    <row r="37955" spans="24:24" x14ac:dyDescent="0.2">
      <c r="X37955" s="5"/>
    </row>
    <row r="37956" spans="24:24" x14ac:dyDescent="0.2">
      <c r="X37956" s="5"/>
    </row>
    <row r="37957" spans="24:24" x14ac:dyDescent="0.2">
      <c r="X37957" s="5"/>
    </row>
    <row r="37958" spans="24:24" x14ac:dyDescent="0.2">
      <c r="X37958" s="5"/>
    </row>
    <row r="37959" spans="24:24" x14ac:dyDescent="0.2">
      <c r="X37959" s="5"/>
    </row>
    <row r="37960" spans="24:24" x14ac:dyDescent="0.2">
      <c r="X37960" s="5"/>
    </row>
    <row r="37961" spans="24:24" x14ac:dyDescent="0.2">
      <c r="X37961" s="5"/>
    </row>
    <row r="37962" spans="24:24" x14ac:dyDescent="0.2">
      <c r="X37962" s="5"/>
    </row>
    <row r="37963" spans="24:24" x14ac:dyDescent="0.2">
      <c r="X37963" s="5"/>
    </row>
    <row r="37964" spans="24:24" x14ac:dyDescent="0.2">
      <c r="X37964" s="5"/>
    </row>
    <row r="37965" spans="24:24" x14ac:dyDescent="0.2">
      <c r="X37965" s="5"/>
    </row>
    <row r="37966" spans="24:24" x14ac:dyDescent="0.2">
      <c r="X37966" s="5"/>
    </row>
    <row r="37967" spans="24:24" x14ac:dyDescent="0.2">
      <c r="X37967" s="5"/>
    </row>
    <row r="37968" spans="24:24" x14ac:dyDescent="0.2">
      <c r="X37968" s="5"/>
    </row>
    <row r="37969" spans="24:24" x14ac:dyDescent="0.2">
      <c r="X37969" s="5"/>
    </row>
    <row r="37970" spans="24:24" x14ac:dyDescent="0.2">
      <c r="X37970" s="5"/>
    </row>
    <row r="37971" spans="24:24" x14ac:dyDescent="0.2">
      <c r="X37971" s="5"/>
    </row>
    <row r="37972" spans="24:24" x14ac:dyDescent="0.2">
      <c r="X37972" s="5"/>
    </row>
    <row r="37973" spans="24:24" x14ac:dyDescent="0.2">
      <c r="X37973" s="5"/>
    </row>
    <row r="37974" spans="24:24" x14ac:dyDescent="0.2">
      <c r="X37974" s="5"/>
    </row>
    <row r="37975" spans="24:24" x14ac:dyDescent="0.2">
      <c r="X37975" s="5"/>
    </row>
    <row r="37976" spans="24:24" x14ac:dyDescent="0.2">
      <c r="X37976" s="5"/>
    </row>
    <row r="37977" spans="24:24" x14ac:dyDescent="0.2">
      <c r="X37977" s="5"/>
    </row>
    <row r="37978" spans="24:24" x14ac:dyDescent="0.2">
      <c r="X37978" s="5"/>
    </row>
    <row r="37979" spans="24:24" x14ac:dyDescent="0.2">
      <c r="X37979" s="5"/>
    </row>
    <row r="37980" spans="24:24" x14ac:dyDescent="0.2">
      <c r="X37980" s="5"/>
    </row>
    <row r="37981" spans="24:24" x14ac:dyDescent="0.2">
      <c r="X37981" s="5"/>
    </row>
    <row r="37982" spans="24:24" x14ac:dyDescent="0.2">
      <c r="X37982" s="5"/>
    </row>
    <row r="37983" spans="24:24" x14ac:dyDescent="0.2">
      <c r="X37983" s="5"/>
    </row>
    <row r="37984" spans="24:24" x14ac:dyDescent="0.2">
      <c r="X37984" s="5"/>
    </row>
    <row r="37985" spans="24:24" x14ac:dyDescent="0.2">
      <c r="X37985" s="5"/>
    </row>
    <row r="37986" spans="24:24" x14ac:dyDescent="0.2">
      <c r="X37986" s="5"/>
    </row>
    <row r="37987" spans="24:24" x14ac:dyDescent="0.2">
      <c r="X37987" s="5"/>
    </row>
    <row r="37988" spans="24:24" x14ac:dyDescent="0.2">
      <c r="X37988" s="5"/>
    </row>
    <row r="37989" spans="24:24" x14ac:dyDescent="0.2">
      <c r="X37989" s="5"/>
    </row>
    <row r="37990" spans="24:24" x14ac:dyDescent="0.2">
      <c r="X37990" s="5"/>
    </row>
    <row r="37991" spans="24:24" x14ac:dyDescent="0.2">
      <c r="X37991" s="5"/>
    </row>
    <row r="37992" spans="24:24" x14ac:dyDescent="0.2">
      <c r="X37992" s="5"/>
    </row>
    <row r="37993" spans="24:24" x14ac:dyDescent="0.2">
      <c r="X37993" s="5"/>
    </row>
    <row r="37994" spans="24:24" x14ac:dyDescent="0.2">
      <c r="X37994" s="5"/>
    </row>
    <row r="37995" spans="24:24" x14ac:dyDescent="0.2">
      <c r="X37995" s="5"/>
    </row>
    <row r="37996" spans="24:24" x14ac:dyDescent="0.2">
      <c r="X37996" s="5"/>
    </row>
    <row r="37997" spans="24:24" x14ac:dyDescent="0.2">
      <c r="X37997" s="5"/>
    </row>
    <row r="37998" spans="24:24" x14ac:dyDescent="0.2">
      <c r="X37998" s="5"/>
    </row>
    <row r="37999" spans="24:24" x14ac:dyDescent="0.2">
      <c r="X37999" s="5"/>
    </row>
    <row r="38000" spans="24:24" x14ac:dyDescent="0.2">
      <c r="X38000" s="5"/>
    </row>
    <row r="38001" spans="24:24" x14ac:dyDescent="0.2">
      <c r="X38001" s="5"/>
    </row>
    <row r="38002" spans="24:24" x14ac:dyDescent="0.2">
      <c r="X38002" s="5"/>
    </row>
    <row r="38003" spans="24:24" x14ac:dyDescent="0.2">
      <c r="X38003" s="5"/>
    </row>
    <row r="38004" spans="24:24" x14ac:dyDescent="0.2">
      <c r="X38004" s="5"/>
    </row>
    <row r="38005" spans="24:24" x14ac:dyDescent="0.2">
      <c r="X38005" s="5"/>
    </row>
    <row r="38006" spans="24:24" x14ac:dyDescent="0.2">
      <c r="X38006" s="5"/>
    </row>
    <row r="38007" spans="24:24" x14ac:dyDescent="0.2">
      <c r="X38007" s="5"/>
    </row>
    <row r="38008" spans="24:24" x14ac:dyDescent="0.2">
      <c r="X38008" s="5"/>
    </row>
    <row r="38009" spans="24:24" x14ac:dyDescent="0.2">
      <c r="X38009" s="5"/>
    </row>
    <row r="38010" spans="24:24" x14ac:dyDescent="0.2">
      <c r="X38010" s="5"/>
    </row>
    <row r="38011" spans="24:24" x14ac:dyDescent="0.2">
      <c r="X38011" s="5"/>
    </row>
    <row r="38012" spans="24:24" x14ac:dyDescent="0.2">
      <c r="X38012" s="5"/>
    </row>
    <row r="38013" spans="24:24" x14ac:dyDescent="0.2">
      <c r="X38013" s="5"/>
    </row>
    <row r="38014" spans="24:24" x14ac:dyDescent="0.2">
      <c r="X38014" s="5"/>
    </row>
    <row r="38015" spans="24:24" x14ac:dyDescent="0.2">
      <c r="X38015" s="5"/>
    </row>
    <row r="38016" spans="24:24" x14ac:dyDescent="0.2">
      <c r="X38016" s="5"/>
    </row>
    <row r="38017" spans="24:24" x14ac:dyDescent="0.2">
      <c r="X38017" s="5"/>
    </row>
    <row r="38018" spans="24:24" x14ac:dyDescent="0.2">
      <c r="X38018" s="5"/>
    </row>
    <row r="38019" spans="24:24" x14ac:dyDescent="0.2">
      <c r="X38019" s="5"/>
    </row>
    <row r="38020" spans="24:24" x14ac:dyDescent="0.2">
      <c r="X38020" s="5"/>
    </row>
    <row r="38021" spans="24:24" x14ac:dyDescent="0.2">
      <c r="X38021" s="5"/>
    </row>
    <row r="38022" spans="24:24" x14ac:dyDescent="0.2">
      <c r="X38022" s="5"/>
    </row>
    <row r="38023" spans="24:24" x14ac:dyDescent="0.2">
      <c r="X38023" s="5"/>
    </row>
    <row r="38024" spans="24:24" x14ac:dyDescent="0.2">
      <c r="X38024" s="5"/>
    </row>
    <row r="38025" spans="24:24" x14ac:dyDescent="0.2">
      <c r="X38025" s="5"/>
    </row>
    <row r="38026" spans="24:24" x14ac:dyDescent="0.2">
      <c r="X38026" s="5"/>
    </row>
    <row r="38027" spans="24:24" x14ac:dyDescent="0.2">
      <c r="X38027" s="5"/>
    </row>
    <row r="38028" spans="24:24" x14ac:dyDescent="0.2">
      <c r="X38028" s="5"/>
    </row>
    <row r="38029" spans="24:24" x14ac:dyDescent="0.2">
      <c r="X38029" s="5"/>
    </row>
    <row r="38030" spans="24:24" x14ac:dyDescent="0.2">
      <c r="X38030" s="5"/>
    </row>
    <row r="38031" spans="24:24" x14ac:dyDescent="0.2">
      <c r="X38031" s="5"/>
    </row>
    <row r="38032" spans="24:24" x14ac:dyDescent="0.2">
      <c r="X38032" s="5"/>
    </row>
    <row r="38033" spans="24:24" x14ac:dyDescent="0.2">
      <c r="X38033" s="5"/>
    </row>
    <row r="38034" spans="24:24" x14ac:dyDescent="0.2">
      <c r="X38034" s="5"/>
    </row>
    <row r="38035" spans="24:24" x14ac:dyDescent="0.2">
      <c r="X38035" s="5"/>
    </row>
    <row r="38036" spans="24:24" x14ac:dyDescent="0.2">
      <c r="X38036" s="5"/>
    </row>
    <row r="38037" spans="24:24" x14ac:dyDescent="0.2">
      <c r="X38037" s="5"/>
    </row>
    <row r="38038" spans="24:24" x14ac:dyDescent="0.2">
      <c r="X38038" s="5"/>
    </row>
    <row r="38039" spans="24:24" x14ac:dyDescent="0.2">
      <c r="X38039" s="5"/>
    </row>
    <row r="38040" spans="24:24" x14ac:dyDescent="0.2">
      <c r="X38040" s="5"/>
    </row>
    <row r="38041" spans="24:24" x14ac:dyDescent="0.2">
      <c r="X38041" s="5"/>
    </row>
    <row r="38042" spans="24:24" x14ac:dyDescent="0.2">
      <c r="X38042" s="5"/>
    </row>
    <row r="38043" spans="24:24" x14ac:dyDescent="0.2">
      <c r="X38043" s="5"/>
    </row>
    <row r="38044" spans="24:24" x14ac:dyDescent="0.2">
      <c r="X38044" s="5"/>
    </row>
    <row r="38045" spans="24:24" x14ac:dyDescent="0.2">
      <c r="X38045" s="5"/>
    </row>
    <row r="38046" spans="24:24" x14ac:dyDescent="0.2">
      <c r="X38046" s="5"/>
    </row>
    <row r="38047" spans="24:24" x14ac:dyDescent="0.2">
      <c r="X38047" s="5"/>
    </row>
    <row r="38048" spans="24:24" x14ac:dyDescent="0.2">
      <c r="X38048" s="5"/>
    </row>
    <row r="38049" spans="24:24" x14ac:dyDescent="0.2">
      <c r="X38049" s="5"/>
    </row>
    <row r="38050" spans="24:24" x14ac:dyDescent="0.2">
      <c r="X38050" s="5"/>
    </row>
    <row r="38051" spans="24:24" x14ac:dyDescent="0.2">
      <c r="X38051" s="5"/>
    </row>
    <row r="38052" spans="24:24" x14ac:dyDescent="0.2">
      <c r="X38052" s="5"/>
    </row>
    <row r="38053" spans="24:24" x14ac:dyDescent="0.2">
      <c r="X38053" s="5"/>
    </row>
    <row r="38054" spans="24:24" x14ac:dyDescent="0.2">
      <c r="X38054" s="5"/>
    </row>
    <row r="38055" spans="24:24" x14ac:dyDescent="0.2">
      <c r="X38055" s="5"/>
    </row>
    <row r="38056" spans="24:24" x14ac:dyDescent="0.2">
      <c r="X38056" s="5"/>
    </row>
    <row r="38057" spans="24:24" x14ac:dyDescent="0.2">
      <c r="X38057" s="5"/>
    </row>
    <row r="38058" spans="24:24" x14ac:dyDescent="0.2">
      <c r="X38058" s="5"/>
    </row>
    <row r="38059" spans="24:24" x14ac:dyDescent="0.2">
      <c r="X38059" s="5"/>
    </row>
    <row r="38060" spans="24:24" x14ac:dyDescent="0.2">
      <c r="X38060" s="5"/>
    </row>
    <row r="38061" spans="24:24" x14ac:dyDescent="0.2">
      <c r="X38061" s="5"/>
    </row>
    <row r="38062" spans="24:24" x14ac:dyDescent="0.2">
      <c r="X38062" s="5"/>
    </row>
    <row r="38063" spans="24:24" x14ac:dyDescent="0.2">
      <c r="X38063" s="5"/>
    </row>
    <row r="38064" spans="24:24" x14ac:dyDescent="0.2">
      <c r="X38064" s="5"/>
    </row>
    <row r="38065" spans="24:24" x14ac:dyDescent="0.2">
      <c r="X38065" s="5"/>
    </row>
    <row r="38066" spans="24:24" x14ac:dyDescent="0.2">
      <c r="X38066" s="5"/>
    </row>
    <row r="38067" spans="24:24" x14ac:dyDescent="0.2">
      <c r="X38067" s="5"/>
    </row>
    <row r="38068" spans="24:24" x14ac:dyDescent="0.2">
      <c r="X38068" s="5"/>
    </row>
    <row r="38069" spans="24:24" x14ac:dyDescent="0.2">
      <c r="X38069" s="5"/>
    </row>
    <row r="38070" spans="24:24" x14ac:dyDescent="0.2">
      <c r="X38070" s="5"/>
    </row>
    <row r="38071" spans="24:24" x14ac:dyDescent="0.2">
      <c r="X38071" s="5"/>
    </row>
    <row r="38072" spans="24:24" x14ac:dyDescent="0.2">
      <c r="X38072" s="5"/>
    </row>
    <row r="38073" spans="24:24" x14ac:dyDescent="0.2">
      <c r="X38073" s="5"/>
    </row>
    <row r="38074" spans="24:24" x14ac:dyDescent="0.2">
      <c r="X38074" s="5"/>
    </row>
    <row r="38075" spans="24:24" x14ac:dyDescent="0.2">
      <c r="X38075" s="5"/>
    </row>
    <row r="38076" spans="24:24" x14ac:dyDescent="0.2">
      <c r="X38076" s="5"/>
    </row>
    <row r="38077" spans="24:24" x14ac:dyDescent="0.2">
      <c r="X38077" s="5"/>
    </row>
    <row r="38078" spans="24:24" x14ac:dyDescent="0.2">
      <c r="X38078" s="5"/>
    </row>
    <row r="38079" spans="24:24" x14ac:dyDescent="0.2">
      <c r="X38079" s="5"/>
    </row>
    <row r="38080" spans="24:24" x14ac:dyDescent="0.2">
      <c r="X38080" s="5"/>
    </row>
    <row r="38081" spans="24:24" x14ac:dyDescent="0.2">
      <c r="X38081" s="5"/>
    </row>
    <row r="38082" spans="24:24" x14ac:dyDescent="0.2">
      <c r="X38082" s="5"/>
    </row>
    <row r="38083" spans="24:24" x14ac:dyDescent="0.2">
      <c r="X38083" s="5"/>
    </row>
    <row r="38084" spans="24:24" x14ac:dyDescent="0.2">
      <c r="X38084" s="5"/>
    </row>
    <row r="38085" spans="24:24" x14ac:dyDescent="0.2">
      <c r="X38085" s="5"/>
    </row>
    <row r="38086" spans="24:24" x14ac:dyDescent="0.2">
      <c r="X38086" s="5"/>
    </row>
    <row r="38087" spans="24:24" x14ac:dyDescent="0.2">
      <c r="X38087" s="5"/>
    </row>
    <row r="38088" spans="24:24" x14ac:dyDescent="0.2">
      <c r="X38088" s="5"/>
    </row>
    <row r="38089" spans="24:24" x14ac:dyDescent="0.2">
      <c r="X38089" s="5"/>
    </row>
    <row r="38090" spans="24:24" x14ac:dyDescent="0.2">
      <c r="X38090" s="5"/>
    </row>
    <row r="38091" spans="24:24" x14ac:dyDescent="0.2">
      <c r="X38091" s="5"/>
    </row>
    <row r="38092" spans="24:24" x14ac:dyDescent="0.2">
      <c r="X38092" s="5"/>
    </row>
    <row r="38093" spans="24:24" x14ac:dyDescent="0.2">
      <c r="X38093" s="5"/>
    </row>
    <row r="38094" spans="24:24" x14ac:dyDescent="0.2">
      <c r="X38094" s="5"/>
    </row>
    <row r="38095" spans="24:24" x14ac:dyDescent="0.2">
      <c r="X38095" s="5"/>
    </row>
    <row r="38096" spans="24:24" x14ac:dyDescent="0.2">
      <c r="X38096" s="5"/>
    </row>
    <row r="38097" spans="24:24" x14ac:dyDescent="0.2">
      <c r="X38097" s="5"/>
    </row>
    <row r="38098" spans="24:24" x14ac:dyDescent="0.2">
      <c r="X38098" s="5"/>
    </row>
    <row r="38099" spans="24:24" x14ac:dyDescent="0.2">
      <c r="X38099" s="5"/>
    </row>
    <row r="38100" spans="24:24" x14ac:dyDescent="0.2">
      <c r="X38100" s="5"/>
    </row>
    <row r="38101" spans="24:24" x14ac:dyDescent="0.2">
      <c r="X38101" s="5"/>
    </row>
    <row r="38102" spans="24:24" x14ac:dyDescent="0.2">
      <c r="X38102" s="5"/>
    </row>
    <row r="38103" spans="24:24" x14ac:dyDescent="0.2">
      <c r="X38103" s="5"/>
    </row>
    <row r="38104" spans="24:24" x14ac:dyDescent="0.2">
      <c r="X38104" s="5"/>
    </row>
    <row r="38105" spans="24:24" x14ac:dyDescent="0.2">
      <c r="X38105" s="5"/>
    </row>
    <row r="38106" spans="24:24" x14ac:dyDescent="0.2">
      <c r="X38106" s="5"/>
    </row>
    <row r="38107" spans="24:24" x14ac:dyDescent="0.2">
      <c r="X38107" s="5"/>
    </row>
    <row r="38108" spans="24:24" x14ac:dyDescent="0.2">
      <c r="X38108" s="5"/>
    </row>
    <row r="38109" spans="24:24" x14ac:dyDescent="0.2">
      <c r="X38109" s="5"/>
    </row>
    <row r="38110" spans="24:24" x14ac:dyDescent="0.2">
      <c r="X38110" s="5"/>
    </row>
    <row r="38111" spans="24:24" x14ac:dyDescent="0.2">
      <c r="X38111" s="5"/>
    </row>
    <row r="38112" spans="24:24" x14ac:dyDescent="0.2">
      <c r="X38112" s="5"/>
    </row>
    <row r="38113" spans="24:24" x14ac:dyDescent="0.2">
      <c r="X38113" s="5"/>
    </row>
    <row r="38114" spans="24:24" x14ac:dyDescent="0.2">
      <c r="X38114" s="5"/>
    </row>
    <row r="38115" spans="24:24" x14ac:dyDescent="0.2">
      <c r="X38115" s="5"/>
    </row>
    <row r="38116" spans="24:24" x14ac:dyDescent="0.2">
      <c r="X38116" s="5"/>
    </row>
    <row r="38117" spans="24:24" x14ac:dyDescent="0.2">
      <c r="X38117" s="5"/>
    </row>
    <row r="38118" spans="24:24" x14ac:dyDescent="0.2">
      <c r="X38118" s="5"/>
    </row>
    <row r="38119" spans="24:24" x14ac:dyDescent="0.2">
      <c r="X38119" s="5"/>
    </row>
    <row r="38120" spans="24:24" x14ac:dyDescent="0.2">
      <c r="X38120" s="5"/>
    </row>
    <row r="38121" spans="24:24" x14ac:dyDescent="0.2">
      <c r="X38121" s="5"/>
    </row>
    <row r="38122" spans="24:24" x14ac:dyDescent="0.2">
      <c r="X38122" s="5"/>
    </row>
    <row r="38123" spans="24:24" x14ac:dyDescent="0.2">
      <c r="X38123" s="5"/>
    </row>
    <row r="38124" spans="24:24" x14ac:dyDescent="0.2">
      <c r="X38124" s="5"/>
    </row>
    <row r="38125" spans="24:24" x14ac:dyDescent="0.2">
      <c r="X38125" s="5"/>
    </row>
    <row r="38126" spans="24:24" x14ac:dyDescent="0.2">
      <c r="X38126" s="5"/>
    </row>
    <row r="38127" spans="24:24" x14ac:dyDescent="0.2">
      <c r="X38127" s="5"/>
    </row>
    <row r="38128" spans="24:24" x14ac:dyDescent="0.2">
      <c r="X38128" s="5"/>
    </row>
    <row r="38129" spans="24:24" x14ac:dyDescent="0.2">
      <c r="X38129" s="5"/>
    </row>
    <row r="38130" spans="24:24" x14ac:dyDescent="0.2">
      <c r="X38130" s="5"/>
    </row>
    <row r="38131" spans="24:24" x14ac:dyDescent="0.2">
      <c r="X38131" s="5"/>
    </row>
    <row r="38132" spans="24:24" x14ac:dyDescent="0.2">
      <c r="X38132" s="5"/>
    </row>
    <row r="38133" spans="24:24" x14ac:dyDescent="0.2">
      <c r="X38133" s="5"/>
    </row>
    <row r="38134" spans="24:24" x14ac:dyDescent="0.2">
      <c r="X38134" s="5"/>
    </row>
    <row r="38135" spans="24:24" x14ac:dyDescent="0.2">
      <c r="X38135" s="5"/>
    </row>
    <row r="38136" spans="24:24" x14ac:dyDescent="0.2">
      <c r="X38136" s="5"/>
    </row>
    <row r="38137" spans="24:24" x14ac:dyDescent="0.2">
      <c r="X38137" s="5"/>
    </row>
    <row r="38138" spans="24:24" x14ac:dyDescent="0.2">
      <c r="X38138" s="5"/>
    </row>
    <row r="38139" spans="24:24" x14ac:dyDescent="0.2">
      <c r="X38139" s="5"/>
    </row>
    <row r="38140" spans="24:24" x14ac:dyDescent="0.2">
      <c r="X38140" s="5"/>
    </row>
    <row r="38141" spans="24:24" x14ac:dyDescent="0.2">
      <c r="X38141" s="5"/>
    </row>
    <row r="38142" spans="24:24" x14ac:dyDescent="0.2">
      <c r="X38142" s="5"/>
    </row>
    <row r="38143" spans="24:24" x14ac:dyDescent="0.2">
      <c r="X38143" s="5"/>
    </row>
    <row r="38144" spans="24:24" x14ac:dyDescent="0.2">
      <c r="X38144" s="5"/>
    </row>
    <row r="38145" spans="24:24" x14ac:dyDescent="0.2">
      <c r="X38145" s="5"/>
    </row>
    <row r="38146" spans="24:24" x14ac:dyDescent="0.2">
      <c r="X38146" s="5"/>
    </row>
    <row r="38147" spans="24:24" x14ac:dyDescent="0.2">
      <c r="X38147" s="5"/>
    </row>
    <row r="38148" spans="24:24" x14ac:dyDescent="0.2">
      <c r="X38148" s="5"/>
    </row>
    <row r="38149" spans="24:24" x14ac:dyDescent="0.2">
      <c r="X38149" s="5"/>
    </row>
    <row r="38150" spans="24:24" x14ac:dyDescent="0.2">
      <c r="X38150" s="5"/>
    </row>
    <row r="38151" spans="24:24" x14ac:dyDescent="0.2">
      <c r="X38151" s="5"/>
    </row>
    <row r="38152" spans="24:24" x14ac:dyDescent="0.2">
      <c r="X38152" s="5"/>
    </row>
    <row r="38153" spans="24:24" x14ac:dyDescent="0.2">
      <c r="X38153" s="5"/>
    </row>
    <row r="38154" spans="24:24" x14ac:dyDescent="0.2">
      <c r="X38154" s="5"/>
    </row>
    <row r="38155" spans="24:24" x14ac:dyDescent="0.2">
      <c r="X38155" s="5"/>
    </row>
    <row r="38156" spans="24:24" x14ac:dyDescent="0.2">
      <c r="X38156" s="5"/>
    </row>
    <row r="38157" spans="24:24" x14ac:dyDescent="0.2">
      <c r="X38157" s="5"/>
    </row>
    <row r="38158" spans="24:24" x14ac:dyDescent="0.2">
      <c r="X38158" s="5"/>
    </row>
    <row r="38159" spans="24:24" x14ac:dyDescent="0.2">
      <c r="X38159" s="5"/>
    </row>
    <row r="38160" spans="24:24" x14ac:dyDescent="0.2">
      <c r="X38160" s="5"/>
    </row>
    <row r="38161" spans="24:24" x14ac:dyDescent="0.2">
      <c r="X38161" s="5"/>
    </row>
    <row r="38162" spans="24:24" x14ac:dyDescent="0.2">
      <c r="X38162" s="5"/>
    </row>
    <row r="38163" spans="24:24" x14ac:dyDescent="0.2">
      <c r="X38163" s="5"/>
    </row>
    <row r="38164" spans="24:24" x14ac:dyDescent="0.2">
      <c r="X38164" s="5"/>
    </row>
    <row r="38165" spans="24:24" x14ac:dyDescent="0.2">
      <c r="X38165" s="5"/>
    </row>
    <row r="38166" spans="24:24" x14ac:dyDescent="0.2">
      <c r="X38166" s="5"/>
    </row>
    <row r="38167" spans="24:24" x14ac:dyDescent="0.2">
      <c r="X38167" s="5"/>
    </row>
    <row r="38168" spans="24:24" x14ac:dyDescent="0.2">
      <c r="X38168" s="5"/>
    </row>
    <row r="38169" spans="24:24" x14ac:dyDescent="0.2">
      <c r="X38169" s="5"/>
    </row>
    <row r="38170" spans="24:24" x14ac:dyDescent="0.2">
      <c r="X38170" s="5"/>
    </row>
    <row r="38171" spans="24:24" x14ac:dyDescent="0.2">
      <c r="X38171" s="5"/>
    </row>
    <row r="38172" spans="24:24" x14ac:dyDescent="0.2">
      <c r="X38172" s="5"/>
    </row>
    <row r="38173" spans="24:24" x14ac:dyDescent="0.2">
      <c r="X38173" s="5"/>
    </row>
    <row r="38174" spans="24:24" x14ac:dyDescent="0.2">
      <c r="X38174" s="5"/>
    </row>
    <row r="38175" spans="24:24" x14ac:dyDescent="0.2">
      <c r="X38175" s="5"/>
    </row>
    <row r="38176" spans="24:24" x14ac:dyDescent="0.2">
      <c r="X38176" s="5"/>
    </row>
    <row r="38177" spans="24:24" x14ac:dyDescent="0.2">
      <c r="X38177" s="5"/>
    </row>
    <row r="38178" spans="24:24" x14ac:dyDescent="0.2">
      <c r="X38178" s="5"/>
    </row>
    <row r="38179" spans="24:24" x14ac:dyDescent="0.2">
      <c r="X38179" s="5"/>
    </row>
    <row r="38180" spans="24:24" x14ac:dyDescent="0.2">
      <c r="X38180" s="5"/>
    </row>
    <row r="38181" spans="24:24" x14ac:dyDescent="0.2">
      <c r="X38181" s="5"/>
    </row>
    <row r="38182" spans="24:24" x14ac:dyDescent="0.2">
      <c r="X38182" s="5"/>
    </row>
    <row r="38183" spans="24:24" x14ac:dyDescent="0.2">
      <c r="X38183" s="5"/>
    </row>
    <row r="38184" spans="24:24" x14ac:dyDescent="0.2">
      <c r="X38184" s="5"/>
    </row>
    <row r="38185" spans="24:24" x14ac:dyDescent="0.2">
      <c r="X38185" s="5"/>
    </row>
    <row r="38186" spans="24:24" x14ac:dyDescent="0.2">
      <c r="X38186" s="5"/>
    </row>
    <row r="38187" spans="24:24" x14ac:dyDescent="0.2">
      <c r="X38187" s="5"/>
    </row>
    <row r="38188" spans="24:24" x14ac:dyDescent="0.2">
      <c r="X38188" s="5"/>
    </row>
    <row r="38189" spans="24:24" x14ac:dyDescent="0.2">
      <c r="X38189" s="5"/>
    </row>
    <row r="38190" spans="24:24" x14ac:dyDescent="0.2">
      <c r="X38190" s="5"/>
    </row>
    <row r="38191" spans="24:24" x14ac:dyDescent="0.2">
      <c r="X38191" s="5"/>
    </row>
    <row r="38192" spans="24:24" x14ac:dyDescent="0.2">
      <c r="X38192" s="5"/>
    </row>
    <row r="38193" spans="24:24" x14ac:dyDescent="0.2">
      <c r="X38193" s="5"/>
    </row>
    <row r="38194" spans="24:24" x14ac:dyDescent="0.2">
      <c r="X38194" s="5"/>
    </row>
    <row r="38195" spans="24:24" x14ac:dyDescent="0.2">
      <c r="X38195" s="5"/>
    </row>
    <row r="38196" spans="24:24" x14ac:dyDescent="0.2">
      <c r="X38196" s="5"/>
    </row>
    <row r="38197" spans="24:24" x14ac:dyDescent="0.2">
      <c r="X38197" s="5"/>
    </row>
    <row r="38198" spans="24:24" x14ac:dyDescent="0.2">
      <c r="X38198" s="5"/>
    </row>
    <row r="38199" spans="24:24" x14ac:dyDescent="0.2">
      <c r="X38199" s="5"/>
    </row>
    <row r="38200" spans="24:24" x14ac:dyDescent="0.2">
      <c r="X38200" s="5"/>
    </row>
    <row r="38201" spans="24:24" x14ac:dyDescent="0.2">
      <c r="X38201" s="5"/>
    </row>
    <row r="38202" spans="24:24" x14ac:dyDescent="0.2">
      <c r="X38202" s="5"/>
    </row>
    <row r="38203" spans="24:24" x14ac:dyDescent="0.2">
      <c r="X38203" s="5"/>
    </row>
    <row r="38204" spans="24:24" x14ac:dyDescent="0.2">
      <c r="X38204" s="5"/>
    </row>
    <row r="38205" spans="24:24" x14ac:dyDescent="0.2">
      <c r="X38205" s="5"/>
    </row>
    <row r="38206" spans="24:24" x14ac:dyDescent="0.2">
      <c r="X38206" s="5"/>
    </row>
    <row r="38207" spans="24:24" x14ac:dyDescent="0.2">
      <c r="X38207" s="5"/>
    </row>
    <row r="38208" spans="24:24" x14ac:dyDescent="0.2">
      <c r="X38208" s="5"/>
    </row>
    <row r="38209" spans="24:24" x14ac:dyDescent="0.2">
      <c r="X38209" s="5"/>
    </row>
    <row r="38210" spans="24:24" x14ac:dyDescent="0.2">
      <c r="X38210" s="5"/>
    </row>
    <row r="38211" spans="24:24" x14ac:dyDescent="0.2">
      <c r="X38211" s="5"/>
    </row>
    <row r="38212" spans="24:24" x14ac:dyDescent="0.2">
      <c r="X38212" s="5"/>
    </row>
    <row r="38213" spans="24:24" x14ac:dyDescent="0.2">
      <c r="X38213" s="5"/>
    </row>
    <row r="38214" spans="24:24" x14ac:dyDescent="0.2">
      <c r="X38214" s="5"/>
    </row>
    <row r="38215" spans="24:24" x14ac:dyDescent="0.2">
      <c r="X38215" s="5"/>
    </row>
    <row r="38216" spans="24:24" x14ac:dyDescent="0.2">
      <c r="X38216" s="5"/>
    </row>
    <row r="38217" spans="24:24" x14ac:dyDescent="0.2">
      <c r="X38217" s="5"/>
    </row>
    <row r="38218" spans="24:24" x14ac:dyDescent="0.2">
      <c r="X38218" s="5"/>
    </row>
    <row r="38219" spans="24:24" x14ac:dyDescent="0.2">
      <c r="X38219" s="5"/>
    </row>
    <row r="38220" spans="24:24" x14ac:dyDescent="0.2">
      <c r="X38220" s="5"/>
    </row>
    <row r="38221" spans="24:24" x14ac:dyDescent="0.2">
      <c r="X38221" s="5"/>
    </row>
    <row r="38222" spans="24:24" x14ac:dyDescent="0.2">
      <c r="X38222" s="5"/>
    </row>
    <row r="38223" spans="24:24" x14ac:dyDescent="0.2">
      <c r="X38223" s="5"/>
    </row>
    <row r="38224" spans="24:24" x14ac:dyDescent="0.2">
      <c r="X38224" s="5"/>
    </row>
    <row r="38225" spans="24:24" x14ac:dyDescent="0.2">
      <c r="X38225" s="5"/>
    </row>
    <row r="38226" spans="24:24" x14ac:dyDescent="0.2">
      <c r="X38226" s="5"/>
    </row>
    <row r="38227" spans="24:24" x14ac:dyDescent="0.2">
      <c r="X38227" s="5"/>
    </row>
    <row r="38228" spans="24:24" x14ac:dyDescent="0.2">
      <c r="X38228" s="5"/>
    </row>
    <row r="38229" spans="24:24" x14ac:dyDescent="0.2">
      <c r="X38229" s="5"/>
    </row>
    <row r="38230" spans="24:24" x14ac:dyDescent="0.2">
      <c r="X38230" s="5"/>
    </row>
    <row r="38231" spans="24:24" x14ac:dyDescent="0.2">
      <c r="X38231" s="5"/>
    </row>
    <row r="38232" spans="24:24" x14ac:dyDescent="0.2">
      <c r="X38232" s="5"/>
    </row>
    <row r="38233" spans="24:24" x14ac:dyDescent="0.2">
      <c r="X38233" s="5"/>
    </row>
    <row r="38234" spans="24:24" x14ac:dyDescent="0.2">
      <c r="X38234" s="5"/>
    </row>
    <row r="38235" spans="24:24" x14ac:dyDescent="0.2">
      <c r="X38235" s="5"/>
    </row>
    <row r="38236" spans="24:24" x14ac:dyDescent="0.2">
      <c r="X38236" s="5"/>
    </row>
    <row r="38237" spans="24:24" x14ac:dyDescent="0.2">
      <c r="X38237" s="5"/>
    </row>
    <row r="38238" spans="24:24" x14ac:dyDescent="0.2">
      <c r="X38238" s="5"/>
    </row>
    <row r="38239" spans="24:24" x14ac:dyDescent="0.2">
      <c r="X38239" s="5"/>
    </row>
    <row r="38240" spans="24:24" x14ac:dyDescent="0.2">
      <c r="X38240" s="5"/>
    </row>
    <row r="38241" spans="24:24" x14ac:dyDescent="0.2">
      <c r="X38241" s="5"/>
    </row>
    <row r="38242" spans="24:24" x14ac:dyDescent="0.2">
      <c r="X38242" s="5"/>
    </row>
    <row r="38243" spans="24:24" x14ac:dyDescent="0.2">
      <c r="X38243" s="5"/>
    </row>
    <row r="38244" spans="24:24" x14ac:dyDescent="0.2">
      <c r="X38244" s="5"/>
    </row>
    <row r="38245" spans="24:24" x14ac:dyDescent="0.2">
      <c r="X38245" s="5"/>
    </row>
    <row r="38246" spans="24:24" x14ac:dyDescent="0.2">
      <c r="X38246" s="5"/>
    </row>
    <row r="38247" spans="24:24" x14ac:dyDescent="0.2">
      <c r="X38247" s="5"/>
    </row>
    <row r="38248" spans="24:24" x14ac:dyDescent="0.2">
      <c r="X38248" s="5"/>
    </row>
    <row r="38249" spans="24:24" x14ac:dyDescent="0.2">
      <c r="X38249" s="5"/>
    </row>
    <row r="38250" spans="24:24" x14ac:dyDescent="0.2">
      <c r="X38250" s="5"/>
    </row>
    <row r="38251" spans="24:24" x14ac:dyDescent="0.2">
      <c r="X38251" s="5"/>
    </row>
    <row r="38252" spans="24:24" x14ac:dyDescent="0.2">
      <c r="X38252" s="5"/>
    </row>
    <row r="38253" spans="24:24" x14ac:dyDescent="0.2">
      <c r="X38253" s="5"/>
    </row>
    <row r="38254" spans="24:24" x14ac:dyDescent="0.2">
      <c r="X38254" s="5"/>
    </row>
    <row r="38255" spans="24:24" x14ac:dyDescent="0.2">
      <c r="X38255" s="5"/>
    </row>
    <row r="38256" spans="24:24" x14ac:dyDescent="0.2">
      <c r="X38256" s="5"/>
    </row>
    <row r="38257" spans="24:24" x14ac:dyDescent="0.2">
      <c r="X38257" s="5"/>
    </row>
    <row r="38258" spans="24:24" x14ac:dyDescent="0.2">
      <c r="X38258" s="5"/>
    </row>
    <row r="38259" spans="24:24" x14ac:dyDescent="0.2">
      <c r="X38259" s="5"/>
    </row>
    <row r="38260" spans="24:24" x14ac:dyDescent="0.2">
      <c r="X38260" s="5"/>
    </row>
    <row r="38261" spans="24:24" x14ac:dyDescent="0.2">
      <c r="X38261" s="5"/>
    </row>
    <row r="38262" spans="24:24" x14ac:dyDescent="0.2">
      <c r="X38262" s="5"/>
    </row>
    <row r="38263" spans="24:24" x14ac:dyDescent="0.2">
      <c r="X38263" s="5"/>
    </row>
    <row r="38264" spans="24:24" x14ac:dyDescent="0.2">
      <c r="X38264" s="5"/>
    </row>
    <row r="38265" spans="24:24" x14ac:dyDescent="0.2">
      <c r="X38265" s="5"/>
    </row>
    <row r="38266" spans="24:24" x14ac:dyDescent="0.2">
      <c r="X38266" s="5"/>
    </row>
    <row r="38267" spans="24:24" x14ac:dyDescent="0.2">
      <c r="X38267" s="5"/>
    </row>
    <row r="38268" spans="24:24" x14ac:dyDescent="0.2">
      <c r="X38268" s="5"/>
    </row>
    <row r="38269" spans="24:24" x14ac:dyDescent="0.2">
      <c r="X38269" s="5"/>
    </row>
    <row r="38270" spans="24:24" x14ac:dyDescent="0.2">
      <c r="X38270" s="5"/>
    </row>
    <row r="38271" spans="24:24" x14ac:dyDescent="0.2">
      <c r="X38271" s="5"/>
    </row>
    <row r="38272" spans="24:24" x14ac:dyDescent="0.2">
      <c r="X38272" s="5"/>
    </row>
    <row r="38273" spans="24:24" x14ac:dyDescent="0.2">
      <c r="X38273" s="5"/>
    </row>
    <row r="38274" spans="24:24" x14ac:dyDescent="0.2">
      <c r="X38274" s="5"/>
    </row>
    <row r="38275" spans="24:24" x14ac:dyDescent="0.2">
      <c r="X38275" s="5"/>
    </row>
    <row r="38276" spans="24:24" x14ac:dyDescent="0.2">
      <c r="X38276" s="5"/>
    </row>
    <row r="38277" spans="24:24" x14ac:dyDescent="0.2">
      <c r="X38277" s="5"/>
    </row>
    <row r="38278" spans="24:24" x14ac:dyDescent="0.2">
      <c r="X38278" s="5"/>
    </row>
    <row r="38279" spans="24:24" x14ac:dyDescent="0.2">
      <c r="X38279" s="5"/>
    </row>
    <row r="38280" spans="24:24" x14ac:dyDescent="0.2">
      <c r="X38280" s="5"/>
    </row>
    <row r="38281" spans="24:24" x14ac:dyDescent="0.2">
      <c r="X38281" s="5"/>
    </row>
    <row r="38282" spans="24:24" x14ac:dyDescent="0.2">
      <c r="X38282" s="5"/>
    </row>
    <row r="38283" spans="24:24" x14ac:dyDescent="0.2">
      <c r="X38283" s="5"/>
    </row>
    <row r="38284" spans="24:24" x14ac:dyDescent="0.2">
      <c r="X38284" s="5"/>
    </row>
    <row r="38285" spans="24:24" x14ac:dyDescent="0.2">
      <c r="X38285" s="5"/>
    </row>
    <row r="38286" spans="24:24" x14ac:dyDescent="0.2">
      <c r="X38286" s="5"/>
    </row>
    <row r="38287" spans="24:24" x14ac:dyDescent="0.2">
      <c r="X38287" s="5"/>
    </row>
    <row r="38288" spans="24:24" x14ac:dyDescent="0.2">
      <c r="X38288" s="5"/>
    </row>
    <row r="38289" spans="24:24" x14ac:dyDescent="0.2">
      <c r="X38289" s="5"/>
    </row>
    <row r="38290" spans="24:24" x14ac:dyDescent="0.2">
      <c r="X38290" s="5"/>
    </row>
    <row r="38291" spans="24:24" x14ac:dyDescent="0.2">
      <c r="X38291" s="5"/>
    </row>
    <row r="38292" spans="24:24" x14ac:dyDescent="0.2">
      <c r="X38292" s="5"/>
    </row>
    <row r="38293" spans="24:24" x14ac:dyDescent="0.2">
      <c r="X38293" s="5"/>
    </row>
    <row r="38294" spans="24:24" x14ac:dyDescent="0.2">
      <c r="X38294" s="5"/>
    </row>
    <row r="38295" spans="24:24" x14ac:dyDescent="0.2">
      <c r="X38295" s="5"/>
    </row>
    <row r="38296" spans="24:24" x14ac:dyDescent="0.2">
      <c r="X38296" s="5"/>
    </row>
    <row r="38297" spans="24:24" x14ac:dyDescent="0.2">
      <c r="X38297" s="5"/>
    </row>
    <row r="38298" spans="24:24" x14ac:dyDescent="0.2">
      <c r="X38298" s="5"/>
    </row>
    <row r="38299" spans="24:24" x14ac:dyDescent="0.2">
      <c r="X38299" s="5"/>
    </row>
    <row r="38300" spans="24:24" x14ac:dyDescent="0.2">
      <c r="X38300" s="5"/>
    </row>
    <row r="38301" spans="24:24" x14ac:dyDescent="0.2">
      <c r="X38301" s="5"/>
    </row>
    <row r="38302" spans="24:24" x14ac:dyDescent="0.2">
      <c r="X38302" s="5"/>
    </row>
    <row r="38303" spans="24:24" x14ac:dyDescent="0.2">
      <c r="X38303" s="5"/>
    </row>
    <row r="38304" spans="24:24" x14ac:dyDescent="0.2">
      <c r="X38304" s="5"/>
    </row>
    <row r="38305" spans="24:24" x14ac:dyDescent="0.2">
      <c r="X38305" s="5"/>
    </row>
    <row r="38306" spans="24:24" x14ac:dyDescent="0.2">
      <c r="X38306" s="5"/>
    </row>
    <row r="38307" spans="24:24" x14ac:dyDescent="0.2">
      <c r="X38307" s="5"/>
    </row>
    <row r="38308" spans="24:24" x14ac:dyDescent="0.2">
      <c r="X38308" s="5"/>
    </row>
    <row r="38309" spans="24:24" x14ac:dyDescent="0.2">
      <c r="X38309" s="5"/>
    </row>
    <row r="38310" spans="24:24" x14ac:dyDescent="0.2">
      <c r="X38310" s="5"/>
    </row>
    <row r="38311" spans="24:24" x14ac:dyDescent="0.2">
      <c r="X38311" s="5"/>
    </row>
    <row r="38312" spans="24:24" x14ac:dyDescent="0.2">
      <c r="X38312" s="5"/>
    </row>
    <row r="38313" spans="24:24" x14ac:dyDescent="0.2">
      <c r="X38313" s="5"/>
    </row>
    <row r="38314" spans="24:24" x14ac:dyDescent="0.2">
      <c r="X38314" s="5"/>
    </row>
    <row r="38315" spans="24:24" x14ac:dyDescent="0.2">
      <c r="X38315" s="5"/>
    </row>
    <row r="38316" spans="24:24" x14ac:dyDescent="0.2">
      <c r="X38316" s="5"/>
    </row>
    <row r="38317" spans="24:24" x14ac:dyDescent="0.2">
      <c r="X38317" s="5"/>
    </row>
    <row r="38318" spans="24:24" x14ac:dyDescent="0.2">
      <c r="X38318" s="5"/>
    </row>
    <row r="38319" spans="24:24" x14ac:dyDescent="0.2">
      <c r="X38319" s="5"/>
    </row>
    <row r="38320" spans="24:24" x14ac:dyDescent="0.2">
      <c r="X38320" s="5"/>
    </row>
    <row r="38321" spans="24:24" x14ac:dyDescent="0.2">
      <c r="X38321" s="5"/>
    </row>
    <row r="38322" spans="24:24" x14ac:dyDescent="0.2">
      <c r="X38322" s="5"/>
    </row>
    <row r="38323" spans="24:24" x14ac:dyDescent="0.2">
      <c r="X38323" s="5"/>
    </row>
    <row r="38324" spans="24:24" x14ac:dyDescent="0.2">
      <c r="X38324" s="5"/>
    </row>
    <row r="38325" spans="24:24" x14ac:dyDescent="0.2">
      <c r="X38325" s="5"/>
    </row>
    <row r="38326" spans="24:24" x14ac:dyDescent="0.2">
      <c r="X38326" s="5"/>
    </row>
    <row r="38327" spans="24:24" x14ac:dyDescent="0.2">
      <c r="X38327" s="5"/>
    </row>
    <row r="38328" spans="24:24" x14ac:dyDescent="0.2">
      <c r="X38328" s="5"/>
    </row>
    <row r="38329" spans="24:24" x14ac:dyDescent="0.2">
      <c r="X38329" s="5"/>
    </row>
    <row r="38330" spans="24:24" x14ac:dyDescent="0.2">
      <c r="X38330" s="5"/>
    </row>
    <row r="38331" spans="24:24" x14ac:dyDescent="0.2">
      <c r="X38331" s="5"/>
    </row>
    <row r="38332" spans="24:24" x14ac:dyDescent="0.2">
      <c r="X38332" s="5"/>
    </row>
    <row r="38333" spans="24:24" x14ac:dyDescent="0.2">
      <c r="X38333" s="5"/>
    </row>
    <row r="38334" spans="24:24" x14ac:dyDescent="0.2">
      <c r="X38334" s="5"/>
    </row>
    <row r="38335" spans="24:24" x14ac:dyDescent="0.2">
      <c r="X38335" s="5"/>
    </row>
    <row r="38336" spans="24:24" x14ac:dyDescent="0.2">
      <c r="X38336" s="5"/>
    </row>
    <row r="38337" spans="24:24" x14ac:dyDescent="0.2">
      <c r="X38337" s="5"/>
    </row>
    <row r="38338" spans="24:24" x14ac:dyDescent="0.2">
      <c r="X38338" s="5"/>
    </row>
    <row r="38339" spans="24:24" x14ac:dyDescent="0.2">
      <c r="X38339" s="5"/>
    </row>
    <row r="38340" spans="24:24" x14ac:dyDescent="0.2">
      <c r="X38340" s="5"/>
    </row>
    <row r="38341" spans="24:24" x14ac:dyDescent="0.2">
      <c r="X38341" s="5"/>
    </row>
    <row r="38342" spans="24:24" x14ac:dyDescent="0.2">
      <c r="X38342" s="5"/>
    </row>
    <row r="38343" spans="24:24" x14ac:dyDescent="0.2">
      <c r="X38343" s="5"/>
    </row>
    <row r="38344" spans="24:24" x14ac:dyDescent="0.2">
      <c r="X38344" s="5"/>
    </row>
    <row r="38345" spans="24:24" x14ac:dyDescent="0.2">
      <c r="X38345" s="5"/>
    </row>
    <row r="38346" spans="24:24" x14ac:dyDescent="0.2">
      <c r="X38346" s="5"/>
    </row>
    <row r="38347" spans="24:24" x14ac:dyDescent="0.2">
      <c r="X38347" s="5"/>
    </row>
    <row r="38348" spans="24:24" x14ac:dyDescent="0.2">
      <c r="X38348" s="5"/>
    </row>
    <row r="38349" spans="24:24" x14ac:dyDescent="0.2">
      <c r="X38349" s="5"/>
    </row>
    <row r="38350" spans="24:24" x14ac:dyDescent="0.2">
      <c r="X38350" s="5"/>
    </row>
    <row r="38351" spans="24:24" x14ac:dyDescent="0.2">
      <c r="X38351" s="5"/>
    </row>
    <row r="38352" spans="24:24" x14ac:dyDescent="0.2">
      <c r="X38352" s="5"/>
    </row>
    <row r="38353" spans="24:24" x14ac:dyDescent="0.2">
      <c r="X38353" s="5"/>
    </row>
    <row r="38354" spans="24:24" x14ac:dyDescent="0.2">
      <c r="X38354" s="5"/>
    </row>
    <row r="38355" spans="24:24" x14ac:dyDescent="0.2">
      <c r="X38355" s="5"/>
    </row>
    <row r="38356" spans="24:24" x14ac:dyDescent="0.2">
      <c r="X38356" s="5"/>
    </row>
    <row r="38357" spans="24:24" x14ac:dyDescent="0.2">
      <c r="X38357" s="5"/>
    </row>
    <row r="38358" spans="24:24" x14ac:dyDescent="0.2">
      <c r="X38358" s="5"/>
    </row>
    <row r="38359" spans="24:24" x14ac:dyDescent="0.2">
      <c r="X38359" s="5"/>
    </row>
    <row r="38360" spans="24:24" x14ac:dyDescent="0.2">
      <c r="X38360" s="5"/>
    </row>
    <row r="38361" spans="24:24" x14ac:dyDescent="0.2">
      <c r="X38361" s="5"/>
    </row>
    <row r="38362" spans="24:24" x14ac:dyDescent="0.2">
      <c r="X38362" s="5"/>
    </row>
    <row r="38363" spans="24:24" x14ac:dyDescent="0.2">
      <c r="X38363" s="5"/>
    </row>
    <row r="38364" spans="24:24" x14ac:dyDescent="0.2">
      <c r="X38364" s="5"/>
    </row>
    <row r="38365" spans="24:24" x14ac:dyDescent="0.2">
      <c r="X38365" s="5"/>
    </row>
    <row r="38366" spans="24:24" x14ac:dyDescent="0.2">
      <c r="X38366" s="5"/>
    </row>
    <row r="38367" spans="24:24" x14ac:dyDescent="0.2">
      <c r="X38367" s="5"/>
    </row>
    <row r="38368" spans="24:24" x14ac:dyDescent="0.2">
      <c r="X38368" s="5"/>
    </row>
    <row r="38369" spans="24:24" x14ac:dyDescent="0.2">
      <c r="X38369" s="5"/>
    </row>
    <row r="38370" spans="24:24" x14ac:dyDescent="0.2">
      <c r="X38370" s="5"/>
    </row>
    <row r="38371" spans="24:24" x14ac:dyDescent="0.2">
      <c r="X38371" s="5"/>
    </row>
    <row r="38372" spans="24:24" x14ac:dyDescent="0.2">
      <c r="X38372" s="5"/>
    </row>
    <row r="38373" spans="24:24" x14ac:dyDescent="0.2">
      <c r="X38373" s="5"/>
    </row>
    <row r="38374" spans="24:24" x14ac:dyDescent="0.2">
      <c r="X38374" s="5"/>
    </row>
    <row r="38375" spans="24:24" x14ac:dyDescent="0.2">
      <c r="X38375" s="5"/>
    </row>
    <row r="38376" spans="24:24" x14ac:dyDescent="0.2">
      <c r="X38376" s="5"/>
    </row>
    <row r="38377" spans="24:24" x14ac:dyDescent="0.2">
      <c r="X38377" s="5"/>
    </row>
    <row r="38378" spans="24:24" x14ac:dyDescent="0.2">
      <c r="X38378" s="5"/>
    </row>
    <row r="38379" spans="24:24" x14ac:dyDescent="0.2">
      <c r="X38379" s="5"/>
    </row>
    <row r="38380" spans="24:24" x14ac:dyDescent="0.2">
      <c r="X38380" s="5"/>
    </row>
    <row r="38381" spans="24:24" x14ac:dyDescent="0.2">
      <c r="X38381" s="5"/>
    </row>
    <row r="38382" spans="24:24" x14ac:dyDescent="0.2">
      <c r="X38382" s="5"/>
    </row>
    <row r="38383" spans="24:24" x14ac:dyDescent="0.2">
      <c r="X38383" s="5"/>
    </row>
    <row r="38384" spans="24:24" x14ac:dyDescent="0.2">
      <c r="X38384" s="5"/>
    </row>
    <row r="38385" spans="24:24" x14ac:dyDescent="0.2">
      <c r="X38385" s="5"/>
    </row>
    <row r="38386" spans="24:24" x14ac:dyDescent="0.2">
      <c r="X38386" s="5"/>
    </row>
    <row r="38387" spans="24:24" x14ac:dyDescent="0.2">
      <c r="X38387" s="5"/>
    </row>
    <row r="38388" spans="24:24" x14ac:dyDescent="0.2">
      <c r="X38388" s="5"/>
    </row>
    <row r="38389" spans="24:24" x14ac:dyDescent="0.2">
      <c r="X38389" s="5"/>
    </row>
    <row r="38390" spans="24:24" x14ac:dyDescent="0.2">
      <c r="X38390" s="5"/>
    </row>
    <row r="38391" spans="24:24" x14ac:dyDescent="0.2">
      <c r="X38391" s="5"/>
    </row>
    <row r="38392" spans="24:24" x14ac:dyDescent="0.2">
      <c r="X38392" s="5"/>
    </row>
    <row r="38393" spans="24:24" x14ac:dyDescent="0.2">
      <c r="X38393" s="5"/>
    </row>
    <row r="38394" spans="24:24" x14ac:dyDescent="0.2">
      <c r="X38394" s="5"/>
    </row>
    <row r="38395" spans="24:24" x14ac:dyDescent="0.2">
      <c r="X38395" s="5"/>
    </row>
    <row r="38396" spans="24:24" x14ac:dyDescent="0.2">
      <c r="X38396" s="5"/>
    </row>
    <row r="38397" spans="24:24" x14ac:dyDescent="0.2">
      <c r="X38397" s="5"/>
    </row>
    <row r="38398" spans="24:24" x14ac:dyDescent="0.2">
      <c r="X38398" s="5"/>
    </row>
    <row r="38399" spans="24:24" x14ac:dyDescent="0.2">
      <c r="X38399" s="5"/>
    </row>
    <row r="38400" spans="24:24" x14ac:dyDescent="0.2">
      <c r="X38400" s="5"/>
    </row>
    <row r="38401" spans="24:24" x14ac:dyDescent="0.2">
      <c r="X38401" s="5"/>
    </row>
    <row r="38402" spans="24:24" x14ac:dyDescent="0.2">
      <c r="X38402" s="5"/>
    </row>
    <row r="38403" spans="24:24" x14ac:dyDescent="0.2">
      <c r="X38403" s="5"/>
    </row>
    <row r="38404" spans="24:24" x14ac:dyDescent="0.2">
      <c r="X38404" s="5"/>
    </row>
    <row r="38405" spans="24:24" x14ac:dyDescent="0.2">
      <c r="X38405" s="5"/>
    </row>
    <row r="38406" spans="24:24" x14ac:dyDescent="0.2">
      <c r="X38406" s="5"/>
    </row>
    <row r="38407" spans="24:24" x14ac:dyDescent="0.2">
      <c r="X38407" s="5"/>
    </row>
    <row r="38408" spans="24:24" x14ac:dyDescent="0.2">
      <c r="X38408" s="5"/>
    </row>
    <row r="38409" spans="24:24" x14ac:dyDescent="0.2">
      <c r="X38409" s="5"/>
    </row>
    <row r="38410" spans="24:24" x14ac:dyDescent="0.2">
      <c r="X38410" s="5"/>
    </row>
    <row r="38411" spans="24:24" x14ac:dyDescent="0.2">
      <c r="X38411" s="5"/>
    </row>
    <row r="38412" spans="24:24" x14ac:dyDescent="0.2">
      <c r="X38412" s="5"/>
    </row>
    <row r="38413" spans="24:24" x14ac:dyDescent="0.2">
      <c r="X38413" s="5"/>
    </row>
    <row r="38414" spans="24:24" x14ac:dyDescent="0.2">
      <c r="X38414" s="5"/>
    </row>
    <row r="38415" spans="24:24" x14ac:dyDescent="0.2">
      <c r="X38415" s="5"/>
    </row>
    <row r="38416" spans="24:24" x14ac:dyDescent="0.2">
      <c r="X38416" s="5"/>
    </row>
    <row r="38417" spans="24:24" x14ac:dyDescent="0.2">
      <c r="X38417" s="5"/>
    </row>
    <row r="38418" spans="24:24" x14ac:dyDescent="0.2">
      <c r="X38418" s="5"/>
    </row>
    <row r="38419" spans="24:24" x14ac:dyDescent="0.2">
      <c r="X38419" s="5"/>
    </row>
    <row r="38420" spans="24:24" x14ac:dyDescent="0.2">
      <c r="X38420" s="5"/>
    </row>
    <row r="38421" spans="24:24" x14ac:dyDescent="0.2">
      <c r="X38421" s="5"/>
    </row>
    <row r="38422" spans="24:24" x14ac:dyDescent="0.2">
      <c r="X38422" s="5"/>
    </row>
    <row r="38423" spans="24:24" x14ac:dyDescent="0.2">
      <c r="X38423" s="5"/>
    </row>
    <row r="38424" spans="24:24" x14ac:dyDescent="0.2">
      <c r="X38424" s="5"/>
    </row>
    <row r="38425" spans="24:24" x14ac:dyDescent="0.2">
      <c r="X38425" s="5"/>
    </row>
    <row r="38426" spans="24:24" x14ac:dyDescent="0.2">
      <c r="X38426" s="5"/>
    </row>
    <row r="38427" spans="24:24" x14ac:dyDescent="0.2">
      <c r="X38427" s="5"/>
    </row>
    <row r="38428" spans="24:24" x14ac:dyDescent="0.2">
      <c r="X38428" s="5"/>
    </row>
    <row r="38429" spans="24:24" x14ac:dyDescent="0.2">
      <c r="X38429" s="5"/>
    </row>
    <row r="38430" spans="24:24" x14ac:dyDescent="0.2">
      <c r="X38430" s="5"/>
    </row>
    <row r="38431" spans="24:24" x14ac:dyDescent="0.2">
      <c r="X38431" s="5"/>
    </row>
    <row r="38432" spans="24:24" x14ac:dyDescent="0.2">
      <c r="X38432" s="5"/>
    </row>
    <row r="38433" spans="24:24" x14ac:dyDescent="0.2">
      <c r="X38433" s="5"/>
    </row>
    <row r="38434" spans="24:24" x14ac:dyDescent="0.2">
      <c r="X38434" s="5"/>
    </row>
    <row r="38435" spans="24:24" x14ac:dyDescent="0.2">
      <c r="X38435" s="5"/>
    </row>
    <row r="38436" spans="24:24" x14ac:dyDescent="0.2">
      <c r="X38436" s="5"/>
    </row>
    <row r="38437" spans="24:24" x14ac:dyDescent="0.2">
      <c r="X38437" s="5"/>
    </row>
    <row r="38438" spans="24:24" x14ac:dyDescent="0.2">
      <c r="X38438" s="5"/>
    </row>
    <row r="38439" spans="24:24" x14ac:dyDescent="0.2">
      <c r="X38439" s="5"/>
    </row>
    <row r="38440" spans="24:24" x14ac:dyDescent="0.2">
      <c r="X38440" s="5"/>
    </row>
    <row r="38441" spans="24:24" x14ac:dyDescent="0.2">
      <c r="X38441" s="5"/>
    </row>
    <row r="38442" spans="24:24" x14ac:dyDescent="0.2">
      <c r="X38442" s="5"/>
    </row>
    <row r="38443" spans="24:24" x14ac:dyDescent="0.2">
      <c r="X38443" s="5"/>
    </row>
    <row r="38444" spans="24:24" x14ac:dyDescent="0.2">
      <c r="X38444" s="5"/>
    </row>
    <row r="38445" spans="24:24" x14ac:dyDescent="0.2">
      <c r="X38445" s="5"/>
    </row>
    <row r="38446" spans="24:24" x14ac:dyDescent="0.2">
      <c r="X38446" s="5"/>
    </row>
    <row r="38447" spans="24:24" x14ac:dyDescent="0.2">
      <c r="X38447" s="5"/>
    </row>
    <row r="38448" spans="24:24" x14ac:dyDescent="0.2">
      <c r="X38448" s="5"/>
    </row>
    <row r="38449" spans="24:24" x14ac:dyDescent="0.2">
      <c r="X38449" s="5"/>
    </row>
    <row r="38450" spans="24:24" x14ac:dyDescent="0.2">
      <c r="X38450" s="5"/>
    </row>
    <row r="38451" spans="24:24" x14ac:dyDescent="0.2">
      <c r="X38451" s="5"/>
    </row>
    <row r="38452" spans="24:24" x14ac:dyDescent="0.2">
      <c r="X38452" s="5"/>
    </row>
    <row r="38453" spans="24:24" x14ac:dyDescent="0.2">
      <c r="X38453" s="5"/>
    </row>
    <row r="38454" spans="24:24" x14ac:dyDescent="0.2">
      <c r="X38454" s="5"/>
    </row>
    <row r="38455" spans="24:24" x14ac:dyDescent="0.2">
      <c r="X38455" s="5"/>
    </row>
    <row r="38456" spans="24:24" x14ac:dyDescent="0.2">
      <c r="X38456" s="5"/>
    </row>
    <row r="38457" spans="24:24" x14ac:dyDescent="0.2">
      <c r="X38457" s="5"/>
    </row>
    <row r="38458" spans="24:24" x14ac:dyDescent="0.2">
      <c r="X38458" s="5"/>
    </row>
    <row r="38459" spans="24:24" x14ac:dyDescent="0.2">
      <c r="X38459" s="5"/>
    </row>
    <row r="38460" spans="24:24" x14ac:dyDescent="0.2">
      <c r="X38460" s="5"/>
    </row>
    <row r="38461" spans="24:24" x14ac:dyDescent="0.2">
      <c r="X38461" s="5"/>
    </row>
    <row r="38462" spans="24:24" x14ac:dyDescent="0.2">
      <c r="X38462" s="5"/>
    </row>
    <row r="38463" spans="24:24" x14ac:dyDescent="0.2">
      <c r="X38463" s="5"/>
    </row>
    <row r="38464" spans="24:24" x14ac:dyDescent="0.2">
      <c r="X38464" s="5"/>
    </row>
    <row r="38465" spans="24:24" x14ac:dyDescent="0.2">
      <c r="X38465" s="5"/>
    </row>
    <row r="38466" spans="24:24" x14ac:dyDescent="0.2">
      <c r="X38466" s="5"/>
    </row>
    <row r="38467" spans="24:24" x14ac:dyDescent="0.2">
      <c r="X38467" s="5"/>
    </row>
    <row r="38468" spans="24:24" x14ac:dyDescent="0.2">
      <c r="X38468" s="5"/>
    </row>
    <row r="38469" spans="24:24" x14ac:dyDescent="0.2">
      <c r="X38469" s="5"/>
    </row>
    <row r="38470" spans="24:24" x14ac:dyDescent="0.2">
      <c r="X38470" s="5"/>
    </row>
    <row r="38471" spans="24:24" x14ac:dyDescent="0.2">
      <c r="X38471" s="5"/>
    </row>
    <row r="38472" spans="24:24" x14ac:dyDescent="0.2">
      <c r="X38472" s="5"/>
    </row>
    <row r="38473" spans="24:24" x14ac:dyDescent="0.2">
      <c r="X38473" s="5"/>
    </row>
    <row r="38474" spans="24:24" x14ac:dyDescent="0.2">
      <c r="X38474" s="5"/>
    </row>
    <row r="38475" spans="24:24" x14ac:dyDescent="0.2">
      <c r="X38475" s="5"/>
    </row>
    <row r="38476" spans="24:24" x14ac:dyDescent="0.2">
      <c r="X38476" s="5"/>
    </row>
    <row r="38477" spans="24:24" x14ac:dyDescent="0.2">
      <c r="X38477" s="5"/>
    </row>
    <row r="38478" spans="24:24" x14ac:dyDescent="0.2">
      <c r="X38478" s="5"/>
    </row>
    <row r="38479" spans="24:24" x14ac:dyDescent="0.2">
      <c r="X38479" s="5"/>
    </row>
    <row r="38480" spans="24:24" x14ac:dyDescent="0.2">
      <c r="X38480" s="5"/>
    </row>
    <row r="38481" spans="24:24" x14ac:dyDescent="0.2">
      <c r="X38481" s="5"/>
    </row>
    <row r="38482" spans="24:24" x14ac:dyDescent="0.2">
      <c r="X38482" s="5"/>
    </row>
    <row r="38483" spans="24:24" x14ac:dyDescent="0.2">
      <c r="X38483" s="5"/>
    </row>
    <row r="38484" spans="24:24" x14ac:dyDescent="0.2">
      <c r="X38484" s="5"/>
    </row>
    <row r="38485" spans="24:24" x14ac:dyDescent="0.2">
      <c r="X38485" s="5"/>
    </row>
    <row r="38486" spans="24:24" x14ac:dyDescent="0.2">
      <c r="X38486" s="5"/>
    </row>
    <row r="38487" spans="24:24" x14ac:dyDescent="0.2">
      <c r="X38487" s="5"/>
    </row>
    <row r="38488" spans="24:24" x14ac:dyDescent="0.2">
      <c r="X38488" s="5"/>
    </row>
    <row r="38489" spans="24:24" x14ac:dyDescent="0.2">
      <c r="X38489" s="5"/>
    </row>
    <row r="38490" spans="24:24" x14ac:dyDescent="0.2">
      <c r="X38490" s="5"/>
    </row>
    <row r="38491" spans="24:24" x14ac:dyDescent="0.2">
      <c r="X38491" s="5"/>
    </row>
    <row r="38492" spans="24:24" x14ac:dyDescent="0.2">
      <c r="X38492" s="5"/>
    </row>
    <row r="38493" spans="24:24" x14ac:dyDescent="0.2">
      <c r="X38493" s="5"/>
    </row>
    <row r="38494" spans="24:24" x14ac:dyDescent="0.2">
      <c r="X38494" s="5"/>
    </row>
    <row r="38495" spans="24:24" x14ac:dyDescent="0.2">
      <c r="X38495" s="5"/>
    </row>
    <row r="38496" spans="24:24" x14ac:dyDescent="0.2">
      <c r="X38496" s="5"/>
    </row>
    <row r="38497" spans="24:24" x14ac:dyDescent="0.2">
      <c r="X38497" s="5"/>
    </row>
    <row r="38498" spans="24:24" x14ac:dyDescent="0.2">
      <c r="X38498" s="5"/>
    </row>
    <row r="38499" spans="24:24" x14ac:dyDescent="0.2">
      <c r="X38499" s="5"/>
    </row>
    <row r="38500" spans="24:24" x14ac:dyDescent="0.2">
      <c r="X38500" s="5"/>
    </row>
    <row r="38501" spans="24:24" x14ac:dyDescent="0.2">
      <c r="X38501" s="5"/>
    </row>
    <row r="38502" spans="24:24" x14ac:dyDescent="0.2">
      <c r="X38502" s="5"/>
    </row>
    <row r="38503" spans="24:24" x14ac:dyDescent="0.2">
      <c r="X38503" s="5"/>
    </row>
    <row r="38504" spans="24:24" x14ac:dyDescent="0.2">
      <c r="X38504" s="5"/>
    </row>
    <row r="38505" spans="24:24" x14ac:dyDescent="0.2">
      <c r="X38505" s="5"/>
    </row>
    <row r="38506" spans="24:24" x14ac:dyDescent="0.2">
      <c r="X38506" s="5"/>
    </row>
    <row r="38507" spans="24:24" x14ac:dyDescent="0.2">
      <c r="X38507" s="5"/>
    </row>
    <row r="38508" spans="24:24" x14ac:dyDescent="0.2">
      <c r="X38508" s="5"/>
    </row>
    <row r="38509" spans="24:24" x14ac:dyDescent="0.2">
      <c r="X38509" s="5"/>
    </row>
    <row r="38510" spans="24:24" x14ac:dyDescent="0.2">
      <c r="X38510" s="5"/>
    </row>
    <row r="38511" spans="24:24" x14ac:dyDescent="0.2">
      <c r="X38511" s="5"/>
    </row>
    <row r="38512" spans="24:24" x14ac:dyDescent="0.2">
      <c r="X38512" s="5"/>
    </row>
    <row r="38513" spans="24:24" x14ac:dyDescent="0.2">
      <c r="X38513" s="5"/>
    </row>
    <row r="38514" spans="24:24" x14ac:dyDescent="0.2">
      <c r="X38514" s="5"/>
    </row>
    <row r="38515" spans="24:24" x14ac:dyDescent="0.2">
      <c r="X38515" s="5"/>
    </row>
    <row r="38516" spans="24:24" x14ac:dyDescent="0.2">
      <c r="X38516" s="5"/>
    </row>
    <row r="38517" spans="24:24" x14ac:dyDescent="0.2">
      <c r="X38517" s="5"/>
    </row>
    <row r="38518" spans="24:24" x14ac:dyDescent="0.2">
      <c r="X38518" s="5"/>
    </row>
    <row r="38519" spans="24:24" x14ac:dyDescent="0.2">
      <c r="X38519" s="5"/>
    </row>
    <row r="38520" spans="24:24" x14ac:dyDescent="0.2">
      <c r="X38520" s="5"/>
    </row>
    <row r="38521" spans="24:24" x14ac:dyDescent="0.2">
      <c r="X38521" s="5"/>
    </row>
    <row r="38522" spans="24:24" x14ac:dyDescent="0.2">
      <c r="X38522" s="5"/>
    </row>
    <row r="38523" spans="24:24" x14ac:dyDescent="0.2">
      <c r="X38523" s="5"/>
    </row>
    <row r="38524" spans="24:24" x14ac:dyDescent="0.2">
      <c r="X38524" s="5"/>
    </row>
    <row r="38525" spans="24:24" x14ac:dyDescent="0.2">
      <c r="X38525" s="5"/>
    </row>
    <row r="38526" spans="24:24" x14ac:dyDescent="0.2">
      <c r="X38526" s="5"/>
    </row>
    <row r="38527" spans="24:24" x14ac:dyDescent="0.2">
      <c r="X38527" s="5"/>
    </row>
    <row r="38528" spans="24:24" x14ac:dyDescent="0.2">
      <c r="X38528" s="5"/>
    </row>
    <row r="38529" spans="24:24" x14ac:dyDescent="0.2">
      <c r="X38529" s="5"/>
    </row>
    <row r="38530" spans="24:24" x14ac:dyDescent="0.2">
      <c r="X38530" s="5"/>
    </row>
    <row r="38531" spans="24:24" x14ac:dyDescent="0.2">
      <c r="X38531" s="5"/>
    </row>
    <row r="38532" spans="24:24" x14ac:dyDescent="0.2">
      <c r="X38532" s="5"/>
    </row>
    <row r="38533" spans="24:24" x14ac:dyDescent="0.2">
      <c r="X38533" s="5"/>
    </row>
    <row r="38534" spans="24:24" x14ac:dyDescent="0.2">
      <c r="X38534" s="5"/>
    </row>
    <row r="38535" spans="24:24" x14ac:dyDescent="0.2">
      <c r="X38535" s="5"/>
    </row>
    <row r="38536" spans="24:24" x14ac:dyDescent="0.2">
      <c r="X38536" s="5"/>
    </row>
    <row r="38537" spans="24:24" x14ac:dyDescent="0.2">
      <c r="X38537" s="5"/>
    </row>
    <row r="38538" spans="24:24" x14ac:dyDescent="0.2">
      <c r="X38538" s="5"/>
    </row>
    <row r="38539" spans="24:24" x14ac:dyDescent="0.2">
      <c r="X38539" s="5"/>
    </row>
    <row r="38540" spans="24:24" x14ac:dyDescent="0.2">
      <c r="X38540" s="5"/>
    </row>
    <row r="38541" spans="24:24" x14ac:dyDescent="0.2">
      <c r="X38541" s="5"/>
    </row>
    <row r="38542" spans="24:24" x14ac:dyDescent="0.2">
      <c r="X38542" s="5"/>
    </row>
    <row r="38543" spans="24:24" x14ac:dyDescent="0.2">
      <c r="X38543" s="5"/>
    </row>
    <row r="38544" spans="24:24" x14ac:dyDescent="0.2">
      <c r="X38544" s="5"/>
    </row>
    <row r="38545" spans="24:24" x14ac:dyDescent="0.2">
      <c r="X38545" s="5"/>
    </row>
    <row r="38546" spans="24:24" x14ac:dyDescent="0.2">
      <c r="X38546" s="5"/>
    </row>
    <row r="38547" spans="24:24" x14ac:dyDescent="0.2">
      <c r="X38547" s="5"/>
    </row>
    <row r="38548" spans="24:24" x14ac:dyDescent="0.2">
      <c r="X38548" s="5"/>
    </row>
    <row r="38549" spans="24:24" x14ac:dyDescent="0.2">
      <c r="X38549" s="5"/>
    </row>
    <row r="38550" spans="24:24" x14ac:dyDescent="0.2">
      <c r="X38550" s="5"/>
    </row>
    <row r="38551" spans="24:24" x14ac:dyDescent="0.2">
      <c r="X38551" s="5"/>
    </row>
    <row r="38552" spans="24:24" x14ac:dyDescent="0.2">
      <c r="X38552" s="5"/>
    </row>
    <row r="38553" spans="24:24" x14ac:dyDescent="0.2">
      <c r="X38553" s="5"/>
    </row>
    <row r="38554" spans="24:24" x14ac:dyDescent="0.2">
      <c r="X38554" s="5"/>
    </row>
    <row r="38555" spans="24:24" x14ac:dyDescent="0.2">
      <c r="X38555" s="5"/>
    </row>
    <row r="38556" spans="24:24" x14ac:dyDescent="0.2">
      <c r="X38556" s="5"/>
    </row>
    <row r="38557" spans="24:24" x14ac:dyDescent="0.2">
      <c r="X38557" s="5"/>
    </row>
    <row r="38558" spans="24:24" x14ac:dyDescent="0.2">
      <c r="X38558" s="5"/>
    </row>
    <row r="38559" spans="24:24" x14ac:dyDescent="0.2">
      <c r="X38559" s="5"/>
    </row>
    <row r="38560" spans="24:24" x14ac:dyDescent="0.2">
      <c r="X38560" s="5"/>
    </row>
    <row r="38561" spans="24:24" x14ac:dyDescent="0.2">
      <c r="X38561" s="5"/>
    </row>
    <row r="38562" spans="24:24" x14ac:dyDescent="0.2">
      <c r="X38562" s="5"/>
    </row>
    <row r="38563" spans="24:24" x14ac:dyDescent="0.2">
      <c r="X38563" s="5"/>
    </row>
    <row r="38564" spans="24:24" x14ac:dyDescent="0.2">
      <c r="X38564" s="5"/>
    </row>
    <row r="38565" spans="24:24" x14ac:dyDescent="0.2">
      <c r="X38565" s="5"/>
    </row>
    <row r="38566" spans="24:24" x14ac:dyDescent="0.2">
      <c r="X38566" s="5"/>
    </row>
    <row r="38567" spans="24:24" x14ac:dyDescent="0.2">
      <c r="X38567" s="5"/>
    </row>
    <row r="38568" spans="24:24" x14ac:dyDescent="0.2">
      <c r="X38568" s="5"/>
    </row>
    <row r="38569" spans="24:24" x14ac:dyDescent="0.2">
      <c r="X38569" s="5"/>
    </row>
    <row r="38570" spans="24:24" x14ac:dyDescent="0.2">
      <c r="X38570" s="5"/>
    </row>
    <row r="38571" spans="24:24" x14ac:dyDescent="0.2">
      <c r="X38571" s="5"/>
    </row>
    <row r="38572" spans="24:24" x14ac:dyDescent="0.2">
      <c r="X38572" s="5"/>
    </row>
    <row r="38573" spans="24:24" x14ac:dyDescent="0.2">
      <c r="X38573" s="5"/>
    </row>
    <row r="38574" spans="24:24" x14ac:dyDescent="0.2">
      <c r="X38574" s="5"/>
    </row>
    <row r="38575" spans="24:24" x14ac:dyDescent="0.2">
      <c r="X38575" s="5"/>
    </row>
    <row r="38576" spans="24:24" x14ac:dyDescent="0.2">
      <c r="X38576" s="5"/>
    </row>
    <row r="38577" spans="24:24" x14ac:dyDescent="0.2">
      <c r="X38577" s="5"/>
    </row>
    <row r="38578" spans="24:24" x14ac:dyDescent="0.2">
      <c r="X38578" s="5"/>
    </row>
    <row r="38579" spans="24:24" x14ac:dyDescent="0.2">
      <c r="X38579" s="5"/>
    </row>
    <row r="38580" spans="24:24" x14ac:dyDescent="0.2">
      <c r="X38580" s="5"/>
    </row>
    <row r="38581" spans="24:24" x14ac:dyDescent="0.2">
      <c r="X38581" s="5"/>
    </row>
    <row r="38582" spans="24:24" x14ac:dyDescent="0.2">
      <c r="X38582" s="5"/>
    </row>
    <row r="38583" spans="24:24" x14ac:dyDescent="0.2">
      <c r="X38583" s="5"/>
    </row>
    <row r="38584" spans="24:24" x14ac:dyDescent="0.2">
      <c r="X38584" s="5"/>
    </row>
    <row r="38585" spans="24:24" x14ac:dyDescent="0.2">
      <c r="X38585" s="5"/>
    </row>
    <row r="38586" spans="24:24" x14ac:dyDescent="0.2">
      <c r="X38586" s="5"/>
    </row>
    <row r="38587" spans="24:24" x14ac:dyDescent="0.2">
      <c r="X38587" s="5"/>
    </row>
    <row r="38588" spans="24:24" x14ac:dyDescent="0.2">
      <c r="X38588" s="5"/>
    </row>
    <row r="38589" spans="24:24" x14ac:dyDescent="0.2">
      <c r="X38589" s="5"/>
    </row>
    <row r="38590" spans="24:24" x14ac:dyDescent="0.2">
      <c r="X38590" s="5"/>
    </row>
    <row r="38591" spans="24:24" x14ac:dyDescent="0.2">
      <c r="X38591" s="5"/>
    </row>
    <row r="38592" spans="24:24" x14ac:dyDescent="0.2">
      <c r="X38592" s="5"/>
    </row>
    <row r="38593" spans="24:24" x14ac:dyDescent="0.2">
      <c r="X38593" s="5"/>
    </row>
    <row r="38594" spans="24:24" x14ac:dyDescent="0.2">
      <c r="X38594" s="5"/>
    </row>
    <row r="38595" spans="24:24" x14ac:dyDescent="0.2">
      <c r="X38595" s="5"/>
    </row>
    <row r="38596" spans="24:24" x14ac:dyDescent="0.2">
      <c r="X38596" s="5"/>
    </row>
    <row r="38597" spans="24:24" x14ac:dyDescent="0.2">
      <c r="X38597" s="5"/>
    </row>
    <row r="38598" spans="24:24" x14ac:dyDescent="0.2">
      <c r="X38598" s="5"/>
    </row>
    <row r="38599" spans="24:24" x14ac:dyDescent="0.2">
      <c r="X38599" s="5"/>
    </row>
    <row r="38600" spans="24:24" x14ac:dyDescent="0.2">
      <c r="X38600" s="5"/>
    </row>
    <row r="38601" spans="24:24" x14ac:dyDescent="0.2">
      <c r="X38601" s="5"/>
    </row>
    <row r="38602" spans="24:24" x14ac:dyDescent="0.2">
      <c r="X38602" s="5"/>
    </row>
    <row r="38603" spans="24:24" x14ac:dyDescent="0.2">
      <c r="X38603" s="5"/>
    </row>
    <row r="38604" spans="24:24" x14ac:dyDescent="0.2">
      <c r="X38604" s="5"/>
    </row>
    <row r="38605" spans="24:24" x14ac:dyDescent="0.2">
      <c r="X38605" s="5"/>
    </row>
    <row r="38606" spans="24:24" x14ac:dyDescent="0.2">
      <c r="X38606" s="5"/>
    </row>
    <row r="38607" spans="24:24" x14ac:dyDescent="0.2">
      <c r="X38607" s="5"/>
    </row>
    <row r="38608" spans="24:24" x14ac:dyDescent="0.2">
      <c r="X38608" s="5"/>
    </row>
    <row r="38609" spans="24:24" x14ac:dyDescent="0.2">
      <c r="X38609" s="5"/>
    </row>
    <row r="38610" spans="24:24" x14ac:dyDescent="0.2">
      <c r="X38610" s="5"/>
    </row>
    <row r="38611" spans="24:24" x14ac:dyDescent="0.2">
      <c r="X38611" s="5"/>
    </row>
    <row r="38612" spans="24:24" x14ac:dyDescent="0.2">
      <c r="X38612" s="5"/>
    </row>
    <row r="38613" spans="24:24" x14ac:dyDescent="0.2">
      <c r="X38613" s="5"/>
    </row>
    <row r="38614" spans="24:24" x14ac:dyDescent="0.2">
      <c r="X38614" s="5"/>
    </row>
    <row r="38615" spans="24:24" x14ac:dyDescent="0.2">
      <c r="X38615" s="5"/>
    </row>
    <row r="38616" spans="24:24" x14ac:dyDescent="0.2">
      <c r="X38616" s="5"/>
    </row>
    <row r="38617" spans="24:24" x14ac:dyDescent="0.2">
      <c r="X38617" s="5"/>
    </row>
    <row r="38618" spans="24:24" x14ac:dyDescent="0.2">
      <c r="X38618" s="5"/>
    </row>
    <row r="38619" spans="24:24" x14ac:dyDescent="0.2">
      <c r="X38619" s="5"/>
    </row>
    <row r="38620" spans="24:24" x14ac:dyDescent="0.2">
      <c r="X38620" s="5"/>
    </row>
    <row r="38621" spans="24:24" x14ac:dyDescent="0.2">
      <c r="X38621" s="5"/>
    </row>
    <row r="38622" spans="24:24" x14ac:dyDescent="0.2">
      <c r="X38622" s="5"/>
    </row>
    <row r="38623" spans="24:24" x14ac:dyDescent="0.2">
      <c r="X38623" s="5"/>
    </row>
    <row r="38624" spans="24:24" x14ac:dyDescent="0.2">
      <c r="X38624" s="5"/>
    </row>
    <row r="38625" spans="24:24" x14ac:dyDescent="0.2">
      <c r="X38625" s="5"/>
    </row>
    <row r="38626" spans="24:24" x14ac:dyDescent="0.2">
      <c r="X38626" s="5"/>
    </row>
    <row r="38627" spans="24:24" x14ac:dyDescent="0.2">
      <c r="X38627" s="5"/>
    </row>
    <row r="38628" spans="24:24" x14ac:dyDescent="0.2">
      <c r="X38628" s="5"/>
    </row>
    <row r="38629" spans="24:24" x14ac:dyDescent="0.2">
      <c r="X38629" s="5"/>
    </row>
    <row r="38630" spans="24:24" x14ac:dyDescent="0.2">
      <c r="X38630" s="5"/>
    </row>
    <row r="38631" spans="24:24" x14ac:dyDescent="0.2">
      <c r="X38631" s="5"/>
    </row>
    <row r="38632" spans="24:24" x14ac:dyDescent="0.2">
      <c r="X38632" s="5"/>
    </row>
    <row r="38633" spans="24:24" x14ac:dyDescent="0.2">
      <c r="X38633" s="5"/>
    </row>
    <row r="38634" spans="24:24" x14ac:dyDescent="0.2">
      <c r="X38634" s="5"/>
    </row>
    <row r="38635" spans="24:24" x14ac:dyDescent="0.2">
      <c r="X38635" s="5"/>
    </row>
    <row r="38636" spans="24:24" x14ac:dyDescent="0.2">
      <c r="X38636" s="5"/>
    </row>
    <row r="38637" spans="24:24" x14ac:dyDescent="0.2">
      <c r="X38637" s="5"/>
    </row>
    <row r="38638" spans="24:24" x14ac:dyDescent="0.2">
      <c r="X38638" s="5"/>
    </row>
    <row r="38639" spans="24:24" x14ac:dyDescent="0.2">
      <c r="X38639" s="5"/>
    </row>
    <row r="38640" spans="24:24" x14ac:dyDescent="0.2">
      <c r="X38640" s="5"/>
    </row>
    <row r="38641" spans="24:24" x14ac:dyDescent="0.2">
      <c r="X38641" s="5"/>
    </row>
    <row r="38642" spans="24:24" x14ac:dyDescent="0.2">
      <c r="X38642" s="5"/>
    </row>
    <row r="38643" spans="24:24" x14ac:dyDescent="0.2">
      <c r="X38643" s="5"/>
    </row>
    <row r="38644" spans="24:24" x14ac:dyDescent="0.2">
      <c r="X38644" s="5"/>
    </row>
    <row r="38645" spans="24:24" x14ac:dyDescent="0.2">
      <c r="X38645" s="5"/>
    </row>
    <row r="38646" spans="24:24" x14ac:dyDescent="0.2">
      <c r="X38646" s="5"/>
    </row>
    <row r="38647" spans="24:24" x14ac:dyDescent="0.2">
      <c r="X38647" s="5"/>
    </row>
    <row r="38648" spans="24:24" x14ac:dyDescent="0.2">
      <c r="X38648" s="5"/>
    </row>
    <row r="38649" spans="24:24" x14ac:dyDescent="0.2">
      <c r="X38649" s="5"/>
    </row>
    <row r="38650" spans="24:24" x14ac:dyDescent="0.2">
      <c r="X38650" s="5"/>
    </row>
    <row r="38651" spans="24:24" x14ac:dyDescent="0.2">
      <c r="X38651" s="5"/>
    </row>
    <row r="38652" spans="24:24" x14ac:dyDescent="0.2">
      <c r="X38652" s="5"/>
    </row>
    <row r="38653" spans="24:24" x14ac:dyDescent="0.2">
      <c r="X38653" s="5"/>
    </row>
    <row r="38654" spans="24:24" x14ac:dyDescent="0.2">
      <c r="X38654" s="5"/>
    </row>
    <row r="38655" spans="24:24" x14ac:dyDescent="0.2">
      <c r="X38655" s="5"/>
    </row>
    <row r="38656" spans="24:24" x14ac:dyDescent="0.2">
      <c r="X38656" s="5"/>
    </row>
    <row r="38657" spans="24:24" x14ac:dyDescent="0.2">
      <c r="X38657" s="5"/>
    </row>
    <row r="38658" spans="24:24" x14ac:dyDescent="0.2">
      <c r="X38658" s="5"/>
    </row>
    <row r="38659" spans="24:24" x14ac:dyDescent="0.2">
      <c r="X38659" s="5"/>
    </row>
    <row r="38660" spans="24:24" x14ac:dyDescent="0.2">
      <c r="X38660" s="5"/>
    </row>
    <row r="38661" spans="24:24" x14ac:dyDescent="0.2">
      <c r="X38661" s="5"/>
    </row>
    <row r="38662" spans="24:24" x14ac:dyDescent="0.2">
      <c r="X38662" s="5"/>
    </row>
    <row r="38663" spans="24:24" x14ac:dyDescent="0.2">
      <c r="X38663" s="5"/>
    </row>
    <row r="38664" spans="24:24" x14ac:dyDescent="0.2">
      <c r="X38664" s="5"/>
    </row>
    <row r="38665" spans="24:24" x14ac:dyDescent="0.2">
      <c r="X38665" s="5"/>
    </row>
    <row r="38666" spans="24:24" x14ac:dyDescent="0.2">
      <c r="X38666" s="5"/>
    </row>
    <row r="38667" spans="24:24" x14ac:dyDescent="0.2">
      <c r="X38667" s="5"/>
    </row>
    <row r="38668" spans="24:24" x14ac:dyDescent="0.2">
      <c r="X38668" s="5"/>
    </row>
    <row r="38669" spans="24:24" x14ac:dyDescent="0.2">
      <c r="X38669" s="5"/>
    </row>
    <row r="38670" spans="24:24" x14ac:dyDescent="0.2">
      <c r="X38670" s="5"/>
    </row>
    <row r="38671" spans="24:24" x14ac:dyDescent="0.2">
      <c r="X38671" s="5"/>
    </row>
    <row r="38672" spans="24:24" x14ac:dyDescent="0.2">
      <c r="X38672" s="5"/>
    </row>
    <row r="38673" spans="24:24" x14ac:dyDescent="0.2">
      <c r="X38673" s="5"/>
    </row>
    <row r="38674" spans="24:24" x14ac:dyDescent="0.2">
      <c r="X38674" s="5"/>
    </row>
    <row r="38675" spans="24:24" x14ac:dyDescent="0.2">
      <c r="X38675" s="5"/>
    </row>
    <row r="38676" spans="24:24" x14ac:dyDescent="0.2">
      <c r="X38676" s="5"/>
    </row>
    <row r="38677" spans="24:24" x14ac:dyDescent="0.2">
      <c r="X38677" s="5"/>
    </row>
    <row r="38678" spans="24:24" x14ac:dyDescent="0.2">
      <c r="X38678" s="5"/>
    </row>
    <row r="38679" spans="24:24" x14ac:dyDescent="0.2">
      <c r="X38679" s="5"/>
    </row>
    <row r="38680" spans="24:24" x14ac:dyDescent="0.2">
      <c r="X38680" s="5"/>
    </row>
    <row r="38681" spans="24:24" x14ac:dyDescent="0.2">
      <c r="X38681" s="5"/>
    </row>
    <row r="38682" spans="24:24" x14ac:dyDescent="0.2">
      <c r="X38682" s="5"/>
    </row>
    <row r="38683" spans="24:24" x14ac:dyDescent="0.2">
      <c r="X38683" s="5"/>
    </row>
    <row r="38684" spans="24:24" x14ac:dyDescent="0.2">
      <c r="X38684" s="5"/>
    </row>
    <row r="38685" spans="24:24" x14ac:dyDescent="0.2">
      <c r="X38685" s="5"/>
    </row>
    <row r="38686" spans="24:24" x14ac:dyDescent="0.2">
      <c r="X38686" s="5"/>
    </row>
    <row r="38687" spans="24:24" x14ac:dyDescent="0.2">
      <c r="X38687" s="5"/>
    </row>
    <row r="38688" spans="24:24" x14ac:dyDescent="0.2">
      <c r="X38688" s="5"/>
    </row>
    <row r="38689" spans="24:24" x14ac:dyDescent="0.2">
      <c r="X38689" s="5"/>
    </row>
    <row r="38690" spans="24:24" x14ac:dyDescent="0.2">
      <c r="X38690" s="5"/>
    </row>
    <row r="38691" spans="24:24" x14ac:dyDescent="0.2">
      <c r="X38691" s="5"/>
    </row>
    <row r="38692" spans="24:24" x14ac:dyDescent="0.2">
      <c r="X38692" s="5"/>
    </row>
    <row r="38693" spans="24:24" x14ac:dyDescent="0.2">
      <c r="X38693" s="5"/>
    </row>
    <row r="38694" spans="24:24" x14ac:dyDescent="0.2">
      <c r="X38694" s="5"/>
    </row>
    <row r="38695" spans="24:24" x14ac:dyDescent="0.2">
      <c r="X38695" s="5"/>
    </row>
    <row r="38696" spans="24:24" x14ac:dyDescent="0.2">
      <c r="X38696" s="5"/>
    </row>
    <row r="38697" spans="24:24" x14ac:dyDescent="0.2">
      <c r="X38697" s="5"/>
    </row>
    <row r="38698" spans="24:24" x14ac:dyDescent="0.2">
      <c r="X38698" s="5"/>
    </row>
    <row r="38699" spans="24:24" x14ac:dyDescent="0.2">
      <c r="X38699" s="5"/>
    </row>
    <row r="38700" spans="24:24" x14ac:dyDescent="0.2">
      <c r="X38700" s="5"/>
    </row>
    <row r="38701" spans="24:24" x14ac:dyDescent="0.2">
      <c r="X38701" s="5"/>
    </row>
    <row r="38702" spans="24:24" x14ac:dyDescent="0.2">
      <c r="X38702" s="5"/>
    </row>
    <row r="38703" spans="24:24" x14ac:dyDescent="0.2">
      <c r="X38703" s="5"/>
    </row>
    <row r="38704" spans="24:24" x14ac:dyDescent="0.2">
      <c r="X38704" s="5"/>
    </row>
    <row r="38705" spans="24:24" x14ac:dyDescent="0.2">
      <c r="X38705" s="5"/>
    </row>
    <row r="38706" spans="24:24" x14ac:dyDescent="0.2">
      <c r="X38706" s="5"/>
    </row>
    <row r="38707" spans="24:24" x14ac:dyDescent="0.2">
      <c r="X38707" s="5"/>
    </row>
    <row r="38708" spans="24:24" x14ac:dyDescent="0.2">
      <c r="X38708" s="5"/>
    </row>
    <row r="38709" spans="24:24" x14ac:dyDescent="0.2">
      <c r="X38709" s="5"/>
    </row>
    <row r="38710" spans="24:24" x14ac:dyDescent="0.2">
      <c r="X38710" s="5"/>
    </row>
    <row r="38711" spans="24:24" x14ac:dyDescent="0.2">
      <c r="X38711" s="5"/>
    </row>
    <row r="38712" spans="24:24" x14ac:dyDescent="0.2">
      <c r="X38712" s="5"/>
    </row>
    <row r="38713" spans="24:24" x14ac:dyDescent="0.2">
      <c r="X38713" s="5"/>
    </row>
    <row r="38714" spans="24:24" x14ac:dyDescent="0.2">
      <c r="X38714" s="5"/>
    </row>
    <row r="38715" spans="24:24" x14ac:dyDescent="0.2">
      <c r="X38715" s="5"/>
    </row>
    <row r="38716" spans="24:24" x14ac:dyDescent="0.2">
      <c r="X38716" s="5"/>
    </row>
    <row r="38717" spans="24:24" x14ac:dyDescent="0.2">
      <c r="X38717" s="5"/>
    </row>
    <row r="38718" spans="24:24" x14ac:dyDescent="0.2">
      <c r="X38718" s="5"/>
    </row>
    <row r="38719" spans="24:24" x14ac:dyDescent="0.2">
      <c r="X38719" s="5"/>
    </row>
    <row r="38720" spans="24:24" x14ac:dyDescent="0.2">
      <c r="X38720" s="5"/>
    </row>
    <row r="38721" spans="24:24" x14ac:dyDescent="0.2">
      <c r="X38721" s="5"/>
    </row>
    <row r="38722" spans="24:24" x14ac:dyDescent="0.2">
      <c r="X38722" s="5"/>
    </row>
    <row r="38723" spans="24:24" x14ac:dyDescent="0.2">
      <c r="X38723" s="5"/>
    </row>
    <row r="38724" spans="24:24" x14ac:dyDescent="0.2">
      <c r="X38724" s="5"/>
    </row>
    <row r="38725" spans="24:24" x14ac:dyDescent="0.2">
      <c r="X38725" s="5"/>
    </row>
    <row r="38726" spans="24:24" x14ac:dyDescent="0.2">
      <c r="X38726" s="5"/>
    </row>
    <row r="38727" spans="24:24" x14ac:dyDescent="0.2">
      <c r="X38727" s="5"/>
    </row>
    <row r="38728" spans="24:24" x14ac:dyDescent="0.2">
      <c r="X38728" s="5"/>
    </row>
    <row r="38729" spans="24:24" x14ac:dyDescent="0.2">
      <c r="X38729" s="5"/>
    </row>
    <row r="38730" spans="24:24" x14ac:dyDescent="0.2">
      <c r="X38730" s="5"/>
    </row>
    <row r="38731" spans="24:24" x14ac:dyDescent="0.2">
      <c r="X38731" s="5"/>
    </row>
    <row r="38732" spans="24:24" x14ac:dyDescent="0.2">
      <c r="X38732" s="5"/>
    </row>
    <row r="38733" spans="24:24" x14ac:dyDescent="0.2">
      <c r="X38733" s="5"/>
    </row>
    <row r="38734" spans="24:24" x14ac:dyDescent="0.2">
      <c r="X38734" s="5"/>
    </row>
    <row r="38735" spans="24:24" x14ac:dyDescent="0.2">
      <c r="X38735" s="5"/>
    </row>
    <row r="38736" spans="24:24" x14ac:dyDescent="0.2">
      <c r="X38736" s="5"/>
    </row>
    <row r="38737" spans="24:24" x14ac:dyDescent="0.2">
      <c r="X38737" s="5"/>
    </row>
    <row r="38738" spans="24:24" x14ac:dyDescent="0.2">
      <c r="X38738" s="5"/>
    </row>
    <row r="38739" spans="24:24" x14ac:dyDescent="0.2">
      <c r="X38739" s="5"/>
    </row>
    <row r="38740" spans="24:24" x14ac:dyDescent="0.2">
      <c r="X38740" s="5"/>
    </row>
    <row r="38741" spans="24:24" x14ac:dyDescent="0.2">
      <c r="X38741" s="5"/>
    </row>
    <row r="38742" spans="24:24" x14ac:dyDescent="0.2">
      <c r="X38742" s="5"/>
    </row>
    <row r="38743" spans="24:24" x14ac:dyDescent="0.2">
      <c r="X38743" s="5"/>
    </row>
    <row r="38744" spans="24:24" x14ac:dyDescent="0.2">
      <c r="X38744" s="5"/>
    </row>
    <row r="38745" spans="24:24" x14ac:dyDescent="0.2">
      <c r="X38745" s="5"/>
    </row>
    <row r="38746" spans="24:24" x14ac:dyDescent="0.2">
      <c r="X38746" s="5"/>
    </row>
    <row r="38747" spans="24:24" x14ac:dyDescent="0.2">
      <c r="X38747" s="5"/>
    </row>
    <row r="38748" spans="24:24" x14ac:dyDescent="0.2">
      <c r="X38748" s="5"/>
    </row>
    <row r="38749" spans="24:24" x14ac:dyDescent="0.2">
      <c r="X38749" s="5"/>
    </row>
    <row r="38750" spans="24:24" x14ac:dyDescent="0.2">
      <c r="X38750" s="5"/>
    </row>
    <row r="38751" spans="24:24" x14ac:dyDescent="0.2">
      <c r="X38751" s="5"/>
    </row>
    <row r="38752" spans="24:24" x14ac:dyDescent="0.2">
      <c r="X38752" s="5"/>
    </row>
    <row r="38753" spans="24:24" x14ac:dyDescent="0.2">
      <c r="X38753" s="5"/>
    </row>
    <row r="38754" spans="24:24" x14ac:dyDescent="0.2">
      <c r="X38754" s="5"/>
    </row>
    <row r="38755" spans="24:24" x14ac:dyDescent="0.2">
      <c r="X38755" s="5"/>
    </row>
    <row r="38756" spans="24:24" x14ac:dyDescent="0.2">
      <c r="X38756" s="5"/>
    </row>
    <row r="38757" spans="24:24" x14ac:dyDescent="0.2">
      <c r="X38757" s="5"/>
    </row>
    <row r="38758" spans="24:24" x14ac:dyDescent="0.2">
      <c r="X38758" s="5"/>
    </row>
    <row r="38759" spans="24:24" x14ac:dyDescent="0.2">
      <c r="X38759" s="5"/>
    </row>
    <row r="38760" spans="24:24" x14ac:dyDescent="0.2">
      <c r="X38760" s="5"/>
    </row>
    <row r="38761" spans="24:24" x14ac:dyDescent="0.2">
      <c r="X38761" s="5"/>
    </row>
    <row r="38762" spans="24:24" x14ac:dyDescent="0.2">
      <c r="X38762" s="5"/>
    </row>
    <row r="38763" spans="24:24" x14ac:dyDescent="0.2">
      <c r="X38763" s="5"/>
    </row>
    <row r="38764" spans="24:24" x14ac:dyDescent="0.2">
      <c r="X38764" s="5"/>
    </row>
    <row r="38765" spans="24:24" x14ac:dyDescent="0.2">
      <c r="X38765" s="5"/>
    </row>
    <row r="38766" spans="24:24" x14ac:dyDescent="0.2">
      <c r="X38766" s="5"/>
    </row>
    <row r="38767" spans="24:24" x14ac:dyDescent="0.2">
      <c r="X38767" s="5"/>
    </row>
    <row r="38768" spans="24:24" x14ac:dyDescent="0.2">
      <c r="X38768" s="5"/>
    </row>
    <row r="38769" spans="24:24" x14ac:dyDescent="0.2">
      <c r="X38769" s="5"/>
    </row>
    <row r="38770" spans="24:24" x14ac:dyDescent="0.2">
      <c r="X38770" s="5"/>
    </row>
    <row r="38771" spans="24:24" x14ac:dyDescent="0.2">
      <c r="X38771" s="5"/>
    </row>
    <row r="38772" spans="24:24" x14ac:dyDescent="0.2">
      <c r="X38772" s="5"/>
    </row>
    <row r="38773" spans="24:24" x14ac:dyDescent="0.2">
      <c r="X38773" s="5"/>
    </row>
    <row r="38774" spans="24:24" x14ac:dyDescent="0.2">
      <c r="X38774" s="5"/>
    </row>
    <row r="38775" spans="24:24" x14ac:dyDescent="0.2">
      <c r="X38775" s="5"/>
    </row>
    <row r="38776" spans="24:24" x14ac:dyDescent="0.2">
      <c r="X38776" s="5"/>
    </row>
    <row r="38777" spans="24:24" x14ac:dyDescent="0.2">
      <c r="X38777" s="5"/>
    </row>
    <row r="38778" spans="24:24" x14ac:dyDescent="0.2">
      <c r="X38778" s="5"/>
    </row>
    <row r="38779" spans="24:24" x14ac:dyDescent="0.2">
      <c r="X38779" s="5"/>
    </row>
    <row r="38780" spans="24:24" x14ac:dyDescent="0.2">
      <c r="X38780" s="5"/>
    </row>
    <row r="38781" spans="24:24" x14ac:dyDescent="0.2">
      <c r="X38781" s="5"/>
    </row>
    <row r="38782" spans="24:24" x14ac:dyDescent="0.2">
      <c r="X38782" s="5"/>
    </row>
    <row r="38783" spans="24:24" x14ac:dyDescent="0.2">
      <c r="X38783" s="5"/>
    </row>
    <row r="38784" spans="24:24" x14ac:dyDescent="0.2">
      <c r="X38784" s="5"/>
    </row>
    <row r="38785" spans="24:24" x14ac:dyDescent="0.2">
      <c r="X38785" s="5"/>
    </row>
    <row r="38786" spans="24:24" x14ac:dyDescent="0.2">
      <c r="X38786" s="5"/>
    </row>
    <row r="38787" spans="24:24" x14ac:dyDescent="0.2">
      <c r="X38787" s="5"/>
    </row>
    <row r="38788" spans="24:24" x14ac:dyDescent="0.2">
      <c r="X38788" s="5"/>
    </row>
    <row r="38789" spans="24:24" x14ac:dyDescent="0.2">
      <c r="X38789" s="5"/>
    </row>
    <row r="38790" spans="24:24" x14ac:dyDescent="0.2">
      <c r="X38790" s="5"/>
    </row>
    <row r="38791" spans="24:24" x14ac:dyDescent="0.2">
      <c r="X38791" s="5"/>
    </row>
    <row r="38792" spans="24:24" x14ac:dyDescent="0.2">
      <c r="X38792" s="5"/>
    </row>
    <row r="38793" spans="24:24" x14ac:dyDescent="0.2">
      <c r="X38793" s="5"/>
    </row>
    <row r="38794" spans="24:24" x14ac:dyDescent="0.2">
      <c r="X38794" s="5"/>
    </row>
    <row r="38795" spans="24:24" x14ac:dyDescent="0.2">
      <c r="X38795" s="5"/>
    </row>
    <row r="38796" spans="24:24" x14ac:dyDescent="0.2">
      <c r="X38796" s="5"/>
    </row>
    <row r="38797" spans="24:24" x14ac:dyDescent="0.2">
      <c r="X38797" s="5"/>
    </row>
    <row r="38798" spans="24:24" x14ac:dyDescent="0.2">
      <c r="X38798" s="5"/>
    </row>
    <row r="38799" spans="24:24" x14ac:dyDescent="0.2">
      <c r="X38799" s="5"/>
    </row>
    <row r="38800" spans="24:24" x14ac:dyDescent="0.2">
      <c r="X38800" s="5"/>
    </row>
    <row r="38801" spans="24:24" x14ac:dyDescent="0.2">
      <c r="X38801" s="5"/>
    </row>
    <row r="38802" spans="24:24" x14ac:dyDescent="0.2">
      <c r="X38802" s="5"/>
    </row>
    <row r="38803" spans="24:24" x14ac:dyDescent="0.2">
      <c r="X38803" s="5"/>
    </row>
    <row r="38804" spans="24:24" x14ac:dyDescent="0.2">
      <c r="X38804" s="5"/>
    </row>
    <row r="38805" spans="24:24" x14ac:dyDescent="0.2">
      <c r="X38805" s="5"/>
    </row>
    <row r="38806" spans="24:24" x14ac:dyDescent="0.2">
      <c r="X38806" s="5"/>
    </row>
    <row r="38807" spans="24:24" x14ac:dyDescent="0.2">
      <c r="X38807" s="5"/>
    </row>
    <row r="38808" spans="24:24" x14ac:dyDescent="0.2">
      <c r="X38808" s="5"/>
    </row>
    <row r="38809" spans="24:24" x14ac:dyDescent="0.2">
      <c r="X38809" s="5"/>
    </row>
    <row r="38810" spans="24:24" x14ac:dyDescent="0.2">
      <c r="X38810" s="5"/>
    </row>
    <row r="38811" spans="24:24" x14ac:dyDescent="0.2">
      <c r="X38811" s="5"/>
    </row>
    <row r="38812" spans="24:24" x14ac:dyDescent="0.2">
      <c r="X38812" s="5"/>
    </row>
    <row r="38813" spans="24:24" x14ac:dyDescent="0.2">
      <c r="X38813" s="5"/>
    </row>
    <row r="38814" spans="24:24" x14ac:dyDescent="0.2">
      <c r="X38814" s="5"/>
    </row>
    <row r="38815" spans="24:24" x14ac:dyDescent="0.2">
      <c r="X38815" s="5"/>
    </row>
    <row r="38816" spans="24:24" x14ac:dyDescent="0.2">
      <c r="X38816" s="5"/>
    </row>
    <row r="38817" spans="24:24" x14ac:dyDescent="0.2">
      <c r="X38817" s="5"/>
    </row>
    <row r="38818" spans="24:24" x14ac:dyDescent="0.2">
      <c r="X38818" s="5"/>
    </row>
    <row r="38819" spans="24:24" x14ac:dyDescent="0.2">
      <c r="X38819" s="5"/>
    </row>
    <row r="38820" spans="24:24" x14ac:dyDescent="0.2">
      <c r="X38820" s="5"/>
    </row>
    <row r="38821" spans="24:24" x14ac:dyDescent="0.2">
      <c r="X38821" s="5"/>
    </row>
    <row r="38822" spans="24:24" x14ac:dyDescent="0.2">
      <c r="X38822" s="5"/>
    </row>
    <row r="38823" spans="24:24" x14ac:dyDescent="0.2">
      <c r="X38823" s="5"/>
    </row>
    <row r="38824" spans="24:24" x14ac:dyDescent="0.2">
      <c r="X38824" s="5"/>
    </row>
    <row r="38825" spans="24:24" x14ac:dyDescent="0.2">
      <c r="X38825" s="5"/>
    </row>
    <row r="38826" spans="24:24" x14ac:dyDescent="0.2">
      <c r="X38826" s="5"/>
    </row>
    <row r="38827" spans="24:24" x14ac:dyDescent="0.2">
      <c r="X38827" s="5"/>
    </row>
    <row r="38828" spans="24:24" x14ac:dyDescent="0.2">
      <c r="X38828" s="5"/>
    </row>
    <row r="38829" spans="24:24" x14ac:dyDescent="0.2">
      <c r="X38829" s="5"/>
    </row>
    <row r="38830" spans="24:24" x14ac:dyDescent="0.2">
      <c r="X38830" s="5"/>
    </row>
    <row r="38831" spans="24:24" x14ac:dyDescent="0.2">
      <c r="X38831" s="5"/>
    </row>
    <row r="38832" spans="24:24" x14ac:dyDescent="0.2">
      <c r="X38832" s="5"/>
    </row>
    <row r="38833" spans="24:24" x14ac:dyDescent="0.2">
      <c r="X38833" s="5"/>
    </row>
    <row r="38834" spans="24:24" x14ac:dyDescent="0.2">
      <c r="X38834" s="5"/>
    </row>
    <row r="38835" spans="24:24" x14ac:dyDescent="0.2">
      <c r="X38835" s="5"/>
    </row>
    <row r="38836" spans="24:24" x14ac:dyDescent="0.2">
      <c r="X38836" s="5"/>
    </row>
    <row r="38837" spans="24:24" x14ac:dyDescent="0.2">
      <c r="X38837" s="5"/>
    </row>
    <row r="38838" spans="24:24" x14ac:dyDescent="0.2">
      <c r="X38838" s="5"/>
    </row>
    <row r="38839" spans="24:24" x14ac:dyDescent="0.2">
      <c r="X38839" s="5"/>
    </row>
    <row r="38840" spans="24:24" x14ac:dyDescent="0.2">
      <c r="X38840" s="5"/>
    </row>
    <row r="38841" spans="24:24" x14ac:dyDescent="0.2">
      <c r="X38841" s="5"/>
    </row>
    <row r="38842" spans="24:24" x14ac:dyDescent="0.2">
      <c r="X38842" s="5"/>
    </row>
    <row r="38843" spans="24:24" x14ac:dyDescent="0.2">
      <c r="X38843" s="5"/>
    </row>
    <row r="38844" spans="24:24" x14ac:dyDescent="0.2">
      <c r="X38844" s="5"/>
    </row>
    <row r="38845" spans="24:24" x14ac:dyDescent="0.2">
      <c r="X38845" s="5"/>
    </row>
    <row r="38846" spans="24:24" x14ac:dyDescent="0.2">
      <c r="X38846" s="5"/>
    </row>
    <row r="38847" spans="24:24" x14ac:dyDescent="0.2">
      <c r="X38847" s="5"/>
    </row>
    <row r="38848" spans="24:24" x14ac:dyDescent="0.2">
      <c r="X38848" s="5"/>
    </row>
    <row r="38849" spans="24:24" x14ac:dyDescent="0.2">
      <c r="X38849" s="5"/>
    </row>
    <row r="38850" spans="24:24" x14ac:dyDescent="0.2">
      <c r="X38850" s="5"/>
    </row>
    <row r="38851" spans="24:24" x14ac:dyDescent="0.2">
      <c r="X38851" s="5"/>
    </row>
    <row r="38852" spans="24:24" x14ac:dyDescent="0.2">
      <c r="X38852" s="5"/>
    </row>
    <row r="38853" spans="24:24" x14ac:dyDescent="0.2">
      <c r="X38853" s="5"/>
    </row>
    <row r="38854" spans="24:24" x14ac:dyDescent="0.2">
      <c r="X38854" s="5"/>
    </row>
    <row r="38855" spans="24:24" x14ac:dyDescent="0.2">
      <c r="X38855" s="5"/>
    </row>
    <row r="38856" spans="24:24" x14ac:dyDescent="0.2">
      <c r="X38856" s="5"/>
    </row>
    <row r="38857" spans="24:24" x14ac:dyDescent="0.2">
      <c r="X38857" s="5"/>
    </row>
    <row r="38858" spans="24:24" x14ac:dyDescent="0.2">
      <c r="X38858" s="5"/>
    </row>
    <row r="38859" spans="24:24" x14ac:dyDescent="0.2">
      <c r="X38859" s="5"/>
    </row>
    <row r="38860" spans="24:24" x14ac:dyDescent="0.2">
      <c r="X38860" s="5"/>
    </row>
    <row r="38861" spans="24:24" x14ac:dyDescent="0.2">
      <c r="X38861" s="5"/>
    </row>
    <row r="38862" spans="24:24" x14ac:dyDescent="0.2">
      <c r="X38862" s="5"/>
    </row>
    <row r="38863" spans="24:24" x14ac:dyDescent="0.2">
      <c r="X38863" s="5"/>
    </row>
    <row r="38864" spans="24:24" x14ac:dyDescent="0.2">
      <c r="X38864" s="5"/>
    </row>
    <row r="38865" spans="24:24" x14ac:dyDescent="0.2">
      <c r="X38865" s="5"/>
    </row>
    <row r="38866" spans="24:24" x14ac:dyDescent="0.2">
      <c r="X38866" s="5"/>
    </row>
    <row r="38867" spans="24:24" x14ac:dyDescent="0.2">
      <c r="X38867" s="5"/>
    </row>
    <row r="38868" spans="24:24" x14ac:dyDescent="0.2">
      <c r="X38868" s="5"/>
    </row>
    <row r="38869" spans="24:24" x14ac:dyDescent="0.2">
      <c r="X38869" s="5"/>
    </row>
    <row r="38870" spans="24:24" x14ac:dyDescent="0.2">
      <c r="X38870" s="5"/>
    </row>
    <row r="38871" spans="24:24" x14ac:dyDescent="0.2">
      <c r="X38871" s="5"/>
    </row>
    <row r="38872" spans="24:24" x14ac:dyDescent="0.2">
      <c r="X38872" s="5"/>
    </row>
    <row r="38873" spans="24:24" x14ac:dyDescent="0.2">
      <c r="X38873" s="5"/>
    </row>
    <row r="38874" spans="24:24" x14ac:dyDescent="0.2">
      <c r="X38874" s="5"/>
    </row>
    <row r="38875" spans="24:24" x14ac:dyDescent="0.2">
      <c r="X38875" s="5"/>
    </row>
    <row r="38876" spans="24:24" x14ac:dyDescent="0.2">
      <c r="X38876" s="5"/>
    </row>
    <row r="38877" spans="24:24" x14ac:dyDescent="0.2">
      <c r="X38877" s="5"/>
    </row>
    <row r="38878" spans="24:24" x14ac:dyDescent="0.2">
      <c r="X38878" s="5"/>
    </row>
    <row r="38879" spans="24:24" x14ac:dyDescent="0.2">
      <c r="X38879" s="5"/>
    </row>
    <row r="38880" spans="24:24" x14ac:dyDescent="0.2">
      <c r="X38880" s="5"/>
    </row>
    <row r="38881" spans="24:24" x14ac:dyDescent="0.2">
      <c r="X38881" s="5"/>
    </row>
    <row r="38882" spans="24:24" x14ac:dyDescent="0.2">
      <c r="X38882" s="5"/>
    </row>
    <row r="38883" spans="24:24" x14ac:dyDescent="0.2">
      <c r="X38883" s="5"/>
    </row>
    <row r="38884" spans="24:24" x14ac:dyDescent="0.2">
      <c r="X38884" s="5"/>
    </row>
    <row r="38885" spans="24:24" x14ac:dyDescent="0.2">
      <c r="X38885" s="5"/>
    </row>
    <row r="38886" spans="24:24" x14ac:dyDescent="0.2">
      <c r="X38886" s="5"/>
    </row>
    <row r="38887" spans="24:24" x14ac:dyDescent="0.2">
      <c r="X38887" s="5"/>
    </row>
    <row r="38888" spans="24:24" x14ac:dyDescent="0.2">
      <c r="X38888" s="5"/>
    </row>
    <row r="38889" spans="24:24" x14ac:dyDescent="0.2">
      <c r="X38889" s="5"/>
    </row>
    <row r="38890" spans="24:24" x14ac:dyDescent="0.2">
      <c r="X38890" s="5"/>
    </row>
    <row r="38891" spans="24:24" x14ac:dyDescent="0.2">
      <c r="X38891" s="5"/>
    </row>
    <row r="38892" spans="24:24" x14ac:dyDescent="0.2">
      <c r="X38892" s="5"/>
    </row>
    <row r="38893" spans="24:24" x14ac:dyDescent="0.2">
      <c r="X38893" s="5"/>
    </row>
    <row r="38894" spans="24:24" x14ac:dyDescent="0.2">
      <c r="X38894" s="5"/>
    </row>
    <row r="38895" spans="24:24" x14ac:dyDescent="0.2">
      <c r="X38895" s="5"/>
    </row>
    <row r="38896" spans="24:24" x14ac:dyDescent="0.2">
      <c r="X38896" s="5"/>
    </row>
    <row r="38897" spans="24:24" x14ac:dyDescent="0.2">
      <c r="X38897" s="5"/>
    </row>
    <row r="38898" spans="24:24" x14ac:dyDescent="0.2">
      <c r="X38898" s="5"/>
    </row>
    <row r="38899" spans="24:24" x14ac:dyDescent="0.2">
      <c r="X38899" s="5"/>
    </row>
    <row r="38900" spans="24:24" x14ac:dyDescent="0.2">
      <c r="X38900" s="5"/>
    </row>
    <row r="38901" spans="24:24" x14ac:dyDescent="0.2">
      <c r="X38901" s="5"/>
    </row>
    <row r="38902" spans="24:24" x14ac:dyDescent="0.2">
      <c r="X38902" s="5"/>
    </row>
    <row r="38903" spans="24:24" x14ac:dyDescent="0.2">
      <c r="X38903" s="5"/>
    </row>
    <row r="38904" spans="24:24" x14ac:dyDescent="0.2">
      <c r="X38904" s="5"/>
    </row>
    <row r="38905" spans="24:24" x14ac:dyDescent="0.2">
      <c r="X38905" s="5"/>
    </row>
    <row r="38906" spans="24:24" x14ac:dyDescent="0.2">
      <c r="X38906" s="5"/>
    </row>
    <row r="38907" spans="24:24" x14ac:dyDescent="0.2">
      <c r="X38907" s="5"/>
    </row>
    <row r="38908" spans="24:24" x14ac:dyDescent="0.2">
      <c r="X38908" s="5"/>
    </row>
    <row r="38909" spans="24:24" x14ac:dyDescent="0.2">
      <c r="X38909" s="5"/>
    </row>
    <row r="38910" spans="24:24" x14ac:dyDescent="0.2">
      <c r="X38910" s="5"/>
    </row>
    <row r="38911" spans="24:24" x14ac:dyDescent="0.2">
      <c r="X38911" s="5"/>
    </row>
    <row r="38912" spans="24:24" x14ac:dyDescent="0.2">
      <c r="X38912" s="5"/>
    </row>
    <row r="38913" spans="24:24" x14ac:dyDescent="0.2">
      <c r="X38913" s="5"/>
    </row>
    <row r="38914" spans="24:24" x14ac:dyDescent="0.2">
      <c r="X38914" s="5"/>
    </row>
    <row r="38915" spans="24:24" x14ac:dyDescent="0.2">
      <c r="X38915" s="5"/>
    </row>
    <row r="38916" spans="24:24" x14ac:dyDescent="0.2">
      <c r="X38916" s="5"/>
    </row>
    <row r="38917" spans="24:24" x14ac:dyDescent="0.2">
      <c r="X38917" s="5"/>
    </row>
    <row r="38918" spans="24:24" x14ac:dyDescent="0.2">
      <c r="X38918" s="5"/>
    </row>
    <row r="38919" spans="24:24" x14ac:dyDescent="0.2">
      <c r="X38919" s="5"/>
    </row>
    <row r="38920" spans="24:24" x14ac:dyDescent="0.2">
      <c r="X38920" s="5"/>
    </row>
    <row r="38921" spans="24:24" x14ac:dyDescent="0.2">
      <c r="X38921" s="5"/>
    </row>
    <row r="38922" spans="24:24" x14ac:dyDescent="0.2">
      <c r="X38922" s="5"/>
    </row>
    <row r="38923" spans="24:24" x14ac:dyDescent="0.2">
      <c r="X38923" s="5"/>
    </row>
    <row r="38924" spans="24:24" x14ac:dyDescent="0.2">
      <c r="X38924" s="5"/>
    </row>
    <row r="38925" spans="24:24" x14ac:dyDescent="0.2">
      <c r="X38925" s="5"/>
    </row>
    <row r="38926" spans="24:24" x14ac:dyDescent="0.2">
      <c r="X38926" s="5"/>
    </row>
    <row r="38927" spans="24:24" x14ac:dyDescent="0.2">
      <c r="X38927" s="5"/>
    </row>
    <row r="38928" spans="24:24" x14ac:dyDescent="0.2">
      <c r="X38928" s="5"/>
    </row>
    <row r="38929" spans="24:24" x14ac:dyDescent="0.2">
      <c r="X38929" s="5"/>
    </row>
    <row r="38930" spans="24:24" x14ac:dyDescent="0.2">
      <c r="X38930" s="5"/>
    </row>
    <row r="38931" spans="24:24" x14ac:dyDescent="0.2">
      <c r="X38931" s="5"/>
    </row>
    <row r="38932" spans="24:24" x14ac:dyDescent="0.2">
      <c r="X38932" s="5"/>
    </row>
    <row r="38933" spans="24:24" x14ac:dyDescent="0.2">
      <c r="X38933" s="5"/>
    </row>
    <row r="38934" spans="24:24" x14ac:dyDescent="0.2">
      <c r="X38934" s="5"/>
    </row>
    <row r="38935" spans="24:24" x14ac:dyDescent="0.2">
      <c r="X38935" s="5"/>
    </row>
    <row r="38936" spans="24:24" x14ac:dyDescent="0.2">
      <c r="X38936" s="5"/>
    </row>
    <row r="38937" spans="24:24" x14ac:dyDescent="0.2">
      <c r="X38937" s="5"/>
    </row>
    <row r="38938" spans="24:24" x14ac:dyDescent="0.2">
      <c r="X38938" s="5"/>
    </row>
    <row r="38939" spans="24:24" x14ac:dyDescent="0.2">
      <c r="X38939" s="5"/>
    </row>
    <row r="38940" spans="24:24" x14ac:dyDescent="0.2">
      <c r="X38940" s="5"/>
    </row>
    <row r="38941" spans="24:24" x14ac:dyDescent="0.2">
      <c r="X38941" s="5"/>
    </row>
    <row r="38942" spans="24:24" x14ac:dyDescent="0.2">
      <c r="X38942" s="5"/>
    </row>
    <row r="38943" spans="24:24" x14ac:dyDescent="0.2">
      <c r="X38943" s="5"/>
    </row>
    <row r="38944" spans="24:24" x14ac:dyDescent="0.2">
      <c r="X38944" s="5"/>
    </row>
    <row r="38945" spans="24:24" x14ac:dyDescent="0.2">
      <c r="X38945" s="5"/>
    </row>
    <row r="38946" spans="24:24" x14ac:dyDescent="0.2">
      <c r="X38946" s="5"/>
    </row>
    <row r="38947" spans="24:24" x14ac:dyDescent="0.2">
      <c r="X38947" s="5"/>
    </row>
    <row r="38948" spans="24:24" x14ac:dyDescent="0.2">
      <c r="X38948" s="5"/>
    </row>
    <row r="38949" spans="24:24" x14ac:dyDescent="0.2">
      <c r="X38949" s="5"/>
    </row>
    <row r="38950" spans="24:24" x14ac:dyDescent="0.2">
      <c r="X38950" s="5"/>
    </row>
    <row r="38951" spans="24:24" x14ac:dyDescent="0.2">
      <c r="X38951" s="5"/>
    </row>
    <row r="38952" spans="24:24" x14ac:dyDescent="0.2">
      <c r="X38952" s="5"/>
    </row>
    <row r="38953" spans="24:24" x14ac:dyDescent="0.2">
      <c r="X38953" s="5"/>
    </row>
    <row r="38954" spans="24:24" x14ac:dyDescent="0.2">
      <c r="X38954" s="5"/>
    </row>
    <row r="38955" spans="24:24" x14ac:dyDescent="0.2">
      <c r="X38955" s="5"/>
    </row>
    <row r="38956" spans="24:24" x14ac:dyDescent="0.2">
      <c r="X38956" s="5"/>
    </row>
    <row r="38957" spans="24:24" x14ac:dyDescent="0.2">
      <c r="X38957" s="5"/>
    </row>
    <row r="38958" spans="24:24" x14ac:dyDescent="0.2">
      <c r="X38958" s="5"/>
    </row>
    <row r="38959" spans="24:24" x14ac:dyDescent="0.2">
      <c r="X38959" s="5"/>
    </row>
    <row r="38960" spans="24:24" x14ac:dyDescent="0.2">
      <c r="X38960" s="5"/>
    </row>
    <row r="38961" spans="24:24" x14ac:dyDescent="0.2">
      <c r="X38961" s="5"/>
    </row>
    <row r="38962" spans="24:24" x14ac:dyDescent="0.2">
      <c r="X38962" s="5"/>
    </row>
    <row r="38963" spans="24:24" x14ac:dyDescent="0.2">
      <c r="X38963" s="5"/>
    </row>
    <row r="38964" spans="24:24" x14ac:dyDescent="0.2">
      <c r="X38964" s="5"/>
    </row>
    <row r="38965" spans="24:24" x14ac:dyDescent="0.2">
      <c r="X38965" s="5"/>
    </row>
    <row r="38966" spans="24:24" x14ac:dyDescent="0.2">
      <c r="X38966" s="5"/>
    </row>
    <row r="38967" spans="24:24" x14ac:dyDescent="0.2">
      <c r="X38967" s="5"/>
    </row>
    <row r="38968" spans="24:24" x14ac:dyDescent="0.2">
      <c r="X38968" s="5"/>
    </row>
    <row r="38969" spans="24:24" x14ac:dyDescent="0.2">
      <c r="X38969" s="5"/>
    </row>
    <row r="38970" spans="24:24" x14ac:dyDescent="0.2">
      <c r="X38970" s="5"/>
    </row>
    <row r="38971" spans="24:24" x14ac:dyDescent="0.2">
      <c r="X38971" s="5"/>
    </row>
    <row r="38972" spans="24:24" x14ac:dyDescent="0.2">
      <c r="X38972" s="5"/>
    </row>
    <row r="38973" spans="24:24" x14ac:dyDescent="0.2">
      <c r="X38973" s="5"/>
    </row>
    <row r="38974" spans="24:24" x14ac:dyDescent="0.2">
      <c r="X38974" s="5"/>
    </row>
    <row r="38975" spans="24:24" x14ac:dyDescent="0.2">
      <c r="X38975" s="5"/>
    </row>
    <row r="38976" spans="24:24" x14ac:dyDescent="0.2">
      <c r="X38976" s="5"/>
    </row>
    <row r="38977" spans="24:24" x14ac:dyDescent="0.2">
      <c r="X38977" s="5"/>
    </row>
    <row r="38978" spans="24:24" x14ac:dyDescent="0.2">
      <c r="X38978" s="5"/>
    </row>
    <row r="38979" spans="24:24" x14ac:dyDescent="0.2">
      <c r="X38979" s="5"/>
    </row>
    <row r="38980" spans="24:24" x14ac:dyDescent="0.2">
      <c r="X38980" s="5"/>
    </row>
    <row r="38981" spans="24:24" x14ac:dyDescent="0.2">
      <c r="X38981" s="5"/>
    </row>
    <row r="38982" spans="24:24" x14ac:dyDescent="0.2">
      <c r="X38982" s="5"/>
    </row>
    <row r="38983" spans="24:24" x14ac:dyDescent="0.2">
      <c r="X38983" s="5"/>
    </row>
    <row r="38984" spans="24:24" x14ac:dyDescent="0.2">
      <c r="X38984" s="5"/>
    </row>
    <row r="38985" spans="24:24" x14ac:dyDescent="0.2">
      <c r="X38985" s="5"/>
    </row>
    <row r="38986" spans="24:24" x14ac:dyDescent="0.2">
      <c r="X38986" s="5"/>
    </row>
    <row r="38987" spans="24:24" x14ac:dyDescent="0.2">
      <c r="X38987" s="5"/>
    </row>
    <row r="38988" spans="24:24" x14ac:dyDescent="0.2">
      <c r="X38988" s="5"/>
    </row>
    <row r="38989" spans="24:24" x14ac:dyDescent="0.2">
      <c r="X38989" s="5"/>
    </row>
    <row r="38990" spans="24:24" x14ac:dyDescent="0.2">
      <c r="X38990" s="5"/>
    </row>
    <row r="38991" spans="24:24" x14ac:dyDescent="0.2">
      <c r="X38991" s="5"/>
    </row>
    <row r="38992" spans="24:24" x14ac:dyDescent="0.2">
      <c r="X38992" s="5"/>
    </row>
    <row r="38993" spans="24:24" x14ac:dyDescent="0.2">
      <c r="X38993" s="5"/>
    </row>
    <row r="38994" spans="24:24" x14ac:dyDescent="0.2">
      <c r="X38994" s="5"/>
    </row>
    <row r="38995" spans="24:24" x14ac:dyDescent="0.2">
      <c r="X38995" s="5"/>
    </row>
    <row r="38996" spans="24:24" x14ac:dyDescent="0.2">
      <c r="X38996" s="5"/>
    </row>
    <row r="38997" spans="24:24" x14ac:dyDescent="0.2">
      <c r="X38997" s="5"/>
    </row>
    <row r="38998" spans="24:24" x14ac:dyDescent="0.2">
      <c r="X38998" s="5"/>
    </row>
    <row r="38999" spans="24:24" x14ac:dyDescent="0.2">
      <c r="X38999" s="5"/>
    </row>
    <row r="39000" spans="24:24" x14ac:dyDescent="0.2">
      <c r="X39000" s="5"/>
    </row>
    <row r="39001" spans="24:24" x14ac:dyDescent="0.2">
      <c r="X39001" s="5"/>
    </row>
    <row r="39002" spans="24:24" x14ac:dyDescent="0.2">
      <c r="X39002" s="5"/>
    </row>
    <row r="39003" spans="24:24" x14ac:dyDescent="0.2">
      <c r="X39003" s="5"/>
    </row>
    <row r="39004" spans="24:24" x14ac:dyDescent="0.2">
      <c r="X39004" s="5"/>
    </row>
    <row r="39005" spans="24:24" x14ac:dyDescent="0.2">
      <c r="X39005" s="5"/>
    </row>
    <row r="39006" spans="24:24" x14ac:dyDescent="0.2">
      <c r="X39006" s="5"/>
    </row>
    <row r="39007" spans="24:24" x14ac:dyDescent="0.2">
      <c r="X39007" s="5"/>
    </row>
    <row r="39008" spans="24:24" x14ac:dyDescent="0.2">
      <c r="X39008" s="5"/>
    </row>
    <row r="39009" spans="24:24" x14ac:dyDescent="0.2">
      <c r="X39009" s="5"/>
    </row>
    <row r="39010" spans="24:24" x14ac:dyDescent="0.2">
      <c r="X39010" s="5"/>
    </row>
    <row r="39011" spans="24:24" x14ac:dyDescent="0.2">
      <c r="X39011" s="5"/>
    </row>
    <row r="39012" spans="24:24" x14ac:dyDescent="0.2">
      <c r="X39012" s="5"/>
    </row>
    <row r="39013" spans="24:24" x14ac:dyDescent="0.2">
      <c r="X39013" s="5"/>
    </row>
    <row r="39014" spans="24:24" x14ac:dyDescent="0.2">
      <c r="X39014" s="5"/>
    </row>
    <row r="39015" spans="24:24" x14ac:dyDescent="0.2">
      <c r="X39015" s="5"/>
    </row>
    <row r="39016" spans="24:24" x14ac:dyDescent="0.2">
      <c r="X39016" s="5"/>
    </row>
    <row r="39017" spans="24:24" x14ac:dyDescent="0.2">
      <c r="X39017" s="5"/>
    </row>
    <row r="39018" spans="24:24" x14ac:dyDescent="0.2">
      <c r="X39018" s="5"/>
    </row>
    <row r="39019" spans="24:24" x14ac:dyDescent="0.2">
      <c r="X39019" s="5"/>
    </row>
    <row r="39020" spans="24:24" x14ac:dyDescent="0.2">
      <c r="X39020" s="5"/>
    </row>
    <row r="39021" spans="24:24" x14ac:dyDescent="0.2">
      <c r="X39021" s="5"/>
    </row>
    <row r="39022" spans="24:24" x14ac:dyDescent="0.2">
      <c r="X39022" s="5"/>
    </row>
    <row r="39023" spans="24:24" x14ac:dyDescent="0.2">
      <c r="X39023" s="5"/>
    </row>
    <row r="39024" spans="24:24" x14ac:dyDescent="0.2">
      <c r="X39024" s="5"/>
    </row>
    <row r="39025" spans="24:24" x14ac:dyDescent="0.2">
      <c r="X39025" s="5"/>
    </row>
    <row r="39026" spans="24:24" x14ac:dyDescent="0.2">
      <c r="X39026" s="5"/>
    </row>
    <row r="39027" spans="24:24" x14ac:dyDescent="0.2">
      <c r="X39027" s="5"/>
    </row>
    <row r="39028" spans="24:24" x14ac:dyDescent="0.2">
      <c r="X39028" s="5"/>
    </row>
    <row r="39029" spans="24:24" x14ac:dyDescent="0.2">
      <c r="X39029" s="5"/>
    </row>
    <row r="39030" spans="24:24" x14ac:dyDescent="0.2">
      <c r="X39030" s="5"/>
    </row>
    <row r="39031" spans="24:24" x14ac:dyDescent="0.2">
      <c r="X39031" s="5"/>
    </row>
    <row r="39032" spans="24:24" x14ac:dyDescent="0.2">
      <c r="X39032" s="5"/>
    </row>
    <row r="39033" spans="24:24" x14ac:dyDescent="0.2">
      <c r="X39033" s="5"/>
    </row>
    <row r="39034" spans="24:24" x14ac:dyDescent="0.2">
      <c r="X39034" s="5"/>
    </row>
    <row r="39035" spans="24:24" x14ac:dyDescent="0.2">
      <c r="X39035" s="5"/>
    </row>
    <row r="39036" spans="24:24" x14ac:dyDescent="0.2">
      <c r="X39036" s="5"/>
    </row>
    <row r="39037" spans="24:24" x14ac:dyDescent="0.2">
      <c r="X39037" s="5"/>
    </row>
    <row r="39038" spans="24:24" x14ac:dyDescent="0.2">
      <c r="X39038" s="5"/>
    </row>
    <row r="39039" spans="24:24" x14ac:dyDescent="0.2">
      <c r="X39039" s="5"/>
    </row>
    <row r="39040" spans="24:24" x14ac:dyDescent="0.2">
      <c r="X39040" s="5"/>
    </row>
    <row r="39041" spans="24:24" x14ac:dyDescent="0.2">
      <c r="X39041" s="5"/>
    </row>
    <row r="39042" spans="24:24" x14ac:dyDescent="0.2">
      <c r="X39042" s="5"/>
    </row>
    <row r="39043" spans="24:24" x14ac:dyDescent="0.2">
      <c r="X39043" s="5"/>
    </row>
    <row r="39044" spans="24:24" x14ac:dyDescent="0.2">
      <c r="X39044" s="5"/>
    </row>
    <row r="39045" spans="24:24" x14ac:dyDescent="0.2">
      <c r="X39045" s="5"/>
    </row>
    <row r="39046" spans="24:24" x14ac:dyDescent="0.2">
      <c r="X39046" s="5"/>
    </row>
    <row r="39047" spans="24:24" x14ac:dyDescent="0.2">
      <c r="X39047" s="5"/>
    </row>
    <row r="39048" spans="24:24" x14ac:dyDescent="0.2">
      <c r="X39048" s="5"/>
    </row>
    <row r="39049" spans="24:24" x14ac:dyDescent="0.2">
      <c r="X39049" s="5"/>
    </row>
    <row r="39050" spans="24:24" x14ac:dyDescent="0.2">
      <c r="X39050" s="5"/>
    </row>
    <row r="39051" spans="24:24" x14ac:dyDescent="0.2">
      <c r="X39051" s="5"/>
    </row>
    <row r="39052" spans="24:24" x14ac:dyDescent="0.2">
      <c r="X39052" s="5"/>
    </row>
    <row r="39053" spans="24:24" x14ac:dyDescent="0.2">
      <c r="X39053" s="5"/>
    </row>
    <row r="39054" spans="24:24" x14ac:dyDescent="0.2">
      <c r="X39054" s="5"/>
    </row>
    <row r="39055" spans="24:24" x14ac:dyDescent="0.2">
      <c r="X39055" s="5"/>
    </row>
    <row r="39056" spans="24:24" x14ac:dyDescent="0.2">
      <c r="X39056" s="5"/>
    </row>
    <row r="39057" spans="24:24" x14ac:dyDescent="0.2">
      <c r="X39057" s="5"/>
    </row>
    <row r="39058" spans="24:24" x14ac:dyDescent="0.2">
      <c r="X39058" s="5"/>
    </row>
    <row r="39059" spans="24:24" x14ac:dyDescent="0.2">
      <c r="X39059" s="5"/>
    </row>
    <row r="39060" spans="24:24" x14ac:dyDescent="0.2">
      <c r="X39060" s="5"/>
    </row>
    <row r="39061" spans="24:24" x14ac:dyDescent="0.2">
      <c r="X39061" s="5"/>
    </row>
    <row r="39062" spans="24:24" x14ac:dyDescent="0.2">
      <c r="X39062" s="5"/>
    </row>
    <row r="39063" spans="24:24" x14ac:dyDescent="0.2">
      <c r="X39063" s="5"/>
    </row>
    <row r="39064" spans="24:24" x14ac:dyDescent="0.2">
      <c r="X39064" s="5"/>
    </row>
    <row r="39065" spans="24:24" x14ac:dyDescent="0.2">
      <c r="X39065" s="5"/>
    </row>
    <row r="39066" spans="24:24" x14ac:dyDescent="0.2">
      <c r="X39066" s="5"/>
    </row>
    <row r="39067" spans="24:24" x14ac:dyDescent="0.2">
      <c r="X39067" s="5"/>
    </row>
    <row r="39068" spans="24:24" x14ac:dyDescent="0.2">
      <c r="X39068" s="5"/>
    </row>
    <row r="39069" spans="24:24" x14ac:dyDescent="0.2">
      <c r="X39069" s="5"/>
    </row>
    <row r="39070" spans="24:24" x14ac:dyDescent="0.2">
      <c r="X39070" s="5"/>
    </row>
    <row r="39071" spans="24:24" x14ac:dyDescent="0.2">
      <c r="X39071" s="5"/>
    </row>
    <row r="39072" spans="24:24" x14ac:dyDescent="0.2">
      <c r="X39072" s="5"/>
    </row>
    <row r="39073" spans="24:24" x14ac:dyDescent="0.2">
      <c r="X39073" s="5"/>
    </row>
    <row r="39074" spans="24:24" x14ac:dyDescent="0.2">
      <c r="X39074" s="5"/>
    </row>
    <row r="39075" spans="24:24" x14ac:dyDescent="0.2">
      <c r="X39075" s="5"/>
    </row>
    <row r="39076" spans="24:24" x14ac:dyDescent="0.2">
      <c r="X39076" s="5"/>
    </row>
    <row r="39077" spans="24:24" x14ac:dyDescent="0.2">
      <c r="X39077" s="5"/>
    </row>
    <row r="39078" spans="24:24" x14ac:dyDescent="0.2">
      <c r="X39078" s="5"/>
    </row>
    <row r="39079" spans="24:24" x14ac:dyDescent="0.2">
      <c r="X39079" s="5"/>
    </row>
    <row r="39080" spans="24:24" x14ac:dyDescent="0.2">
      <c r="X39080" s="5"/>
    </row>
    <row r="39081" spans="24:24" x14ac:dyDescent="0.2">
      <c r="X39081" s="5"/>
    </row>
    <row r="39082" spans="24:24" x14ac:dyDescent="0.2">
      <c r="X39082" s="5"/>
    </row>
    <row r="39083" spans="24:24" x14ac:dyDescent="0.2">
      <c r="X39083" s="5"/>
    </row>
    <row r="39084" spans="24:24" x14ac:dyDescent="0.2">
      <c r="X39084" s="5"/>
    </row>
    <row r="39085" spans="24:24" x14ac:dyDescent="0.2">
      <c r="X39085" s="5"/>
    </row>
    <row r="39086" spans="24:24" x14ac:dyDescent="0.2">
      <c r="X39086" s="5"/>
    </row>
    <row r="39087" spans="24:24" x14ac:dyDescent="0.2">
      <c r="X39087" s="5"/>
    </row>
    <row r="39088" spans="24:24" x14ac:dyDescent="0.2">
      <c r="X39088" s="5"/>
    </row>
    <row r="39089" spans="24:24" x14ac:dyDescent="0.2">
      <c r="X39089" s="5"/>
    </row>
    <row r="39090" spans="24:24" x14ac:dyDescent="0.2">
      <c r="X39090" s="5"/>
    </row>
    <row r="39091" spans="24:24" x14ac:dyDescent="0.2">
      <c r="X39091" s="5"/>
    </row>
    <row r="39092" spans="24:24" x14ac:dyDescent="0.2">
      <c r="X39092" s="5"/>
    </row>
    <row r="39093" spans="24:24" x14ac:dyDescent="0.2">
      <c r="X39093" s="5"/>
    </row>
    <row r="39094" spans="24:24" x14ac:dyDescent="0.2">
      <c r="X39094" s="5"/>
    </row>
    <row r="39095" spans="24:24" x14ac:dyDescent="0.2">
      <c r="X39095" s="5"/>
    </row>
    <row r="39096" spans="24:24" x14ac:dyDescent="0.2">
      <c r="X39096" s="5"/>
    </row>
    <row r="39097" spans="24:24" x14ac:dyDescent="0.2">
      <c r="X39097" s="5"/>
    </row>
    <row r="39098" spans="24:24" x14ac:dyDescent="0.2">
      <c r="X39098" s="5"/>
    </row>
    <row r="39099" spans="24:24" x14ac:dyDescent="0.2">
      <c r="X39099" s="5"/>
    </row>
    <row r="39100" spans="24:24" x14ac:dyDescent="0.2">
      <c r="X39100" s="5"/>
    </row>
    <row r="39101" spans="24:24" x14ac:dyDescent="0.2">
      <c r="X39101" s="5"/>
    </row>
    <row r="39102" spans="24:24" x14ac:dyDescent="0.2">
      <c r="X39102" s="5"/>
    </row>
    <row r="39103" spans="24:24" x14ac:dyDescent="0.2">
      <c r="X39103" s="5"/>
    </row>
    <row r="39104" spans="24:24" x14ac:dyDescent="0.2">
      <c r="X39104" s="5"/>
    </row>
    <row r="39105" spans="24:24" x14ac:dyDescent="0.2">
      <c r="X39105" s="5"/>
    </row>
    <row r="39106" spans="24:24" x14ac:dyDescent="0.2">
      <c r="X39106" s="5"/>
    </row>
    <row r="39107" spans="24:24" x14ac:dyDescent="0.2">
      <c r="X39107" s="5"/>
    </row>
    <row r="39108" spans="24:24" x14ac:dyDescent="0.2">
      <c r="X39108" s="5"/>
    </row>
    <row r="39109" spans="24:24" x14ac:dyDescent="0.2">
      <c r="X39109" s="5"/>
    </row>
    <row r="39110" spans="24:24" x14ac:dyDescent="0.2">
      <c r="X39110" s="5"/>
    </row>
    <row r="39111" spans="24:24" x14ac:dyDescent="0.2">
      <c r="X39111" s="5"/>
    </row>
    <row r="39112" spans="24:24" x14ac:dyDescent="0.2">
      <c r="X39112" s="5"/>
    </row>
    <row r="39113" spans="24:24" x14ac:dyDescent="0.2">
      <c r="X39113" s="5"/>
    </row>
    <row r="39114" spans="24:24" x14ac:dyDescent="0.2">
      <c r="X39114" s="5"/>
    </row>
    <row r="39115" spans="24:24" x14ac:dyDescent="0.2">
      <c r="X39115" s="5"/>
    </row>
    <row r="39116" spans="24:24" x14ac:dyDescent="0.2">
      <c r="X39116" s="5"/>
    </row>
    <row r="39117" spans="24:24" x14ac:dyDescent="0.2">
      <c r="X39117" s="5"/>
    </row>
    <row r="39118" spans="24:24" x14ac:dyDescent="0.2">
      <c r="X39118" s="5"/>
    </row>
    <row r="39119" spans="24:24" x14ac:dyDescent="0.2">
      <c r="X39119" s="5"/>
    </row>
    <row r="39120" spans="24:24" x14ac:dyDescent="0.2">
      <c r="X39120" s="5"/>
    </row>
    <row r="39121" spans="24:24" x14ac:dyDescent="0.2">
      <c r="X39121" s="5"/>
    </row>
    <row r="39122" spans="24:24" x14ac:dyDescent="0.2">
      <c r="X39122" s="5"/>
    </row>
    <row r="39123" spans="24:24" x14ac:dyDescent="0.2">
      <c r="X39123" s="5"/>
    </row>
    <row r="39124" spans="24:24" x14ac:dyDescent="0.2">
      <c r="X39124" s="5"/>
    </row>
    <row r="39125" spans="24:24" x14ac:dyDescent="0.2">
      <c r="X39125" s="5"/>
    </row>
    <row r="39126" spans="24:24" x14ac:dyDescent="0.2">
      <c r="X39126" s="5"/>
    </row>
    <row r="39127" spans="24:24" x14ac:dyDescent="0.2">
      <c r="X39127" s="5"/>
    </row>
    <row r="39128" spans="24:24" x14ac:dyDescent="0.2">
      <c r="X39128" s="5"/>
    </row>
    <row r="39129" spans="24:24" x14ac:dyDescent="0.2">
      <c r="X39129" s="5"/>
    </row>
    <row r="39130" spans="24:24" x14ac:dyDescent="0.2">
      <c r="X39130" s="5"/>
    </row>
    <row r="39131" spans="24:24" x14ac:dyDescent="0.2">
      <c r="X39131" s="5"/>
    </row>
    <row r="39132" spans="24:24" x14ac:dyDescent="0.2">
      <c r="X39132" s="5"/>
    </row>
    <row r="39133" spans="24:24" x14ac:dyDescent="0.2">
      <c r="X39133" s="5"/>
    </row>
    <row r="39134" spans="24:24" x14ac:dyDescent="0.2">
      <c r="X39134" s="5"/>
    </row>
    <row r="39135" spans="24:24" x14ac:dyDescent="0.2">
      <c r="X39135" s="5"/>
    </row>
    <row r="39136" spans="24:24" x14ac:dyDescent="0.2">
      <c r="X39136" s="5"/>
    </row>
    <row r="39137" spans="24:24" x14ac:dyDescent="0.2">
      <c r="X39137" s="5"/>
    </row>
    <row r="39138" spans="24:24" x14ac:dyDescent="0.2">
      <c r="X39138" s="5"/>
    </row>
    <row r="39139" spans="24:24" x14ac:dyDescent="0.2">
      <c r="X39139" s="5"/>
    </row>
    <row r="39140" spans="24:24" x14ac:dyDescent="0.2">
      <c r="X39140" s="5"/>
    </row>
    <row r="39141" spans="24:24" x14ac:dyDescent="0.2">
      <c r="X39141" s="5"/>
    </row>
    <row r="39142" spans="24:24" x14ac:dyDescent="0.2">
      <c r="X39142" s="5"/>
    </row>
    <row r="39143" spans="24:24" x14ac:dyDescent="0.2">
      <c r="X39143" s="5"/>
    </row>
    <row r="39144" spans="24:24" x14ac:dyDescent="0.2">
      <c r="X39144" s="5"/>
    </row>
    <row r="39145" spans="24:24" x14ac:dyDescent="0.2">
      <c r="X39145" s="5"/>
    </row>
    <row r="39146" spans="24:24" x14ac:dyDescent="0.2">
      <c r="X39146" s="5"/>
    </row>
    <row r="39147" spans="24:24" x14ac:dyDescent="0.2">
      <c r="X39147" s="5"/>
    </row>
    <row r="39148" spans="24:24" x14ac:dyDescent="0.2">
      <c r="X39148" s="5"/>
    </row>
    <row r="39149" spans="24:24" x14ac:dyDescent="0.2">
      <c r="X39149" s="5"/>
    </row>
    <row r="39150" spans="24:24" x14ac:dyDescent="0.2">
      <c r="X39150" s="5"/>
    </row>
    <row r="39151" spans="24:24" x14ac:dyDescent="0.2">
      <c r="X39151" s="5"/>
    </row>
    <row r="39152" spans="24:24" x14ac:dyDescent="0.2">
      <c r="X39152" s="5"/>
    </row>
    <row r="39153" spans="24:24" x14ac:dyDescent="0.2">
      <c r="X39153" s="5"/>
    </row>
    <row r="39154" spans="24:24" x14ac:dyDescent="0.2">
      <c r="X39154" s="5"/>
    </row>
    <row r="39155" spans="24:24" x14ac:dyDescent="0.2">
      <c r="X39155" s="5"/>
    </row>
    <row r="39156" spans="24:24" x14ac:dyDescent="0.2">
      <c r="X39156" s="5"/>
    </row>
    <row r="39157" spans="24:24" x14ac:dyDescent="0.2">
      <c r="X39157" s="5"/>
    </row>
    <row r="39158" spans="24:24" x14ac:dyDescent="0.2">
      <c r="X39158" s="5"/>
    </row>
    <row r="39159" spans="24:24" x14ac:dyDescent="0.2">
      <c r="X39159" s="5"/>
    </row>
    <row r="39160" spans="24:24" x14ac:dyDescent="0.2">
      <c r="X39160" s="5"/>
    </row>
    <row r="39161" spans="24:24" x14ac:dyDescent="0.2">
      <c r="X39161" s="5"/>
    </row>
    <row r="39162" spans="24:24" x14ac:dyDescent="0.2">
      <c r="X39162" s="5"/>
    </row>
    <row r="39163" spans="24:24" x14ac:dyDescent="0.2">
      <c r="X39163" s="5"/>
    </row>
    <row r="39164" spans="24:24" x14ac:dyDescent="0.2">
      <c r="X39164" s="5"/>
    </row>
    <row r="39165" spans="24:24" x14ac:dyDescent="0.2">
      <c r="X39165" s="5"/>
    </row>
    <row r="39166" spans="24:24" x14ac:dyDescent="0.2">
      <c r="X39166" s="5"/>
    </row>
    <row r="39167" spans="24:24" x14ac:dyDescent="0.2">
      <c r="X39167" s="5"/>
    </row>
    <row r="39168" spans="24:24" x14ac:dyDescent="0.2">
      <c r="X39168" s="5"/>
    </row>
    <row r="39169" spans="24:24" x14ac:dyDescent="0.2">
      <c r="X39169" s="5"/>
    </row>
    <row r="39170" spans="24:24" x14ac:dyDescent="0.2">
      <c r="X39170" s="5"/>
    </row>
    <row r="39171" spans="24:24" x14ac:dyDescent="0.2">
      <c r="X39171" s="5"/>
    </row>
    <row r="39172" spans="24:24" x14ac:dyDescent="0.2">
      <c r="X39172" s="5"/>
    </row>
    <row r="39173" spans="24:24" x14ac:dyDescent="0.2">
      <c r="X39173" s="5"/>
    </row>
    <row r="39174" spans="24:24" x14ac:dyDescent="0.2">
      <c r="X39174" s="5"/>
    </row>
    <row r="39175" spans="24:24" x14ac:dyDescent="0.2">
      <c r="X39175" s="5"/>
    </row>
    <row r="39176" spans="24:24" x14ac:dyDescent="0.2">
      <c r="X39176" s="5"/>
    </row>
    <row r="39177" spans="24:24" x14ac:dyDescent="0.2">
      <c r="X39177" s="5"/>
    </row>
    <row r="39178" spans="24:24" x14ac:dyDescent="0.2">
      <c r="X39178" s="5"/>
    </row>
    <row r="39179" spans="24:24" x14ac:dyDescent="0.2">
      <c r="X39179" s="5"/>
    </row>
    <row r="39180" spans="24:24" x14ac:dyDescent="0.2">
      <c r="X39180" s="5"/>
    </row>
    <row r="39181" spans="24:24" x14ac:dyDescent="0.2">
      <c r="X39181" s="5"/>
    </row>
    <row r="39182" spans="24:24" x14ac:dyDescent="0.2">
      <c r="X39182" s="5"/>
    </row>
    <row r="39183" spans="24:24" x14ac:dyDescent="0.2">
      <c r="X39183" s="5"/>
    </row>
    <row r="39184" spans="24:24" x14ac:dyDescent="0.2">
      <c r="X39184" s="5"/>
    </row>
    <row r="39185" spans="24:24" x14ac:dyDescent="0.2">
      <c r="X39185" s="5"/>
    </row>
    <row r="39186" spans="24:24" x14ac:dyDescent="0.2">
      <c r="X39186" s="5"/>
    </row>
    <row r="39187" spans="24:24" x14ac:dyDescent="0.2">
      <c r="X39187" s="5"/>
    </row>
    <row r="39188" spans="24:24" x14ac:dyDescent="0.2">
      <c r="X39188" s="5"/>
    </row>
    <row r="39189" spans="24:24" x14ac:dyDescent="0.2">
      <c r="X39189" s="5"/>
    </row>
    <row r="39190" spans="24:24" x14ac:dyDescent="0.2">
      <c r="X39190" s="5"/>
    </row>
    <row r="39191" spans="24:24" x14ac:dyDescent="0.2">
      <c r="X39191" s="5"/>
    </row>
    <row r="39192" spans="24:24" x14ac:dyDescent="0.2">
      <c r="X39192" s="5"/>
    </row>
    <row r="39193" spans="24:24" x14ac:dyDescent="0.2">
      <c r="X39193" s="5"/>
    </row>
    <row r="39194" spans="24:24" x14ac:dyDescent="0.2">
      <c r="X39194" s="5"/>
    </row>
    <row r="39195" spans="24:24" x14ac:dyDescent="0.2">
      <c r="X39195" s="5"/>
    </row>
    <row r="39196" spans="24:24" x14ac:dyDescent="0.2">
      <c r="X39196" s="5"/>
    </row>
    <row r="39197" spans="24:24" x14ac:dyDescent="0.2">
      <c r="X39197" s="5"/>
    </row>
    <row r="39198" spans="24:24" x14ac:dyDescent="0.2">
      <c r="X39198" s="5"/>
    </row>
    <row r="39199" spans="24:24" x14ac:dyDescent="0.2">
      <c r="X39199" s="5"/>
    </row>
    <row r="39200" spans="24:24" x14ac:dyDescent="0.2">
      <c r="X39200" s="5"/>
    </row>
    <row r="39201" spans="24:24" x14ac:dyDescent="0.2">
      <c r="X39201" s="5"/>
    </row>
    <row r="39202" spans="24:24" x14ac:dyDescent="0.2">
      <c r="X39202" s="5"/>
    </row>
    <row r="39203" spans="24:24" x14ac:dyDescent="0.2">
      <c r="X39203" s="5"/>
    </row>
    <row r="39204" spans="24:24" x14ac:dyDescent="0.2">
      <c r="X39204" s="5"/>
    </row>
    <row r="39205" spans="24:24" x14ac:dyDescent="0.2">
      <c r="X39205" s="5"/>
    </row>
    <row r="39206" spans="24:24" x14ac:dyDescent="0.2">
      <c r="X39206" s="5"/>
    </row>
    <row r="39207" spans="24:24" x14ac:dyDescent="0.2">
      <c r="X39207" s="5"/>
    </row>
    <row r="39208" spans="24:24" x14ac:dyDescent="0.2">
      <c r="X39208" s="5"/>
    </row>
    <row r="39209" spans="24:24" x14ac:dyDescent="0.2">
      <c r="X39209" s="5"/>
    </row>
    <row r="39210" spans="24:24" x14ac:dyDescent="0.2">
      <c r="X39210" s="5"/>
    </row>
    <row r="39211" spans="24:24" x14ac:dyDescent="0.2">
      <c r="X39211" s="5"/>
    </row>
    <row r="39212" spans="24:24" x14ac:dyDescent="0.2">
      <c r="X39212" s="5"/>
    </row>
    <row r="39213" spans="24:24" x14ac:dyDescent="0.2">
      <c r="X39213" s="5"/>
    </row>
    <row r="39214" spans="24:24" x14ac:dyDescent="0.2">
      <c r="X39214" s="5"/>
    </row>
    <row r="39215" spans="24:24" x14ac:dyDescent="0.2">
      <c r="X39215" s="5"/>
    </row>
    <row r="39216" spans="24:24" x14ac:dyDescent="0.2">
      <c r="X39216" s="5"/>
    </row>
    <row r="39217" spans="24:24" x14ac:dyDescent="0.2">
      <c r="X39217" s="5"/>
    </row>
    <row r="39218" spans="24:24" x14ac:dyDescent="0.2">
      <c r="X39218" s="5"/>
    </row>
    <row r="39219" spans="24:24" x14ac:dyDescent="0.2">
      <c r="X39219" s="5"/>
    </row>
    <row r="39220" spans="24:24" x14ac:dyDescent="0.2">
      <c r="X39220" s="5"/>
    </row>
    <row r="39221" spans="24:24" x14ac:dyDescent="0.2">
      <c r="X39221" s="5"/>
    </row>
    <row r="39222" spans="24:24" x14ac:dyDescent="0.2">
      <c r="X39222" s="5"/>
    </row>
    <row r="39223" spans="24:24" x14ac:dyDescent="0.2">
      <c r="X39223" s="5"/>
    </row>
    <row r="39224" spans="24:24" x14ac:dyDescent="0.2">
      <c r="X39224" s="5"/>
    </row>
    <row r="39225" spans="24:24" x14ac:dyDescent="0.2">
      <c r="X39225" s="5"/>
    </row>
    <row r="39226" spans="24:24" x14ac:dyDescent="0.2">
      <c r="X39226" s="5"/>
    </row>
    <row r="39227" spans="24:24" x14ac:dyDescent="0.2">
      <c r="X39227" s="5"/>
    </row>
    <row r="39228" spans="24:24" x14ac:dyDescent="0.2">
      <c r="X39228" s="5"/>
    </row>
    <row r="39229" spans="24:24" x14ac:dyDescent="0.2">
      <c r="X39229" s="5"/>
    </row>
    <row r="39230" spans="24:24" x14ac:dyDescent="0.2">
      <c r="X39230" s="5"/>
    </row>
    <row r="39231" spans="24:24" x14ac:dyDescent="0.2">
      <c r="X39231" s="5"/>
    </row>
    <row r="39232" spans="24:24" x14ac:dyDescent="0.2">
      <c r="X39232" s="5"/>
    </row>
    <row r="39233" spans="24:24" x14ac:dyDescent="0.2">
      <c r="X39233" s="5"/>
    </row>
    <row r="39234" spans="24:24" x14ac:dyDescent="0.2">
      <c r="X39234" s="5"/>
    </row>
    <row r="39235" spans="24:24" x14ac:dyDescent="0.2">
      <c r="X39235" s="5"/>
    </row>
    <row r="39236" spans="24:24" x14ac:dyDescent="0.2">
      <c r="X39236" s="5"/>
    </row>
    <row r="39237" spans="24:24" x14ac:dyDescent="0.2">
      <c r="X39237" s="5"/>
    </row>
    <row r="39238" spans="24:24" x14ac:dyDescent="0.2">
      <c r="X39238" s="5"/>
    </row>
    <row r="39239" spans="24:24" x14ac:dyDescent="0.2">
      <c r="X39239" s="5"/>
    </row>
    <row r="39240" spans="24:24" x14ac:dyDescent="0.2">
      <c r="X39240" s="5"/>
    </row>
    <row r="39241" spans="24:24" x14ac:dyDescent="0.2">
      <c r="X39241" s="5"/>
    </row>
    <row r="39242" spans="24:24" x14ac:dyDescent="0.2">
      <c r="X39242" s="5"/>
    </row>
    <row r="39243" spans="24:24" x14ac:dyDescent="0.2">
      <c r="X39243" s="5"/>
    </row>
    <row r="39244" spans="24:24" x14ac:dyDescent="0.2">
      <c r="X39244" s="5"/>
    </row>
    <row r="39245" spans="24:24" x14ac:dyDescent="0.2">
      <c r="X39245" s="5"/>
    </row>
    <row r="39246" spans="24:24" x14ac:dyDescent="0.2">
      <c r="X39246" s="5"/>
    </row>
    <row r="39247" spans="24:24" x14ac:dyDescent="0.2">
      <c r="X39247" s="5"/>
    </row>
    <row r="39248" spans="24:24" x14ac:dyDescent="0.2">
      <c r="X39248" s="5"/>
    </row>
    <row r="39249" spans="24:24" x14ac:dyDescent="0.2">
      <c r="X39249" s="5"/>
    </row>
    <row r="39250" spans="24:24" x14ac:dyDescent="0.2">
      <c r="X39250" s="5"/>
    </row>
    <row r="39251" spans="24:24" x14ac:dyDescent="0.2">
      <c r="X39251" s="5"/>
    </row>
    <row r="39252" spans="24:24" x14ac:dyDescent="0.2">
      <c r="X39252" s="5"/>
    </row>
    <row r="39253" spans="24:24" x14ac:dyDescent="0.2">
      <c r="X39253" s="5"/>
    </row>
    <row r="39254" spans="24:24" x14ac:dyDescent="0.2">
      <c r="X39254" s="5"/>
    </row>
    <row r="39255" spans="24:24" x14ac:dyDescent="0.2">
      <c r="X39255" s="5"/>
    </row>
    <row r="39256" spans="24:24" x14ac:dyDescent="0.2">
      <c r="X39256" s="5"/>
    </row>
    <row r="39257" spans="24:24" x14ac:dyDescent="0.2">
      <c r="X39257" s="5"/>
    </row>
    <row r="39258" spans="24:24" x14ac:dyDescent="0.2">
      <c r="X39258" s="5"/>
    </row>
    <row r="39259" spans="24:24" x14ac:dyDescent="0.2">
      <c r="X39259" s="5"/>
    </row>
    <row r="39260" spans="24:24" x14ac:dyDescent="0.2">
      <c r="X39260" s="5"/>
    </row>
    <row r="39261" spans="24:24" x14ac:dyDescent="0.2">
      <c r="X39261" s="5"/>
    </row>
    <row r="39262" spans="24:24" x14ac:dyDescent="0.2">
      <c r="X39262" s="5"/>
    </row>
    <row r="39263" spans="24:24" x14ac:dyDescent="0.2">
      <c r="X39263" s="5"/>
    </row>
    <row r="39264" spans="24:24" x14ac:dyDescent="0.2">
      <c r="X39264" s="5"/>
    </row>
    <row r="39265" spans="24:24" x14ac:dyDescent="0.2">
      <c r="X39265" s="5"/>
    </row>
    <row r="39266" spans="24:24" x14ac:dyDescent="0.2">
      <c r="X39266" s="5"/>
    </row>
    <row r="39267" spans="24:24" x14ac:dyDescent="0.2">
      <c r="X39267" s="5"/>
    </row>
    <row r="39268" spans="24:24" x14ac:dyDescent="0.2">
      <c r="X39268" s="5"/>
    </row>
    <row r="39269" spans="24:24" x14ac:dyDescent="0.2">
      <c r="X39269" s="5"/>
    </row>
    <row r="39270" spans="24:24" x14ac:dyDescent="0.2">
      <c r="X39270" s="5"/>
    </row>
    <row r="39271" spans="24:24" x14ac:dyDescent="0.2">
      <c r="X39271" s="5"/>
    </row>
    <row r="39272" spans="24:24" x14ac:dyDescent="0.2">
      <c r="X39272" s="5"/>
    </row>
    <row r="39273" spans="24:24" x14ac:dyDescent="0.2">
      <c r="X39273" s="5"/>
    </row>
    <row r="39274" spans="24:24" x14ac:dyDescent="0.2">
      <c r="X39274" s="5"/>
    </row>
    <row r="39275" spans="24:24" x14ac:dyDescent="0.2">
      <c r="X39275" s="5"/>
    </row>
    <row r="39276" spans="24:24" x14ac:dyDescent="0.2">
      <c r="X39276" s="5"/>
    </row>
    <row r="39277" spans="24:24" x14ac:dyDescent="0.2">
      <c r="X39277" s="5"/>
    </row>
    <row r="39278" spans="24:24" x14ac:dyDescent="0.2">
      <c r="X39278" s="5"/>
    </row>
    <row r="39279" spans="24:24" x14ac:dyDescent="0.2">
      <c r="X39279" s="5"/>
    </row>
    <row r="39280" spans="24:24" x14ac:dyDescent="0.2">
      <c r="X39280" s="5"/>
    </row>
    <row r="39281" spans="24:24" x14ac:dyDescent="0.2">
      <c r="X39281" s="5"/>
    </row>
    <row r="39282" spans="24:24" x14ac:dyDescent="0.2">
      <c r="X39282" s="5"/>
    </row>
    <row r="39283" spans="24:24" x14ac:dyDescent="0.2">
      <c r="X39283" s="5"/>
    </row>
    <row r="39284" spans="24:24" x14ac:dyDescent="0.2">
      <c r="X39284" s="5"/>
    </row>
    <row r="39285" spans="24:24" x14ac:dyDescent="0.2">
      <c r="X39285" s="5"/>
    </row>
    <row r="39286" spans="24:24" x14ac:dyDescent="0.2">
      <c r="X39286" s="5"/>
    </row>
    <row r="39287" spans="24:24" x14ac:dyDescent="0.2">
      <c r="X39287" s="5"/>
    </row>
    <row r="39288" spans="24:24" x14ac:dyDescent="0.2">
      <c r="X39288" s="5"/>
    </row>
    <row r="39289" spans="24:24" x14ac:dyDescent="0.2">
      <c r="X39289" s="5"/>
    </row>
    <row r="39290" spans="24:24" x14ac:dyDescent="0.2">
      <c r="X39290" s="5"/>
    </row>
    <row r="39291" spans="24:24" x14ac:dyDescent="0.2">
      <c r="X39291" s="5"/>
    </row>
    <row r="39292" spans="24:24" x14ac:dyDescent="0.2">
      <c r="X39292" s="5"/>
    </row>
    <row r="39293" spans="24:24" x14ac:dyDescent="0.2">
      <c r="X39293" s="5"/>
    </row>
    <row r="39294" spans="24:24" x14ac:dyDescent="0.2">
      <c r="X39294" s="5"/>
    </row>
    <row r="39295" spans="24:24" x14ac:dyDescent="0.2">
      <c r="X39295" s="5"/>
    </row>
    <row r="39296" spans="24:24" x14ac:dyDescent="0.2">
      <c r="X39296" s="5"/>
    </row>
    <row r="39297" spans="24:24" x14ac:dyDescent="0.2">
      <c r="X39297" s="5"/>
    </row>
    <row r="39298" spans="24:24" x14ac:dyDescent="0.2">
      <c r="X39298" s="5"/>
    </row>
    <row r="39299" spans="24:24" x14ac:dyDescent="0.2">
      <c r="X39299" s="5"/>
    </row>
    <row r="39300" spans="24:24" x14ac:dyDescent="0.2">
      <c r="X39300" s="5"/>
    </row>
    <row r="39301" spans="24:24" x14ac:dyDescent="0.2">
      <c r="X39301" s="5"/>
    </row>
    <row r="39302" spans="24:24" x14ac:dyDescent="0.2">
      <c r="X39302" s="5"/>
    </row>
    <row r="39303" spans="24:24" x14ac:dyDescent="0.2">
      <c r="X39303" s="5"/>
    </row>
    <row r="39304" spans="24:24" x14ac:dyDescent="0.2">
      <c r="X39304" s="5"/>
    </row>
    <row r="39305" spans="24:24" x14ac:dyDescent="0.2">
      <c r="X39305" s="5"/>
    </row>
    <row r="39306" spans="24:24" x14ac:dyDescent="0.2">
      <c r="X39306" s="5"/>
    </row>
    <row r="39307" spans="24:24" x14ac:dyDescent="0.2">
      <c r="X39307" s="5"/>
    </row>
    <row r="39308" spans="24:24" x14ac:dyDescent="0.2">
      <c r="X39308" s="5"/>
    </row>
    <row r="39309" spans="24:24" x14ac:dyDescent="0.2">
      <c r="X39309" s="5"/>
    </row>
    <row r="39310" spans="24:24" x14ac:dyDescent="0.2">
      <c r="X39310" s="5"/>
    </row>
    <row r="39311" spans="24:24" x14ac:dyDescent="0.2">
      <c r="X39311" s="5"/>
    </row>
    <row r="39312" spans="24:24" x14ac:dyDescent="0.2">
      <c r="X39312" s="5"/>
    </row>
    <row r="39313" spans="24:24" x14ac:dyDescent="0.2">
      <c r="X39313" s="5"/>
    </row>
    <row r="39314" spans="24:24" x14ac:dyDescent="0.2">
      <c r="X39314" s="5"/>
    </row>
    <row r="39315" spans="24:24" x14ac:dyDescent="0.2">
      <c r="X39315" s="5"/>
    </row>
    <row r="39316" spans="24:24" x14ac:dyDescent="0.2">
      <c r="X39316" s="5"/>
    </row>
    <row r="39317" spans="24:24" x14ac:dyDescent="0.2">
      <c r="X39317" s="5"/>
    </row>
    <row r="39318" spans="24:24" x14ac:dyDescent="0.2">
      <c r="X39318" s="5"/>
    </row>
    <row r="39319" spans="24:24" x14ac:dyDescent="0.2">
      <c r="X39319" s="5"/>
    </row>
    <row r="39320" spans="24:24" x14ac:dyDescent="0.2">
      <c r="X39320" s="5"/>
    </row>
    <row r="39321" spans="24:24" x14ac:dyDescent="0.2">
      <c r="X39321" s="5"/>
    </row>
    <row r="39322" spans="24:24" x14ac:dyDescent="0.2">
      <c r="X39322" s="5"/>
    </row>
    <row r="39323" spans="24:24" x14ac:dyDescent="0.2">
      <c r="X39323" s="5"/>
    </row>
    <row r="39324" spans="24:24" x14ac:dyDescent="0.2">
      <c r="X39324" s="5"/>
    </row>
    <row r="39325" spans="24:24" x14ac:dyDescent="0.2">
      <c r="X39325" s="5"/>
    </row>
    <row r="39326" spans="24:24" x14ac:dyDescent="0.2">
      <c r="X39326" s="5"/>
    </row>
    <row r="39327" spans="24:24" x14ac:dyDescent="0.2">
      <c r="X39327" s="5"/>
    </row>
    <row r="39328" spans="24:24" x14ac:dyDescent="0.2">
      <c r="X39328" s="5"/>
    </row>
    <row r="39329" spans="24:24" x14ac:dyDescent="0.2">
      <c r="X39329" s="5"/>
    </row>
    <row r="39330" spans="24:24" x14ac:dyDescent="0.2">
      <c r="X39330" s="5"/>
    </row>
    <row r="39331" spans="24:24" x14ac:dyDescent="0.2">
      <c r="X39331" s="5"/>
    </row>
    <row r="39332" spans="24:24" x14ac:dyDescent="0.2">
      <c r="X39332" s="5"/>
    </row>
    <row r="39333" spans="24:24" x14ac:dyDescent="0.2">
      <c r="X39333" s="5"/>
    </row>
    <row r="39334" spans="24:24" x14ac:dyDescent="0.2">
      <c r="X39334" s="5"/>
    </row>
    <row r="39335" spans="24:24" x14ac:dyDescent="0.2">
      <c r="X39335" s="5"/>
    </row>
    <row r="39336" spans="24:24" x14ac:dyDescent="0.2">
      <c r="X39336" s="5"/>
    </row>
    <row r="39337" spans="24:24" x14ac:dyDescent="0.2">
      <c r="X39337" s="5"/>
    </row>
    <row r="39338" spans="24:24" x14ac:dyDescent="0.2">
      <c r="X39338" s="5"/>
    </row>
    <row r="39339" spans="24:24" x14ac:dyDescent="0.2">
      <c r="X39339" s="5"/>
    </row>
    <row r="39340" spans="24:24" x14ac:dyDescent="0.2">
      <c r="X39340" s="5"/>
    </row>
    <row r="39341" spans="24:24" x14ac:dyDescent="0.2">
      <c r="X39341" s="5"/>
    </row>
    <row r="39342" spans="24:24" x14ac:dyDescent="0.2">
      <c r="X39342" s="5"/>
    </row>
    <row r="39343" spans="24:24" x14ac:dyDescent="0.2">
      <c r="X39343" s="5"/>
    </row>
    <row r="39344" spans="24:24" x14ac:dyDescent="0.2">
      <c r="X39344" s="5"/>
    </row>
    <row r="39345" spans="24:24" x14ac:dyDescent="0.2">
      <c r="X39345" s="5"/>
    </row>
    <row r="39346" spans="24:24" x14ac:dyDescent="0.2">
      <c r="X39346" s="5"/>
    </row>
    <row r="39347" spans="24:24" x14ac:dyDescent="0.2">
      <c r="X39347" s="5"/>
    </row>
    <row r="39348" spans="24:24" x14ac:dyDescent="0.2">
      <c r="X39348" s="5"/>
    </row>
    <row r="39349" spans="24:24" x14ac:dyDescent="0.2">
      <c r="X39349" s="5"/>
    </row>
    <row r="39350" spans="24:24" x14ac:dyDescent="0.2">
      <c r="X39350" s="5"/>
    </row>
    <row r="39351" spans="24:24" x14ac:dyDescent="0.2">
      <c r="X39351" s="5"/>
    </row>
    <row r="39352" spans="24:24" x14ac:dyDescent="0.2">
      <c r="X39352" s="5"/>
    </row>
    <row r="39353" spans="24:24" x14ac:dyDescent="0.2">
      <c r="X39353" s="5"/>
    </row>
    <row r="39354" spans="24:24" x14ac:dyDescent="0.2">
      <c r="X39354" s="5"/>
    </row>
    <row r="39355" spans="24:24" x14ac:dyDescent="0.2">
      <c r="X39355" s="5"/>
    </row>
    <row r="39356" spans="24:24" x14ac:dyDescent="0.2">
      <c r="X39356" s="5"/>
    </row>
    <row r="39357" spans="24:24" x14ac:dyDescent="0.2">
      <c r="X39357" s="5"/>
    </row>
    <row r="39358" spans="24:24" x14ac:dyDescent="0.2">
      <c r="X39358" s="5"/>
    </row>
    <row r="39359" spans="24:24" x14ac:dyDescent="0.2">
      <c r="X39359" s="5"/>
    </row>
    <row r="39360" spans="24:24" x14ac:dyDescent="0.2">
      <c r="X39360" s="5"/>
    </row>
    <row r="39361" spans="24:24" x14ac:dyDescent="0.2">
      <c r="X39361" s="5"/>
    </row>
    <row r="39362" spans="24:24" x14ac:dyDescent="0.2">
      <c r="X39362" s="5"/>
    </row>
    <row r="39363" spans="24:24" x14ac:dyDescent="0.2">
      <c r="X39363" s="5"/>
    </row>
    <row r="39364" spans="24:24" x14ac:dyDescent="0.2">
      <c r="X39364" s="5"/>
    </row>
    <row r="39365" spans="24:24" x14ac:dyDescent="0.2">
      <c r="X39365" s="5"/>
    </row>
    <row r="39366" spans="24:24" x14ac:dyDescent="0.2">
      <c r="X39366" s="5"/>
    </row>
    <row r="39367" spans="24:24" x14ac:dyDescent="0.2">
      <c r="X39367" s="5"/>
    </row>
    <row r="39368" spans="24:24" x14ac:dyDescent="0.2">
      <c r="X39368" s="5"/>
    </row>
    <row r="39369" spans="24:24" x14ac:dyDescent="0.2">
      <c r="X39369" s="5"/>
    </row>
    <row r="39370" spans="24:24" x14ac:dyDescent="0.2">
      <c r="X39370" s="5"/>
    </row>
    <row r="39371" spans="24:24" x14ac:dyDescent="0.2">
      <c r="X39371" s="5"/>
    </row>
    <row r="39372" spans="24:24" x14ac:dyDescent="0.2">
      <c r="X39372" s="5"/>
    </row>
    <row r="39373" spans="24:24" x14ac:dyDescent="0.2">
      <c r="X39373" s="5"/>
    </row>
    <row r="39374" spans="24:24" x14ac:dyDescent="0.2">
      <c r="X39374" s="5"/>
    </row>
    <row r="39375" spans="24:24" x14ac:dyDescent="0.2">
      <c r="X39375" s="5"/>
    </row>
    <row r="39376" spans="24:24" x14ac:dyDescent="0.2">
      <c r="X39376" s="5"/>
    </row>
    <row r="39377" spans="24:24" x14ac:dyDescent="0.2">
      <c r="X39377" s="5"/>
    </row>
    <row r="39378" spans="24:24" x14ac:dyDescent="0.2">
      <c r="X39378" s="5"/>
    </row>
    <row r="39379" spans="24:24" x14ac:dyDescent="0.2">
      <c r="X39379" s="5"/>
    </row>
    <row r="39380" spans="24:24" x14ac:dyDescent="0.2">
      <c r="X39380" s="5"/>
    </row>
    <row r="39381" spans="24:24" x14ac:dyDescent="0.2">
      <c r="X39381" s="5"/>
    </row>
    <row r="39382" spans="24:24" x14ac:dyDescent="0.2">
      <c r="X39382" s="5"/>
    </row>
    <row r="39383" spans="24:24" x14ac:dyDescent="0.2">
      <c r="X39383" s="5"/>
    </row>
    <row r="39384" spans="24:24" x14ac:dyDescent="0.2">
      <c r="X39384" s="5"/>
    </row>
    <row r="39385" spans="24:24" x14ac:dyDescent="0.2">
      <c r="X39385" s="5"/>
    </row>
    <row r="39386" spans="24:24" x14ac:dyDescent="0.2">
      <c r="X39386" s="5"/>
    </row>
    <row r="39387" spans="24:24" x14ac:dyDescent="0.2">
      <c r="X39387" s="5"/>
    </row>
    <row r="39388" spans="24:24" x14ac:dyDescent="0.2">
      <c r="X39388" s="5"/>
    </row>
    <row r="39389" spans="24:24" x14ac:dyDescent="0.2">
      <c r="X39389" s="5"/>
    </row>
    <row r="39390" spans="24:24" x14ac:dyDescent="0.2">
      <c r="X39390" s="5"/>
    </row>
    <row r="39391" spans="24:24" x14ac:dyDescent="0.2">
      <c r="X39391" s="5"/>
    </row>
    <row r="39392" spans="24:24" x14ac:dyDescent="0.2">
      <c r="X39392" s="5"/>
    </row>
    <row r="39393" spans="24:24" x14ac:dyDescent="0.2">
      <c r="X39393" s="5"/>
    </row>
    <row r="39394" spans="24:24" x14ac:dyDescent="0.2">
      <c r="X39394" s="5"/>
    </row>
    <row r="39395" spans="24:24" x14ac:dyDescent="0.2">
      <c r="X39395" s="5"/>
    </row>
    <row r="39396" spans="24:24" x14ac:dyDescent="0.2">
      <c r="X39396" s="5"/>
    </row>
    <row r="39397" spans="24:24" x14ac:dyDescent="0.2">
      <c r="X39397" s="5"/>
    </row>
    <row r="39398" spans="24:24" x14ac:dyDescent="0.2">
      <c r="X39398" s="5"/>
    </row>
    <row r="39399" spans="24:24" x14ac:dyDescent="0.2">
      <c r="X39399" s="5"/>
    </row>
    <row r="39400" spans="24:24" x14ac:dyDescent="0.2">
      <c r="X39400" s="5"/>
    </row>
    <row r="39401" spans="24:24" x14ac:dyDescent="0.2">
      <c r="X39401" s="5"/>
    </row>
    <row r="39402" spans="24:24" x14ac:dyDescent="0.2">
      <c r="X39402" s="5"/>
    </row>
    <row r="39403" spans="24:24" x14ac:dyDescent="0.2">
      <c r="X39403" s="5"/>
    </row>
    <row r="39404" spans="24:24" x14ac:dyDescent="0.2">
      <c r="X39404" s="5"/>
    </row>
    <row r="39405" spans="24:24" x14ac:dyDescent="0.2">
      <c r="X39405" s="5"/>
    </row>
    <row r="39406" spans="24:24" x14ac:dyDescent="0.2">
      <c r="X39406" s="5"/>
    </row>
    <row r="39407" spans="24:24" x14ac:dyDescent="0.2">
      <c r="X39407" s="5"/>
    </row>
    <row r="39408" spans="24:24" x14ac:dyDescent="0.2">
      <c r="X39408" s="5"/>
    </row>
    <row r="39409" spans="24:24" x14ac:dyDescent="0.2">
      <c r="X39409" s="5"/>
    </row>
    <row r="39410" spans="24:24" x14ac:dyDescent="0.2">
      <c r="X39410" s="5"/>
    </row>
    <row r="39411" spans="24:24" x14ac:dyDescent="0.2">
      <c r="X39411" s="5"/>
    </row>
    <row r="39412" spans="24:24" x14ac:dyDescent="0.2">
      <c r="X39412" s="5"/>
    </row>
    <row r="39413" spans="24:24" x14ac:dyDescent="0.2">
      <c r="X39413" s="5"/>
    </row>
    <row r="39414" spans="24:24" x14ac:dyDescent="0.2">
      <c r="X39414" s="5"/>
    </row>
    <row r="39415" spans="24:24" x14ac:dyDescent="0.2">
      <c r="X39415" s="5"/>
    </row>
    <row r="39416" spans="24:24" x14ac:dyDescent="0.2">
      <c r="X39416" s="5"/>
    </row>
    <row r="39417" spans="24:24" x14ac:dyDescent="0.2">
      <c r="X39417" s="5"/>
    </row>
    <row r="39418" spans="24:24" x14ac:dyDescent="0.2">
      <c r="X39418" s="5"/>
    </row>
    <row r="39419" spans="24:24" x14ac:dyDescent="0.2">
      <c r="X39419" s="5"/>
    </row>
    <row r="39420" spans="24:24" x14ac:dyDescent="0.2">
      <c r="X39420" s="5"/>
    </row>
    <row r="39421" spans="24:24" x14ac:dyDescent="0.2">
      <c r="X39421" s="5"/>
    </row>
    <row r="39422" spans="24:24" x14ac:dyDescent="0.2">
      <c r="X39422" s="5"/>
    </row>
    <row r="39423" spans="24:24" x14ac:dyDescent="0.2">
      <c r="X39423" s="5"/>
    </row>
    <row r="39424" spans="24:24" x14ac:dyDescent="0.2">
      <c r="X39424" s="5"/>
    </row>
    <row r="39425" spans="24:24" x14ac:dyDescent="0.2">
      <c r="X39425" s="5"/>
    </row>
    <row r="39426" spans="24:24" x14ac:dyDescent="0.2">
      <c r="X39426" s="5"/>
    </row>
    <row r="39427" spans="24:24" x14ac:dyDescent="0.2">
      <c r="X39427" s="5"/>
    </row>
    <row r="39428" spans="24:24" x14ac:dyDescent="0.2">
      <c r="X39428" s="5"/>
    </row>
    <row r="39429" spans="24:24" x14ac:dyDescent="0.2">
      <c r="X39429" s="5"/>
    </row>
    <row r="39430" spans="24:24" x14ac:dyDescent="0.2">
      <c r="X39430" s="5"/>
    </row>
    <row r="39431" spans="24:24" x14ac:dyDescent="0.2">
      <c r="X39431" s="5"/>
    </row>
    <row r="39432" spans="24:24" x14ac:dyDescent="0.2">
      <c r="X39432" s="5"/>
    </row>
    <row r="39433" spans="24:24" x14ac:dyDescent="0.2">
      <c r="X39433" s="5"/>
    </row>
    <row r="39434" spans="24:24" x14ac:dyDescent="0.2">
      <c r="X39434" s="5"/>
    </row>
    <row r="39435" spans="24:24" x14ac:dyDescent="0.2">
      <c r="X39435" s="5"/>
    </row>
    <row r="39436" spans="24:24" x14ac:dyDescent="0.2">
      <c r="X39436" s="5"/>
    </row>
    <row r="39437" spans="24:24" x14ac:dyDescent="0.2">
      <c r="X39437" s="5"/>
    </row>
    <row r="39438" spans="24:24" x14ac:dyDescent="0.2">
      <c r="X39438" s="5"/>
    </row>
    <row r="39439" spans="24:24" x14ac:dyDescent="0.2">
      <c r="X39439" s="5"/>
    </row>
    <row r="39440" spans="24:24" x14ac:dyDescent="0.2">
      <c r="X39440" s="5"/>
    </row>
    <row r="39441" spans="24:24" x14ac:dyDescent="0.2">
      <c r="X39441" s="5"/>
    </row>
    <row r="39442" spans="24:24" x14ac:dyDescent="0.2">
      <c r="X39442" s="5"/>
    </row>
    <row r="39443" spans="24:24" x14ac:dyDescent="0.2">
      <c r="X39443" s="5"/>
    </row>
    <row r="39444" spans="24:24" x14ac:dyDescent="0.2">
      <c r="X39444" s="5"/>
    </row>
    <row r="39445" spans="24:24" x14ac:dyDescent="0.2">
      <c r="X39445" s="5"/>
    </row>
    <row r="39446" spans="24:24" x14ac:dyDescent="0.2">
      <c r="X39446" s="5"/>
    </row>
    <row r="39447" spans="24:24" x14ac:dyDescent="0.2">
      <c r="X39447" s="5"/>
    </row>
    <row r="39448" spans="24:24" x14ac:dyDescent="0.2">
      <c r="X39448" s="5"/>
    </row>
    <row r="39449" spans="24:24" x14ac:dyDescent="0.2">
      <c r="X39449" s="5"/>
    </row>
    <row r="39450" spans="24:24" x14ac:dyDescent="0.2">
      <c r="X39450" s="5"/>
    </row>
    <row r="39451" spans="24:24" x14ac:dyDescent="0.2">
      <c r="X39451" s="5"/>
    </row>
    <row r="39452" spans="24:24" x14ac:dyDescent="0.2">
      <c r="X39452" s="5"/>
    </row>
    <row r="39453" spans="24:24" x14ac:dyDescent="0.2">
      <c r="X39453" s="5"/>
    </row>
    <row r="39454" spans="24:24" x14ac:dyDescent="0.2">
      <c r="X39454" s="5"/>
    </row>
    <row r="39455" spans="24:24" x14ac:dyDescent="0.2">
      <c r="X39455" s="5"/>
    </row>
    <row r="39456" spans="24:24" x14ac:dyDescent="0.2">
      <c r="X39456" s="5"/>
    </row>
    <row r="39457" spans="24:24" x14ac:dyDescent="0.2">
      <c r="X39457" s="5"/>
    </row>
    <row r="39458" spans="24:24" x14ac:dyDescent="0.2">
      <c r="X39458" s="5"/>
    </row>
    <row r="39459" spans="24:24" x14ac:dyDescent="0.2">
      <c r="X39459" s="5"/>
    </row>
    <row r="39460" spans="24:24" x14ac:dyDescent="0.2">
      <c r="X39460" s="5"/>
    </row>
    <row r="39461" spans="24:24" x14ac:dyDescent="0.2">
      <c r="X39461" s="5"/>
    </row>
    <row r="39462" spans="24:24" x14ac:dyDescent="0.2">
      <c r="X39462" s="5"/>
    </row>
    <row r="39463" spans="24:24" x14ac:dyDescent="0.2">
      <c r="X39463" s="5"/>
    </row>
    <row r="39464" spans="24:24" x14ac:dyDescent="0.2">
      <c r="X39464" s="5"/>
    </row>
    <row r="39465" spans="24:24" x14ac:dyDescent="0.2">
      <c r="X39465" s="5"/>
    </row>
    <row r="39466" spans="24:24" x14ac:dyDescent="0.2">
      <c r="X39466" s="5"/>
    </row>
    <row r="39467" spans="24:24" x14ac:dyDescent="0.2">
      <c r="X39467" s="5"/>
    </row>
    <row r="39468" spans="24:24" x14ac:dyDescent="0.2">
      <c r="X39468" s="5"/>
    </row>
    <row r="39469" spans="24:24" x14ac:dyDescent="0.2">
      <c r="X39469" s="5"/>
    </row>
    <row r="39470" spans="24:24" x14ac:dyDescent="0.2">
      <c r="X39470" s="5"/>
    </row>
    <row r="39471" spans="24:24" x14ac:dyDescent="0.2">
      <c r="X39471" s="5"/>
    </row>
    <row r="39472" spans="24:24" x14ac:dyDescent="0.2">
      <c r="X39472" s="5"/>
    </row>
    <row r="39473" spans="24:24" x14ac:dyDescent="0.2">
      <c r="X39473" s="5"/>
    </row>
    <row r="39474" spans="24:24" x14ac:dyDescent="0.2">
      <c r="X39474" s="5"/>
    </row>
    <row r="39475" spans="24:24" x14ac:dyDescent="0.2">
      <c r="X39475" s="5"/>
    </row>
    <row r="39476" spans="24:24" x14ac:dyDescent="0.2">
      <c r="X39476" s="5"/>
    </row>
    <row r="39477" spans="24:24" x14ac:dyDescent="0.2">
      <c r="X39477" s="5"/>
    </row>
    <row r="39478" spans="24:24" x14ac:dyDescent="0.2">
      <c r="X39478" s="5"/>
    </row>
    <row r="39479" spans="24:24" x14ac:dyDescent="0.2">
      <c r="X39479" s="5"/>
    </row>
    <row r="39480" spans="24:24" x14ac:dyDescent="0.2">
      <c r="X39480" s="5"/>
    </row>
    <row r="39481" spans="24:24" x14ac:dyDescent="0.2">
      <c r="X39481" s="5"/>
    </row>
    <row r="39482" spans="24:24" x14ac:dyDescent="0.2">
      <c r="X39482" s="5"/>
    </row>
    <row r="39483" spans="24:24" x14ac:dyDescent="0.2">
      <c r="X39483" s="5"/>
    </row>
    <row r="39484" spans="24:24" x14ac:dyDescent="0.2">
      <c r="X39484" s="5"/>
    </row>
    <row r="39485" spans="24:24" x14ac:dyDescent="0.2">
      <c r="X39485" s="5"/>
    </row>
    <row r="39486" spans="24:24" x14ac:dyDescent="0.2">
      <c r="X39486" s="5"/>
    </row>
    <row r="39487" spans="24:24" x14ac:dyDescent="0.2">
      <c r="X39487" s="5"/>
    </row>
    <row r="39488" spans="24:24" x14ac:dyDescent="0.2">
      <c r="X39488" s="5"/>
    </row>
    <row r="39489" spans="24:24" x14ac:dyDescent="0.2">
      <c r="X39489" s="5"/>
    </row>
    <row r="39490" spans="24:24" x14ac:dyDescent="0.2">
      <c r="X39490" s="5"/>
    </row>
    <row r="39491" spans="24:24" x14ac:dyDescent="0.2">
      <c r="X39491" s="5"/>
    </row>
    <row r="39492" spans="24:24" x14ac:dyDescent="0.2">
      <c r="X39492" s="5"/>
    </row>
    <row r="39493" spans="24:24" x14ac:dyDescent="0.2">
      <c r="X39493" s="5"/>
    </row>
    <row r="39494" spans="24:24" x14ac:dyDescent="0.2">
      <c r="X39494" s="5"/>
    </row>
    <row r="39495" spans="24:24" x14ac:dyDescent="0.2">
      <c r="X39495" s="5"/>
    </row>
    <row r="39496" spans="24:24" x14ac:dyDescent="0.2">
      <c r="X39496" s="5"/>
    </row>
    <row r="39497" spans="24:24" x14ac:dyDescent="0.2">
      <c r="X39497" s="5"/>
    </row>
    <row r="39498" spans="24:24" x14ac:dyDescent="0.2">
      <c r="X39498" s="5"/>
    </row>
    <row r="39499" spans="24:24" x14ac:dyDescent="0.2">
      <c r="X39499" s="5"/>
    </row>
    <row r="39500" spans="24:24" x14ac:dyDescent="0.2">
      <c r="X39500" s="5"/>
    </row>
    <row r="39501" spans="24:24" x14ac:dyDescent="0.2">
      <c r="X39501" s="5"/>
    </row>
    <row r="39502" spans="24:24" x14ac:dyDescent="0.2">
      <c r="X39502" s="5"/>
    </row>
    <row r="39503" spans="24:24" x14ac:dyDescent="0.2">
      <c r="X39503" s="5"/>
    </row>
    <row r="39504" spans="24:24" x14ac:dyDescent="0.2">
      <c r="X39504" s="5"/>
    </row>
    <row r="39505" spans="24:24" x14ac:dyDescent="0.2">
      <c r="X39505" s="5"/>
    </row>
    <row r="39506" spans="24:24" x14ac:dyDescent="0.2">
      <c r="X39506" s="5"/>
    </row>
    <row r="39507" spans="24:24" x14ac:dyDescent="0.2">
      <c r="X39507" s="5"/>
    </row>
    <row r="39508" spans="24:24" x14ac:dyDescent="0.2">
      <c r="X39508" s="5"/>
    </row>
    <row r="39509" spans="24:24" x14ac:dyDescent="0.2">
      <c r="X39509" s="5"/>
    </row>
    <row r="39510" spans="24:24" x14ac:dyDescent="0.2">
      <c r="X39510" s="5"/>
    </row>
    <row r="39511" spans="24:24" x14ac:dyDescent="0.2">
      <c r="X39511" s="5"/>
    </row>
    <row r="39512" spans="24:24" x14ac:dyDescent="0.2">
      <c r="X39512" s="5"/>
    </row>
    <row r="39513" spans="24:24" x14ac:dyDescent="0.2">
      <c r="X39513" s="5"/>
    </row>
    <row r="39514" spans="24:24" x14ac:dyDescent="0.2">
      <c r="X39514" s="5"/>
    </row>
    <row r="39515" spans="24:24" x14ac:dyDescent="0.2">
      <c r="X39515" s="5"/>
    </row>
    <row r="39516" spans="24:24" x14ac:dyDescent="0.2">
      <c r="X39516" s="5"/>
    </row>
    <row r="39517" spans="24:24" x14ac:dyDescent="0.2">
      <c r="X39517" s="5"/>
    </row>
    <row r="39518" spans="24:24" x14ac:dyDescent="0.2">
      <c r="X39518" s="5"/>
    </row>
    <row r="39519" spans="24:24" x14ac:dyDescent="0.2">
      <c r="X39519" s="5"/>
    </row>
    <row r="39520" spans="24:24" x14ac:dyDescent="0.2">
      <c r="X39520" s="5"/>
    </row>
    <row r="39521" spans="24:24" x14ac:dyDescent="0.2">
      <c r="X39521" s="5"/>
    </row>
    <row r="39522" spans="24:24" x14ac:dyDescent="0.2">
      <c r="X39522" s="5"/>
    </row>
    <row r="39523" spans="24:24" x14ac:dyDescent="0.2">
      <c r="X39523" s="5"/>
    </row>
    <row r="39524" spans="24:24" x14ac:dyDescent="0.2">
      <c r="X39524" s="5"/>
    </row>
    <row r="39525" spans="24:24" x14ac:dyDescent="0.2">
      <c r="X39525" s="5"/>
    </row>
    <row r="39526" spans="24:24" x14ac:dyDescent="0.2">
      <c r="X39526" s="5"/>
    </row>
    <row r="39527" spans="24:24" x14ac:dyDescent="0.2">
      <c r="X39527" s="5"/>
    </row>
    <row r="39528" spans="24:24" x14ac:dyDescent="0.2">
      <c r="X39528" s="5"/>
    </row>
    <row r="39529" spans="24:24" x14ac:dyDescent="0.2">
      <c r="X39529" s="5"/>
    </row>
    <row r="39530" spans="24:24" x14ac:dyDescent="0.2">
      <c r="X39530" s="5"/>
    </row>
    <row r="39531" spans="24:24" x14ac:dyDescent="0.2">
      <c r="X39531" s="5"/>
    </row>
    <row r="39532" spans="24:24" x14ac:dyDescent="0.2">
      <c r="X39532" s="5"/>
    </row>
    <row r="39533" spans="24:24" x14ac:dyDescent="0.2">
      <c r="X39533" s="5"/>
    </row>
    <row r="39534" spans="24:24" x14ac:dyDescent="0.2">
      <c r="X39534" s="5"/>
    </row>
    <row r="39535" spans="24:24" x14ac:dyDescent="0.2">
      <c r="X39535" s="5"/>
    </row>
    <row r="39536" spans="24:24" x14ac:dyDescent="0.2">
      <c r="X39536" s="5"/>
    </row>
    <row r="39537" spans="24:24" x14ac:dyDescent="0.2">
      <c r="X39537" s="5"/>
    </row>
    <row r="39538" spans="24:24" x14ac:dyDescent="0.2">
      <c r="X39538" s="5"/>
    </row>
    <row r="39539" spans="24:24" x14ac:dyDescent="0.2">
      <c r="X39539" s="5"/>
    </row>
    <row r="39540" spans="24:24" x14ac:dyDescent="0.2">
      <c r="X39540" s="5"/>
    </row>
    <row r="39541" spans="24:24" x14ac:dyDescent="0.2">
      <c r="X39541" s="5"/>
    </row>
    <row r="39542" spans="24:24" x14ac:dyDescent="0.2">
      <c r="X39542" s="5"/>
    </row>
    <row r="39543" spans="24:24" x14ac:dyDescent="0.2">
      <c r="X39543" s="5"/>
    </row>
    <row r="39544" spans="24:24" x14ac:dyDescent="0.2">
      <c r="X39544" s="5"/>
    </row>
    <row r="39545" spans="24:24" x14ac:dyDescent="0.2">
      <c r="X39545" s="5"/>
    </row>
    <row r="39546" spans="24:24" x14ac:dyDescent="0.2">
      <c r="X39546" s="5"/>
    </row>
    <row r="39547" spans="24:24" x14ac:dyDescent="0.2">
      <c r="X39547" s="5"/>
    </row>
    <row r="39548" spans="24:24" x14ac:dyDescent="0.2">
      <c r="X39548" s="5"/>
    </row>
    <row r="39549" spans="24:24" x14ac:dyDescent="0.2">
      <c r="X39549" s="5"/>
    </row>
    <row r="39550" spans="24:24" x14ac:dyDescent="0.2">
      <c r="X39550" s="5"/>
    </row>
    <row r="39551" spans="24:24" x14ac:dyDescent="0.2">
      <c r="X39551" s="5"/>
    </row>
    <row r="39552" spans="24:24" x14ac:dyDescent="0.2">
      <c r="X39552" s="5"/>
    </row>
    <row r="39553" spans="24:24" x14ac:dyDescent="0.2">
      <c r="X39553" s="5"/>
    </row>
    <row r="39554" spans="24:24" x14ac:dyDescent="0.2">
      <c r="X39554" s="5"/>
    </row>
    <row r="39555" spans="24:24" x14ac:dyDescent="0.2">
      <c r="X39555" s="5"/>
    </row>
    <row r="39556" spans="24:24" x14ac:dyDescent="0.2">
      <c r="X39556" s="5"/>
    </row>
    <row r="39557" spans="24:24" x14ac:dyDescent="0.2">
      <c r="X39557" s="5"/>
    </row>
    <row r="39558" spans="24:24" x14ac:dyDescent="0.2">
      <c r="X39558" s="5"/>
    </row>
    <row r="39559" spans="24:24" x14ac:dyDescent="0.2">
      <c r="X39559" s="5"/>
    </row>
    <row r="39560" spans="24:24" x14ac:dyDescent="0.2">
      <c r="X39560" s="5"/>
    </row>
    <row r="39561" spans="24:24" x14ac:dyDescent="0.2">
      <c r="X39561" s="5"/>
    </row>
    <row r="39562" spans="24:24" x14ac:dyDescent="0.2">
      <c r="X39562" s="5"/>
    </row>
    <row r="39563" spans="24:24" x14ac:dyDescent="0.2">
      <c r="X39563" s="5"/>
    </row>
    <row r="39564" spans="24:24" x14ac:dyDescent="0.2">
      <c r="X39564" s="5"/>
    </row>
    <row r="39565" spans="24:24" x14ac:dyDescent="0.2">
      <c r="X39565" s="5"/>
    </row>
    <row r="39566" spans="24:24" x14ac:dyDescent="0.2">
      <c r="X39566" s="5"/>
    </row>
    <row r="39567" spans="24:24" x14ac:dyDescent="0.2">
      <c r="X39567" s="5"/>
    </row>
    <row r="39568" spans="24:24" x14ac:dyDescent="0.2">
      <c r="X39568" s="5"/>
    </row>
    <row r="39569" spans="24:24" x14ac:dyDescent="0.2">
      <c r="X39569" s="5"/>
    </row>
    <row r="39570" spans="24:24" x14ac:dyDescent="0.2">
      <c r="X39570" s="5"/>
    </row>
    <row r="39571" spans="24:24" x14ac:dyDescent="0.2">
      <c r="X39571" s="5"/>
    </row>
    <row r="39572" spans="24:24" x14ac:dyDescent="0.2">
      <c r="X39572" s="5"/>
    </row>
    <row r="39573" spans="24:24" x14ac:dyDescent="0.2">
      <c r="X39573" s="5"/>
    </row>
    <row r="39574" spans="24:24" x14ac:dyDescent="0.2">
      <c r="X39574" s="5"/>
    </row>
    <row r="39575" spans="24:24" x14ac:dyDescent="0.2">
      <c r="X39575" s="5"/>
    </row>
    <row r="39576" spans="24:24" x14ac:dyDescent="0.2">
      <c r="X39576" s="5"/>
    </row>
    <row r="39577" spans="24:24" x14ac:dyDescent="0.2">
      <c r="X39577" s="5"/>
    </row>
    <row r="39578" spans="24:24" x14ac:dyDescent="0.2">
      <c r="X39578" s="5"/>
    </row>
    <row r="39579" spans="24:24" x14ac:dyDescent="0.2">
      <c r="X39579" s="5"/>
    </row>
    <row r="39580" spans="24:24" x14ac:dyDescent="0.2">
      <c r="X39580" s="5"/>
    </row>
    <row r="39581" spans="24:24" x14ac:dyDescent="0.2">
      <c r="X39581" s="5"/>
    </row>
    <row r="39582" spans="24:24" x14ac:dyDescent="0.2">
      <c r="X39582" s="5"/>
    </row>
    <row r="39583" spans="24:24" x14ac:dyDescent="0.2">
      <c r="X39583" s="5"/>
    </row>
    <row r="39584" spans="24:24" x14ac:dyDescent="0.2">
      <c r="X39584" s="5"/>
    </row>
    <row r="39585" spans="24:24" x14ac:dyDescent="0.2">
      <c r="X39585" s="5"/>
    </row>
    <row r="39586" spans="24:24" x14ac:dyDescent="0.2">
      <c r="X39586" s="5"/>
    </row>
    <row r="39587" spans="24:24" x14ac:dyDescent="0.2">
      <c r="X39587" s="5"/>
    </row>
    <row r="39588" spans="24:24" x14ac:dyDescent="0.2">
      <c r="X39588" s="5"/>
    </row>
    <row r="39589" spans="24:24" x14ac:dyDescent="0.2">
      <c r="X39589" s="5"/>
    </row>
    <row r="39590" spans="24:24" x14ac:dyDescent="0.2">
      <c r="X39590" s="5"/>
    </row>
    <row r="39591" spans="24:24" x14ac:dyDescent="0.2">
      <c r="X39591" s="5"/>
    </row>
    <row r="39592" spans="24:24" x14ac:dyDescent="0.2">
      <c r="X39592" s="5"/>
    </row>
    <row r="39593" spans="24:24" x14ac:dyDescent="0.2">
      <c r="X39593" s="5"/>
    </row>
    <row r="39594" spans="24:24" x14ac:dyDescent="0.2">
      <c r="X39594" s="5"/>
    </row>
    <row r="39595" spans="24:24" x14ac:dyDescent="0.2">
      <c r="X39595" s="5"/>
    </row>
    <row r="39596" spans="24:24" x14ac:dyDescent="0.2">
      <c r="X39596" s="5"/>
    </row>
    <row r="39597" spans="24:24" x14ac:dyDescent="0.2">
      <c r="X39597" s="5"/>
    </row>
    <row r="39598" spans="24:24" x14ac:dyDescent="0.2">
      <c r="X39598" s="5"/>
    </row>
    <row r="39599" spans="24:24" x14ac:dyDescent="0.2">
      <c r="X39599" s="5"/>
    </row>
    <row r="39600" spans="24:24" x14ac:dyDescent="0.2">
      <c r="X39600" s="5"/>
    </row>
    <row r="39601" spans="24:24" x14ac:dyDescent="0.2">
      <c r="X39601" s="5"/>
    </row>
    <row r="39602" spans="24:24" x14ac:dyDescent="0.2">
      <c r="X39602" s="5"/>
    </row>
    <row r="39603" spans="24:24" x14ac:dyDescent="0.2">
      <c r="X39603" s="5"/>
    </row>
    <row r="39604" spans="24:24" x14ac:dyDescent="0.2">
      <c r="X39604" s="5"/>
    </row>
    <row r="39605" spans="24:24" x14ac:dyDescent="0.2">
      <c r="X39605" s="5"/>
    </row>
    <row r="39606" spans="24:24" x14ac:dyDescent="0.2">
      <c r="X39606" s="5"/>
    </row>
    <row r="39607" spans="24:24" x14ac:dyDescent="0.2">
      <c r="X39607" s="5"/>
    </row>
    <row r="39608" spans="24:24" x14ac:dyDescent="0.2">
      <c r="X39608" s="5"/>
    </row>
    <row r="39609" spans="24:24" x14ac:dyDescent="0.2">
      <c r="X39609" s="5"/>
    </row>
    <row r="39610" spans="24:24" x14ac:dyDescent="0.2">
      <c r="X39610" s="5"/>
    </row>
    <row r="39611" spans="24:24" x14ac:dyDescent="0.2">
      <c r="X39611" s="5"/>
    </row>
    <row r="39612" spans="24:24" x14ac:dyDescent="0.2">
      <c r="X39612" s="5"/>
    </row>
    <row r="39613" spans="24:24" x14ac:dyDescent="0.2">
      <c r="X39613" s="5"/>
    </row>
    <row r="39614" spans="24:24" x14ac:dyDescent="0.2">
      <c r="X39614" s="5"/>
    </row>
    <row r="39615" spans="24:24" x14ac:dyDescent="0.2">
      <c r="X39615" s="5"/>
    </row>
    <row r="39616" spans="24:24" x14ac:dyDescent="0.2">
      <c r="X39616" s="5"/>
    </row>
    <row r="39617" spans="24:24" x14ac:dyDescent="0.2">
      <c r="X39617" s="5"/>
    </row>
    <row r="39618" spans="24:24" x14ac:dyDescent="0.2">
      <c r="X39618" s="5"/>
    </row>
    <row r="39619" spans="24:24" x14ac:dyDescent="0.2">
      <c r="X39619" s="5"/>
    </row>
    <row r="39620" spans="24:24" x14ac:dyDescent="0.2">
      <c r="X39620" s="5"/>
    </row>
    <row r="39621" spans="24:24" x14ac:dyDescent="0.2">
      <c r="X39621" s="5"/>
    </row>
    <row r="39622" spans="24:24" x14ac:dyDescent="0.2">
      <c r="X39622" s="5"/>
    </row>
    <row r="39623" spans="24:24" x14ac:dyDescent="0.2">
      <c r="X39623" s="5"/>
    </row>
    <row r="39624" spans="24:24" x14ac:dyDescent="0.2">
      <c r="X39624" s="5"/>
    </row>
    <row r="39625" spans="24:24" x14ac:dyDescent="0.2">
      <c r="X39625" s="5"/>
    </row>
    <row r="39626" spans="24:24" x14ac:dyDescent="0.2">
      <c r="X39626" s="5"/>
    </row>
    <row r="39627" spans="24:24" x14ac:dyDescent="0.2">
      <c r="X39627" s="5"/>
    </row>
    <row r="39628" spans="24:24" x14ac:dyDescent="0.2">
      <c r="X39628" s="5"/>
    </row>
    <row r="39629" spans="24:24" x14ac:dyDescent="0.2">
      <c r="X39629" s="5"/>
    </row>
    <row r="39630" spans="24:24" x14ac:dyDescent="0.2">
      <c r="X39630" s="5"/>
    </row>
    <row r="39631" spans="24:24" x14ac:dyDescent="0.2">
      <c r="X39631" s="5"/>
    </row>
    <row r="39632" spans="24:24" x14ac:dyDescent="0.2">
      <c r="X39632" s="5"/>
    </row>
    <row r="39633" spans="24:24" x14ac:dyDescent="0.2">
      <c r="X39633" s="5"/>
    </row>
    <row r="39634" spans="24:24" x14ac:dyDescent="0.2">
      <c r="X39634" s="5"/>
    </row>
    <row r="39635" spans="24:24" x14ac:dyDescent="0.2">
      <c r="X39635" s="5"/>
    </row>
    <row r="39636" spans="24:24" x14ac:dyDescent="0.2">
      <c r="X39636" s="5"/>
    </row>
    <row r="39637" spans="24:24" x14ac:dyDescent="0.2">
      <c r="X39637" s="5"/>
    </row>
    <row r="39638" spans="24:24" x14ac:dyDescent="0.2">
      <c r="X39638" s="5"/>
    </row>
    <row r="39639" spans="24:24" x14ac:dyDescent="0.2">
      <c r="X39639" s="5"/>
    </row>
    <row r="39640" spans="24:24" x14ac:dyDescent="0.2">
      <c r="X39640" s="5"/>
    </row>
    <row r="39641" spans="24:24" x14ac:dyDescent="0.2">
      <c r="X39641" s="5"/>
    </row>
    <row r="39642" spans="24:24" x14ac:dyDescent="0.2">
      <c r="X39642" s="5"/>
    </row>
    <row r="39643" spans="24:24" x14ac:dyDescent="0.2">
      <c r="X39643" s="5"/>
    </row>
    <row r="39644" spans="24:24" x14ac:dyDescent="0.2">
      <c r="X39644" s="5"/>
    </row>
    <row r="39645" spans="24:24" x14ac:dyDescent="0.2">
      <c r="X39645" s="5"/>
    </row>
    <row r="39646" spans="24:24" x14ac:dyDescent="0.2">
      <c r="X39646" s="5"/>
    </row>
    <row r="39647" spans="24:24" x14ac:dyDescent="0.2">
      <c r="X39647" s="5"/>
    </row>
    <row r="39648" spans="24:24" x14ac:dyDescent="0.2">
      <c r="X39648" s="5"/>
    </row>
    <row r="39649" spans="24:24" x14ac:dyDescent="0.2">
      <c r="X39649" s="5"/>
    </row>
    <row r="39650" spans="24:24" x14ac:dyDescent="0.2">
      <c r="X39650" s="5"/>
    </row>
    <row r="39651" spans="24:24" x14ac:dyDescent="0.2">
      <c r="X39651" s="5"/>
    </row>
    <row r="39652" spans="24:24" x14ac:dyDescent="0.2">
      <c r="X39652" s="5"/>
    </row>
    <row r="39653" spans="24:24" x14ac:dyDescent="0.2">
      <c r="X39653" s="5"/>
    </row>
    <row r="39654" spans="24:24" x14ac:dyDescent="0.2">
      <c r="X39654" s="5"/>
    </row>
    <row r="39655" spans="24:24" x14ac:dyDescent="0.2">
      <c r="X39655" s="5"/>
    </row>
    <row r="39656" spans="24:24" x14ac:dyDescent="0.2">
      <c r="X39656" s="5"/>
    </row>
    <row r="39657" spans="24:24" x14ac:dyDescent="0.2">
      <c r="X39657" s="5"/>
    </row>
    <row r="39658" spans="24:24" x14ac:dyDescent="0.2">
      <c r="X39658" s="5"/>
    </row>
    <row r="39659" spans="24:24" x14ac:dyDescent="0.2">
      <c r="X39659" s="5"/>
    </row>
    <row r="39660" spans="24:24" x14ac:dyDescent="0.2">
      <c r="X39660" s="5"/>
    </row>
    <row r="39661" spans="24:24" x14ac:dyDescent="0.2">
      <c r="X39661" s="5"/>
    </row>
    <row r="39662" spans="24:24" x14ac:dyDescent="0.2">
      <c r="X39662" s="5"/>
    </row>
    <row r="39663" spans="24:24" x14ac:dyDescent="0.2">
      <c r="X39663" s="5"/>
    </row>
    <row r="39664" spans="24:24" x14ac:dyDescent="0.2">
      <c r="X39664" s="5"/>
    </row>
    <row r="39665" spans="24:24" x14ac:dyDescent="0.2">
      <c r="X39665" s="5"/>
    </row>
    <row r="39666" spans="24:24" x14ac:dyDescent="0.2">
      <c r="X39666" s="5"/>
    </row>
    <row r="39667" spans="24:24" x14ac:dyDescent="0.2">
      <c r="X39667" s="5"/>
    </row>
    <row r="39668" spans="24:24" x14ac:dyDescent="0.2">
      <c r="X39668" s="5"/>
    </row>
    <row r="39669" spans="24:24" x14ac:dyDescent="0.2">
      <c r="X39669" s="5"/>
    </row>
    <row r="39670" spans="24:24" x14ac:dyDescent="0.2">
      <c r="X39670" s="5"/>
    </row>
    <row r="39671" spans="24:24" x14ac:dyDescent="0.2">
      <c r="X39671" s="5"/>
    </row>
    <row r="39672" spans="24:24" x14ac:dyDescent="0.2">
      <c r="X39672" s="5"/>
    </row>
    <row r="39673" spans="24:24" x14ac:dyDescent="0.2">
      <c r="X39673" s="5"/>
    </row>
    <row r="39674" spans="24:24" x14ac:dyDescent="0.2">
      <c r="X39674" s="5"/>
    </row>
    <row r="39675" spans="24:24" x14ac:dyDescent="0.2">
      <c r="X39675" s="5"/>
    </row>
    <row r="39676" spans="24:24" x14ac:dyDescent="0.2">
      <c r="X39676" s="5"/>
    </row>
    <row r="39677" spans="24:24" x14ac:dyDescent="0.2">
      <c r="X39677" s="5"/>
    </row>
    <row r="39678" spans="24:24" x14ac:dyDescent="0.2">
      <c r="X39678" s="5"/>
    </row>
    <row r="39679" spans="24:24" x14ac:dyDescent="0.2">
      <c r="X39679" s="5"/>
    </row>
    <row r="39680" spans="24:24" x14ac:dyDescent="0.2">
      <c r="X39680" s="5"/>
    </row>
    <row r="39681" spans="24:24" x14ac:dyDescent="0.2">
      <c r="X39681" s="5"/>
    </row>
    <row r="39682" spans="24:24" x14ac:dyDescent="0.2">
      <c r="X39682" s="5"/>
    </row>
    <row r="39683" spans="24:24" x14ac:dyDescent="0.2">
      <c r="X39683" s="5"/>
    </row>
    <row r="39684" spans="24:24" x14ac:dyDescent="0.2">
      <c r="X39684" s="5"/>
    </row>
    <row r="39685" spans="24:24" x14ac:dyDescent="0.2">
      <c r="X39685" s="5"/>
    </row>
    <row r="39686" spans="24:24" x14ac:dyDescent="0.2">
      <c r="X39686" s="5"/>
    </row>
    <row r="39687" spans="24:24" x14ac:dyDescent="0.2">
      <c r="X39687" s="5"/>
    </row>
    <row r="39688" spans="24:24" x14ac:dyDescent="0.2">
      <c r="X39688" s="5"/>
    </row>
    <row r="39689" spans="24:24" x14ac:dyDescent="0.2">
      <c r="X39689" s="5"/>
    </row>
    <row r="39690" spans="24:24" x14ac:dyDescent="0.2">
      <c r="X39690" s="5"/>
    </row>
    <row r="39691" spans="24:24" x14ac:dyDescent="0.2">
      <c r="X39691" s="5"/>
    </row>
    <row r="39692" spans="24:24" x14ac:dyDescent="0.2">
      <c r="X39692" s="5"/>
    </row>
    <row r="39693" spans="24:24" x14ac:dyDescent="0.2">
      <c r="X39693" s="5"/>
    </row>
    <row r="39694" spans="24:24" x14ac:dyDescent="0.2">
      <c r="X39694" s="5"/>
    </row>
    <row r="39695" spans="24:24" x14ac:dyDescent="0.2">
      <c r="X39695" s="5"/>
    </row>
    <row r="39696" spans="24:24" x14ac:dyDescent="0.2">
      <c r="X39696" s="5"/>
    </row>
    <row r="39697" spans="24:24" x14ac:dyDescent="0.2">
      <c r="X39697" s="5"/>
    </row>
    <row r="39698" spans="24:24" x14ac:dyDescent="0.2">
      <c r="X39698" s="5"/>
    </row>
    <row r="39699" spans="24:24" x14ac:dyDescent="0.2">
      <c r="X39699" s="5"/>
    </row>
    <row r="39700" spans="24:24" x14ac:dyDescent="0.2">
      <c r="X39700" s="5"/>
    </row>
    <row r="39701" spans="24:24" x14ac:dyDescent="0.2">
      <c r="X39701" s="5"/>
    </row>
    <row r="39702" spans="24:24" x14ac:dyDescent="0.2">
      <c r="X39702" s="5"/>
    </row>
    <row r="39703" spans="24:24" x14ac:dyDescent="0.2">
      <c r="X39703" s="5"/>
    </row>
    <row r="39704" spans="24:24" x14ac:dyDescent="0.2">
      <c r="X39704" s="5"/>
    </row>
    <row r="39705" spans="24:24" x14ac:dyDescent="0.2">
      <c r="X39705" s="5"/>
    </row>
    <row r="39706" spans="24:24" x14ac:dyDescent="0.2">
      <c r="X39706" s="5"/>
    </row>
    <row r="39707" spans="24:24" x14ac:dyDescent="0.2">
      <c r="X39707" s="5"/>
    </row>
    <row r="39708" spans="24:24" x14ac:dyDescent="0.2">
      <c r="X39708" s="5"/>
    </row>
    <row r="39709" spans="24:24" x14ac:dyDescent="0.2">
      <c r="X39709" s="5"/>
    </row>
    <row r="39710" spans="24:24" x14ac:dyDescent="0.2">
      <c r="X39710" s="5"/>
    </row>
    <row r="39711" spans="24:24" x14ac:dyDescent="0.2">
      <c r="X39711" s="5"/>
    </row>
    <row r="39712" spans="24:24" x14ac:dyDescent="0.2">
      <c r="X39712" s="5"/>
    </row>
    <row r="39713" spans="24:24" x14ac:dyDescent="0.2">
      <c r="X39713" s="5"/>
    </row>
    <row r="39714" spans="24:24" x14ac:dyDescent="0.2">
      <c r="X39714" s="5"/>
    </row>
    <row r="39715" spans="24:24" x14ac:dyDescent="0.2">
      <c r="X39715" s="5"/>
    </row>
    <row r="39716" spans="24:24" x14ac:dyDescent="0.2">
      <c r="X39716" s="5"/>
    </row>
    <row r="39717" spans="24:24" x14ac:dyDescent="0.2">
      <c r="X39717" s="5"/>
    </row>
    <row r="39718" spans="24:24" x14ac:dyDescent="0.2">
      <c r="X39718" s="5"/>
    </row>
    <row r="39719" spans="24:24" x14ac:dyDescent="0.2">
      <c r="X39719" s="5"/>
    </row>
    <row r="39720" spans="24:24" x14ac:dyDescent="0.2">
      <c r="X39720" s="5"/>
    </row>
    <row r="39721" spans="24:24" x14ac:dyDescent="0.2">
      <c r="X39721" s="5"/>
    </row>
    <row r="39722" spans="24:24" x14ac:dyDescent="0.2">
      <c r="X39722" s="5"/>
    </row>
    <row r="39723" spans="24:24" x14ac:dyDescent="0.2">
      <c r="X39723" s="5"/>
    </row>
    <row r="39724" spans="24:24" x14ac:dyDescent="0.2">
      <c r="X39724" s="5"/>
    </row>
    <row r="39725" spans="24:24" x14ac:dyDescent="0.2">
      <c r="X39725" s="5"/>
    </row>
    <row r="39726" spans="24:24" x14ac:dyDescent="0.2">
      <c r="X39726" s="5"/>
    </row>
    <row r="39727" spans="24:24" x14ac:dyDescent="0.2">
      <c r="X39727" s="5"/>
    </row>
    <row r="39728" spans="24:24" x14ac:dyDescent="0.2">
      <c r="X39728" s="5"/>
    </row>
    <row r="39729" spans="24:24" x14ac:dyDescent="0.2">
      <c r="X39729" s="5"/>
    </row>
    <row r="39730" spans="24:24" x14ac:dyDescent="0.2">
      <c r="X39730" s="5"/>
    </row>
    <row r="39731" spans="24:24" x14ac:dyDescent="0.2">
      <c r="X39731" s="5"/>
    </row>
    <row r="39732" spans="24:24" x14ac:dyDescent="0.2">
      <c r="X39732" s="5"/>
    </row>
    <row r="39733" spans="24:24" x14ac:dyDescent="0.2">
      <c r="X39733" s="5"/>
    </row>
    <row r="39734" spans="24:24" x14ac:dyDescent="0.2">
      <c r="X39734" s="5"/>
    </row>
    <row r="39735" spans="24:24" x14ac:dyDescent="0.2">
      <c r="X39735" s="5"/>
    </row>
    <row r="39736" spans="24:24" x14ac:dyDescent="0.2">
      <c r="X39736" s="5"/>
    </row>
    <row r="39737" spans="24:24" x14ac:dyDescent="0.2">
      <c r="X39737" s="5"/>
    </row>
    <row r="39738" spans="24:24" x14ac:dyDescent="0.2">
      <c r="X39738" s="5"/>
    </row>
    <row r="39739" spans="24:24" x14ac:dyDescent="0.2">
      <c r="X39739" s="5"/>
    </row>
    <row r="39740" spans="24:24" x14ac:dyDescent="0.2">
      <c r="X39740" s="5"/>
    </row>
    <row r="39741" spans="24:24" x14ac:dyDescent="0.2">
      <c r="X39741" s="5"/>
    </row>
    <row r="39742" spans="24:24" x14ac:dyDescent="0.2">
      <c r="X39742" s="5"/>
    </row>
    <row r="39743" spans="24:24" x14ac:dyDescent="0.2">
      <c r="X39743" s="5"/>
    </row>
    <row r="39744" spans="24:24" x14ac:dyDescent="0.2">
      <c r="X39744" s="5"/>
    </row>
    <row r="39745" spans="24:24" x14ac:dyDescent="0.2">
      <c r="X39745" s="5"/>
    </row>
    <row r="39746" spans="24:24" x14ac:dyDescent="0.2">
      <c r="X39746" s="5"/>
    </row>
    <row r="39747" spans="24:24" x14ac:dyDescent="0.2">
      <c r="X39747" s="5"/>
    </row>
    <row r="39748" spans="24:24" x14ac:dyDescent="0.2">
      <c r="X39748" s="5"/>
    </row>
    <row r="39749" spans="24:24" x14ac:dyDescent="0.2">
      <c r="X39749" s="5"/>
    </row>
    <row r="39750" spans="24:24" x14ac:dyDescent="0.2">
      <c r="X39750" s="5"/>
    </row>
    <row r="39751" spans="24:24" x14ac:dyDescent="0.2">
      <c r="X39751" s="5"/>
    </row>
    <row r="39752" spans="24:24" x14ac:dyDescent="0.2">
      <c r="X39752" s="5"/>
    </row>
    <row r="39753" spans="24:24" x14ac:dyDescent="0.2">
      <c r="X39753" s="5"/>
    </row>
    <row r="39754" spans="24:24" x14ac:dyDescent="0.2">
      <c r="X39754" s="5"/>
    </row>
    <row r="39755" spans="24:24" x14ac:dyDescent="0.2">
      <c r="X39755" s="5"/>
    </row>
    <row r="39756" spans="24:24" x14ac:dyDescent="0.2">
      <c r="X39756" s="5"/>
    </row>
    <row r="39757" spans="24:24" x14ac:dyDescent="0.2">
      <c r="X39757" s="5"/>
    </row>
    <row r="39758" spans="24:24" x14ac:dyDescent="0.2">
      <c r="X39758" s="5"/>
    </row>
    <row r="39759" spans="24:24" x14ac:dyDescent="0.2">
      <c r="X39759" s="5"/>
    </row>
    <row r="39760" spans="24:24" x14ac:dyDescent="0.2">
      <c r="X39760" s="5"/>
    </row>
    <row r="39761" spans="24:24" x14ac:dyDescent="0.2">
      <c r="X39761" s="5"/>
    </row>
    <row r="39762" spans="24:24" x14ac:dyDescent="0.2">
      <c r="X39762" s="5"/>
    </row>
    <row r="39763" spans="24:24" x14ac:dyDescent="0.2">
      <c r="X39763" s="5"/>
    </row>
    <row r="39764" spans="24:24" x14ac:dyDescent="0.2">
      <c r="X39764" s="5"/>
    </row>
    <row r="39765" spans="24:24" x14ac:dyDescent="0.2">
      <c r="X39765" s="5"/>
    </row>
    <row r="39766" spans="24:24" x14ac:dyDescent="0.2">
      <c r="X39766" s="5"/>
    </row>
    <row r="39767" spans="24:24" x14ac:dyDescent="0.2">
      <c r="X39767" s="5"/>
    </row>
    <row r="39768" spans="24:24" x14ac:dyDescent="0.2">
      <c r="X39768" s="5"/>
    </row>
    <row r="39769" spans="24:24" x14ac:dyDescent="0.2">
      <c r="X39769" s="5"/>
    </row>
    <row r="39770" spans="24:24" x14ac:dyDescent="0.2">
      <c r="X39770" s="5"/>
    </row>
    <row r="39771" spans="24:24" x14ac:dyDescent="0.2">
      <c r="X39771" s="5"/>
    </row>
    <row r="39772" spans="24:24" x14ac:dyDescent="0.2">
      <c r="X39772" s="5"/>
    </row>
    <row r="39773" spans="24:24" x14ac:dyDescent="0.2">
      <c r="X39773" s="5"/>
    </row>
    <row r="39774" spans="24:24" x14ac:dyDescent="0.2">
      <c r="X39774" s="5"/>
    </row>
    <row r="39775" spans="24:24" x14ac:dyDescent="0.2">
      <c r="X39775" s="5"/>
    </row>
    <row r="39776" spans="24:24" x14ac:dyDescent="0.2">
      <c r="X39776" s="5"/>
    </row>
    <row r="39777" spans="24:24" x14ac:dyDescent="0.2">
      <c r="X39777" s="5"/>
    </row>
    <row r="39778" spans="24:24" x14ac:dyDescent="0.2">
      <c r="X39778" s="5"/>
    </row>
    <row r="39779" spans="24:24" x14ac:dyDescent="0.2">
      <c r="X39779" s="5"/>
    </row>
    <row r="39780" spans="24:24" x14ac:dyDescent="0.2">
      <c r="X39780" s="5"/>
    </row>
    <row r="39781" spans="24:24" x14ac:dyDescent="0.2">
      <c r="X39781" s="5"/>
    </row>
    <row r="39782" spans="24:24" x14ac:dyDescent="0.2">
      <c r="X39782" s="5"/>
    </row>
    <row r="39783" spans="24:24" x14ac:dyDescent="0.2">
      <c r="X39783" s="5"/>
    </row>
    <row r="39784" spans="24:24" x14ac:dyDescent="0.2">
      <c r="X39784" s="5"/>
    </row>
    <row r="39785" spans="24:24" x14ac:dyDescent="0.2">
      <c r="X39785" s="5"/>
    </row>
    <row r="39786" spans="24:24" x14ac:dyDescent="0.2">
      <c r="X39786" s="5"/>
    </row>
    <row r="39787" spans="24:24" x14ac:dyDescent="0.2">
      <c r="X39787" s="5"/>
    </row>
    <row r="39788" spans="24:24" x14ac:dyDescent="0.2">
      <c r="X39788" s="5"/>
    </row>
    <row r="39789" spans="24:24" x14ac:dyDescent="0.2">
      <c r="X39789" s="5"/>
    </row>
    <row r="39790" spans="24:24" x14ac:dyDescent="0.2">
      <c r="X39790" s="5"/>
    </row>
    <row r="39791" spans="24:24" x14ac:dyDescent="0.2">
      <c r="X39791" s="5"/>
    </row>
    <row r="39792" spans="24:24" x14ac:dyDescent="0.2">
      <c r="X39792" s="5"/>
    </row>
    <row r="39793" spans="24:24" x14ac:dyDescent="0.2">
      <c r="X39793" s="5"/>
    </row>
    <row r="39794" spans="24:24" x14ac:dyDescent="0.2">
      <c r="X39794" s="5"/>
    </row>
    <row r="39795" spans="24:24" x14ac:dyDescent="0.2">
      <c r="X39795" s="5"/>
    </row>
    <row r="39796" spans="24:24" x14ac:dyDescent="0.2">
      <c r="X39796" s="5"/>
    </row>
    <row r="39797" spans="24:24" x14ac:dyDescent="0.2">
      <c r="X39797" s="5"/>
    </row>
    <row r="39798" spans="24:24" x14ac:dyDescent="0.2">
      <c r="X39798" s="5"/>
    </row>
    <row r="39799" spans="24:24" x14ac:dyDescent="0.2">
      <c r="X39799" s="5"/>
    </row>
    <row r="39800" spans="24:24" x14ac:dyDescent="0.2">
      <c r="X39800" s="5"/>
    </row>
    <row r="39801" spans="24:24" x14ac:dyDescent="0.2">
      <c r="X39801" s="5"/>
    </row>
    <row r="39802" spans="24:24" x14ac:dyDescent="0.2">
      <c r="X39802" s="5"/>
    </row>
    <row r="39803" spans="24:24" x14ac:dyDescent="0.2">
      <c r="X39803" s="5"/>
    </row>
    <row r="39804" spans="24:24" x14ac:dyDescent="0.2">
      <c r="X39804" s="5"/>
    </row>
    <row r="39805" spans="24:24" x14ac:dyDescent="0.2">
      <c r="X39805" s="5"/>
    </row>
    <row r="39806" spans="24:24" x14ac:dyDescent="0.2">
      <c r="X39806" s="5"/>
    </row>
    <row r="39807" spans="24:24" x14ac:dyDescent="0.2">
      <c r="X39807" s="5"/>
    </row>
    <row r="39808" spans="24:24" x14ac:dyDescent="0.2">
      <c r="X39808" s="5"/>
    </row>
    <row r="39809" spans="24:24" x14ac:dyDescent="0.2">
      <c r="X39809" s="5"/>
    </row>
    <row r="39810" spans="24:24" x14ac:dyDescent="0.2">
      <c r="X39810" s="5"/>
    </row>
    <row r="39811" spans="24:24" x14ac:dyDescent="0.2">
      <c r="X39811" s="5"/>
    </row>
    <row r="39812" spans="24:24" x14ac:dyDescent="0.2">
      <c r="X39812" s="5"/>
    </row>
    <row r="39813" spans="24:24" x14ac:dyDescent="0.2">
      <c r="X39813" s="5"/>
    </row>
    <row r="39814" spans="24:24" x14ac:dyDescent="0.2">
      <c r="X39814" s="5"/>
    </row>
    <row r="39815" spans="24:24" x14ac:dyDescent="0.2">
      <c r="X39815" s="5"/>
    </row>
    <row r="39816" spans="24:24" x14ac:dyDescent="0.2">
      <c r="X39816" s="5"/>
    </row>
    <row r="39817" spans="24:24" x14ac:dyDescent="0.2">
      <c r="X39817" s="5"/>
    </row>
    <row r="39818" spans="24:24" x14ac:dyDescent="0.2">
      <c r="X39818" s="5"/>
    </row>
    <row r="39819" spans="24:24" x14ac:dyDescent="0.2">
      <c r="X39819" s="5"/>
    </row>
    <row r="39820" spans="24:24" x14ac:dyDescent="0.2">
      <c r="X39820" s="5"/>
    </row>
    <row r="39821" spans="24:24" x14ac:dyDescent="0.2">
      <c r="X39821" s="5"/>
    </row>
    <row r="39822" spans="24:24" x14ac:dyDescent="0.2">
      <c r="X39822" s="5"/>
    </row>
    <row r="39823" spans="24:24" x14ac:dyDescent="0.2">
      <c r="X39823" s="5"/>
    </row>
    <row r="39824" spans="24:24" x14ac:dyDescent="0.2">
      <c r="X39824" s="5"/>
    </row>
    <row r="39825" spans="24:24" x14ac:dyDescent="0.2">
      <c r="X39825" s="5"/>
    </row>
    <row r="39826" spans="24:24" x14ac:dyDescent="0.2">
      <c r="X39826" s="5"/>
    </row>
    <row r="39827" spans="24:24" x14ac:dyDescent="0.2">
      <c r="X39827" s="5"/>
    </row>
    <row r="39828" spans="24:24" x14ac:dyDescent="0.2">
      <c r="X39828" s="5"/>
    </row>
    <row r="39829" spans="24:24" x14ac:dyDescent="0.2">
      <c r="X39829" s="5"/>
    </row>
    <row r="39830" spans="24:24" x14ac:dyDescent="0.2">
      <c r="X39830" s="5"/>
    </row>
    <row r="39831" spans="24:24" x14ac:dyDescent="0.2">
      <c r="X39831" s="5"/>
    </row>
    <row r="39832" spans="24:24" x14ac:dyDescent="0.2">
      <c r="X39832" s="5"/>
    </row>
    <row r="39833" spans="24:24" x14ac:dyDescent="0.2">
      <c r="X39833" s="5"/>
    </row>
    <row r="39834" spans="24:24" x14ac:dyDescent="0.2">
      <c r="X39834" s="5"/>
    </row>
    <row r="39835" spans="24:24" x14ac:dyDescent="0.2">
      <c r="X39835" s="5"/>
    </row>
    <row r="39836" spans="24:24" x14ac:dyDescent="0.2">
      <c r="X39836" s="5"/>
    </row>
    <row r="39837" spans="24:24" x14ac:dyDescent="0.2">
      <c r="X39837" s="5"/>
    </row>
    <row r="39838" spans="24:24" x14ac:dyDescent="0.2">
      <c r="X39838" s="5"/>
    </row>
    <row r="39839" spans="24:24" x14ac:dyDescent="0.2">
      <c r="X39839" s="5"/>
    </row>
    <row r="39840" spans="24:24" x14ac:dyDescent="0.2">
      <c r="X39840" s="5"/>
    </row>
    <row r="39841" spans="24:24" x14ac:dyDescent="0.2">
      <c r="X39841" s="5"/>
    </row>
    <row r="39842" spans="24:24" x14ac:dyDescent="0.2">
      <c r="X39842" s="5"/>
    </row>
    <row r="39843" spans="24:24" x14ac:dyDescent="0.2">
      <c r="X39843" s="5"/>
    </row>
    <row r="39844" spans="24:24" x14ac:dyDescent="0.2">
      <c r="X39844" s="5"/>
    </row>
    <row r="39845" spans="24:24" x14ac:dyDescent="0.2">
      <c r="X39845" s="5"/>
    </row>
    <row r="39846" spans="24:24" x14ac:dyDescent="0.2">
      <c r="X39846" s="5"/>
    </row>
    <row r="39847" spans="24:24" x14ac:dyDescent="0.2">
      <c r="X39847" s="5"/>
    </row>
    <row r="39848" spans="24:24" x14ac:dyDescent="0.2">
      <c r="X39848" s="5"/>
    </row>
    <row r="39849" spans="24:24" x14ac:dyDescent="0.2">
      <c r="X39849" s="5"/>
    </row>
    <row r="39850" spans="24:24" x14ac:dyDescent="0.2">
      <c r="X39850" s="5"/>
    </row>
    <row r="39851" spans="24:24" x14ac:dyDescent="0.2">
      <c r="X39851" s="5"/>
    </row>
    <row r="39852" spans="24:24" x14ac:dyDescent="0.2">
      <c r="X39852" s="5"/>
    </row>
    <row r="39853" spans="24:24" x14ac:dyDescent="0.2">
      <c r="X39853" s="5"/>
    </row>
    <row r="39854" spans="24:24" x14ac:dyDescent="0.2">
      <c r="X39854" s="5"/>
    </row>
    <row r="39855" spans="24:24" x14ac:dyDescent="0.2">
      <c r="X39855" s="5"/>
    </row>
    <row r="39856" spans="24:24" x14ac:dyDescent="0.2">
      <c r="X39856" s="5"/>
    </row>
    <row r="39857" spans="24:24" x14ac:dyDescent="0.2">
      <c r="X39857" s="5"/>
    </row>
    <row r="39858" spans="24:24" x14ac:dyDescent="0.2">
      <c r="X39858" s="5"/>
    </row>
    <row r="39859" spans="24:24" x14ac:dyDescent="0.2">
      <c r="X39859" s="5"/>
    </row>
    <row r="39860" spans="24:24" x14ac:dyDescent="0.2">
      <c r="X39860" s="5"/>
    </row>
    <row r="39861" spans="24:24" x14ac:dyDescent="0.2">
      <c r="X39861" s="5"/>
    </row>
    <row r="39862" spans="24:24" x14ac:dyDescent="0.2">
      <c r="X39862" s="5"/>
    </row>
    <row r="39863" spans="24:24" x14ac:dyDescent="0.2">
      <c r="X39863" s="5"/>
    </row>
    <row r="39864" spans="24:24" x14ac:dyDescent="0.2">
      <c r="X39864" s="5"/>
    </row>
    <row r="39865" spans="24:24" x14ac:dyDescent="0.2">
      <c r="X39865" s="5"/>
    </row>
    <row r="39866" spans="24:24" x14ac:dyDescent="0.2">
      <c r="X39866" s="5"/>
    </row>
    <row r="39867" spans="24:24" x14ac:dyDescent="0.2">
      <c r="X39867" s="5"/>
    </row>
    <row r="39868" spans="24:24" x14ac:dyDescent="0.2">
      <c r="X39868" s="5"/>
    </row>
    <row r="39869" spans="24:24" x14ac:dyDescent="0.2">
      <c r="X39869" s="5"/>
    </row>
    <row r="39870" spans="24:24" x14ac:dyDescent="0.2">
      <c r="X39870" s="5"/>
    </row>
    <row r="39871" spans="24:24" x14ac:dyDescent="0.2">
      <c r="X39871" s="5"/>
    </row>
    <row r="39872" spans="24:24" x14ac:dyDescent="0.2">
      <c r="X39872" s="5"/>
    </row>
    <row r="39873" spans="24:24" x14ac:dyDescent="0.2">
      <c r="X39873" s="5"/>
    </row>
    <row r="39874" spans="24:24" x14ac:dyDescent="0.2">
      <c r="X39874" s="5"/>
    </row>
    <row r="39875" spans="24:24" x14ac:dyDescent="0.2">
      <c r="X39875" s="5"/>
    </row>
    <row r="39876" spans="24:24" x14ac:dyDescent="0.2">
      <c r="X39876" s="5"/>
    </row>
    <row r="39877" spans="24:24" x14ac:dyDescent="0.2">
      <c r="X39877" s="5"/>
    </row>
    <row r="39878" spans="24:24" x14ac:dyDescent="0.2">
      <c r="X39878" s="5"/>
    </row>
    <row r="39879" spans="24:24" x14ac:dyDescent="0.2">
      <c r="X39879" s="5"/>
    </row>
    <row r="39880" spans="24:24" x14ac:dyDescent="0.2">
      <c r="X39880" s="5"/>
    </row>
    <row r="39881" spans="24:24" x14ac:dyDescent="0.2">
      <c r="X39881" s="5"/>
    </row>
    <row r="39882" spans="24:24" x14ac:dyDescent="0.2">
      <c r="X39882" s="5"/>
    </row>
    <row r="39883" spans="24:24" x14ac:dyDescent="0.2">
      <c r="X39883" s="5"/>
    </row>
    <row r="39884" spans="24:24" x14ac:dyDescent="0.2">
      <c r="X39884" s="5"/>
    </row>
    <row r="39885" spans="24:24" x14ac:dyDescent="0.2">
      <c r="X39885" s="5"/>
    </row>
    <row r="39886" spans="24:24" x14ac:dyDescent="0.2">
      <c r="X39886" s="5"/>
    </row>
    <row r="39887" spans="24:24" x14ac:dyDescent="0.2">
      <c r="X39887" s="5"/>
    </row>
    <row r="39888" spans="24:24" x14ac:dyDescent="0.2">
      <c r="X39888" s="5"/>
    </row>
    <row r="39889" spans="24:24" x14ac:dyDescent="0.2">
      <c r="X39889" s="5"/>
    </row>
    <row r="39890" spans="24:24" x14ac:dyDescent="0.2">
      <c r="X39890" s="5"/>
    </row>
    <row r="39891" spans="24:24" x14ac:dyDescent="0.2">
      <c r="X39891" s="5"/>
    </row>
    <row r="39892" spans="24:24" x14ac:dyDescent="0.2">
      <c r="X39892" s="5"/>
    </row>
    <row r="39893" spans="24:24" x14ac:dyDescent="0.2">
      <c r="X39893" s="5"/>
    </row>
    <row r="39894" spans="24:24" x14ac:dyDescent="0.2">
      <c r="X39894" s="5"/>
    </row>
    <row r="39895" spans="24:24" x14ac:dyDescent="0.2">
      <c r="X39895" s="5"/>
    </row>
    <row r="39896" spans="24:24" x14ac:dyDescent="0.2">
      <c r="X39896" s="5"/>
    </row>
    <row r="39897" spans="24:24" x14ac:dyDescent="0.2">
      <c r="X39897" s="5"/>
    </row>
    <row r="39898" spans="24:24" x14ac:dyDescent="0.2">
      <c r="X39898" s="5"/>
    </row>
    <row r="39899" spans="24:24" x14ac:dyDescent="0.2">
      <c r="X39899" s="5"/>
    </row>
    <row r="39900" spans="24:24" x14ac:dyDescent="0.2">
      <c r="X39900" s="5"/>
    </row>
    <row r="39901" spans="24:24" x14ac:dyDescent="0.2">
      <c r="X39901" s="5"/>
    </row>
    <row r="39902" spans="24:24" x14ac:dyDescent="0.2">
      <c r="X39902" s="5"/>
    </row>
    <row r="39903" spans="24:24" x14ac:dyDescent="0.2">
      <c r="X39903" s="5"/>
    </row>
    <row r="39904" spans="24:24" x14ac:dyDescent="0.2">
      <c r="X39904" s="5"/>
    </row>
    <row r="39905" spans="24:24" x14ac:dyDescent="0.2">
      <c r="X39905" s="5"/>
    </row>
    <row r="39906" spans="24:24" x14ac:dyDescent="0.2">
      <c r="X39906" s="5"/>
    </row>
    <row r="39907" spans="24:24" x14ac:dyDescent="0.2">
      <c r="X39907" s="5"/>
    </row>
    <row r="39908" spans="24:24" x14ac:dyDescent="0.2">
      <c r="X39908" s="5"/>
    </row>
    <row r="39909" spans="24:24" x14ac:dyDescent="0.2">
      <c r="X39909" s="5"/>
    </row>
    <row r="39910" spans="24:24" x14ac:dyDescent="0.2">
      <c r="X39910" s="5"/>
    </row>
    <row r="39911" spans="24:24" x14ac:dyDescent="0.2">
      <c r="X39911" s="5"/>
    </row>
    <row r="39912" spans="24:24" x14ac:dyDescent="0.2">
      <c r="X39912" s="5"/>
    </row>
    <row r="39913" spans="24:24" x14ac:dyDescent="0.2">
      <c r="X39913" s="5"/>
    </row>
    <row r="39914" spans="24:24" x14ac:dyDescent="0.2">
      <c r="X39914" s="5"/>
    </row>
    <row r="39915" spans="24:24" x14ac:dyDescent="0.2">
      <c r="X39915" s="5"/>
    </row>
    <row r="39916" spans="24:24" x14ac:dyDescent="0.2">
      <c r="X39916" s="5"/>
    </row>
    <row r="39917" spans="24:24" x14ac:dyDescent="0.2">
      <c r="X39917" s="5"/>
    </row>
    <row r="39918" spans="24:24" x14ac:dyDescent="0.2">
      <c r="X39918" s="5"/>
    </row>
    <row r="39919" spans="24:24" x14ac:dyDescent="0.2">
      <c r="X39919" s="5"/>
    </row>
    <row r="39920" spans="24:24" x14ac:dyDescent="0.2">
      <c r="X39920" s="5"/>
    </row>
    <row r="39921" spans="24:24" x14ac:dyDescent="0.2">
      <c r="X39921" s="5"/>
    </row>
    <row r="39922" spans="24:24" x14ac:dyDescent="0.2">
      <c r="X39922" s="5"/>
    </row>
    <row r="39923" spans="24:24" x14ac:dyDescent="0.2">
      <c r="X39923" s="5"/>
    </row>
    <row r="39924" spans="24:24" x14ac:dyDescent="0.2">
      <c r="X39924" s="5"/>
    </row>
    <row r="39925" spans="24:24" x14ac:dyDescent="0.2">
      <c r="X39925" s="5"/>
    </row>
    <row r="39926" spans="24:24" x14ac:dyDescent="0.2">
      <c r="X39926" s="5"/>
    </row>
    <row r="39927" spans="24:24" x14ac:dyDescent="0.2">
      <c r="X39927" s="5"/>
    </row>
    <row r="39928" spans="24:24" x14ac:dyDescent="0.2">
      <c r="X39928" s="5"/>
    </row>
    <row r="39929" spans="24:24" x14ac:dyDescent="0.2">
      <c r="X39929" s="5"/>
    </row>
    <row r="39930" spans="24:24" x14ac:dyDescent="0.2">
      <c r="X39930" s="5"/>
    </row>
    <row r="39931" spans="24:24" x14ac:dyDescent="0.2">
      <c r="X39931" s="5"/>
    </row>
    <row r="39932" spans="24:24" x14ac:dyDescent="0.2">
      <c r="X39932" s="5"/>
    </row>
    <row r="39933" spans="24:24" x14ac:dyDescent="0.2">
      <c r="X39933" s="5"/>
    </row>
    <row r="39934" spans="24:24" x14ac:dyDescent="0.2">
      <c r="X39934" s="5"/>
    </row>
    <row r="39935" spans="24:24" x14ac:dyDescent="0.2">
      <c r="X39935" s="5"/>
    </row>
    <row r="39936" spans="24:24" x14ac:dyDescent="0.2">
      <c r="X39936" s="5"/>
    </row>
    <row r="39937" spans="24:24" x14ac:dyDescent="0.2">
      <c r="X39937" s="5"/>
    </row>
    <row r="39938" spans="24:24" x14ac:dyDescent="0.2">
      <c r="X39938" s="5"/>
    </row>
    <row r="39939" spans="24:24" x14ac:dyDescent="0.2">
      <c r="X39939" s="5"/>
    </row>
    <row r="39940" spans="24:24" x14ac:dyDescent="0.2">
      <c r="X39940" s="5"/>
    </row>
    <row r="39941" spans="24:24" x14ac:dyDescent="0.2">
      <c r="X39941" s="5"/>
    </row>
    <row r="39942" spans="24:24" x14ac:dyDescent="0.2">
      <c r="X39942" s="5"/>
    </row>
    <row r="39943" spans="24:24" x14ac:dyDescent="0.2">
      <c r="X39943" s="5"/>
    </row>
    <row r="39944" spans="24:24" x14ac:dyDescent="0.2">
      <c r="X39944" s="5"/>
    </row>
    <row r="39945" spans="24:24" x14ac:dyDescent="0.2">
      <c r="X39945" s="5"/>
    </row>
    <row r="39946" spans="24:24" x14ac:dyDescent="0.2">
      <c r="X39946" s="5"/>
    </row>
    <row r="39947" spans="24:24" x14ac:dyDescent="0.2">
      <c r="X39947" s="5"/>
    </row>
    <row r="39948" spans="24:24" x14ac:dyDescent="0.2">
      <c r="X39948" s="5"/>
    </row>
    <row r="39949" spans="24:24" x14ac:dyDescent="0.2">
      <c r="X39949" s="5"/>
    </row>
    <row r="39950" spans="24:24" x14ac:dyDescent="0.2">
      <c r="X39950" s="5"/>
    </row>
    <row r="39951" spans="24:24" x14ac:dyDescent="0.2">
      <c r="X39951" s="5"/>
    </row>
    <row r="39952" spans="24:24" x14ac:dyDescent="0.2">
      <c r="X39952" s="5"/>
    </row>
    <row r="39953" spans="24:24" x14ac:dyDescent="0.2">
      <c r="X39953" s="5"/>
    </row>
    <row r="39954" spans="24:24" x14ac:dyDescent="0.2">
      <c r="X39954" s="5"/>
    </row>
    <row r="39955" spans="24:24" x14ac:dyDescent="0.2">
      <c r="X39955" s="5"/>
    </row>
    <row r="39956" spans="24:24" x14ac:dyDescent="0.2">
      <c r="X39956" s="5"/>
    </row>
    <row r="39957" spans="24:24" x14ac:dyDescent="0.2">
      <c r="X39957" s="5"/>
    </row>
    <row r="39958" spans="24:24" x14ac:dyDescent="0.2">
      <c r="X39958" s="5"/>
    </row>
    <row r="39959" spans="24:24" x14ac:dyDescent="0.2">
      <c r="X39959" s="5"/>
    </row>
    <row r="39960" spans="24:24" x14ac:dyDescent="0.2">
      <c r="X39960" s="5"/>
    </row>
    <row r="39961" spans="24:24" x14ac:dyDescent="0.2">
      <c r="X39961" s="5"/>
    </row>
    <row r="39962" spans="24:24" x14ac:dyDescent="0.2">
      <c r="X39962" s="5"/>
    </row>
    <row r="39963" spans="24:24" x14ac:dyDescent="0.2">
      <c r="X39963" s="5"/>
    </row>
    <row r="39964" spans="24:24" x14ac:dyDescent="0.2">
      <c r="X39964" s="5"/>
    </row>
    <row r="39965" spans="24:24" x14ac:dyDescent="0.2">
      <c r="X39965" s="5"/>
    </row>
    <row r="39966" spans="24:24" x14ac:dyDescent="0.2">
      <c r="X39966" s="5"/>
    </row>
    <row r="39967" spans="24:24" x14ac:dyDescent="0.2">
      <c r="X39967" s="5"/>
    </row>
    <row r="39968" spans="24:24" x14ac:dyDescent="0.2">
      <c r="X39968" s="5"/>
    </row>
    <row r="39969" spans="24:24" x14ac:dyDescent="0.2">
      <c r="X39969" s="5"/>
    </row>
    <row r="39970" spans="24:24" x14ac:dyDescent="0.2">
      <c r="X39970" s="5"/>
    </row>
    <row r="39971" spans="24:24" x14ac:dyDescent="0.2">
      <c r="X39971" s="5"/>
    </row>
    <row r="39972" spans="24:24" x14ac:dyDescent="0.2">
      <c r="X39972" s="5"/>
    </row>
    <row r="39973" spans="24:24" x14ac:dyDescent="0.2">
      <c r="X39973" s="5"/>
    </row>
    <row r="39974" spans="24:24" x14ac:dyDescent="0.2">
      <c r="X39974" s="5"/>
    </row>
    <row r="39975" spans="24:24" x14ac:dyDescent="0.2">
      <c r="X39975" s="5"/>
    </row>
    <row r="39976" spans="24:24" x14ac:dyDescent="0.2">
      <c r="X39976" s="5"/>
    </row>
    <row r="39977" spans="24:24" x14ac:dyDescent="0.2">
      <c r="X39977" s="5"/>
    </row>
    <row r="39978" spans="24:24" x14ac:dyDescent="0.2">
      <c r="X39978" s="5"/>
    </row>
    <row r="39979" spans="24:24" x14ac:dyDescent="0.2">
      <c r="X39979" s="5"/>
    </row>
    <row r="39980" spans="24:24" x14ac:dyDescent="0.2">
      <c r="X39980" s="5"/>
    </row>
    <row r="39981" spans="24:24" x14ac:dyDescent="0.2">
      <c r="X39981" s="5"/>
    </row>
    <row r="39982" spans="24:24" x14ac:dyDescent="0.2">
      <c r="X39982" s="5"/>
    </row>
    <row r="39983" spans="24:24" x14ac:dyDescent="0.2">
      <c r="X39983" s="5"/>
    </row>
    <row r="39984" spans="24:24" x14ac:dyDescent="0.2">
      <c r="X39984" s="5"/>
    </row>
    <row r="39985" spans="24:24" x14ac:dyDescent="0.2">
      <c r="X39985" s="5"/>
    </row>
    <row r="39986" spans="24:24" x14ac:dyDescent="0.2">
      <c r="X39986" s="5"/>
    </row>
    <row r="39987" spans="24:24" x14ac:dyDescent="0.2">
      <c r="X39987" s="5"/>
    </row>
    <row r="39988" spans="24:24" x14ac:dyDescent="0.2">
      <c r="X39988" s="5"/>
    </row>
    <row r="39989" spans="24:24" x14ac:dyDescent="0.2">
      <c r="X39989" s="5"/>
    </row>
    <row r="39990" spans="24:24" x14ac:dyDescent="0.2">
      <c r="X39990" s="5"/>
    </row>
    <row r="39991" spans="24:24" x14ac:dyDescent="0.2">
      <c r="X39991" s="5"/>
    </row>
    <row r="39992" spans="24:24" x14ac:dyDescent="0.2">
      <c r="X39992" s="5"/>
    </row>
    <row r="39993" spans="24:24" x14ac:dyDescent="0.2">
      <c r="X39993" s="5"/>
    </row>
    <row r="39994" spans="24:24" x14ac:dyDescent="0.2">
      <c r="X39994" s="5"/>
    </row>
    <row r="39995" spans="24:24" x14ac:dyDescent="0.2">
      <c r="X39995" s="5"/>
    </row>
    <row r="39996" spans="24:24" x14ac:dyDescent="0.2">
      <c r="X39996" s="5"/>
    </row>
    <row r="39997" spans="24:24" x14ac:dyDescent="0.2">
      <c r="X39997" s="5"/>
    </row>
    <row r="39998" spans="24:24" x14ac:dyDescent="0.2">
      <c r="X39998" s="5"/>
    </row>
    <row r="39999" spans="24:24" x14ac:dyDescent="0.2">
      <c r="X39999" s="5"/>
    </row>
    <row r="40000" spans="24:24" x14ac:dyDescent="0.2">
      <c r="X40000" s="5"/>
    </row>
    <row r="40001" spans="24:24" x14ac:dyDescent="0.2">
      <c r="X40001" s="5"/>
    </row>
    <row r="40002" spans="24:24" x14ac:dyDescent="0.2">
      <c r="X40002" s="5"/>
    </row>
    <row r="40003" spans="24:24" x14ac:dyDescent="0.2">
      <c r="X40003" s="5"/>
    </row>
    <row r="40004" spans="24:24" x14ac:dyDescent="0.2">
      <c r="X40004" s="5"/>
    </row>
    <row r="40005" spans="24:24" x14ac:dyDescent="0.2">
      <c r="X40005" s="5"/>
    </row>
    <row r="40006" spans="24:24" x14ac:dyDescent="0.2">
      <c r="X40006" s="5"/>
    </row>
    <row r="40007" spans="24:24" x14ac:dyDescent="0.2">
      <c r="X40007" s="5"/>
    </row>
    <row r="40008" spans="24:24" x14ac:dyDescent="0.2">
      <c r="X40008" s="5"/>
    </row>
    <row r="40009" spans="24:24" x14ac:dyDescent="0.2">
      <c r="X40009" s="5"/>
    </row>
    <row r="40010" spans="24:24" x14ac:dyDescent="0.2">
      <c r="X40010" s="5"/>
    </row>
    <row r="40011" spans="24:24" x14ac:dyDescent="0.2">
      <c r="X40011" s="5"/>
    </row>
    <row r="40012" spans="24:24" x14ac:dyDescent="0.2">
      <c r="X40012" s="5"/>
    </row>
    <row r="40013" spans="24:24" x14ac:dyDescent="0.2">
      <c r="X40013" s="5"/>
    </row>
    <row r="40014" spans="24:24" x14ac:dyDescent="0.2">
      <c r="X40014" s="5"/>
    </row>
    <row r="40015" spans="24:24" x14ac:dyDescent="0.2">
      <c r="X40015" s="5"/>
    </row>
    <row r="40016" spans="24:24" x14ac:dyDescent="0.2">
      <c r="X40016" s="5"/>
    </row>
    <row r="40017" spans="24:24" x14ac:dyDescent="0.2">
      <c r="X40017" s="5"/>
    </row>
    <row r="40018" spans="24:24" x14ac:dyDescent="0.2">
      <c r="X40018" s="5"/>
    </row>
    <row r="40019" spans="24:24" x14ac:dyDescent="0.2">
      <c r="X40019" s="5"/>
    </row>
    <row r="40020" spans="24:24" x14ac:dyDescent="0.2">
      <c r="X40020" s="5"/>
    </row>
    <row r="40021" spans="24:24" x14ac:dyDescent="0.2">
      <c r="X40021" s="5"/>
    </row>
    <row r="40022" spans="24:24" x14ac:dyDescent="0.2">
      <c r="X40022" s="5"/>
    </row>
    <row r="40023" spans="24:24" x14ac:dyDescent="0.2">
      <c r="X40023" s="5"/>
    </row>
    <row r="40024" spans="24:24" x14ac:dyDescent="0.2">
      <c r="X40024" s="5"/>
    </row>
    <row r="40025" spans="24:24" x14ac:dyDescent="0.2">
      <c r="X40025" s="5"/>
    </row>
    <row r="40026" spans="24:24" x14ac:dyDescent="0.2">
      <c r="X40026" s="5"/>
    </row>
    <row r="40027" spans="24:24" x14ac:dyDescent="0.2">
      <c r="X40027" s="5"/>
    </row>
    <row r="40028" spans="24:24" x14ac:dyDescent="0.2">
      <c r="X40028" s="5"/>
    </row>
    <row r="40029" spans="24:24" x14ac:dyDescent="0.2">
      <c r="X40029" s="5"/>
    </row>
    <row r="40030" spans="24:24" x14ac:dyDescent="0.2">
      <c r="X40030" s="5"/>
    </row>
    <row r="40031" spans="24:24" x14ac:dyDescent="0.2">
      <c r="X40031" s="5"/>
    </row>
    <row r="40032" spans="24:24" x14ac:dyDescent="0.2">
      <c r="X40032" s="5"/>
    </row>
    <row r="40033" spans="24:24" x14ac:dyDescent="0.2">
      <c r="X40033" s="5"/>
    </row>
    <row r="40034" spans="24:24" x14ac:dyDescent="0.2">
      <c r="X40034" s="5"/>
    </row>
    <row r="40035" spans="24:24" x14ac:dyDescent="0.2">
      <c r="X40035" s="5"/>
    </row>
    <row r="40036" spans="24:24" x14ac:dyDescent="0.2">
      <c r="X40036" s="5"/>
    </row>
    <row r="40037" spans="24:24" x14ac:dyDescent="0.2">
      <c r="X40037" s="5"/>
    </row>
    <row r="40038" spans="24:24" x14ac:dyDescent="0.2">
      <c r="X40038" s="5"/>
    </row>
    <row r="40039" spans="24:24" x14ac:dyDescent="0.2">
      <c r="X40039" s="5"/>
    </row>
    <row r="40040" spans="24:24" x14ac:dyDescent="0.2">
      <c r="X40040" s="5"/>
    </row>
    <row r="40041" spans="24:24" x14ac:dyDescent="0.2">
      <c r="X40041" s="5"/>
    </row>
    <row r="40042" spans="24:24" x14ac:dyDescent="0.2">
      <c r="X40042" s="5"/>
    </row>
    <row r="40043" spans="24:24" x14ac:dyDescent="0.2">
      <c r="X40043" s="5"/>
    </row>
    <row r="40044" spans="24:24" x14ac:dyDescent="0.2">
      <c r="X40044" s="5"/>
    </row>
    <row r="40045" spans="24:24" x14ac:dyDescent="0.2">
      <c r="X40045" s="5"/>
    </row>
    <row r="40046" spans="24:24" x14ac:dyDescent="0.2">
      <c r="X40046" s="5"/>
    </row>
    <row r="40047" spans="24:24" x14ac:dyDescent="0.2">
      <c r="X40047" s="5"/>
    </row>
    <row r="40048" spans="24:24" x14ac:dyDescent="0.2">
      <c r="X40048" s="5"/>
    </row>
    <row r="40049" spans="24:24" x14ac:dyDescent="0.2">
      <c r="X40049" s="5"/>
    </row>
    <row r="40050" spans="24:24" x14ac:dyDescent="0.2">
      <c r="X40050" s="5"/>
    </row>
    <row r="40051" spans="24:24" x14ac:dyDescent="0.2">
      <c r="X40051" s="5"/>
    </row>
    <row r="40052" spans="24:24" x14ac:dyDescent="0.2">
      <c r="X40052" s="5"/>
    </row>
    <row r="40053" spans="24:24" x14ac:dyDescent="0.2">
      <c r="X40053" s="5"/>
    </row>
    <row r="40054" spans="24:24" x14ac:dyDescent="0.2">
      <c r="X40054" s="5"/>
    </row>
    <row r="40055" spans="24:24" x14ac:dyDescent="0.2">
      <c r="X40055" s="5"/>
    </row>
    <row r="40056" spans="24:24" x14ac:dyDescent="0.2">
      <c r="X40056" s="5"/>
    </row>
    <row r="40057" spans="24:24" x14ac:dyDescent="0.2">
      <c r="X40057" s="5"/>
    </row>
    <row r="40058" spans="24:24" x14ac:dyDescent="0.2">
      <c r="X40058" s="5"/>
    </row>
    <row r="40059" spans="24:24" x14ac:dyDescent="0.2">
      <c r="X40059" s="5"/>
    </row>
    <row r="40060" spans="24:24" x14ac:dyDescent="0.2">
      <c r="X40060" s="5"/>
    </row>
    <row r="40061" spans="24:24" x14ac:dyDescent="0.2">
      <c r="X40061" s="5"/>
    </row>
    <row r="40062" spans="24:24" x14ac:dyDescent="0.2">
      <c r="X40062" s="5"/>
    </row>
    <row r="40063" spans="24:24" x14ac:dyDescent="0.2">
      <c r="X40063" s="5"/>
    </row>
    <row r="40064" spans="24:24" x14ac:dyDescent="0.2">
      <c r="X40064" s="5"/>
    </row>
    <row r="40065" spans="24:24" x14ac:dyDescent="0.2">
      <c r="X40065" s="5"/>
    </row>
    <row r="40066" spans="24:24" x14ac:dyDescent="0.2">
      <c r="X40066" s="5"/>
    </row>
    <row r="40067" spans="24:24" x14ac:dyDescent="0.2">
      <c r="X40067" s="5"/>
    </row>
    <row r="40068" spans="24:24" x14ac:dyDescent="0.2">
      <c r="X40068" s="5"/>
    </row>
    <row r="40069" spans="24:24" x14ac:dyDescent="0.2">
      <c r="X40069" s="5"/>
    </row>
    <row r="40070" spans="24:24" x14ac:dyDescent="0.2">
      <c r="X40070" s="5"/>
    </row>
    <row r="40071" spans="24:24" x14ac:dyDescent="0.2">
      <c r="X40071" s="5"/>
    </row>
    <row r="40072" spans="24:24" x14ac:dyDescent="0.2">
      <c r="X40072" s="5"/>
    </row>
    <row r="40073" spans="24:24" x14ac:dyDescent="0.2">
      <c r="X40073" s="5"/>
    </row>
    <row r="40074" spans="24:24" x14ac:dyDescent="0.2">
      <c r="X40074" s="5"/>
    </row>
    <row r="40075" spans="24:24" x14ac:dyDescent="0.2">
      <c r="X40075" s="5"/>
    </row>
    <row r="40076" spans="24:24" x14ac:dyDescent="0.2">
      <c r="X40076" s="5"/>
    </row>
    <row r="40077" spans="24:24" x14ac:dyDescent="0.2">
      <c r="X40077" s="5"/>
    </row>
    <row r="40078" spans="24:24" x14ac:dyDescent="0.2">
      <c r="X40078" s="5"/>
    </row>
    <row r="40079" spans="24:24" x14ac:dyDescent="0.2">
      <c r="X40079" s="5"/>
    </row>
    <row r="40080" spans="24:24" x14ac:dyDescent="0.2">
      <c r="X40080" s="5"/>
    </row>
    <row r="40081" spans="24:24" x14ac:dyDescent="0.2">
      <c r="X40081" s="5"/>
    </row>
    <row r="40082" spans="24:24" x14ac:dyDescent="0.2">
      <c r="X40082" s="5"/>
    </row>
    <row r="40083" spans="24:24" x14ac:dyDescent="0.2">
      <c r="X40083" s="5"/>
    </row>
    <row r="40084" spans="24:24" x14ac:dyDescent="0.2">
      <c r="X40084" s="5"/>
    </row>
    <row r="40085" spans="24:24" x14ac:dyDescent="0.2">
      <c r="X40085" s="5"/>
    </row>
    <row r="40086" spans="24:24" x14ac:dyDescent="0.2">
      <c r="X40086" s="5"/>
    </row>
    <row r="40087" spans="24:24" x14ac:dyDescent="0.2">
      <c r="X40087" s="5"/>
    </row>
    <row r="40088" spans="24:24" x14ac:dyDescent="0.2">
      <c r="X40088" s="5"/>
    </row>
    <row r="40089" spans="24:24" x14ac:dyDescent="0.2">
      <c r="X40089" s="5"/>
    </row>
    <row r="40090" spans="24:24" x14ac:dyDescent="0.2">
      <c r="X40090" s="5"/>
    </row>
    <row r="40091" spans="24:24" x14ac:dyDescent="0.2">
      <c r="X40091" s="5"/>
    </row>
    <row r="40092" spans="24:24" x14ac:dyDescent="0.2">
      <c r="X40092" s="5"/>
    </row>
    <row r="40093" spans="24:24" x14ac:dyDescent="0.2">
      <c r="X40093" s="5"/>
    </row>
    <row r="40094" spans="24:24" x14ac:dyDescent="0.2">
      <c r="X40094" s="5"/>
    </row>
    <row r="40095" spans="24:24" x14ac:dyDescent="0.2">
      <c r="X40095" s="5"/>
    </row>
    <row r="40096" spans="24:24" x14ac:dyDescent="0.2">
      <c r="X40096" s="5"/>
    </row>
    <row r="40097" spans="24:24" x14ac:dyDescent="0.2">
      <c r="X40097" s="5"/>
    </row>
    <row r="40098" spans="24:24" x14ac:dyDescent="0.2">
      <c r="X40098" s="5"/>
    </row>
    <row r="40099" spans="24:24" x14ac:dyDescent="0.2">
      <c r="X40099" s="5"/>
    </row>
    <row r="40100" spans="24:24" x14ac:dyDescent="0.2">
      <c r="X40100" s="5"/>
    </row>
    <row r="40101" spans="24:24" x14ac:dyDescent="0.2">
      <c r="X40101" s="5"/>
    </row>
    <row r="40102" spans="24:24" x14ac:dyDescent="0.2">
      <c r="X40102" s="5"/>
    </row>
    <row r="40103" spans="24:24" x14ac:dyDescent="0.2">
      <c r="X40103" s="5"/>
    </row>
    <row r="40104" spans="24:24" x14ac:dyDescent="0.2">
      <c r="X40104" s="5"/>
    </row>
    <row r="40105" spans="24:24" x14ac:dyDescent="0.2">
      <c r="X40105" s="5"/>
    </row>
    <row r="40106" spans="24:24" x14ac:dyDescent="0.2">
      <c r="X40106" s="5"/>
    </row>
    <row r="40107" spans="24:24" x14ac:dyDescent="0.2">
      <c r="X40107" s="5"/>
    </row>
    <row r="40108" spans="24:24" x14ac:dyDescent="0.2">
      <c r="X40108" s="5"/>
    </row>
    <row r="40109" spans="24:24" x14ac:dyDescent="0.2">
      <c r="X40109" s="5"/>
    </row>
    <row r="40110" spans="24:24" x14ac:dyDescent="0.2">
      <c r="X40110" s="5"/>
    </row>
    <row r="40111" spans="24:24" x14ac:dyDescent="0.2">
      <c r="X40111" s="5"/>
    </row>
    <row r="40112" spans="24:24" x14ac:dyDescent="0.2">
      <c r="X40112" s="5"/>
    </row>
    <row r="40113" spans="24:24" x14ac:dyDescent="0.2">
      <c r="X40113" s="5"/>
    </row>
    <row r="40114" spans="24:24" x14ac:dyDescent="0.2">
      <c r="X40114" s="5"/>
    </row>
    <row r="40115" spans="24:24" x14ac:dyDescent="0.2">
      <c r="X40115" s="5"/>
    </row>
    <row r="40116" spans="24:24" x14ac:dyDescent="0.2">
      <c r="X40116" s="5"/>
    </row>
    <row r="40117" spans="24:24" x14ac:dyDescent="0.2">
      <c r="X40117" s="5"/>
    </row>
    <row r="40118" spans="24:24" x14ac:dyDescent="0.2">
      <c r="X40118" s="5"/>
    </row>
    <row r="40119" spans="24:24" x14ac:dyDescent="0.2">
      <c r="X40119" s="5"/>
    </row>
    <row r="40120" spans="24:24" x14ac:dyDescent="0.2">
      <c r="X40120" s="5"/>
    </row>
    <row r="40121" spans="24:24" x14ac:dyDescent="0.2">
      <c r="X40121" s="5"/>
    </row>
    <row r="40122" spans="24:24" x14ac:dyDescent="0.2">
      <c r="X40122" s="5"/>
    </row>
    <row r="40123" spans="24:24" x14ac:dyDescent="0.2">
      <c r="X40123" s="5"/>
    </row>
    <row r="40124" spans="24:24" x14ac:dyDescent="0.2">
      <c r="X40124" s="5"/>
    </row>
    <row r="40125" spans="24:24" x14ac:dyDescent="0.2">
      <c r="X40125" s="5"/>
    </row>
    <row r="40126" spans="24:24" x14ac:dyDescent="0.2">
      <c r="X40126" s="5"/>
    </row>
    <row r="40127" spans="24:24" x14ac:dyDescent="0.2">
      <c r="X40127" s="5"/>
    </row>
    <row r="40128" spans="24:24" x14ac:dyDescent="0.2">
      <c r="X40128" s="5"/>
    </row>
    <row r="40129" spans="24:24" x14ac:dyDescent="0.2">
      <c r="X40129" s="5"/>
    </row>
    <row r="40130" spans="24:24" x14ac:dyDescent="0.2">
      <c r="X40130" s="5"/>
    </row>
    <row r="40131" spans="24:24" x14ac:dyDescent="0.2">
      <c r="X40131" s="5"/>
    </row>
    <row r="40132" spans="24:24" x14ac:dyDescent="0.2">
      <c r="X40132" s="5"/>
    </row>
    <row r="40133" spans="24:24" x14ac:dyDescent="0.2">
      <c r="X40133" s="5"/>
    </row>
    <row r="40134" spans="24:24" x14ac:dyDescent="0.2">
      <c r="X40134" s="5"/>
    </row>
    <row r="40135" spans="24:24" x14ac:dyDescent="0.2">
      <c r="X40135" s="5"/>
    </row>
    <row r="40136" spans="24:24" x14ac:dyDescent="0.2">
      <c r="X40136" s="5"/>
    </row>
    <row r="40137" spans="24:24" x14ac:dyDescent="0.2">
      <c r="X40137" s="5"/>
    </row>
    <row r="40138" spans="24:24" x14ac:dyDescent="0.2">
      <c r="X40138" s="5"/>
    </row>
    <row r="40139" spans="24:24" x14ac:dyDescent="0.2">
      <c r="X40139" s="5"/>
    </row>
    <row r="40140" spans="24:24" x14ac:dyDescent="0.2">
      <c r="X40140" s="5"/>
    </row>
    <row r="40141" spans="24:24" x14ac:dyDescent="0.2">
      <c r="X40141" s="5"/>
    </row>
    <row r="40142" spans="24:24" x14ac:dyDescent="0.2">
      <c r="X40142" s="5"/>
    </row>
    <row r="40143" spans="24:24" x14ac:dyDescent="0.2">
      <c r="X40143" s="5"/>
    </row>
    <row r="40144" spans="24:24" x14ac:dyDescent="0.2">
      <c r="X40144" s="5"/>
    </row>
    <row r="40145" spans="24:24" x14ac:dyDescent="0.2">
      <c r="X40145" s="5"/>
    </row>
    <row r="40146" spans="24:24" x14ac:dyDescent="0.2">
      <c r="X40146" s="5"/>
    </row>
    <row r="40147" spans="24:24" x14ac:dyDescent="0.2">
      <c r="X40147" s="5"/>
    </row>
    <row r="40148" spans="24:24" x14ac:dyDescent="0.2">
      <c r="X40148" s="5"/>
    </row>
    <row r="40149" spans="24:24" x14ac:dyDescent="0.2">
      <c r="X40149" s="5"/>
    </row>
    <row r="40150" spans="24:24" x14ac:dyDescent="0.2">
      <c r="X40150" s="5"/>
    </row>
    <row r="40151" spans="24:24" x14ac:dyDescent="0.2">
      <c r="X40151" s="5"/>
    </row>
    <row r="40152" spans="24:24" x14ac:dyDescent="0.2">
      <c r="X40152" s="5"/>
    </row>
    <row r="40153" spans="24:24" x14ac:dyDescent="0.2">
      <c r="X40153" s="5"/>
    </row>
    <row r="40154" spans="24:24" x14ac:dyDescent="0.2">
      <c r="X40154" s="5"/>
    </row>
    <row r="40155" spans="24:24" x14ac:dyDescent="0.2">
      <c r="X40155" s="5"/>
    </row>
    <row r="40156" spans="24:24" x14ac:dyDescent="0.2">
      <c r="X40156" s="5"/>
    </row>
    <row r="40157" spans="24:24" x14ac:dyDescent="0.2">
      <c r="X40157" s="5"/>
    </row>
    <row r="40158" spans="24:24" x14ac:dyDescent="0.2">
      <c r="X40158" s="5"/>
    </row>
    <row r="40159" spans="24:24" x14ac:dyDescent="0.2">
      <c r="X40159" s="5"/>
    </row>
    <row r="40160" spans="24:24" x14ac:dyDescent="0.2">
      <c r="X40160" s="5"/>
    </row>
    <row r="40161" spans="24:24" x14ac:dyDescent="0.2">
      <c r="X40161" s="5"/>
    </row>
    <row r="40162" spans="24:24" x14ac:dyDescent="0.2">
      <c r="X40162" s="5"/>
    </row>
    <row r="40163" spans="24:24" x14ac:dyDescent="0.2">
      <c r="X40163" s="5"/>
    </row>
    <row r="40164" spans="24:24" x14ac:dyDescent="0.2">
      <c r="X40164" s="5"/>
    </row>
    <row r="40165" spans="24:24" x14ac:dyDescent="0.2">
      <c r="X40165" s="5"/>
    </row>
    <row r="40166" spans="24:24" x14ac:dyDescent="0.2">
      <c r="X40166" s="5"/>
    </row>
    <row r="40167" spans="24:24" x14ac:dyDescent="0.2">
      <c r="X40167" s="5"/>
    </row>
    <row r="40168" spans="24:24" x14ac:dyDescent="0.2">
      <c r="X40168" s="5"/>
    </row>
    <row r="40169" spans="24:24" x14ac:dyDescent="0.2">
      <c r="X40169" s="5"/>
    </row>
    <row r="40170" spans="24:24" x14ac:dyDescent="0.2">
      <c r="X40170" s="5"/>
    </row>
    <row r="40171" spans="24:24" x14ac:dyDescent="0.2">
      <c r="X40171" s="5"/>
    </row>
    <row r="40172" spans="24:24" x14ac:dyDescent="0.2">
      <c r="X40172" s="5"/>
    </row>
    <row r="40173" spans="24:24" x14ac:dyDescent="0.2">
      <c r="X40173" s="5"/>
    </row>
    <row r="40174" spans="24:24" x14ac:dyDescent="0.2">
      <c r="X40174" s="5"/>
    </row>
    <row r="40175" spans="24:24" x14ac:dyDescent="0.2">
      <c r="X40175" s="5"/>
    </row>
    <row r="40176" spans="24:24" x14ac:dyDescent="0.2">
      <c r="X40176" s="5"/>
    </row>
    <row r="40177" spans="24:24" x14ac:dyDescent="0.2">
      <c r="X40177" s="5"/>
    </row>
    <row r="40178" spans="24:24" x14ac:dyDescent="0.2">
      <c r="X40178" s="5"/>
    </row>
    <row r="40179" spans="24:24" x14ac:dyDescent="0.2">
      <c r="X40179" s="5"/>
    </row>
    <row r="40180" spans="24:24" x14ac:dyDescent="0.2">
      <c r="X40180" s="5"/>
    </row>
    <row r="40181" spans="24:24" x14ac:dyDescent="0.2">
      <c r="X40181" s="5"/>
    </row>
    <row r="40182" spans="24:24" x14ac:dyDescent="0.2">
      <c r="X40182" s="5"/>
    </row>
    <row r="40183" spans="24:24" x14ac:dyDescent="0.2">
      <c r="X40183" s="5"/>
    </row>
    <row r="40184" spans="24:24" x14ac:dyDescent="0.2">
      <c r="X40184" s="5"/>
    </row>
    <row r="40185" spans="24:24" x14ac:dyDescent="0.2">
      <c r="X40185" s="5"/>
    </row>
    <row r="40186" spans="24:24" x14ac:dyDescent="0.2">
      <c r="X40186" s="5"/>
    </row>
    <row r="40187" spans="24:24" x14ac:dyDescent="0.2">
      <c r="X40187" s="5"/>
    </row>
    <row r="40188" spans="24:24" x14ac:dyDescent="0.2">
      <c r="X40188" s="5"/>
    </row>
    <row r="40189" spans="24:24" x14ac:dyDescent="0.2">
      <c r="X40189" s="5"/>
    </row>
    <row r="40190" spans="24:24" x14ac:dyDescent="0.2">
      <c r="X40190" s="5"/>
    </row>
    <row r="40191" spans="24:24" x14ac:dyDescent="0.2">
      <c r="X40191" s="5"/>
    </row>
    <row r="40192" spans="24:24" x14ac:dyDescent="0.2">
      <c r="X40192" s="5"/>
    </row>
    <row r="40193" spans="24:24" x14ac:dyDescent="0.2">
      <c r="X40193" s="5"/>
    </row>
    <row r="40194" spans="24:24" x14ac:dyDescent="0.2">
      <c r="X40194" s="5"/>
    </row>
    <row r="40195" spans="24:24" x14ac:dyDescent="0.2">
      <c r="X40195" s="5"/>
    </row>
    <row r="40196" spans="24:24" x14ac:dyDescent="0.2">
      <c r="X40196" s="5"/>
    </row>
    <row r="40197" spans="24:24" x14ac:dyDescent="0.2">
      <c r="X40197" s="5"/>
    </row>
    <row r="40198" spans="24:24" x14ac:dyDescent="0.2">
      <c r="X40198" s="5"/>
    </row>
    <row r="40199" spans="24:24" x14ac:dyDescent="0.2">
      <c r="X40199" s="5"/>
    </row>
    <row r="40200" spans="24:24" x14ac:dyDescent="0.2">
      <c r="X40200" s="5"/>
    </row>
    <row r="40201" spans="24:24" x14ac:dyDescent="0.2">
      <c r="X40201" s="5"/>
    </row>
    <row r="40202" spans="24:24" x14ac:dyDescent="0.2">
      <c r="X40202" s="5"/>
    </row>
    <row r="40203" spans="24:24" x14ac:dyDescent="0.2">
      <c r="X40203" s="5"/>
    </row>
    <row r="40204" spans="24:24" x14ac:dyDescent="0.2">
      <c r="X40204" s="5"/>
    </row>
    <row r="40205" spans="24:24" x14ac:dyDescent="0.2">
      <c r="X40205" s="5"/>
    </row>
    <row r="40206" spans="24:24" x14ac:dyDescent="0.2">
      <c r="X40206" s="5"/>
    </row>
    <row r="40207" spans="24:24" x14ac:dyDescent="0.2">
      <c r="X40207" s="5"/>
    </row>
    <row r="40208" spans="24:24" x14ac:dyDescent="0.2">
      <c r="X40208" s="5"/>
    </row>
    <row r="40209" spans="24:24" x14ac:dyDescent="0.2">
      <c r="X40209" s="5"/>
    </row>
    <row r="40210" spans="24:24" x14ac:dyDescent="0.2">
      <c r="X40210" s="5"/>
    </row>
    <row r="40211" spans="24:24" x14ac:dyDescent="0.2">
      <c r="X40211" s="5"/>
    </row>
    <row r="40212" spans="24:24" x14ac:dyDescent="0.2">
      <c r="X40212" s="5"/>
    </row>
    <row r="40213" spans="24:24" x14ac:dyDescent="0.2">
      <c r="X40213" s="5"/>
    </row>
    <row r="40214" spans="24:24" x14ac:dyDescent="0.2">
      <c r="X40214" s="5"/>
    </row>
    <row r="40215" spans="24:24" x14ac:dyDescent="0.2">
      <c r="X40215" s="5"/>
    </row>
    <row r="40216" spans="24:24" x14ac:dyDescent="0.2">
      <c r="X40216" s="5"/>
    </row>
    <row r="40217" spans="24:24" x14ac:dyDescent="0.2">
      <c r="X40217" s="5"/>
    </row>
    <row r="40218" spans="24:24" x14ac:dyDescent="0.2">
      <c r="X40218" s="5"/>
    </row>
    <row r="40219" spans="24:24" x14ac:dyDescent="0.2">
      <c r="X40219" s="5"/>
    </row>
    <row r="40220" spans="24:24" x14ac:dyDescent="0.2">
      <c r="X40220" s="5"/>
    </row>
    <row r="40221" spans="24:24" x14ac:dyDescent="0.2">
      <c r="X40221" s="5"/>
    </row>
    <row r="40222" spans="24:24" x14ac:dyDescent="0.2">
      <c r="X40222" s="5"/>
    </row>
    <row r="40223" spans="24:24" x14ac:dyDescent="0.2">
      <c r="X40223" s="5"/>
    </row>
    <row r="40224" spans="24:24" x14ac:dyDescent="0.2">
      <c r="X40224" s="5"/>
    </row>
    <row r="40225" spans="24:24" x14ac:dyDescent="0.2">
      <c r="X40225" s="5"/>
    </row>
    <row r="40226" spans="24:24" x14ac:dyDescent="0.2">
      <c r="X40226" s="5"/>
    </row>
    <row r="40227" spans="24:24" x14ac:dyDescent="0.2">
      <c r="X40227" s="5"/>
    </row>
    <row r="40228" spans="24:24" x14ac:dyDescent="0.2">
      <c r="X40228" s="5"/>
    </row>
    <row r="40229" spans="24:24" x14ac:dyDescent="0.2">
      <c r="X40229" s="5"/>
    </row>
    <row r="40230" spans="24:24" x14ac:dyDescent="0.2">
      <c r="X40230" s="5"/>
    </row>
    <row r="40231" spans="24:24" x14ac:dyDescent="0.2">
      <c r="X40231" s="5"/>
    </row>
    <row r="40232" spans="24:24" x14ac:dyDescent="0.2">
      <c r="X40232" s="5"/>
    </row>
    <row r="40233" spans="24:24" x14ac:dyDescent="0.2">
      <c r="X40233" s="5"/>
    </row>
    <row r="40234" spans="24:24" x14ac:dyDescent="0.2">
      <c r="X40234" s="5"/>
    </row>
    <row r="40235" spans="24:24" x14ac:dyDescent="0.2">
      <c r="X40235" s="5"/>
    </row>
    <row r="40236" spans="24:24" x14ac:dyDescent="0.2">
      <c r="X40236" s="5"/>
    </row>
    <row r="40237" spans="24:24" x14ac:dyDescent="0.2">
      <c r="X40237" s="5"/>
    </row>
    <row r="40238" spans="24:24" x14ac:dyDescent="0.2">
      <c r="X40238" s="5"/>
    </row>
    <row r="40239" spans="24:24" x14ac:dyDescent="0.2">
      <c r="X40239" s="5"/>
    </row>
    <row r="40240" spans="24:24" x14ac:dyDescent="0.2">
      <c r="X40240" s="5"/>
    </row>
    <row r="40241" spans="24:24" x14ac:dyDescent="0.2">
      <c r="X40241" s="5"/>
    </row>
    <row r="40242" spans="24:24" x14ac:dyDescent="0.2">
      <c r="X40242" s="5"/>
    </row>
    <row r="40243" spans="24:24" x14ac:dyDescent="0.2">
      <c r="X40243" s="5"/>
    </row>
    <row r="40244" spans="24:24" x14ac:dyDescent="0.2">
      <c r="X40244" s="5"/>
    </row>
    <row r="40245" spans="24:24" x14ac:dyDescent="0.2">
      <c r="X40245" s="5"/>
    </row>
    <row r="40246" spans="24:24" x14ac:dyDescent="0.2">
      <c r="X40246" s="5"/>
    </row>
    <row r="40247" spans="24:24" x14ac:dyDescent="0.2">
      <c r="X40247" s="5"/>
    </row>
    <row r="40248" spans="24:24" x14ac:dyDescent="0.2">
      <c r="X40248" s="5"/>
    </row>
    <row r="40249" spans="24:24" x14ac:dyDescent="0.2">
      <c r="X40249" s="5"/>
    </row>
    <row r="40250" spans="24:24" x14ac:dyDescent="0.2">
      <c r="X40250" s="5"/>
    </row>
    <row r="40251" spans="24:24" x14ac:dyDescent="0.2">
      <c r="X40251" s="5"/>
    </row>
    <row r="40252" spans="24:24" x14ac:dyDescent="0.2">
      <c r="X40252" s="5"/>
    </row>
    <row r="40253" spans="24:24" x14ac:dyDescent="0.2">
      <c r="X40253" s="5"/>
    </row>
    <row r="40254" spans="24:24" x14ac:dyDescent="0.2">
      <c r="X40254" s="5"/>
    </row>
    <row r="40255" spans="24:24" x14ac:dyDescent="0.2">
      <c r="X40255" s="5"/>
    </row>
    <row r="40256" spans="24:24" x14ac:dyDescent="0.2">
      <c r="X40256" s="5"/>
    </row>
    <row r="40257" spans="24:24" x14ac:dyDescent="0.2">
      <c r="X40257" s="5"/>
    </row>
    <row r="40258" spans="24:24" x14ac:dyDescent="0.2">
      <c r="X40258" s="5"/>
    </row>
    <row r="40259" spans="24:24" x14ac:dyDescent="0.2">
      <c r="X40259" s="5"/>
    </row>
    <row r="40260" spans="24:24" x14ac:dyDescent="0.2">
      <c r="X40260" s="5"/>
    </row>
    <row r="40261" spans="24:24" x14ac:dyDescent="0.2">
      <c r="X40261" s="5"/>
    </row>
    <row r="40262" spans="24:24" x14ac:dyDescent="0.2">
      <c r="X40262" s="5"/>
    </row>
    <row r="40263" spans="24:24" x14ac:dyDescent="0.2">
      <c r="X40263" s="5"/>
    </row>
    <row r="40264" spans="24:24" x14ac:dyDescent="0.2">
      <c r="X40264" s="5"/>
    </row>
    <row r="40265" spans="24:24" x14ac:dyDescent="0.2">
      <c r="X40265" s="5"/>
    </row>
    <row r="40266" spans="24:24" x14ac:dyDescent="0.2">
      <c r="X40266" s="5"/>
    </row>
    <row r="40267" spans="24:24" x14ac:dyDescent="0.2">
      <c r="X40267" s="5"/>
    </row>
    <row r="40268" spans="24:24" x14ac:dyDescent="0.2">
      <c r="X40268" s="5"/>
    </row>
    <row r="40269" spans="24:24" x14ac:dyDescent="0.2">
      <c r="X40269" s="5"/>
    </row>
    <row r="40270" spans="24:24" x14ac:dyDescent="0.2">
      <c r="X40270" s="5"/>
    </row>
    <row r="40271" spans="24:24" x14ac:dyDescent="0.2">
      <c r="X40271" s="5"/>
    </row>
    <row r="40272" spans="24:24" x14ac:dyDescent="0.2">
      <c r="X40272" s="5"/>
    </row>
    <row r="40273" spans="24:24" x14ac:dyDescent="0.2">
      <c r="X40273" s="5"/>
    </row>
    <row r="40274" spans="24:24" x14ac:dyDescent="0.2">
      <c r="X40274" s="5"/>
    </row>
    <row r="40275" spans="24:24" x14ac:dyDescent="0.2">
      <c r="X40275" s="5"/>
    </row>
    <row r="40276" spans="24:24" x14ac:dyDescent="0.2">
      <c r="X40276" s="5"/>
    </row>
    <row r="40277" spans="24:24" x14ac:dyDescent="0.2">
      <c r="X40277" s="5"/>
    </row>
    <row r="40278" spans="24:24" x14ac:dyDescent="0.2">
      <c r="X40278" s="5"/>
    </row>
    <row r="40279" spans="24:24" x14ac:dyDescent="0.2">
      <c r="X40279" s="5"/>
    </row>
    <row r="40280" spans="24:24" x14ac:dyDescent="0.2">
      <c r="X40280" s="5"/>
    </row>
    <row r="40281" spans="24:24" x14ac:dyDescent="0.2">
      <c r="X40281" s="5"/>
    </row>
    <row r="40282" spans="24:24" x14ac:dyDescent="0.2">
      <c r="X40282" s="5"/>
    </row>
    <row r="40283" spans="24:24" x14ac:dyDescent="0.2">
      <c r="X40283" s="5"/>
    </row>
    <row r="40284" spans="24:24" x14ac:dyDescent="0.2">
      <c r="X40284" s="5"/>
    </row>
    <row r="40285" spans="24:24" x14ac:dyDescent="0.2">
      <c r="X40285" s="5"/>
    </row>
    <row r="40286" spans="24:24" x14ac:dyDescent="0.2">
      <c r="X40286" s="5"/>
    </row>
    <row r="40287" spans="24:24" x14ac:dyDescent="0.2">
      <c r="X40287" s="5"/>
    </row>
    <row r="40288" spans="24:24" x14ac:dyDescent="0.2">
      <c r="X40288" s="5"/>
    </row>
    <row r="40289" spans="24:24" x14ac:dyDescent="0.2">
      <c r="X40289" s="5"/>
    </row>
    <row r="40290" spans="24:24" x14ac:dyDescent="0.2">
      <c r="X40290" s="5"/>
    </row>
    <row r="40291" spans="24:24" x14ac:dyDescent="0.2">
      <c r="X40291" s="5"/>
    </row>
    <row r="40292" spans="24:24" x14ac:dyDescent="0.2">
      <c r="X40292" s="5"/>
    </row>
    <row r="40293" spans="24:24" x14ac:dyDescent="0.2">
      <c r="X40293" s="5"/>
    </row>
    <row r="40294" spans="24:24" x14ac:dyDescent="0.2">
      <c r="X40294" s="5"/>
    </row>
    <row r="40295" spans="24:24" x14ac:dyDescent="0.2">
      <c r="X40295" s="5"/>
    </row>
    <row r="40296" spans="24:24" x14ac:dyDescent="0.2">
      <c r="X40296" s="5"/>
    </row>
    <row r="40297" spans="24:24" x14ac:dyDescent="0.2">
      <c r="X40297" s="5"/>
    </row>
    <row r="40298" spans="24:24" x14ac:dyDescent="0.2">
      <c r="X40298" s="5"/>
    </row>
    <row r="40299" spans="24:24" x14ac:dyDescent="0.2">
      <c r="X40299" s="5"/>
    </row>
    <row r="40300" spans="24:24" x14ac:dyDescent="0.2">
      <c r="X40300" s="5"/>
    </row>
    <row r="40301" spans="24:24" x14ac:dyDescent="0.2">
      <c r="X40301" s="5"/>
    </row>
    <row r="40302" spans="24:24" x14ac:dyDescent="0.2">
      <c r="X40302" s="5"/>
    </row>
    <row r="40303" spans="24:24" x14ac:dyDescent="0.2">
      <c r="X40303" s="5"/>
    </row>
    <row r="40304" spans="24:24" x14ac:dyDescent="0.2">
      <c r="X40304" s="5"/>
    </row>
    <row r="40305" spans="24:24" x14ac:dyDescent="0.2">
      <c r="X40305" s="5"/>
    </row>
    <row r="40306" spans="24:24" x14ac:dyDescent="0.2">
      <c r="X40306" s="5"/>
    </row>
    <row r="40307" spans="24:24" x14ac:dyDescent="0.2">
      <c r="X40307" s="5"/>
    </row>
    <row r="40308" spans="24:24" x14ac:dyDescent="0.2">
      <c r="X40308" s="5"/>
    </row>
    <row r="40309" spans="24:24" x14ac:dyDescent="0.2">
      <c r="X40309" s="5"/>
    </row>
    <row r="40310" spans="24:24" x14ac:dyDescent="0.2">
      <c r="X40310" s="5"/>
    </row>
    <row r="40311" spans="24:24" x14ac:dyDescent="0.2">
      <c r="X40311" s="5"/>
    </row>
    <row r="40312" spans="24:24" x14ac:dyDescent="0.2">
      <c r="X40312" s="5"/>
    </row>
    <row r="40313" spans="24:24" x14ac:dyDescent="0.2">
      <c r="X40313" s="5"/>
    </row>
    <row r="40314" spans="24:24" x14ac:dyDescent="0.2">
      <c r="X40314" s="5"/>
    </row>
    <row r="40315" spans="24:24" x14ac:dyDescent="0.2">
      <c r="X40315" s="5"/>
    </row>
    <row r="40316" spans="24:24" x14ac:dyDescent="0.2">
      <c r="X40316" s="5"/>
    </row>
    <row r="40317" spans="24:24" x14ac:dyDescent="0.2">
      <c r="X40317" s="5"/>
    </row>
    <row r="40318" spans="24:24" x14ac:dyDescent="0.2">
      <c r="X40318" s="5"/>
    </row>
    <row r="40319" spans="24:24" x14ac:dyDescent="0.2">
      <c r="X40319" s="5"/>
    </row>
    <row r="40320" spans="24:24" x14ac:dyDescent="0.2">
      <c r="X40320" s="5"/>
    </row>
    <row r="40321" spans="24:24" x14ac:dyDescent="0.2">
      <c r="X40321" s="5"/>
    </row>
    <row r="40322" spans="24:24" x14ac:dyDescent="0.2">
      <c r="X40322" s="5"/>
    </row>
    <row r="40323" spans="24:24" x14ac:dyDescent="0.2">
      <c r="X40323" s="5"/>
    </row>
    <row r="40324" spans="24:24" x14ac:dyDescent="0.2">
      <c r="X40324" s="5"/>
    </row>
    <row r="40325" spans="24:24" x14ac:dyDescent="0.2">
      <c r="X40325" s="5"/>
    </row>
    <row r="40326" spans="24:24" x14ac:dyDescent="0.2">
      <c r="X40326" s="5"/>
    </row>
    <row r="40327" spans="24:24" x14ac:dyDescent="0.2">
      <c r="X40327" s="5"/>
    </row>
    <row r="40328" spans="24:24" x14ac:dyDescent="0.2">
      <c r="X40328" s="5"/>
    </row>
    <row r="40329" spans="24:24" x14ac:dyDescent="0.2">
      <c r="X40329" s="5"/>
    </row>
    <row r="40330" spans="24:24" x14ac:dyDescent="0.2">
      <c r="X40330" s="5"/>
    </row>
    <row r="40331" spans="24:24" x14ac:dyDescent="0.2">
      <c r="X40331" s="5"/>
    </row>
    <row r="40332" spans="24:24" x14ac:dyDescent="0.2">
      <c r="X40332" s="5"/>
    </row>
    <row r="40333" spans="24:24" x14ac:dyDescent="0.2">
      <c r="X40333" s="5"/>
    </row>
    <row r="40334" spans="24:24" x14ac:dyDescent="0.2">
      <c r="X40334" s="5"/>
    </row>
    <row r="40335" spans="24:24" x14ac:dyDescent="0.2">
      <c r="X40335" s="5"/>
    </row>
    <row r="40336" spans="24:24" x14ac:dyDescent="0.2">
      <c r="X40336" s="5"/>
    </row>
    <row r="40337" spans="24:24" x14ac:dyDescent="0.2">
      <c r="X40337" s="5"/>
    </row>
    <row r="40338" spans="24:24" x14ac:dyDescent="0.2">
      <c r="X40338" s="5"/>
    </row>
    <row r="40339" spans="24:24" x14ac:dyDescent="0.2">
      <c r="X40339" s="5"/>
    </row>
    <row r="40340" spans="24:24" x14ac:dyDescent="0.2">
      <c r="X40340" s="5"/>
    </row>
    <row r="40341" spans="24:24" x14ac:dyDescent="0.2">
      <c r="X40341" s="5"/>
    </row>
    <row r="40342" spans="24:24" x14ac:dyDescent="0.2">
      <c r="X40342" s="5"/>
    </row>
    <row r="40343" spans="24:24" x14ac:dyDescent="0.2">
      <c r="X40343" s="5"/>
    </row>
    <row r="40344" spans="24:24" x14ac:dyDescent="0.2">
      <c r="X40344" s="5"/>
    </row>
    <row r="40345" spans="24:24" x14ac:dyDescent="0.2">
      <c r="X40345" s="5"/>
    </row>
    <row r="40346" spans="24:24" x14ac:dyDescent="0.2">
      <c r="X40346" s="5"/>
    </row>
    <row r="40347" spans="24:24" x14ac:dyDescent="0.2">
      <c r="X40347" s="5"/>
    </row>
    <row r="40348" spans="24:24" x14ac:dyDescent="0.2">
      <c r="X40348" s="5"/>
    </row>
    <row r="40349" spans="24:24" x14ac:dyDescent="0.2">
      <c r="X40349" s="5"/>
    </row>
    <row r="40350" spans="24:24" x14ac:dyDescent="0.2">
      <c r="X40350" s="5"/>
    </row>
    <row r="40351" spans="24:24" x14ac:dyDescent="0.2">
      <c r="X40351" s="5"/>
    </row>
    <row r="40352" spans="24:24" x14ac:dyDescent="0.2">
      <c r="X40352" s="5"/>
    </row>
    <row r="40353" spans="24:24" x14ac:dyDescent="0.2">
      <c r="X40353" s="5"/>
    </row>
    <row r="40354" spans="24:24" x14ac:dyDescent="0.2">
      <c r="X40354" s="5"/>
    </row>
    <row r="40355" spans="24:24" x14ac:dyDescent="0.2">
      <c r="X40355" s="5"/>
    </row>
    <row r="40356" spans="24:24" x14ac:dyDescent="0.2">
      <c r="X40356" s="5"/>
    </row>
    <row r="40357" spans="24:24" x14ac:dyDescent="0.2">
      <c r="X40357" s="5"/>
    </row>
    <row r="40358" spans="24:24" x14ac:dyDescent="0.2">
      <c r="X40358" s="5"/>
    </row>
    <row r="40359" spans="24:24" x14ac:dyDescent="0.2">
      <c r="X40359" s="5"/>
    </row>
    <row r="40360" spans="24:24" x14ac:dyDescent="0.2">
      <c r="X40360" s="5"/>
    </row>
    <row r="40361" spans="24:24" x14ac:dyDescent="0.2">
      <c r="X40361" s="5"/>
    </row>
    <row r="40362" spans="24:24" x14ac:dyDescent="0.2">
      <c r="X40362" s="5"/>
    </row>
    <row r="40363" spans="24:24" x14ac:dyDescent="0.2">
      <c r="X40363" s="5"/>
    </row>
    <row r="40364" spans="24:24" x14ac:dyDescent="0.2">
      <c r="X40364" s="5"/>
    </row>
    <row r="40365" spans="24:24" x14ac:dyDescent="0.2">
      <c r="X40365" s="5"/>
    </row>
    <row r="40366" spans="24:24" x14ac:dyDescent="0.2">
      <c r="X40366" s="5"/>
    </row>
    <row r="40367" spans="24:24" x14ac:dyDescent="0.2">
      <c r="X40367" s="5"/>
    </row>
    <row r="40368" spans="24:24" x14ac:dyDescent="0.2">
      <c r="X40368" s="5"/>
    </row>
    <row r="40369" spans="24:24" x14ac:dyDescent="0.2">
      <c r="X40369" s="5"/>
    </row>
    <row r="40370" spans="24:24" x14ac:dyDescent="0.2">
      <c r="X40370" s="5"/>
    </row>
    <row r="40371" spans="24:24" x14ac:dyDescent="0.2">
      <c r="X40371" s="5"/>
    </row>
    <row r="40372" spans="24:24" x14ac:dyDescent="0.2">
      <c r="X40372" s="5"/>
    </row>
    <row r="40373" spans="24:24" x14ac:dyDescent="0.2">
      <c r="X40373" s="5"/>
    </row>
    <row r="40374" spans="24:24" x14ac:dyDescent="0.2">
      <c r="X40374" s="5"/>
    </row>
    <row r="40375" spans="24:24" x14ac:dyDescent="0.2">
      <c r="X40375" s="5"/>
    </row>
    <row r="40376" spans="24:24" x14ac:dyDescent="0.2">
      <c r="X40376" s="5"/>
    </row>
    <row r="40377" spans="24:24" x14ac:dyDescent="0.2">
      <c r="X40377" s="5"/>
    </row>
    <row r="40378" spans="24:24" x14ac:dyDescent="0.2">
      <c r="X40378" s="5"/>
    </row>
    <row r="40379" spans="24:24" x14ac:dyDescent="0.2">
      <c r="X40379" s="5"/>
    </row>
    <row r="40380" spans="24:24" x14ac:dyDescent="0.2">
      <c r="X40380" s="5"/>
    </row>
    <row r="40381" spans="24:24" x14ac:dyDescent="0.2">
      <c r="X40381" s="5"/>
    </row>
    <row r="40382" spans="24:24" x14ac:dyDescent="0.2">
      <c r="X40382" s="5"/>
    </row>
    <row r="40383" spans="24:24" x14ac:dyDescent="0.2">
      <c r="X40383" s="5"/>
    </row>
    <row r="40384" spans="24:24" x14ac:dyDescent="0.2">
      <c r="X40384" s="5"/>
    </row>
    <row r="40385" spans="24:24" x14ac:dyDescent="0.2">
      <c r="X40385" s="5"/>
    </row>
    <row r="40386" spans="24:24" x14ac:dyDescent="0.2">
      <c r="X40386" s="5"/>
    </row>
    <row r="40387" spans="24:24" x14ac:dyDescent="0.2">
      <c r="X40387" s="5"/>
    </row>
    <row r="40388" spans="24:24" x14ac:dyDescent="0.2">
      <c r="X40388" s="5"/>
    </row>
    <row r="40389" spans="24:24" x14ac:dyDescent="0.2">
      <c r="X40389" s="5"/>
    </row>
    <row r="40390" spans="24:24" x14ac:dyDescent="0.2">
      <c r="X40390" s="5"/>
    </row>
    <row r="40391" spans="24:24" x14ac:dyDescent="0.2">
      <c r="X40391" s="5"/>
    </row>
    <row r="40392" spans="24:24" x14ac:dyDescent="0.2">
      <c r="X40392" s="5"/>
    </row>
    <row r="40393" spans="24:24" x14ac:dyDescent="0.2">
      <c r="X40393" s="5"/>
    </row>
    <row r="40394" spans="24:24" x14ac:dyDescent="0.2">
      <c r="X40394" s="5"/>
    </row>
    <row r="40395" spans="24:24" x14ac:dyDescent="0.2">
      <c r="X40395" s="5"/>
    </row>
    <row r="40396" spans="24:24" x14ac:dyDescent="0.2">
      <c r="X40396" s="5"/>
    </row>
    <row r="40397" spans="24:24" x14ac:dyDescent="0.2">
      <c r="X40397" s="5"/>
    </row>
    <row r="40398" spans="24:24" x14ac:dyDescent="0.2">
      <c r="X40398" s="5"/>
    </row>
    <row r="40399" spans="24:24" x14ac:dyDescent="0.2">
      <c r="X40399" s="5"/>
    </row>
    <row r="40400" spans="24:24" x14ac:dyDescent="0.2">
      <c r="X40400" s="5"/>
    </row>
    <row r="40401" spans="24:24" x14ac:dyDescent="0.2">
      <c r="X40401" s="5"/>
    </row>
    <row r="40402" spans="24:24" x14ac:dyDescent="0.2">
      <c r="X40402" s="5"/>
    </row>
    <row r="40403" spans="24:24" x14ac:dyDescent="0.2">
      <c r="X40403" s="5"/>
    </row>
    <row r="40404" spans="24:24" x14ac:dyDescent="0.2">
      <c r="X40404" s="5"/>
    </row>
    <row r="40405" spans="24:24" x14ac:dyDescent="0.2">
      <c r="X40405" s="5"/>
    </row>
    <row r="40406" spans="24:24" x14ac:dyDescent="0.2">
      <c r="X40406" s="5"/>
    </row>
    <row r="40407" spans="24:24" x14ac:dyDescent="0.2">
      <c r="X40407" s="5"/>
    </row>
    <row r="40408" spans="24:24" x14ac:dyDescent="0.2">
      <c r="X40408" s="5"/>
    </row>
    <row r="40409" spans="24:24" x14ac:dyDescent="0.2">
      <c r="X40409" s="5"/>
    </row>
    <row r="40410" spans="24:24" x14ac:dyDescent="0.2">
      <c r="X40410" s="5"/>
    </row>
    <row r="40411" spans="24:24" x14ac:dyDescent="0.2">
      <c r="X40411" s="5"/>
    </row>
    <row r="40412" spans="24:24" x14ac:dyDescent="0.2">
      <c r="X40412" s="5"/>
    </row>
    <row r="40413" spans="24:24" x14ac:dyDescent="0.2">
      <c r="X40413" s="5"/>
    </row>
    <row r="40414" spans="24:24" x14ac:dyDescent="0.2">
      <c r="X40414" s="5"/>
    </row>
    <row r="40415" spans="24:24" x14ac:dyDescent="0.2">
      <c r="X40415" s="5"/>
    </row>
    <row r="40416" spans="24:24" x14ac:dyDescent="0.2">
      <c r="X40416" s="5"/>
    </row>
    <row r="40417" spans="24:24" x14ac:dyDescent="0.2">
      <c r="X40417" s="5"/>
    </row>
    <row r="40418" spans="24:24" x14ac:dyDescent="0.2">
      <c r="X40418" s="5"/>
    </row>
    <row r="40419" spans="24:24" x14ac:dyDescent="0.2">
      <c r="X40419" s="5"/>
    </row>
    <row r="40420" spans="24:24" x14ac:dyDescent="0.2">
      <c r="X40420" s="5"/>
    </row>
    <row r="40421" spans="24:24" x14ac:dyDescent="0.2">
      <c r="X40421" s="5"/>
    </row>
    <row r="40422" spans="24:24" x14ac:dyDescent="0.2">
      <c r="X40422" s="5"/>
    </row>
    <row r="40423" spans="24:24" x14ac:dyDescent="0.2">
      <c r="X40423" s="5"/>
    </row>
    <row r="40424" spans="24:24" x14ac:dyDescent="0.2">
      <c r="X40424" s="5"/>
    </row>
    <row r="40425" spans="24:24" x14ac:dyDescent="0.2">
      <c r="X40425" s="5"/>
    </row>
    <row r="40426" spans="24:24" x14ac:dyDescent="0.2">
      <c r="X40426" s="5"/>
    </row>
    <row r="40427" spans="24:24" x14ac:dyDescent="0.2">
      <c r="X40427" s="5"/>
    </row>
    <row r="40428" spans="24:24" x14ac:dyDescent="0.2">
      <c r="X40428" s="5"/>
    </row>
    <row r="40429" spans="24:24" x14ac:dyDescent="0.2">
      <c r="X40429" s="5"/>
    </row>
    <row r="40430" spans="24:24" x14ac:dyDescent="0.2">
      <c r="X40430" s="5"/>
    </row>
    <row r="40431" spans="24:24" x14ac:dyDescent="0.2">
      <c r="X40431" s="5"/>
    </row>
    <row r="40432" spans="24:24" x14ac:dyDescent="0.2">
      <c r="X40432" s="5"/>
    </row>
    <row r="40433" spans="24:24" x14ac:dyDescent="0.2">
      <c r="X40433" s="5"/>
    </row>
    <row r="40434" spans="24:24" x14ac:dyDescent="0.2">
      <c r="X40434" s="5"/>
    </row>
    <row r="40435" spans="24:24" x14ac:dyDescent="0.2">
      <c r="X40435" s="5"/>
    </row>
    <row r="40436" spans="24:24" x14ac:dyDescent="0.2">
      <c r="X40436" s="5"/>
    </row>
    <row r="40437" spans="24:24" x14ac:dyDescent="0.2">
      <c r="X40437" s="5"/>
    </row>
    <row r="40438" spans="24:24" x14ac:dyDescent="0.2">
      <c r="X40438" s="5"/>
    </row>
    <row r="40439" spans="24:24" x14ac:dyDescent="0.2">
      <c r="X40439" s="5"/>
    </row>
    <row r="40440" spans="24:24" x14ac:dyDescent="0.2">
      <c r="X40440" s="5"/>
    </row>
    <row r="40441" spans="24:24" x14ac:dyDescent="0.2">
      <c r="X40441" s="5"/>
    </row>
    <row r="40442" spans="24:24" x14ac:dyDescent="0.2">
      <c r="X40442" s="5"/>
    </row>
    <row r="40443" spans="24:24" x14ac:dyDescent="0.2">
      <c r="X40443" s="5"/>
    </row>
    <row r="40444" spans="24:24" x14ac:dyDescent="0.2">
      <c r="X40444" s="5"/>
    </row>
    <row r="40445" spans="24:24" x14ac:dyDescent="0.2">
      <c r="X40445" s="5"/>
    </row>
    <row r="40446" spans="24:24" x14ac:dyDescent="0.2">
      <c r="X40446" s="5"/>
    </row>
    <row r="40447" spans="24:24" x14ac:dyDescent="0.2">
      <c r="X40447" s="5"/>
    </row>
    <row r="40448" spans="24:24" x14ac:dyDescent="0.2">
      <c r="X40448" s="5"/>
    </row>
    <row r="40449" spans="24:24" x14ac:dyDescent="0.2">
      <c r="X40449" s="5"/>
    </row>
    <row r="40450" spans="24:24" x14ac:dyDescent="0.2">
      <c r="X40450" s="5"/>
    </row>
    <row r="40451" spans="24:24" x14ac:dyDescent="0.2">
      <c r="X40451" s="5"/>
    </row>
    <row r="40452" spans="24:24" x14ac:dyDescent="0.2">
      <c r="X40452" s="5"/>
    </row>
    <row r="40453" spans="24:24" x14ac:dyDescent="0.2">
      <c r="X40453" s="5"/>
    </row>
    <row r="40454" spans="24:24" x14ac:dyDescent="0.2">
      <c r="X40454" s="5"/>
    </row>
    <row r="40455" spans="24:24" x14ac:dyDescent="0.2">
      <c r="X40455" s="5"/>
    </row>
    <row r="40456" spans="24:24" x14ac:dyDescent="0.2">
      <c r="X40456" s="5"/>
    </row>
    <row r="40457" spans="24:24" x14ac:dyDescent="0.2">
      <c r="X40457" s="5"/>
    </row>
    <row r="40458" spans="24:24" x14ac:dyDescent="0.2">
      <c r="X40458" s="5"/>
    </row>
    <row r="40459" spans="24:24" x14ac:dyDescent="0.2">
      <c r="X40459" s="5"/>
    </row>
    <row r="40460" spans="24:24" x14ac:dyDescent="0.2">
      <c r="X40460" s="5"/>
    </row>
    <row r="40461" spans="24:24" x14ac:dyDescent="0.2">
      <c r="X40461" s="5"/>
    </row>
    <row r="40462" spans="24:24" x14ac:dyDescent="0.2">
      <c r="X40462" s="5"/>
    </row>
    <row r="40463" spans="24:24" x14ac:dyDescent="0.2">
      <c r="X40463" s="5"/>
    </row>
    <row r="40464" spans="24:24" x14ac:dyDescent="0.2">
      <c r="X40464" s="5"/>
    </row>
    <row r="40465" spans="24:24" x14ac:dyDescent="0.2">
      <c r="X40465" s="5"/>
    </row>
    <row r="40466" spans="24:24" x14ac:dyDescent="0.2">
      <c r="X40466" s="5"/>
    </row>
    <row r="40467" spans="24:24" x14ac:dyDescent="0.2">
      <c r="X40467" s="5"/>
    </row>
    <row r="40468" spans="24:24" x14ac:dyDescent="0.2">
      <c r="X40468" s="5"/>
    </row>
    <row r="40469" spans="24:24" x14ac:dyDescent="0.2">
      <c r="X40469" s="5"/>
    </row>
    <row r="40470" spans="24:24" x14ac:dyDescent="0.2">
      <c r="X40470" s="5"/>
    </row>
    <row r="40471" spans="24:24" x14ac:dyDescent="0.2">
      <c r="X40471" s="5"/>
    </row>
    <row r="40472" spans="24:24" x14ac:dyDescent="0.2">
      <c r="X40472" s="5"/>
    </row>
    <row r="40473" spans="24:24" x14ac:dyDescent="0.2">
      <c r="X40473" s="5"/>
    </row>
    <row r="40474" spans="24:24" x14ac:dyDescent="0.2">
      <c r="X40474" s="5"/>
    </row>
    <row r="40475" spans="24:24" x14ac:dyDescent="0.2">
      <c r="X40475" s="5"/>
    </row>
    <row r="40476" spans="24:24" x14ac:dyDescent="0.2">
      <c r="X40476" s="5"/>
    </row>
    <row r="40477" spans="24:24" x14ac:dyDescent="0.2">
      <c r="X40477" s="5"/>
    </row>
    <row r="40478" spans="24:24" x14ac:dyDescent="0.2">
      <c r="X40478" s="5"/>
    </row>
    <row r="40479" spans="24:24" x14ac:dyDescent="0.2">
      <c r="X40479" s="5"/>
    </row>
    <row r="40480" spans="24:24" x14ac:dyDescent="0.2">
      <c r="X40480" s="5"/>
    </row>
    <row r="40481" spans="24:24" x14ac:dyDescent="0.2">
      <c r="X40481" s="5"/>
    </row>
    <row r="40482" spans="24:24" x14ac:dyDescent="0.2">
      <c r="X40482" s="5"/>
    </row>
    <row r="40483" spans="24:24" x14ac:dyDescent="0.2">
      <c r="X40483" s="5"/>
    </row>
    <row r="40484" spans="24:24" x14ac:dyDescent="0.2">
      <c r="X40484" s="5"/>
    </row>
    <row r="40485" spans="24:24" x14ac:dyDescent="0.2">
      <c r="X40485" s="5"/>
    </row>
    <row r="40486" spans="24:24" x14ac:dyDescent="0.2">
      <c r="X40486" s="5"/>
    </row>
    <row r="40487" spans="24:24" x14ac:dyDescent="0.2">
      <c r="X40487" s="5"/>
    </row>
    <row r="40488" spans="24:24" x14ac:dyDescent="0.2">
      <c r="X40488" s="5"/>
    </row>
    <row r="40489" spans="24:24" x14ac:dyDescent="0.2">
      <c r="X40489" s="5"/>
    </row>
    <row r="40490" spans="24:24" x14ac:dyDescent="0.2">
      <c r="X40490" s="5"/>
    </row>
    <row r="40491" spans="24:24" x14ac:dyDescent="0.2">
      <c r="X40491" s="5"/>
    </row>
    <row r="40492" spans="24:24" x14ac:dyDescent="0.2">
      <c r="X40492" s="5"/>
    </row>
    <row r="40493" spans="24:24" x14ac:dyDescent="0.2">
      <c r="X40493" s="5"/>
    </row>
    <row r="40494" spans="24:24" x14ac:dyDescent="0.2">
      <c r="X40494" s="5"/>
    </row>
    <row r="40495" spans="24:24" x14ac:dyDescent="0.2">
      <c r="X40495" s="5"/>
    </row>
    <row r="40496" spans="24:24" x14ac:dyDescent="0.2">
      <c r="X40496" s="5"/>
    </row>
    <row r="40497" spans="24:24" x14ac:dyDescent="0.2">
      <c r="X40497" s="5"/>
    </row>
    <row r="40498" spans="24:24" x14ac:dyDescent="0.2">
      <c r="X40498" s="5"/>
    </row>
    <row r="40499" spans="24:24" x14ac:dyDescent="0.2">
      <c r="X40499" s="5"/>
    </row>
    <row r="40500" spans="24:24" x14ac:dyDescent="0.2">
      <c r="X40500" s="5"/>
    </row>
    <row r="40501" spans="24:24" x14ac:dyDescent="0.2">
      <c r="X40501" s="5"/>
    </row>
    <row r="40502" spans="24:24" x14ac:dyDescent="0.2">
      <c r="X40502" s="5"/>
    </row>
    <row r="40503" spans="24:24" x14ac:dyDescent="0.2">
      <c r="X40503" s="5"/>
    </row>
    <row r="40504" spans="24:24" x14ac:dyDescent="0.2">
      <c r="X40504" s="5"/>
    </row>
    <row r="40505" spans="24:24" x14ac:dyDescent="0.2">
      <c r="X40505" s="5"/>
    </row>
    <row r="40506" spans="24:24" x14ac:dyDescent="0.2">
      <c r="X40506" s="5"/>
    </row>
    <row r="40507" spans="24:24" x14ac:dyDescent="0.2">
      <c r="X40507" s="5"/>
    </row>
    <row r="40508" spans="24:24" x14ac:dyDescent="0.2">
      <c r="X40508" s="5"/>
    </row>
    <row r="40509" spans="24:24" x14ac:dyDescent="0.2">
      <c r="X40509" s="5"/>
    </row>
    <row r="40510" spans="24:24" x14ac:dyDescent="0.2">
      <c r="X40510" s="5"/>
    </row>
    <row r="40511" spans="24:24" x14ac:dyDescent="0.2">
      <c r="X40511" s="5"/>
    </row>
    <row r="40512" spans="24:24" x14ac:dyDescent="0.2">
      <c r="X40512" s="5"/>
    </row>
    <row r="40513" spans="24:24" x14ac:dyDescent="0.2">
      <c r="X40513" s="5"/>
    </row>
    <row r="40514" spans="24:24" x14ac:dyDescent="0.2">
      <c r="X40514" s="5"/>
    </row>
    <row r="40515" spans="24:24" x14ac:dyDescent="0.2">
      <c r="X40515" s="5"/>
    </row>
    <row r="40516" spans="24:24" x14ac:dyDescent="0.2">
      <c r="X40516" s="5"/>
    </row>
    <row r="40517" spans="24:24" x14ac:dyDescent="0.2">
      <c r="X40517" s="5"/>
    </row>
    <row r="40518" spans="24:24" x14ac:dyDescent="0.2">
      <c r="X40518" s="5"/>
    </row>
    <row r="40519" spans="24:24" x14ac:dyDescent="0.2">
      <c r="X40519" s="5"/>
    </row>
    <row r="40520" spans="24:24" x14ac:dyDescent="0.2">
      <c r="X40520" s="5"/>
    </row>
    <row r="40521" spans="24:24" x14ac:dyDescent="0.2">
      <c r="X40521" s="5"/>
    </row>
    <row r="40522" spans="24:24" x14ac:dyDescent="0.2">
      <c r="X40522" s="5"/>
    </row>
    <row r="40523" spans="24:24" x14ac:dyDescent="0.2">
      <c r="X40523" s="5"/>
    </row>
    <row r="40524" spans="24:24" x14ac:dyDescent="0.2">
      <c r="X40524" s="5"/>
    </row>
    <row r="40525" spans="24:24" x14ac:dyDescent="0.2">
      <c r="X40525" s="5"/>
    </row>
    <row r="40526" spans="24:24" x14ac:dyDescent="0.2">
      <c r="X40526" s="5"/>
    </row>
    <row r="40527" spans="24:24" x14ac:dyDescent="0.2">
      <c r="X40527" s="5"/>
    </row>
    <row r="40528" spans="24:24" x14ac:dyDescent="0.2">
      <c r="X40528" s="5"/>
    </row>
    <row r="40529" spans="24:24" x14ac:dyDescent="0.2">
      <c r="X40529" s="5"/>
    </row>
    <row r="40530" spans="24:24" x14ac:dyDescent="0.2">
      <c r="X40530" s="5"/>
    </row>
    <row r="40531" spans="24:24" x14ac:dyDescent="0.2">
      <c r="X40531" s="5"/>
    </row>
    <row r="40532" spans="24:24" x14ac:dyDescent="0.2">
      <c r="X40532" s="5"/>
    </row>
    <row r="40533" spans="24:24" x14ac:dyDescent="0.2">
      <c r="X40533" s="5"/>
    </row>
    <row r="40534" spans="24:24" x14ac:dyDescent="0.2">
      <c r="X40534" s="5"/>
    </row>
    <row r="40535" spans="24:24" x14ac:dyDescent="0.2">
      <c r="X40535" s="5"/>
    </row>
    <row r="40536" spans="24:24" x14ac:dyDescent="0.2">
      <c r="X40536" s="5"/>
    </row>
    <row r="40537" spans="24:24" x14ac:dyDescent="0.2">
      <c r="X40537" s="5"/>
    </row>
    <row r="40538" spans="24:24" x14ac:dyDescent="0.2">
      <c r="X40538" s="5"/>
    </row>
    <row r="40539" spans="24:24" x14ac:dyDescent="0.2">
      <c r="X40539" s="5"/>
    </row>
    <row r="40540" spans="24:24" x14ac:dyDescent="0.2">
      <c r="X40540" s="5"/>
    </row>
    <row r="40541" spans="24:24" x14ac:dyDescent="0.2">
      <c r="X40541" s="5"/>
    </row>
    <row r="40542" spans="24:24" x14ac:dyDescent="0.2">
      <c r="X40542" s="5"/>
    </row>
    <row r="40543" spans="24:24" x14ac:dyDescent="0.2">
      <c r="X40543" s="5"/>
    </row>
    <row r="40544" spans="24:24" x14ac:dyDescent="0.2">
      <c r="X40544" s="5"/>
    </row>
    <row r="40545" spans="24:24" x14ac:dyDescent="0.2">
      <c r="X40545" s="5"/>
    </row>
    <row r="40546" spans="24:24" x14ac:dyDescent="0.2">
      <c r="X40546" s="5"/>
    </row>
    <row r="40547" spans="24:24" x14ac:dyDescent="0.2">
      <c r="X40547" s="5"/>
    </row>
    <row r="40548" spans="24:24" x14ac:dyDescent="0.2">
      <c r="X40548" s="5"/>
    </row>
    <row r="40549" spans="24:24" x14ac:dyDescent="0.2">
      <c r="X40549" s="5"/>
    </row>
    <row r="40550" spans="24:24" x14ac:dyDescent="0.2">
      <c r="X40550" s="5"/>
    </row>
    <row r="40551" spans="24:24" x14ac:dyDescent="0.2">
      <c r="X40551" s="5"/>
    </row>
    <row r="40552" spans="24:24" x14ac:dyDescent="0.2">
      <c r="X40552" s="5"/>
    </row>
    <row r="40553" spans="24:24" x14ac:dyDescent="0.2">
      <c r="X40553" s="5"/>
    </row>
    <row r="40554" spans="24:24" x14ac:dyDescent="0.2">
      <c r="X40554" s="5"/>
    </row>
    <row r="40555" spans="24:24" x14ac:dyDescent="0.2">
      <c r="X40555" s="5"/>
    </row>
    <row r="40556" spans="24:24" x14ac:dyDescent="0.2">
      <c r="X40556" s="5"/>
    </row>
    <row r="40557" spans="24:24" x14ac:dyDescent="0.2">
      <c r="X40557" s="5"/>
    </row>
    <row r="40558" spans="24:24" x14ac:dyDescent="0.2">
      <c r="X40558" s="5"/>
    </row>
    <row r="40559" spans="24:24" x14ac:dyDescent="0.2">
      <c r="X40559" s="5"/>
    </row>
    <row r="40560" spans="24:24" x14ac:dyDescent="0.2">
      <c r="X40560" s="5"/>
    </row>
    <row r="40561" spans="24:24" x14ac:dyDescent="0.2">
      <c r="X40561" s="5"/>
    </row>
    <row r="40562" spans="24:24" x14ac:dyDescent="0.2">
      <c r="X40562" s="5"/>
    </row>
    <row r="40563" spans="24:24" x14ac:dyDescent="0.2">
      <c r="X40563" s="5"/>
    </row>
    <row r="40564" spans="24:24" x14ac:dyDescent="0.2">
      <c r="X40564" s="5"/>
    </row>
    <row r="40565" spans="24:24" x14ac:dyDescent="0.2">
      <c r="X40565" s="5"/>
    </row>
    <row r="40566" spans="24:24" x14ac:dyDescent="0.2">
      <c r="X40566" s="5"/>
    </row>
    <row r="40567" spans="24:24" x14ac:dyDescent="0.2">
      <c r="X40567" s="5"/>
    </row>
    <row r="40568" spans="24:24" x14ac:dyDescent="0.2">
      <c r="X40568" s="5"/>
    </row>
    <row r="40569" spans="24:24" x14ac:dyDescent="0.2">
      <c r="X40569" s="5"/>
    </row>
    <row r="40570" spans="24:24" x14ac:dyDescent="0.2">
      <c r="X40570" s="5"/>
    </row>
    <row r="40571" spans="24:24" x14ac:dyDescent="0.2">
      <c r="X40571" s="5"/>
    </row>
    <row r="40572" spans="24:24" x14ac:dyDescent="0.2">
      <c r="X40572" s="5"/>
    </row>
    <row r="40573" spans="24:24" x14ac:dyDescent="0.2">
      <c r="X40573" s="5"/>
    </row>
    <row r="40574" spans="24:24" x14ac:dyDescent="0.2">
      <c r="X40574" s="5"/>
    </row>
    <row r="40575" spans="24:24" x14ac:dyDescent="0.2">
      <c r="X40575" s="5"/>
    </row>
    <row r="40576" spans="24:24" x14ac:dyDescent="0.2">
      <c r="X40576" s="5"/>
    </row>
    <row r="40577" spans="24:24" x14ac:dyDescent="0.2">
      <c r="X40577" s="5"/>
    </row>
    <row r="40578" spans="24:24" x14ac:dyDescent="0.2">
      <c r="X40578" s="5"/>
    </row>
    <row r="40579" spans="24:24" x14ac:dyDescent="0.2">
      <c r="X40579" s="5"/>
    </row>
    <row r="40580" spans="24:24" x14ac:dyDescent="0.2">
      <c r="X40580" s="5"/>
    </row>
    <row r="40581" spans="24:24" x14ac:dyDescent="0.2">
      <c r="X40581" s="5"/>
    </row>
    <row r="40582" spans="24:24" x14ac:dyDescent="0.2">
      <c r="X40582" s="5"/>
    </row>
    <row r="40583" spans="24:24" x14ac:dyDescent="0.2">
      <c r="X40583" s="5"/>
    </row>
    <row r="40584" spans="24:24" x14ac:dyDescent="0.2">
      <c r="X40584" s="5"/>
    </row>
    <row r="40585" spans="24:24" x14ac:dyDescent="0.2">
      <c r="X40585" s="5"/>
    </row>
    <row r="40586" spans="24:24" x14ac:dyDescent="0.2">
      <c r="X40586" s="5"/>
    </row>
    <row r="40587" spans="24:24" x14ac:dyDescent="0.2">
      <c r="X40587" s="5"/>
    </row>
    <row r="40588" spans="24:24" x14ac:dyDescent="0.2">
      <c r="X40588" s="5"/>
    </row>
    <row r="40589" spans="24:24" x14ac:dyDescent="0.2">
      <c r="X40589" s="5"/>
    </row>
    <row r="40590" spans="24:24" x14ac:dyDescent="0.2">
      <c r="X40590" s="5"/>
    </row>
    <row r="40591" spans="24:24" x14ac:dyDescent="0.2">
      <c r="X40591" s="5"/>
    </row>
    <row r="40592" spans="24:24" x14ac:dyDescent="0.2">
      <c r="X40592" s="5"/>
    </row>
    <row r="40593" spans="24:24" x14ac:dyDescent="0.2">
      <c r="X40593" s="5"/>
    </row>
    <row r="40594" spans="24:24" x14ac:dyDescent="0.2">
      <c r="X40594" s="5"/>
    </row>
    <row r="40595" spans="24:24" x14ac:dyDescent="0.2">
      <c r="X40595" s="5"/>
    </row>
    <row r="40596" spans="24:24" x14ac:dyDescent="0.2">
      <c r="X40596" s="5"/>
    </row>
    <row r="40597" spans="24:24" x14ac:dyDescent="0.2">
      <c r="X40597" s="5"/>
    </row>
    <row r="40598" spans="24:24" x14ac:dyDescent="0.2">
      <c r="X40598" s="5"/>
    </row>
    <row r="40599" spans="24:24" x14ac:dyDescent="0.2">
      <c r="X40599" s="5"/>
    </row>
    <row r="40600" spans="24:24" x14ac:dyDescent="0.2">
      <c r="X40600" s="5"/>
    </row>
    <row r="40601" spans="24:24" x14ac:dyDescent="0.2">
      <c r="X40601" s="5"/>
    </row>
    <row r="40602" spans="24:24" x14ac:dyDescent="0.2">
      <c r="X40602" s="5"/>
    </row>
    <row r="40603" spans="24:24" x14ac:dyDescent="0.2">
      <c r="X40603" s="5"/>
    </row>
    <row r="40604" spans="24:24" x14ac:dyDescent="0.2">
      <c r="X40604" s="5"/>
    </row>
    <row r="40605" spans="24:24" x14ac:dyDescent="0.2">
      <c r="X40605" s="5"/>
    </row>
    <row r="40606" spans="24:24" x14ac:dyDescent="0.2">
      <c r="X40606" s="5"/>
    </row>
    <row r="40607" spans="24:24" x14ac:dyDescent="0.2">
      <c r="X40607" s="5"/>
    </row>
    <row r="40608" spans="24:24" x14ac:dyDescent="0.2">
      <c r="X40608" s="5"/>
    </row>
    <row r="40609" spans="24:24" x14ac:dyDescent="0.2">
      <c r="X40609" s="5"/>
    </row>
    <row r="40610" spans="24:24" x14ac:dyDescent="0.2">
      <c r="X40610" s="5"/>
    </row>
    <row r="40611" spans="24:24" x14ac:dyDescent="0.2">
      <c r="X40611" s="5"/>
    </row>
    <row r="40612" spans="24:24" x14ac:dyDescent="0.2">
      <c r="X40612" s="5"/>
    </row>
    <row r="40613" spans="24:24" x14ac:dyDescent="0.2">
      <c r="X40613" s="5"/>
    </row>
    <row r="40614" spans="24:24" x14ac:dyDescent="0.2">
      <c r="X40614" s="5"/>
    </row>
    <row r="40615" spans="24:24" x14ac:dyDescent="0.2">
      <c r="X40615" s="5"/>
    </row>
    <row r="40616" spans="24:24" x14ac:dyDescent="0.2">
      <c r="X40616" s="5"/>
    </row>
    <row r="40617" spans="24:24" x14ac:dyDescent="0.2">
      <c r="X40617" s="5"/>
    </row>
    <row r="40618" spans="24:24" x14ac:dyDescent="0.2">
      <c r="X40618" s="5"/>
    </row>
    <row r="40619" spans="24:24" x14ac:dyDescent="0.2">
      <c r="X40619" s="5"/>
    </row>
    <row r="40620" spans="24:24" x14ac:dyDescent="0.2">
      <c r="X40620" s="5"/>
    </row>
    <row r="40621" spans="24:24" x14ac:dyDescent="0.2">
      <c r="X40621" s="5"/>
    </row>
    <row r="40622" spans="24:24" x14ac:dyDescent="0.2">
      <c r="X40622" s="5"/>
    </row>
    <row r="40623" spans="24:24" x14ac:dyDescent="0.2">
      <c r="X40623" s="5"/>
    </row>
    <row r="40624" spans="24:24" x14ac:dyDescent="0.2">
      <c r="X40624" s="5"/>
    </row>
    <row r="40625" spans="24:24" x14ac:dyDescent="0.2">
      <c r="X40625" s="5"/>
    </row>
    <row r="40626" spans="24:24" x14ac:dyDescent="0.2">
      <c r="X40626" s="5"/>
    </row>
    <row r="40627" spans="24:24" x14ac:dyDescent="0.2">
      <c r="X40627" s="5"/>
    </row>
    <row r="40628" spans="24:24" x14ac:dyDescent="0.2">
      <c r="X40628" s="5"/>
    </row>
    <row r="40629" spans="24:24" x14ac:dyDescent="0.2">
      <c r="X40629" s="5"/>
    </row>
    <row r="40630" spans="24:24" x14ac:dyDescent="0.2">
      <c r="X40630" s="5"/>
    </row>
    <row r="40631" spans="24:24" x14ac:dyDescent="0.2">
      <c r="X40631" s="5"/>
    </row>
    <row r="40632" spans="24:24" x14ac:dyDescent="0.2">
      <c r="X40632" s="5"/>
    </row>
    <row r="40633" spans="24:24" x14ac:dyDescent="0.2">
      <c r="X40633" s="5"/>
    </row>
    <row r="40634" spans="24:24" x14ac:dyDescent="0.2">
      <c r="X40634" s="5"/>
    </row>
    <row r="40635" spans="24:24" x14ac:dyDescent="0.2">
      <c r="X40635" s="5"/>
    </row>
    <row r="40636" spans="24:24" x14ac:dyDescent="0.2">
      <c r="X40636" s="5"/>
    </row>
    <row r="40637" spans="24:24" x14ac:dyDescent="0.2">
      <c r="X40637" s="5"/>
    </row>
    <row r="40638" spans="24:24" x14ac:dyDescent="0.2">
      <c r="X40638" s="5"/>
    </row>
    <row r="40639" spans="24:24" x14ac:dyDescent="0.2">
      <c r="X40639" s="5"/>
    </row>
    <row r="40640" spans="24:24" x14ac:dyDescent="0.2">
      <c r="X40640" s="5"/>
    </row>
    <row r="40641" spans="24:24" x14ac:dyDescent="0.2">
      <c r="X40641" s="5"/>
    </row>
    <row r="40642" spans="24:24" x14ac:dyDescent="0.2">
      <c r="X40642" s="5"/>
    </row>
    <row r="40643" spans="24:24" x14ac:dyDescent="0.2">
      <c r="X40643" s="5"/>
    </row>
    <row r="40644" spans="24:24" x14ac:dyDescent="0.2">
      <c r="X40644" s="5"/>
    </row>
    <row r="40645" spans="24:24" x14ac:dyDescent="0.2">
      <c r="X40645" s="5"/>
    </row>
    <row r="40646" spans="24:24" x14ac:dyDescent="0.2">
      <c r="X40646" s="5"/>
    </row>
    <row r="40647" spans="24:24" x14ac:dyDescent="0.2">
      <c r="X40647" s="5"/>
    </row>
    <row r="40648" spans="24:24" x14ac:dyDescent="0.2">
      <c r="X40648" s="5"/>
    </row>
    <row r="40649" spans="24:24" x14ac:dyDescent="0.2">
      <c r="X40649" s="5"/>
    </row>
    <row r="40650" spans="24:24" x14ac:dyDescent="0.2">
      <c r="X40650" s="5"/>
    </row>
    <row r="40651" spans="24:24" x14ac:dyDescent="0.2">
      <c r="X40651" s="5"/>
    </row>
    <row r="40652" spans="24:24" x14ac:dyDescent="0.2">
      <c r="X40652" s="5"/>
    </row>
    <row r="40653" spans="24:24" x14ac:dyDescent="0.2">
      <c r="X40653" s="5"/>
    </row>
    <row r="40654" spans="24:24" x14ac:dyDescent="0.2">
      <c r="X40654" s="5"/>
    </row>
    <row r="40655" spans="24:24" x14ac:dyDescent="0.2">
      <c r="X40655" s="5"/>
    </row>
    <row r="40656" spans="24:24" x14ac:dyDescent="0.2">
      <c r="X40656" s="5"/>
    </row>
    <row r="40657" spans="24:24" x14ac:dyDescent="0.2">
      <c r="X40657" s="5"/>
    </row>
    <row r="40658" spans="24:24" x14ac:dyDescent="0.2">
      <c r="X40658" s="5"/>
    </row>
    <row r="40659" spans="24:24" x14ac:dyDescent="0.2">
      <c r="X40659" s="5"/>
    </row>
    <row r="40660" spans="24:24" x14ac:dyDescent="0.2">
      <c r="X40660" s="5"/>
    </row>
    <row r="40661" spans="24:24" x14ac:dyDescent="0.2">
      <c r="X40661" s="5"/>
    </row>
    <row r="40662" spans="24:24" x14ac:dyDescent="0.2">
      <c r="X40662" s="5"/>
    </row>
    <row r="40663" spans="24:24" x14ac:dyDescent="0.2">
      <c r="X40663" s="5"/>
    </row>
    <row r="40664" spans="24:24" x14ac:dyDescent="0.2">
      <c r="X40664" s="5"/>
    </row>
    <row r="40665" spans="24:24" x14ac:dyDescent="0.2">
      <c r="X40665" s="5"/>
    </row>
    <row r="40666" spans="24:24" x14ac:dyDescent="0.2">
      <c r="X40666" s="5"/>
    </row>
    <row r="40667" spans="24:24" x14ac:dyDescent="0.2">
      <c r="X40667" s="5"/>
    </row>
    <row r="40668" spans="24:24" x14ac:dyDescent="0.2">
      <c r="X40668" s="5"/>
    </row>
    <row r="40669" spans="24:24" x14ac:dyDescent="0.2">
      <c r="X40669" s="5"/>
    </row>
    <row r="40670" spans="24:24" x14ac:dyDescent="0.2">
      <c r="X40670" s="5"/>
    </row>
    <row r="40671" spans="24:24" x14ac:dyDescent="0.2">
      <c r="X40671" s="5"/>
    </row>
    <row r="40672" spans="24:24" x14ac:dyDescent="0.2">
      <c r="X40672" s="5"/>
    </row>
    <row r="40673" spans="24:24" x14ac:dyDescent="0.2">
      <c r="X40673" s="5"/>
    </row>
    <row r="40674" spans="24:24" x14ac:dyDescent="0.2">
      <c r="X40674" s="5"/>
    </row>
    <row r="40675" spans="24:24" x14ac:dyDescent="0.2">
      <c r="X40675" s="5"/>
    </row>
    <row r="40676" spans="24:24" x14ac:dyDescent="0.2">
      <c r="X40676" s="5"/>
    </row>
    <row r="40677" spans="24:24" x14ac:dyDescent="0.2">
      <c r="X40677" s="5"/>
    </row>
    <row r="40678" spans="24:24" x14ac:dyDescent="0.2">
      <c r="X40678" s="5"/>
    </row>
    <row r="40679" spans="24:24" x14ac:dyDescent="0.2">
      <c r="X40679" s="5"/>
    </row>
    <row r="40680" spans="24:24" x14ac:dyDescent="0.2">
      <c r="X40680" s="5"/>
    </row>
    <row r="40681" spans="24:24" x14ac:dyDescent="0.2">
      <c r="X40681" s="5"/>
    </row>
    <row r="40682" spans="24:24" x14ac:dyDescent="0.2">
      <c r="X40682" s="5"/>
    </row>
    <row r="40683" spans="24:24" x14ac:dyDescent="0.2">
      <c r="X40683" s="5"/>
    </row>
    <row r="40684" spans="24:24" x14ac:dyDescent="0.2">
      <c r="X40684" s="5"/>
    </row>
    <row r="40685" spans="24:24" x14ac:dyDescent="0.2">
      <c r="X40685" s="5"/>
    </row>
    <row r="40686" spans="24:24" x14ac:dyDescent="0.2">
      <c r="X40686" s="5"/>
    </row>
    <row r="40687" spans="24:24" x14ac:dyDescent="0.2">
      <c r="X40687" s="5"/>
    </row>
    <row r="40688" spans="24:24" x14ac:dyDescent="0.2">
      <c r="X40688" s="5"/>
    </row>
    <row r="40689" spans="24:24" x14ac:dyDescent="0.2">
      <c r="X40689" s="5"/>
    </row>
    <row r="40690" spans="24:24" x14ac:dyDescent="0.2">
      <c r="X40690" s="5"/>
    </row>
    <row r="40691" spans="24:24" x14ac:dyDescent="0.2">
      <c r="X40691" s="5"/>
    </row>
    <row r="40692" spans="24:24" x14ac:dyDescent="0.2">
      <c r="X40692" s="5"/>
    </row>
    <row r="40693" spans="24:24" x14ac:dyDescent="0.2">
      <c r="X40693" s="5"/>
    </row>
    <row r="40694" spans="24:24" x14ac:dyDescent="0.2">
      <c r="X40694" s="5"/>
    </row>
    <row r="40695" spans="24:24" x14ac:dyDescent="0.2">
      <c r="X40695" s="5"/>
    </row>
    <row r="40696" spans="24:24" x14ac:dyDescent="0.2">
      <c r="X40696" s="5"/>
    </row>
    <row r="40697" spans="24:24" x14ac:dyDescent="0.2">
      <c r="X40697" s="5"/>
    </row>
    <row r="40698" spans="24:24" x14ac:dyDescent="0.2">
      <c r="X40698" s="5"/>
    </row>
    <row r="40699" spans="24:24" x14ac:dyDescent="0.2">
      <c r="X40699" s="5"/>
    </row>
    <row r="40700" spans="24:24" x14ac:dyDescent="0.2">
      <c r="X40700" s="5"/>
    </row>
    <row r="40701" spans="24:24" x14ac:dyDescent="0.2">
      <c r="X40701" s="5"/>
    </row>
    <row r="40702" spans="24:24" x14ac:dyDescent="0.2">
      <c r="X40702" s="5"/>
    </row>
    <row r="40703" spans="24:24" x14ac:dyDescent="0.2">
      <c r="X40703" s="5"/>
    </row>
    <row r="40704" spans="24:24" x14ac:dyDescent="0.2">
      <c r="X40704" s="5"/>
    </row>
    <row r="40705" spans="24:24" x14ac:dyDescent="0.2">
      <c r="X40705" s="5"/>
    </row>
    <row r="40706" spans="24:24" x14ac:dyDescent="0.2">
      <c r="X40706" s="5"/>
    </row>
    <row r="40707" spans="24:24" x14ac:dyDescent="0.2">
      <c r="X40707" s="5"/>
    </row>
    <row r="40708" spans="24:24" x14ac:dyDescent="0.2">
      <c r="X40708" s="5"/>
    </row>
    <row r="40709" spans="24:24" x14ac:dyDescent="0.2">
      <c r="X40709" s="5"/>
    </row>
    <row r="40710" spans="24:24" x14ac:dyDescent="0.2">
      <c r="X40710" s="5"/>
    </row>
    <row r="40711" spans="24:24" x14ac:dyDescent="0.2">
      <c r="X40711" s="5"/>
    </row>
    <row r="40712" spans="24:24" x14ac:dyDescent="0.2">
      <c r="X40712" s="5"/>
    </row>
    <row r="40713" spans="24:24" x14ac:dyDescent="0.2">
      <c r="X40713" s="5"/>
    </row>
    <row r="40714" spans="24:24" x14ac:dyDescent="0.2">
      <c r="X40714" s="5"/>
    </row>
    <row r="40715" spans="24:24" x14ac:dyDescent="0.2">
      <c r="X40715" s="5"/>
    </row>
    <row r="40716" spans="24:24" x14ac:dyDescent="0.2">
      <c r="X40716" s="5"/>
    </row>
    <row r="40717" spans="24:24" x14ac:dyDescent="0.2">
      <c r="X40717" s="5"/>
    </row>
    <row r="40718" spans="24:24" x14ac:dyDescent="0.2">
      <c r="X40718" s="5"/>
    </row>
    <row r="40719" spans="24:24" x14ac:dyDescent="0.2">
      <c r="X40719" s="5"/>
    </row>
    <row r="40720" spans="24:24" x14ac:dyDescent="0.2">
      <c r="X40720" s="5"/>
    </row>
    <row r="40721" spans="24:24" x14ac:dyDescent="0.2">
      <c r="X40721" s="5"/>
    </row>
    <row r="40722" spans="24:24" x14ac:dyDescent="0.2">
      <c r="X40722" s="5"/>
    </row>
    <row r="40723" spans="24:24" x14ac:dyDescent="0.2">
      <c r="X40723" s="5"/>
    </row>
    <row r="40724" spans="24:24" x14ac:dyDescent="0.2">
      <c r="X40724" s="5"/>
    </row>
    <row r="40725" spans="24:24" x14ac:dyDescent="0.2">
      <c r="X40725" s="5"/>
    </row>
    <row r="40726" spans="24:24" x14ac:dyDescent="0.2">
      <c r="X40726" s="5"/>
    </row>
    <row r="40727" spans="24:24" x14ac:dyDescent="0.2">
      <c r="X40727" s="5"/>
    </row>
    <row r="40728" spans="24:24" x14ac:dyDescent="0.2">
      <c r="X40728" s="5"/>
    </row>
    <row r="40729" spans="24:24" x14ac:dyDescent="0.2">
      <c r="X40729" s="5"/>
    </row>
    <row r="40730" spans="24:24" x14ac:dyDescent="0.2">
      <c r="X40730" s="5"/>
    </row>
    <row r="40731" spans="24:24" x14ac:dyDescent="0.2">
      <c r="X40731" s="5"/>
    </row>
    <row r="40732" spans="24:24" x14ac:dyDescent="0.2">
      <c r="X40732" s="5"/>
    </row>
    <row r="40733" spans="24:24" x14ac:dyDescent="0.2">
      <c r="X40733" s="5"/>
    </row>
    <row r="40734" spans="24:24" x14ac:dyDescent="0.2">
      <c r="X40734" s="5"/>
    </row>
    <row r="40735" spans="24:24" x14ac:dyDescent="0.2">
      <c r="X40735" s="5"/>
    </row>
    <row r="40736" spans="24:24" x14ac:dyDescent="0.2">
      <c r="X40736" s="5"/>
    </row>
    <row r="40737" spans="24:24" x14ac:dyDescent="0.2">
      <c r="X40737" s="5"/>
    </row>
    <row r="40738" spans="24:24" x14ac:dyDescent="0.2">
      <c r="X40738" s="5"/>
    </row>
    <row r="40739" spans="24:24" x14ac:dyDescent="0.2">
      <c r="X40739" s="5"/>
    </row>
    <row r="40740" spans="24:24" x14ac:dyDescent="0.2">
      <c r="X40740" s="5"/>
    </row>
    <row r="40741" spans="24:24" x14ac:dyDescent="0.2">
      <c r="X40741" s="5"/>
    </row>
    <row r="40742" spans="24:24" x14ac:dyDescent="0.2">
      <c r="X40742" s="5"/>
    </row>
    <row r="40743" spans="24:24" x14ac:dyDescent="0.2">
      <c r="X40743" s="5"/>
    </row>
    <row r="40744" spans="24:24" x14ac:dyDescent="0.2">
      <c r="X40744" s="5"/>
    </row>
    <row r="40745" spans="24:24" x14ac:dyDescent="0.2">
      <c r="X40745" s="5"/>
    </row>
    <row r="40746" spans="24:24" x14ac:dyDescent="0.2">
      <c r="X40746" s="5"/>
    </row>
    <row r="40747" spans="24:24" x14ac:dyDescent="0.2">
      <c r="X40747" s="5"/>
    </row>
    <row r="40748" spans="24:24" x14ac:dyDescent="0.2">
      <c r="X40748" s="5"/>
    </row>
    <row r="40749" spans="24:24" x14ac:dyDescent="0.2">
      <c r="X40749" s="5"/>
    </row>
    <row r="40750" spans="24:24" x14ac:dyDescent="0.2">
      <c r="X40750" s="5"/>
    </row>
    <row r="40751" spans="24:24" x14ac:dyDescent="0.2">
      <c r="X40751" s="5"/>
    </row>
    <row r="40752" spans="24:24" x14ac:dyDescent="0.2">
      <c r="X40752" s="5"/>
    </row>
    <row r="40753" spans="24:24" x14ac:dyDescent="0.2">
      <c r="X40753" s="5"/>
    </row>
    <row r="40754" spans="24:24" x14ac:dyDescent="0.2">
      <c r="X40754" s="5"/>
    </row>
    <row r="40755" spans="24:24" x14ac:dyDescent="0.2">
      <c r="X40755" s="5"/>
    </row>
    <row r="40756" spans="24:24" x14ac:dyDescent="0.2">
      <c r="X40756" s="5"/>
    </row>
    <row r="40757" spans="24:24" x14ac:dyDescent="0.2">
      <c r="X40757" s="5"/>
    </row>
    <row r="40758" spans="24:24" x14ac:dyDescent="0.2">
      <c r="X40758" s="5"/>
    </row>
    <row r="40759" spans="24:24" x14ac:dyDescent="0.2">
      <c r="X40759" s="5"/>
    </row>
    <row r="40760" spans="24:24" x14ac:dyDescent="0.2">
      <c r="X40760" s="5"/>
    </row>
    <row r="40761" spans="24:24" x14ac:dyDescent="0.2">
      <c r="X40761" s="5"/>
    </row>
    <row r="40762" spans="24:24" x14ac:dyDescent="0.2">
      <c r="X40762" s="5"/>
    </row>
    <row r="40763" spans="24:24" x14ac:dyDescent="0.2">
      <c r="X40763" s="5"/>
    </row>
    <row r="40764" spans="24:24" x14ac:dyDescent="0.2">
      <c r="X40764" s="5"/>
    </row>
    <row r="40765" spans="24:24" x14ac:dyDescent="0.2">
      <c r="X40765" s="5"/>
    </row>
    <row r="40766" spans="24:24" x14ac:dyDescent="0.2">
      <c r="X40766" s="5"/>
    </row>
    <row r="40767" spans="24:24" x14ac:dyDescent="0.2">
      <c r="X40767" s="5"/>
    </row>
    <row r="40768" spans="24:24" x14ac:dyDescent="0.2">
      <c r="X40768" s="5"/>
    </row>
    <row r="40769" spans="24:24" x14ac:dyDescent="0.2">
      <c r="X40769" s="5"/>
    </row>
    <row r="40770" spans="24:24" x14ac:dyDescent="0.2">
      <c r="X40770" s="5"/>
    </row>
    <row r="40771" spans="24:24" x14ac:dyDescent="0.2">
      <c r="X40771" s="5"/>
    </row>
    <row r="40772" spans="24:24" x14ac:dyDescent="0.2">
      <c r="X40772" s="5"/>
    </row>
    <row r="40773" spans="24:24" x14ac:dyDescent="0.2">
      <c r="X40773" s="5"/>
    </row>
    <row r="40774" spans="24:24" x14ac:dyDescent="0.2">
      <c r="X40774" s="5"/>
    </row>
    <row r="40775" spans="24:24" x14ac:dyDescent="0.2">
      <c r="X40775" s="5"/>
    </row>
    <row r="40776" spans="24:24" x14ac:dyDescent="0.2">
      <c r="X40776" s="5"/>
    </row>
    <row r="40777" spans="24:24" x14ac:dyDescent="0.2">
      <c r="X40777" s="5"/>
    </row>
    <row r="40778" spans="24:24" x14ac:dyDescent="0.2">
      <c r="X40778" s="5"/>
    </row>
    <row r="40779" spans="24:24" x14ac:dyDescent="0.2">
      <c r="X40779" s="5"/>
    </row>
    <row r="40780" spans="24:24" x14ac:dyDescent="0.2">
      <c r="X40780" s="5"/>
    </row>
    <row r="40781" spans="24:24" x14ac:dyDescent="0.2">
      <c r="X40781" s="5"/>
    </row>
    <row r="40782" spans="24:24" x14ac:dyDescent="0.2">
      <c r="X40782" s="5"/>
    </row>
    <row r="40783" spans="24:24" x14ac:dyDescent="0.2">
      <c r="X40783" s="5"/>
    </row>
    <row r="40784" spans="24:24" x14ac:dyDescent="0.2">
      <c r="X40784" s="5"/>
    </row>
    <row r="40785" spans="24:24" x14ac:dyDescent="0.2">
      <c r="X40785" s="5"/>
    </row>
    <row r="40786" spans="24:24" x14ac:dyDescent="0.2">
      <c r="X40786" s="5"/>
    </row>
    <row r="40787" spans="24:24" x14ac:dyDescent="0.2">
      <c r="X40787" s="5"/>
    </row>
    <row r="40788" spans="24:24" x14ac:dyDescent="0.2">
      <c r="X40788" s="5"/>
    </row>
    <row r="40789" spans="24:24" x14ac:dyDescent="0.2">
      <c r="X40789" s="5"/>
    </row>
    <row r="40790" spans="24:24" x14ac:dyDescent="0.2">
      <c r="X40790" s="5"/>
    </row>
    <row r="40791" spans="24:24" x14ac:dyDescent="0.2">
      <c r="X40791" s="5"/>
    </row>
    <row r="40792" spans="24:24" x14ac:dyDescent="0.2">
      <c r="X40792" s="5"/>
    </row>
    <row r="40793" spans="24:24" x14ac:dyDescent="0.2">
      <c r="X40793" s="5"/>
    </row>
    <row r="40794" spans="24:24" x14ac:dyDescent="0.2">
      <c r="X40794" s="5"/>
    </row>
    <row r="40795" spans="24:24" x14ac:dyDescent="0.2">
      <c r="X40795" s="5"/>
    </row>
    <row r="40796" spans="24:24" x14ac:dyDescent="0.2">
      <c r="X40796" s="5"/>
    </row>
    <row r="40797" spans="24:24" x14ac:dyDescent="0.2">
      <c r="X40797" s="5"/>
    </row>
    <row r="40798" spans="24:24" x14ac:dyDescent="0.2">
      <c r="X40798" s="5"/>
    </row>
    <row r="40799" spans="24:24" x14ac:dyDescent="0.2">
      <c r="X40799" s="5"/>
    </row>
    <row r="40800" spans="24:24" x14ac:dyDescent="0.2">
      <c r="X40800" s="5"/>
    </row>
    <row r="40801" spans="24:24" x14ac:dyDescent="0.2">
      <c r="X40801" s="5"/>
    </row>
    <row r="40802" spans="24:24" x14ac:dyDescent="0.2">
      <c r="X40802" s="5"/>
    </row>
    <row r="40803" spans="24:24" x14ac:dyDescent="0.2">
      <c r="X40803" s="5"/>
    </row>
    <row r="40804" spans="24:24" x14ac:dyDescent="0.2">
      <c r="X40804" s="5"/>
    </row>
    <row r="40805" spans="24:24" x14ac:dyDescent="0.2">
      <c r="X40805" s="5"/>
    </row>
    <row r="40806" spans="24:24" x14ac:dyDescent="0.2">
      <c r="X40806" s="5"/>
    </row>
    <row r="40807" spans="24:24" x14ac:dyDescent="0.2">
      <c r="X40807" s="5"/>
    </row>
    <row r="40808" spans="24:24" x14ac:dyDescent="0.2">
      <c r="X40808" s="5"/>
    </row>
    <row r="40809" spans="24:24" x14ac:dyDescent="0.2">
      <c r="X40809" s="5"/>
    </row>
    <row r="40810" spans="24:24" x14ac:dyDescent="0.2">
      <c r="X40810" s="5"/>
    </row>
    <row r="40811" spans="24:24" x14ac:dyDescent="0.2">
      <c r="X40811" s="5"/>
    </row>
    <row r="40812" spans="24:24" x14ac:dyDescent="0.2">
      <c r="X40812" s="5"/>
    </row>
    <row r="40813" spans="24:24" x14ac:dyDescent="0.2">
      <c r="X40813" s="5"/>
    </row>
    <row r="40814" spans="24:24" x14ac:dyDescent="0.2">
      <c r="X40814" s="5"/>
    </row>
    <row r="40815" spans="24:24" x14ac:dyDescent="0.2">
      <c r="X40815" s="5"/>
    </row>
    <row r="40816" spans="24:24" x14ac:dyDescent="0.2">
      <c r="X40816" s="5"/>
    </row>
    <row r="40817" spans="24:24" x14ac:dyDescent="0.2">
      <c r="X40817" s="5"/>
    </row>
    <row r="40818" spans="24:24" x14ac:dyDescent="0.2">
      <c r="X40818" s="5"/>
    </row>
    <row r="40819" spans="24:24" x14ac:dyDescent="0.2">
      <c r="X40819" s="5"/>
    </row>
    <row r="40820" spans="24:24" x14ac:dyDescent="0.2">
      <c r="X40820" s="5"/>
    </row>
    <row r="40821" spans="24:24" x14ac:dyDescent="0.2">
      <c r="X40821" s="5"/>
    </row>
    <row r="40822" spans="24:24" x14ac:dyDescent="0.2">
      <c r="X40822" s="5"/>
    </row>
    <row r="40823" spans="24:24" x14ac:dyDescent="0.2">
      <c r="X40823" s="5"/>
    </row>
    <row r="40824" spans="24:24" x14ac:dyDescent="0.2">
      <c r="X40824" s="5"/>
    </row>
    <row r="40825" spans="24:24" x14ac:dyDescent="0.2">
      <c r="X40825" s="5"/>
    </row>
    <row r="40826" spans="24:24" x14ac:dyDescent="0.2">
      <c r="X40826" s="5"/>
    </row>
    <row r="40827" spans="24:24" x14ac:dyDescent="0.2">
      <c r="X40827" s="5"/>
    </row>
    <row r="40828" spans="24:24" x14ac:dyDescent="0.2">
      <c r="X40828" s="5"/>
    </row>
    <row r="40829" spans="24:24" x14ac:dyDescent="0.2">
      <c r="X40829" s="5"/>
    </row>
    <row r="40830" spans="24:24" x14ac:dyDescent="0.2">
      <c r="X40830" s="5"/>
    </row>
    <row r="40831" spans="24:24" x14ac:dyDescent="0.2">
      <c r="X40831" s="5"/>
    </row>
    <row r="40832" spans="24:24" x14ac:dyDescent="0.2">
      <c r="X40832" s="5"/>
    </row>
    <row r="40833" spans="24:24" x14ac:dyDescent="0.2">
      <c r="X40833" s="5"/>
    </row>
    <row r="40834" spans="24:24" x14ac:dyDescent="0.2">
      <c r="X40834" s="5"/>
    </row>
    <row r="40835" spans="24:24" x14ac:dyDescent="0.2">
      <c r="X40835" s="5"/>
    </row>
    <row r="40836" spans="24:24" x14ac:dyDescent="0.2">
      <c r="X40836" s="5"/>
    </row>
    <row r="40837" spans="24:24" x14ac:dyDescent="0.2">
      <c r="X40837" s="5"/>
    </row>
    <row r="40838" spans="24:24" x14ac:dyDescent="0.2">
      <c r="X40838" s="5"/>
    </row>
    <row r="40839" spans="24:24" x14ac:dyDescent="0.2">
      <c r="X40839" s="5"/>
    </row>
    <row r="40840" spans="24:24" x14ac:dyDescent="0.2">
      <c r="X40840" s="5"/>
    </row>
    <row r="40841" spans="24:24" x14ac:dyDescent="0.2">
      <c r="X40841" s="5"/>
    </row>
    <row r="40842" spans="24:24" x14ac:dyDescent="0.2">
      <c r="X40842" s="5"/>
    </row>
    <row r="40843" spans="24:24" x14ac:dyDescent="0.2">
      <c r="X40843" s="5"/>
    </row>
    <row r="40844" spans="24:24" x14ac:dyDescent="0.2">
      <c r="X40844" s="5"/>
    </row>
    <row r="40845" spans="24:24" x14ac:dyDescent="0.2">
      <c r="X40845" s="5"/>
    </row>
    <row r="40846" spans="24:24" x14ac:dyDescent="0.2">
      <c r="X40846" s="5"/>
    </row>
    <row r="40847" spans="24:24" x14ac:dyDescent="0.2">
      <c r="X40847" s="5"/>
    </row>
    <row r="40848" spans="24:24" x14ac:dyDescent="0.2">
      <c r="X40848" s="5"/>
    </row>
    <row r="40849" spans="24:24" x14ac:dyDescent="0.2">
      <c r="X40849" s="5"/>
    </row>
    <row r="40850" spans="24:24" x14ac:dyDescent="0.2">
      <c r="X40850" s="5"/>
    </row>
    <row r="40851" spans="24:24" x14ac:dyDescent="0.2">
      <c r="X40851" s="5"/>
    </row>
    <row r="40852" spans="24:24" x14ac:dyDescent="0.2">
      <c r="X40852" s="5"/>
    </row>
    <row r="40853" spans="24:24" x14ac:dyDescent="0.2">
      <c r="X40853" s="5"/>
    </row>
    <row r="40854" spans="24:24" x14ac:dyDescent="0.2">
      <c r="X40854" s="5"/>
    </row>
    <row r="40855" spans="24:24" x14ac:dyDescent="0.2">
      <c r="X40855" s="5"/>
    </row>
    <row r="40856" spans="24:24" x14ac:dyDescent="0.2">
      <c r="X40856" s="5"/>
    </row>
    <row r="40857" spans="24:24" x14ac:dyDescent="0.2">
      <c r="X40857" s="5"/>
    </row>
    <row r="40858" spans="24:24" x14ac:dyDescent="0.2">
      <c r="X40858" s="5"/>
    </row>
    <row r="40859" spans="24:24" x14ac:dyDescent="0.2">
      <c r="X40859" s="5"/>
    </row>
    <row r="40860" spans="24:24" x14ac:dyDescent="0.2">
      <c r="X40860" s="5"/>
    </row>
    <row r="40861" spans="24:24" x14ac:dyDescent="0.2">
      <c r="X40861" s="5"/>
    </row>
    <row r="40862" spans="24:24" x14ac:dyDescent="0.2">
      <c r="X40862" s="5"/>
    </row>
    <row r="40863" spans="24:24" x14ac:dyDescent="0.2">
      <c r="X40863" s="5"/>
    </row>
    <row r="40864" spans="24:24" x14ac:dyDescent="0.2">
      <c r="X40864" s="5"/>
    </row>
    <row r="40865" spans="24:24" x14ac:dyDescent="0.2">
      <c r="X40865" s="5"/>
    </row>
    <row r="40866" spans="24:24" x14ac:dyDescent="0.2">
      <c r="X40866" s="5"/>
    </row>
    <row r="40867" spans="24:24" x14ac:dyDescent="0.2">
      <c r="X40867" s="5"/>
    </row>
    <row r="40868" spans="24:24" x14ac:dyDescent="0.2">
      <c r="X40868" s="5"/>
    </row>
    <row r="40869" spans="24:24" x14ac:dyDescent="0.2">
      <c r="X40869" s="5"/>
    </row>
    <row r="40870" spans="24:24" x14ac:dyDescent="0.2">
      <c r="X40870" s="5"/>
    </row>
    <row r="40871" spans="24:24" x14ac:dyDescent="0.2">
      <c r="X40871" s="5"/>
    </row>
    <row r="40872" spans="24:24" x14ac:dyDescent="0.2">
      <c r="X40872" s="5"/>
    </row>
    <row r="40873" spans="24:24" x14ac:dyDescent="0.2">
      <c r="X40873" s="5"/>
    </row>
    <row r="40874" spans="24:24" x14ac:dyDescent="0.2">
      <c r="X40874" s="5"/>
    </row>
    <row r="40875" spans="24:24" x14ac:dyDescent="0.2">
      <c r="X40875" s="5"/>
    </row>
    <row r="40876" spans="24:24" x14ac:dyDescent="0.2">
      <c r="X40876" s="5"/>
    </row>
    <row r="40877" spans="24:24" x14ac:dyDescent="0.2">
      <c r="X40877" s="5"/>
    </row>
    <row r="40878" spans="24:24" x14ac:dyDescent="0.2">
      <c r="X40878" s="5"/>
    </row>
    <row r="40879" spans="24:24" x14ac:dyDescent="0.2">
      <c r="X40879" s="5"/>
    </row>
    <row r="40880" spans="24:24" x14ac:dyDescent="0.2">
      <c r="X40880" s="5"/>
    </row>
    <row r="40881" spans="24:24" x14ac:dyDescent="0.2">
      <c r="X40881" s="5"/>
    </row>
    <row r="40882" spans="24:24" x14ac:dyDescent="0.2">
      <c r="X40882" s="5"/>
    </row>
    <row r="40883" spans="24:24" x14ac:dyDescent="0.2">
      <c r="X40883" s="5"/>
    </row>
    <row r="40884" spans="24:24" x14ac:dyDescent="0.2">
      <c r="X40884" s="5"/>
    </row>
    <row r="40885" spans="24:24" x14ac:dyDescent="0.2">
      <c r="X40885" s="5"/>
    </row>
    <row r="40886" spans="24:24" x14ac:dyDescent="0.2">
      <c r="X40886" s="5"/>
    </row>
    <row r="40887" spans="24:24" x14ac:dyDescent="0.2">
      <c r="X40887" s="5"/>
    </row>
    <row r="40888" spans="24:24" x14ac:dyDescent="0.2">
      <c r="X40888" s="5"/>
    </row>
    <row r="40889" spans="24:24" x14ac:dyDescent="0.2">
      <c r="X40889" s="5"/>
    </row>
    <row r="40890" spans="24:24" x14ac:dyDescent="0.2">
      <c r="X40890" s="5"/>
    </row>
    <row r="40891" spans="24:24" x14ac:dyDescent="0.2">
      <c r="X40891" s="5"/>
    </row>
    <row r="40892" spans="24:24" x14ac:dyDescent="0.2">
      <c r="X40892" s="5"/>
    </row>
    <row r="40893" spans="24:24" x14ac:dyDescent="0.2">
      <c r="X40893" s="5"/>
    </row>
    <row r="40894" spans="24:24" x14ac:dyDescent="0.2">
      <c r="X40894" s="5"/>
    </row>
    <row r="40895" spans="24:24" x14ac:dyDescent="0.2">
      <c r="X40895" s="5"/>
    </row>
    <row r="40896" spans="24:24" x14ac:dyDescent="0.2">
      <c r="X40896" s="5"/>
    </row>
    <row r="40897" spans="24:24" x14ac:dyDescent="0.2">
      <c r="X40897" s="5"/>
    </row>
    <row r="40898" spans="24:24" x14ac:dyDescent="0.2">
      <c r="X40898" s="5"/>
    </row>
    <row r="40899" spans="24:24" x14ac:dyDescent="0.2">
      <c r="X40899" s="5"/>
    </row>
    <row r="40900" spans="24:24" x14ac:dyDescent="0.2">
      <c r="X40900" s="5"/>
    </row>
    <row r="40901" spans="24:24" x14ac:dyDescent="0.2">
      <c r="X40901" s="5"/>
    </row>
    <row r="40902" spans="24:24" x14ac:dyDescent="0.2">
      <c r="X40902" s="5"/>
    </row>
    <row r="40903" spans="24:24" x14ac:dyDescent="0.2">
      <c r="X40903" s="5"/>
    </row>
    <row r="40904" spans="24:24" x14ac:dyDescent="0.2">
      <c r="X40904" s="5"/>
    </row>
    <row r="40905" spans="24:24" x14ac:dyDescent="0.2">
      <c r="X40905" s="5"/>
    </row>
    <row r="40906" spans="24:24" x14ac:dyDescent="0.2">
      <c r="X40906" s="5"/>
    </row>
    <row r="40907" spans="24:24" x14ac:dyDescent="0.2">
      <c r="X40907" s="5"/>
    </row>
    <row r="40908" spans="24:24" x14ac:dyDescent="0.2">
      <c r="X40908" s="5"/>
    </row>
    <row r="40909" spans="24:24" x14ac:dyDescent="0.2">
      <c r="X40909" s="5"/>
    </row>
    <row r="40910" spans="24:24" x14ac:dyDescent="0.2">
      <c r="X40910" s="5"/>
    </row>
    <row r="40911" spans="24:24" x14ac:dyDescent="0.2">
      <c r="X40911" s="5"/>
    </row>
    <row r="40912" spans="24:24" x14ac:dyDescent="0.2">
      <c r="X40912" s="5"/>
    </row>
    <row r="40913" spans="24:24" x14ac:dyDescent="0.2">
      <c r="X40913" s="5"/>
    </row>
    <row r="40914" spans="24:24" x14ac:dyDescent="0.2">
      <c r="X40914" s="5"/>
    </row>
    <row r="40915" spans="24:24" x14ac:dyDescent="0.2">
      <c r="X40915" s="5"/>
    </row>
    <row r="40916" spans="24:24" x14ac:dyDescent="0.2">
      <c r="X40916" s="5"/>
    </row>
    <row r="40917" spans="24:24" x14ac:dyDescent="0.2">
      <c r="X40917" s="5"/>
    </row>
    <row r="40918" spans="24:24" x14ac:dyDescent="0.2">
      <c r="X40918" s="5"/>
    </row>
    <row r="40919" spans="24:24" x14ac:dyDescent="0.2">
      <c r="X40919" s="5"/>
    </row>
    <row r="40920" spans="24:24" x14ac:dyDescent="0.2">
      <c r="X40920" s="5"/>
    </row>
    <row r="40921" spans="24:24" x14ac:dyDescent="0.2">
      <c r="X40921" s="5"/>
    </row>
    <row r="40922" spans="24:24" x14ac:dyDescent="0.2">
      <c r="X40922" s="5"/>
    </row>
    <row r="40923" spans="24:24" x14ac:dyDescent="0.2">
      <c r="X40923" s="5"/>
    </row>
    <row r="40924" spans="24:24" x14ac:dyDescent="0.2">
      <c r="X40924" s="5"/>
    </row>
    <row r="40925" spans="24:24" x14ac:dyDescent="0.2">
      <c r="X40925" s="5"/>
    </row>
    <row r="40926" spans="24:24" x14ac:dyDescent="0.2">
      <c r="X40926" s="5"/>
    </row>
    <row r="40927" spans="24:24" x14ac:dyDescent="0.2">
      <c r="X40927" s="5"/>
    </row>
    <row r="40928" spans="24:24" x14ac:dyDescent="0.2">
      <c r="X40928" s="5"/>
    </row>
    <row r="40929" spans="24:24" x14ac:dyDescent="0.2">
      <c r="X40929" s="5"/>
    </row>
    <row r="40930" spans="24:24" x14ac:dyDescent="0.2">
      <c r="X40930" s="5"/>
    </row>
    <row r="40931" spans="24:24" x14ac:dyDescent="0.2">
      <c r="X40931" s="5"/>
    </row>
    <row r="40932" spans="24:24" x14ac:dyDescent="0.2">
      <c r="X40932" s="5"/>
    </row>
    <row r="40933" spans="24:24" x14ac:dyDescent="0.2">
      <c r="X40933" s="5"/>
    </row>
    <row r="40934" spans="24:24" x14ac:dyDescent="0.2">
      <c r="X40934" s="5"/>
    </row>
    <row r="40935" spans="24:24" x14ac:dyDescent="0.2">
      <c r="X40935" s="5"/>
    </row>
    <row r="40936" spans="24:24" x14ac:dyDescent="0.2">
      <c r="X40936" s="5"/>
    </row>
    <row r="40937" spans="24:24" x14ac:dyDescent="0.2">
      <c r="X40937" s="5"/>
    </row>
    <row r="40938" spans="24:24" x14ac:dyDescent="0.2">
      <c r="X40938" s="5"/>
    </row>
    <row r="40939" spans="24:24" x14ac:dyDescent="0.2">
      <c r="X40939" s="5"/>
    </row>
    <row r="40940" spans="24:24" x14ac:dyDescent="0.2">
      <c r="X40940" s="5"/>
    </row>
    <row r="40941" spans="24:24" x14ac:dyDescent="0.2">
      <c r="X40941" s="5"/>
    </row>
    <row r="40942" spans="24:24" x14ac:dyDescent="0.2">
      <c r="X40942" s="5"/>
    </row>
    <row r="40943" spans="24:24" x14ac:dyDescent="0.2">
      <c r="X40943" s="5"/>
    </row>
    <row r="40944" spans="24:24" x14ac:dyDescent="0.2">
      <c r="X40944" s="5"/>
    </row>
    <row r="40945" spans="24:24" x14ac:dyDescent="0.2">
      <c r="X40945" s="5"/>
    </row>
    <row r="40946" spans="24:24" x14ac:dyDescent="0.2">
      <c r="X40946" s="5"/>
    </row>
    <row r="40947" spans="24:24" x14ac:dyDescent="0.2">
      <c r="X40947" s="5"/>
    </row>
    <row r="40948" spans="24:24" x14ac:dyDescent="0.2">
      <c r="X40948" s="5"/>
    </row>
    <row r="40949" spans="24:24" x14ac:dyDescent="0.2">
      <c r="X40949" s="5"/>
    </row>
    <row r="40950" spans="24:24" x14ac:dyDescent="0.2">
      <c r="X40950" s="5"/>
    </row>
    <row r="40951" spans="24:24" x14ac:dyDescent="0.2">
      <c r="X40951" s="5"/>
    </row>
    <row r="40952" spans="24:24" x14ac:dyDescent="0.2">
      <c r="X40952" s="5"/>
    </row>
    <row r="40953" spans="24:24" x14ac:dyDescent="0.2">
      <c r="X40953" s="5"/>
    </row>
    <row r="40954" spans="24:24" x14ac:dyDescent="0.2">
      <c r="X40954" s="5"/>
    </row>
    <row r="40955" spans="24:24" x14ac:dyDescent="0.2">
      <c r="X40955" s="5"/>
    </row>
    <row r="40956" spans="24:24" x14ac:dyDescent="0.2">
      <c r="X40956" s="5"/>
    </row>
    <row r="40957" spans="24:24" x14ac:dyDescent="0.2">
      <c r="X40957" s="5"/>
    </row>
    <row r="40958" spans="24:24" x14ac:dyDescent="0.2">
      <c r="X40958" s="5"/>
    </row>
    <row r="40959" spans="24:24" x14ac:dyDescent="0.2">
      <c r="X40959" s="5"/>
    </row>
    <row r="40960" spans="24:24" x14ac:dyDescent="0.2">
      <c r="X40960" s="5"/>
    </row>
    <row r="40961" spans="24:24" x14ac:dyDescent="0.2">
      <c r="X40961" s="5"/>
    </row>
    <row r="40962" spans="24:24" x14ac:dyDescent="0.2">
      <c r="X40962" s="5"/>
    </row>
    <row r="40963" spans="24:24" x14ac:dyDescent="0.2">
      <c r="X40963" s="5"/>
    </row>
    <row r="40964" spans="24:24" x14ac:dyDescent="0.2">
      <c r="X40964" s="5"/>
    </row>
    <row r="40965" spans="24:24" x14ac:dyDescent="0.2">
      <c r="X40965" s="5"/>
    </row>
    <row r="40966" spans="24:24" x14ac:dyDescent="0.2">
      <c r="X40966" s="5"/>
    </row>
    <row r="40967" spans="24:24" x14ac:dyDescent="0.2">
      <c r="X40967" s="5"/>
    </row>
    <row r="40968" spans="24:24" x14ac:dyDescent="0.2">
      <c r="X40968" s="5"/>
    </row>
    <row r="40969" spans="24:24" x14ac:dyDescent="0.2">
      <c r="X40969" s="5"/>
    </row>
    <row r="40970" spans="24:24" x14ac:dyDescent="0.2">
      <c r="X40970" s="5"/>
    </row>
    <row r="40971" spans="24:24" x14ac:dyDescent="0.2">
      <c r="X40971" s="5"/>
    </row>
    <row r="40972" spans="24:24" x14ac:dyDescent="0.2">
      <c r="X40972" s="5"/>
    </row>
    <row r="40973" spans="24:24" x14ac:dyDescent="0.2">
      <c r="X40973" s="5"/>
    </row>
    <row r="40974" spans="24:24" x14ac:dyDescent="0.2">
      <c r="X40974" s="5"/>
    </row>
    <row r="40975" spans="24:24" x14ac:dyDescent="0.2">
      <c r="X40975" s="5"/>
    </row>
    <row r="40976" spans="24:24" x14ac:dyDescent="0.2">
      <c r="X40976" s="5"/>
    </row>
    <row r="40977" spans="24:24" x14ac:dyDescent="0.2">
      <c r="X40977" s="5"/>
    </row>
    <row r="40978" spans="24:24" x14ac:dyDescent="0.2">
      <c r="X40978" s="5"/>
    </row>
    <row r="40979" spans="24:24" x14ac:dyDescent="0.2">
      <c r="X40979" s="5"/>
    </row>
    <row r="40980" spans="24:24" x14ac:dyDescent="0.2">
      <c r="X40980" s="5"/>
    </row>
    <row r="40981" spans="24:24" x14ac:dyDescent="0.2">
      <c r="X40981" s="5"/>
    </row>
    <row r="40982" spans="24:24" x14ac:dyDescent="0.2">
      <c r="X40982" s="5"/>
    </row>
    <row r="40983" spans="24:24" x14ac:dyDescent="0.2">
      <c r="X40983" s="5"/>
    </row>
    <row r="40984" spans="24:24" x14ac:dyDescent="0.2">
      <c r="X40984" s="5"/>
    </row>
    <row r="40985" spans="24:24" x14ac:dyDescent="0.2">
      <c r="X40985" s="5"/>
    </row>
    <row r="40986" spans="24:24" x14ac:dyDescent="0.2">
      <c r="X40986" s="5"/>
    </row>
    <row r="40987" spans="24:24" x14ac:dyDescent="0.2">
      <c r="X40987" s="5"/>
    </row>
    <row r="40988" spans="24:24" x14ac:dyDescent="0.2">
      <c r="X40988" s="5"/>
    </row>
    <row r="40989" spans="24:24" x14ac:dyDescent="0.2">
      <c r="X40989" s="5"/>
    </row>
    <row r="40990" spans="24:24" x14ac:dyDescent="0.2">
      <c r="X40990" s="5"/>
    </row>
    <row r="40991" spans="24:24" x14ac:dyDescent="0.2">
      <c r="X40991" s="5"/>
    </row>
    <row r="40992" spans="24:24" x14ac:dyDescent="0.2">
      <c r="X40992" s="5"/>
    </row>
    <row r="40993" spans="24:24" x14ac:dyDescent="0.2">
      <c r="X40993" s="5"/>
    </row>
    <row r="40994" spans="24:24" x14ac:dyDescent="0.2">
      <c r="X40994" s="5"/>
    </row>
    <row r="40995" spans="24:24" x14ac:dyDescent="0.2">
      <c r="X40995" s="5"/>
    </row>
    <row r="40996" spans="24:24" x14ac:dyDescent="0.2">
      <c r="X40996" s="5"/>
    </row>
    <row r="40997" spans="24:24" x14ac:dyDescent="0.2">
      <c r="X40997" s="5"/>
    </row>
    <row r="40998" spans="24:24" x14ac:dyDescent="0.2">
      <c r="X40998" s="5"/>
    </row>
    <row r="40999" spans="24:24" x14ac:dyDescent="0.2">
      <c r="X40999" s="5"/>
    </row>
    <row r="41000" spans="24:24" x14ac:dyDescent="0.2">
      <c r="X41000" s="5"/>
    </row>
    <row r="41001" spans="24:24" x14ac:dyDescent="0.2">
      <c r="X41001" s="5"/>
    </row>
    <row r="41002" spans="24:24" x14ac:dyDescent="0.2">
      <c r="X41002" s="5"/>
    </row>
    <row r="41003" spans="24:24" x14ac:dyDescent="0.2">
      <c r="X41003" s="5"/>
    </row>
    <row r="41004" spans="24:24" x14ac:dyDescent="0.2">
      <c r="X41004" s="5"/>
    </row>
    <row r="41005" spans="24:24" x14ac:dyDescent="0.2">
      <c r="X41005" s="5"/>
    </row>
    <row r="41006" spans="24:24" x14ac:dyDescent="0.2">
      <c r="X41006" s="5"/>
    </row>
    <row r="41007" spans="24:24" x14ac:dyDescent="0.2">
      <c r="X41007" s="5"/>
    </row>
    <row r="41008" spans="24:24" x14ac:dyDescent="0.2">
      <c r="X41008" s="5"/>
    </row>
    <row r="41009" spans="24:24" x14ac:dyDescent="0.2">
      <c r="X41009" s="5"/>
    </row>
    <row r="41010" spans="24:24" x14ac:dyDescent="0.2">
      <c r="X41010" s="5"/>
    </row>
    <row r="41011" spans="24:24" x14ac:dyDescent="0.2">
      <c r="X41011" s="5"/>
    </row>
    <row r="41012" spans="24:24" x14ac:dyDescent="0.2">
      <c r="X41012" s="5"/>
    </row>
    <row r="41013" spans="24:24" x14ac:dyDescent="0.2">
      <c r="X41013" s="5"/>
    </row>
    <row r="41014" spans="24:24" x14ac:dyDescent="0.2">
      <c r="X41014" s="5"/>
    </row>
    <row r="41015" spans="24:24" x14ac:dyDescent="0.2">
      <c r="X41015" s="5"/>
    </row>
    <row r="41016" spans="24:24" x14ac:dyDescent="0.2">
      <c r="X41016" s="5"/>
    </row>
    <row r="41017" spans="24:24" x14ac:dyDescent="0.2">
      <c r="X41017" s="5"/>
    </row>
    <row r="41018" spans="24:24" x14ac:dyDescent="0.2">
      <c r="X41018" s="5"/>
    </row>
    <row r="41019" spans="24:24" x14ac:dyDescent="0.2">
      <c r="X41019" s="5"/>
    </row>
    <row r="41020" spans="24:24" x14ac:dyDescent="0.2">
      <c r="X41020" s="5"/>
    </row>
    <row r="41021" spans="24:24" x14ac:dyDescent="0.2">
      <c r="X41021" s="5"/>
    </row>
    <row r="41022" spans="24:24" x14ac:dyDescent="0.2">
      <c r="X41022" s="5"/>
    </row>
    <row r="41023" spans="24:24" x14ac:dyDescent="0.2">
      <c r="X41023" s="5"/>
    </row>
    <row r="41024" spans="24:24" x14ac:dyDescent="0.2">
      <c r="X41024" s="5"/>
    </row>
    <row r="41025" spans="24:24" x14ac:dyDescent="0.2">
      <c r="X41025" s="5"/>
    </row>
    <row r="41026" spans="24:24" x14ac:dyDescent="0.2">
      <c r="X41026" s="5"/>
    </row>
    <row r="41027" spans="24:24" x14ac:dyDescent="0.2">
      <c r="X41027" s="5"/>
    </row>
    <row r="41028" spans="24:24" x14ac:dyDescent="0.2">
      <c r="X41028" s="5"/>
    </row>
    <row r="41029" spans="24:24" x14ac:dyDescent="0.2">
      <c r="X41029" s="5"/>
    </row>
    <row r="41030" spans="24:24" x14ac:dyDescent="0.2">
      <c r="X41030" s="5"/>
    </row>
    <row r="41031" spans="24:24" x14ac:dyDescent="0.2">
      <c r="X41031" s="5"/>
    </row>
    <row r="41032" spans="24:24" x14ac:dyDescent="0.2">
      <c r="X41032" s="5"/>
    </row>
    <row r="41033" spans="24:24" x14ac:dyDescent="0.2">
      <c r="X41033" s="5"/>
    </row>
    <row r="41034" spans="24:24" x14ac:dyDescent="0.2">
      <c r="X41034" s="5"/>
    </row>
    <row r="41035" spans="24:24" x14ac:dyDescent="0.2">
      <c r="X41035" s="5"/>
    </row>
    <row r="41036" spans="24:24" x14ac:dyDescent="0.2">
      <c r="X41036" s="5"/>
    </row>
    <row r="41037" spans="24:24" x14ac:dyDescent="0.2">
      <c r="X41037" s="5"/>
    </row>
    <row r="41038" spans="24:24" x14ac:dyDescent="0.2">
      <c r="X41038" s="5"/>
    </row>
    <row r="41039" spans="24:24" x14ac:dyDescent="0.2">
      <c r="X41039" s="5"/>
    </row>
    <row r="41040" spans="24:24" x14ac:dyDescent="0.2">
      <c r="X41040" s="5"/>
    </row>
    <row r="41041" spans="24:24" x14ac:dyDescent="0.2">
      <c r="X41041" s="5"/>
    </row>
    <row r="41042" spans="24:24" x14ac:dyDescent="0.2">
      <c r="X41042" s="5"/>
    </row>
    <row r="41043" spans="24:24" x14ac:dyDescent="0.2">
      <c r="X41043" s="5"/>
    </row>
    <row r="41044" spans="24:24" x14ac:dyDescent="0.2">
      <c r="X41044" s="5"/>
    </row>
    <row r="41045" spans="24:24" x14ac:dyDescent="0.2">
      <c r="X41045" s="5"/>
    </row>
    <row r="41046" spans="24:24" x14ac:dyDescent="0.2">
      <c r="X41046" s="5"/>
    </row>
    <row r="41047" spans="24:24" x14ac:dyDescent="0.2">
      <c r="X41047" s="5"/>
    </row>
    <row r="41048" spans="24:24" x14ac:dyDescent="0.2">
      <c r="X41048" s="5"/>
    </row>
    <row r="41049" spans="24:24" x14ac:dyDescent="0.2">
      <c r="X41049" s="5"/>
    </row>
    <row r="41050" spans="24:24" x14ac:dyDescent="0.2">
      <c r="X41050" s="5"/>
    </row>
    <row r="41051" spans="24:24" x14ac:dyDescent="0.2">
      <c r="X41051" s="5"/>
    </row>
    <row r="41052" spans="24:24" x14ac:dyDescent="0.2">
      <c r="X41052" s="5"/>
    </row>
    <row r="41053" spans="24:24" x14ac:dyDescent="0.2">
      <c r="X41053" s="5"/>
    </row>
    <row r="41054" spans="24:24" x14ac:dyDescent="0.2">
      <c r="X41054" s="5"/>
    </row>
    <row r="41055" spans="24:24" x14ac:dyDescent="0.2">
      <c r="X41055" s="5"/>
    </row>
    <row r="41056" spans="24:24" x14ac:dyDescent="0.2">
      <c r="X41056" s="5"/>
    </row>
    <row r="41057" spans="24:24" x14ac:dyDescent="0.2">
      <c r="X41057" s="5"/>
    </row>
    <row r="41058" spans="24:24" x14ac:dyDescent="0.2">
      <c r="X41058" s="5"/>
    </row>
    <row r="41059" spans="24:24" x14ac:dyDescent="0.2">
      <c r="X41059" s="5"/>
    </row>
    <row r="41060" spans="24:24" x14ac:dyDescent="0.2">
      <c r="X41060" s="5"/>
    </row>
    <row r="41061" spans="24:24" x14ac:dyDescent="0.2">
      <c r="X41061" s="5"/>
    </row>
    <row r="41062" spans="24:24" x14ac:dyDescent="0.2">
      <c r="X41062" s="5"/>
    </row>
    <row r="41063" spans="24:24" x14ac:dyDescent="0.2">
      <c r="X41063" s="5"/>
    </row>
    <row r="41064" spans="24:24" x14ac:dyDescent="0.2">
      <c r="X41064" s="5"/>
    </row>
    <row r="41065" spans="24:24" x14ac:dyDescent="0.2">
      <c r="X41065" s="5"/>
    </row>
    <row r="41066" spans="24:24" x14ac:dyDescent="0.2">
      <c r="X41066" s="5"/>
    </row>
    <row r="41067" spans="24:24" x14ac:dyDescent="0.2">
      <c r="X41067" s="5"/>
    </row>
    <row r="41068" spans="24:24" x14ac:dyDescent="0.2">
      <c r="X41068" s="5"/>
    </row>
    <row r="41069" spans="24:24" x14ac:dyDescent="0.2">
      <c r="X41069" s="5"/>
    </row>
    <row r="41070" spans="24:24" x14ac:dyDescent="0.2">
      <c r="X41070" s="5"/>
    </row>
    <row r="41071" spans="24:24" x14ac:dyDescent="0.2">
      <c r="X41071" s="5"/>
    </row>
    <row r="41072" spans="24:24" x14ac:dyDescent="0.2">
      <c r="X41072" s="5"/>
    </row>
    <row r="41073" spans="24:24" x14ac:dyDescent="0.2">
      <c r="X41073" s="5"/>
    </row>
    <row r="41074" spans="24:24" x14ac:dyDescent="0.2">
      <c r="X41074" s="5"/>
    </row>
    <row r="41075" spans="24:24" x14ac:dyDescent="0.2">
      <c r="X41075" s="5"/>
    </row>
    <row r="41076" spans="24:24" x14ac:dyDescent="0.2">
      <c r="X41076" s="5"/>
    </row>
    <row r="41077" spans="24:24" x14ac:dyDescent="0.2">
      <c r="X41077" s="5"/>
    </row>
    <row r="41078" spans="24:24" x14ac:dyDescent="0.2">
      <c r="X41078" s="5"/>
    </row>
    <row r="41079" spans="24:24" x14ac:dyDescent="0.2">
      <c r="X41079" s="5"/>
    </row>
    <row r="41080" spans="24:24" x14ac:dyDescent="0.2">
      <c r="X41080" s="5"/>
    </row>
    <row r="41081" spans="24:24" x14ac:dyDescent="0.2">
      <c r="X41081" s="5"/>
    </row>
    <row r="41082" spans="24:24" x14ac:dyDescent="0.2">
      <c r="X41082" s="5"/>
    </row>
    <row r="41083" spans="24:24" x14ac:dyDescent="0.2">
      <c r="X41083" s="5"/>
    </row>
    <row r="41084" spans="24:24" x14ac:dyDescent="0.2">
      <c r="X41084" s="5"/>
    </row>
    <row r="41085" spans="24:24" x14ac:dyDescent="0.2">
      <c r="X41085" s="5"/>
    </row>
    <row r="41086" spans="24:24" x14ac:dyDescent="0.2">
      <c r="X41086" s="5"/>
    </row>
    <row r="41087" spans="24:24" x14ac:dyDescent="0.2">
      <c r="X41087" s="5"/>
    </row>
    <row r="41088" spans="24:24" x14ac:dyDescent="0.2">
      <c r="X41088" s="5"/>
    </row>
    <row r="41089" spans="24:24" x14ac:dyDescent="0.2">
      <c r="X41089" s="5"/>
    </row>
    <row r="41090" spans="24:24" x14ac:dyDescent="0.2">
      <c r="X41090" s="5"/>
    </row>
    <row r="41091" spans="24:24" x14ac:dyDescent="0.2">
      <c r="X41091" s="5"/>
    </row>
    <row r="41092" spans="24:24" x14ac:dyDescent="0.2">
      <c r="X41092" s="5"/>
    </row>
    <row r="41093" spans="24:24" x14ac:dyDescent="0.2">
      <c r="X41093" s="5"/>
    </row>
    <row r="41094" spans="24:24" x14ac:dyDescent="0.2">
      <c r="X41094" s="5"/>
    </row>
    <row r="41095" spans="24:24" x14ac:dyDescent="0.2">
      <c r="X41095" s="5"/>
    </row>
    <row r="41096" spans="24:24" x14ac:dyDescent="0.2">
      <c r="X41096" s="5"/>
    </row>
    <row r="41097" spans="24:24" x14ac:dyDescent="0.2">
      <c r="X41097" s="5"/>
    </row>
    <row r="41098" spans="24:24" x14ac:dyDescent="0.2">
      <c r="X41098" s="5"/>
    </row>
    <row r="41099" spans="24:24" x14ac:dyDescent="0.2">
      <c r="X41099" s="5"/>
    </row>
    <row r="41100" spans="24:24" x14ac:dyDescent="0.2">
      <c r="X41100" s="5"/>
    </row>
    <row r="41101" spans="24:24" x14ac:dyDescent="0.2">
      <c r="X41101" s="5"/>
    </row>
    <row r="41102" spans="24:24" x14ac:dyDescent="0.2">
      <c r="X41102" s="5"/>
    </row>
    <row r="41103" spans="24:24" x14ac:dyDescent="0.2">
      <c r="X41103" s="5"/>
    </row>
    <row r="41104" spans="24:24" x14ac:dyDescent="0.2">
      <c r="X41104" s="5"/>
    </row>
    <row r="41105" spans="24:24" x14ac:dyDescent="0.2">
      <c r="X41105" s="5"/>
    </row>
    <row r="41106" spans="24:24" x14ac:dyDescent="0.2">
      <c r="X41106" s="5"/>
    </row>
    <row r="41107" spans="24:24" x14ac:dyDescent="0.2">
      <c r="X41107" s="5"/>
    </row>
    <row r="41108" spans="24:24" x14ac:dyDescent="0.2">
      <c r="X41108" s="5"/>
    </row>
    <row r="41109" spans="24:24" x14ac:dyDescent="0.2">
      <c r="X41109" s="5"/>
    </row>
    <row r="41110" spans="24:24" x14ac:dyDescent="0.2">
      <c r="X41110" s="5"/>
    </row>
    <row r="41111" spans="24:24" x14ac:dyDescent="0.2">
      <c r="X41111" s="5"/>
    </row>
    <row r="41112" spans="24:24" x14ac:dyDescent="0.2">
      <c r="X41112" s="5"/>
    </row>
    <row r="41113" spans="24:24" x14ac:dyDescent="0.2">
      <c r="X41113" s="5"/>
    </row>
    <row r="41114" spans="24:24" x14ac:dyDescent="0.2">
      <c r="X41114" s="5"/>
    </row>
    <row r="41115" spans="24:24" x14ac:dyDescent="0.2">
      <c r="X41115" s="5"/>
    </row>
    <row r="41116" spans="24:24" x14ac:dyDescent="0.2">
      <c r="X41116" s="5"/>
    </row>
    <row r="41117" spans="24:24" x14ac:dyDescent="0.2">
      <c r="X41117" s="5"/>
    </row>
    <row r="41118" spans="24:24" x14ac:dyDescent="0.2">
      <c r="X41118" s="5"/>
    </row>
    <row r="41119" spans="24:24" x14ac:dyDescent="0.2">
      <c r="X41119" s="5"/>
    </row>
    <row r="41120" spans="24:24" x14ac:dyDescent="0.2">
      <c r="X41120" s="5"/>
    </row>
    <row r="41121" spans="24:24" x14ac:dyDescent="0.2">
      <c r="X41121" s="5"/>
    </row>
    <row r="41122" spans="24:24" x14ac:dyDescent="0.2">
      <c r="X41122" s="5"/>
    </row>
    <row r="41123" spans="24:24" x14ac:dyDescent="0.2">
      <c r="X41123" s="5"/>
    </row>
    <row r="41124" spans="24:24" x14ac:dyDescent="0.2">
      <c r="X41124" s="5"/>
    </row>
    <row r="41125" spans="24:24" x14ac:dyDescent="0.2">
      <c r="X41125" s="5"/>
    </row>
    <row r="41126" spans="24:24" x14ac:dyDescent="0.2">
      <c r="X41126" s="5"/>
    </row>
    <row r="41127" spans="24:24" x14ac:dyDescent="0.2">
      <c r="X41127" s="5"/>
    </row>
    <row r="41128" spans="24:24" x14ac:dyDescent="0.2">
      <c r="X41128" s="5"/>
    </row>
    <row r="41129" spans="24:24" x14ac:dyDescent="0.2">
      <c r="X41129" s="5"/>
    </row>
    <row r="41130" spans="24:24" x14ac:dyDescent="0.2">
      <c r="X41130" s="5"/>
    </row>
    <row r="41131" spans="24:24" x14ac:dyDescent="0.2">
      <c r="X41131" s="5"/>
    </row>
    <row r="41132" spans="24:24" x14ac:dyDescent="0.2">
      <c r="X41132" s="5"/>
    </row>
    <row r="41133" spans="24:24" x14ac:dyDescent="0.2">
      <c r="X41133" s="5"/>
    </row>
    <row r="41134" spans="24:24" x14ac:dyDescent="0.2">
      <c r="X41134" s="5"/>
    </row>
    <row r="41135" spans="24:24" x14ac:dyDescent="0.2">
      <c r="X41135" s="5"/>
    </row>
    <row r="41136" spans="24:24" x14ac:dyDescent="0.2">
      <c r="X41136" s="5"/>
    </row>
    <row r="41137" spans="24:24" x14ac:dyDescent="0.2">
      <c r="X41137" s="5"/>
    </row>
    <row r="41138" spans="24:24" x14ac:dyDescent="0.2">
      <c r="X41138" s="5"/>
    </row>
    <row r="41139" spans="24:24" x14ac:dyDescent="0.2">
      <c r="X41139" s="5"/>
    </row>
    <row r="41140" spans="24:24" x14ac:dyDescent="0.2">
      <c r="X41140" s="5"/>
    </row>
    <row r="41141" spans="24:24" x14ac:dyDescent="0.2">
      <c r="X41141" s="5"/>
    </row>
    <row r="41142" spans="24:24" x14ac:dyDescent="0.2">
      <c r="X41142" s="5"/>
    </row>
    <row r="41143" spans="24:24" x14ac:dyDescent="0.2">
      <c r="X41143" s="5"/>
    </row>
    <row r="41144" spans="24:24" x14ac:dyDescent="0.2">
      <c r="X41144" s="5"/>
    </row>
    <row r="41145" spans="24:24" x14ac:dyDescent="0.2">
      <c r="X41145" s="5"/>
    </row>
    <row r="41146" spans="24:24" x14ac:dyDescent="0.2">
      <c r="X41146" s="5"/>
    </row>
    <row r="41147" spans="24:24" x14ac:dyDescent="0.2">
      <c r="X41147" s="5"/>
    </row>
    <row r="41148" spans="24:24" x14ac:dyDescent="0.2">
      <c r="X41148" s="5"/>
    </row>
    <row r="41149" spans="24:24" x14ac:dyDescent="0.2">
      <c r="X41149" s="5"/>
    </row>
    <row r="41150" spans="24:24" x14ac:dyDescent="0.2">
      <c r="X41150" s="5"/>
    </row>
    <row r="41151" spans="24:24" x14ac:dyDescent="0.2">
      <c r="X41151" s="5"/>
    </row>
    <row r="41152" spans="24:24" x14ac:dyDescent="0.2">
      <c r="X41152" s="5"/>
    </row>
    <row r="41153" spans="24:24" x14ac:dyDescent="0.2">
      <c r="X41153" s="5"/>
    </row>
    <row r="41154" spans="24:24" x14ac:dyDescent="0.2">
      <c r="X41154" s="5"/>
    </row>
    <row r="41155" spans="24:24" x14ac:dyDescent="0.2">
      <c r="X41155" s="5"/>
    </row>
    <row r="41156" spans="24:24" x14ac:dyDescent="0.2">
      <c r="X41156" s="5"/>
    </row>
    <row r="41157" spans="24:24" x14ac:dyDescent="0.2">
      <c r="X41157" s="5"/>
    </row>
    <row r="41158" spans="24:24" x14ac:dyDescent="0.2">
      <c r="X41158" s="5"/>
    </row>
    <row r="41159" spans="24:24" x14ac:dyDescent="0.2">
      <c r="X41159" s="5"/>
    </row>
    <row r="41160" spans="24:24" x14ac:dyDescent="0.2">
      <c r="X41160" s="5"/>
    </row>
    <row r="41161" spans="24:24" x14ac:dyDescent="0.2">
      <c r="X41161" s="5"/>
    </row>
    <row r="41162" spans="24:24" x14ac:dyDescent="0.2">
      <c r="X41162" s="5"/>
    </row>
    <row r="41163" spans="24:24" x14ac:dyDescent="0.2">
      <c r="X41163" s="5"/>
    </row>
    <row r="41164" spans="24:24" x14ac:dyDescent="0.2">
      <c r="X41164" s="5"/>
    </row>
    <row r="41165" spans="24:24" x14ac:dyDescent="0.2">
      <c r="X41165" s="5"/>
    </row>
    <row r="41166" spans="24:24" x14ac:dyDescent="0.2">
      <c r="X41166" s="5"/>
    </row>
    <row r="41167" spans="24:24" x14ac:dyDescent="0.2">
      <c r="X41167" s="5"/>
    </row>
    <row r="41168" spans="24:24" x14ac:dyDescent="0.2">
      <c r="X41168" s="5"/>
    </row>
    <row r="41169" spans="24:24" x14ac:dyDescent="0.2">
      <c r="X41169" s="5"/>
    </row>
    <row r="41170" spans="24:24" x14ac:dyDescent="0.2">
      <c r="X41170" s="5"/>
    </row>
    <row r="41171" spans="24:24" x14ac:dyDescent="0.2">
      <c r="X41171" s="5"/>
    </row>
    <row r="41172" spans="24:24" x14ac:dyDescent="0.2">
      <c r="X41172" s="5"/>
    </row>
    <row r="41173" spans="24:24" x14ac:dyDescent="0.2">
      <c r="X41173" s="5"/>
    </row>
    <row r="41174" spans="24:24" x14ac:dyDescent="0.2">
      <c r="X41174" s="5"/>
    </row>
    <row r="41175" spans="24:24" x14ac:dyDescent="0.2">
      <c r="X41175" s="5"/>
    </row>
    <row r="41176" spans="24:24" x14ac:dyDescent="0.2">
      <c r="X41176" s="5"/>
    </row>
    <row r="41177" spans="24:24" x14ac:dyDescent="0.2">
      <c r="X41177" s="5"/>
    </row>
    <row r="41178" spans="24:24" x14ac:dyDescent="0.2">
      <c r="X41178" s="5"/>
    </row>
    <row r="41179" spans="24:24" x14ac:dyDescent="0.2">
      <c r="X41179" s="5"/>
    </row>
    <row r="41180" spans="24:24" x14ac:dyDescent="0.2">
      <c r="X41180" s="5"/>
    </row>
    <row r="41181" spans="24:24" x14ac:dyDescent="0.2">
      <c r="X41181" s="5"/>
    </row>
    <row r="41182" spans="24:24" x14ac:dyDescent="0.2">
      <c r="X41182" s="5"/>
    </row>
    <row r="41183" spans="24:24" x14ac:dyDescent="0.2">
      <c r="X41183" s="5"/>
    </row>
    <row r="41184" spans="24:24" x14ac:dyDescent="0.2">
      <c r="X41184" s="5"/>
    </row>
    <row r="41185" spans="24:24" x14ac:dyDescent="0.2">
      <c r="X41185" s="5"/>
    </row>
    <row r="41186" spans="24:24" x14ac:dyDescent="0.2">
      <c r="X41186" s="5"/>
    </row>
    <row r="41187" spans="24:24" x14ac:dyDescent="0.2">
      <c r="X41187" s="5"/>
    </row>
    <row r="41188" spans="24:24" x14ac:dyDescent="0.2">
      <c r="X41188" s="5"/>
    </row>
    <row r="41189" spans="24:24" x14ac:dyDescent="0.2">
      <c r="X41189" s="5"/>
    </row>
    <row r="41190" spans="24:24" x14ac:dyDescent="0.2">
      <c r="X41190" s="5"/>
    </row>
    <row r="41191" spans="24:24" x14ac:dyDescent="0.2">
      <c r="X41191" s="5"/>
    </row>
    <row r="41192" spans="24:24" x14ac:dyDescent="0.2">
      <c r="X41192" s="5"/>
    </row>
    <row r="41193" spans="24:24" x14ac:dyDescent="0.2">
      <c r="X41193" s="5"/>
    </row>
    <row r="41194" spans="24:24" x14ac:dyDescent="0.2">
      <c r="X41194" s="5"/>
    </row>
    <row r="41195" spans="24:24" x14ac:dyDescent="0.2">
      <c r="X41195" s="5"/>
    </row>
    <row r="41196" spans="24:24" x14ac:dyDescent="0.2">
      <c r="X41196" s="5"/>
    </row>
    <row r="41197" spans="24:24" x14ac:dyDescent="0.2">
      <c r="X41197" s="5"/>
    </row>
    <row r="41198" spans="24:24" x14ac:dyDescent="0.2">
      <c r="X41198" s="5"/>
    </row>
    <row r="41199" spans="24:24" x14ac:dyDescent="0.2">
      <c r="X41199" s="5"/>
    </row>
    <row r="41200" spans="24:24" x14ac:dyDescent="0.2">
      <c r="X41200" s="5"/>
    </row>
    <row r="41201" spans="24:24" x14ac:dyDescent="0.2">
      <c r="X41201" s="5"/>
    </row>
    <row r="41202" spans="24:24" x14ac:dyDescent="0.2">
      <c r="X41202" s="5"/>
    </row>
    <row r="41203" spans="24:24" x14ac:dyDescent="0.2">
      <c r="X41203" s="5"/>
    </row>
    <row r="41204" spans="24:24" x14ac:dyDescent="0.2">
      <c r="X41204" s="5"/>
    </row>
    <row r="41205" spans="24:24" x14ac:dyDescent="0.2">
      <c r="X41205" s="5"/>
    </row>
    <row r="41206" spans="24:24" x14ac:dyDescent="0.2">
      <c r="X41206" s="5"/>
    </row>
    <row r="41207" spans="24:24" x14ac:dyDescent="0.2">
      <c r="X41207" s="5"/>
    </row>
    <row r="41208" spans="24:24" x14ac:dyDescent="0.2">
      <c r="X41208" s="5"/>
    </row>
    <row r="41209" spans="24:24" x14ac:dyDescent="0.2">
      <c r="X41209" s="5"/>
    </row>
    <row r="41210" spans="24:24" x14ac:dyDescent="0.2">
      <c r="X41210" s="5"/>
    </row>
    <row r="41211" spans="24:24" x14ac:dyDescent="0.2">
      <c r="X41211" s="5"/>
    </row>
    <row r="41212" spans="24:24" x14ac:dyDescent="0.2">
      <c r="X41212" s="5"/>
    </row>
    <row r="41213" spans="24:24" x14ac:dyDescent="0.2">
      <c r="X41213" s="5"/>
    </row>
    <row r="41214" spans="24:24" x14ac:dyDescent="0.2">
      <c r="X41214" s="5"/>
    </row>
    <row r="41215" spans="24:24" x14ac:dyDescent="0.2">
      <c r="X41215" s="5"/>
    </row>
    <row r="41216" spans="24:24" x14ac:dyDescent="0.2">
      <c r="X41216" s="5"/>
    </row>
    <row r="41217" spans="24:24" x14ac:dyDescent="0.2">
      <c r="X41217" s="5"/>
    </row>
    <row r="41218" spans="24:24" x14ac:dyDescent="0.2">
      <c r="X41218" s="5"/>
    </row>
    <row r="41219" spans="24:24" x14ac:dyDescent="0.2">
      <c r="X41219" s="5"/>
    </row>
    <row r="41220" spans="24:24" x14ac:dyDescent="0.2">
      <c r="X41220" s="5"/>
    </row>
    <row r="41221" spans="24:24" x14ac:dyDescent="0.2">
      <c r="X41221" s="5"/>
    </row>
    <row r="41222" spans="24:24" x14ac:dyDescent="0.2">
      <c r="X41222" s="5"/>
    </row>
    <row r="41223" spans="24:24" x14ac:dyDescent="0.2">
      <c r="X41223" s="5"/>
    </row>
    <row r="41224" spans="24:24" x14ac:dyDescent="0.2">
      <c r="X41224" s="5"/>
    </row>
    <row r="41225" spans="24:24" x14ac:dyDescent="0.2">
      <c r="X41225" s="5"/>
    </row>
    <row r="41226" spans="24:24" x14ac:dyDescent="0.2">
      <c r="X41226" s="5"/>
    </row>
    <row r="41227" spans="24:24" x14ac:dyDescent="0.2">
      <c r="X41227" s="5"/>
    </row>
    <row r="41228" spans="24:24" x14ac:dyDescent="0.2">
      <c r="X41228" s="5"/>
    </row>
    <row r="41229" spans="24:24" x14ac:dyDescent="0.2">
      <c r="X41229" s="5"/>
    </row>
    <row r="41230" spans="24:24" x14ac:dyDescent="0.2">
      <c r="X41230" s="5"/>
    </row>
    <row r="41231" spans="24:24" x14ac:dyDescent="0.2">
      <c r="X41231" s="5"/>
    </row>
    <row r="41232" spans="24:24" x14ac:dyDescent="0.2">
      <c r="X41232" s="5"/>
    </row>
    <row r="41233" spans="24:24" x14ac:dyDescent="0.2">
      <c r="X41233" s="5"/>
    </row>
    <row r="41234" spans="24:24" x14ac:dyDescent="0.2">
      <c r="X41234" s="5"/>
    </row>
    <row r="41235" spans="24:24" x14ac:dyDescent="0.2">
      <c r="X41235" s="5"/>
    </row>
    <row r="41236" spans="24:24" x14ac:dyDescent="0.2">
      <c r="X41236" s="5"/>
    </row>
    <row r="41237" spans="24:24" x14ac:dyDescent="0.2">
      <c r="X41237" s="5"/>
    </row>
    <row r="41238" spans="24:24" x14ac:dyDescent="0.2">
      <c r="X41238" s="5"/>
    </row>
    <row r="41239" spans="24:24" x14ac:dyDescent="0.2">
      <c r="X41239" s="5"/>
    </row>
    <row r="41240" spans="24:24" x14ac:dyDescent="0.2">
      <c r="X41240" s="5"/>
    </row>
    <row r="41241" spans="24:24" x14ac:dyDescent="0.2">
      <c r="X41241" s="5"/>
    </row>
    <row r="41242" spans="24:24" x14ac:dyDescent="0.2">
      <c r="X41242" s="5"/>
    </row>
    <row r="41243" spans="24:24" x14ac:dyDescent="0.2">
      <c r="X41243" s="5"/>
    </row>
    <row r="41244" spans="24:24" x14ac:dyDescent="0.2">
      <c r="X41244" s="5"/>
    </row>
    <row r="41245" spans="24:24" x14ac:dyDescent="0.2">
      <c r="X41245" s="5"/>
    </row>
    <row r="41246" spans="24:24" x14ac:dyDescent="0.2">
      <c r="X41246" s="5"/>
    </row>
    <row r="41247" spans="24:24" x14ac:dyDescent="0.2">
      <c r="X41247" s="5"/>
    </row>
    <row r="41248" spans="24:24" x14ac:dyDescent="0.2">
      <c r="X41248" s="5"/>
    </row>
    <row r="41249" spans="24:24" x14ac:dyDescent="0.2">
      <c r="X41249" s="5"/>
    </row>
    <row r="41250" spans="24:24" x14ac:dyDescent="0.2">
      <c r="X41250" s="5"/>
    </row>
    <row r="41251" spans="24:24" x14ac:dyDescent="0.2">
      <c r="X41251" s="5"/>
    </row>
    <row r="41252" spans="24:24" x14ac:dyDescent="0.2">
      <c r="X41252" s="5"/>
    </row>
    <row r="41253" spans="24:24" x14ac:dyDescent="0.2">
      <c r="X41253" s="5"/>
    </row>
    <row r="41254" spans="24:24" x14ac:dyDescent="0.2">
      <c r="X41254" s="5"/>
    </row>
    <row r="41255" spans="24:24" x14ac:dyDescent="0.2">
      <c r="X41255" s="5"/>
    </row>
    <row r="41256" spans="24:24" x14ac:dyDescent="0.2">
      <c r="X41256" s="5"/>
    </row>
    <row r="41257" spans="24:24" x14ac:dyDescent="0.2">
      <c r="X41257" s="5"/>
    </row>
    <row r="41258" spans="24:24" x14ac:dyDescent="0.2">
      <c r="X41258" s="5"/>
    </row>
    <row r="41259" spans="24:24" x14ac:dyDescent="0.2">
      <c r="X41259" s="5"/>
    </row>
    <row r="41260" spans="24:24" x14ac:dyDescent="0.2">
      <c r="X41260" s="5"/>
    </row>
    <row r="41261" spans="24:24" x14ac:dyDescent="0.2">
      <c r="X41261" s="5"/>
    </row>
    <row r="41262" spans="24:24" x14ac:dyDescent="0.2">
      <c r="X41262" s="5"/>
    </row>
    <row r="41263" spans="24:24" x14ac:dyDescent="0.2">
      <c r="X41263" s="5"/>
    </row>
    <row r="41264" spans="24:24" x14ac:dyDescent="0.2">
      <c r="X41264" s="5"/>
    </row>
    <row r="41265" spans="24:24" x14ac:dyDescent="0.2">
      <c r="X41265" s="5"/>
    </row>
    <row r="41266" spans="24:24" x14ac:dyDescent="0.2">
      <c r="X41266" s="5"/>
    </row>
    <row r="41267" spans="24:24" x14ac:dyDescent="0.2">
      <c r="X41267" s="5"/>
    </row>
    <row r="41268" spans="24:24" x14ac:dyDescent="0.2">
      <c r="X41268" s="5"/>
    </row>
    <row r="41269" spans="24:24" x14ac:dyDescent="0.2">
      <c r="X41269" s="5"/>
    </row>
    <row r="41270" spans="24:24" x14ac:dyDescent="0.2">
      <c r="X41270" s="5"/>
    </row>
    <row r="41271" spans="24:24" x14ac:dyDescent="0.2">
      <c r="X41271" s="5"/>
    </row>
    <row r="41272" spans="24:24" x14ac:dyDescent="0.2">
      <c r="X41272" s="5"/>
    </row>
    <row r="41273" spans="24:24" x14ac:dyDescent="0.2">
      <c r="X41273" s="5"/>
    </row>
    <row r="41274" spans="24:24" x14ac:dyDescent="0.2">
      <c r="X41274" s="5"/>
    </row>
    <row r="41275" spans="24:24" x14ac:dyDescent="0.2">
      <c r="X41275" s="5"/>
    </row>
    <row r="41276" spans="24:24" x14ac:dyDescent="0.2">
      <c r="X41276" s="5"/>
    </row>
    <row r="41277" spans="24:24" x14ac:dyDescent="0.2">
      <c r="X41277" s="5"/>
    </row>
    <row r="41278" spans="24:24" x14ac:dyDescent="0.2">
      <c r="X41278" s="5"/>
    </row>
    <row r="41279" spans="24:24" x14ac:dyDescent="0.2">
      <c r="X41279" s="5"/>
    </row>
    <row r="41280" spans="24:24" x14ac:dyDescent="0.2">
      <c r="X41280" s="5"/>
    </row>
    <row r="41281" spans="24:24" x14ac:dyDescent="0.2">
      <c r="X41281" s="5"/>
    </row>
    <row r="41282" spans="24:24" x14ac:dyDescent="0.2">
      <c r="X41282" s="5"/>
    </row>
    <row r="41283" spans="24:24" x14ac:dyDescent="0.2">
      <c r="X41283" s="5"/>
    </row>
    <row r="41284" spans="24:24" x14ac:dyDescent="0.2">
      <c r="X41284" s="5"/>
    </row>
    <row r="41285" spans="24:24" x14ac:dyDescent="0.2">
      <c r="X41285" s="5"/>
    </row>
    <row r="41286" spans="24:24" x14ac:dyDescent="0.2">
      <c r="X41286" s="5"/>
    </row>
    <row r="41287" spans="24:24" x14ac:dyDescent="0.2">
      <c r="X41287" s="5"/>
    </row>
    <row r="41288" spans="24:24" x14ac:dyDescent="0.2">
      <c r="X41288" s="5"/>
    </row>
    <row r="41289" spans="24:24" x14ac:dyDescent="0.2">
      <c r="X41289" s="5"/>
    </row>
    <row r="41290" spans="24:24" x14ac:dyDescent="0.2">
      <c r="X41290" s="5"/>
    </row>
    <row r="41291" spans="24:24" x14ac:dyDescent="0.2">
      <c r="X41291" s="5"/>
    </row>
    <row r="41292" spans="24:24" x14ac:dyDescent="0.2">
      <c r="X41292" s="5"/>
    </row>
    <row r="41293" spans="24:24" x14ac:dyDescent="0.2">
      <c r="X41293" s="5"/>
    </row>
    <row r="41294" spans="24:24" x14ac:dyDescent="0.2">
      <c r="X41294" s="5"/>
    </row>
    <row r="41295" spans="24:24" x14ac:dyDescent="0.2">
      <c r="X41295" s="5"/>
    </row>
    <row r="41296" spans="24:24" x14ac:dyDescent="0.2">
      <c r="X41296" s="5"/>
    </row>
    <row r="41297" spans="24:24" x14ac:dyDescent="0.2">
      <c r="X41297" s="5"/>
    </row>
    <row r="41298" spans="24:24" x14ac:dyDescent="0.2">
      <c r="X41298" s="5"/>
    </row>
    <row r="41299" spans="24:24" x14ac:dyDescent="0.2">
      <c r="X41299" s="5"/>
    </row>
    <row r="41300" spans="24:24" x14ac:dyDescent="0.2">
      <c r="X41300" s="5"/>
    </row>
    <row r="41301" spans="24:24" x14ac:dyDescent="0.2">
      <c r="X41301" s="5"/>
    </row>
    <row r="41302" spans="24:24" x14ac:dyDescent="0.2">
      <c r="X41302" s="5"/>
    </row>
    <row r="41303" spans="24:24" x14ac:dyDescent="0.2">
      <c r="X41303" s="5"/>
    </row>
    <row r="41304" spans="24:24" x14ac:dyDescent="0.2">
      <c r="X41304" s="5"/>
    </row>
    <row r="41305" spans="24:24" x14ac:dyDescent="0.2">
      <c r="X41305" s="5"/>
    </row>
    <row r="41306" spans="24:24" x14ac:dyDescent="0.2">
      <c r="X41306" s="5"/>
    </row>
    <row r="41307" spans="24:24" x14ac:dyDescent="0.2">
      <c r="X41307" s="5"/>
    </row>
    <row r="41308" spans="24:24" x14ac:dyDescent="0.2">
      <c r="X41308" s="5"/>
    </row>
    <row r="41309" spans="24:24" x14ac:dyDescent="0.2">
      <c r="X41309" s="5"/>
    </row>
    <row r="41310" spans="24:24" x14ac:dyDescent="0.2">
      <c r="X41310" s="5"/>
    </row>
    <row r="41311" spans="24:24" x14ac:dyDescent="0.2">
      <c r="X41311" s="5"/>
    </row>
    <row r="41312" spans="24:24" x14ac:dyDescent="0.2">
      <c r="X41312" s="5"/>
    </row>
    <row r="41313" spans="24:24" x14ac:dyDescent="0.2">
      <c r="X41313" s="5"/>
    </row>
    <row r="41314" spans="24:24" x14ac:dyDescent="0.2">
      <c r="X41314" s="5"/>
    </row>
    <row r="41315" spans="24:24" x14ac:dyDescent="0.2">
      <c r="X41315" s="5"/>
    </row>
    <row r="41316" spans="24:24" x14ac:dyDescent="0.2">
      <c r="X41316" s="5"/>
    </row>
    <row r="41317" spans="24:24" x14ac:dyDescent="0.2">
      <c r="X41317" s="5"/>
    </row>
    <row r="41318" spans="24:24" x14ac:dyDescent="0.2">
      <c r="X41318" s="5"/>
    </row>
    <row r="41319" spans="24:24" x14ac:dyDescent="0.2">
      <c r="X41319" s="5"/>
    </row>
    <row r="41320" spans="24:24" x14ac:dyDescent="0.2">
      <c r="X41320" s="5"/>
    </row>
    <row r="41321" spans="24:24" x14ac:dyDescent="0.2">
      <c r="X41321" s="5"/>
    </row>
    <row r="41322" spans="24:24" x14ac:dyDescent="0.2">
      <c r="X41322" s="5"/>
    </row>
    <row r="41323" spans="24:24" x14ac:dyDescent="0.2">
      <c r="X41323" s="5"/>
    </row>
    <row r="41324" spans="24:24" x14ac:dyDescent="0.2">
      <c r="X41324" s="5"/>
    </row>
    <row r="41325" spans="24:24" x14ac:dyDescent="0.2">
      <c r="X41325" s="5"/>
    </row>
    <row r="41326" spans="24:24" x14ac:dyDescent="0.2">
      <c r="X41326" s="5"/>
    </row>
    <row r="41327" spans="24:24" x14ac:dyDescent="0.2">
      <c r="X41327" s="5"/>
    </row>
    <row r="41328" spans="24:24" x14ac:dyDescent="0.2">
      <c r="X41328" s="5"/>
    </row>
    <row r="41329" spans="24:24" x14ac:dyDescent="0.2">
      <c r="X41329" s="5"/>
    </row>
    <row r="41330" spans="24:24" x14ac:dyDescent="0.2">
      <c r="X41330" s="5"/>
    </row>
    <row r="41331" spans="24:24" x14ac:dyDescent="0.2">
      <c r="X41331" s="5"/>
    </row>
    <row r="41332" spans="24:24" x14ac:dyDescent="0.2">
      <c r="X41332" s="5"/>
    </row>
    <row r="41333" spans="24:24" x14ac:dyDescent="0.2">
      <c r="X41333" s="5"/>
    </row>
    <row r="41334" spans="24:24" x14ac:dyDescent="0.2">
      <c r="X41334" s="5"/>
    </row>
    <row r="41335" spans="24:24" x14ac:dyDescent="0.2">
      <c r="X41335" s="5"/>
    </row>
    <row r="41336" spans="24:24" x14ac:dyDescent="0.2">
      <c r="X41336" s="5"/>
    </row>
    <row r="41337" spans="24:24" x14ac:dyDescent="0.2">
      <c r="X41337" s="5"/>
    </row>
    <row r="41338" spans="24:24" x14ac:dyDescent="0.2">
      <c r="X41338" s="5"/>
    </row>
    <row r="41339" spans="24:24" x14ac:dyDescent="0.2">
      <c r="X41339" s="5"/>
    </row>
    <row r="41340" spans="24:24" x14ac:dyDescent="0.2">
      <c r="X41340" s="5"/>
    </row>
    <row r="41341" spans="24:24" x14ac:dyDescent="0.2">
      <c r="X41341" s="5"/>
    </row>
    <row r="41342" spans="24:24" x14ac:dyDescent="0.2">
      <c r="X41342" s="5"/>
    </row>
    <row r="41343" spans="24:24" x14ac:dyDescent="0.2">
      <c r="X41343" s="5"/>
    </row>
    <row r="41344" spans="24:24" x14ac:dyDescent="0.2">
      <c r="X41344" s="5"/>
    </row>
    <row r="41345" spans="24:24" x14ac:dyDescent="0.2">
      <c r="X41345" s="5"/>
    </row>
    <row r="41346" spans="24:24" x14ac:dyDescent="0.2">
      <c r="X41346" s="5"/>
    </row>
    <row r="41347" spans="24:24" x14ac:dyDescent="0.2">
      <c r="X41347" s="5"/>
    </row>
    <row r="41348" spans="24:24" x14ac:dyDescent="0.2">
      <c r="X41348" s="5"/>
    </row>
    <row r="41349" spans="24:24" x14ac:dyDescent="0.2">
      <c r="X41349" s="5"/>
    </row>
    <row r="41350" spans="24:24" x14ac:dyDescent="0.2">
      <c r="X41350" s="5"/>
    </row>
    <row r="41351" spans="24:24" x14ac:dyDescent="0.2">
      <c r="X41351" s="5"/>
    </row>
    <row r="41352" spans="24:24" x14ac:dyDescent="0.2">
      <c r="X41352" s="5"/>
    </row>
    <row r="41353" spans="24:24" x14ac:dyDescent="0.2">
      <c r="X41353" s="5"/>
    </row>
    <row r="41354" spans="24:24" x14ac:dyDescent="0.2">
      <c r="X41354" s="5"/>
    </row>
    <row r="41355" spans="24:24" x14ac:dyDescent="0.2">
      <c r="X41355" s="5"/>
    </row>
    <row r="41356" spans="24:24" x14ac:dyDescent="0.2">
      <c r="X41356" s="5"/>
    </row>
    <row r="41357" spans="24:24" x14ac:dyDescent="0.2">
      <c r="X41357" s="5"/>
    </row>
    <row r="41358" spans="24:24" x14ac:dyDescent="0.2">
      <c r="X41358" s="5"/>
    </row>
    <row r="41359" spans="24:24" x14ac:dyDescent="0.2">
      <c r="X41359" s="5"/>
    </row>
    <row r="41360" spans="24:24" x14ac:dyDescent="0.2">
      <c r="X41360" s="5"/>
    </row>
    <row r="41361" spans="24:24" x14ac:dyDescent="0.2">
      <c r="X41361" s="5"/>
    </row>
    <row r="41362" spans="24:24" x14ac:dyDescent="0.2">
      <c r="X41362" s="5"/>
    </row>
    <row r="41363" spans="24:24" x14ac:dyDescent="0.2">
      <c r="X41363" s="5"/>
    </row>
    <row r="41364" spans="24:24" x14ac:dyDescent="0.2">
      <c r="X41364" s="5"/>
    </row>
    <row r="41365" spans="24:24" x14ac:dyDescent="0.2">
      <c r="X41365" s="5"/>
    </row>
    <row r="41366" spans="24:24" x14ac:dyDescent="0.2">
      <c r="X41366" s="5"/>
    </row>
    <row r="41367" spans="24:24" x14ac:dyDescent="0.2">
      <c r="X41367" s="5"/>
    </row>
    <row r="41368" spans="24:24" x14ac:dyDescent="0.2">
      <c r="X41368" s="5"/>
    </row>
    <row r="41369" spans="24:24" x14ac:dyDescent="0.2">
      <c r="X41369" s="5"/>
    </row>
    <row r="41370" spans="24:24" x14ac:dyDescent="0.2">
      <c r="X41370" s="5"/>
    </row>
    <row r="41371" spans="24:24" x14ac:dyDescent="0.2">
      <c r="X41371" s="5"/>
    </row>
    <row r="41372" spans="24:24" x14ac:dyDescent="0.2">
      <c r="X41372" s="5"/>
    </row>
    <row r="41373" spans="24:24" x14ac:dyDescent="0.2">
      <c r="X41373" s="5"/>
    </row>
    <row r="41374" spans="24:24" x14ac:dyDescent="0.2">
      <c r="X41374" s="5"/>
    </row>
    <row r="41375" spans="24:24" x14ac:dyDescent="0.2">
      <c r="X41375" s="5"/>
    </row>
    <row r="41376" spans="24:24" x14ac:dyDescent="0.2">
      <c r="X41376" s="5"/>
    </row>
    <row r="41377" spans="24:24" x14ac:dyDescent="0.2">
      <c r="X41377" s="5"/>
    </row>
    <row r="41378" spans="24:24" x14ac:dyDescent="0.2">
      <c r="X41378" s="5"/>
    </row>
    <row r="41379" spans="24:24" x14ac:dyDescent="0.2">
      <c r="X41379" s="5"/>
    </row>
    <row r="41380" spans="24:24" x14ac:dyDescent="0.2">
      <c r="X41380" s="5"/>
    </row>
    <row r="41381" spans="24:24" x14ac:dyDescent="0.2">
      <c r="X41381" s="5"/>
    </row>
    <row r="41382" spans="24:24" x14ac:dyDescent="0.2">
      <c r="X41382" s="5"/>
    </row>
    <row r="41383" spans="24:24" x14ac:dyDescent="0.2">
      <c r="X41383" s="5"/>
    </row>
    <row r="41384" spans="24:24" x14ac:dyDescent="0.2">
      <c r="X41384" s="5"/>
    </row>
    <row r="41385" spans="24:24" x14ac:dyDescent="0.2">
      <c r="X41385" s="5"/>
    </row>
    <row r="41386" spans="24:24" x14ac:dyDescent="0.2">
      <c r="X41386" s="5"/>
    </row>
    <row r="41387" spans="24:24" x14ac:dyDescent="0.2">
      <c r="X41387" s="5"/>
    </row>
    <row r="41388" spans="24:24" x14ac:dyDescent="0.2">
      <c r="X41388" s="5"/>
    </row>
    <row r="41389" spans="24:24" x14ac:dyDescent="0.2">
      <c r="X41389" s="5"/>
    </row>
    <row r="41390" spans="24:24" x14ac:dyDescent="0.2">
      <c r="X41390" s="5"/>
    </row>
    <row r="41391" spans="24:24" x14ac:dyDescent="0.2">
      <c r="X41391" s="5"/>
    </row>
    <row r="41392" spans="24:24" x14ac:dyDescent="0.2">
      <c r="X41392" s="5"/>
    </row>
    <row r="41393" spans="24:24" x14ac:dyDescent="0.2">
      <c r="X41393" s="5"/>
    </row>
    <row r="41394" spans="24:24" x14ac:dyDescent="0.2">
      <c r="X41394" s="5"/>
    </row>
    <row r="41395" spans="24:24" x14ac:dyDescent="0.2">
      <c r="X41395" s="5"/>
    </row>
    <row r="41396" spans="24:24" x14ac:dyDescent="0.2">
      <c r="X41396" s="5"/>
    </row>
    <row r="41397" spans="24:24" x14ac:dyDescent="0.2">
      <c r="X41397" s="5"/>
    </row>
    <row r="41398" spans="24:24" x14ac:dyDescent="0.2">
      <c r="X41398" s="5"/>
    </row>
    <row r="41399" spans="24:24" x14ac:dyDescent="0.2">
      <c r="X41399" s="5"/>
    </row>
    <row r="41400" spans="24:24" x14ac:dyDescent="0.2">
      <c r="X41400" s="5"/>
    </row>
    <row r="41401" spans="24:24" x14ac:dyDescent="0.2">
      <c r="X41401" s="5"/>
    </row>
    <row r="41402" spans="24:24" x14ac:dyDescent="0.2">
      <c r="X41402" s="5"/>
    </row>
    <row r="41403" spans="24:24" x14ac:dyDescent="0.2">
      <c r="X41403" s="5"/>
    </row>
    <row r="41404" spans="24:24" x14ac:dyDescent="0.2">
      <c r="X41404" s="5"/>
    </row>
    <row r="41405" spans="24:24" x14ac:dyDescent="0.2">
      <c r="X41405" s="5"/>
    </row>
    <row r="41406" spans="24:24" x14ac:dyDescent="0.2">
      <c r="X41406" s="5"/>
    </row>
    <row r="41407" spans="24:24" x14ac:dyDescent="0.2">
      <c r="X41407" s="5"/>
    </row>
    <row r="41408" spans="24:24" x14ac:dyDescent="0.2">
      <c r="X41408" s="5"/>
    </row>
    <row r="41409" spans="24:24" x14ac:dyDescent="0.2">
      <c r="X41409" s="5"/>
    </row>
    <row r="41410" spans="24:24" x14ac:dyDescent="0.2">
      <c r="X41410" s="5"/>
    </row>
    <row r="41411" spans="24:24" x14ac:dyDescent="0.2">
      <c r="X41411" s="5"/>
    </row>
    <row r="41412" spans="24:24" x14ac:dyDescent="0.2">
      <c r="X41412" s="5"/>
    </row>
    <row r="41413" spans="24:24" x14ac:dyDescent="0.2">
      <c r="X41413" s="5"/>
    </row>
    <row r="41414" spans="24:24" x14ac:dyDescent="0.2">
      <c r="X41414" s="5"/>
    </row>
    <row r="41415" spans="24:24" x14ac:dyDescent="0.2">
      <c r="X41415" s="5"/>
    </row>
    <row r="41416" spans="24:24" x14ac:dyDescent="0.2">
      <c r="X41416" s="5"/>
    </row>
    <row r="41417" spans="24:24" x14ac:dyDescent="0.2">
      <c r="X41417" s="5"/>
    </row>
    <row r="41418" spans="24:24" x14ac:dyDescent="0.2">
      <c r="X41418" s="5"/>
    </row>
    <row r="41419" spans="24:24" x14ac:dyDescent="0.2">
      <c r="X41419" s="5"/>
    </row>
    <row r="41420" spans="24:24" x14ac:dyDescent="0.2">
      <c r="X41420" s="5"/>
    </row>
    <row r="41421" spans="24:24" x14ac:dyDescent="0.2">
      <c r="X41421" s="5"/>
    </row>
    <row r="41422" spans="24:24" x14ac:dyDescent="0.2">
      <c r="X41422" s="5"/>
    </row>
    <row r="41423" spans="24:24" x14ac:dyDescent="0.2">
      <c r="X41423" s="5"/>
    </row>
    <row r="41424" spans="24:24" x14ac:dyDescent="0.2">
      <c r="X41424" s="5"/>
    </row>
    <row r="41425" spans="24:24" x14ac:dyDescent="0.2">
      <c r="X41425" s="5"/>
    </row>
    <row r="41426" spans="24:24" x14ac:dyDescent="0.2">
      <c r="X41426" s="5"/>
    </row>
    <row r="41427" spans="24:24" x14ac:dyDescent="0.2">
      <c r="X41427" s="5"/>
    </row>
    <row r="41428" spans="24:24" x14ac:dyDescent="0.2">
      <c r="X41428" s="5"/>
    </row>
    <row r="41429" spans="24:24" x14ac:dyDescent="0.2">
      <c r="X41429" s="5"/>
    </row>
    <row r="41430" spans="24:24" x14ac:dyDescent="0.2">
      <c r="X41430" s="5"/>
    </row>
    <row r="41431" spans="24:24" x14ac:dyDescent="0.2">
      <c r="X41431" s="5"/>
    </row>
    <row r="41432" spans="24:24" x14ac:dyDescent="0.2">
      <c r="X41432" s="5"/>
    </row>
    <row r="41433" spans="24:24" x14ac:dyDescent="0.2">
      <c r="X41433" s="5"/>
    </row>
    <row r="41434" spans="24:24" x14ac:dyDescent="0.2">
      <c r="X41434" s="5"/>
    </row>
    <row r="41435" spans="24:24" x14ac:dyDescent="0.2">
      <c r="X41435" s="5"/>
    </row>
    <row r="41436" spans="24:24" x14ac:dyDescent="0.2">
      <c r="X41436" s="5"/>
    </row>
    <row r="41437" spans="24:24" x14ac:dyDescent="0.2">
      <c r="X41437" s="5"/>
    </row>
    <row r="41438" spans="24:24" x14ac:dyDescent="0.2">
      <c r="X41438" s="5"/>
    </row>
    <row r="41439" spans="24:24" x14ac:dyDescent="0.2">
      <c r="X41439" s="5"/>
    </row>
    <row r="41440" spans="24:24" x14ac:dyDescent="0.2">
      <c r="X41440" s="5"/>
    </row>
    <row r="41441" spans="24:24" x14ac:dyDescent="0.2">
      <c r="X41441" s="5"/>
    </row>
    <row r="41442" spans="24:24" x14ac:dyDescent="0.2">
      <c r="X41442" s="5"/>
    </row>
    <row r="41443" spans="24:24" x14ac:dyDescent="0.2">
      <c r="X41443" s="5"/>
    </row>
    <row r="41444" spans="24:24" x14ac:dyDescent="0.2">
      <c r="X41444" s="5"/>
    </row>
    <row r="41445" spans="24:24" x14ac:dyDescent="0.2">
      <c r="X41445" s="5"/>
    </row>
    <row r="41446" spans="24:24" x14ac:dyDescent="0.2">
      <c r="X41446" s="5"/>
    </row>
    <row r="41447" spans="24:24" x14ac:dyDescent="0.2">
      <c r="X41447" s="5"/>
    </row>
    <row r="41448" spans="24:24" x14ac:dyDescent="0.2">
      <c r="X41448" s="5"/>
    </row>
    <row r="41449" spans="24:24" x14ac:dyDescent="0.2">
      <c r="X41449" s="5"/>
    </row>
    <row r="41450" spans="24:24" x14ac:dyDescent="0.2">
      <c r="X41450" s="5"/>
    </row>
    <row r="41451" spans="24:24" x14ac:dyDescent="0.2">
      <c r="X41451" s="5"/>
    </row>
    <row r="41452" spans="24:24" x14ac:dyDescent="0.2">
      <c r="X41452" s="5"/>
    </row>
    <row r="41453" spans="24:24" x14ac:dyDescent="0.2">
      <c r="X41453" s="5"/>
    </row>
    <row r="41454" spans="24:24" x14ac:dyDescent="0.2">
      <c r="X41454" s="5"/>
    </row>
    <row r="41455" spans="24:24" x14ac:dyDescent="0.2">
      <c r="X41455" s="5"/>
    </row>
    <row r="41456" spans="24:24" x14ac:dyDescent="0.2">
      <c r="X41456" s="5"/>
    </row>
    <row r="41457" spans="24:24" x14ac:dyDescent="0.2">
      <c r="X41457" s="5"/>
    </row>
    <row r="41458" spans="24:24" x14ac:dyDescent="0.2">
      <c r="X41458" s="5"/>
    </row>
    <row r="41459" spans="24:24" x14ac:dyDescent="0.2">
      <c r="X41459" s="5"/>
    </row>
    <row r="41460" spans="24:24" x14ac:dyDescent="0.2">
      <c r="X41460" s="5"/>
    </row>
    <row r="41461" spans="24:24" x14ac:dyDescent="0.2">
      <c r="X41461" s="5"/>
    </row>
    <row r="41462" spans="24:24" x14ac:dyDescent="0.2">
      <c r="X41462" s="5"/>
    </row>
    <row r="41463" spans="24:24" x14ac:dyDescent="0.2">
      <c r="X41463" s="5"/>
    </row>
    <row r="41464" spans="24:24" x14ac:dyDescent="0.2">
      <c r="X41464" s="5"/>
    </row>
    <row r="41465" spans="24:24" x14ac:dyDescent="0.2">
      <c r="X41465" s="5"/>
    </row>
    <row r="41466" spans="24:24" x14ac:dyDescent="0.2">
      <c r="X41466" s="5"/>
    </row>
    <row r="41467" spans="24:24" x14ac:dyDescent="0.2">
      <c r="X41467" s="5"/>
    </row>
    <row r="41468" spans="24:24" x14ac:dyDescent="0.2">
      <c r="X41468" s="5"/>
    </row>
    <row r="41469" spans="24:24" x14ac:dyDescent="0.2">
      <c r="X41469" s="5"/>
    </row>
    <row r="41470" spans="24:24" x14ac:dyDescent="0.2">
      <c r="X41470" s="5"/>
    </row>
    <row r="41471" spans="24:24" x14ac:dyDescent="0.2">
      <c r="X41471" s="5"/>
    </row>
    <row r="41472" spans="24:24" x14ac:dyDescent="0.2">
      <c r="X41472" s="5"/>
    </row>
    <row r="41473" spans="24:24" x14ac:dyDescent="0.2">
      <c r="X41473" s="5"/>
    </row>
    <row r="41474" spans="24:24" x14ac:dyDescent="0.2">
      <c r="X41474" s="5"/>
    </row>
    <row r="41475" spans="24:24" x14ac:dyDescent="0.2">
      <c r="X41475" s="5"/>
    </row>
    <row r="41476" spans="24:24" x14ac:dyDescent="0.2">
      <c r="X41476" s="5"/>
    </row>
    <row r="41477" spans="24:24" x14ac:dyDescent="0.2">
      <c r="X41477" s="5"/>
    </row>
    <row r="41478" spans="24:24" x14ac:dyDescent="0.2">
      <c r="X41478" s="5"/>
    </row>
    <row r="41479" spans="24:24" x14ac:dyDescent="0.2">
      <c r="X41479" s="5"/>
    </row>
    <row r="41480" spans="24:24" x14ac:dyDescent="0.2">
      <c r="X41480" s="5"/>
    </row>
    <row r="41481" spans="24:24" x14ac:dyDescent="0.2">
      <c r="X41481" s="5"/>
    </row>
    <row r="41482" spans="24:24" x14ac:dyDescent="0.2">
      <c r="X41482" s="5"/>
    </row>
    <row r="41483" spans="24:24" x14ac:dyDescent="0.2">
      <c r="X41483" s="5"/>
    </row>
    <row r="41484" spans="24:24" x14ac:dyDescent="0.2">
      <c r="X41484" s="5"/>
    </row>
    <row r="41485" spans="24:24" x14ac:dyDescent="0.2">
      <c r="X41485" s="5"/>
    </row>
    <row r="41486" spans="24:24" x14ac:dyDescent="0.2">
      <c r="X41486" s="5"/>
    </row>
    <row r="41487" spans="24:24" x14ac:dyDescent="0.2">
      <c r="X41487" s="5"/>
    </row>
    <row r="41488" spans="24:24" x14ac:dyDescent="0.2">
      <c r="X41488" s="5"/>
    </row>
    <row r="41489" spans="24:24" x14ac:dyDescent="0.2">
      <c r="X41489" s="5"/>
    </row>
    <row r="41490" spans="24:24" x14ac:dyDescent="0.2">
      <c r="X41490" s="5"/>
    </row>
    <row r="41491" spans="24:24" x14ac:dyDescent="0.2">
      <c r="X41491" s="5"/>
    </row>
    <row r="41492" spans="24:24" x14ac:dyDescent="0.2">
      <c r="X41492" s="5"/>
    </row>
    <row r="41493" spans="24:24" x14ac:dyDescent="0.2">
      <c r="X41493" s="5"/>
    </row>
    <row r="41494" spans="24:24" x14ac:dyDescent="0.2">
      <c r="X41494" s="5"/>
    </row>
    <row r="41495" spans="24:24" x14ac:dyDescent="0.2">
      <c r="X41495" s="5"/>
    </row>
    <row r="41496" spans="24:24" x14ac:dyDescent="0.2">
      <c r="X41496" s="5"/>
    </row>
    <row r="41497" spans="24:24" x14ac:dyDescent="0.2">
      <c r="X41497" s="5"/>
    </row>
    <row r="41498" spans="24:24" x14ac:dyDescent="0.2">
      <c r="X41498" s="5"/>
    </row>
    <row r="41499" spans="24:24" x14ac:dyDescent="0.2">
      <c r="X41499" s="5"/>
    </row>
    <row r="41500" spans="24:24" x14ac:dyDescent="0.2">
      <c r="X41500" s="5"/>
    </row>
    <row r="41501" spans="24:24" x14ac:dyDescent="0.2">
      <c r="X41501" s="5"/>
    </row>
    <row r="41502" spans="24:24" x14ac:dyDescent="0.2">
      <c r="X41502" s="5"/>
    </row>
    <row r="41503" spans="24:24" x14ac:dyDescent="0.2">
      <c r="X41503" s="5"/>
    </row>
    <row r="41504" spans="24:24" x14ac:dyDescent="0.2">
      <c r="X41504" s="5"/>
    </row>
    <row r="41505" spans="24:24" x14ac:dyDescent="0.2">
      <c r="X41505" s="5"/>
    </row>
    <row r="41506" spans="24:24" x14ac:dyDescent="0.2">
      <c r="X41506" s="5"/>
    </row>
    <row r="41507" spans="24:24" x14ac:dyDescent="0.2">
      <c r="X41507" s="5"/>
    </row>
    <row r="41508" spans="24:24" x14ac:dyDescent="0.2">
      <c r="X41508" s="5"/>
    </row>
    <row r="41509" spans="24:24" x14ac:dyDescent="0.2">
      <c r="X41509" s="5"/>
    </row>
    <row r="41510" spans="24:24" x14ac:dyDescent="0.2">
      <c r="X41510" s="5"/>
    </row>
    <row r="41511" spans="24:24" x14ac:dyDescent="0.2">
      <c r="X41511" s="5"/>
    </row>
    <row r="41512" spans="24:24" x14ac:dyDescent="0.2">
      <c r="X41512" s="5"/>
    </row>
    <row r="41513" spans="24:24" x14ac:dyDescent="0.2">
      <c r="X41513" s="5"/>
    </row>
    <row r="41514" spans="24:24" x14ac:dyDescent="0.2">
      <c r="X41514" s="5"/>
    </row>
    <row r="41515" spans="24:24" x14ac:dyDescent="0.2">
      <c r="X41515" s="5"/>
    </row>
    <row r="41516" spans="24:24" x14ac:dyDescent="0.2">
      <c r="X41516" s="5"/>
    </row>
    <row r="41517" spans="24:24" x14ac:dyDescent="0.2">
      <c r="X41517" s="5"/>
    </row>
    <row r="41518" spans="24:24" x14ac:dyDescent="0.2">
      <c r="X41518" s="5"/>
    </row>
    <row r="41519" spans="24:24" x14ac:dyDescent="0.2">
      <c r="X41519" s="5"/>
    </row>
    <row r="41520" spans="24:24" x14ac:dyDescent="0.2">
      <c r="X41520" s="5"/>
    </row>
    <row r="41521" spans="24:24" x14ac:dyDescent="0.2">
      <c r="X41521" s="5"/>
    </row>
    <row r="41522" spans="24:24" x14ac:dyDescent="0.2">
      <c r="X41522" s="5"/>
    </row>
    <row r="41523" spans="24:24" x14ac:dyDescent="0.2">
      <c r="X41523" s="5"/>
    </row>
    <row r="41524" spans="24:24" x14ac:dyDescent="0.2">
      <c r="X41524" s="5"/>
    </row>
    <row r="41525" spans="24:24" x14ac:dyDescent="0.2">
      <c r="X41525" s="5"/>
    </row>
    <row r="41526" spans="24:24" x14ac:dyDescent="0.2">
      <c r="X41526" s="5"/>
    </row>
    <row r="41527" spans="24:24" x14ac:dyDescent="0.2">
      <c r="X41527" s="5"/>
    </row>
    <row r="41528" spans="24:24" x14ac:dyDescent="0.2">
      <c r="X41528" s="5"/>
    </row>
    <row r="41529" spans="24:24" x14ac:dyDescent="0.2">
      <c r="X41529" s="5"/>
    </row>
    <row r="41530" spans="24:24" x14ac:dyDescent="0.2">
      <c r="X41530" s="5"/>
    </row>
    <row r="41531" spans="24:24" x14ac:dyDescent="0.2">
      <c r="X41531" s="5"/>
    </row>
    <row r="41532" spans="24:24" x14ac:dyDescent="0.2">
      <c r="X41532" s="5"/>
    </row>
    <row r="41533" spans="24:24" x14ac:dyDescent="0.2">
      <c r="X41533" s="5"/>
    </row>
    <row r="41534" spans="24:24" x14ac:dyDescent="0.2">
      <c r="X41534" s="5"/>
    </row>
    <row r="41535" spans="24:24" x14ac:dyDescent="0.2">
      <c r="X41535" s="5"/>
    </row>
    <row r="41536" spans="24:24" x14ac:dyDescent="0.2">
      <c r="X41536" s="5"/>
    </row>
    <row r="41537" spans="24:24" x14ac:dyDescent="0.2">
      <c r="X41537" s="5"/>
    </row>
    <row r="41538" spans="24:24" x14ac:dyDescent="0.2">
      <c r="X41538" s="5"/>
    </row>
    <row r="41539" spans="24:24" x14ac:dyDescent="0.2">
      <c r="X41539" s="5"/>
    </row>
    <row r="41540" spans="24:24" x14ac:dyDescent="0.2">
      <c r="X41540" s="5"/>
    </row>
    <row r="41541" spans="24:24" x14ac:dyDescent="0.2">
      <c r="X41541" s="5"/>
    </row>
    <row r="41542" spans="24:24" x14ac:dyDescent="0.2">
      <c r="X41542" s="5"/>
    </row>
    <row r="41543" spans="24:24" x14ac:dyDescent="0.2">
      <c r="X41543" s="5"/>
    </row>
    <row r="41544" spans="24:24" x14ac:dyDescent="0.2">
      <c r="X41544" s="5"/>
    </row>
    <row r="41545" spans="24:24" x14ac:dyDescent="0.2">
      <c r="X41545" s="5"/>
    </row>
    <row r="41546" spans="24:24" x14ac:dyDescent="0.2">
      <c r="X41546" s="5"/>
    </row>
    <row r="41547" spans="24:24" x14ac:dyDescent="0.2">
      <c r="X41547" s="5"/>
    </row>
    <row r="41548" spans="24:24" x14ac:dyDescent="0.2">
      <c r="X41548" s="5"/>
    </row>
    <row r="41549" spans="24:24" x14ac:dyDescent="0.2">
      <c r="X41549" s="5"/>
    </row>
    <row r="41550" spans="24:24" x14ac:dyDescent="0.2">
      <c r="X41550" s="5"/>
    </row>
    <row r="41551" spans="24:24" x14ac:dyDescent="0.2">
      <c r="X41551" s="5"/>
    </row>
    <row r="41552" spans="24:24" x14ac:dyDescent="0.2">
      <c r="X41552" s="5"/>
    </row>
    <row r="41553" spans="24:24" x14ac:dyDescent="0.2">
      <c r="X41553" s="5"/>
    </row>
    <row r="41554" spans="24:24" x14ac:dyDescent="0.2">
      <c r="X41554" s="5"/>
    </row>
    <row r="41555" spans="24:24" x14ac:dyDescent="0.2">
      <c r="X41555" s="5"/>
    </row>
    <row r="41556" spans="24:24" x14ac:dyDescent="0.2">
      <c r="X41556" s="5"/>
    </row>
    <row r="41557" spans="24:24" x14ac:dyDescent="0.2">
      <c r="X41557" s="5"/>
    </row>
    <row r="41558" spans="24:24" x14ac:dyDescent="0.2">
      <c r="X41558" s="5"/>
    </row>
    <row r="41559" spans="24:24" x14ac:dyDescent="0.2">
      <c r="X41559" s="5"/>
    </row>
    <row r="41560" spans="24:24" x14ac:dyDescent="0.2">
      <c r="X41560" s="5"/>
    </row>
    <row r="41561" spans="24:24" x14ac:dyDescent="0.2">
      <c r="X41561" s="5"/>
    </row>
    <row r="41562" spans="24:24" x14ac:dyDescent="0.2">
      <c r="X41562" s="5"/>
    </row>
    <row r="41563" spans="24:24" x14ac:dyDescent="0.2">
      <c r="X41563" s="5"/>
    </row>
    <row r="41564" spans="24:24" x14ac:dyDescent="0.2">
      <c r="X41564" s="5"/>
    </row>
    <row r="41565" spans="24:24" x14ac:dyDescent="0.2">
      <c r="X41565" s="5"/>
    </row>
    <row r="41566" spans="24:24" x14ac:dyDescent="0.2">
      <c r="X41566" s="5"/>
    </row>
    <row r="41567" spans="24:24" x14ac:dyDescent="0.2">
      <c r="X41567" s="5"/>
    </row>
    <row r="41568" spans="24:24" x14ac:dyDescent="0.2">
      <c r="X41568" s="5"/>
    </row>
    <row r="41569" spans="24:24" x14ac:dyDescent="0.2">
      <c r="X41569" s="5"/>
    </row>
    <row r="41570" spans="24:24" x14ac:dyDescent="0.2">
      <c r="X41570" s="5"/>
    </row>
    <row r="41571" spans="24:24" x14ac:dyDescent="0.2">
      <c r="X41571" s="5"/>
    </row>
    <row r="41572" spans="24:24" x14ac:dyDescent="0.2">
      <c r="X41572" s="5"/>
    </row>
    <row r="41573" spans="24:24" x14ac:dyDescent="0.2">
      <c r="X41573" s="5"/>
    </row>
    <row r="41574" spans="24:24" x14ac:dyDescent="0.2">
      <c r="X41574" s="5"/>
    </row>
    <row r="41575" spans="24:24" x14ac:dyDescent="0.2">
      <c r="X41575" s="5"/>
    </row>
    <row r="41576" spans="24:24" x14ac:dyDescent="0.2">
      <c r="X41576" s="5"/>
    </row>
    <row r="41577" spans="24:24" x14ac:dyDescent="0.2">
      <c r="X41577" s="5"/>
    </row>
    <row r="41578" spans="24:24" x14ac:dyDescent="0.2">
      <c r="X41578" s="5"/>
    </row>
    <row r="41579" spans="24:24" x14ac:dyDescent="0.2">
      <c r="X41579" s="5"/>
    </row>
    <row r="41580" spans="24:24" x14ac:dyDescent="0.2">
      <c r="X41580" s="5"/>
    </row>
    <row r="41581" spans="24:24" x14ac:dyDescent="0.2">
      <c r="X41581" s="5"/>
    </row>
    <row r="41582" spans="24:24" x14ac:dyDescent="0.2">
      <c r="X41582" s="5"/>
    </row>
    <row r="41583" spans="24:24" x14ac:dyDescent="0.2">
      <c r="X41583" s="5"/>
    </row>
    <row r="41584" spans="24:24" x14ac:dyDescent="0.2">
      <c r="X41584" s="5"/>
    </row>
    <row r="41585" spans="24:24" x14ac:dyDescent="0.2">
      <c r="X41585" s="5"/>
    </row>
    <row r="41586" spans="24:24" x14ac:dyDescent="0.2">
      <c r="X41586" s="5"/>
    </row>
    <row r="41587" spans="24:24" x14ac:dyDescent="0.2">
      <c r="X41587" s="5"/>
    </row>
    <row r="41588" spans="24:24" x14ac:dyDescent="0.2">
      <c r="X41588" s="5"/>
    </row>
    <row r="41589" spans="24:24" x14ac:dyDescent="0.2">
      <c r="X41589" s="5"/>
    </row>
    <row r="41590" spans="24:24" x14ac:dyDescent="0.2">
      <c r="X41590" s="5"/>
    </row>
    <row r="41591" spans="24:24" x14ac:dyDescent="0.2">
      <c r="X41591" s="5"/>
    </row>
    <row r="41592" spans="24:24" x14ac:dyDescent="0.2">
      <c r="X41592" s="5"/>
    </row>
    <row r="41593" spans="24:24" x14ac:dyDescent="0.2">
      <c r="X41593" s="5"/>
    </row>
    <row r="41594" spans="24:24" x14ac:dyDescent="0.2">
      <c r="X41594" s="5"/>
    </row>
    <row r="41595" spans="24:24" x14ac:dyDescent="0.2">
      <c r="X41595" s="5"/>
    </row>
    <row r="41596" spans="24:24" x14ac:dyDescent="0.2">
      <c r="X41596" s="5"/>
    </row>
    <row r="41597" spans="24:24" x14ac:dyDescent="0.2">
      <c r="X41597" s="5"/>
    </row>
    <row r="41598" spans="24:24" x14ac:dyDescent="0.2">
      <c r="X41598" s="5"/>
    </row>
    <row r="41599" spans="24:24" x14ac:dyDescent="0.2">
      <c r="X41599" s="5"/>
    </row>
    <row r="41600" spans="24:24" x14ac:dyDescent="0.2">
      <c r="X41600" s="5"/>
    </row>
    <row r="41601" spans="24:24" x14ac:dyDescent="0.2">
      <c r="X41601" s="5"/>
    </row>
    <row r="41602" spans="24:24" x14ac:dyDescent="0.2">
      <c r="X41602" s="5"/>
    </row>
    <row r="41603" spans="24:24" x14ac:dyDescent="0.2">
      <c r="X41603" s="5"/>
    </row>
    <row r="41604" spans="24:24" x14ac:dyDescent="0.2">
      <c r="X41604" s="5"/>
    </row>
    <row r="41605" spans="24:24" x14ac:dyDescent="0.2">
      <c r="X41605" s="5"/>
    </row>
    <row r="41606" spans="24:24" x14ac:dyDescent="0.2">
      <c r="X41606" s="5"/>
    </row>
    <row r="41607" spans="24:24" x14ac:dyDescent="0.2">
      <c r="X41607" s="5"/>
    </row>
    <row r="41608" spans="24:24" x14ac:dyDescent="0.2">
      <c r="X41608" s="5"/>
    </row>
    <row r="41609" spans="24:24" x14ac:dyDescent="0.2">
      <c r="X41609" s="5"/>
    </row>
    <row r="41610" spans="24:24" x14ac:dyDescent="0.2">
      <c r="X41610" s="5"/>
    </row>
    <row r="41611" spans="24:24" x14ac:dyDescent="0.2">
      <c r="X41611" s="5"/>
    </row>
    <row r="41612" spans="24:24" x14ac:dyDescent="0.2">
      <c r="X41612" s="5"/>
    </row>
    <row r="41613" spans="24:24" x14ac:dyDescent="0.2">
      <c r="X41613" s="5"/>
    </row>
    <row r="41614" spans="24:24" x14ac:dyDescent="0.2">
      <c r="X41614" s="5"/>
    </row>
    <row r="41615" spans="24:24" x14ac:dyDescent="0.2">
      <c r="X41615" s="5"/>
    </row>
    <row r="41616" spans="24:24" x14ac:dyDescent="0.2">
      <c r="X41616" s="5"/>
    </row>
    <row r="41617" spans="24:24" x14ac:dyDescent="0.2">
      <c r="X41617" s="5"/>
    </row>
    <row r="41618" spans="24:24" x14ac:dyDescent="0.2">
      <c r="X41618" s="5"/>
    </row>
    <row r="41619" spans="24:24" x14ac:dyDescent="0.2">
      <c r="X41619" s="5"/>
    </row>
    <row r="41620" spans="24:24" x14ac:dyDescent="0.2">
      <c r="X41620" s="5"/>
    </row>
    <row r="41621" spans="24:24" x14ac:dyDescent="0.2">
      <c r="X41621" s="5"/>
    </row>
    <row r="41622" spans="24:24" x14ac:dyDescent="0.2">
      <c r="X41622" s="5"/>
    </row>
    <row r="41623" spans="24:24" x14ac:dyDescent="0.2">
      <c r="X41623" s="5"/>
    </row>
    <row r="41624" spans="24:24" x14ac:dyDescent="0.2">
      <c r="X41624" s="5"/>
    </row>
    <row r="41625" spans="24:24" x14ac:dyDescent="0.2">
      <c r="X41625" s="5"/>
    </row>
    <row r="41626" spans="24:24" x14ac:dyDescent="0.2">
      <c r="X41626" s="5"/>
    </row>
    <row r="41627" spans="24:24" x14ac:dyDescent="0.2">
      <c r="X41627" s="5"/>
    </row>
    <row r="41628" spans="24:24" x14ac:dyDescent="0.2">
      <c r="X41628" s="5"/>
    </row>
    <row r="41629" spans="24:24" x14ac:dyDescent="0.2">
      <c r="X41629" s="5"/>
    </row>
    <row r="41630" spans="24:24" x14ac:dyDescent="0.2">
      <c r="X41630" s="5"/>
    </row>
    <row r="41631" spans="24:24" x14ac:dyDescent="0.2">
      <c r="X41631" s="5"/>
    </row>
    <row r="41632" spans="24:24" x14ac:dyDescent="0.2">
      <c r="X41632" s="5"/>
    </row>
    <row r="41633" spans="24:24" x14ac:dyDescent="0.2">
      <c r="X41633" s="5"/>
    </row>
    <row r="41634" spans="24:24" x14ac:dyDescent="0.2">
      <c r="X41634" s="5"/>
    </row>
    <row r="41635" spans="24:24" x14ac:dyDescent="0.2">
      <c r="X41635" s="5"/>
    </row>
    <row r="41636" spans="24:24" x14ac:dyDescent="0.2">
      <c r="X41636" s="5"/>
    </row>
    <row r="41637" spans="24:24" x14ac:dyDescent="0.2">
      <c r="X41637" s="5"/>
    </row>
    <row r="41638" spans="24:24" x14ac:dyDescent="0.2">
      <c r="X41638" s="5"/>
    </row>
    <row r="41639" spans="24:24" x14ac:dyDescent="0.2">
      <c r="X41639" s="5"/>
    </row>
    <row r="41640" spans="24:24" x14ac:dyDescent="0.2">
      <c r="X41640" s="5"/>
    </row>
    <row r="41641" spans="24:24" x14ac:dyDescent="0.2">
      <c r="X41641" s="5"/>
    </row>
    <row r="41642" spans="24:24" x14ac:dyDescent="0.2">
      <c r="X41642" s="5"/>
    </row>
    <row r="41643" spans="24:24" x14ac:dyDescent="0.2">
      <c r="X41643" s="5"/>
    </row>
    <row r="41644" spans="24:24" x14ac:dyDescent="0.2">
      <c r="X41644" s="5"/>
    </row>
    <row r="41645" spans="24:24" x14ac:dyDescent="0.2">
      <c r="X41645" s="5"/>
    </row>
    <row r="41646" spans="24:24" x14ac:dyDescent="0.2">
      <c r="X41646" s="5"/>
    </row>
    <row r="41647" spans="24:24" x14ac:dyDescent="0.2">
      <c r="X41647" s="5"/>
    </row>
    <row r="41648" spans="24:24" x14ac:dyDescent="0.2">
      <c r="X41648" s="5"/>
    </row>
    <row r="41649" spans="24:24" x14ac:dyDescent="0.2">
      <c r="X41649" s="5"/>
    </row>
    <row r="41650" spans="24:24" x14ac:dyDescent="0.2">
      <c r="X41650" s="5"/>
    </row>
    <row r="41651" spans="24:24" x14ac:dyDescent="0.2">
      <c r="X41651" s="5"/>
    </row>
    <row r="41652" spans="24:24" x14ac:dyDescent="0.2">
      <c r="X41652" s="5"/>
    </row>
    <row r="41653" spans="24:24" x14ac:dyDescent="0.2">
      <c r="X41653" s="5"/>
    </row>
    <row r="41654" spans="24:24" x14ac:dyDescent="0.2">
      <c r="X41654" s="5"/>
    </row>
    <row r="41655" spans="24:24" x14ac:dyDescent="0.2">
      <c r="X41655" s="5"/>
    </row>
    <row r="41656" spans="24:24" x14ac:dyDescent="0.2">
      <c r="X41656" s="5"/>
    </row>
    <row r="41657" spans="24:24" x14ac:dyDescent="0.2">
      <c r="X41657" s="5"/>
    </row>
    <row r="41658" spans="24:24" x14ac:dyDescent="0.2">
      <c r="X41658" s="5"/>
    </row>
    <row r="41659" spans="24:24" x14ac:dyDescent="0.2">
      <c r="X41659" s="5"/>
    </row>
    <row r="41660" spans="24:24" x14ac:dyDescent="0.2">
      <c r="X41660" s="5"/>
    </row>
    <row r="41661" spans="24:24" x14ac:dyDescent="0.2">
      <c r="X41661" s="5"/>
    </row>
    <row r="41662" spans="24:24" x14ac:dyDescent="0.2">
      <c r="X41662" s="5"/>
    </row>
    <row r="41663" spans="24:24" x14ac:dyDescent="0.2">
      <c r="X41663" s="5"/>
    </row>
    <row r="41664" spans="24:24" x14ac:dyDescent="0.2">
      <c r="X41664" s="5"/>
    </row>
    <row r="41665" spans="24:24" x14ac:dyDescent="0.2">
      <c r="X41665" s="5"/>
    </row>
    <row r="41666" spans="24:24" x14ac:dyDescent="0.2">
      <c r="X41666" s="5"/>
    </row>
    <row r="41667" spans="24:24" x14ac:dyDescent="0.2">
      <c r="X41667" s="5"/>
    </row>
    <row r="41668" spans="24:24" x14ac:dyDescent="0.2">
      <c r="X41668" s="5"/>
    </row>
    <row r="41669" spans="24:24" x14ac:dyDescent="0.2">
      <c r="X41669" s="5"/>
    </row>
    <row r="41670" spans="24:24" x14ac:dyDescent="0.2">
      <c r="X41670" s="5"/>
    </row>
    <row r="41671" spans="24:24" x14ac:dyDescent="0.2">
      <c r="X41671" s="5"/>
    </row>
    <row r="41672" spans="24:24" x14ac:dyDescent="0.2">
      <c r="X41672" s="5"/>
    </row>
    <row r="41673" spans="24:24" x14ac:dyDescent="0.2">
      <c r="X41673" s="5"/>
    </row>
    <row r="41674" spans="24:24" x14ac:dyDescent="0.2">
      <c r="X41674" s="5"/>
    </row>
    <row r="41675" spans="24:24" x14ac:dyDescent="0.2">
      <c r="X41675" s="5"/>
    </row>
    <row r="41676" spans="24:24" x14ac:dyDescent="0.2">
      <c r="X41676" s="5"/>
    </row>
    <row r="41677" spans="24:24" x14ac:dyDescent="0.2">
      <c r="X41677" s="5"/>
    </row>
    <row r="41678" spans="24:24" x14ac:dyDescent="0.2">
      <c r="X41678" s="5"/>
    </row>
    <row r="41679" spans="24:24" x14ac:dyDescent="0.2">
      <c r="X41679" s="5"/>
    </row>
    <row r="41680" spans="24:24" x14ac:dyDescent="0.2">
      <c r="X41680" s="5"/>
    </row>
    <row r="41681" spans="24:24" x14ac:dyDescent="0.2">
      <c r="X41681" s="5"/>
    </row>
    <row r="41682" spans="24:24" x14ac:dyDescent="0.2">
      <c r="X41682" s="5"/>
    </row>
    <row r="41683" spans="24:24" x14ac:dyDescent="0.2">
      <c r="X41683" s="5"/>
    </row>
    <row r="41684" spans="24:24" x14ac:dyDescent="0.2">
      <c r="X41684" s="5"/>
    </row>
    <row r="41685" spans="24:24" x14ac:dyDescent="0.2">
      <c r="X41685" s="5"/>
    </row>
    <row r="41686" spans="24:24" x14ac:dyDescent="0.2">
      <c r="X41686" s="5"/>
    </row>
    <row r="41687" spans="24:24" x14ac:dyDescent="0.2">
      <c r="X41687" s="5"/>
    </row>
    <row r="41688" spans="24:24" x14ac:dyDescent="0.2">
      <c r="X41688" s="5"/>
    </row>
    <row r="41689" spans="24:24" x14ac:dyDescent="0.2">
      <c r="X41689" s="5"/>
    </row>
    <row r="41690" spans="24:24" x14ac:dyDescent="0.2">
      <c r="X41690" s="5"/>
    </row>
    <row r="41691" spans="24:24" x14ac:dyDescent="0.2">
      <c r="X41691" s="5"/>
    </row>
    <row r="41692" spans="24:24" x14ac:dyDescent="0.2">
      <c r="X41692" s="5"/>
    </row>
    <row r="41693" spans="24:24" x14ac:dyDescent="0.2">
      <c r="X41693" s="5"/>
    </row>
    <row r="41694" spans="24:24" x14ac:dyDescent="0.2">
      <c r="X41694" s="5"/>
    </row>
    <row r="41695" spans="24:24" x14ac:dyDescent="0.2">
      <c r="X41695" s="5"/>
    </row>
    <row r="41696" spans="24:24" x14ac:dyDescent="0.2">
      <c r="X41696" s="5"/>
    </row>
    <row r="41697" spans="24:24" x14ac:dyDescent="0.2">
      <c r="X41697" s="5"/>
    </row>
    <row r="41698" spans="24:24" x14ac:dyDescent="0.2">
      <c r="X41698" s="5"/>
    </row>
    <row r="41699" spans="24:24" x14ac:dyDescent="0.2">
      <c r="X41699" s="5"/>
    </row>
    <row r="41700" spans="24:24" x14ac:dyDescent="0.2">
      <c r="X41700" s="5"/>
    </row>
    <row r="41701" spans="24:24" x14ac:dyDescent="0.2">
      <c r="X41701" s="5"/>
    </row>
    <row r="41702" spans="24:24" x14ac:dyDescent="0.2">
      <c r="X41702" s="5"/>
    </row>
    <row r="41703" spans="24:24" x14ac:dyDescent="0.2">
      <c r="X41703" s="5"/>
    </row>
    <row r="41704" spans="24:24" x14ac:dyDescent="0.2">
      <c r="X41704" s="5"/>
    </row>
    <row r="41705" spans="24:24" x14ac:dyDescent="0.2">
      <c r="X41705" s="5"/>
    </row>
    <row r="41706" spans="24:24" x14ac:dyDescent="0.2">
      <c r="X41706" s="5"/>
    </row>
    <row r="41707" spans="24:24" x14ac:dyDescent="0.2">
      <c r="X41707" s="5"/>
    </row>
    <row r="41708" spans="24:24" x14ac:dyDescent="0.2">
      <c r="X41708" s="5"/>
    </row>
    <row r="41709" spans="24:24" x14ac:dyDescent="0.2">
      <c r="X41709" s="5"/>
    </row>
    <row r="41710" spans="24:24" x14ac:dyDescent="0.2">
      <c r="X41710" s="5"/>
    </row>
    <row r="41711" spans="24:24" x14ac:dyDescent="0.2">
      <c r="X41711" s="5"/>
    </row>
    <row r="41712" spans="24:24" x14ac:dyDescent="0.2">
      <c r="X41712" s="5"/>
    </row>
    <row r="41713" spans="24:24" x14ac:dyDescent="0.2">
      <c r="X41713" s="5"/>
    </row>
    <row r="41714" spans="24:24" x14ac:dyDescent="0.2">
      <c r="X41714" s="5"/>
    </row>
    <row r="41715" spans="24:24" x14ac:dyDescent="0.2">
      <c r="X41715" s="5"/>
    </row>
    <row r="41716" spans="24:24" x14ac:dyDescent="0.2">
      <c r="X41716" s="5"/>
    </row>
    <row r="41717" spans="24:24" x14ac:dyDescent="0.2">
      <c r="X41717" s="5"/>
    </row>
    <row r="41718" spans="24:24" x14ac:dyDescent="0.2">
      <c r="X41718" s="5"/>
    </row>
    <row r="41719" spans="24:24" x14ac:dyDescent="0.2">
      <c r="X41719" s="5"/>
    </row>
    <row r="41720" spans="24:24" x14ac:dyDescent="0.2">
      <c r="X41720" s="5"/>
    </row>
    <row r="41721" spans="24:24" x14ac:dyDescent="0.2">
      <c r="X41721" s="5"/>
    </row>
    <row r="41722" spans="24:24" x14ac:dyDescent="0.2">
      <c r="X41722" s="5"/>
    </row>
    <row r="41723" spans="24:24" x14ac:dyDescent="0.2">
      <c r="X41723" s="5"/>
    </row>
    <row r="41724" spans="24:24" x14ac:dyDescent="0.2">
      <c r="X41724" s="5"/>
    </row>
    <row r="41725" spans="24:24" x14ac:dyDescent="0.2">
      <c r="X41725" s="5"/>
    </row>
    <row r="41726" spans="24:24" x14ac:dyDescent="0.2">
      <c r="X41726" s="5"/>
    </row>
    <row r="41727" spans="24:24" x14ac:dyDescent="0.2">
      <c r="X41727" s="5"/>
    </row>
    <row r="41728" spans="24:24" x14ac:dyDescent="0.2">
      <c r="X41728" s="5"/>
    </row>
    <row r="41729" spans="24:24" x14ac:dyDescent="0.2">
      <c r="X41729" s="5"/>
    </row>
    <row r="41730" spans="24:24" x14ac:dyDescent="0.2">
      <c r="X41730" s="5"/>
    </row>
    <row r="41731" spans="24:24" x14ac:dyDescent="0.2">
      <c r="X41731" s="5"/>
    </row>
    <row r="41732" spans="24:24" x14ac:dyDescent="0.2">
      <c r="X41732" s="5"/>
    </row>
    <row r="41733" spans="24:24" x14ac:dyDescent="0.2">
      <c r="X41733" s="5"/>
    </row>
    <row r="41734" spans="24:24" x14ac:dyDescent="0.2">
      <c r="X41734" s="5"/>
    </row>
    <row r="41735" spans="24:24" x14ac:dyDescent="0.2">
      <c r="X41735" s="5"/>
    </row>
    <row r="41736" spans="24:24" x14ac:dyDescent="0.2">
      <c r="X41736" s="5"/>
    </row>
    <row r="41737" spans="24:24" x14ac:dyDescent="0.2">
      <c r="X41737" s="5"/>
    </row>
    <row r="41738" spans="24:24" x14ac:dyDescent="0.2">
      <c r="X41738" s="5"/>
    </row>
    <row r="41739" spans="24:24" x14ac:dyDescent="0.2">
      <c r="X41739" s="5"/>
    </row>
    <row r="41740" spans="24:24" x14ac:dyDescent="0.2">
      <c r="X41740" s="5"/>
    </row>
    <row r="41741" spans="24:24" x14ac:dyDescent="0.2">
      <c r="X41741" s="5"/>
    </row>
    <row r="41742" spans="24:24" x14ac:dyDescent="0.2">
      <c r="X41742" s="5"/>
    </row>
    <row r="41743" spans="24:24" x14ac:dyDescent="0.2">
      <c r="X41743" s="5"/>
    </row>
    <row r="41744" spans="24:24" x14ac:dyDescent="0.2">
      <c r="X41744" s="5"/>
    </row>
    <row r="41745" spans="24:24" x14ac:dyDescent="0.2">
      <c r="X41745" s="5"/>
    </row>
    <row r="41746" spans="24:24" x14ac:dyDescent="0.2">
      <c r="X41746" s="5"/>
    </row>
    <row r="41747" spans="24:24" x14ac:dyDescent="0.2">
      <c r="X41747" s="5"/>
    </row>
    <row r="41748" spans="24:24" x14ac:dyDescent="0.2">
      <c r="X41748" s="5"/>
    </row>
    <row r="41749" spans="24:24" x14ac:dyDescent="0.2">
      <c r="X41749" s="5"/>
    </row>
    <row r="41750" spans="24:24" x14ac:dyDescent="0.2">
      <c r="X41750" s="5"/>
    </row>
    <row r="41751" spans="24:24" x14ac:dyDescent="0.2">
      <c r="X41751" s="5"/>
    </row>
    <row r="41752" spans="24:24" x14ac:dyDescent="0.2">
      <c r="X41752" s="5"/>
    </row>
    <row r="41753" spans="24:24" x14ac:dyDescent="0.2">
      <c r="X41753" s="5"/>
    </row>
    <row r="41754" spans="24:24" x14ac:dyDescent="0.2">
      <c r="X41754" s="5"/>
    </row>
    <row r="41755" spans="24:24" x14ac:dyDescent="0.2">
      <c r="X41755" s="5"/>
    </row>
    <row r="41756" spans="24:24" x14ac:dyDescent="0.2">
      <c r="X41756" s="5"/>
    </row>
    <row r="41757" spans="24:24" x14ac:dyDescent="0.2">
      <c r="X41757" s="5"/>
    </row>
    <row r="41758" spans="24:24" x14ac:dyDescent="0.2">
      <c r="X41758" s="5"/>
    </row>
    <row r="41759" spans="24:24" x14ac:dyDescent="0.2">
      <c r="X41759" s="5"/>
    </row>
    <row r="41760" spans="24:24" x14ac:dyDescent="0.2">
      <c r="X41760" s="5"/>
    </row>
    <row r="41761" spans="24:24" x14ac:dyDescent="0.2">
      <c r="X41761" s="5"/>
    </row>
    <row r="41762" spans="24:24" x14ac:dyDescent="0.2">
      <c r="X41762" s="5"/>
    </row>
    <row r="41763" spans="24:24" x14ac:dyDescent="0.2">
      <c r="X41763" s="5"/>
    </row>
    <row r="41764" spans="24:24" x14ac:dyDescent="0.2">
      <c r="X41764" s="5"/>
    </row>
    <row r="41765" spans="24:24" x14ac:dyDescent="0.2">
      <c r="X41765" s="5"/>
    </row>
    <row r="41766" spans="24:24" x14ac:dyDescent="0.2">
      <c r="X41766" s="5"/>
    </row>
    <row r="41767" spans="24:24" x14ac:dyDescent="0.2">
      <c r="X41767" s="5"/>
    </row>
    <row r="41768" spans="24:24" x14ac:dyDescent="0.2">
      <c r="X41768" s="5"/>
    </row>
    <row r="41769" spans="24:24" x14ac:dyDescent="0.2">
      <c r="X41769" s="5"/>
    </row>
    <row r="41770" spans="24:24" x14ac:dyDescent="0.2">
      <c r="X41770" s="5"/>
    </row>
    <row r="41771" spans="24:24" x14ac:dyDescent="0.2">
      <c r="X41771" s="5"/>
    </row>
    <row r="41772" spans="24:24" x14ac:dyDescent="0.2">
      <c r="X41772" s="5"/>
    </row>
    <row r="41773" spans="24:24" x14ac:dyDescent="0.2">
      <c r="X41773" s="5"/>
    </row>
    <row r="41774" spans="24:24" x14ac:dyDescent="0.2">
      <c r="X41774" s="5"/>
    </row>
    <row r="41775" spans="24:24" x14ac:dyDescent="0.2">
      <c r="X41775" s="5"/>
    </row>
    <row r="41776" spans="24:24" x14ac:dyDescent="0.2">
      <c r="X41776" s="5"/>
    </row>
    <row r="41777" spans="24:24" x14ac:dyDescent="0.2">
      <c r="X41777" s="5"/>
    </row>
    <row r="41778" spans="24:24" x14ac:dyDescent="0.2">
      <c r="X41778" s="5"/>
    </row>
    <row r="41779" spans="24:24" x14ac:dyDescent="0.2">
      <c r="X41779" s="5"/>
    </row>
    <row r="41780" spans="24:24" x14ac:dyDescent="0.2">
      <c r="X41780" s="5"/>
    </row>
    <row r="41781" spans="24:24" x14ac:dyDescent="0.2">
      <c r="X41781" s="5"/>
    </row>
    <row r="41782" spans="24:24" x14ac:dyDescent="0.2">
      <c r="X41782" s="5"/>
    </row>
    <row r="41783" spans="24:24" x14ac:dyDescent="0.2">
      <c r="X41783" s="5"/>
    </row>
    <row r="41784" spans="24:24" x14ac:dyDescent="0.2">
      <c r="X41784" s="5"/>
    </row>
    <row r="41785" spans="24:24" x14ac:dyDescent="0.2">
      <c r="X41785" s="5"/>
    </row>
    <row r="41786" spans="24:24" x14ac:dyDescent="0.2">
      <c r="X41786" s="5"/>
    </row>
    <row r="41787" spans="24:24" x14ac:dyDescent="0.2">
      <c r="X41787" s="5"/>
    </row>
    <row r="41788" spans="24:24" x14ac:dyDescent="0.2">
      <c r="X41788" s="5"/>
    </row>
    <row r="41789" spans="24:24" x14ac:dyDescent="0.2">
      <c r="X41789" s="5"/>
    </row>
    <row r="41790" spans="24:24" x14ac:dyDescent="0.2">
      <c r="X41790" s="5"/>
    </row>
    <row r="41791" spans="24:24" x14ac:dyDescent="0.2">
      <c r="X41791" s="5"/>
    </row>
    <row r="41792" spans="24:24" x14ac:dyDescent="0.2">
      <c r="X41792" s="5"/>
    </row>
    <row r="41793" spans="24:24" x14ac:dyDescent="0.2">
      <c r="X41793" s="5"/>
    </row>
    <row r="41794" spans="24:24" x14ac:dyDescent="0.2">
      <c r="X41794" s="5"/>
    </row>
    <row r="41795" spans="24:24" x14ac:dyDescent="0.2">
      <c r="X41795" s="5"/>
    </row>
    <row r="41796" spans="24:24" x14ac:dyDescent="0.2">
      <c r="X41796" s="5"/>
    </row>
    <row r="41797" spans="24:24" x14ac:dyDescent="0.2">
      <c r="X41797" s="5"/>
    </row>
    <row r="41798" spans="24:24" x14ac:dyDescent="0.2">
      <c r="X41798" s="5"/>
    </row>
    <row r="41799" spans="24:24" x14ac:dyDescent="0.2">
      <c r="X41799" s="5"/>
    </row>
    <row r="41800" spans="24:24" x14ac:dyDescent="0.2">
      <c r="X41800" s="5"/>
    </row>
    <row r="41801" spans="24:24" x14ac:dyDescent="0.2">
      <c r="X41801" s="5"/>
    </row>
    <row r="41802" spans="24:24" x14ac:dyDescent="0.2">
      <c r="X41802" s="5"/>
    </row>
    <row r="41803" spans="24:24" x14ac:dyDescent="0.2">
      <c r="X41803" s="5"/>
    </row>
    <row r="41804" spans="24:24" x14ac:dyDescent="0.2">
      <c r="X41804" s="5"/>
    </row>
    <row r="41805" spans="24:24" x14ac:dyDescent="0.2">
      <c r="X41805" s="5"/>
    </row>
    <row r="41806" spans="24:24" x14ac:dyDescent="0.2">
      <c r="X41806" s="5"/>
    </row>
    <row r="41807" spans="24:24" x14ac:dyDescent="0.2">
      <c r="X41807" s="5"/>
    </row>
    <row r="41808" spans="24:24" x14ac:dyDescent="0.2">
      <c r="X41808" s="5"/>
    </row>
    <row r="41809" spans="24:24" x14ac:dyDescent="0.2">
      <c r="X41809" s="5"/>
    </row>
    <row r="41810" spans="24:24" x14ac:dyDescent="0.2">
      <c r="X41810" s="5"/>
    </row>
    <row r="41811" spans="24:24" x14ac:dyDescent="0.2">
      <c r="X41811" s="5"/>
    </row>
    <row r="41812" spans="24:24" x14ac:dyDescent="0.2">
      <c r="X41812" s="5"/>
    </row>
    <row r="41813" spans="24:24" x14ac:dyDescent="0.2">
      <c r="X41813" s="5"/>
    </row>
    <row r="41814" spans="24:24" x14ac:dyDescent="0.2">
      <c r="X41814" s="5"/>
    </row>
    <row r="41815" spans="24:24" x14ac:dyDescent="0.2">
      <c r="X41815" s="5"/>
    </row>
    <row r="41816" spans="24:24" x14ac:dyDescent="0.2">
      <c r="X41816" s="5"/>
    </row>
    <row r="41817" spans="24:24" x14ac:dyDescent="0.2">
      <c r="X41817" s="5"/>
    </row>
    <row r="41818" spans="24:24" x14ac:dyDescent="0.2">
      <c r="X41818" s="5"/>
    </row>
    <row r="41819" spans="24:24" x14ac:dyDescent="0.2">
      <c r="X41819" s="5"/>
    </row>
    <row r="41820" spans="24:24" x14ac:dyDescent="0.2">
      <c r="X41820" s="5"/>
    </row>
    <row r="41821" spans="24:24" x14ac:dyDescent="0.2">
      <c r="X41821" s="5"/>
    </row>
    <row r="41822" spans="24:24" x14ac:dyDescent="0.2">
      <c r="X41822" s="5"/>
    </row>
    <row r="41823" spans="24:24" x14ac:dyDescent="0.2">
      <c r="X41823" s="5"/>
    </row>
    <row r="41824" spans="24:24" x14ac:dyDescent="0.2">
      <c r="X41824" s="5"/>
    </row>
    <row r="41825" spans="24:24" x14ac:dyDescent="0.2">
      <c r="X41825" s="5"/>
    </row>
    <row r="41826" spans="24:24" x14ac:dyDescent="0.2">
      <c r="X41826" s="5"/>
    </row>
    <row r="41827" spans="24:24" x14ac:dyDescent="0.2">
      <c r="X41827" s="5"/>
    </row>
    <row r="41828" spans="24:24" x14ac:dyDescent="0.2">
      <c r="X41828" s="5"/>
    </row>
    <row r="41829" spans="24:24" x14ac:dyDescent="0.2">
      <c r="X41829" s="5"/>
    </row>
    <row r="41830" spans="24:24" x14ac:dyDescent="0.2">
      <c r="X41830" s="5"/>
    </row>
    <row r="41831" spans="24:24" x14ac:dyDescent="0.2">
      <c r="X41831" s="5"/>
    </row>
    <row r="41832" spans="24:24" x14ac:dyDescent="0.2">
      <c r="X41832" s="5"/>
    </row>
    <row r="41833" spans="24:24" x14ac:dyDescent="0.2">
      <c r="X41833" s="5"/>
    </row>
    <row r="41834" spans="24:24" x14ac:dyDescent="0.2">
      <c r="X41834" s="5"/>
    </row>
    <row r="41835" spans="24:24" x14ac:dyDescent="0.2">
      <c r="X41835" s="5"/>
    </row>
    <row r="41836" spans="24:24" x14ac:dyDescent="0.2">
      <c r="X41836" s="5"/>
    </row>
    <row r="41837" spans="24:24" x14ac:dyDescent="0.2">
      <c r="X41837" s="5"/>
    </row>
    <row r="41838" spans="24:24" x14ac:dyDescent="0.2">
      <c r="X41838" s="5"/>
    </row>
    <row r="41839" spans="24:24" x14ac:dyDescent="0.2">
      <c r="X41839" s="5"/>
    </row>
    <row r="41840" spans="24:24" x14ac:dyDescent="0.2">
      <c r="X41840" s="5"/>
    </row>
    <row r="41841" spans="24:24" x14ac:dyDescent="0.2">
      <c r="X41841" s="5"/>
    </row>
    <row r="41842" spans="24:24" x14ac:dyDescent="0.2">
      <c r="X41842" s="5"/>
    </row>
    <row r="41843" spans="24:24" x14ac:dyDescent="0.2">
      <c r="X41843" s="5"/>
    </row>
    <row r="41844" spans="24:24" x14ac:dyDescent="0.2">
      <c r="X41844" s="5"/>
    </row>
    <row r="41845" spans="24:24" x14ac:dyDescent="0.2">
      <c r="X41845" s="5"/>
    </row>
    <row r="41846" spans="24:24" x14ac:dyDescent="0.2">
      <c r="X41846" s="5"/>
    </row>
    <row r="41847" spans="24:24" x14ac:dyDescent="0.2">
      <c r="X41847" s="5"/>
    </row>
    <row r="41848" spans="24:24" x14ac:dyDescent="0.2">
      <c r="X41848" s="5"/>
    </row>
    <row r="41849" spans="24:24" x14ac:dyDescent="0.2">
      <c r="X41849" s="5"/>
    </row>
    <row r="41850" spans="24:24" x14ac:dyDescent="0.2">
      <c r="X41850" s="5"/>
    </row>
    <row r="41851" spans="24:24" x14ac:dyDescent="0.2">
      <c r="X41851" s="5"/>
    </row>
    <row r="41852" spans="24:24" x14ac:dyDescent="0.2">
      <c r="X41852" s="5"/>
    </row>
    <row r="41853" spans="24:24" x14ac:dyDescent="0.2">
      <c r="X41853" s="5"/>
    </row>
    <row r="41854" spans="24:24" x14ac:dyDescent="0.2">
      <c r="X41854" s="5"/>
    </row>
    <row r="41855" spans="24:24" x14ac:dyDescent="0.2">
      <c r="X41855" s="5"/>
    </row>
    <row r="41856" spans="24:24" x14ac:dyDescent="0.2">
      <c r="X41856" s="5"/>
    </row>
    <row r="41857" spans="24:24" x14ac:dyDescent="0.2">
      <c r="X41857" s="5"/>
    </row>
    <row r="41858" spans="24:24" x14ac:dyDescent="0.2">
      <c r="X41858" s="5"/>
    </row>
    <row r="41859" spans="24:24" x14ac:dyDescent="0.2">
      <c r="X41859" s="5"/>
    </row>
    <row r="41860" spans="24:24" x14ac:dyDescent="0.2">
      <c r="X41860" s="5"/>
    </row>
    <row r="41861" spans="24:24" x14ac:dyDescent="0.2">
      <c r="X41861" s="5"/>
    </row>
    <row r="41862" spans="24:24" x14ac:dyDescent="0.2">
      <c r="X41862" s="5"/>
    </row>
    <row r="41863" spans="24:24" x14ac:dyDescent="0.2">
      <c r="X41863" s="5"/>
    </row>
    <row r="41864" spans="24:24" x14ac:dyDescent="0.2">
      <c r="X41864" s="5"/>
    </row>
    <row r="41865" spans="24:24" x14ac:dyDescent="0.2">
      <c r="X41865" s="5"/>
    </row>
    <row r="41866" spans="24:24" x14ac:dyDescent="0.2">
      <c r="X41866" s="5"/>
    </row>
    <row r="41867" spans="24:24" x14ac:dyDescent="0.2">
      <c r="X41867" s="5"/>
    </row>
    <row r="41868" spans="24:24" x14ac:dyDescent="0.2">
      <c r="X41868" s="5"/>
    </row>
    <row r="41869" spans="24:24" x14ac:dyDescent="0.2">
      <c r="X41869" s="5"/>
    </row>
    <row r="41870" spans="24:24" x14ac:dyDescent="0.2">
      <c r="X41870" s="5"/>
    </row>
    <row r="41871" spans="24:24" x14ac:dyDescent="0.2">
      <c r="X41871" s="5"/>
    </row>
    <row r="41872" spans="24:24" x14ac:dyDescent="0.2">
      <c r="X41872" s="5"/>
    </row>
    <row r="41873" spans="24:24" x14ac:dyDescent="0.2">
      <c r="X41873" s="5"/>
    </row>
    <row r="41874" spans="24:24" x14ac:dyDescent="0.2">
      <c r="X41874" s="5"/>
    </row>
    <row r="41875" spans="24:24" x14ac:dyDescent="0.2">
      <c r="X41875" s="5"/>
    </row>
    <row r="41876" spans="24:24" x14ac:dyDescent="0.2">
      <c r="X41876" s="5"/>
    </row>
    <row r="41877" spans="24:24" x14ac:dyDescent="0.2">
      <c r="X41877" s="5"/>
    </row>
    <row r="41878" spans="24:24" x14ac:dyDescent="0.2">
      <c r="X41878" s="5"/>
    </row>
    <row r="41879" spans="24:24" x14ac:dyDescent="0.2">
      <c r="X41879" s="5"/>
    </row>
    <row r="41880" spans="24:24" x14ac:dyDescent="0.2">
      <c r="X41880" s="5"/>
    </row>
    <row r="41881" spans="24:24" x14ac:dyDescent="0.2">
      <c r="X41881" s="5"/>
    </row>
    <row r="41882" spans="24:24" x14ac:dyDescent="0.2">
      <c r="X41882" s="5"/>
    </row>
    <row r="41883" spans="24:24" x14ac:dyDescent="0.2">
      <c r="X41883" s="5"/>
    </row>
    <row r="41884" spans="24:24" x14ac:dyDescent="0.2">
      <c r="X41884" s="5"/>
    </row>
    <row r="41885" spans="24:24" x14ac:dyDescent="0.2">
      <c r="X41885" s="5"/>
    </row>
    <row r="41886" spans="24:24" x14ac:dyDescent="0.2">
      <c r="X41886" s="5"/>
    </row>
    <row r="41887" spans="24:24" x14ac:dyDescent="0.2">
      <c r="X41887" s="5"/>
    </row>
    <row r="41888" spans="24:24" x14ac:dyDescent="0.2">
      <c r="X41888" s="5"/>
    </row>
    <row r="41889" spans="24:24" x14ac:dyDescent="0.2">
      <c r="X41889" s="5"/>
    </row>
    <row r="41890" spans="24:24" x14ac:dyDescent="0.2">
      <c r="X41890" s="5"/>
    </row>
    <row r="41891" spans="24:24" x14ac:dyDescent="0.2">
      <c r="X41891" s="5"/>
    </row>
    <row r="41892" spans="24:24" x14ac:dyDescent="0.2">
      <c r="X41892" s="5"/>
    </row>
    <row r="41893" spans="24:24" x14ac:dyDescent="0.2">
      <c r="X41893" s="5"/>
    </row>
    <row r="41894" spans="24:24" x14ac:dyDescent="0.2">
      <c r="X41894" s="5"/>
    </row>
    <row r="41895" spans="24:24" x14ac:dyDescent="0.2">
      <c r="X41895" s="5"/>
    </row>
    <row r="41896" spans="24:24" x14ac:dyDescent="0.2">
      <c r="X41896" s="5"/>
    </row>
    <row r="41897" spans="24:24" x14ac:dyDescent="0.2">
      <c r="X41897" s="5"/>
    </row>
    <row r="41898" spans="24:24" x14ac:dyDescent="0.2">
      <c r="X41898" s="5"/>
    </row>
    <row r="41899" spans="24:24" x14ac:dyDescent="0.2">
      <c r="X41899" s="5"/>
    </row>
    <row r="41900" spans="24:24" x14ac:dyDescent="0.2">
      <c r="X41900" s="5"/>
    </row>
    <row r="41901" spans="24:24" x14ac:dyDescent="0.2">
      <c r="X41901" s="5"/>
    </row>
    <row r="41902" spans="24:24" x14ac:dyDescent="0.2">
      <c r="X41902" s="5"/>
    </row>
    <row r="41903" spans="24:24" x14ac:dyDescent="0.2">
      <c r="X41903" s="5"/>
    </row>
    <row r="41904" spans="24:24" x14ac:dyDescent="0.2">
      <c r="X41904" s="5"/>
    </row>
    <row r="41905" spans="24:24" x14ac:dyDescent="0.2">
      <c r="X41905" s="5"/>
    </row>
    <row r="41906" spans="24:24" x14ac:dyDescent="0.2">
      <c r="X41906" s="5"/>
    </row>
    <row r="41907" spans="24:24" x14ac:dyDescent="0.2">
      <c r="X41907" s="5"/>
    </row>
    <row r="41908" spans="24:24" x14ac:dyDescent="0.2">
      <c r="X41908" s="5"/>
    </row>
    <row r="41909" spans="24:24" x14ac:dyDescent="0.2">
      <c r="X41909" s="5"/>
    </row>
    <row r="41910" spans="24:24" x14ac:dyDescent="0.2">
      <c r="X41910" s="5"/>
    </row>
    <row r="41911" spans="24:24" x14ac:dyDescent="0.2">
      <c r="X41911" s="5"/>
    </row>
    <row r="41912" spans="24:24" x14ac:dyDescent="0.2">
      <c r="X41912" s="5"/>
    </row>
    <row r="41913" spans="24:24" x14ac:dyDescent="0.2">
      <c r="X41913" s="5"/>
    </row>
    <row r="41914" spans="24:24" x14ac:dyDescent="0.2">
      <c r="X41914" s="5"/>
    </row>
    <row r="41915" spans="24:24" x14ac:dyDescent="0.2">
      <c r="X41915" s="5"/>
    </row>
    <row r="41916" spans="24:24" x14ac:dyDescent="0.2">
      <c r="X41916" s="5"/>
    </row>
    <row r="41917" spans="24:24" x14ac:dyDescent="0.2">
      <c r="X41917" s="5"/>
    </row>
    <row r="41918" spans="24:24" x14ac:dyDescent="0.2">
      <c r="X41918" s="5"/>
    </row>
    <row r="41919" spans="24:24" x14ac:dyDescent="0.2">
      <c r="X41919" s="5"/>
    </row>
    <row r="41920" spans="24:24" x14ac:dyDescent="0.2">
      <c r="X41920" s="5"/>
    </row>
    <row r="41921" spans="24:24" x14ac:dyDescent="0.2">
      <c r="X41921" s="5"/>
    </row>
    <row r="41922" spans="24:24" x14ac:dyDescent="0.2">
      <c r="X41922" s="5"/>
    </row>
    <row r="41923" spans="24:24" x14ac:dyDescent="0.2">
      <c r="X41923" s="5"/>
    </row>
    <row r="41924" spans="24:24" x14ac:dyDescent="0.2">
      <c r="X41924" s="5"/>
    </row>
    <row r="41925" spans="24:24" x14ac:dyDescent="0.2">
      <c r="X41925" s="5"/>
    </row>
    <row r="41926" spans="24:24" x14ac:dyDescent="0.2">
      <c r="X41926" s="5"/>
    </row>
    <row r="41927" spans="24:24" x14ac:dyDescent="0.2">
      <c r="X41927" s="5"/>
    </row>
    <row r="41928" spans="24:24" x14ac:dyDescent="0.2">
      <c r="X41928" s="5"/>
    </row>
    <row r="41929" spans="24:24" x14ac:dyDescent="0.2">
      <c r="X41929" s="5"/>
    </row>
    <row r="41930" spans="24:24" x14ac:dyDescent="0.2">
      <c r="X41930" s="5"/>
    </row>
    <row r="41931" spans="24:24" x14ac:dyDescent="0.2">
      <c r="X41931" s="5"/>
    </row>
    <row r="41932" spans="24:24" x14ac:dyDescent="0.2">
      <c r="X41932" s="5"/>
    </row>
    <row r="41933" spans="24:24" x14ac:dyDescent="0.2">
      <c r="X41933" s="5"/>
    </row>
    <row r="41934" spans="24:24" x14ac:dyDescent="0.2">
      <c r="X41934" s="5"/>
    </row>
    <row r="41935" spans="24:24" x14ac:dyDescent="0.2">
      <c r="X41935" s="5"/>
    </row>
    <row r="41936" spans="24:24" x14ac:dyDescent="0.2">
      <c r="X41936" s="5"/>
    </row>
    <row r="41937" spans="24:24" x14ac:dyDescent="0.2">
      <c r="X41937" s="5"/>
    </row>
    <row r="41938" spans="24:24" x14ac:dyDescent="0.2">
      <c r="X41938" s="5"/>
    </row>
    <row r="41939" spans="24:24" x14ac:dyDescent="0.2">
      <c r="X41939" s="5"/>
    </row>
    <row r="41940" spans="24:24" x14ac:dyDescent="0.2">
      <c r="X41940" s="5"/>
    </row>
    <row r="41941" spans="24:24" x14ac:dyDescent="0.2">
      <c r="X41941" s="5"/>
    </row>
    <row r="41942" spans="24:24" x14ac:dyDescent="0.2">
      <c r="X41942" s="5"/>
    </row>
    <row r="41943" spans="24:24" x14ac:dyDescent="0.2">
      <c r="X41943" s="5"/>
    </row>
    <row r="41944" spans="24:24" x14ac:dyDescent="0.2">
      <c r="X41944" s="5"/>
    </row>
    <row r="41945" spans="24:24" x14ac:dyDescent="0.2">
      <c r="X41945" s="5"/>
    </row>
    <row r="41946" spans="24:24" x14ac:dyDescent="0.2">
      <c r="X41946" s="5"/>
    </row>
    <row r="41947" spans="24:24" x14ac:dyDescent="0.2">
      <c r="X41947" s="5"/>
    </row>
    <row r="41948" spans="24:24" x14ac:dyDescent="0.2">
      <c r="X41948" s="5"/>
    </row>
    <row r="41949" spans="24:24" x14ac:dyDescent="0.2">
      <c r="X41949" s="5"/>
    </row>
    <row r="41950" spans="24:24" x14ac:dyDescent="0.2">
      <c r="X41950" s="5"/>
    </row>
    <row r="41951" spans="24:24" x14ac:dyDescent="0.2">
      <c r="X41951" s="5"/>
    </row>
    <row r="41952" spans="24:24" x14ac:dyDescent="0.2">
      <c r="X41952" s="5"/>
    </row>
    <row r="41953" spans="24:24" x14ac:dyDescent="0.2">
      <c r="X41953" s="5"/>
    </row>
    <row r="41954" spans="24:24" x14ac:dyDescent="0.2">
      <c r="X41954" s="5"/>
    </row>
    <row r="41955" spans="24:24" x14ac:dyDescent="0.2">
      <c r="X41955" s="5"/>
    </row>
    <row r="41956" spans="24:24" x14ac:dyDescent="0.2">
      <c r="X41956" s="5"/>
    </row>
    <row r="41957" spans="24:24" x14ac:dyDescent="0.2">
      <c r="X41957" s="5"/>
    </row>
    <row r="41958" spans="24:24" x14ac:dyDescent="0.2">
      <c r="X41958" s="5"/>
    </row>
    <row r="41959" spans="24:24" x14ac:dyDescent="0.2">
      <c r="X41959" s="5"/>
    </row>
    <row r="41960" spans="24:24" x14ac:dyDescent="0.2">
      <c r="X41960" s="5"/>
    </row>
    <row r="41961" spans="24:24" x14ac:dyDescent="0.2">
      <c r="X41961" s="5"/>
    </row>
    <row r="41962" spans="24:24" x14ac:dyDescent="0.2">
      <c r="X41962" s="5"/>
    </row>
    <row r="41963" spans="24:24" x14ac:dyDescent="0.2">
      <c r="X41963" s="5"/>
    </row>
    <row r="41964" spans="24:24" x14ac:dyDescent="0.2">
      <c r="X41964" s="5"/>
    </row>
    <row r="41965" spans="24:24" x14ac:dyDescent="0.2">
      <c r="X41965" s="5"/>
    </row>
    <row r="41966" spans="24:24" x14ac:dyDescent="0.2">
      <c r="X41966" s="5"/>
    </row>
    <row r="41967" spans="24:24" x14ac:dyDescent="0.2">
      <c r="X41967" s="5"/>
    </row>
    <row r="41968" spans="24:24" x14ac:dyDescent="0.2">
      <c r="X41968" s="5"/>
    </row>
    <row r="41969" spans="24:24" x14ac:dyDescent="0.2">
      <c r="X41969" s="5"/>
    </row>
    <row r="41970" spans="24:24" x14ac:dyDescent="0.2">
      <c r="X41970" s="5"/>
    </row>
    <row r="41971" spans="24:24" x14ac:dyDescent="0.2">
      <c r="X41971" s="5"/>
    </row>
    <row r="41972" spans="24:24" x14ac:dyDescent="0.2">
      <c r="X41972" s="5"/>
    </row>
    <row r="41973" spans="24:24" x14ac:dyDescent="0.2">
      <c r="X41973" s="5"/>
    </row>
    <row r="41974" spans="24:24" x14ac:dyDescent="0.2">
      <c r="X41974" s="5"/>
    </row>
    <row r="41975" spans="24:24" x14ac:dyDescent="0.2">
      <c r="X41975" s="5"/>
    </row>
    <row r="41976" spans="24:24" x14ac:dyDescent="0.2">
      <c r="X41976" s="5"/>
    </row>
    <row r="41977" spans="24:24" x14ac:dyDescent="0.2">
      <c r="X41977" s="5"/>
    </row>
    <row r="41978" spans="24:24" x14ac:dyDescent="0.2">
      <c r="X41978" s="5"/>
    </row>
    <row r="41979" spans="24:24" x14ac:dyDescent="0.2">
      <c r="X41979" s="5"/>
    </row>
    <row r="41980" spans="24:24" x14ac:dyDescent="0.2">
      <c r="X41980" s="5"/>
    </row>
    <row r="41981" spans="24:24" x14ac:dyDescent="0.2">
      <c r="X41981" s="5"/>
    </row>
    <row r="41982" spans="24:24" x14ac:dyDescent="0.2">
      <c r="X41982" s="5"/>
    </row>
    <row r="41983" spans="24:24" x14ac:dyDescent="0.2">
      <c r="X41983" s="5"/>
    </row>
    <row r="41984" spans="24:24" x14ac:dyDescent="0.2">
      <c r="X41984" s="5"/>
    </row>
    <row r="41985" spans="24:24" x14ac:dyDescent="0.2">
      <c r="X41985" s="5"/>
    </row>
    <row r="41986" spans="24:24" x14ac:dyDescent="0.2">
      <c r="X41986" s="5"/>
    </row>
    <row r="41987" spans="24:24" x14ac:dyDescent="0.2">
      <c r="X41987" s="5"/>
    </row>
    <row r="41988" spans="24:24" x14ac:dyDescent="0.2">
      <c r="X41988" s="5"/>
    </row>
    <row r="41989" spans="24:24" x14ac:dyDescent="0.2">
      <c r="X41989" s="5"/>
    </row>
    <row r="41990" spans="24:24" x14ac:dyDescent="0.2">
      <c r="X41990" s="5"/>
    </row>
    <row r="41991" spans="24:24" x14ac:dyDescent="0.2">
      <c r="X41991" s="5"/>
    </row>
    <row r="41992" spans="24:24" x14ac:dyDescent="0.2">
      <c r="X41992" s="5"/>
    </row>
    <row r="41993" spans="24:24" x14ac:dyDescent="0.2">
      <c r="X41993" s="5"/>
    </row>
    <row r="41994" spans="24:24" x14ac:dyDescent="0.2">
      <c r="X41994" s="5"/>
    </row>
    <row r="41995" spans="24:24" x14ac:dyDescent="0.2">
      <c r="X41995" s="5"/>
    </row>
    <row r="41996" spans="24:24" x14ac:dyDescent="0.2">
      <c r="X41996" s="5"/>
    </row>
    <row r="41997" spans="24:24" x14ac:dyDescent="0.2">
      <c r="X41997" s="5"/>
    </row>
    <row r="41998" spans="24:24" x14ac:dyDescent="0.2">
      <c r="X41998" s="5"/>
    </row>
    <row r="41999" spans="24:24" x14ac:dyDescent="0.2">
      <c r="X41999" s="5"/>
    </row>
    <row r="42000" spans="24:24" x14ac:dyDescent="0.2">
      <c r="X42000" s="5"/>
    </row>
    <row r="42001" spans="24:24" x14ac:dyDescent="0.2">
      <c r="X42001" s="5"/>
    </row>
    <row r="42002" spans="24:24" x14ac:dyDescent="0.2">
      <c r="X42002" s="5"/>
    </row>
    <row r="42003" spans="24:24" x14ac:dyDescent="0.2">
      <c r="X42003" s="5"/>
    </row>
    <row r="42004" spans="24:24" x14ac:dyDescent="0.2">
      <c r="X42004" s="5"/>
    </row>
    <row r="42005" spans="24:24" x14ac:dyDescent="0.2">
      <c r="X42005" s="5"/>
    </row>
    <row r="42006" spans="24:24" x14ac:dyDescent="0.2">
      <c r="X42006" s="5"/>
    </row>
    <row r="42007" spans="24:24" x14ac:dyDescent="0.2">
      <c r="X42007" s="5"/>
    </row>
    <row r="42008" spans="24:24" x14ac:dyDescent="0.2">
      <c r="X42008" s="5"/>
    </row>
    <row r="42009" spans="24:24" x14ac:dyDescent="0.2">
      <c r="X42009" s="5"/>
    </row>
    <row r="42010" spans="24:24" x14ac:dyDescent="0.2">
      <c r="X42010" s="5"/>
    </row>
    <row r="42011" spans="24:24" x14ac:dyDescent="0.2">
      <c r="X42011" s="5"/>
    </row>
    <row r="42012" spans="24:24" x14ac:dyDescent="0.2">
      <c r="X42012" s="5"/>
    </row>
    <row r="42013" spans="24:24" x14ac:dyDescent="0.2">
      <c r="X42013" s="5"/>
    </row>
    <row r="42014" spans="24:24" x14ac:dyDescent="0.2">
      <c r="X42014" s="5"/>
    </row>
    <row r="42015" spans="24:24" x14ac:dyDescent="0.2">
      <c r="X42015" s="5"/>
    </row>
    <row r="42016" spans="24:24" x14ac:dyDescent="0.2">
      <c r="X42016" s="5"/>
    </row>
    <row r="42017" spans="24:24" x14ac:dyDescent="0.2">
      <c r="X42017" s="5"/>
    </row>
    <row r="42018" spans="24:24" x14ac:dyDescent="0.2">
      <c r="X42018" s="5"/>
    </row>
    <row r="42019" spans="24:24" x14ac:dyDescent="0.2">
      <c r="X42019" s="5"/>
    </row>
    <row r="42020" spans="24:24" x14ac:dyDescent="0.2">
      <c r="X42020" s="5"/>
    </row>
    <row r="42021" spans="24:24" x14ac:dyDescent="0.2">
      <c r="X42021" s="5"/>
    </row>
    <row r="42022" spans="24:24" x14ac:dyDescent="0.2">
      <c r="X42022" s="5"/>
    </row>
    <row r="42023" spans="24:24" x14ac:dyDescent="0.2">
      <c r="X42023" s="5"/>
    </row>
    <row r="42024" spans="24:24" x14ac:dyDescent="0.2">
      <c r="X42024" s="5"/>
    </row>
    <row r="42025" spans="24:24" x14ac:dyDescent="0.2">
      <c r="X42025" s="5"/>
    </row>
    <row r="42026" spans="24:24" x14ac:dyDescent="0.2">
      <c r="X42026" s="5"/>
    </row>
    <row r="42027" spans="24:24" x14ac:dyDescent="0.2">
      <c r="X42027" s="5"/>
    </row>
    <row r="42028" spans="24:24" x14ac:dyDescent="0.2">
      <c r="X42028" s="5"/>
    </row>
    <row r="42029" spans="24:24" x14ac:dyDescent="0.2">
      <c r="X42029" s="5"/>
    </row>
    <row r="42030" spans="24:24" x14ac:dyDescent="0.2">
      <c r="X42030" s="5"/>
    </row>
    <row r="42031" spans="24:24" x14ac:dyDescent="0.2">
      <c r="X42031" s="5"/>
    </row>
    <row r="42032" spans="24:24" x14ac:dyDescent="0.2">
      <c r="X42032" s="5"/>
    </row>
    <row r="42033" spans="24:24" x14ac:dyDescent="0.2">
      <c r="X42033" s="5"/>
    </row>
    <row r="42034" spans="24:24" x14ac:dyDescent="0.2">
      <c r="X42034" s="5"/>
    </row>
    <row r="42035" spans="24:24" x14ac:dyDescent="0.2">
      <c r="X42035" s="5"/>
    </row>
    <row r="42036" spans="24:24" x14ac:dyDescent="0.2">
      <c r="X42036" s="5"/>
    </row>
    <row r="42037" spans="24:24" x14ac:dyDescent="0.2">
      <c r="X42037" s="5"/>
    </row>
    <row r="42038" spans="24:24" x14ac:dyDescent="0.2">
      <c r="X42038" s="5"/>
    </row>
    <row r="42039" spans="24:24" x14ac:dyDescent="0.2">
      <c r="X42039" s="5"/>
    </row>
    <row r="42040" spans="24:24" x14ac:dyDescent="0.2">
      <c r="X42040" s="5"/>
    </row>
    <row r="42041" spans="24:24" x14ac:dyDescent="0.2">
      <c r="X42041" s="5"/>
    </row>
    <row r="42042" spans="24:24" x14ac:dyDescent="0.2">
      <c r="X42042" s="5"/>
    </row>
    <row r="42043" spans="24:24" x14ac:dyDescent="0.2">
      <c r="X42043" s="5"/>
    </row>
    <row r="42044" spans="24:24" x14ac:dyDescent="0.2">
      <c r="X42044" s="5"/>
    </row>
    <row r="42045" spans="24:24" x14ac:dyDescent="0.2">
      <c r="X42045" s="5"/>
    </row>
    <row r="42046" spans="24:24" x14ac:dyDescent="0.2">
      <c r="X42046" s="5"/>
    </row>
    <row r="42047" spans="24:24" x14ac:dyDescent="0.2">
      <c r="X42047" s="5"/>
    </row>
    <row r="42048" spans="24:24" x14ac:dyDescent="0.2">
      <c r="X42048" s="5"/>
    </row>
    <row r="42049" spans="24:24" x14ac:dyDescent="0.2">
      <c r="X42049" s="5"/>
    </row>
    <row r="42050" spans="24:24" x14ac:dyDescent="0.2">
      <c r="X42050" s="5"/>
    </row>
    <row r="42051" spans="24:24" x14ac:dyDescent="0.2">
      <c r="X42051" s="5"/>
    </row>
    <row r="42052" spans="24:24" x14ac:dyDescent="0.2">
      <c r="X42052" s="5"/>
    </row>
    <row r="42053" spans="24:24" x14ac:dyDescent="0.2">
      <c r="X42053" s="5"/>
    </row>
    <row r="42054" spans="24:24" x14ac:dyDescent="0.2">
      <c r="X42054" s="5"/>
    </row>
    <row r="42055" spans="24:24" x14ac:dyDescent="0.2">
      <c r="X42055" s="5"/>
    </row>
    <row r="42056" spans="24:24" x14ac:dyDescent="0.2">
      <c r="X42056" s="5"/>
    </row>
    <row r="42057" spans="24:24" x14ac:dyDescent="0.2">
      <c r="X42057" s="5"/>
    </row>
    <row r="42058" spans="24:24" x14ac:dyDescent="0.2">
      <c r="X42058" s="5"/>
    </row>
    <row r="42059" spans="24:24" x14ac:dyDescent="0.2">
      <c r="X42059" s="5"/>
    </row>
    <row r="42060" spans="24:24" x14ac:dyDescent="0.2">
      <c r="X42060" s="5"/>
    </row>
    <row r="42061" spans="24:24" x14ac:dyDescent="0.2">
      <c r="X42061" s="5"/>
    </row>
    <row r="42062" spans="24:24" x14ac:dyDescent="0.2">
      <c r="X42062" s="5"/>
    </row>
    <row r="42063" spans="24:24" x14ac:dyDescent="0.2">
      <c r="X42063" s="5"/>
    </row>
    <row r="42064" spans="24:24" x14ac:dyDescent="0.2">
      <c r="X42064" s="5"/>
    </row>
    <row r="42065" spans="24:24" x14ac:dyDescent="0.2">
      <c r="X42065" s="5"/>
    </row>
    <row r="42066" spans="24:24" x14ac:dyDescent="0.2">
      <c r="X42066" s="5"/>
    </row>
    <row r="42067" spans="24:24" x14ac:dyDescent="0.2">
      <c r="X42067" s="5"/>
    </row>
    <row r="42068" spans="24:24" x14ac:dyDescent="0.2">
      <c r="X42068" s="5"/>
    </row>
    <row r="42069" spans="24:24" x14ac:dyDescent="0.2">
      <c r="X42069" s="5"/>
    </row>
    <row r="42070" spans="24:24" x14ac:dyDescent="0.2">
      <c r="X42070" s="5"/>
    </row>
    <row r="42071" spans="24:24" x14ac:dyDescent="0.2">
      <c r="X42071" s="5"/>
    </row>
    <row r="42072" spans="24:24" x14ac:dyDescent="0.2">
      <c r="X42072" s="5"/>
    </row>
    <row r="42073" spans="24:24" x14ac:dyDescent="0.2">
      <c r="X42073" s="5"/>
    </row>
    <row r="42074" spans="24:24" x14ac:dyDescent="0.2">
      <c r="X42074" s="5"/>
    </row>
    <row r="42075" spans="24:24" x14ac:dyDescent="0.2">
      <c r="X42075" s="5"/>
    </row>
    <row r="42076" spans="24:24" x14ac:dyDescent="0.2">
      <c r="X42076" s="5"/>
    </row>
    <row r="42077" spans="24:24" x14ac:dyDescent="0.2">
      <c r="X42077" s="5"/>
    </row>
    <row r="42078" spans="24:24" x14ac:dyDescent="0.2">
      <c r="X42078" s="5"/>
    </row>
    <row r="42079" spans="24:24" x14ac:dyDescent="0.2">
      <c r="X42079" s="5"/>
    </row>
    <row r="42080" spans="24:24" x14ac:dyDescent="0.2">
      <c r="X42080" s="5"/>
    </row>
    <row r="42081" spans="24:24" x14ac:dyDescent="0.2">
      <c r="X42081" s="5"/>
    </row>
    <row r="42082" spans="24:24" x14ac:dyDescent="0.2">
      <c r="X42082" s="5"/>
    </row>
    <row r="42083" spans="24:24" x14ac:dyDescent="0.2">
      <c r="X42083" s="5"/>
    </row>
    <row r="42084" spans="24:24" x14ac:dyDescent="0.2">
      <c r="X42084" s="5"/>
    </row>
    <row r="42085" spans="24:24" x14ac:dyDescent="0.2">
      <c r="X42085" s="5"/>
    </row>
    <row r="42086" spans="24:24" x14ac:dyDescent="0.2">
      <c r="X42086" s="5"/>
    </row>
    <row r="42087" spans="24:24" x14ac:dyDescent="0.2">
      <c r="X42087" s="5"/>
    </row>
    <row r="42088" spans="24:24" x14ac:dyDescent="0.2">
      <c r="X42088" s="5"/>
    </row>
    <row r="42089" spans="24:24" x14ac:dyDescent="0.2">
      <c r="X42089" s="5"/>
    </row>
    <row r="42090" spans="24:24" x14ac:dyDescent="0.2">
      <c r="X42090" s="5"/>
    </row>
    <row r="42091" spans="24:24" x14ac:dyDescent="0.2">
      <c r="X42091" s="5"/>
    </row>
    <row r="42092" spans="24:24" x14ac:dyDescent="0.2">
      <c r="X42092" s="5"/>
    </row>
    <row r="42093" spans="24:24" x14ac:dyDescent="0.2">
      <c r="X42093" s="5"/>
    </row>
    <row r="42094" spans="24:24" x14ac:dyDescent="0.2">
      <c r="X42094" s="5"/>
    </row>
    <row r="42095" spans="24:24" x14ac:dyDescent="0.2">
      <c r="X42095" s="5"/>
    </row>
    <row r="42096" spans="24:24" x14ac:dyDescent="0.2">
      <c r="X42096" s="5"/>
    </row>
    <row r="42097" spans="24:24" x14ac:dyDescent="0.2">
      <c r="X42097" s="5"/>
    </row>
    <row r="42098" spans="24:24" x14ac:dyDescent="0.2">
      <c r="X42098" s="5"/>
    </row>
    <row r="42099" spans="24:24" x14ac:dyDescent="0.2">
      <c r="X42099" s="5"/>
    </row>
    <row r="42100" spans="24:24" x14ac:dyDescent="0.2">
      <c r="X42100" s="5"/>
    </row>
    <row r="42101" spans="24:24" x14ac:dyDescent="0.2">
      <c r="X42101" s="5"/>
    </row>
    <row r="42102" spans="24:24" x14ac:dyDescent="0.2">
      <c r="X42102" s="5"/>
    </row>
    <row r="42103" spans="24:24" x14ac:dyDescent="0.2">
      <c r="X42103" s="5"/>
    </row>
    <row r="42104" spans="24:24" x14ac:dyDescent="0.2">
      <c r="X42104" s="5"/>
    </row>
    <row r="42105" spans="24:24" x14ac:dyDescent="0.2">
      <c r="X42105" s="5"/>
    </row>
    <row r="42106" spans="24:24" x14ac:dyDescent="0.2">
      <c r="X42106" s="5"/>
    </row>
    <row r="42107" spans="24:24" x14ac:dyDescent="0.2">
      <c r="X42107" s="5"/>
    </row>
    <row r="42108" spans="24:24" x14ac:dyDescent="0.2">
      <c r="X42108" s="5"/>
    </row>
    <row r="42109" spans="24:24" x14ac:dyDescent="0.2">
      <c r="X42109" s="5"/>
    </row>
    <row r="42110" spans="24:24" x14ac:dyDescent="0.2">
      <c r="X42110" s="5"/>
    </row>
    <row r="42111" spans="24:24" x14ac:dyDescent="0.2">
      <c r="X42111" s="5"/>
    </row>
    <row r="42112" spans="24:24" x14ac:dyDescent="0.2">
      <c r="X42112" s="5"/>
    </row>
    <row r="42113" spans="24:24" x14ac:dyDescent="0.2">
      <c r="X42113" s="5"/>
    </row>
    <row r="42114" spans="24:24" x14ac:dyDescent="0.2">
      <c r="X42114" s="5"/>
    </row>
    <row r="42115" spans="24:24" x14ac:dyDescent="0.2">
      <c r="X42115" s="5"/>
    </row>
    <row r="42116" spans="24:24" x14ac:dyDescent="0.2">
      <c r="X42116" s="5"/>
    </row>
    <row r="42117" spans="24:24" x14ac:dyDescent="0.2">
      <c r="X42117" s="5"/>
    </row>
    <row r="42118" spans="24:24" x14ac:dyDescent="0.2">
      <c r="X42118" s="5"/>
    </row>
    <row r="42119" spans="24:24" x14ac:dyDescent="0.2">
      <c r="X42119" s="5"/>
    </row>
    <row r="42120" spans="24:24" x14ac:dyDescent="0.2">
      <c r="X42120" s="5"/>
    </row>
    <row r="42121" spans="24:24" x14ac:dyDescent="0.2">
      <c r="X42121" s="5"/>
    </row>
    <row r="42122" spans="24:24" x14ac:dyDescent="0.2">
      <c r="X42122" s="5"/>
    </row>
    <row r="42123" spans="24:24" x14ac:dyDescent="0.2">
      <c r="X42123" s="5"/>
    </row>
    <row r="42124" spans="24:24" x14ac:dyDescent="0.2">
      <c r="X42124" s="5"/>
    </row>
    <row r="42125" spans="24:24" x14ac:dyDescent="0.2">
      <c r="X42125" s="5"/>
    </row>
    <row r="42126" spans="24:24" x14ac:dyDescent="0.2">
      <c r="X42126" s="5"/>
    </row>
    <row r="42127" spans="24:24" x14ac:dyDescent="0.2">
      <c r="X42127" s="5"/>
    </row>
    <row r="42128" spans="24:24" x14ac:dyDescent="0.2">
      <c r="X42128" s="5"/>
    </row>
    <row r="42129" spans="24:24" x14ac:dyDescent="0.2">
      <c r="X42129" s="5"/>
    </row>
    <row r="42130" spans="24:24" x14ac:dyDescent="0.2">
      <c r="X42130" s="5"/>
    </row>
    <row r="42131" spans="24:24" x14ac:dyDescent="0.2">
      <c r="X42131" s="5"/>
    </row>
    <row r="42132" spans="24:24" x14ac:dyDescent="0.2">
      <c r="X42132" s="5"/>
    </row>
    <row r="42133" spans="24:24" x14ac:dyDescent="0.2">
      <c r="X42133" s="5"/>
    </row>
    <row r="42134" spans="24:24" x14ac:dyDescent="0.2">
      <c r="X42134" s="5"/>
    </row>
    <row r="42135" spans="24:24" x14ac:dyDescent="0.2">
      <c r="X42135" s="5"/>
    </row>
    <row r="42136" spans="24:24" x14ac:dyDescent="0.2">
      <c r="X42136" s="5"/>
    </row>
    <row r="42137" spans="24:24" x14ac:dyDescent="0.2">
      <c r="X42137" s="5"/>
    </row>
    <row r="42138" spans="24:24" x14ac:dyDescent="0.2">
      <c r="X42138" s="5"/>
    </row>
    <row r="42139" spans="24:24" x14ac:dyDescent="0.2">
      <c r="X42139" s="5"/>
    </row>
    <row r="42140" spans="24:24" x14ac:dyDescent="0.2">
      <c r="X42140" s="5"/>
    </row>
    <row r="42141" spans="24:24" x14ac:dyDescent="0.2">
      <c r="X42141" s="5"/>
    </row>
    <row r="42142" spans="24:24" x14ac:dyDescent="0.2">
      <c r="X42142" s="5"/>
    </row>
    <row r="42143" spans="24:24" x14ac:dyDescent="0.2">
      <c r="X42143" s="5"/>
    </row>
    <row r="42144" spans="24:24" x14ac:dyDescent="0.2">
      <c r="X42144" s="5"/>
    </row>
    <row r="42145" spans="24:24" x14ac:dyDescent="0.2">
      <c r="X42145" s="5"/>
    </row>
    <row r="42146" spans="24:24" x14ac:dyDescent="0.2">
      <c r="X42146" s="5"/>
    </row>
    <row r="42147" spans="24:24" x14ac:dyDescent="0.2">
      <c r="X42147" s="5"/>
    </row>
    <row r="42148" spans="24:24" x14ac:dyDescent="0.2">
      <c r="X42148" s="5"/>
    </row>
    <row r="42149" spans="24:24" x14ac:dyDescent="0.2">
      <c r="X42149" s="5"/>
    </row>
    <row r="42150" spans="24:24" x14ac:dyDescent="0.2">
      <c r="X42150" s="5"/>
    </row>
    <row r="42151" spans="24:24" x14ac:dyDescent="0.2">
      <c r="X42151" s="5"/>
    </row>
    <row r="42152" spans="24:24" x14ac:dyDescent="0.2">
      <c r="X42152" s="5"/>
    </row>
    <row r="42153" spans="24:24" x14ac:dyDescent="0.2">
      <c r="X42153" s="5"/>
    </row>
    <row r="42154" spans="24:24" x14ac:dyDescent="0.2">
      <c r="X42154" s="5"/>
    </row>
    <row r="42155" spans="24:24" x14ac:dyDescent="0.2">
      <c r="X42155" s="5"/>
    </row>
    <row r="42156" spans="24:24" x14ac:dyDescent="0.2">
      <c r="X42156" s="5"/>
    </row>
    <row r="42157" spans="24:24" x14ac:dyDescent="0.2">
      <c r="X42157" s="5"/>
    </row>
    <row r="42158" spans="24:24" x14ac:dyDescent="0.2">
      <c r="X42158" s="5"/>
    </row>
    <row r="42159" spans="24:24" x14ac:dyDescent="0.2">
      <c r="X42159" s="5"/>
    </row>
    <row r="42160" spans="24:24" x14ac:dyDescent="0.2">
      <c r="X42160" s="5"/>
    </row>
    <row r="42161" spans="24:24" x14ac:dyDescent="0.2">
      <c r="X42161" s="5"/>
    </row>
    <row r="42162" spans="24:24" x14ac:dyDescent="0.2">
      <c r="X42162" s="5"/>
    </row>
    <row r="42163" spans="24:24" x14ac:dyDescent="0.2">
      <c r="X42163" s="5"/>
    </row>
    <row r="42164" spans="24:24" x14ac:dyDescent="0.2">
      <c r="X42164" s="5"/>
    </row>
    <row r="42165" spans="24:24" x14ac:dyDescent="0.2">
      <c r="X42165" s="5"/>
    </row>
    <row r="42166" spans="24:24" x14ac:dyDescent="0.2">
      <c r="X42166" s="5"/>
    </row>
    <row r="42167" spans="24:24" x14ac:dyDescent="0.2">
      <c r="X42167" s="5"/>
    </row>
    <row r="42168" spans="24:24" x14ac:dyDescent="0.2">
      <c r="X42168" s="5"/>
    </row>
    <row r="42169" spans="24:24" x14ac:dyDescent="0.2">
      <c r="X42169" s="5"/>
    </row>
    <row r="42170" spans="24:24" x14ac:dyDescent="0.2">
      <c r="X42170" s="5"/>
    </row>
    <row r="42171" spans="24:24" x14ac:dyDescent="0.2">
      <c r="X42171" s="5"/>
    </row>
    <row r="42172" spans="24:24" x14ac:dyDescent="0.2">
      <c r="X42172" s="5"/>
    </row>
    <row r="42173" spans="24:24" x14ac:dyDescent="0.2">
      <c r="X42173" s="5"/>
    </row>
    <row r="42174" spans="24:24" x14ac:dyDescent="0.2">
      <c r="X42174" s="5"/>
    </row>
    <row r="42175" spans="24:24" x14ac:dyDescent="0.2">
      <c r="X42175" s="5"/>
    </row>
    <row r="42176" spans="24:24" x14ac:dyDescent="0.2">
      <c r="X42176" s="5"/>
    </row>
    <row r="42177" spans="24:24" x14ac:dyDescent="0.2">
      <c r="X42177" s="5"/>
    </row>
    <row r="42178" spans="24:24" x14ac:dyDescent="0.2">
      <c r="X42178" s="5"/>
    </row>
    <row r="42179" spans="24:24" x14ac:dyDescent="0.2">
      <c r="X42179" s="5"/>
    </row>
    <row r="42180" spans="24:24" x14ac:dyDescent="0.2">
      <c r="X42180" s="5"/>
    </row>
    <row r="42181" spans="24:24" x14ac:dyDescent="0.2">
      <c r="X42181" s="5"/>
    </row>
    <row r="42182" spans="24:24" x14ac:dyDescent="0.2">
      <c r="X42182" s="5"/>
    </row>
    <row r="42183" spans="24:24" x14ac:dyDescent="0.2">
      <c r="X42183" s="5"/>
    </row>
    <row r="42184" spans="24:24" x14ac:dyDescent="0.2">
      <c r="X42184" s="5"/>
    </row>
    <row r="42185" spans="24:24" x14ac:dyDescent="0.2">
      <c r="X42185" s="5"/>
    </row>
    <row r="42186" spans="24:24" x14ac:dyDescent="0.2">
      <c r="X42186" s="5"/>
    </row>
    <row r="42187" spans="24:24" x14ac:dyDescent="0.2">
      <c r="X42187" s="5"/>
    </row>
    <row r="42188" spans="24:24" x14ac:dyDescent="0.2">
      <c r="X42188" s="5"/>
    </row>
    <row r="42189" spans="24:24" x14ac:dyDescent="0.2">
      <c r="X42189" s="5"/>
    </row>
    <row r="42190" spans="24:24" x14ac:dyDescent="0.2">
      <c r="X42190" s="5"/>
    </row>
    <row r="42191" spans="24:24" x14ac:dyDescent="0.2">
      <c r="X42191" s="5"/>
    </row>
    <row r="42192" spans="24:24" x14ac:dyDescent="0.2">
      <c r="X42192" s="5"/>
    </row>
    <row r="42193" spans="24:24" x14ac:dyDescent="0.2">
      <c r="X42193" s="5"/>
    </row>
    <row r="42194" spans="24:24" x14ac:dyDescent="0.2">
      <c r="X42194" s="5"/>
    </row>
    <row r="42195" spans="24:24" x14ac:dyDescent="0.2">
      <c r="X42195" s="5"/>
    </row>
    <row r="42196" spans="24:24" x14ac:dyDescent="0.2">
      <c r="X42196" s="5"/>
    </row>
    <row r="42197" spans="24:24" x14ac:dyDescent="0.2">
      <c r="X42197" s="5"/>
    </row>
    <row r="42198" spans="24:24" x14ac:dyDescent="0.2">
      <c r="X42198" s="5"/>
    </row>
    <row r="42199" spans="24:24" x14ac:dyDescent="0.2">
      <c r="X42199" s="5"/>
    </row>
    <row r="42200" spans="24:24" x14ac:dyDescent="0.2">
      <c r="X42200" s="5"/>
    </row>
    <row r="42201" spans="24:24" x14ac:dyDescent="0.2">
      <c r="X42201" s="5"/>
    </row>
    <row r="42202" spans="24:24" x14ac:dyDescent="0.2">
      <c r="X42202" s="5"/>
    </row>
    <row r="42203" spans="24:24" x14ac:dyDescent="0.2">
      <c r="X42203" s="5"/>
    </row>
    <row r="42204" spans="24:24" x14ac:dyDescent="0.2">
      <c r="X42204" s="5"/>
    </row>
    <row r="42205" spans="24:24" x14ac:dyDescent="0.2">
      <c r="X42205" s="5"/>
    </row>
    <row r="42206" spans="24:24" x14ac:dyDescent="0.2">
      <c r="X42206" s="5"/>
    </row>
    <row r="42207" spans="24:24" x14ac:dyDescent="0.2">
      <c r="X42207" s="5"/>
    </row>
    <row r="42208" spans="24:24" x14ac:dyDescent="0.2">
      <c r="X42208" s="5"/>
    </row>
    <row r="42209" spans="24:24" x14ac:dyDescent="0.2">
      <c r="X42209" s="5"/>
    </row>
    <row r="42210" spans="24:24" x14ac:dyDescent="0.2">
      <c r="X42210" s="5"/>
    </row>
    <row r="42211" spans="24:24" x14ac:dyDescent="0.2">
      <c r="X42211" s="5"/>
    </row>
    <row r="42212" spans="24:24" x14ac:dyDescent="0.2">
      <c r="X42212" s="5"/>
    </row>
    <row r="42213" spans="24:24" x14ac:dyDescent="0.2">
      <c r="X42213" s="5"/>
    </row>
    <row r="42214" spans="24:24" x14ac:dyDescent="0.2">
      <c r="X42214" s="5"/>
    </row>
    <row r="42215" spans="24:24" x14ac:dyDescent="0.2">
      <c r="X42215" s="5"/>
    </row>
    <row r="42216" spans="24:24" x14ac:dyDescent="0.2">
      <c r="X42216" s="5"/>
    </row>
    <row r="42217" spans="24:24" x14ac:dyDescent="0.2">
      <c r="X42217" s="5"/>
    </row>
    <row r="42218" spans="24:24" x14ac:dyDescent="0.2">
      <c r="X42218" s="5"/>
    </row>
    <row r="42219" spans="24:24" x14ac:dyDescent="0.2">
      <c r="X42219" s="5"/>
    </row>
    <row r="42220" spans="24:24" x14ac:dyDescent="0.2">
      <c r="X42220" s="5"/>
    </row>
    <row r="42221" spans="24:24" x14ac:dyDescent="0.2">
      <c r="X42221" s="5"/>
    </row>
    <row r="42222" spans="24:24" x14ac:dyDescent="0.2">
      <c r="X42222" s="5"/>
    </row>
    <row r="42223" spans="24:24" x14ac:dyDescent="0.2">
      <c r="X42223" s="5"/>
    </row>
    <row r="42224" spans="24:24" x14ac:dyDescent="0.2">
      <c r="X42224" s="5"/>
    </row>
    <row r="42225" spans="24:24" x14ac:dyDescent="0.2">
      <c r="X42225" s="5"/>
    </row>
    <row r="42226" spans="24:24" x14ac:dyDescent="0.2">
      <c r="X42226" s="5"/>
    </row>
    <row r="42227" spans="24:24" x14ac:dyDescent="0.2">
      <c r="X42227" s="5"/>
    </row>
    <row r="42228" spans="24:24" x14ac:dyDescent="0.2">
      <c r="X42228" s="5"/>
    </row>
    <row r="42229" spans="24:24" x14ac:dyDescent="0.2">
      <c r="X42229" s="5"/>
    </row>
    <row r="42230" spans="24:24" x14ac:dyDescent="0.2">
      <c r="X42230" s="5"/>
    </row>
    <row r="42231" spans="24:24" x14ac:dyDescent="0.2">
      <c r="X42231" s="5"/>
    </row>
    <row r="42232" spans="24:24" x14ac:dyDescent="0.2">
      <c r="X42232" s="5"/>
    </row>
    <row r="42233" spans="24:24" x14ac:dyDescent="0.2">
      <c r="X42233" s="5"/>
    </row>
    <row r="42234" spans="24:24" x14ac:dyDescent="0.2">
      <c r="X42234" s="5"/>
    </row>
    <row r="42235" spans="24:24" x14ac:dyDescent="0.2">
      <c r="X42235" s="5"/>
    </row>
    <row r="42236" spans="24:24" x14ac:dyDescent="0.2">
      <c r="X42236" s="5"/>
    </row>
    <row r="42237" spans="24:24" x14ac:dyDescent="0.2">
      <c r="X42237" s="5"/>
    </row>
    <row r="42238" spans="24:24" x14ac:dyDescent="0.2">
      <c r="X42238" s="5"/>
    </row>
    <row r="42239" spans="24:24" x14ac:dyDescent="0.2">
      <c r="X42239" s="5"/>
    </row>
    <row r="42240" spans="24:24" x14ac:dyDescent="0.2">
      <c r="X42240" s="5"/>
    </row>
    <row r="42241" spans="24:24" x14ac:dyDescent="0.2">
      <c r="X42241" s="5"/>
    </row>
    <row r="42242" spans="24:24" x14ac:dyDescent="0.2">
      <c r="X42242" s="5"/>
    </row>
    <row r="42243" spans="24:24" x14ac:dyDescent="0.2">
      <c r="X42243" s="5"/>
    </row>
    <row r="42244" spans="24:24" x14ac:dyDescent="0.2">
      <c r="X42244" s="5"/>
    </row>
    <row r="42245" spans="24:24" x14ac:dyDescent="0.2">
      <c r="X42245" s="5"/>
    </row>
    <row r="42246" spans="24:24" x14ac:dyDescent="0.2">
      <c r="X42246" s="5"/>
    </row>
    <row r="42247" spans="24:24" x14ac:dyDescent="0.2">
      <c r="X42247" s="5"/>
    </row>
    <row r="42248" spans="24:24" x14ac:dyDescent="0.2">
      <c r="X42248" s="5"/>
    </row>
    <row r="42249" spans="24:24" x14ac:dyDescent="0.2">
      <c r="X42249" s="5"/>
    </row>
    <row r="42250" spans="24:24" x14ac:dyDescent="0.2">
      <c r="X42250" s="5"/>
    </row>
    <row r="42251" spans="24:24" x14ac:dyDescent="0.2">
      <c r="X42251" s="5"/>
    </row>
    <row r="42252" spans="24:24" x14ac:dyDescent="0.2">
      <c r="X42252" s="5"/>
    </row>
    <row r="42253" spans="24:24" x14ac:dyDescent="0.2">
      <c r="X42253" s="5"/>
    </row>
    <row r="42254" spans="24:24" x14ac:dyDescent="0.2">
      <c r="X42254" s="5"/>
    </row>
    <row r="42255" spans="24:24" x14ac:dyDescent="0.2">
      <c r="X42255" s="5"/>
    </row>
    <row r="42256" spans="24:24" x14ac:dyDescent="0.2">
      <c r="X42256" s="5"/>
    </row>
    <row r="42257" spans="24:24" x14ac:dyDescent="0.2">
      <c r="X42257" s="5"/>
    </row>
    <row r="42258" spans="24:24" x14ac:dyDescent="0.2">
      <c r="X42258" s="5"/>
    </row>
    <row r="42259" spans="24:24" x14ac:dyDescent="0.2">
      <c r="X42259" s="5"/>
    </row>
    <row r="42260" spans="24:24" x14ac:dyDescent="0.2">
      <c r="X42260" s="5"/>
    </row>
    <row r="42261" spans="24:24" x14ac:dyDescent="0.2">
      <c r="X42261" s="5"/>
    </row>
    <row r="42262" spans="24:24" x14ac:dyDescent="0.2">
      <c r="X42262" s="5"/>
    </row>
    <row r="42263" spans="24:24" x14ac:dyDescent="0.2">
      <c r="X42263" s="5"/>
    </row>
    <row r="42264" spans="24:24" x14ac:dyDescent="0.2">
      <c r="X42264" s="5"/>
    </row>
    <row r="42265" spans="24:24" x14ac:dyDescent="0.2">
      <c r="X42265" s="5"/>
    </row>
    <row r="42266" spans="24:24" x14ac:dyDescent="0.2">
      <c r="X42266" s="5"/>
    </row>
    <row r="42267" spans="24:24" x14ac:dyDescent="0.2">
      <c r="X42267" s="5"/>
    </row>
    <row r="42268" spans="24:24" x14ac:dyDescent="0.2">
      <c r="X42268" s="5"/>
    </row>
    <row r="42269" spans="24:24" x14ac:dyDescent="0.2">
      <c r="X42269" s="5"/>
    </row>
    <row r="42270" spans="24:24" x14ac:dyDescent="0.2">
      <c r="X42270" s="5"/>
    </row>
    <row r="42271" spans="24:24" x14ac:dyDescent="0.2">
      <c r="X42271" s="5"/>
    </row>
    <row r="42272" spans="24:24" x14ac:dyDescent="0.2">
      <c r="X42272" s="5"/>
    </row>
    <row r="42273" spans="24:24" x14ac:dyDescent="0.2">
      <c r="X42273" s="5"/>
    </row>
    <row r="42274" spans="24:24" x14ac:dyDescent="0.2">
      <c r="X42274" s="5"/>
    </row>
    <row r="42275" spans="24:24" x14ac:dyDescent="0.2">
      <c r="X42275" s="5"/>
    </row>
    <row r="42276" spans="24:24" x14ac:dyDescent="0.2">
      <c r="X42276" s="5"/>
    </row>
    <row r="42277" spans="24:24" x14ac:dyDescent="0.2">
      <c r="X42277" s="5"/>
    </row>
    <row r="42278" spans="24:24" x14ac:dyDescent="0.2">
      <c r="X42278" s="5"/>
    </row>
    <row r="42279" spans="24:24" x14ac:dyDescent="0.2">
      <c r="X42279" s="5"/>
    </row>
    <row r="42280" spans="24:24" x14ac:dyDescent="0.2">
      <c r="X42280" s="5"/>
    </row>
    <row r="42281" spans="24:24" x14ac:dyDescent="0.2">
      <c r="X42281" s="5"/>
    </row>
    <row r="42282" spans="24:24" x14ac:dyDescent="0.2">
      <c r="X42282" s="5"/>
    </row>
    <row r="42283" spans="24:24" x14ac:dyDescent="0.2">
      <c r="X42283" s="5"/>
    </row>
    <row r="42284" spans="24:24" x14ac:dyDescent="0.2">
      <c r="X42284" s="5"/>
    </row>
    <row r="42285" spans="24:24" x14ac:dyDescent="0.2">
      <c r="X42285" s="5"/>
    </row>
    <row r="42286" spans="24:24" x14ac:dyDescent="0.2">
      <c r="X42286" s="5"/>
    </row>
    <row r="42287" spans="24:24" x14ac:dyDescent="0.2">
      <c r="X42287" s="5"/>
    </row>
    <row r="42288" spans="24:24" x14ac:dyDescent="0.2">
      <c r="X42288" s="5"/>
    </row>
    <row r="42289" spans="24:24" x14ac:dyDescent="0.2">
      <c r="X42289" s="5"/>
    </row>
    <row r="42290" spans="24:24" x14ac:dyDescent="0.2">
      <c r="X42290" s="5"/>
    </row>
    <row r="42291" spans="24:24" x14ac:dyDescent="0.2">
      <c r="X42291" s="5"/>
    </row>
    <row r="42292" spans="24:24" x14ac:dyDescent="0.2">
      <c r="X42292" s="5"/>
    </row>
    <row r="42293" spans="24:24" x14ac:dyDescent="0.2">
      <c r="X42293" s="5"/>
    </row>
    <row r="42294" spans="24:24" x14ac:dyDescent="0.2">
      <c r="X42294" s="5"/>
    </row>
    <row r="42295" spans="24:24" x14ac:dyDescent="0.2">
      <c r="X42295" s="5"/>
    </row>
    <row r="42296" spans="24:24" x14ac:dyDescent="0.2">
      <c r="X42296" s="5"/>
    </row>
    <row r="42297" spans="24:24" x14ac:dyDescent="0.2">
      <c r="X42297" s="5"/>
    </row>
    <row r="42298" spans="24:24" x14ac:dyDescent="0.2">
      <c r="X42298" s="5"/>
    </row>
    <row r="42299" spans="24:24" x14ac:dyDescent="0.2">
      <c r="X42299" s="5"/>
    </row>
    <row r="42300" spans="24:24" x14ac:dyDescent="0.2">
      <c r="X42300" s="5"/>
    </row>
    <row r="42301" spans="24:24" x14ac:dyDescent="0.2">
      <c r="X42301" s="5"/>
    </row>
    <row r="42302" spans="24:24" x14ac:dyDescent="0.2">
      <c r="X42302" s="5"/>
    </row>
    <row r="42303" spans="24:24" x14ac:dyDescent="0.2">
      <c r="X42303" s="5"/>
    </row>
    <row r="42304" spans="24:24" x14ac:dyDescent="0.2">
      <c r="X42304" s="5"/>
    </row>
    <row r="42305" spans="24:24" x14ac:dyDescent="0.2">
      <c r="X42305" s="5"/>
    </row>
    <row r="42306" spans="24:24" x14ac:dyDescent="0.2">
      <c r="X42306" s="5"/>
    </row>
    <row r="42307" spans="24:24" x14ac:dyDescent="0.2">
      <c r="X42307" s="5"/>
    </row>
    <row r="42308" spans="24:24" x14ac:dyDescent="0.2">
      <c r="X42308" s="5"/>
    </row>
    <row r="42309" spans="24:24" x14ac:dyDescent="0.2">
      <c r="X42309" s="5"/>
    </row>
    <row r="42310" spans="24:24" x14ac:dyDescent="0.2">
      <c r="X42310" s="5"/>
    </row>
    <row r="42311" spans="24:24" x14ac:dyDescent="0.2">
      <c r="X42311" s="5"/>
    </row>
    <row r="42312" spans="24:24" x14ac:dyDescent="0.2">
      <c r="X42312" s="5"/>
    </row>
    <row r="42313" spans="24:24" x14ac:dyDescent="0.2">
      <c r="X42313" s="5"/>
    </row>
    <row r="42314" spans="24:24" x14ac:dyDescent="0.2">
      <c r="X42314" s="5"/>
    </row>
    <row r="42315" spans="24:24" x14ac:dyDescent="0.2">
      <c r="X42315" s="5"/>
    </row>
    <row r="42316" spans="24:24" x14ac:dyDescent="0.2">
      <c r="X42316" s="5"/>
    </row>
    <row r="42317" spans="24:24" x14ac:dyDescent="0.2">
      <c r="X42317" s="5"/>
    </row>
    <row r="42318" spans="24:24" x14ac:dyDescent="0.2">
      <c r="X42318" s="5"/>
    </row>
    <row r="42319" spans="24:24" x14ac:dyDescent="0.2">
      <c r="X42319" s="5"/>
    </row>
    <row r="42320" spans="24:24" x14ac:dyDescent="0.2">
      <c r="X42320" s="5"/>
    </row>
    <row r="42321" spans="24:24" x14ac:dyDescent="0.2">
      <c r="X42321" s="5"/>
    </row>
    <row r="42322" spans="24:24" x14ac:dyDescent="0.2">
      <c r="X42322" s="5"/>
    </row>
    <row r="42323" spans="24:24" x14ac:dyDescent="0.2">
      <c r="X42323" s="5"/>
    </row>
    <row r="42324" spans="24:24" x14ac:dyDescent="0.2">
      <c r="X42324" s="5"/>
    </row>
    <row r="42325" spans="24:24" x14ac:dyDescent="0.2">
      <c r="X42325" s="5"/>
    </row>
    <row r="42326" spans="24:24" x14ac:dyDescent="0.2">
      <c r="X42326" s="5"/>
    </row>
    <row r="42327" spans="24:24" x14ac:dyDescent="0.2">
      <c r="X42327" s="5"/>
    </row>
    <row r="42328" spans="24:24" x14ac:dyDescent="0.2">
      <c r="X42328" s="5"/>
    </row>
    <row r="42329" spans="24:24" x14ac:dyDescent="0.2">
      <c r="X42329" s="5"/>
    </row>
    <row r="42330" spans="24:24" x14ac:dyDescent="0.2">
      <c r="X42330" s="5"/>
    </row>
    <row r="42331" spans="24:24" x14ac:dyDescent="0.2">
      <c r="X42331" s="5"/>
    </row>
    <row r="42332" spans="24:24" x14ac:dyDescent="0.2">
      <c r="X42332" s="5"/>
    </row>
    <row r="42333" spans="24:24" x14ac:dyDescent="0.2">
      <c r="X42333" s="5"/>
    </row>
    <row r="42334" spans="24:24" x14ac:dyDescent="0.2">
      <c r="X42334" s="5"/>
    </row>
    <row r="42335" spans="24:24" x14ac:dyDescent="0.2">
      <c r="X42335" s="5"/>
    </row>
    <row r="42336" spans="24:24" x14ac:dyDescent="0.2">
      <c r="X42336" s="5"/>
    </row>
    <row r="42337" spans="24:24" x14ac:dyDescent="0.2">
      <c r="X42337" s="5"/>
    </row>
    <row r="42338" spans="24:24" x14ac:dyDescent="0.2">
      <c r="X42338" s="5"/>
    </row>
    <row r="42339" spans="24:24" x14ac:dyDescent="0.2">
      <c r="X42339" s="5"/>
    </row>
    <row r="42340" spans="24:24" x14ac:dyDescent="0.2">
      <c r="X42340" s="5"/>
    </row>
    <row r="42341" spans="24:24" x14ac:dyDescent="0.2">
      <c r="X42341" s="5"/>
    </row>
    <row r="42342" spans="24:24" x14ac:dyDescent="0.2">
      <c r="X42342" s="5"/>
    </row>
    <row r="42343" spans="24:24" x14ac:dyDescent="0.2">
      <c r="X42343" s="5"/>
    </row>
    <row r="42344" spans="24:24" x14ac:dyDescent="0.2">
      <c r="X42344" s="5"/>
    </row>
    <row r="42345" spans="24:24" x14ac:dyDescent="0.2">
      <c r="X42345" s="5"/>
    </row>
    <row r="42346" spans="24:24" x14ac:dyDescent="0.2">
      <c r="X42346" s="5"/>
    </row>
    <row r="42347" spans="24:24" x14ac:dyDescent="0.2">
      <c r="X42347" s="5"/>
    </row>
    <row r="42348" spans="24:24" x14ac:dyDescent="0.2">
      <c r="X42348" s="5"/>
    </row>
    <row r="42349" spans="24:24" x14ac:dyDescent="0.2">
      <c r="X42349" s="5"/>
    </row>
    <row r="42350" spans="24:24" x14ac:dyDescent="0.2">
      <c r="X42350" s="5"/>
    </row>
    <row r="42351" spans="24:24" x14ac:dyDescent="0.2">
      <c r="X42351" s="5"/>
    </row>
    <row r="42352" spans="24:24" x14ac:dyDescent="0.2">
      <c r="X42352" s="5"/>
    </row>
    <row r="42353" spans="24:24" x14ac:dyDescent="0.2">
      <c r="X42353" s="5"/>
    </row>
    <row r="42354" spans="24:24" x14ac:dyDescent="0.2">
      <c r="X42354" s="5"/>
    </row>
    <row r="42355" spans="24:24" x14ac:dyDescent="0.2">
      <c r="X42355" s="5"/>
    </row>
    <row r="42356" spans="24:24" x14ac:dyDescent="0.2">
      <c r="X42356" s="5"/>
    </row>
    <row r="42357" spans="24:24" x14ac:dyDescent="0.2">
      <c r="X42357" s="5"/>
    </row>
    <row r="42358" spans="24:24" x14ac:dyDescent="0.2">
      <c r="X42358" s="5"/>
    </row>
    <row r="42359" spans="24:24" x14ac:dyDescent="0.2">
      <c r="X42359" s="5"/>
    </row>
    <row r="42360" spans="24:24" x14ac:dyDescent="0.2">
      <c r="X42360" s="5"/>
    </row>
    <row r="42361" spans="24:24" x14ac:dyDescent="0.2">
      <c r="X42361" s="5"/>
    </row>
    <row r="42362" spans="24:24" x14ac:dyDescent="0.2">
      <c r="X42362" s="5"/>
    </row>
    <row r="42363" spans="24:24" x14ac:dyDescent="0.2">
      <c r="X42363" s="5"/>
    </row>
    <row r="42364" spans="24:24" x14ac:dyDescent="0.2">
      <c r="X42364" s="5"/>
    </row>
    <row r="42365" spans="24:24" x14ac:dyDescent="0.2">
      <c r="X42365" s="5"/>
    </row>
    <row r="42366" spans="24:24" x14ac:dyDescent="0.2">
      <c r="X42366" s="5"/>
    </row>
    <row r="42367" spans="24:24" x14ac:dyDescent="0.2">
      <c r="X42367" s="5"/>
    </row>
    <row r="42368" spans="24:24" x14ac:dyDescent="0.2">
      <c r="X42368" s="5"/>
    </row>
    <row r="42369" spans="24:24" x14ac:dyDescent="0.2">
      <c r="X42369" s="5"/>
    </row>
    <row r="42370" spans="24:24" x14ac:dyDescent="0.2">
      <c r="X42370" s="5"/>
    </row>
    <row r="42371" spans="24:24" x14ac:dyDescent="0.2">
      <c r="X42371" s="5"/>
    </row>
    <row r="42372" spans="24:24" x14ac:dyDescent="0.2">
      <c r="X42372" s="5"/>
    </row>
    <row r="42373" spans="24:24" x14ac:dyDescent="0.2">
      <c r="X42373" s="5"/>
    </row>
    <row r="42374" spans="24:24" x14ac:dyDescent="0.2">
      <c r="X42374" s="5"/>
    </row>
    <row r="42375" spans="24:24" x14ac:dyDescent="0.2">
      <c r="X42375" s="5"/>
    </row>
    <row r="42376" spans="24:24" x14ac:dyDescent="0.2">
      <c r="X42376" s="5"/>
    </row>
    <row r="42377" spans="24:24" x14ac:dyDescent="0.2">
      <c r="X42377" s="5"/>
    </row>
    <row r="42378" spans="24:24" x14ac:dyDescent="0.2">
      <c r="X42378" s="5"/>
    </row>
    <row r="42379" spans="24:24" x14ac:dyDescent="0.2">
      <c r="X42379" s="5"/>
    </row>
    <row r="42380" spans="24:24" x14ac:dyDescent="0.2">
      <c r="X42380" s="5"/>
    </row>
    <row r="42381" spans="24:24" x14ac:dyDescent="0.2">
      <c r="X42381" s="5"/>
    </row>
    <row r="42382" spans="24:24" x14ac:dyDescent="0.2">
      <c r="X42382" s="5"/>
    </row>
    <row r="42383" spans="24:24" x14ac:dyDescent="0.2">
      <c r="X42383" s="5"/>
    </row>
    <row r="42384" spans="24:24" x14ac:dyDescent="0.2">
      <c r="X42384" s="5"/>
    </row>
    <row r="42385" spans="24:24" x14ac:dyDescent="0.2">
      <c r="X42385" s="5"/>
    </row>
    <row r="42386" spans="24:24" x14ac:dyDescent="0.2">
      <c r="X42386" s="5"/>
    </row>
    <row r="42387" spans="24:24" x14ac:dyDescent="0.2">
      <c r="X42387" s="5"/>
    </row>
    <row r="42388" spans="24:24" x14ac:dyDescent="0.2">
      <c r="X42388" s="5"/>
    </row>
    <row r="42389" spans="24:24" x14ac:dyDescent="0.2">
      <c r="X42389" s="5"/>
    </row>
    <row r="42390" spans="24:24" x14ac:dyDescent="0.2">
      <c r="X42390" s="5"/>
    </row>
    <row r="42391" spans="24:24" x14ac:dyDescent="0.2">
      <c r="X42391" s="5"/>
    </row>
    <row r="42392" spans="24:24" x14ac:dyDescent="0.2">
      <c r="X42392" s="5"/>
    </row>
    <row r="42393" spans="24:24" x14ac:dyDescent="0.2">
      <c r="X42393" s="5"/>
    </row>
    <row r="42394" spans="24:24" x14ac:dyDescent="0.2">
      <c r="X42394" s="5"/>
    </row>
    <row r="42395" spans="24:24" x14ac:dyDescent="0.2">
      <c r="X42395" s="5"/>
    </row>
    <row r="42396" spans="24:24" x14ac:dyDescent="0.2">
      <c r="X42396" s="5"/>
    </row>
    <row r="42397" spans="24:24" x14ac:dyDescent="0.2">
      <c r="X42397" s="5"/>
    </row>
    <row r="42398" spans="24:24" x14ac:dyDescent="0.2">
      <c r="X42398" s="5"/>
    </row>
    <row r="42399" spans="24:24" x14ac:dyDescent="0.2">
      <c r="X42399" s="5"/>
    </row>
    <row r="42400" spans="24:24" x14ac:dyDescent="0.2">
      <c r="X42400" s="5"/>
    </row>
    <row r="42401" spans="24:24" x14ac:dyDescent="0.2">
      <c r="X42401" s="5"/>
    </row>
    <row r="42402" spans="24:24" x14ac:dyDescent="0.2">
      <c r="X42402" s="5"/>
    </row>
    <row r="42403" spans="24:24" x14ac:dyDescent="0.2">
      <c r="X42403" s="5"/>
    </row>
    <row r="42404" spans="24:24" x14ac:dyDescent="0.2">
      <c r="X42404" s="5"/>
    </row>
    <row r="42405" spans="24:24" x14ac:dyDescent="0.2">
      <c r="X42405" s="5"/>
    </row>
    <row r="42406" spans="24:24" x14ac:dyDescent="0.2">
      <c r="X42406" s="5"/>
    </row>
    <row r="42407" spans="24:24" x14ac:dyDescent="0.2">
      <c r="X42407" s="5"/>
    </row>
    <row r="42408" spans="24:24" x14ac:dyDescent="0.2">
      <c r="X42408" s="5"/>
    </row>
    <row r="42409" spans="24:24" x14ac:dyDescent="0.2">
      <c r="X42409" s="5"/>
    </row>
    <row r="42410" spans="24:24" x14ac:dyDescent="0.2">
      <c r="X42410" s="5"/>
    </row>
    <row r="42411" spans="24:24" x14ac:dyDescent="0.2">
      <c r="X42411" s="5"/>
    </row>
    <row r="42412" spans="24:24" x14ac:dyDescent="0.2">
      <c r="X42412" s="5"/>
    </row>
    <row r="42413" spans="24:24" x14ac:dyDescent="0.2">
      <c r="X42413" s="5"/>
    </row>
    <row r="42414" spans="24:24" x14ac:dyDescent="0.2">
      <c r="X42414" s="5"/>
    </row>
    <row r="42415" spans="24:24" x14ac:dyDescent="0.2">
      <c r="X42415" s="5"/>
    </row>
    <row r="42416" spans="24:24" x14ac:dyDescent="0.2">
      <c r="X42416" s="5"/>
    </row>
    <row r="42417" spans="24:24" x14ac:dyDescent="0.2">
      <c r="X42417" s="5"/>
    </row>
    <row r="42418" spans="24:24" x14ac:dyDescent="0.2">
      <c r="X42418" s="5"/>
    </row>
    <row r="42419" spans="24:24" x14ac:dyDescent="0.2">
      <c r="X42419" s="5"/>
    </row>
    <row r="42420" spans="24:24" x14ac:dyDescent="0.2">
      <c r="X42420" s="5"/>
    </row>
    <row r="42421" spans="24:24" x14ac:dyDescent="0.2">
      <c r="X42421" s="5"/>
    </row>
    <row r="42422" spans="24:24" x14ac:dyDescent="0.2">
      <c r="X42422" s="5"/>
    </row>
    <row r="42423" spans="24:24" x14ac:dyDescent="0.2">
      <c r="X42423" s="5"/>
    </row>
    <row r="42424" spans="24:24" x14ac:dyDescent="0.2">
      <c r="X42424" s="5"/>
    </row>
    <row r="42425" spans="24:24" x14ac:dyDescent="0.2">
      <c r="X42425" s="5"/>
    </row>
    <row r="42426" spans="24:24" x14ac:dyDescent="0.2">
      <c r="X42426" s="5"/>
    </row>
    <row r="42427" spans="24:24" x14ac:dyDescent="0.2">
      <c r="X42427" s="5"/>
    </row>
    <row r="42428" spans="24:24" x14ac:dyDescent="0.2">
      <c r="X42428" s="5"/>
    </row>
    <row r="42429" spans="24:24" x14ac:dyDescent="0.2">
      <c r="X42429" s="5"/>
    </row>
    <row r="42430" spans="24:24" x14ac:dyDescent="0.2">
      <c r="X42430" s="5"/>
    </row>
    <row r="42431" spans="24:24" x14ac:dyDescent="0.2">
      <c r="X42431" s="5"/>
    </row>
    <row r="42432" spans="24:24" x14ac:dyDescent="0.2">
      <c r="X42432" s="5"/>
    </row>
    <row r="42433" spans="24:24" x14ac:dyDescent="0.2">
      <c r="X42433" s="5"/>
    </row>
    <row r="42434" spans="24:24" x14ac:dyDescent="0.2">
      <c r="X42434" s="5"/>
    </row>
    <row r="42435" spans="24:24" x14ac:dyDescent="0.2">
      <c r="X42435" s="5"/>
    </row>
    <row r="42436" spans="24:24" x14ac:dyDescent="0.2">
      <c r="X42436" s="5"/>
    </row>
    <row r="42437" spans="24:24" x14ac:dyDescent="0.2">
      <c r="X42437" s="5"/>
    </row>
    <row r="42438" spans="24:24" x14ac:dyDescent="0.2">
      <c r="X42438" s="5"/>
    </row>
    <row r="42439" spans="24:24" x14ac:dyDescent="0.2">
      <c r="X42439" s="5"/>
    </row>
    <row r="42440" spans="24:24" x14ac:dyDescent="0.2">
      <c r="X42440" s="5"/>
    </row>
    <row r="42441" spans="24:24" x14ac:dyDescent="0.2">
      <c r="X42441" s="5"/>
    </row>
    <row r="42442" spans="24:24" x14ac:dyDescent="0.2">
      <c r="X42442" s="5"/>
    </row>
    <row r="42443" spans="24:24" x14ac:dyDescent="0.2">
      <c r="X42443" s="5"/>
    </row>
    <row r="42444" spans="24:24" x14ac:dyDescent="0.2">
      <c r="X42444" s="5"/>
    </row>
    <row r="42445" spans="24:24" x14ac:dyDescent="0.2">
      <c r="X42445" s="5"/>
    </row>
    <row r="42446" spans="24:24" x14ac:dyDescent="0.2">
      <c r="X42446" s="5"/>
    </row>
    <row r="42447" spans="24:24" x14ac:dyDescent="0.2">
      <c r="X42447" s="5"/>
    </row>
    <row r="42448" spans="24:24" x14ac:dyDescent="0.2">
      <c r="X42448" s="5"/>
    </row>
    <row r="42449" spans="24:24" x14ac:dyDescent="0.2">
      <c r="X42449" s="5"/>
    </row>
    <row r="42450" spans="24:24" x14ac:dyDescent="0.2">
      <c r="X42450" s="5"/>
    </row>
    <row r="42451" spans="24:24" x14ac:dyDescent="0.2">
      <c r="X42451" s="5"/>
    </row>
    <row r="42452" spans="24:24" x14ac:dyDescent="0.2">
      <c r="X42452" s="5"/>
    </row>
    <row r="42453" spans="24:24" x14ac:dyDescent="0.2">
      <c r="X42453" s="5"/>
    </row>
    <row r="42454" spans="24:24" x14ac:dyDescent="0.2">
      <c r="X42454" s="5"/>
    </row>
    <row r="42455" spans="24:24" x14ac:dyDescent="0.2">
      <c r="X42455" s="5"/>
    </row>
    <row r="42456" spans="24:24" x14ac:dyDescent="0.2">
      <c r="X42456" s="5"/>
    </row>
    <row r="42457" spans="24:24" x14ac:dyDescent="0.2">
      <c r="X42457" s="5"/>
    </row>
    <row r="42458" spans="24:24" x14ac:dyDescent="0.2">
      <c r="X42458" s="5"/>
    </row>
    <row r="42459" spans="24:24" x14ac:dyDescent="0.2">
      <c r="X42459" s="5"/>
    </row>
    <row r="42460" spans="24:24" x14ac:dyDescent="0.2">
      <c r="X42460" s="5"/>
    </row>
    <row r="42461" spans="24:24" x14ac:dyDescent="0.2">
      <c r="X42461" s="5"/>
    </row>
    <row r="42462" spans="24:24" x14ac:dyDescent="0.2">
      <c r="X42462" s="5"/>
    </row>
    <row r="42463" spans="24:24" x14ac:dyDescent="0.2">
      <c r="X42463" s="5"/>
    </row>
    <row r="42464" spans="24:24" x14ac:dyDescent="0.2">
      <c r="X42464" s="5"/>
    </row>
    <row r="42465" spans="24:24" x14ac:dyDescent="0.2">
      <c r="X42465" s="5"/>
    </row>
    <row r="42466" spans="24:24" x14ac:dyDescent="0.2">
      <c r="X42466" s="5"/>
    </row>
    <row r="42467" spans="24:24" x14ac:dyDescent="0.2">
      <c r="X42467" s="5"/>
    </row>
    <row r="42468" spans="24:24" x14ac:dyDescent="0.2">
      <c r="X42468" s="5"/>
    </row>
    <row r="42469" spans="24:24" x14ac:dyDescent="0.2">
      <c r="X42469" s="5"/>
    </row>
    <row r="42470" spans="24:24" x14ac:dyDescent="0.2">
      <c r="X42470" s="5"/>
    </row>
    <row r="42471" spans="24:24" x14ac:dyDescent="0.2">
      <c r="X42471" s="5"/>
    </row>
    <row r="42472" spans="24:24" x14ac:dyDescent="0.2">
      <c r="X42472" s="5"/>
    </row>
    <row r="42473" spans="24:24" x14ac:dyDescent="0.2">
      <c r="X42473" s="5"/>
    </row>
    <row r="42474" spans="24:24" x14ac:dyDescent="0.2">
      <c r="X42474" s="5"/>
    </row>
    <row r="42475" spans="24:24" x14ac:dyDescent="0.2">
      <c r="X42475" s="5"/>
    </row>
    <row r="42476" spans="24:24" x14ac:dyDescent="0.2">
      <c r="X42476" s="5"/>
    </row>
    <row r="42477" spans="24:24" x14ac:dyDescent="0.2">
      <c r="X42477" s="5"/>
    </row>
    <row r="42478" spans="24:24" x14ac:dyDescent="0.2">
      <c r="X42478" s="5"/>
    </row>
    <row r="42479" spans="24:24" x14ac:dyDescent="0.2">
      <c r="X42479" s="5"/>
    </row>
    <row r="42480" spans="24:24" x14ac:dyDescent="0.2">
      <c r="X42480" s="5"/>
    </row>
    <row r="42481" spans="24:24" x14ac:dyDescent="0.2">
      <c r="X42481" s="5"/>
    </row>
    <row r="42482" spans="24:24" x14ac:dyDescent="0.2">
      <c r="X42482" s="5"/>
    </row>
    <row r="42483" spans="24:24" x14ac:dyDescent="0.2">
      <c r="X42483" s="5"/>
    </row>
    <row r="42484" spans="24:24" x14ac:dyDescent="0.2">
      <c r="X42484" s="5"/>
    </row>
    <row r="42485" spans="24:24" x14ac:dyDescent="0.2">
      <c r="X42485" s="5"/>
    </row>
    <row r="42486" spans="24:24" x14ac:dyDescent="0.2">
      <c r="X42486" s="5"/>
    </row>
    <row r="42487" spans="24:24" x14ac:dyDescent="0.2">
      <c r="X42487" s="5"/>
    </row>
    <row r="42488" spans="24:24" x14ac:dyDescent="0.2">
      <c r="X42488" s="5"/>
    </row>
    <row r="42489" spans="24:24" x14ac:dyDescent="0.2">
      <c r="X42489" s="5"/>
    </row>
    <row r="42490" spans="24:24" x14ac:dyDescent="0.2">
      <c r="X42490" s="5"/>
    </row>
    <row r="42491" spans="24:24" x14ac:dyDescent="0.2">
      <c r="X42491" s="5"/>
    </row>
    <row r="42492" spans="24:24" x14ac:dyDescent="0.2">
      <c r="X42492" s="5"/>
    </row>
    <row r="42493" spans="24:24" x14ac:dyDescent="0.2">
      <c r="X42493" s="5"/>
    </row>
    <row r="42494" spans="24:24" x14ac:dyDescent="0.2">
      <c r="X42494" s="5"/>
    </row>
    <row r="42495" spans="24:24" x14ac:dyDescent="0.2">
      <c r="X42495" s="5"/>
    </row>
    <row r="42496" spans="24:24" x14ac:dyDescent="0.2">
      <c r="X42496" s="5"/>
    </row>
    <row r="42497" spans="24:24" x14ac:dyDescent="0.2">
      <c r="X42497" s="5"/>
    </row>
    <row r="42498" spans="24:24" x14ac:dyDescent="0.2">
      <c r="X42498" s="5"/>
    </row>
    <row r="42499" spans="24:24" x14ac:dyDescent="0.2">
      <c r="X42499" s="5"/>
    </row>
    <row r="42500" spans="24:24" x14ac:dyDescent="0.2">
      <c r="X42500" s="5"/>
    </row>
    <row r="42501" spans="24:24" x14ac:dyDescent="0.2">
      <c r="X42501" s="5"/>
    </row>
    <row r="42502" spans="24:24" x14ac:dyDescent="0.2">
      <c r="X42502" s="5"/>
    </row>
    <row r="42503" spans="24:24" x14ac:dyDescent="0.2">
      <c r="X42503" s="5"/>
    </row>
    <row r="42504" spans="24:24" x14ac:dyDescent="0.2">
      <c r="X42504" s="5"/>
    </row>
    <row r="42505" spans="24:24" x14ac:dyDescent="0.2">
      <c r="X42505" s="5"/>
    </row>
    <row r="42506" spans="24:24" x14ac:dyDescent="0.2">
      <c r="X42506" s="5"/>
    </row>
    <row r="42507" spans="24:24" x14ac:dyDescent="0.2">
      <c r="X42507" s="5"/>
    </row>
    <row r="42508" spans="24:24" x14ac:dyDescent="0.2">
      <c r="X42508" s="5"/>
    </row>
    <row r="42509" spans="24:24" x14ac:dyDescent="0.2">
      <c r="X42509" s="5"/>
    </row>
    <row r="42510" spans="24:24" x14ac:dyDescent="0.2">
      <c r="X42510" s="5"/>
    </row>
    <row r="42511" spans="24:24" x14ac:dyDescent="0.2">
      <c r="X42511" s="5"/>
    </row>
    <row r="42512" spans="24:24" x14ac:dyDescent="0.2">
      <c r="X42512" s="5"/>
    </row>
    <row r="42513" spans="24:24" x14ac:dyDescent="0.2">
      <c r="X42513" s="5"/>
    </row>
    <row r="42514" spans="24:24" x14ac:dyDescent="0.2">
      <c r="X42514" s="5"/>
    </row>
    <row r="42515" spans="24:24" x14ac:dyDescent="0.2">
      <c r="X42515" s="5"/>
    </row>
    <row r="42516" spans="24:24" x14ac:dyDescent="0.2">
      <c r="X42516" s="5"/>
    </row>
    <row r="42517" spans="24:24" x14ac:dyDescent="0.2">
      <c r="X42517" s="5"/>
    </row>
    <row r="42518" spans="24:24" x14ac:dyDescent="0.2">
      <c r="X42518" s="5"/>
    </row>
    <row r="42519" spans="24:24" x14ac:dyDescent="0.2">
      <c r="X42519" s="5"/>
    </row>
    <row r="42520" spans="24:24" x14ac:dyDescent="0.2">
      <c r="X42520" s="5"/>
    </row>
    <row r="42521" spans="24:24" x14ac:dyDescent="0.2">
      <c r="X42521" s="5"/>
    </row>
    <row r="42522" spans="24:24" x14ac:dyDescent="0.2">
      <c r="X42522" s="5"/>
    </row>
    <row r="42523" spans="24:24" x14ac:dyDescent="0.2">
      <c r="X42523" s="5"/>
    </row>
    <row r="42524" spans="24:24" x14ac:dyDescent="0.2">
      <c r="X42524" s="5"/>
    </row>
    <row r="42525" spans="24:24" x14ac:dyDescent="0.2">
      <c r="X42525" s="5"/>
    </row>
    <row r="42526" spans="24:24" x14ac:dyDescent="0.2">
      <c r="X42526" s="5"/>
    </row>
    <row r="42527" spans="24:24" x14ac:dyDescent="0.2">
      <c r="X42527" s="5"/>
    </row>
    <row r="42528" spans="24:24" x14ac:dyDescent="0.2">
      <c r="X42528" s="5"/>
    </row>
    <row r="42529" spans="24:24" x14ac:dyDescent="0.2">
      <c r="X42529" s="5"/>
    </row>
    <row r="42530" spans="24:24" x14ac:dyDescent="0.2">
      <c r="X42530" s="5"/>
    </row>
    <row r="42531" spans="24:24" x14ac:dyDescent="0.2">
      <c r="X42531" s="5"/>
    </row>
    <row r="42532" spans="24:24" x14ac:dyDescent="0.2">
      <c r="X42532" s="5"/>
    </row>
    <row r="42533" spans="24:24" x14ac:dyDescent="0.2">
      <c r="X42533" s="5"/>
    </row>
    <row r="42534" spans="24:24" x14ac:dyDescent="0.2">
      <c r="X42534" s="5"/>
    </row>
    <row r="42535" spans="24:24" x14ac:dyDescent="0.2">
      <c r="X42535" s="5"/>
    </row>
    <row r="42536" spans="24:24" x14ac:dyDescent="0.2">
      <c r="X42536" s="5"/>
    </row>
    <row r="42537" spans="24:24" x14ac:dyDescent="0.2">
      <c r="X42537" s="5"/>
    </row>
    <row r="42538" spans="24:24" x14ac:dyDescent="0.2">
      <c r="X42538" s="5"/>
    </row>
    <row r="42539" spans="24:24" x14ac:dyDescent="0.2">
      <c r="X42539" s="5"/>
    </row>
    <row r="42540" spans="24:24" x14ac:dyDescent="0.2">
      <c r="X42540" s="5"/>
    </row>
    <row r="42541" spans="24:24" x14ac:dyDescent="0.2">
      <c r="X42541" s="5"/>
    </row>
    <row r="42542" spans="24:24" x14ac:dyDescent="0.2">
      <c r="X42542" s="5"/>
    </row>
    <row r="42543" spans="24:24" x14ac:dyDescent="0.2">
      <c r="X42543" s="5"/>
    </row>
    <row r="42544" spans="24:24" x14ac:dyDescent="0.2">
      <c r="X42544" s="5"/>
    </row>
    <row r="42545" spans="24:24" x14ac:dyDescent="0.2">
      <c r="X42545" s="5"/>
    </row>
    <row r="42546" spans="24:24" x14ac:dyDescent="0.2">
      <c r="X42546" s="5"/>
    </row>
    <row r="42547" spans="24:24" x14ac:dyDescent="0.2">
      <c r="X42547" s="5"/>
    </row>
    <row r="42548" spans="24:24" x14ac:dyDescent="0.2">
      <c r="X42548" s="5"/>
    </row>
    <row r="42549" spans="24:24" x14ac:dyDescent="0.2">
      <c r="X42549" s="5"/>
    </row>
    <row r="42550" spans="24:24" x14ac:dyDescent="0.2">
      <c r="X42550" s="5"/>
    </row>
    <row r="42551" spans="24:24" x14ac:dyDescent="0.2">
      <c r="X42551" s="5"/>
    </row>
    <row r="42552" spans="24:24" x14ac:dyDescent="0.2">
      <c r="X42552" s="5"/>
    </row>
    <row r="42553" spans="24:24" x14ac:dyDescent="0.2">
      <c r="X42553" s="5"/>
    </row>
    <row r="42554" spans="24:24" x14ac:dyDescent="0.2">
      <c r="X42554" s="5"/>
    </row>
    <row r="42555" spans="24:24" x14ac:dyDescent="0.2">
      <c r="X42555" s="5"/>
    </row>
    <row r="42556" spans="24:24" x14ac:dyDescent="0.2">
      <c r="X42556" s="5"/>
    </row>
    <row r="42557" spans="24:24" x14ac:dyDescent="0.2">
      <c r="X42557" s="5"/>
    </row>
    <row r="42558" spans="24:24" x14ac:dyDescent="0.2">
      <c r="X42558" s="5"/>
    </row>
    <row r="42559" spans="24:24" x14ac:dyDescent="0.2">
      <c r="X42559" s="5"/>
    </row>
    <row r="42560" spans="24:24" x14ac:dyDescent="0.2">
      <c r="X42560" s="5"/>
    </row>
    <row r="42561" spans="24:24" x14ac:dyDescent="0.2">
      <c r="X42561" s="5"/>
    </row>
    <row r="42562" spans="24:24" x14ac:dyDescent="0.2">
      <c r="X42562" s="5"/>
    </row>
    <row r="42563" spans="24:24" x14ac:dyDescent="0.2">
      <c r="X42563" s="5"/>
    </row>
    <row r="42564" spans="24:24" x14ac:dyDescent="0.2">
      <c r="X42564" s="5"/>
    </row>
    <row r="42565" spans="24:24" x14ac:dyDescent="0.2">
      <c r="X42565" s="5"/>
    </row>
    <row r="42566" spans="24:24" x14ac:dyDescent="0.2">
      <c r="X42566" s="5"/>
    </row>
    <row r="42567" spans="24:24" x14ac:dyDescent="0.2">
      <c r="X42567" s="5"/>
    </row>
    <row r="42568" spans="24:24" x14ac:dyDescent="0.2">
      <c r="X42568" s="5"/>
    </row>
    <row r="42569" spans="24:24" x14ac:dyDescent="0.2">
      <c r="X42569" s="5"/>
    </row>
    <row r="42570" spans="24:24" x14ac:dyDescent="0.2">
      <c r="X42570" s="5"/>
    </row>
    <row r="42571" spans="24:24" x14ac:dyDescent="0.2">
      <c r="X42571" s="5"/>
    </row>
    <row r="42572" spans="24:24" x14ac:dyDescent="0.2">
      <c r="X42572" s="5"/>
    </row>
    <row r="42573" spans="24:24" x14ac:dyDescent="0.2">
      <c r="X42573" s="5"/>
    </row>
    <row r="42574" spans="24:24" x14ac:dyDescent="0.2">
      <c r="X42574" s="5"/>
    </row>
    <row r="42575" spans="24:24" x14ac:dyDescent="0.2">
      <c r="X42575" s="5"/>
    </row>
    <row r="42576" spans="24:24" x14ac:dyDescent="0.2">
      <c r="X42576" s="5"/>
    </row>
    <row r="42577" spans="24:24" x14ac:dyDescent="0.2">
      <c r="X42577" s="5"/>
    </row>
    <row r="42578" spans="24:24" x14ac:dyDescent="0.2">
      <c r="X42578" s="5"/>
    </row>
    <row r="42579" spans="24:24" x14ac:dyDescent="0.2">
      <c r="X42579" s="5"/>
    </row>
    <row r="42580" spans="24:24" x14ac:dyDescent="0.2">
      <c r="X42580" s="5"/>
    </row>
    <row r="42581" spans="24:24" x14ac:dyDescent="0.2">
      <c r="X42581" s="5"/>
    </row>
    <row r="42582" spans="24:24" x14ac:dyDescent="0.2">
      <c r="X42582" s="5"/>
    </row>
    <row r="42583" spans="24:24" x14ac:dyDescent="0.2">
      <c r="X42583" s="5"/>
    </row>
    <row r="42584" spans="24:24" x14ac:dyDescent="0.2">
      <c r="X42584" s="5"/>
    </row>
    <row r="42585" spans="24:24" x14ac:dyDescent="0.2">
      <c r="X42585" s="5"/>
    </row>
    <row r="42586" spans="24:24" x14ac:dyDescent="0.2">
      <c r="X42586" s="5"/>
    </row>
    <row r="42587" spans="24:24" x14ac:dyDescent="0.2">
      <c r="X42587" s="5"/>
    </row>
    <row r="42588" spans="24:24" x14ac:dyDescent="0.2">
      <c r="X42588" s="5"/>
    </row>
    <row r="42589" spans="24:24" x14ac:dyDescent="0.2">
      <c r="X42589" s="5"/>
    </row>
    <row r="42590" spans="24:24" x14ac:dyDescent="0.2">
      <c r="X42590" s="5"/>
    </row>
    <row r="42591" spans="24:24" x14ac:dyDescent="0.2">
      <c r="X42591" s="5"/>
    </row>
    <row r="42592" spans="24:24" x14ac:dyDescent="0.2">
      <c r="X42592" s="5"/>
    </row>
    <row r="42593" spans="24:24" x14ac:dyDescent="0.2">
      <c r="X42593" s="5"/>
    </row>
    <row r="42594" spans="24:24" x14ac:dyDescent="0.2">
      <c r="X42594" s="5"/>
    </row>
    <row r="42595" spans="24:24" x14ac:dyDescent="0.2">
      <c r="X42595" s="5"/>
    </row>
    <row r="42596" spans="24:24" x14ac:dyDescent="0.2">
      <c r="X42596" s="5"/>
    </row>
    <row r="42597" spans="24:24" x14ac:dyDescent="0.2">
      <c r="X42597" s="5"/>
    </row>
    <row r="42598" spans="24:24" x14ac:dyDescent="0.2">
      <c r="X42598" s="5"/>
    </row>
    <row r="42599" spans="24:24" x14ac:dyDescent="0.2">
      <c r="X42599" s="5"/>
    </row>
    <row r="42600" spans="24:24" x14ac:dyDescent="0.2">
      <c r="X42600" s="5"/>
    </row>
    <row r="42601" spans="24:24" x14ac:dyDescent="0.2">
      <c r="X42601" s="5"/>
    </row>
    <row r="42602" spans="24:24" x14ac:dyDescent="0.2">
      <c r="X42602" s="5"/>
    </row>
    <row r="42603" spans="24:24" x14ac:dyDescent="0.2">
      <c r="X42603" s="5"/>
    </row>
    <row r="42604" spans="24:24" x14ac:dyDescent="0.2">
      <c r="X42604" s="5"/>
    </row>
    <row r="42605" spans="24:24" x14ac:dyDescent="0.2">
      <c r="X42605" s="5"/>
    </row>
    <row r="42606" spans="24:24" x14ac:dyDescent="0.2">
      <c r="X42606" s="5"/>
    </row>
    <row r="42607" spans="24:24" x14ac:dyDescent="0.2">
      <c r="X42607" s="5"/>
    </row>
    <row r="42608" spans="24:24" x14ac:dyDescent="0.2">
      <c r="X42608" s="5"/>
    </row>
    <row r="42609" spans="24:24" x14ac:dyDescent="0.2">
      <c r="X42609" s="5"/>
    </row>
    <row r="42610" spans="24:24" x14ac:dyDescent="0.2">
      <c r="X42610" s="5"/>
    </row>
    <row r="42611" spans="24:24" x14ac:dyDescent="0.2">
      <c r="X42611" s="5"/>
    </row>
    <row r="42612" spans="24:24" x14ac:dyDescent="0.2">
      <c r="X42612" s="5"/>
    </row>
    <row r="42613" spans="24:24" x14ac:dyDescent="0.2">
      <c r="X42613" s="5"/>
    </row>
    <row r="42614" spans="24:24" x14ac:dyDescent="0.2">
      <c r="X42614" s="5"/>
    </row>
    <row r="42615" spans="24:24" x14ac:dyDescent="0.2">
      <c r="X42615" s="5"/>
    </row>
    <row r="42616" spans="24:24" x14ac:dyDescent="0.2">
      <c r="X42616" s="5"/>
    </row>
    <row r="42617" spans="24:24" x14ac:dyDescent="0.2">
      <c r="X42617" s="5"/>
    </row>
    <row r="42618" spans="24:24" x14ac:dyDescent="0.2">
      <c r="X42618" s="5"/>
    </row>
    <row r="42619" spans="24:24" x14ac:dyDescent="0.2">
      <c r="X42619" s="5"/>
    </row>
    <row r="42620" spans="24:24" x14ac:dyDescent="0.2">
      <c r="X42620" s="5"/>
    </row>
    <row r="42621" spans="24:24" x14ac:dyDescent="0.2">
      <c r="X42621" s="5"/>
    </row>
    <row r="42622" spans="24:24" x14ac:dyDescent="0.2">
      <c r="X42622" s="5"/>
    </row>
    <row r="42623" spans="24:24" x14ac:dyDescent="0.2">
      <c r="X42623" s="5"/>
    </row>
    <row r="42624" spans="24:24" x14ac:dyDescent="0.2">
      <c r="X42624" s="5"/>
    </row>
    <row r="42625" spans="24:24" x14ac:dyDescent="0.2">
      <c r="X42625" s="5"/>
    </row>
    <row r="42626" spans="24:24" x14ac:dyDescent="0.2">
      <c r="X42626" s="5"/>
    </row>
    <row r="42627" spans="24:24" x14ac:dyDescent="0.2">
      <c r="X42627" s="5"/>
    </row>
    <row r="42628" spans="24:24" x14ac:dyDescent="0.2">
      <c r="X42628" s="5"/>
    </row>
    <row r="42629" spans="24:24" x14ac:dyDescent="0.2">
      <c r="X42629" s="5"/>
    </row>
    <row r="42630" spans="24:24" x14ac:dyDescent="0.2">
      <c r="X42630" s="5"/>
    </row>
    <row r="42631" spans="24:24" x14ac:dyDescent="0.2">
      <c r="X42631" s="5"/>
    </row>
    <row r="42632" spans="24:24" x14ac:dyDescent="0.2">
      <c r="X42632" s="5"/>
    </row>
    <row r="42633" spans="24:24" x14ac:dyDescent="0.2">
      <c r="X42633" s="5"/>
    </row>
    <row r="42634" spans="24:24" x14ac:dyDescent="0.2">
      <c r="X42634" s="5"/>
    </row>
    <row r="42635" spans="24:24" x14ac:dyDescent="0.2">
      <c r="X42635" s="5"/>
    </row>
    <row r="42636" spans="24:24" x14ac:dyDescent="0.2">
      <c r="X42636" s="5"/>
    </row>
    <row r="42637" spans="24:24" x14ac:dyDescent="0.2">
      <c r="X42637" s="5"/>
    </row>
    <row r="42638" spans="24:24" x14ac:dyDescent="0.2">
      <c r="X42638" s="5"/>
    </row>
    <row r="42639" spans="24:24" x14ac:dyDescent="0.2">
      <c r="X42639" s="5"/>
    </row>
    <row r="42640" spans="24:24" x14ac:dyDescent="0.2">
      <c r="X42640" s="5"/>
    </row>
    <row r="42641" spans="24:24" x14ac:dyDescent="0.2">
      <c r="X42641" s="5"/>
    </row>
    <row r="42642" spans="24:24" x14ac:dyDescent="0.2">
      <c r="X42642" s="5"/>
    </row>
    <row r="42643" spans="24:24" x14ac:dyDescent="0.2">
      <c r="X42643" s="5"/>
    </row>
    <row r="42644" spans="24:24" x14ac:dyDescent="0.2">
      <c r="X42644" s="5"/>
    </row>
    <row r="42645" spans="24:24" x14ac:dyDescent="0.2">
      <c r="X42645" s="5"/>
    </row>
    <row r="42646" spans="24:24" x14ac:dyDescent="0.2">
      <c r="X42646" s="5"/>
    </row>
    <row r="42647" spans="24:24" x14ac:dyDescent="0.2">
      <c r="X42647" s="5"/>
    </row>
    <row r="42648" spans="24:24" x14ac:dyDescent="0.2">
      <c r="X42648" s="5"/>
    </row>
    <row r="42649" spans="24:24" x14ac:dyDescent="0.2">
      <c r="X42649" s="5"/>
    </row>
    <row r="42650" spans="24:24" x14ac:dyDescent="0.2">
      <c r="X42650" s="5"/>
    </row>
    <row r="42651" spans="24:24" x14ac:dyDescent="0.2">
      <c r="X42651" s="5"/>
    </row>
    <row r="42652" spans="24:24" x14ac:dyDescent="0.2">
      <c r="X42652" s="5"/>
    </row>
    <row r="42653" spans="24:24" x14ac:dyDescent="0.2">
      <c r="X42653" s="5"/>
    </row>
    <row r="42654" spans="24:24" x14ac:dyDescent="0.2">
      <c r="X42654" s="5"/>
    </row>
    <row r="42655" spans="24:24" x14ac:dyDescent="0.2">
      <c r="X42655" s="5"/>
    </row>
    <row r="42656" spans="24:24" x14ac:dyDescent="0.2">
      <c r="X42656" s="5"/>
    </row>
    <row r="42657" spans="24:24" x14ac:dyDescent="0.2">
      <c r="X42657" s="5"/>
    </row>
    <row r="42658" spans="24:24" x14ac:dyDescent="0.2">
      <c r="X42658" s="5"/>
    </row>
    <row r="42659" spans="24:24" x14ac:dyDescent="0.2">
      <c r="X42659" s="5"/>
    </row>
    <row r="42660" spans="24:24" x14ac:dyDescent="0.2">
      <c r="X42660" s="5"/>
    </row>
    <row r="42661" spans="24:24" x14ac:dyDescent="0.2">
      <c r="X42661" s="5"/>
    </row>
    <row r="42662" spans="24:24" x14ac:dyDescent="0.2">
      <c r="X42662" s="5"/>
    </row>
    <row r="42663" spans="24:24" x14ac:dyDescent="0.2">
      <c r="X42663" s="5"/>
    </row>
    <row r="42664" spans="24:24" x14ac:dyDescent="0.2">
      <c r="X42664" s="5"/>
    </row>
    <row r="42665" spans="24:24" x14ac:dyDescent="0.2">
      <c r="X42665" s="5"/>
    </row>
    <row r="42666" spans="24:24" x14ac:dyDescent="0.2">
      <c r="X42666" s="5"/>
    </row>
    <row r="42667" spans="24:24" x14ac:dyDescent="0.2">
      <c r="X42667" s="5"/>
    </row>
    <row r="42668" spans="24:24" x14ac:dyDescent="0.2">
      <c r="X42668" s="5"/>
    </row>
    <row r="42669" spans="24:24" x14ac:dyDescent="0.2">
      <c r="X42669" s="5"/>
    </row>
    <row r="42670" spans="24:24" x14ac:dyDescent="0.2">
      <c r="X42670" s="5"/>
    </row>
    <row r="42671" spans="24:24" x14ac:dyDescent="0.2">
      <c r="X42671" s="5"/>
    </row>
    <row r="42672" spans="24:24" x14ac:dyDescent="0.2">
      <c r="X42672" s="5"/>
    </row>
    <row r="42673" spans="24:24" x14ac:dyDescent="0.2">
      <c r="X42673" s="5"/>
    </row>
    <row r="42674" spans="24:24" x14ac:dyDescent="0.2">
      <c r="X42674" s="5"/>
    </row>
    <row r="42675" spans="24:24" x14ac:dyDescent="0.2">
      <c r="X42675" s="5"/>
    </row>
    <row r="42676" spans="24:24" x14ac:dyDescent="0.2">
      <c r="X42676" s="5"/>
    </row>
    <row r="42677" spans="24:24" x14ac:dyDescent="0.2">
      <c r="X42677" s="5"/>
    </row>
    <row r="42678" spans="24:24" x14ac:dyDescent="0.2">
      <c r="X42678" s="5"/>
    </row>
    <row r="42679" spans="24:24" x14ac:dyDescent="0.2">
      <c r="X42679" s="5"/>
    </row>
    <row r="42680" spans="24:24" x14ac:dyDescent="0.2">
      <c r="X42680" s="5"/>
    </row>
    <row r="42681" spans="24:24" x14ac:dyDescent="0.2">
      <c r="X42681" s="5"/>
    </row>
    <row r="42682" spans="24:24" x14ac:dyDescent="0.2">
      <c r="X42682" s="5"/>
    </row>
    <row r="42683" spans="24:24" x14ac:dyDescent="0.2">
      <c r="X42683" s="5"/>
    </row>
    <row r="42684" spans="24:24" x14ac:dyDescent="0.2">
      <c r="X42684" s="5"/>
    </row>
    <row r="42685" spans="24:24" x14ac:dyDescent="0.2">
      <c r="X42685" s="5"/>
    </row>
    <row r="42686" spans="24:24" x14ac:dyDescent="0.2">
      <c r="X42686" s="5"/>
    </row>
    <row r="42687" spans="24:24" x14ac:dyDescent="0.2">
      <c r="X42687" s="5"/>
    </row>
    <row r="42688" spans="24:24" x14ac:dyDescent="0.2">
      <c r="X42688" s="5"/>
    </row>
    <row r="42689" spans="24:24" x14ac:dyDescent="0.2">
      <c r="X42689" s="5"/>
    </row>
    <row r="42690" spans="24:24" x14ac:dyDescent="0.2">
      <c r="X42690" s="5"/>
    </row>
    <row r="42691" spans="24:24" x14ac:dyDescent="0.2">
      <c r="X42691" s="5"/>
    </row>
    <row r="42692" spans="24:24" x14ac:dyDescent="0.2">
      <c r="X42692" s="5"/>
    </row>
    <row r="42693" spans="24:24" x14ac:dyDescent="0.2">
      <c r="X42693" s="5"/>
    </row>
    <row r="42694" spans="24:24" x14ac:dyDescent="0.2">
      <c r="X42694" s="5"/>
    </row>
    <row r="42695" spans="24:24" x14ac:dyDescent="0.2">
      <c r="X42695" s="5"/>
    </row>
    <row r="42696" spans="24:24" x14ac:dyDescent="0.2">
      <c r="X42696" s="5"/>
    </row>
    <row r="42697" spans="24:24" x14ac:dyDescent="0.2">
      <c r="X42697" s="5"/>
    </row>
    <row r="42698" spans="24:24" x14ac:dyDescent="0.2">
      <c r="X42698" s="5"/>
    </row>
    <row r="42699" spans="24:24" x14ac:dyDescent="0.2">
      <c r="X42699" s="5"/>
    </row>
    <row r="42700" spans="24:24" x14ac:dyDescent="0.2">
      <c r="X42700" s="5"/>
    </row>
    <row r="42701" spans="24:24" x14ac:dyDescent="0.2">
      <c r="X42701" s="5"/>
    </row>
    <row r="42702" spans="24:24" x14ac:dyDescent="0.2">
      <c r="X42702" s="5"/>
    </row>
    <row r="42703" spans="24:24" x14ac:dyDescent="0.2">
      <c r="X42703" s="5"/>
    </row>
    <row r="42704" spans="24:24" x14ac:dyDescent="0.2">
      <c r="X42704" s="5"/>
    </row>
    <row r="42705" spans="24:24" x14ac:dyDescent="0.2">
      <c r="X42705" s="5"/>
    </row>
    <row r="42706" spans="24:24" x14ac:dyDescent="0.2">
      <c r="X42706" s="5"/>
    </row>
    <row r="42707" spans="24:24" x14ac:dyDescent="0.2">
      <c r="X42707" s="5"/>
    </row>
    <row r="42708" spans="24:24" x14ac:dyDescent="0.2">
      <c r="X42708" s="5"/>
    </row>
    <row r="42709" spans="24:24" x14ac:dyDescent="0.2">
      <c r="X42709" s="5"/>
    </row>
    <row r="42710" spans="24:24" x14ac:dyDescent="0.2">
      <c r="X42710" s="5"/>
    </row>
    <row r="42711" spans="24:24" x14ac:dyDescent="0.2">
      <c r="X42711" s="5"/>
    </row>
    <row r="42712" spans="24:24" x14ac:dyDescent="0.2">
      <c r="X42712" s="5"/>
    </row>
    <row r="42713" spans="24:24" x14ac:dyDescent="0.2">
      <c r="X42713" s="5"/>
    </row>
    <row r="42714" spans="24:24" x14ac:dyDescent="0.2">
      <c r="X42714" s="5"/>
    </row>
    <row r="42715" spans="24:24" x14ac:dyDescent="0.2">
      <c r="X42715" s="5"/>
    </row>
    <row r="42716" spans="24:24" x14ac:dyDescent="0.2">
      <c r="X42716" s="5"/>
    </row>
    <row r="42717" spans="24:24" x14ac:dyDescent="0.2">
      <c r="X42717" s="5"/>
    </row>
    <row r="42718" spans="24:24" x14ac:dyDescent="0.2">
      <c r="X42718" s="5"/>
    </row>
    <row r="42719" spans="24:24" x14ac:dyDescent="0.2">
      <c r="X42719" s="5"/>
    </row>
    <row r="42720" spans="24:24" x14ac:dyDescent="0.2">
      <c r="X42720" s="5"/>
    </row>
    <row r="42721" spans="24:24" x14ac:dyDescent="0.2">
      <c r="X42721" s="5"/>
    </row>
    <row r="42722" spans="24:24" x14ac:dyDescent="0.2">
      <c r="X42722" s="5"/>
    </row>
    <row r="42723" spans="24:24" x14ac:dyDescent="0.2">
      <c r="X42723" s="5"/>
    </row>
    <row r="42724" spans="24:24" x14ac:dyDescent="0.2">
      <c r="X42724" s="5"/>
    </row>
    <row r="42725" spans="24:24" x14ac:dyDescent="0.2">
      <c r="X42725" s="5"/>
    </row>
    <row r="42726" spans="24:24" x14ac:dyDescent="0.2">
      <c r="X42726" s="5"/>
    </row>
    <row r="42727" spans="24:24" x14ac:dyDescent="0.2">
      <c r="X42727" s="5"/>
    </row>
    <row r="42728" spans="24:24" x14ac:dyDescent="0.2">
      <c r="X42728" s="5"/>
    </row>
    <row r="42729" spans="24:24" x14ac:dyDescent="0.2">
      <c r="X42729" s="5"/>
    </row>
    <row r="42730" spans="24:24" x14ac:dyDescent="0.2">
      <c r="X42730" s="5"/>
    </row>
    <row r="42731" spans="24:24" x14ac:dyDescent="0.2">
      <c r="X42731" s="5"/>
    </row>
    <row r="42732" spans="24:24" x14ac:dyDescent="0.2">
      <c r="X42732" s="5"/>
    </row>
    <row r="42733" spans="24:24" x14ac:dyDescent="0.2">
      <c r="X42733" s="5"/>
    </row>
    <row r="42734" spans="24:24" x14ac:dyDescent="0.2">
      <c r="X42734" s="5"/>
    </row>
    <row r="42735" spans="24:24" x14ac:dyDescent="0.2">
      <c r="X42735" s="5"/>
    </row>
    <row r="42736" spans="24:24" x14ac:dyDescent="0.2">
      <c r="X42736" s="5"/>
    </row>
    <row r="42737" spans="24:24" x14ac:dyDescent="0.2">
      <c r="X42737" s="5"/>
    </row>
    <row r="42738" spans="24:24" x14ac:dyDescent="0.2">
      <c r="X42738" s="5"/>
    </row>
    <row r="42739" spans="24:24" x14ac:dyDescent="0.2">
      <c r="X42739" s="5"/>
    </row>
    <row r="42740" spans="24:24" x14ac:dyDescent="0.2">
      <c r="X42740" s="5"/>
    </row>
    <row r="42741" spans="24:24" x14ac:dyDescent="0.2">
      <c r="X42741" s="5"/>
    </row>
    <row r="42742" spans="24:24" x14ac:dyDescent="0.2">
      <c r="X42742" s="5"/>
    </row>
    <row r="42743" spans="24:24" x14ac:dyDescent="0.2">
      <c r="X42743" s="5"/>
    </row>
    <row r="42744" spans="24:24" x14ac:dyDescent="0.2">
      <c r="X42744" s="5"/>
    </row>
    <row r="42745" spans="24:24" x14ac:dyDescent="0.2">
      <c r="X42745" s="5"/>
    </row>
    <row r="42746" spans="24:24" x14ac:dyDescent="0.2">
      <c r="X42746" s="5"/>
    </row>
    <row r="42747" spans="24:24" x14ac:dyDescent="0.2">
      <c r="X42747" s="5"/>
    </row>
    <row r="42748" spans="24:24" x14ac:dyDescent="0.2">
      <c r="X42748" s="5"/>
    </row>
    <row r="42749" spans="24:24" x14ac:dyDescent="0.2">
      <c r="X42749" s="5"/>
    </row>
    <row r="42750" spans="24:24" x14ac:dyDescent="0.2">
      <c r="X42750" s="5"/>
    </row>
    <row r="42751" spans="24:24" x14ac:dyDescent="0.2">
      <c r="X42751" s="5"/>
    </row>
    <row r="42752" spans="24:24" x14ac:dyDescent="0.2">
      <c r="X42752" s="5"/>
    </row>
    <row r="42753" spans="24:24" x14ac:dyDescent="0.2">
      <c r="X42753" s="5"/>
    </row>
    <row r="42754" spans="24:24" x14ac:dyDescent="0.2">
      <c r="X42754" s="5"/>
    </row>
    <row r="42755" spans="24:24" x14ac:dyDescent="0.2">
      <c r="X42755" s="5"/>
    </row>
    <row r="42756" spans="24:24" x14ac:dyDescent="0.2">
      <c r="X42756" s="5"/>
    </row>
    <row r="42757" spans="24:24" x14ac:dyDescent="0.2">
      <c r="X42757" s="5"/>
    </row>
    <row r="42758" spans="24:24" x14ac:dyDescent="0.2">
      <c r="X42758" s="5"/>
    </row>
    <row r="42759" spans="24:24" x14ac:dyDescent="0.2">
      <c r="X42759" s="5"/>
    </row>
    <row r="42760" spans="24:24" x14ac:dyDescent="0.2">
      <c r="X42760" s="5"/>
    </row>
    <row r="42761" spans="24:24" x14ac:dyDescent="0.2">
      <c r="X42761" s="5"/>
    </row>
    <row r="42762" spans="24:24" x14ac:dyDescent="0.2">
      <c r="X42762" s="5"/>
    </row>
    <row r="42763" spans="24:24" x14ac:dyDescent="0.2">
      <c r="X42763" s="5"/>
    </row>
    <row r="42764" spans="24:24" x14ac:dyDescent="0.2">
      <c r="X42764" s="5"/>
    </row>
    <row r="42765" spans="24:24" x14ac:dyDescent="0.2">
      <c r="X42765" s="5"/>
    </row>
    <row r="42766" spans="24:24" x14ac:dyDescent="0.2">
      <c r="X42766" s="5"/>
    </row>
    <row r="42767" spans="24:24" x14ac:dyDescent="0.2">
      <c r="X42767" s="5"/>
    </row>
    <row r="42768" spans="24:24" x14ac:dyDescent="0.2">
      <c r="X42768" s="5"/>
    </row>
    <row r="42769" spans="24:24" x14ac:dyDescent="0.2">
      <c r="X42769" s="5"/>
    </row>
    <row r="42770" spans="24:24" x14ac:dyDescent="0.2">
      <c r="X42770" s="5"/>
    </row>
    <row r="42771" spans="24:24" x14ac:dyDescent="0.2">
      <c r="X42771" s="5"/>
    </row>
    <row r="42772" spans="24:24" x14ac:dyDescent="0.2">
      <c r="X42772" s="5"/>
    </row>
    <row r="42773" spans="24:24" x14ac:dyDescent="0.2">
      <c r="X42773" s="5"/>
    </row>
    <row r="42774" spans="24:24" x14ac:dyDescent="0.2">
      <c r="X42774" s="5"/>
    </row>
    <row r="42775" spans="24:24" x14ac:dyDescent="0.2">
      <c r="X42775" s="5"/>
    </row>
    <row r="42776" spans="24:24" x14ac:dyDescent="0.2">
      <c r="X42776" s="5"/>
    </row>
    <row r="42777" spans="24:24" x14ac:dyDescent="0.2">
      <c r="X42777" s="5"/>
    </row>
    <row r="42778" spans="24:24" x14ac:dyDescent="0.2">
      <c r="X42778" s="5"/>
    </row>
    <row r="42779" spans="24:24" x14ac:dyDescent="0.2">
      <c r="X42779" s="5"/>
    </row>
    <row r="42780" spans="24:24" x14ac:dyDescent="0.2">
      <c r="X42780" s="5"/>
    </row>
    <row r="42781" spans="24:24" x14ac:dyDescent="0.2">
      <c r="X42781" s="5"/>
    </row>
    <row r="42782" spans="24:24" x14ac:dyDescent="0.2">
      <c r="X42782" s="5"/>
    </row>
    <row r="42783" spans="24:24" x14ac:dyDescent="0.2">
      <c r="X42783" s="5"/>
    </row>
    <row r="42784" spans="24:24" x14ac:dyDescent="0.2">
      <c r="X42784" s="5"/>
    </row>
    <row r="42785" spans="24:24" x14ac:dyDescent="0.2">
      <c r="X42785" s="5"/>
    </row>
    <row r="42786" spans="24:24" x14ac:dyDescent="0.2">
      <c r="X42786" s="5"/>
    </row>
    <row r="42787" spans="24:24" x14ac:dyDescent="0.2">
      <c r="X42787" s="5"/>
    </row>
    <row r="42788" spans="24:24" x14ac:dyDescent="0.2">
      <c r="X42788" s="5"/>
    </row>
    <row r="42789" spans="24:24" x14ac:dyDescent="0.2">
      <c r="X42789" s="5"/>
    </row>
    <row r="42790" spans="24:24" x14ac:dyDescent="0.2">
      <c r="X42790" s="5"/>
    </row>
    <row r="42791" spans="24:24" x14ac:dyDescent="0.2">
      <c r="X42791" s="5"/>
    </row>
    <row r="42792" spans="24:24" x14ac:dyDescent="0.2">
      <c r="X42792" s="5"/>
    </row>
    <row r="42793" spans="24:24" x14ac:dyDescent="0.2">
      <c r="X42793" s="5"/>
    </row>
    <row r="42794" spans="24:24" x14ac:dyDescent="0.2">
      <c r="X42794" s="5"/>
    </row>
    <row r="42795" spans="24:24" x14ac:dyDescent="0.2">
      <c r="X42795" s="5"/>
    </row>
    <row r="42796" spans="24:24" x14ac:dyDescent="0.2">
      <c r="X42796" s="5"/>
    </row>
    <row r="42797" spans="24:24" x14ac:dyDescent="0.2">
      <c r="X42797" s="5"/>
    </row>
    <row r="42798" spans="24:24" x14ac:dyDescent="0.2">
      <c r="X42798" s="5"/>
    </row>
    <row r="42799" spans="24:24" x14ac:dyDescent="0.2">
      <c r="X42799" s="5"/>
    </row>
    <row r="42800" spans="24:24" x14ac:dyDescent="0.2">
      <c r="X42800" s="5"/>
    </row>
    <row r="42801" spans="24:24" x14ac:dyDescent="0.2">
      <c r="X42801" s="5"/>
    </row>
    <row r="42802" spans="24:24" x14ac:dyDescent="0.2">
      <c r="X42802" s="5"/>
    </row>
    <row r="42803" spans="24:24" x14ac:dyDescent="0.2">
      <c r="X42803" s="5"/>
    </row>
    <row r="42804" spans="24:24" x14ac:dyDescent="0.2">
      <c r="X42804" s="5"/>
    </row>
    <row r="42805" spans="24:24" x14ac:dyDescent="0.2">
      <c r="X42805" s="5"/>
    </row>
    <row r="42806" spans="24:24" x14ac:dyDescent="0.2">
      <c r="X42806" s="5"/>
    </row>
    <row r="42807" spans="24:24" x14ac:dyDescent="0.2">
      <c r="X42807" s="5"/>
    </row>
    <row r="42808" spans="24:24" x14ac:dyDescent="0.2">
      <c r="X42808" s="5"/>
    </row>
    <row r="42809" spans="24:24" x14ac:dyDescent="0.2">
      <c r="X42809" s="5"/>
    </row>
    <row r="42810" spans="24:24" x14ac:dyDescent="0.2">
      <c r="X42810" s="5"/>
    </row>
    <row r="42811" spans="24:24" x14ac:dyDescent="0.2">
      <c r="X42811" s="5"/>
    </row>
    <row r="42812" spans="24:24" x14ac:dyDescent="0.2">
      <c r="X42812" s="5"/>
    </row>
    <row r="42813" spans="24:24" x14ac:dyDescent="0.2">
      <c r="X42813" s="5"/>
    </row>
    <row r="42814" spans="24:24" x14ac:dyDescent="0.2">
      <c r="X42814" s="5"/>
    </row>
    <row r="42815" spans="24:24" x14ac:dyDescent="0.2">
      <c r="X42815" s="5"/>
    </row>
    <row r="42816" spans="24:24" x14ac:dyDescent="0.2">
      <c r="X42816" s="5"/>
    </row>
    <row r="42817" spans="24:24" x14ac:dyDescent="0.2">
      <c r="X42817" s="5"/>
    </row>
    <row r="42818" spans="24:24" x14ac:dyDescent="0.2">
      <c r="X42818" s="5"/>
    </row>
    <row r="42819" spans="24:24" x14ac:dyDescent="0.2">
      <c r="X42819" s="5"/>
    </row>
    <row r="42820" spans="24:24" x14ac:dyDescent="0.2">
      <c r="X42820" s="5"/>
    </row>
    <row r="42821" spans="24:24" x14ac:dyDescent="0.2">
      <c r="X42821" s="5"/>
    </row>
    <row r="42822" spans="24:24" x14ac:dyDescent="0.2">
      <c r="X42822" s="5"/>
    </row>
    <row r="42823" spans="24:24" x14ac:dyDescent="0.2">
      <c r="X42823" s="5"/>
    </row>
    <row r="42824" spans="24:24" x14ac:dyDescent="0.2">
      <c r="X42824" s="5"/>
    </row>
    <row r="42825" spans="24:24" x14ac:dyDescent="0.2">
      <c r="X42825" s="5"/>
    </row>
    <row r="42826" spans="24:24" x14ac:dyDescent="0.2">
      <c r="X42826" s="5"/>
    </row>
    <row r="42827" spans="24:24" x14ac:dyDescent="0.2">
      <c r="X42827" s="5"/>
    </row>
    <row r="42828" spans="24:24" x14ac:dyDescent="0.2">
      <c r="X42828" s="5"/>
    </row>
    <row r="42829" spans="24:24" x14ac:dyDescent="0.2">
      <c r="X42829" s="5"/>
    </row>
    <row r="42830" spans="24:24" x14ac:dyDescent="0.2">
      <c r="X42830" s="5"/>
    </row>
    <row r="42831" spans="24:24" x14ac:dyDescent="0.2">
      <c r="X42831" s="5"/>
    </row>
    <row r="42832" spans="24:24" x14ac:dyDescent="0.2">
      <c r="X42832" s="5"/>
    </row>
    <row r="42833" spans="24:24" x14ac:dyDescent="0.2">
      <c r="X42833" s="5"/>
    </row>
    <row r="42834" spans="24:24" x14ac:dyDescent="0.2">
      <c r="X42834" s="5"/>
    </row>
    <row r="42835" spans="24:24" x14ac:dyDescent="0.2">
      <c r="X42835" s="5"/>
    </row>
    <row r="42836" spans="24:24" x14ac:dyDescent="0.2">
      <c r="X42836" s="5"/>
    </row>
    <row r="42837" spans="24:24" x14ac:dyDescent="0.2">
      <c r="X42837" s="5"/>
    </row>
    <row r="42838" spans="24:24" x14ac:dyDescent="0.2">
      <c r="X42838" s="5"/>
    </row>
    <row r="42839" spans="24:24" x14ac:dyDescent="0.2">
      <c r="X42839" s="5"/>
    </row>
    <row r="42840" spans="24:24" x14ac:dyDescent="0.2">
      <c r="X42840" s="5"/>
    </row>
    <row r="42841" spans="24:24" x14ac:dyDescent="0.2">
      <c r="X42841" s="5"/>
    </row>
    <row r="42842" spans="24:24" x14ac:dyDescent="0.2">
      <c r="X42842" s="5"/>
    </row>
    <row r="42843" spans="24:24" x14ac:dyDescent="0.2">
      <c r="X42843" s="5"/>
    </row>
    <row r="42844" spans="24:24" x14ac:dyDescent="0.2">
      <c r="X42844" s="5"/>
    </row>
    <row r="42845" spans="24:24" x14ac:dyDescent="0.2">
      <c r="X42845" s="5"/>
    </row>
    <row r="42846" spans="24:24" x14ac:dyDescent="0.2">
      <c r="X42846" s="5"/>
    </row>
    <row r="42847" spans="24:24" x14ac:dyDescent="0.2">
      <c r="X42847" s="5"/>
    </row>
    <row r="42848" spans="24:24" x14ac:dyDescent="0.2">
      <c r="X42848" s="5"/>
    </row>
    <row r="42849" spans="24:24" x14ac:dyDescent="0.2">
      <c r="X42849" s="5"/>
    </row>
    <row r="42850" spans="24:24" x14ac:dyDescent="0.2">
      <c r="X42850" s="5"/>
    </row>
    <row r="42851" spans="24:24" x14ac:dyDescent="0.2">
      <c r="X42851" s="5"/>
    </row>
    <row r="42852" spans="24:24" x14ac:dyDescent="0.2">
      <c r="X42852" s="5"/>
    </row>
    <row r="42853" spans="24:24" x14ac:dyDescent="0.2">
      <c r="X42853" s="5"/>
    </row>
    <row r="42854" spans="24:24" x14ac:dyDescent="0.2">
      <c r="X42854" s="5"/>
    </row>
    <row r="42855" spans="24:24" x14ac:dyDescent="0.2">
      <c r="X42855" s="5"/>
    </row>
    <row r="42856" spans="24:24" x14ac:dyDescent="0.2">
      <c r="X42856" s="5"/>
    </row>
    <row r="42857" spans="24:24" x14ac:dyDescent="0.2">
      <c r="X42857" s="5"/>
    </row>
    <row r="42858" spans="24:24" x14ac:dyDescent="0.2">
      <c r="X42858" s="5"/>
    </row>
    <row r="42859" spans="24:24" x14ac:dyDescent="0.2">
      <c r="X42859" s="5"/>
    </row>
    <row r="42860" spans="24:24" x14ac:dyDescent="0.2">
      <c r="X42860" s="5"/>
    </row>
    <row r="42861" spans="24:24" x14ac:dyDescent="0.2">
      <c r="X42861" s="5"/>
    </row>
    <row r="42862" spans="24:24" x14ac:dyDescent="0.2">
      <c r="X42862" s="5"/>
    </row>
    <row r="42863" spans="24:24" x14ac:dyDescent="0.2">
      <c r="X42863" s="5"/>
    </row>
    <row r="42864" spans="24:24" x14ac:dyDescent="0.2">
      <c r="X42864" s="5"/>
    </row>
    <row r="42865" spans="24:24" x14ac:dyDescent="0.2">
      <c r="X42865" s="5"/>
    </row>
    <row r="42866" spans="24:24" x14ac:dyDescent="0.2">
      <c r="X42866" s="5"/>
    </row>
    <row r="42867" spans="24:24" x14ac:dyDescent="0.2">
      <c r="X42867" s="5"/>
    </row>
    <row r="42868" spans="24:24" x14ac:dyDescent="0.2">
      <c r="X42868" s="5"/>
    </row>
    <row r="42869" spans="24:24" x14ac:dyDescent="0.2">
      <c r="X42869" s="5"/>
    </row>
    <row r="42870" spans="24:24" x14ac:dyDescent="0.2">
      <c r="X42870" s="5"/>
    </row>
    <row r="42871" spans="24:24" x14ac:dyDescent="0.2">
      <c r="X42871" s="5"/>
    </row>
    <row r="42872" spans="24:24" x14ac:dyDescent="0.2">
      <c r="X42872" s="5"/>
    </row>
    <row r="42873" spans="24:24" x14ac:dyDescent="0.2">
      <c r="X42873" s="5"/>
    </row>
    <row r="42874" spans="24:24" x14ac:dyDescent="0.2">
      <c r="X42874" s="5"/>
    </row>
    <row r="42875" spans="24:24" x14ac:dyDescent="0.2">
      <c r="X42875" s="5"/>
    </row>
    <row r="42876" spans="24:24" x14ac:dyDescent="0.2">
      <c r="X42876" s="5"/>
    </row>
    <row r="42877" spans="24:24" x14ac:dyDescent="0.2">
      <c r="X42877" s="5"/>
    </row>
    <row r="42878" spans="24:24" x14ac:dyDescent="0.2">
      <c r="X42878" s="5"/>
    </row>
    <row r="42879" spans="24:24" x14ac:dyDescent="0.2">
      <c r="X42879" s="5"/>
    </row>
    <row r="42880" spans="24:24" x14ac:dyDescent="0.2">
      <c r="X42880" s="5"/>
    </row>
    <row r="42881" spans="24:24" x14ac:dyDescent="0.2">
      <c r="X42881" s="5"/>
    </row>
    <row r="42882" spans="24:24" x14ac:dyDescent="0.2">
      <c r="X42882" s="5"/>
    </row>
    <row r="42883" spans="24:24" x14ac:dyDescent="0.2">
      <c r="X42883" s="5"/>
    </row>
    <row r="42884" spans="24:24" x14ac:dyDescent="0.2">
      <c r="X42884" s="5"/>
    </row>
    <row r="42885" spans="24:24" x14ac:dyDescent="0.2">
      <c r="X42885" s="5"/>
    </row>
    <row r="42886" spans="24:24" x14ac:dyDescent="0.2">
      <c r="X42886" s="5"/>
    </row>
    <row r="42887" spans="24:24" x14ac:dyDescent="0.2">
      <c r="X42887" s="5"/>
    </row>
    <row r="42888" spans="24:24" x14ac:dyDescent="0.2">
      <c r="X42888" s="5"/>
    </row>
    <row r="42889" spans="24:24" x14ac:dyDescent="0.2">
      <c r="X42889" s="5"/>
    </row>
    <row r="42890" spans="24:24" x14ac:dyDescent="0.2">
      <c r="X42890" s="5"/>
    </row>
    <row r="42891" spans="24:24" x14ac:dyDescent="0.2">
      <c r="X42891" s="5"/>
    </row>
    <row r="42892" spans="24:24" x14ac:dyDescent="0.2">
      <c r="X42892" s="5"/>
    </row>
    <row r="42893" spans="24:24" x14ac:dyDescent="0.2">
      <c r="X42893" s="5"/>
    </row>
    <row r="42894" spans="24:24" x14ac:dyDescent="0.2">
      <c r="X42894" s="5"/>
    </row>
    <row r="42895" spans="24:24" x14ac:dyDescent="0.2">
      <c r="X42895" s="5"/>
    </row>
    <row r="42896" spans="24:24" x14ac:dyDescent="0.2">
      <c r="X42896" s="5"/>
    </row>
    <row r="42897" spans="24:24" x14ac:dyDescent="0.2">
      <c r="X42897" s="5"/>
    </row>
    <row r="42898" spans="24:24" x14ac:dyDescent="0.2">
      <c r="X42898" s="5"/>
    </row>
    <row r="42899" spans="24:24" x14ac:dyDescent="0.2">
      <c r="X42899" s="5"/>
    </row>
    <row r="42900" spans="24:24" x14ac:dyDescent="0.2">
      <c r="X42900" s="5"/>
    </row>
    <row r="42901" spans="24:24" x14ac:dyDescent="0.2">
      <c r="X42901" s="5"/>
    </row>
    <row r="42902" spans="24:24" x14ac:dyDescent="0.2">
      <c r="X42902" s="5"/>
    </row>
    <row r="42903" spans="24:24" x14ac:dyDescent="0.2">
      <c r="X42903" s="5"/>
    </row>
    <row r="42904" spans="24:24" x14ac:dyDescent="0.2">
      <c r="X42904" s="5"/>
    </row>
    <row r="42905" spans="24:24" x14ac:dyDescent="0.2">
      <c r="X42905" s="5"/>
    </row>
    <row r="42906" spans="24:24" x14ac:dyDescent="0.2">
      <c r="X42906" s="5"/>
    </row>
    <row r="42907" spans="24:24" x14ac:dyDescent="0.2">
      <c r="X42907" s="5"/>
    </row>
    <row r="42908" spans="24:24" x14ac:dyDescent="0.2">
      <c r="X42908" s="5"/>
    </row>
    <row r="42909" spans="24:24" x14ac:dyDescent="0.2">
      <c r="X42909" s="5"/>
    </row>
    <row r="42910" spans="24:24" x14ac:dyDescent="0.2">
      <c r="X42910" s="5"/>
    </row>
    <row r="42911" spans="24:24" x14ac:dyDescent="0.2">
      <c r="X42911" s="5"/>
    </row>
    <row r="42912" spans="24:24" x14ac:dyDescent="0.2">
      <c r="X42912" s="5"/>
    </row>
    <row r="42913" spans="24:24" x14ac:dyDescent="0.2">
      <c r="X42913" s="5"/>
    </row>
    <row r="42914" spans="24:24" x14ac:dyDescent="0.2">
      <c r="X42914" s="5"/>
    </row>
    <row r="42915" spans="24:24" x14ac:dyDescent="0.2">
      <c r="X42915" s="5"/>
    </row>
    <row r="42916" spans="24:24" x14ac:dyDescent="0.2">
      <c r="X42916" s="5"/>
    </row>
    <row r="42917" spans="24:24" x14ac:dyDescent="0.2">
      <c r="X42917" s="5"/>
    </row>
    <row r="42918" spans="24:24" x14ac:dyDescent="0.2">
      <c r="X42918" s="5"/>
    </row>
    <row r="42919" spans="24:24" x14ac:dyDescent="0.2">
      <c r="X42919" s="5"/>
    </row>
    <row r="42920" spans="24:24" x14ac:dyDescent="0.2">
      <c r="X42920" s="5"/>
    </row>
    <row r="42921" spans="24:24" x14ac:dyDescent="0.2">
      <c r="X42921" s="5"/>
    </row>
    <row r="42922" spans="24:24" x14ac:dyDescent="0.2">
      <c r="X42922" s="5"/>
    </row>
    <row r="42923" spans="24:24" x14ac:dyDescent="0.2">
      <c r="X42923" s="5"/>
    </row>
    <row r="42924" spans="24:24" x14ac:dyDescent="0.2">
      <c r="X42924" s="5"/>
    </row>
    <row r="42925" spans="24:24" x14ac:dyDescent="0.2">
      <c r="X42925" s="5"/>
    </row>
    <row r="42926" spans="24:24" x14ac:dyDescent="0.2">
      <c r="X42926" s="5"/>
    </row>
    <row r="42927" spans="24:24" x14ac:dyDescent="0.2">
      <c r="X42927" s="5"/>
    </row>
    <row r="42928" spans="24:24" x14ac:dyDescent="0.2">
      <c r="X42928" s="5"/>
    </row>
    <row r="42929" spans="24:24" x14ac:dyDescent="0.2">
      <c r="X42929" s="5"/>
    </row>
    <row r="42930" spans="24:24" x14ac:dyDescent="0.2">
      <c r="X42930" s="5"/>
    </row>
    <row r="42931" spans="24:24" x14ac:dyDescent="0.2">
      <c r="X42931" s="5"/>
    </row>
    <row r="42932" spans="24:24" x14ac:dyDescent="0.2">
      <c r="X42932" s="5"/>
    </row>
    <row r="42933" spans="24:24" x14ac:dyDescent="0.2">
      <c r="X42933" s="5"/>
    </row>
    <row r="42934" spans="24:24" x14ac:dyDescent="0.2">
      <c r="X42934" s="5"/>
    </row>
    <row r="42935" spans="24:24" x14ac:dyDescent="0.2">
      <c r="X42935" s="5"/>
    </row>
    <row r="42936" spans="24:24" x14ac:dyDescent="0.2">
      <c r="X42936" s="5"/>
    </row>
    <row r="42937" spans="24:24" x14ac:dyDescent="0.2">
      <c r="X42937" s="5"/>
    </row>
    <row r="42938" spans="24:24" x14ac:dyDescent="0.2">
      <c r="X42938" s="5"/>
    </row>
    <row r="42939" spans="24:24" x14ac:dyDescent="0.2">
      <c r="X42939" s="5"/>
    </row>
    <row r="42940" spans="24:24" x14ac:dyDescent="0.2">
      <c r="X42940" s="5"/>
    </row>
    <row r="42941" spans="24:24" x14ac:dyDescent="0.2">
      <c r="X42941" s="5"/>
    </row>
    <row r="42942" spans="24:24" x14ac:dyDescent="0.2">
      <c r="X42942" s="5"/>
    </row>
    <row r="42943" spans="24:24" x14ac:dyDescent="0.2">
      <c r="X42943" s="5"/>
    </row>
    <row r="42944" spans="24:24" x14ac:dyDescent="0.2">
      <c r="X42944" s="5"/>
    </row>
    <row r="42945" spans="24:24" x14ac:dyDescent="0.2">
      <c r="X42945" s="5"/>
    </row>
    <row r="42946" spans="24:24" x14ac:dyDescent="0.2">
      <c r="X42946" s="5"/>
    </row>
    <row r="42947" spans="24:24" x14ac:dyDescent="0.2">
      <c r="X42947" s="5"/>
    </row>
    <row r="42948" spans="24:24" x14ac:dyDescent="0.2">
      <c r="X42948" s="5"/>
    </row>
    <row r="42949" spans="24:24" x14ac:dyDescent="0.2">
      <c r="X42949" s="5"/>
    </row>
    <row r="42950" spans="24:24" x14ac:dyDescent="0.2">
      <c r="X42950" s="5"/>
    </row>
    <row r="42951" spans="24:24" x14ac:dyDescent="0.2">
      <c r="X42951" s="5"/>
    </row>
    <row r="42952" spans="24:24" x14ac:dyDescent="0.2">
      <c r="X42952" s="5"/>
    </row>
    <row r="42953" spans="24:24" x14ac:dyDescent="0.2">
      <c r="X42953" s="5"/>
    </row>
    <row r="42954" spans="24:24" x14ac:dyDescent="0.2">
      <c r="X42954" s="5"/>
    </row>
    <row r="42955" spans="24:24" x14ac:dyDescent="0.2">
      <c r="X42955" s="5"/>
    </row>
    <row r="42956" spans="24:24" x14ac:dyDescent="0.2">
      <c r="X42956" s="5"/>
    </row>
    <row r="42957" spans="24:24" x14ac:dyDescent="0.2">
      <c r="X42957" s="5"/>
    </row>
    <row r="42958" spans="24:24" x14ac:dyDescent="0.2">
      <c r="X42958" s="5"/>
    </row>
    <row r="42959" spans="24:24" x14ac:dyDescent="0.2">
      <c r="X42959" s="5"/>
    </row>
    <row r="42960" spans="24:24" x14ac:dyDescent="0.2">
      <c r="X42960" s="5"/>
    </row>
    <row r="42961" spans="24:24" x14ac:dyDescent="0.2">
      <c r="X42961" s="5"/>
    </row>
    <row r="42962" spans="24:24" x14ac:dyDescent="0.2">
      <c r="X42962" s="5"/>
    </row>
    <row r="42963" spans="24:24" x14ac:dyDescent="0.2">
      <c r="X42963" s="5"/>
    </row>
    <row r="42964" spans="24:24" x14ac:dyDescent="0.2">
      <c r="X42964" s="5"/>
    </row>
    <row r="42965" spans="24:24" x14ac:dyDescent="0.2">
      <c r="X42965" s="5"/>
    </row>
    <row r="42966" spans="24:24" x14ac:dyDescent="0.2">
      <c r="X42966" s="5"/>
    </row>
    <row r="42967" spans="24:24" x14ac:dyDescent="0.2">
      <c r="X42967" s="5"/>
    </row>
    <row r="42968" spans="24:24" x14ac:dyDescent="0.2">
      <c r="X42968" s="5"/>
    </row>
    <row r="42969" spans="24:24" x14ac:dyDescent="0.2">
      <c r="X42969" s="5"/>
    </row>
    <row r="42970" spans="24:24" x14ac:dyDescent="0.2">
      <c r="X42970" s="5"/>
    </row>
    <row r="42971" spans="24:24" x14ac:dyDescent="0.2">
      <c r="X42971" s="5"/>
    </row>
    <row r="42972" spans="24:24" x14ac:dyDescent="0.2">
      <c r="X42972" s="5"/>
    </row>
    <row r="42973" spans="24:24" x14ac:dyDescent="0.2">
      <c r="X42973" s="5"/>
    </row>
    <row r="42974" spans="24:24" x14ac:dyDescent="0.2">
      <c r="X42974" s="5"/>
    </row>
    <row r="42975" spans="24:24" x14ac:dyDescent="0.2">
      <c r="X42975" s="5"/>
    </row>
    <row r="42976" spans="24:24" x14ac:dyDescent="0.2">
      <c r="X42976" s="5"/>
    </row>
    <row r="42977" spans="24:24" x14ac:dyDescent="0.2">
      <c r="X42977" s="5"/>
    </row>
    <row r="42978" spans="24:24" x14ac:dyDescent="0.2">
      <c r="X42978" s="5"/>
    </row>
    <row r="42979" spans="24:24" x14ac:dyDescent="0.2">
      <c r="X42979" s="5"/>
    </row>
    <row r="42980" spans="24:24" x14ac:dyDescent="0.2">
      <c r="X42980" s="5"/>
    </row>
    <row r="42981" spans="24:24" x14ac:dyDescent="0.2">
      <c r="X42981" s="5"/>
    </row>
    <row r="42982" spans="24:24" x14ac:dyDescent="0.2">
      <c r="X42982" s="5"/>
    </row>
    <row r="42983" spans="24:24" x14ac:dyDescent="0.2">
      <c r="X42983" s="5"/>
    </row>
    <row r="42984" spans="24:24" x14ac:dyDescent="0.2">
      <c r="X42984" s="5"/>
    </row>
    <row r="42985" spans="24:24" x14ac:dyDescent="0.2">
      <c r="X42985" s="5"/>
    </row>
    <row r="42986" spans="24:24" x14ac:dyDescent="0.2">
      <c r="X42986" s="5"/>
    </row>
    <row r="42987" spans="24:24" x14ac:dyDescent="0.2">
      <c r="X42987" s="5"/>
    </row>
    <row r="42988" spans="24:24" x14ac:dyDescent="0.2">
      <c r="X42988" s="5"/>
    </row>
    <row r="42989" spans="24:24" x14ac:dyDescent="0.2">
      <c r="X42989" s="5"/>
    </row>
    <row r="42990" spans="24:24" x14ac:dyDescent="0.2">
      <c r="X42990" s="5"/>
    </row>
    <row r="42991" spans="24:24" x14ac:dyDescent="0.2">
      <c r="X42991" s="5"/>
    </row>
    <row r="42992" spans="24:24" x14ac:dyDescent="0.2">
      <c r="X42992" s="5"/>
    </row>
    <row r="42993" spans="24:24" x14ac:dyDescent="0.2">
      <c r="X42993" s="5"/>
    </row>
    <row r="42994" spans="24:24" x14ac:dyDescent="0.2">
      <c r="X42994" s="5"/>
    </row>
    <row r="42995" spans="24:24" x14ac:dyDescent="0.2">
      <c r="X42995" s="5"/>
    </row>
    <row r="42996" spans="24:24" x14ac:dyDescent="0.2">
      <c r="X42996" s="5"/>
    </row>
    <row r="42997" spans="24:24" x14ac:dyDescent="0.2">
      <c r="X42997" s="5"/>
    </row>
    <row r="42998" spans="24:24" x14ac:dyDescent="0.2">
      <c r="X42998" s="5"/>
    </row>
    <row r="42999" spans="24:24" x14ac:dyDescent="0.2">
      <c r="X42999" s="5"/>
    </row>
    <row r="43000" spans="24:24" x14ac:dyDescent="0.2">
      <c r="X43000" s="5"/>
    </row>
    <row r="43001" spans="24:24" x14ac:dyDescent="0.2">
      <c r="X43001" s="5"/>
    </row>
    <row r="43002" spans="24:24" x14ac:dyDescent="0.2">
      <c r="X43002" s="5"/>
    </row>
    <row r="43003" spans="24:24" x14ac:dyDescent="0.2">
      <c r="X43003" s="5"/>
    </row>
    <row r="43004" spans="24:24" x14ac:dyDescent="0.2">
      <c r="X43004" s="5"/>
    </row>
    <row r="43005" spans="24:24" x14ac:dyDescent="0.2">
      <c r="X43005" s="5"/>
    </row>
    <row r="43006" spans="24:24" x14ac:dyDescent="0.2">
      <c r="X43006" s="5"/>
    </row>
    <row r="43007" spans="24:24" x14ac:dyDescent="0.2">
      <c r="X43007" s="5"/>
    </row>
    <row r="43008" spans="24:24" x14ac:dyDescent="0.2">
      <c r="X43008" s="5"/>
    </row>
    <row r="43009" spans="24:24" x14ac:dyDescent="0.2">
      <c r="X43009" s="5"/>
    </row>
    <row r="43010" spans="24:24" x14ac:dyDescent="0.2">
      <c r="X43010" s="5"/>
    </row>
    <row r="43011" spans="24:24" x14ac:dyDescent="0.2">
      <c r="X43011" s="5"/>
    </row>
    <row r="43012" spans="24:24" x14ac:dyDescent="0.2">
      <c r="X43012" s="5"/>
    </row>
    <row r="43013" spans="24:24" x14ac:dyDescent="0.2">
      <c r="X43013" s="5"/>
    </row>
    <row r="43014" spans="24:24" x14ac:dyDescent="0.2">
      <c r="X43014" s="5"/>
    </row>
    <row r="43015" spans="24:24" x14ac:dyDescent="0.2">
      <c r="X43015" s="5"/>
    </row>
    <row r="43016" spans="24:24" x14ac:dyDescent="0.2">
      <c r="X43016" s="5"/>
    </row>
    <row r="43017" spans="24:24" x14ac:dyDescent="0.2">
      <c r="X43017" s="5"/>
    </row>
    <row r="43018" spans="24:24" x14ac:dyDescent="0.2">
      <c r="X43018" s="5"/>
    </row>
    <row r="43019" spans="24:24" x14ac:dyDescent="0.2">
      <c r="X43019" s="5"/>
    </row>
    <row r="43020" spans="24:24" x14ac:dyDescent="0.2">
      <c r="X43020" s="5"/>
    </row>
    <row r="43021" spans="24:24" x14ac:dyDescent="0.2">
      <c r="X43021" s="5"/>
    </row>
    <row r="43022" spans="24:24" x14ac:dyDescent="0.2">
      <c r="X43022" s="5"/>
    </row>
    <row r="43023" spans="24:24" x14ac:dyDescent="0.2">
      <c r="X43023" s="5"/>
    </row>
    <row r="43024" spans="24:24" x14ac:dyDescent="0.2">
      <c r="X43024" s="5"/>
    </row>
    <row r="43025" spans="24:24" x14ac:dyDescent="0.2">
      <c r="X43025" s="5"/>
    </row>
    <row r="43026" spans="24:24" x14ac:dyDescent="0.2">
      <c r="X43026" s="5"/>
    </row>
    <row r="43027" spans="24:24" x14ac:dyDescent="0.2">
      <c r="X43027" s="5"/>
    </row>
    <row r="43028" spans="24:24" x14ac:dyDescent="0.2">
      <c r="X43028" s="5"/>
    </row>
    <row r="43029" spans="24:24" x14ac:dyDescent="0.2">
      <c r="X43029" s="5"/>
    </row>
    <row r="43030" spans="24:24" x14ac:dyDescent="0.2">
      <c r="X43030" s="5"/>
    </row>
    <row r="43031" spans="24:24" x14ac:dyDescent="0.2">
      <c r="X43031" s="5"/>
    </row>
    <row r="43032" spans="24:24" x14ac:dyDescent="0.2">
      <c r="X43032" s="5"/>
    </row>
    <row r="43033" spans="24:24" x14ac:dyDescent="0.2">
      <c r="X43033" s="5"/>
    </row>
    <row r="43034" spans="24:24" x14ac:dyDescent="0.2">
      <c r="X43034" s="5"/>
    </row>
    <row r="43035" spans="24:24" x14ac:dyDescent="0.2">
      <c r="X43035" s="5"/>
    </row>
    <row r="43036" spans="24:24" x14ac:dyDescent="0.2">
      <c r="X43036" s="5"/>
    </row>
    <row r="43037" spans="24:24" x14ac:dyDescent="0.2">
      <c r="X43037" s="5"/>
    </row>
    <row r="43038" spans="24:24" x14ac:dyDescent="0.2">
      <c r="X43038" s="5"/>
    </row>
    <row r="43039" spans="24:24" x14ac:dyDescent="0.2">
      <c r="X43039" s="5"/>
    </row>
    <row r="43040" spans="24:24" x14ac:dyDescent="0.2">
      <c r="X43040" s="5"/>
    </row>
    <row r="43041" spans="24:24" x14ac:dyDescent="0.2">
      <c r="X43041" s="5"/>
    </row>
    <row r="43042" spans="24:24" x14ac:dyDescent="0.2">
      <c r="X43042" s="5"/>
    </row>
    <row r="43043" spans="24:24" x14ac:dyDescent="0.2">
      <c r="X43043" s="5"/>
    </row>
    <row r="43044" spans="24:24" x14ac:dyDescent="0.2">
      <c r="X43044" s="5"/>
    </row>
    <row r="43045" spans="24:24" x14ac:dyDescent="0.2">
      <c r="X43045" s="5"/>
    </row>
    <row r="43046" spans="24:24" x14ac:dyDescent="0.2">
      <c r="X43046" s="5"/>
    </row>
    <row r="43047" spans="24:24" x14ac:dyDescent="0.2">
      <c r="X43047" s="5"/>
    </row>
    <row r="43048" spans="24:24" x14ac:dyDescent="0.2">
      <c r="X43048" s="5"/>
    </row>
    <row r="43049" spans="24:24" x14ac:dyDescent="0.2">
      <c r="X43049" s="5"/>
    </row>
    <row r="43050" spans="24:24" x14ac:dyDescent="0.2">
      <c r="X43050" s="5"/>
    </row>
    <row r="43051" spans="24:24" x14ac:dyDescent="0.2">
      <c r="X43051" s="5"/>
    </row>
    <row r="43052" spans="24:24" x14ac:dyDescent="0.2">
      <c r="X43052" s="5"/>
    </row>
    <row r="43053" spans="24:24" x14ac:dyDescent="0.2">
      <c r="X43053" s="5"/>
    </row>
    <row r="43054" spans="24:24" x14ac:dyDescent="0.2">
      <c r="X43054" s="5"/>
    </row>
    <row r="43055" spans="24:24" x14ac:dyDescent="0.2">
      <c r="X43055" s="5"/>
    </row>
    <row r="43056" spans="24:24" x14ac:dyDescent="0.2">
      <c r="X43056" s="5"/>
    </row>
    <row r="43057" spans="24:24" x14ac:dyDescent="0.2">
      <c r="X43057" s="5"/>
    </row>
    <row r="43058" spans="24:24" x14ac:dyDescent="0.2">
      <c r="X43058" s="5"/>
    </row>
    <row r="43059" spans="24:24" x14ac:dyDescent="0.2">
      <c r="X43059" s="5"/>
    </row>
    <row r="43060" spans="24:24" x14ac:dyDescent="0.2">
      <c r="X43060" s="5"/>
    </row>
    <row r="43061" spans="24:24" x14ac:dyDescent="0.2">
      <c r="X43061" s="5"/>
    </row>
    <row r="43062" spans="24:24" x14ac:dyDescent="0.2">
      <c r="X43062" s="5"/>
    </row>
    <row r="43063" spans="24:24" x14ac:dyDescent="0.2">
      <c r="X43063" s="5"/>
    </row>
    <row r="43064" spans="24:24" x14ac:dyDescent="0.2">
      <c r="X43064" s="5"/>
    </row>
    <row r="43065" spans="24:24" x14ac:dyDescent="0.2">
      <c r="X43065" s="5"/>
    </row>
    <row r="43066" spans="24:24" x14ac:dyDescent="0.2">
      <c r="X43066" s="5"/>
    </row>
    <row r="43067" spans="24:24" x14ac:dyDescent="0.2">
      <c r="X43067" s="5"/>
    </row>
    <row r="43068" spans="24:24" x14ac:dyDescent="0.2">
      <c r="X43068" s="5"/>
    </row>
    <row r="43069" spans="24:24" x14ac:dyDescent="0.2">
      <c r="X43069" s="5"/>
    </row>
    <row r="43070" spans="24:24" x14ac:dyDescent="0.2">
      <c r="X43070" s="5"/>
    </row>
    <row r="43071" spans="24:24" x14ac:dyDescent="0.2">
      <c r="X43071" s="5"/>
    </row>
    <row r="43072" spans="24:24" x14ac:dyDescent="0.2">
      <c r="X43072" s="5"/>
    </row>
    <row r="43073" spans="24:24" x14ac:dyDescent="0.2">
      <c r="X43073" s="5"/>
    </row>
    <row r="43074" spans="24:24" x14ac:dyDescent="0.2">
      <c r="X43074" s="5"/>
    </row>
    <row r="43075" spans="24:24" x14ac:dyDescent="0.2">
      <c r="X43075" s="5"/>
    </row>
    <row r="43076" spans="24:24" x14ac:dyDescent="0.2">
      <c r="X43076" s="5"/>
    </row>
    <row r="43077" spans="24:24" x14ac:dyDescent="0.2">
      <c r="X43077" s="5"/>
    </row>
    <row r="43078" spans="24:24" x14ac:dyDescent="0.2">
      <c r="X43078" s="5"/>
    </row>
    <row r="43079" spans="24:24" x14ac:dyDescent="0.2">
      <c r="X43079" s="5"/>
    </row>
    <row r="43080" spans="24:24" x14ac:dyDescent="0.2">
      <c r="X43080" s="5"/>
    </row>
    <row r="43081" spans="24:24" x14ac:dyDescent="0.2">
      <c r="X43081" s="5"/>
    </row>
    <row r="43082" spans="24:24" x14ac:dyDescent="0.2">
      <c r="X43082" s="5"/>
    </row>
    <row r="43083" spans="24:24" x14ac:dyDescent="0.2">
      <c r="X43083" s="5"/>
    </row>
    <row r="43084" spans="24:24" x14ac:dyDescent="0.2">
      <c r="X43084" s="5"/>
    </row>
    <row r="43085" spans="24:24" x14ac:dyDescent="0.2">
      <c r="X43085" s="5"/>
    </row>
    <row r="43086" spans="24:24" x14ac:dyDescent="0.2">
      <c r="X43086" s="5"/>
    </row>
    <row r="43087" spans="24:24" x14ac:dyDescent="0.2">
      <c r="X43087" s="5"/>
    </row>
    <row r="43088" spans="24:24" x14ac:dyDescent="0.2">
      <c r="X43088" s="5"/>
    </row>
    <row r="43089" spans="24:24" x14ac:dyDescent="0.2">
      <c r="X43089" s="5"/>
    </row>
    <row r="43090" spans="24:24" x14ac:dyDescent="0.2">
      <c r="X43090" s="5"/>
    </row>
    <row r="43091" spans="24:24" x14ac:dyDescent="0.2">
      <c r="X43091" s="5"/>
    </row>
    <row r="43092" spans="24:24" x14ac:dyDescent="0.2">
      <c r="X43092" s="5"/>
    </row>
    <row r="43093" spans="24:24" x14ac:dyDescent="0.2">
      <c r="X43093" s="5"/>
    </row>
    <row r="43094" spans="24:24" x14ac:dyDescent="0.2">
      <c r="X43094" s="5"/>
    </row>
    <row r="43095" spans="24:24" x14ac:dyDescent="0.2">
      <c r="X43095" s="5"/>
    </row>
    <row r="43096" spans="24:24" x14ac:dyDescent="0.2">
      <c r="X43096" s="5"/>
    </row>
    <row r="43097" spans="24:24" x14ac:dyDescent="0.2">
      <c r="X43097" s="5"/>
    </row>
    <row r="43098" spans="24:24" x14ac:dyDescent="0.2">
      <c r="X43098" s="5"/>
    </row>
    <row r="43099" spans="24:24" x14ac:dyDescent="0.2">
      <c r="X43099" s="5"/>
    </row>
    <row r="43100" spans="24:24" x14ac:dyDescent="0.2">
      <c r="X43100" s="5"/>
    </row>
    <row r="43101" spans="24:24" x14ac:dyDescent="0.2">
      <c r="X43101" s="5"/>
    </row>
    <row r="43102" spans="24:24" x14ac:dyDescent="0.2">
      <c r="X43102" s="5"/>
    </row>
    <row r="43103" spans="24:24" x14ac:dyDescent="0.2">
      <c r="X43103" s="5"/>
    </row>
    <row r="43104" spans="24:24" x14ac:dyDescent="0.2">
      <c r="X43104" s="5"/>
    </row>
    <row r="43105" spans="24:24" x14ac:dyDescent="0.2">
      <c r="X43105" s="5"/>
    </row>
    <row r="43106" spans="24:24" x14ac:dyDescent="0.2">
      <c r="X43106" s="5"/>
    </row>
    <row r="43107" spans="24:24" x14ac:dyDescent="0.2">
      <c r="X43107" s="5"/>
    </row>
    <row r="43108" spans="24:24" x14ac:dyDescent="0.2">
      <c r="X43108" s="5"/>
    </row>
    <row r="43109" spans="24:24" x14ac:dyDescent="0.2">
      <c r="X43109" s="5"/>
    </row>
    <row r="43110" spans="24:24" x14ac:dyDescent="0.2">
      <c r="X43110" s="5"/>
    </row>
    <row r="43111" spans="24:24" x14ac:dyDescent="0.2">
      <c r="X43111" s="5"/>
    </row>
    <row r="43112" spans="24:24" x14ac:dyDescent="0.2">
      <c r="X43112" s="5"/>
    </row>
    <row r="43113" spans="24:24" x14ac:dyDescent="0.2">
      <c r="X43113" s="5"/>
    </row>
    <row r="43114" spans="24:24" x14ac:dyDescent="0.2">
      <c r="X43114" s="5"/>
    </row>
    <row r="43115" spans="24:24" x14ac:dyDescent="0.2">
      <c r="X43115" s="5"/>
    </row>
    <row r="43116" spans="24:24" x14ac:dyDescent="0.2">
      <c r="X43116" s="5"/>
    </row>
    <row r="43117" spans="24:24" x14ac:dyDescent="0.2">
      <c r="X43117" s="5"/>
    </row>
    <row r="43118" spans="24:24" x14ac:dyDescent="0.2">
      <c r="X43118" s="5"/>
    </row>
    <row r="43119" spans="24:24" x14ac:dyDescent="0.2">
      <c r="X43119" s="5"/>
    </row>
    <row r="43120" spans="24:24" x14ac:dyDescent="0.2">
      <c r="X43120" s="5"/>
    </row>
    <row r="43121" spans="24:24" x14ac:dyDescent="0.2">
      <c r="X43121" s="5"/>
    </row>
    <row r="43122" spans="24:24" x14ac:dyDescent="0.2">
      <c r="X43122" s="5"/>
    </row>
    <row r="43123" spans="24:24" x14ac:dyDescent="0.2">
      <c r="X43123" s="5"/>
    </row>
    <row r="43124" spans="24:24" x14ac:dyDescent="0.2">
      <c r="X43124" s="5"/>
    </row>
    <row r="43125" spans="24:24" x14ac:dyDescent="0.2">
      <c r="X43125" s="5"/>
    </row>
    <row r="43126" spans="24:24" x14ac:dyDescent="0.2">
      <c r="X43126" s="5"/>
    </row>
    <row r="43127" spans="24:24" x14ac:dyDescent="0.2">
      <c r="X43127" s="5"/>
    </row>
    <row r="43128" spans="24:24" x14ac:dyDescent="0.2">
      <c r="X43128" s="5"/>
    </row>
    <row r="43129" spans="24:24" x14ac:dyDescent="0.2">
      <c r="X43129" s="5"/>
    </row>
    <row r="43130" spans="24:24" x14ac:dyDescent="0.2">
      <c r="X43130" s="5"/>
    </row>
    <row r="43131" spans="24:24" x14ac:dyDescent="0.2">
      <c r="X43131" s="5"/>
    </row>
    <row r="43132" spans="24:24" x14ac:dyDescent="0.2">
      <c r="X43132" s="5"/>
    </row>
    <row r="43133" spans="24:24" x14ac:dyDescent="0.2">
      <c r="X43133" s="5"/>
    </row>
    <row r="43134" spans="24:24" x14ac:dyDescent="0.2">
      <c r="X43134" s="5"/>
    </row>
    <row r="43135" spans="24:24" x14ac:dyDescent="0.2">
      <c r="X43135" s="5"/>
    </row>
    <row r="43136" spans="24:24" x14ac:dyDescent="0.2">
      <c r="X43136" s="5"/>
    </row>
    <row r="43137" spans="24:24" x14ac:dyDescent="0.2">
      <c r="X43137" s="5"/>
    </row>
    <row r="43138" spans="24:24" x14ac:dyDescent="0.2">
      <c r="X43138" s="5"/>
    </row>
    <row r="43139" spans="24:24" x14ac:dyDescent="0.2">
      <c r="X43139" s="5"/>
    </row>
    <row r="43140" spans="24:24" x14ac:dyDescent="0.2">
      <c r="X43140" s="5"/>
    </row>
    <row r="43141" spans="24:24" x14ac:dyDescent="0.2">
      <c r="X43141" s="5"/>
    </row>
    <row r="43142" spans="24:24" x14ac:dyDescent="0.2">
      <c r="X43142" s="5"/>
    </row>
    <row r="43143" spans="24:24" x14ac:dyDescent="0.2">
      <c r="X43143" s="5"/>
    </row>
    <row r="43144" spans="24:24" x14ac:dyDescent="0.2">
      <c r="X43144" s="5"/>
    </row>
    <row r="43145" spans="24:24" x14ac:dyDescent="0.2">
      <c r="X43145" s="5"/>
    </row>
    <row r="43146" spans="24:24" x14ac:dyDescent="0.2">
      <c r="X43146" s="5"/>
    </row>
    <row r="43147" spans="24:24" x14ac:dyDescent="0.2">
      <c r="X43147" s="5"/>
    </row>
    <row r="43148" spans="24:24" x14ac:dyDescent="0.2">
      <c r="X43148" s="5"/>
    </row>
    <row r="43149" spans="24:24" x14ac:dyDescent="0.2">
      <c r="X43149" s="5"/>
    </row>
    <row r="43150" spans="24:24" x14ac:dyDescent="0.2">
      <c r="X43150" s="5"/>
    </row>
    <row r="43151" spans="24:24" x14ac:dyDescent="0.2">
      <c r="X43151" s="5"/>
    </row>
    <row r="43152" spans="24:24" x14ac:dyDescent="0.2">
      <c r="X43152" s="5"/>
    </row>
    <row r="43153" spans="24:24" x14ac:dyDescent="0.2">
      <c r="X43153" s="5"/>
    </row>
    <row r="43154" spans="24:24" x14ac:dyDescent="0.2">
      <c r="X43154" s="5"/>
    </row>
    <row r="43155" spans="24:24" x14ac:dyDescent="0.2">
      <c r="X43155" s="5"/>
    </row>
    <row r="43156" spans="24:24" x14ac:dyDescent="0.2">
      <c r="X43156" s="5"/>
    </row>
    <row r="43157" spans="24:24" x14ac:dyDescent="0.2">
      <c r="X43157" s="5"/>
    </row>
    <row r="43158" spans="24:24" x14ac:dyDescent="0.2">
      <c r="X43158" s="5"/>
    </row>
    <row r="43159" spans="24:24" x14ac:dyDescent="0.2">
      <c r="X43159" s="5"/>
    </row>
    <row r="43160" spans="24:24" x14ac:dyDescent="0.2">
      <c r="X43160" s="5"/>
    </row>
    <row r="43161" spans="24:24" x14ac:dyDescent="0.2">
      <c r="X43161" s="5"/>
    </row>
    <row r="43162" spans="24:24" x14ac:dyDescent="0.2">
      <c r="X43162" s="5"/>
    </row>
    <row r="43163" spans="24:24" x14ac:dyDescent="0.2">
      <c r="X43163" s="5"/>
    </row>
    <row r="43164" spans="24:24" x14ac:dyDescent="0.2">
      <c r="X43164" s="5"/>
    </row>
    <row r="43165" spans="24:24" x14ac:dyDescent="0.2">
      <c r="X43165" s="5"/>
    </row>
    <row r="43166" spans="24:24" x14ac:dyDescent="0.2">
      <c r="X43166" s="5"/>
    </row>
    <row r="43167" spans="24:24" x14ac:dyDescent="0.2">
      <c r="X43167" s="5"/>
    </row>
    <row r="43168" spans="24:24" x14ac:dyDescent="0.2">
      <c r="X43168" s="5"/>
    </row>
    <row r="43169" spans="24:24" x14ac:dyDescent="0.2">
      <c r="X43169" s="5"/>
    </row>
    <row r="43170" spans="24:24" x14ac:dyDescent="0.2">
      <c r="X43170" s="5"/>
    </row>
    <row r="43171" spans="24:24" x14ac:dyDescent="0.2">
      <c r="X43171" s="5"/>
    </row>
    <row r="43172" spans="24:24" x14ac:dyDescent="0.2">
      <c r="X43172" s="5"/>
    </row>
    <row r="43173" spans="24:24" x14ac:dyDescent="0.2">
      <c r="X43173" s="5"/>
    </row>
    <row r="43174" spans="24:24" x14ac:dyDescent="0.2">
      <c r="X43174" s="5"/>
    </row>
    <row r="43175" spans="24:24" x14ac:dyDescent="0.2">
      <c r="X43175" s="5"/>
    </row>
    <row r="43176" spans="24:24" x14ac:dyDescent="0.2">
      <c r="X43176" s="5"/>
    </row>
    <row r="43177" spans="24:24" x14ac:dyDescent="0.2">
      <c r="X43177" s="5"/>
    </row>
    <row r="43178" spans="24:24" x14ac:dyDescent="0.2">
      <c r="X43178" s="5"/>
    </row>
    <row r="43179" spans="24:24" x14ac:dyDescent="0.2">
      <c r="X43179" s="5"/>
    </row>
    <row r="43180" spans="24:24" x14ac:dyDescent="0.2">
      <c r="X43180" s="5"/>
    </row>
    <row r="43181" spans="24:24" x14ac:dyDescent="0.2">
      <c r="X43181" s="5"/>
    </row>
    <row r="43182" spans="24:24" x14ac:dyDescent="0.2">
      <c r="X43182" s="5"/>
    </row>
    <row r="43183" spans="24:24" x14ac:dyDescent="0.2">
      <c r="X43183" s="5"/>
    </row>
    <row r="43184" spans="24:24" x14ac:dyDescent="0.2">
      <c r="X43184" s="5"/>
    </row>
    <row r="43185" spans="24:24" x14ac:dyDescent="0.2">
      <c r="X43185" s="5"/>
    </row>
    <row r="43186" spans="24:24" x14ac:dyDescent="0.2">
      <c r="X43186" s="5"/>
    </row>
    <row r="43187" spans="24:24" x14ac:dyDescent="0.2">
      <c r="X43187" s="5"/>
    </row>
    <row r="43188" spans="24:24" x14ac:dyDescent="0.2">
      <c r="X43188" s="5"/>
    </row>
    <row r="43189" spans="24:24" x14ac:dyDescent="0.2">
      <c r="X43189" s="5"/>
    </row>
    <row r="43190" spans="24:24" x14ac:dyDescent="0.2">
      <c r="X43190" s="5"/>
    </row>
    <row r="43191" spans="24:24" x14ac:dyDescent="0.2">
      <c r="X43191" s="5"/>
    </row>
    <row r="43192" spans="24:24" x14ac:dyDescent="0.2">
      <c r="X43192" s="5"/>
    </row>
    <row r="43193" spans="24:24" x14ac:dyDescent="0.2">
      <c r="X43193" s="5"/>
    </row>
    <row r="43194" spans="24:24" x14ac:dyDescent="0.2">
      <c r="X43194" s="5"/>
    </row>
    <row r="43195" spans="24:24" x14ac:dyDescent="0.2">
      <c r="X43195" s="5"/>
    </row>
    <row r="43196" spans="24:24" x14ac:dyDescent="0.2">
      <c r="X43196" s="5"/>
    </row>
    <row r="43197" spans="24:24" x14ac:dyDescent="0.2">
      <c r="X43197" s="5"/>
    </row>
    <row r="43198" spans="24:24" x14ac:dyDescent="0.2">
      <c r="X43198" s="5"/>
    </row>
    <row r="43199" spans="24:24" x14ac:dyDescent="0.2">
      <c r="X43199" s="5"/>
    </row>
    <row r="43200" spans="24:24" x14ac:dyDescent="0.2">
      <c r="X43200" s="5"/>
    </row>
    <row r="43201" spans="24:24" x14ac:dyDescent="0.2">
      <c r="X43201" s="5"/>
    </row>
    <row r="43202" spans="24:24" x14ac:dyDescent="0.2">
      <c r="X43202" s="5"/>
    </row>
    <row r="43203" spans="24:24" x14ac:dyDescent="0.2">
      <c r="X43203" s="5"/>
    </row>
    <row r="43204" spans="24:24" x14ac:dyDescent="0.2">
      <c r="X43204" s="5"/>
    </row>
    <row r="43205" spans="24:24" x14ac:dyDescent="0.2">
      <c r="X43205" s="5"/>
    </row>
    <row r="43206" spans="24:24" x14ac:dyDescent="0.2">
      <c r="X43206" s="5"/>
    </row>
    <row r="43207" spans="24:24" x14ac:dyDescent="0.2">
      <c r="X43207" s="5"/>
    </row>
    <row r="43208" spans="24:24" x14ac:dyDescent="0.2">
      <c r="X43208" s="5"/>
    </row>
    <row r="43209" spans="24:24" x14ac:dyDescent="0.2">
      <c r="X43209" s="5"/>
    </row>
    <row r="43210" spans="24:24" x14ac:dyDescent="0.2">
      <c r="X43210" s="5"/>
    </row>
    <row r="43211" spans="24:24" x14ac:dyDescent="0.2">
      <c r="X43211" s="5"/>
    </row>
    <row r="43212" spans="24:24" x14ac:dyDescent="0.2">
      <c r="X43212" s="5"/>
    </row>
    <row r="43213" spans="24:24" x14ac:dyDescent="0.2">
      <c r="X43213" s="5"/>
    </row>
    <row r="43214" spans="24:24" x14ac:dyDescent="0.2">
      <c r="X43214" s="5"/>
    </row>
    <row r="43215" spans="24:24" x14ac:dyDescent="0.2">
      <c r="X43215" s="5"/>
    </row>
    <row r="43216" spans="24:24" x14ac:dyDescent="0.2">
      <c r="X43216" s="5"/>
    </row>
    <row r="43217" spans="24:24" x14ac:dyDescent="0.2">
      <c r="X43217" s="5"/>
    </row>
    <row r="43218" spans="24:24" x14ac:dyDescent="0.2">
      <c r="X43218" s="5"/>
    </row>
    <row r="43219" spans="24:24" x14ac:dyDescent="0.2">
      <c r="X43219" s="5"/>
    </row>
    <row r="43220" spans="24:24" x14ac:dyDescent="0.2">
      <c r="X43220" s="5"/>
    </row>
    <row r="43221" spans="24:24" x14ac:dyDescent="0.2">
      <c r="X43221" s="5"/>
    </row>
    <row r="43222" spans="24:24" x14ac:dyDescent="0.2">
      <c r="X43222" s="5"/>
    </row>
    <row r="43223" spans="24:24" x14ac:dyDescent="0.2">
      <c r="X43223" s="5"/>
    </row>
    <row r="43224" spans="24:24" x14ac:dyDescent="0.2">
      <c r="X43224" s="5"/>
    </row>
    <row r="43225" spans="24:24" x14ac:dyDescent="0.2">
      <c r="X43225" s="5"/>
    </row>
    <row r="43226" spans="24:24" x14ac:dyDescent="0.2">
      <c r="X43226" s="5"/>
    </row>
    <row r="43227" spans="24:24" x14ac:dyDescent="0.2">
      <c r="X43227" s="5"/>
    </row>
    <row r="43228" spans="24:24" x14ac:dyDescent="0.2">
      <c r="X43228" s="5"/>
    </row>
    <row r="43229" spans="24:24" x14ac:dyDescent="0.2">
      <c r="X43229" s="5"/>
    </row>
    <row r="43230" spans="24:24" x14ac:dyDescent="0.2">
      <c r="X43230" s="5"/>
    </row>
    <row r="43231" spans="24:24" x14ac:dyDescent="0.2">
      <c r="X43231" s="5"/>
    </row>
    <row r="43232" spans="24:24" x14ac:dyDescent="0.2">
      <c r="X43232" s="5"/>
    </row>
    <row r="43233" spans="24:24" x14ac:dyDescent="0.2">
      <c r="X43233" s="5"/>
    </row>
    <row r="43234" spans="24:24" x14ac:dyDescent="0.2">
      <c r="X43234" s="5"/>
    </row>
    <row r="43235" spans="24:24" x14ac:dyDescent="0.2">
      <c r="X43235" s="5"/>
    </row>
    <row r="43236" spans="24:24" x14ac:dyDescent="0.2">
      <c r="X43236" s="5"/>
    </row>
    <row r="43237" spans="24:24" x14ac:dyDescent="0.2">
      <c r="X43237" s="5"/>
    </row>
    <row r="43238" spans="24:24" x14ac:dyDescent="0.2">
      <c r="X43238" s="5"/>
    </row>
    <row r="43239" spans="24:24" x14ac:dyDescent="0.2">
      <c r="X43239" s="5"/>
    </row>
    <row r="43240" spans="24:24" x14ac:dyDescent="0.2">
      <c r="X43240" s="5"/>
    </row>
    <row r="43241" spans="24:24" x14ac:dyDescent="0.2">
      <c r="X43241" s="5"/>
    </row>
    <row r="43242" spans="24:24" x14ac:dyDescent="0.2">
      <c r="X43242" s="5"/>
    </row>
    <row r="43243" spans="24:24" x14ac:dyDescent="0.2">
      <c r="X43243" s="5"/>
    </row>
    <row r="43244" spans="24:24" x14ac:dyDescent="0.2">
      <c r="X43244" s="5"/>
    </row>
    <row r="43245" spans="24:24" x14ac:dyDescent="0.2">
      <c r="X43245" s="5"/>
    </row>
    <row r="43246" spans="24:24" x14ac:dyDescent="0.2">
      <c r="X43246" s="5"/>
    </row>
    <row r="43247" spans="24:24" x14ac:dyDescent="0.2">
      <c r="X43247" s="5"/>
    </row>
    <row r="43248" spans="24:24" x14ac:dyDescent="0.2">
      <c r="X43248" s="5"/>
    </row>
    <row r="43249" spans="24:24" x14ac:dyDescent="0.2">
      <c r="X43249" s="5"/>
    </row>
    <row r="43250" spans="24:24" x14ac:dyDescent="0.2">
      <c r="X43250" s="5"/>
    </row>
    <row r="43251" spans="24:24" x14ac:dyDescent="0.2">
      <c r="X43251" s="5"/>
    </row>
    <row r="43252" spans="24:24" x14ac:dyDescent="0.2">
      <c r="X43252" s="5"/>
    </row>
    <row r="43253" spans="24:24" x14ac:dyDescent="0.2">
      <c r="X43253" s="5"/>
    </row>
    <row r="43254" spans="24:24" x14ac:dyDescent="0.2">
      <c r="X43254" s="5"/>
    </row>
    <row r="43255" spans="24:24" x14ac:dyDescent="0.2">
      <c r="X43255" s="5"/>
    </row>
    <row r="43256" spans="24:24" x14ac:dyDescent="0.2">
      <c r="X43256" s="5"/>
    </row>
    <row r="43257" spans="24:24" x14ac:dyDescent="0.2">
      <c r="X43257" s="5"/>
    </row>
    <row r="43258" spans="24:24" x14ac:dyDescent="0.2">
      <c r="X43258" s="5"/>
    </row>
    <row r="43259" spans="24:24" x14ac:dyDescent="0.2">
      <c r="X43259" s="5"/>
    </row>
    <row r="43260" spans="24:24" x14ac:dyDescent="0.2">
      <c r="X43260" s="5"/>
    </row>
    <row r="43261" spans="24:24" x14ac:dyDescent="0.2">
      <c r="X43261" s="5"/>
    </row>
    <row r="43262" spans="24:24" x14ac:dyDescent="0.2">
      <c r="X43262" s="5"/>
    </row>
    <row r="43263" spans="24:24" x14ac:dyDescent="0.2">
      <c r="X43263" s="5"/>
    </row>
    <row r="43264" spans="24:24" x14ac:dyDescent="0.2">
      <c r="X43264" s="5"/>
    </row>
    <row r="43265" spans="24:24" x14ac:dyDescent="0.2">
      <c r="X43265" s="5"/>
    </row>
    <row r="43266" spans="24:24" x14ac:dyDescent="0.2">
      <c r="X43266" s="5"/>
    </row>
    <row r="43267" spans="24:24" x14ac:dyDescent="0.2">
      <c r="X43267" s="5"/>
    </row>
    <row r="43268" spans="24:24" x14ac:dyDescent="0.2">
      <c r="X43268" s="5"/>
    </row>
    <row r="43269" spans="24:24" x14ac:dyDescent="0.2">
      <c r="X43269" s="5"/>
    </row>
    <row r="43270" spans="24:24" x14ac:dyDescent="0.2">
      <c r="X43270" s="5"/>
    </row>
    <row r="43271" spans="24:24" x14ac:dyDescent="0.2">
      <c r="X43271" s="5"/>
    </row>
    <row r="43272" spans="24:24" x14ac:dyDescent="0.2">
      <c r="X43272" s="5"/>
    </row>
    <row r="43273" spans="24:24" x14ac:dyDescent="0.2">
      <c r="X43273" s="5"/>
    </row>
    <row r="43274" spans="24:24" x14ac:dyDescent="0.2">
      <c r="X43274" s="5"/>
    </row>
    <row r="43275" spans="24:24" x14ac:dyDescent="0.2">
      <c r="X43275" s="5"/>
    </row>
    <row r="43276" spans="24:24" x14ac:dyDescent="0.2">
      <c r="X43276" s="5"/>
    </row>
    <row r="43277" spans="24:24" x14ac:dyDescent="0.2">
      <c r="X43277" s="5"/>
    </row>
    <row r="43278" spans="24:24" x14ac:dyDescent="0.2">
      <c r="X43278" s="5"/>
    </row>
    <row r="43279" spans="24:24" x14ac:dyDescent="0.2">
      <c r="X43279" s="5"/>
    </row>
    <row r="43280" spans="24:24" x14ac:dyDescent="0.2">
      <c r="X43280" s="5"/>
    </row>
    <row r="43281" spans="24:24" x14ac:dyDescent="0.2">
      <c r="X43281" s="5"/>
    </row>
    <row r="43282" spans="24:24" x14ac:dyDescent="0.2">
      <c r="X43282" s="5"/>
    </row>
    <row r="43283" spans="24:24" x14ac:dyDescent="0.2">
      <c r="X43283" s="5"/>
    </row>
    <row r="43284" spans="24:24" x14ac:dyDescent="0.2">
      <c r="X43284" s="5"/>
    </row>
    <row r="43285" spans="24:24" x14ac:dyDescent="0.2">
      <c r="X43285" s="5"/>
    </row>
    <row r="43286" spans="24:24" x14ac:dyDescent="0.2">
      <c r="X43286" s="5"/>
    </row>
    <row r="43287" spans="24:24" x14ac:dyDescent="0.2">
      <c r="X43287" s="5"/>
    </row>
    <row r="43288" spans="24:24" x14ac:dyDescent="0.2">
      <c r="X43288" s="5"/>
    </row>
    <row r="43289" spans="24:24" x14ac:dyDescent="0.2">
      <c r="X43289" s="5"/>
    </row>
    <row r="43290" spans="24:24" x14ac:dyDescent="0.2">
      <c r="X43290" s="5"/>
    </row>
    <row r="43291" spans="24:24" x14ac:dyDescent="0.2">
      <c r="X43291" s="5"/>
    </row>
    <row r="43292" spans="24:24" x14ac:dyDescent="0.2">
      <c r="X43292" s="5"/>
    </row>
    <row r="43293" spans="24:24" x14ac:dyDescent="0.2">
      <c r="X43293" s="5"/>
    </row>
    <row r="43294" spans="24:24" x14ac:dyDescent="0.2">
      <c r="X43294" s="5"/>
    </row>
    <row r="43295" spans="24:24" x14ac:dyDescent="0.2">
      <c r="X43295" s="5"/>
    </row>
    <row r="43296" spans="24:24" x14ac:dyDescent="0.2">
      <c r="X43296" s="5"/>
    </row>
    <row r="43297" spans="24:24" x14ac:dyDescent="0.2">
      <c r="X43297" s="5"/>
    </row>
    <row r="43298" spans="24:24" x14ac:dyDescent="0.2">
      <c r="X43298" s="5"/>
    </row>
    <row r="43299" spans="24:24" x14ac:dyDescent="0.2">
      <c r="X43299" s="5"/>
    </row>
    <row r="43300" spans="24:24" x14ac:dyDescent="0.2">
      <c r="X43300" s="5"/>
    </row>
    <row r="43301" spans="24:24" x14ac:dyDescent="0.2">
      <c r="X43301" s="5"/>
    </row>
    <row r="43302" spans="24:24" x14ac:dyDescent="0.2">
      <c r="X43302" s="5"/>
    </row>
    <row r="43303" spans="24:24" x14ac:dyDescent="0.2">
      <c r="X43303" s="5"/>
    </row>
    <row r="43304" spans="24:24" x14ac:dyDescent="0.2">
      <c r="X43304" s="5"/>
    </row>
    <row r="43305" spans="24:24" x14ac:dyDescent="0.2">
      <c r="X43305" s="5"/>
    </row>
    <row r="43306" spans="24:24" x14ac:dyDescent="0.2">
      <c r="X43306" s="5"/>
    </row>
    <row r="43307" spans="24:24" x14ac:dyDescent="0.2">
      <c r="X43307" s="5"/>
    </row>
    <row r="43308" spans="24:24" x14ac:dyDescent="0.2">
      <c r="X43308" s="5"/>
    </row>
    <row r="43309" spans="24:24" x14ac:dyDescent="0.2">
      <c r="X43309" s="5"/>
    </row>
    <row r="43310" spans="24:24" x14ac:dyDescent="0.2">
      <c r="X43310" s="5"/>
    </row>
    <row r="43311" spans="24:24" x14ac:dyDescent="0.2">
      <c r="X43311" s="5"/>
    </row>
    <row r="43312" spans="24:24" x14ac:dyDescent="0.2">
      <c r="X43312" s="5"/>
    </row>
    <row r="43313" spans="24:24" x14ac:dyDescent="0.2">
      <c r="X43313" s="5"/>
    </row>
    <row r="43314" spans="24:24" x14ac:dyDescent="0.2">
      <c r="X43314" s="5"/>
    </row>
    <row r="43315" spans="24:24" x14ac:dyDescent="0.2">
      <c r="X43315" s="5"/>
    </row>
    <row r="43316" spans="24:24" x14ac:dyDescent="0.2">
      <c r="X43316" s="5"/>
    </row>
    <row r="43317" spans="24:24" x14ac:dyDescent="0.2">
      <c r="X43317" s="5"/>
    </row>
    <row r="43318" spans="24:24" x14ac:dyDescent="0.2">
      <c r="X43318" s="5"/>
    </row>
    <row r="43319" spans="24:24" x14ac:dyDescent="0.2">
      <c r="X43319" s="5"/>
    </row>
    <row r="43320" spans="24:24" x14ac:dyDescent="0.2">
      <c r="X43320" s="5"/>
    </row>
    <row r="43321" spans="24:24" x14ac:dyDescent="0.2">
      <c r="X43321" s="5"/>
    </row>
    <row r="43322" spans="24:24" x14ac:dyDescent="0.2">
      <c r="X43322" s="5"/>
    </row>
    <row r="43323" spans="24:24" x14ac:dyDescent="0.2">
      <c r="X43323" s="5"/>
    </row>
    <row r="43324" spans="24:24" x14ac:dyDescent="0.2">
      <c r="X43324" s="5"/>
    </row>
    <row r="43325" spans="24:24" x14ac:dyDescent="0.2">
      <c r="X43325" s="5"/>
    </row>
    <row r="43326" spans="24:24" x14ac:dyDescent="0.2">
      <c r="X43326" s="5"/>
    </row>
    <row r="43327" spans="24:24" x14ac:dyDescent="0.2">
      <c r="X43327" s="5"/>
    </row>
    <row r="43328" spans="24:24" x14ac:dyDescent="0.2">
      <c r="X43328" s="5"/>
    </row>
    <row r="43329" spans="24:24" x14ac:dyDescent="0.2">
      <c r="X43329" s="5"/>
    </row>
    <row r="43330" spans="24:24" x14ac:dyDescent="0.2">
      <c r="X43330" s="5"/>
    </row>
    <row r="43331" spans="24:24" x14ac:dyDescent="0.2">
      <c r="X43331" s="5"/>
    </row>
    <row r="43332" spans="24:24" x14ac:dyDescent="0.2">
      <c r="X43332" s="5"/>
    </row>
    <row r="43333" spans="24:24" x14ac:dyDescent="0.2">
      <c r="X43333" s="5"/>
    </row>
    <row r="43334" spans="24:24" x14ac:dyDescent="0.2">
      <c r="X43334" s="5"/>
    </row>
    <row r="43335" spans="24:24" x14ac:dyDescent="0.2">
      <c r="X43335" s="5"/>
    </row>
    <row r="43336" spans="24:24" x14ac:dyDescent="0.2">
      <c r="X43336" s="5"/>
    </row>
    <row r="43337" spans="24:24" x14ac:dyDescent="0.2">
      <c r="X43337" s="5"/>
    </row>
    <row r="43338" spans="24:24" x14ac:dyDescent="0.2">
      <c r="X43338" s="5"/>
    </row>
    <row r="43339" spans="24:24" x14ac:dyDescent="0.2">
      <c r="X43339" s="5"/>
    </row>
    <row r="43340" spans="24:24" x14ac:dyDescent="0.2">
      <c r="X43340" s="5"/>
    </row>
    <row r="43341" spans="24:24" x14ac:dyDescent="0.2">
      <c r="X43341" s="5"/>
    </row>
    <row r="43342" spans="24:24" x14ac:dyDescent="0.2">
      <c r="X43342" s="5"/>
    </row>
    <row r="43343" spans="24:24" x14ac:dyDescent="0.2">
      <c r="X43343" s="5"/>
    </row>
    <row r="43344" spans="24:24" x14ac:dyDescent="0.2">
      <c r="X43344" s="5"/>
    </row>
    <row r="43345" spans="24:24" x14ac:dyDescent="0.2">
      <c r="X43345" s="5"/>
    </row>
    <row r="43346" spans="24:24" x14ac:dyDescent="0.2">
      <c r="X43346" s="5"/>
    </row>
    <row r="43347" spans="24:24" x14ac:dyDescent="0.2">
      <c r="X43347" s="5"/>
    </row>
    <row r="43348" spans="24:24" x14ac:dyDescent="0.2">
      <c r="X43348" s="5"/>
    </row>
    <row r="43349" spans="24:24" x14ac:dyDescent="0.2">
      <c r="X43349" s="5"/>
    </row>
    <row r="43350" spans="24:24" x14ac:dyDescent="0.2">
      <c r="X43350" s="5"/>
    </row>
    <row r="43351" spans="24:24" x14ac:dyDescent="0.2">
      <c r="X43351" s="5"/>
    </row>
    <row r="43352" spans="24:24" x14ac:dyDescent="0.2">
      <c r="X43352" s="5"/>
    </row>
    <row r="43353" spans="24:24" x14ac:dyDescent="0.2">
      <c r="X43353" s="5"/>
    </row>
    <row r="43354" spans="24:24" x14ac:dyDescent="0.2">
      <c r="X43354" s="5"/>
    </row>
    <row r="43355" spans="24:24" x14ac:dyDescent="0.2">
      <c r="X43355" s="5"/>
    </row>
    <row r="43356" spans="24:24" x14ac:dyDescent="0.2">
      <c r="X43356" s="5"/>
    </row>
    <row r="43357" spans="24:24" x14ac:dyDescent="0.2">
      <c r="X43357" s="5"/>
    </row>
    <row r="43358" spans="24:24" x14ac:dyDescent="0.2">
      <c r="X43358" s="5"/>
    </row>
    <row r="43359" spans="24:24" x14ac:dyDescent="0.2">
      <c r="X43359" s="5"/>
    </row>
    <row r="43360" spans="24:24" x14ac:dyDescent="0.2">
      <c r="X43360" s="5"/>
    </row>
    <row r="43361" spans="24:24" x14ac:dyDescent="0.2">
      <c r="X43361" s="5"/>
    </row>
    <row r="43362" spans="24:24" x14ac:dyDescent="0.2">
      <c r="X43362" s="5"/>
    </row>
    <row r="43363" spans="24:24" x14ac:dyDescent="0.2">
      <c r="X43363" s="5"/>
    </row>
    <row r="43364" spans="24:24" x14ac:dyDescent="0.2">
      <c r="X43364" s="5"/>
    </row>
    <row r="43365" spans="24:24" x14ac:dyDescent="0.2">
      <c r="X43365" s="5"/>
    </row>
    <row r="43366" spans="24:24" x14ac:dyDescent="0.2">
      <c r="X43366" s="5"/>
    </row>
    <row r="43367" spans="24:24" x14ac:dyDescent="0.2">
      <c r="X43367" s="5"/>
    </row>
    <row r="43368" spans="24:24" x14ac:dyDescent="0.2">
      <c r="X43368" s="5"/>
    </row>
    <row r="43369" spans="24:24" x14ac:dyDescent="0.2">
      <c r="X43369" s="5"/>
    </row>
    <row r="43370" spans="24:24" x14ac:dyDescent="0.2">
      <c r="X43370" s="5"/>
    </row>
    <row r="43371" spans="24:24" x14ac:dyDescent="0.2">
      <c r="X43371" s="5"/>
    </row>
    <row r="43372" spans="24:24" x14ac:dyDescent="0.2">
      <c r="X43372" s="5"/>
    </row>
    <row r="43373" spans="24:24" x14ac:dyDescent="0.2">
      <c r="X43373" s="5"/>
    </row>
    <row r="43374" spans="24:24" x14ac:dyDescent="0.2">
      <c r="X43374" s="5"/>
    </row>
    <row r="43375" spans="24:24" x14ac:dyDescent="0.2">
      <c r="X43375" s="5"/>
    </row>
    <row r="43376" spans="24:24" x14ac:dyDescent="0.2">
      <c r="X43376" s="5"/>
    </row>
    <row r="43377" spans="24:24" x14ac:dyDescent="0.2">
      <c r="X43377" s="5"/>
    </row>
    <row r="43378" spans="24:24" x14ac:dyDescent="0.2">
      <c r="X43378" s="5"/>
    </row>
    <row r="43379" spans="24:24" x14ac:dyDescent="0.2">
      <c r="X43379" s="5"/>
    </row>
    <row r="43380" spans="24:24" x14ac:dyDescent="0.2">
      <c r="X43380" s="5"/>
    </row>
    <row r="43381" spans="24:24" x14ac:dyDescent="0.2">
      <c r="X43381" s="5"/>
    </row>
    <row r="43382" spans="24:24" x14ac:dyDescent="0.2">
      <c r="X43382" s="5"/>
    </row>
    <row r="43383" spans="24:24" x14ac:dyDescent="0.2">
      <c r="X43383" s="5"/>
    </row>
    <row r="43384" spans="24:24" x14ac:dyDescent="0.2">
      <c r="X43384" s="5"/>
    </row>
    <row r="43385" spans="24:24" x14ac:dyDescent="0.2">
      <c r="X43385" s="5"/>
    </row>
    <row r="43386" spans="24:24" x14ac:dyDescent="0.2">
      <c r="X43386" s="5"/>
    </row>
    <row r="43387" spans="24:24" x14ac:dyDescent="0.2">
      <c r="X43387" s="5"/>
    </row>
    <row r="43388" spans="24:24" x14ac:dyDescent="0.2">
      <c r="X43388" s="5"/>
    </row>
    <row r="43389" spans="24:24" x14ac:dyDescent="0.2">
      <c r="X43389" s="5"/>
    </row>
    <row r="43390" spans="24:24" x14ac:dyDescent="0.2">
      <c r="X43390" s="5"/>
    </row>
    <row r="43391" spans="24:24" x14ac:dyDescent="0.2">
      <c r="X43391" s="5"/>
    </row>
    <row r="43392" spans="24:24" x14ac:dyDescent="0.2">
      <c r="X43392" s="5"/>
    </row>
    <row r="43393" spans="24:24" x14ac:dyDescent="0.2">
      <c r="X43393" s="5"/>
    </row>
    <row r="43394" spans="24:24" x14ac:dyDescent="0.2">
      <c r="X43394" s="5"/>
    </row>
    <row r="43395" spans="24:24" x14ac:dyDescent="0.2">
      <c r="X43395" s="5"/>
    </row>
    <row r="43396" spans="24:24" x14ac:dyDescent="0.2">
      <c r="X43396" s="5"/>
    </row>
    <row r="43397" spans="24:24" x14ac:dyDescent="0.2">
      <c r="X43397" s="5"/>
    </row>
    <row r="43398" spans="24:24" x14ac:dyDescent="0.2">
      <c r="X43398" s="5"/>
    </row>
    <row r="43399" spans="24:24" x14ac:dyDescent="0.2">
      <c r="X43399" s="5"/>
    </row>
    <row r="43400" spans="24:24" x14ac:dyDescent="0.2">
      <c r="X43400" s="5"/>
    </row>
    <row r="43401" spans="24:24" x14ac:dyDescent="0.2">
      <c r="X43401" s="5"/>
    </row>
    <row r="43402" spans="24:24" x14ac:dyDescent="0.2">
      <c r="X43402" s="5"/>
    </row>
    <row r="43403" spans="24:24" x14ac:dyDescent="0.2">
      <c r="X43403" s="5"/>
    </row>
    <row r="43404" spans="24:24" x14ac:dyDescent="0.2">
      <c r="X43404" s="5"/>
    </row>
    <row r="43405" spans="24:24" x14ac:dyDescent="0.2">
      <c r="X43405" s="5"/>
    </row>
    <row r="43406" spans="24:24" x14ac:dyDescent="0.2">
      <c r="X43406" s="5"/>
    </row>
    <row r="43407" spans="24:24" x14ac:dyDescent="0.2">
      <c r="X43407" s="5"/>
    </row>
    <row r="43408" spans="24:24" x14ac:dyDescent="0.2">
      <c r="X43408" s="5"/>
    </row>
    <row r="43409" spans="24:24" x14ac:dyDescent="0.2">
      <c r="X43409" s="5"/>
    </row>
    <row r="43410" spans="24:24" x14ac:dyDescent="0.2">
      <c r="X43410" s="5"/>
    </row>
    <row r="43411" spans="24:24" x14ac:dyDescent="0.2">
      <c r="X43411" s="5"/>
    </row>
    <row r="43412" spans="24:24" x14ac:dyDescent="0.2">
      <c r="X43412" s="5"/>
    </row>
    <row r="43413" spans="24:24" x14ac:dyDescent="0.2">
      <c r="X43413" s="5"/>
    </row>
    <row r="43414" spans="24:24" x14ac:dyDescent="0.2">
      <c r="X43414" s="5"/>
    </row>
    <row r="43415" spans="24:24" x14ac:dyDescent="0.2">
      <c r="X43415" s="5"/>
    </row>
    <row r="43416" spans="24:24" x14ac:dyDescent="0.2">
      <c r="X43416" s="5"/>
    </row>
    <row r="43417" spans="24:24" x14ac:dyDescent="0.2">
      <c r="X43417" s="5"/>
    </row>
    <row r="43418" spans="24:24" x14ac:dyDescent="0.2">
      <c r="X43418" s="5"/>
    </row>
    <row r="43419" spans="24:24" x14ac:dyDescent="0.2">
      <c r="X43419" s="5"/>
    </row>
    <row r="43420" spans="24:24" x14ac:dyDescent="0.2">
      <c r="X43420" s="5"/>
    </row>
    <row r="43421" spans="24:24" x14ac:dyDescent="0.2">
      <c r="X43421" s="5"/>
    </row>
    <row r="43422" spans="24:24" x14ac:dyDescent="0.2">
      <c r="X43422" s="5"/>
    </row>
    <row r="43423" spans="24:24" x14ac:dyDescent="0.2">
      <c r="X43423" s="5"/>
    </row>
    <row r="43424" spans="24:24" x14ac:dyDescent="0.2">
      <c r="X43424" s="5"/>
    </row>
    <row r="43425" spans="24:24" x14ac:dyDescent="0.2">
      <c r="X43425" s="5"/>
    </row>
    <row r="43426" spans="24:24" x14ac:dyDescent="0.2">
      <c r="X43426" s="5"/>
    </row>
    <row r="43427" spans="24:24" x14ac:dyDescent="0.2">
      <c r="X43427" s="5"/>
    </row>
    <row r="43428" spans="24:24" x14ac:dyDescent="0.2">
      <c r="X43428" s="5"/>
    </row>
    <row r="43429" spans="24:24" x14ac:dyDescent="0.2">
      <c r="X43429" s="5"/>
    </row>
    <row r="43430" spans="24:24" x14ac:dyDescent="0.2">
      <c r="X43430" s="5"/>
    </row>
    <row r="43431" spans="24:24" x14ac:dyDescent="0.2">
      <c r="X43431" s="5"/>
    </row>
    <row r="43432" spans="24:24" x14ac:dyDescent="0.2">
      <c r="X43432" s="5"/>
    </row>
    <row r="43433" spans="24:24" x14ac:dyDescent="0.2">
      <c r="X43433" s="5"/>
    </row>
    <row r="43434" spans="24:24" x14ac:dyDescent="0.2">
      <c r="X43434" s="5"/>
    </row>
    <row r="43435" spans="24:24" x14ac:dyDescent="0.2">
      <c r="X43435" s="5"/>
    </row>
    <row r="43436" spans="24:24" x14ac:dyDescent="0.2">
      <c r="X43436" s="5"/>
    </row>
    <row r="43437" spans="24:24" x14ac:dyDescent="0.2">
      <c r="X43437" s="5"/>
    </row>
    <row r="43438" spans="24:24" x14ac:dyDescent="0.2">
      <c r="X43438" s="5"/>
    </row>
    <row r="43439" spans="24:24" x14ac:dyDescent="0.2">
      <c r="X43439" s="5"/>
    </row>
    <row r="43440" spans="24:24" x14ac:dyDescent="0.2">
      <c r="X43440" s="5"/>
    </row>
    <row r="43441" spans="24:24" x14ac:dyDescent="0.2">
      <c r="X43441" s="5"/>
    </row>
    <row r="43442" spans="24:24" x14ac:dyDescent="0.2">
      <c r="X43442" s="5"/>
    </row>
    <row r="43443" spans="24:24" x14ac:dyDescent="0.2">
      <c r="X43443" s="5"/>
    </row>
    <row r="43444" spans="24:24" x14ac:dyDescent="0.2">
      <c r="X43444" s="5"/>
    </row>
    <row r="43445" spans="24:24" x14ac:dyDescent="0.2">
      <c r="X43445" s="5"/>
    </row>
    <row r="43446" spans="24:24" x14ac:dyDescent="0.2">
      <c r="X43446" s="5"/>
    </row>
    <row r="43447" spans="24:24" x14ac:dyDescent="0.2">
      <c r="X43447" s="5"/>
    </row>
    <row r="43448" spans="24:24" x14ac:dyDescent="0.2">
      <c r="X43448" s="5"/>
    </row>
    <row r="43449" spans="24:24" x14ac:dyDescent="0.2">
      <c r="X43449" s="5"/>
    </row>
    <row r="43450" spans="24:24" x14ac:dyDescent="0.2">
      <c r="X43450" s="5"/>
    </row>
    <row r="43451" spans="24:24" x14ac:dyDescent="0.2">
      <c r="X43451" s="5"/>
    </row>
    <row r="43452" spans="24:24" x14ac:dyDescent="0.2">
      <c r="X43452" s="5"/>
    </row>
    <row r="43453" spans="24:24" x14ac:dyDescent="0.2">
      <c r="X43453" s="5"/>
    </row>
    <row r="43454" spans="24:24" x14ac:dyDescent="0.2">
      <c r="X43454" s="5"/>
    </row>
    <row r="43455" spans="24:24" x14ac:dyDescent="0.2">
      <c r="X43455" s="5"/>
    </row>
    <row r="43456" spans="24:24" x14ac:dyDescent="0.2">
      <c r="X43456" s="5"/>
    </row>
    <row r="43457" spans="24:24" x14ac:dyDescent="0.2">
      <c r="X43457" s="5"/>
    </row>
    <row r="43458" spans="24:24" x14ac:dyDescent="0.2">
      <c r="X43458" s="5"/>
    </row>
    <row r="43459" spans="24:24" x14ac:dyDescent="0.2">
      <c r="X43459" s="5"/>
    </row>
    <row r="43460" spans="24:24" x14ac:dyDescent="0.2">
      <c r="X43460" s="5"/>
    </row>
    <row r="43461" spans="24:24" x14ac:dyDescent="0.2">
      <c r="X43461" s="5"/>
    </row>
    <row r="43462" spans="24:24" x14ac:dyDescent="0.2">
      <c r="X43462" s="5"/>
    </row>
    <row r="43463" spans="24:24" x14ac:dyDescent="0.2">
      <c r="X43463" s="5"/>
    </row>
    <row r="43464" spans="24:24" x14ac:dyDescent="0.2">
      <c r="X43464" s="5"/>
    </row>
    <row r="43465" spans="24:24" x14ac:dyDescent="0.2">
      <c r="X43465" s="5"/>
    </row>
    <row r="43466" spans="24:24" x14ac:dyDescent="0.2">
      <c r="X43466" s="5"/>
    </row>
    <row r="43467" spans="24:24" x14ac:dyDescent="0.2">
      <c r="X43467" s="5"/>
    </row>
    <row r="43468" spans="24:24" x14ac:dyDescent="0.2">
      <c r="X43468" s="5"/>
    </row>
    <row r="43469" spans="24:24" x14ac:dyDescent="0.2">
      <c r="X43469" s="5"/>
    </row>
    <row r="43470" spans="24:24" x14ac:dyDescent="0.2">
      <c r="X43470" s="5"/>
    </row>
    <row r="43471" spans="24:24" x14ac:dyDescent="0.2">
      <c r="X43471" s="5"/>
    </row>
    <row r="43472" spans="24:24" x14ac:dyDescent="0.2">
      <c r="X43472" s="5"/>
    </row>
    <row r="43473" spans="24:24" x14ac:dyDescent="0.2">
      <c r="X43473" s="5"/>
    </row>
    <row r="43474" spans="24:24" x14ac:dyDescent="0.2">
      <c r="X43474" s="5"/>
    </row>
    <row r="43475" spans="24:24" x14ac:dyDescent="0.2">
      <c r="X43475" s="5"/>
    </row>
    <row r="43476" spans="24:24" x14ac:dyDescent="0.2">
      <c r="X43476" s="5"/>
    </row>
    <row r="43477" spans="24:24" x14ac:dyDescent="0.2">
      <c r="X43477" s="5"/>
    </row>
    <row r="43478" spans="24:24" x14ac:dyDescent="0.2">
      <c r="X43478" s="5"/>
    </row>
    <row r="43479" spans="24:24" x14ac:dyDescent="0.2">
      <c r="X43479" s="5"/>
    </row>
    <row r="43480" spans="24:24" x14ac:dyDescent="0.2">
      <c r="X43480" s="5"/>
    </row>
    <row r="43481" spans="24:24" x14ac:dyDescent="0.2">
      <c r="X43481" s="5"/>
    </row>
    <row r="43482" spans="24:24" x14ac:dyDescent="0.2">
      <c r="X43482" s="5"/>
    </row>
    <row r="43483" spans="24:24" x14ac:dyDescent="0.2">
      <c r="X43483" s="5"/>
    </row>
    <row r="43484" spans="24:24" x14ac:dyDescent="0.2">
      <c r="X43484" s="5"/>
    </row>
    <row r="43485" spans="24:24" x14ac:dyDescent="0.2">
      <c r="X43485" s="5"/>
    </row>
    <row r="43486" spans="24:24" x14ac:dyDescent="0.2">
      <c r="X43486" s="5"/>
    </row>
    <row r="43487" spans="24:24" x14ac:dyDescent="0.2">
      <c r="X43487" s="5"/>
    </row>
    <row r="43488" spans="24:24" x14ac:dyDescent="0.2">
      <c r="X43488" s="5"/>
    </row>
    <row r="43489" spans="24:24" x14ac:dyDescent="0.2">
      <c r="X43489" s="5"/>
    </row>
    <row r="43490" spans="24:24" x14ac:dyDescent="0.2">
      <c r="X43490" s="5"/>
    </row>
    <row r="43491" spans="24:24" x14ac:dyDescent="0.2">
      <c r="X43491" s="5"/>
    </row>
    <row r="43492" spans="24:24" x14ac:dyDescent="0.2">
      <c r="X43492" s="5"/>
    </row>
    <row r="43493" spans="24:24" x14ac:dyDescent="0.2">
      <c r="X43493" s="5"/>
    </row>
    <row r="43494" spans="24:24" x14ac:dyDescent="0.2">
      <c r="X43494" s="5"/>
    </row>
    <row r="43495" spans="24:24" x14ac:dyDescent="0.2">
      <c r="X43495" s="5"/>
    </row>
    <row r="43496" spans="24:24" x14ac:dyDescent="0.2">
      <c r="X43496" s="5"/>
    </row>
    <row r="43497" spans="24:24" x14ac:dyDescent="0.2">
      <c r="X43497" s="5"/>
    </row>
    <row r="43498" spans="24:24" x14ac:dyDescent="0.2">
      <c r="X43498" s="5"/>
    </row>
    <row r="43499" spans="24:24" x14ac:dyDescent="0.2">
      <c r="X43499" s="5"/>
    </row>
    <row r="43500" spans="24:24" x14ac:dyDescent="0.2">
      <c r="X43500" s="5"/>
    </row>
    <row r="43501" spans="24:24" x14ac:dyDescent="0.2">
      <c r="X43501" s="5"/>
    </row>
    <row r="43502" spans="24:24" x14ac:dyDescent="0.2">
      <c r="X43502" s="5"/>
    </row>
    <row r="43503" spans="24:24" x14ac:dyDescent="0.2">
      <c r="X43503" s="5"/>
    </row>
    <row r="43504" spans="24:24" x14ac:dyDescent="0.2">
      <c r="X43504" s="5"/>
    </row>
    <row r="43505" spans="24:24" x14ac:dyDescent="0.2">
      <c r="X43505" s="5"/>
    </row>
    <row r="43506" spans="24:24" x14ac:dyDescent="0.2">
      <c r="X43506" s="5"/>
    </row>
    <row r="43507" spans="24:24" x14ac:dyDescent="0.2">
      <c r="X43507" s="5"/>
    </row>
    <row r="43508" spans="24:24" x14ac:dyDescent="0.2">
      <c r="X43508" s="5"/>
    </row>
    <row r="43509" spans="24:24" x14ac:dyDescent="0.2">
      <c r="X43509" s="5"/>
    </row>
    <row r="43510" spans="24:24" x14ac:dyDescent="0.2">
      <c r="X43510" s="5"/>
    </row>
    <row r="43511" spans="24:24" x14ac:dyDescent="0.2">
      <c r="X43511" s="5"/>
    </row>
    <row r="43512" spans="24:24" x14ac:dyDescent="0.2">
      <c r="X43512" s="5"/>
    </row>
    <row r="43513" spans="24:24" x14ac:dyDescent="0.2">
      <c r="X43513" s="5"/>
    </row>
    <row r="43514" spans="24:24" x14ac:dyDescent="0.2">
      <c r="X43514" s="5"/>
    </row>
    <row r="43515" spans="24:24" x14ac:dyDescent="0.2">
      <c r="X43515" s="5"/>
    </row>
    <row r="43516" spans="24:24" x14ac:dyDescent="0.2">
      <c r="X43516" s="5"/>
    </row>
    <row r="43517" spans="24:24" x14ac:dyDescent="0.2">
      <c r="X43517" s="5"/>
    </row>
    <row r="43518" spans="24:24" x14ac:dyDescent="0.2">
      <c r="X43518" s="5"/>
    </row>
    <row r="43519" spans="24:24" x14ac:dyDescent="0.2">
      <c r="X43519" s="5"/>
    </row>
    <row r="43520" spans="24:24" x14ac:dyDescent="0.2">
      <c r="X43520" s="5"/>
    </row>
    <row r="43521" spans="24:24" x14ac:dyDescent="0.2">
      <c r="X43521" s="5"/>
    </row>
    <row r="43522" spans="24:24" x14ac:dyDescent="0.2">
      <c r="X43522" s="5"/>
    </row>
    <row r="43523" spans="24:24" x14ac:dyDescent="0.2">
      <c r="X43523" s="5"/>
    </row>
    <row r="43524" spans="24:24" x14ac:dyDescent="0.2">
      <c r="X43524" s="5"/>
    </row>
    <row r="43525" spans="24:24" x14ac:dyDescent="0.2">
      <c r="X43525" s="5"/>
    </row>
    <row r="43526" spans="24:24" x14ac:dyDescent="0.2">
      <c r="X43526" s="5"/>
    </row>
    <row r="43527" spans="24:24" x14ac:dyDescent="0.2">
      <c r="X43527" s="5"/>
    </row>
    <row r="43528" spans="24:24" x14ac:dyDescent="0.2">
      <c r="X43528" s="5"/>
    </row>
    <row r="43529" spans="24:24" x14ac:dyDescent="0.2">
      <c r="X43529" s="5"/>
    </row>
    <row r="43530" spans="24:24" x14ac:dyDescent="0.2">
      <c r="X43530" s="5"/>
    </row>
    <row r="43531" spans="24:24" x14ac:dyDescent="0.2">
      <c r="X43531" s="5"/>
    </row>
    <row r="43532" spans="24:24" x14ac:dyDescent="0.2">
      <c r="X43532" s="5"/>
    </row>
    <row r="43533" spans="24:24" x14ac:dyDescent="0.2">
      <c r="X43533" s="5"/>
    </row>
    <row r="43534" spans="24:24" x14ac:dyDescent="0.2">
      <c r="X43534" s="5"/>
    </row>
    <row r="43535" spans="24:24" x14ac:dyDescent="0.2">
      <c r="X43535" s="5"/>
    </row>
    <row r="43536" spans="24:24" x14ac:dyDescent="0.2">
      <c r="X43536" s="5"/>
    </row>
    <row r="43537" spans="24:24" x14ac:dyDescent="0.2">
      <c r="X43537" s="5"/>
    </row>
    <row r="43538" spans="24:24" x14ac:dyDescent="0.2">
      <c r="X43538" s="5"/>
    </row>
    <row r="43539" spans="24:24" x14ac:dyDescent="0.2">
      <c r="X43539" s="5"/>
    </row>
    <row r="43540" spans="24:24" x14ac:dyDescent="0.2">
      <c r="X43540" s="5"/>
    </row>
    <row r="43541" spans="24:24" x14ac:dyDescent="0.2">
      <c r="X43541" s="5"/>
    </row>
    <row r="43542" spans="24:24" x14ac:dyDescent="0.2">
      <c r="X43542" s="5"/>
    </row>
    <row r="43543" spans="24:24" x14ac:dyDescent="0.2">
      <c r="X43543" s="5"/>
    </row>
    <row r="43544" spans="24:24" x14ac:dyDescent="0.2">
      <c r="X43544" s="5"/>
    </row>
    <row r="43545" spans="24:24" x14ac:dyDescent="0.2">
      <c r="X43545" s="5"/>
    </row>
    <row r="43546" spans="24:24" x14ac:dyDescent="0.2">
      <c r="X43546" s="5"/>
    </row>
    <row r="43547" spans="24:24" x14ac:dyDescent="0.2">
      <c r="X43547" s="5"/>
    </row>
    <row r="43548" spans="24:24" x14ac:dyDescent="0.2">
      <c r="X43548" s="5"/>
    </row>
    <row r="43549" spans="24:24" x14ac:dyDescent="0.2">
      <c r="X43549" s="5"/>
    </row>
    <row r="43550" spans="24:24" x14ac:dyDescent="0.2">
      <c r="X43550" s="5"/>
    </row>
    <row r="43551" spans="24:24" x14ac:dyDescent="0.2">
      <c r="X43551" s="5"/>
    </row>
    <row r="43552" spans="24:24" x14ac:dyDescent="0.2">
      <c r="X43552" s="5"/>
    </row>
    <row r="43553" spans="24:24" x14ac:dyDescent="0.2">
      <c r="X43553" s="5"/>
    </row>
    <row r="43554" spans="24:24" x14ac:dyDescent="0.2">
      <c r="X43554" s="5"/>
    </row>
    <row r="43555" spans="24:24" x14ac:dyDescent="0.2">
      <c r="X43555" s="5"/>
    </row>
    <row r="43556" spans="24:24" x14ac:dyDescent="0.2">
      <c r="X43556" s="5"/>
    </row>
    <row r="43557" spans="24:24" x14ac:dyDescent="0.2">
      <c r="X43557" s="5"/>
    </row>
    <row r="43558" spans="24:24" x14ac:dyDescent="0.2">
      <c r="X43558" s="5"/>
    </row>
    <row r="43559" spans="24:24" x14ac:dyDescent="0.2">
      <c r="X43559" s="5"/>
    </row>
    <row r="43560" spans="24:24" x14ac:dyDescent="0.2">
      <c r="X43560" s="5"/>
    </row>
    <row r="43561" spans="24:24" x14ac:dyDescent="0.2">
      <c r="X43561" s="5"/>
    </row>
    <row r="43562" spans="24:24" x14ac:dyDescent="0.2">
      <c r="X43562" s="5"/>
    </row>
    <row r="43563" spans="24:24" x14ac:dyDescent="0.2">
      <c r="X43563" s="5"/>
    </row>
    <row r="43564" spans="24:24" x14ac:dyDescent="0.2">
      <c r="X43564" s="5"/>
    </row>
    <row r="43565" spans="24:24" x14ac:dyDescent="0.2">
      <c r="X43565" s="5"/>
    </row>
    <row r="43566" spans="24:24" x14ac:dyDescent="0.2">
      <c r="X43566" s="5"/>
    </row>
    <row r="43567" spans="24:24" x14ac:dyDescent="0.2">
      <c r="X43567" s="5"/>
    </row>
    <row r="43568" spans="24:24" x14ac:dyDescent="0.2">
      <c r="X43568" s="5"/>
    </row>
    <row r="43569" spans="24:24" x14ac:dyDescent="0.2">
      <c r="X43569" s="5"/>
    </row>
    <row r="43570" spans="24:24" x14ac:dyDescent="0.2">
      <c r="X43570" s="5"/>
    </row>
    <row r="43571" spans="24:24" x14ac:dyDescent="0.2">
      <c r="X43571" s="5"/>
    </row>
    <row r="43572" spans="24:24" x14ac:dyDescent="0.2">
      <c r="X43572" s="5"/>
    </row>
    <row r="43573" spans="24:24" x14ac:dyDescent="0.2">
      <c r="X43573" s="5"/>
    </row>
    <row r="43574" spans="24:24" x14ac:dyDescent="0.2">
      <c r="X43574" s="5"/>
    </row>
    <row r="43575" spans="24:24" x14ac:dyDescent="0.2">
      <c r="X43575" s="5"/>
    </row>
    <row r="43576" spans="24:24" x14ac:dyDescent="0.2">
      <c r="X43576" s="5"/>
    </row>
    <row r="43577" spans="24:24" x14ac:dyDescent="0.2">
      <c r="X43577" s="5"/>
    </row>
    <row r="43578" spans="24:24" x14ac:dyDescent="0.2">
      <c r="X43578" s="5"/>
    </row>
    <row r="43579" spans="24:24" x14ac:dyDescent="0.2">
      <c r="X43579" s="5"/>
    </row>
    <row r="43580" spans="24:24" x14ac:dyDescent="0.2">
      <c r="X43580" s="5"/>
    </row>
    <row r="43581" spans="24:24" x14ac:dyDescent="0.2">
      <c r="X43581" s="5"/>
    </row>
    <row r="43582" spans="24:24" x14ac:dyDescent="0.2">
      <c r="X43582" s="5"/>
    </row>
    <row r="43583" spans="24:24" x14ac:dyDescent="0.2">
      <c r="X43583" s="5"/>
    </row>
    <row r="43584" spans="24:24" x14ac:dyDescent="0.2">
      <c r="X43584" s="5"/>
    </row>
    <row r="43585" spans="24:24" x14ac:dyDescent="0.2">
      <c r="X43585" s="5"/>
    </row>
    <row r="43586" spans="24:24" x14ac:dyDescent="0.2">
      <c r="X43586" s="5"/>
    </row>
    <row r="43587" spans="24:24" x14ac:dyDescent="0.2">
      <c r="X43587" s="5"/>
    </row>
    <row r="43588" spans="24:24" x14ac:dyDescent="0.2">
      <c r="X43588" s="5"/>
    </row>
    <row r="43589" spans="24:24" x14ac:dyDescent="0.2">
      <c r="X43589" s="5"/>
    </row>
    <row r="43590" spans="24:24" x14ac:dyDescent="0.2">
      <c r="X43590" s="5"/>
    </row>
    <row r="43591" spans="24:24" x14ac:dyDescent="0.2">
      <c r="X43591" s="5"/>
    </row>
    <row r="43592" spans="24:24" x14ac:dyDescent="0.2">
      <c r="X43592" s="5"/>
    </row>
    <row r="43593" spans="24:24" x14ac:dyDescent="0.2">
      <c r="X43593" s="5"/>
    </row>
    <row r="43594" spans="24:24" x14ac:dyDescent="0.2">
      <c r="X43594" s="5"/>
    </row>
    <row r="43595" spans="24:24" x14ac:dyDescent="0.2">
      <c r="X43595" s="5"/>
    </row>
    <row r="43596" spans="24:24" x14ac:dyDescent="0.2">
      <c r="X43596" s="5"/>
    </row>
    <row r="43597" spans="24:24" x14ac:dyDescent="0.2">
      <c r="X43597" s="5"/>
    </row>
    <row r="43598" spans="24:24" x14ac:dyDescent="0.2">
      <c r="X43598" s="5"/>
    </row>
    <row r="43599" spans="24:24" x14ac:dyDescent="0.2">
      <c r="X43599" s="5"/>
    </row>
    <row r="43600" spans="24:24" x14ac:dyDescent="0.2">
      <c r="X43600" s="5"/>
    </row>
    <row r="43601" spans="24:24" x14ac:dyDescent="0.2">
      <c r="X43601" s="5"/>
    </row>
    <row r="43602" spans="24:24" x14ac:dyDescent="0.2">
      <c r="X43602" s="5"/>
    </row>
    <row r="43603" spans="24:24" x14ac:dyDescent="0.2">
      <c r="X43603" s="5"/>
    </row>
    <row r="43604" spans="24:24" x14ac:dyDescent="0.2">
      <c r="X43604" s="5"/>
    </row>
    <row r="43605" spans="24:24" x14ac:dyDescent="0.2">
      <c r="X43605" s="5"/>
    </row>
    <row r="43606" spans="24:24" x14ac:dyDescent="0.2">
      <c r="X43606" s="5"/>
    </row>
    <row r="43607" spans="24:24" x14ac:dyDescent="0.2">
      <c r="X43607" s="5"/>
    </row>
    <row r="43608" spans="24:24" x14ac:dyDescent="0.2">
      <c r="X43608" s="5"/>
    </row>
    <row r="43609" spans="24:24" x14ac:dyDescent="0.2">
      <c r="X43609" s="5"/>
    </row>
    <row r="43610" spans="24:24" x14ac:dyDescent="0.2">
      <c r="X43610" s="5"/>
    </row>
    <row r="43611" spans="24:24" x14ac:dyDescent="0.2">
      <c r="X43611" s="5"/>
    </row>
    <row r="43612" spans="24:24" x14ac:dyDescent="0.2">
      <c r="X43612" s="5"/>
    </row>
    <row r="43613" spans="24:24" x14ac:dyDescent="0.2">
      <c r="X43613" s="5"/>
    </row>
    <row r="43614" spans="24:24" x14ac:dyDescent="0.2">
      <c r="X43614" s="5"/>
    </row>
    <row r="43615" spans="24:24" x14ac:dyDescent="0.2">
      <c r="X43615" s="5"/>
    </row>
    <row r="43616" spans="24:24" x14ac:dyDescent="0.2">
      <c r="X43616" s="5"/>
    </row>
    <row r="43617" spans="24:24" x14ac:dyDescent="0.2">
      <c r="X43617" s="5"/>
    </row>
    <row r="43618" spans="24:24" x14ac:dyDescent="0.2">
      <c r="X43618" s="5"/>
    </row>
    <row r="43619" spans="24:24" x14ac:dyDescent="0.2">
      <c r="X43619" s="5"/>
    </row>
    <row r="43620" spans="24:24" x14ac:dyDescent="0.2">
      <c r="X43620" s="5"/>
    </row>
    <row r="43621" spans="24:24" x14ac:dyDescent="0.2">
      <c r="X43621" s="5"/>
    </row>
    <row r="43622" spans="24:24" x14ac:dyDescent="0.2">
      <c r="X43622" s="5"/>
    </row>
    <row r="43623" spans="24:24" x14ac:dyDescent="0.2">
      <c r="X43623" s="5"/>
    </row>
    <row r="43624" spans="24:24" x14ac:dyDescent="0.2">
      <c r="X43624" s="5"/>
    </row>
    <row r="43625" spans="24:24" x14ac:dyDescent="0.2">
      <c r="X43625" s="5"/>
    </row>
    <row r="43626" spans="24:24" x14ac:dyDescent="0.2">
      <c r="X43626" s="5"/>
    </row>
    <row r="43627" spans="24:24" x14ac:dyDescent="0.2">
      <c r="X43627" s="5"/>
    </row>
    <row r="43628" spans="24:24" x14ac:dyDescent="0.2">
      <c r="X43628" s="5"/>
    </row>
    <row r="43629" spans="24:24" x14ac:dyDescent="0.2">
      <c r="X43629" s="5"/>
    </row>
    <row r="43630" spans="24:24" x14ac:dyDescent="0.2">
      <c r="X43630" s="5"/>
    </row>
    <row r="43631" spans="24:24" x14ac:dyDescent="0.2">
      <c r="X43631" s="5"/>
    </row>
    <row r="43632" spans="24:24" x14ac:dyDescent="0.2">
      <c r="X43632" s="5"/>
    </row>
    <row r="43633" spans="24:24" x14ac:dyDescent="0.2">
      <c r="X43633" s="5"/>
    </row>
    <row r="43634" spans="24:24" x14ac:dyDescent="0.2">
      <c r="X43634" s="5"/>
    </row>
    <row r="43635" spans="24:24" x14ac:dyDescent="0.2">
      <c r="X43635" s="5"/>
    </row>
    <row r="43636" spans="24:24" x14ac:dyDescent="0.2">
      <c r="X43636" s="5"/>
    </row>
    <row r="43637" spans="24:24" x14ac:dyDescent="0.2">
      <c r="X43637" s="5"/>
    </row>
    <row r="43638" spans="24:24" x14ac:dyDescent="0.2">
      <c r="X43638" s="5"/>
    </row>
    <row r="43639" spans="24:24" x14ac:dyDescent="0.2">
      <c r="X43639" s="5"/>
    </row>
    <row r="43640" spans="24:24" x14ac:dyDescent="0.2">
      <c r="X43640" s="5"/>
    </row>
    <row r="43641" spans="24:24" x14ac:dyDescent="0.2">
      <c r="X43641" s="5"/>
    </row>
    <row r="43642" spans="24:24" x14ac:dyDescent="0.2">
      <c r="X43642" s="5"/>
    </row>
    <row r="43643" spans="24:24" x14ac:dyDescent="0.2">
      <c r="X43643" s="5"/>
    </row>
    <row r="43644" spans="24:24" x14ac:dyDescent="0.2">
      <c r="X43644" s="5"/>
    </row>
    <row r="43645" spans="24:24" x14ac:dyDescent="0.2">
      <c r="X43645" s="5"/>
    </row>
    <row r="43646" spans="24:24" x14ac:dyDescent="0.2">
      <c r="X43646" s="5"/>
    </row>
    <row r="43647" spans="24:24" x14ac:dyDescent="0.2">
      <c r="X43647" s="5"/>
    </row>
    <row r="43648" spans="24:24" x14ac:dyDescent="0.2">
      <c r="X43648" s="5"/>
    </row>
    <row r="43649" spans="24:24" x14ac:dyDescent="0.2">
      <c r="X43649" s="5"/>
    </row>
    <row r="43650" spans="24:24" x14ac:dyDescent="0.2">
      <c r="X43650" s="5"/>
    </row>
    <row r="43651" spans="24:24" x14ac:dyDescent="0.2">
      <c r="X43651" s="5"/>
    </row>
    <row r="43652" spans="24:24" x14ac:dyDescent="0.2">
      <c r="X43652" s="5"/>
    </row>
    <row r="43653" spans="24:24" x14ac:dyDescent="0.2">
      <c r="X43653" s="5"/>
    </row>
    <row r="43654" spans="24:24" x14ac:dyDescent="0.2">
      <c r="X43654" s="5"/>
    </row>
    <row r="43655" spans="24:24" x14ac:dyDescent="0.2">
      <c r="X43655" s="5"/>
    </row>
    <row r="43656" spans="24:24" x14ac:dyDescent="0.2">
      <c r="X43656" s="5"/>
    </row>
    <row r="43657" spans="24:24" x14ac:dyDescent="0.2">
      <c r="X43657" s="5"/>
    </row>
    <row r="43658" spans="24:24" x14ac:dyDescent="0.2">
      <c r="X43658" s="5"/>
    </row>
    <row r="43659" spans="24:24" x14ac:dyDescent="0.2">
      <c r="X43659" s="5"/>
    </row>
    <row r="43660" spans="24:24" x14ac:dyDescent="0.2">
      <c r="X43660" s="5"/>
    </row>
    <row r="43661" spans="24:24" x14ac:dyDescent="0.2">
      <c r="X43661" s="5"/>
    </row>
    <row r="43662" spans="24:24" x14ac:dyDescent="0.2">
      <c r="X43662" s="5"/>
    </row>
    <row r="43663" spans="24:24" x14ac:dyDescent="0.2">
      <c r="X43663" s="5"/>
    </row>
    <row r="43664" spans="24:24" x14ac:dyDescent="0.2">
      <c r="X43664" s="5"/>
    </row>
    <row r="43665" spans="24:24" x14ac:dyDescent="0.2">
      <c r="X43665" s="5"/>
    </row>
    <row r="43666" spans="24:24" x14ac:dyDescent="0.2">
      <c r="X43666" s="5"/>
    </row>
    <row r="43667" spans="24:24" x14ac:dyDescent="0.2">
      <c r="X43667" s="5"/>
    </row>
    <row r="43668" spans="24:24" x14ac:dyDescent="0.2">
      <c r="X43668" s="5"/>
    </row>
    <row r="43669" spans="24:24" x14ac:dyDescent="0.2">
      <c r="X43669" s="5"/>
    </row>
    <row r="43670" spans="24:24" x14ac:dyDescent="0.2">
      <c r="X43670" s="5"/>
    </row>
    <row r="43671" spans="24:24" x14ac:dyDescent="0.2">
      <c r="X43671" s="5"/>
    </row>
    <row r="43672" spans="24:24" x14ac:dyDescent="0.2">
      <c r="X43672" s="5"/>
    </row>
    <row r="43673" spans="24:24" x14ac:dyDescent="0.2">
      <c r="X43673" s="5"/>
    </row>
    <row r="43674" spans="24:24" x14ac:dyDescent="0.2">
      <c r="X43674" s="5"/>
    </row>
    <row r="43675" spans="24:24" x14ac:dyDescent="0.2">
      <c r="X43675" s="5"/>
    </row>
    <row r="43676" spans="24:24" x14ac:dyDescent="0.2">
      <c r="X43676" s="5"/>
    </row>
    <row r="43677" spans="24:24" x14ac:dyDescent="0.2">
      <c r="X43677" s="5"/>
    </row>
    <row r="43678" spans="24:24" x14ac:dyDescent="0.2">
      <c r="X43678" s="5"/>
    </row>
    <row r="43679" spans="24:24" x14ac:dyDescent="0.2">
      <c r="X43679" s="5"/>
    </row>
    <row r="43680" spans="24:24" x14ac:dyDescent="0.2">
      <c r="X43680" s="5"/>
    </row>
    <row r="43681" spans="24:24" x14ac:dyDescent="0.2">
      <c r="X43681" s="5"/>
    </row>
    <row r="43682" spans="24:24" x14ac:dyDescent="0.2">
      <c r="X43682" s="5"/>
    </row>
    <row r="43683" spans="24:24" x14ac:dyDescent="0.2">
      <c r="X43683" s="5"/>
    </row>
    <row r="43684" spans="24:24" x14ac:dyDescent="0.2">
      <c r="X43684" s="5"/>
    </row>
    <row r="43685" spans="24:24" x14ac:dyDescent="0.2">
      <c r="X43685" s="5"/>
    </row>
    <row r="43686" spans="24:24" x14ac:dyDescent="0.2">
      <c r="X43686" s="5"/>
    </row>
    <row r="43687" spans="24:24" x14ac:dyDescent="0.2">
      <c r="X43687" s="5"/>
    </row>
    <row r="43688" spans="24:24" x14ac:dyDescent="0.2">
      <c r="X43688" s="5"/>
    </row>
    <row r="43689" spans="24:24" x14ac:dyDescent="0.2">
      <c r="X43689" s="5"/>
    </row>
    <row r="43690" spans="24:24" x14ac:dyDescent="0.2">
      <c r="X43690" s="5"/>
    </row>
    <row r="43691" spans="24:24" x14ac:dyDescent="0.2">
      <c r="X43691" s="5"/>
    </row>
    <row r="43692" spans="24:24" x14ac:dyDescent="0.2">
      <c r="X43692" s="5"/>
    </row>
    <row r="43693" spans="24:24" x14ac:dyDescent="0.2">
      <c r="X43693" s="5"/>
    </row>
    <row r="43694" spans="24:24" x14ac:dyDescent="0.2">
      <c r="X43694" s="5"/>
    </row>
    <row r="43695" spans="24:24" x14ac:dyDescent="0.2">
      <c r="X43695" s="5"/>
    </row>
    <row r="43696" spans="24:24" x14ac:dyDescent="0.2">
      <c r="X43696" s="5"/>
    </row>
    <row r="43697" spans="24:24" x14ac:dyDescent="0.2">
      <c r="X43697" s="5"/>
    </row>
    <row r="43698" spans="24:24" x14ac:dyDescent="0.2">
      <c r="X43698" s="5"/>
    </row>
    <row r="43699" spans="24:24" x14ac:dyDescent="0.2">
      <c r="X43699" s="5"/>
    </row>
    <row r="43700" spans="24:24" x14ac:dyDescent="0.2">
      <c r="X43700" s="5"/>
    </row>
    <row r="43701" spans="24:24" x14ac:dyDescent="0.2">
      <c r="X43701" s="5"/>
    </row>
    <row r="43702" spans="24:24" x14ac:dyDescent="0.2">
      <c r="X43702" s="5"/>
    </row>
    <row r="43703" spans="24:24" x14ac:dyDescent="0.2">
      <c r="X43703" s="5"/>
    </row>
    <row r="43704" spans="24:24" x14ac:dyDescent="0.2">
      <c r="X43704" s="5"/>
    </row>
    <row r="43705" spans="24:24" x14ac:dyDescent="0.2">
      <c r="X43705" s="5"/>
    </row>
    <row r="43706" spans="24:24" x14ac:dyDescent="0.2">
      <c r="X43706" s="5"/>
    </row>
    <row r="43707" spans="24:24" x14ac:dyDescent="0.2">
      <c r="X43707" s="5"/>
    </row>
    <row r="43708" spans="24:24" x14ac:dyDescent="0.2">
      <c r="X43708" s="5"/>
    </row>
    <row r="43709" spans="24:24" x14ac:dyDescent="0.2">
      <c r="X43709" s="5"/>
    </row>
    <row r="43710" spans="24:24" x14ac:dyDescent="0.2">
      <c r="X43710" s="5"/>
    </row>
    <row r="43711" spans="24:24" x14ac:dyDescent="0.2">
      <c r="X43711" s="5"/>
    </row>
    <row r="43712" spans="24:24" x14ac:dyDescent="0.2">
      <c r="X43712" s="5"/>
    </row>
    <row r="43713" spans="24:24" x14ac:dyDescent="0.2">
      <c r="X43713" s="5"/>
    </row>
    <row r="43714" spans="24:24" x14ac:dyDescent="0.2">
      <c r="X43714" s="5"/>
    </row>
    <row r="43715" spans="24:24" x14ac:dyDescent="0.2">
      <c r="X43715" s="5"/>
    </row>
    <row r="43716" spans="24:24" x14ac:dyDescent="0.2">
      <c r="X43716" s="5"/>
    </row>
    <row r="43717" spans="24:24" x14ac:dyDescent="0.2">
      <c r="X43717" s="5"/>
    </row>
    <row r="43718" spans="24:24" x14ac:dyDescent="0.2">
      <c r="X43718" s="5"/>
    </row>
    <row r="43719" spans="24:24" x14ac:dyDescent="0.2">
      <c r="X43719" s="5"/>
    </row>
    <row r="43720" spans="24:24" x14ac:dyDescent="0.2">
      <c r="X43720" s="5"/>
    </row>
    <row r="43721" spans="24:24" x14ac:dyDescent="0.2">
      <c r="X43721" s="5"/>
    </row>
    <row r="43722" spans="24:24" x14ac:dyDescent="0.2">
      <c r="X43722" s="5"/>
    </row>
    <row r="43723" spans="24:24" x14ac:dyDescent="0.2">
      <c r="X43723" s="5"/>
    </row>
    <row r="43724" spans="24:24" x14ac:dyDescent="0.2">
      <c r="X43724" s="5"/>
    </row>
    <row r="43725" spans="24:24" x14ac:dyDescent="0.2">
      <c r="X43725" s="5"/>
    </row>
    <row r="43726" spans="24:24" x14ac:dyDescent="0.2">
      <c r="X43726" s="5"/>
    </row>
    <row r="43727" spans="24:24" x14ac:dyDescent="0.2">
      <c r="X43727" s="5"/>
    </row>
    <row r="43728" spans="24:24" x14ac:dyDescent="0.2">
      <c r="X43728" s="5"/>
    </row>
    <row r="43729" spans="24:24" x14ac:dyDescent="0.2">
      <c r="X43729" s="5"/>
    </row>
    <row r="43730" spans="24:24" x14ac:dyDescent="0.2">
      <c r="X43730" s="5"/>
    </row>
    <row r="43731" spans="24:24" x14ac:dyDescent="0.2">
      <c r="X43731" s="5"/>
    </row>
    <row r="43732" spans="24:24" x14ac:dyDescent="0.2">
      <c r="X43732" s="5"/>
    </row>
    <row r="43733" spans="24:24" x14ac:dyDescent="0.2">
      <c r="X43733" s="5"/>
    </row>
    <row r="43734" spans="24:24" x14ac:dyDescent="0.2">
      <c r="X43734" s="5"/>
    </row>
    <row r="43735" spans="24:24" x14ac:dyDescent="0.2">
      <c r="X43735" s="5"/>
    </row>
    <row r="43736" spans="24:24" x14ac:dyDescent="0.2">
      <c r="X43736" s="5"/>
    </row>
    <row r="43737" spans="24:24" x14ac:dyDescent="0.2">
      <c r="X43737" s="5"/>
    </row>
    <row r="43738" spans="24:24" x14ac:dyDescent="0.2">
      <c r="X43738" s="5"/>
    </row>
    <row r="43739" spans="24:24" x14ac:dyDescent="0.2">
      <c r="X43739" s="5"/>
    </row>
    <row r="43740" spans="24:24" x14ac:dyDescent="0.2">
      <c r="X43740" s="5"/>
    </row>
    <row r="43741" spans="24:24" x14ac:dyDescent="0.2">
      <c r="X43741" s="5"/>
    </row>
    <row r="43742" spans="24:24" x14ac:dyDescent="0.2">
      <c r="X43742" s="5"/>
    </row>
    <row r="43743" spans="24:24" x14ac:dyDescent="0.2">
      <c r="X43743" s="5"/>
    </row>
    <row r="43744" spans="24:24" x14ac:dyDescent="0.2">
      <c r="X43744" s="5"/>
    </row>
    <row r="43745" spans="24:24" x14ac:dyDescent="0.2">
      <c r="X43745" s="5"/>
    </row>
    <row r="43746" spans="24:24" x14ac:dyDescent="0.2">
      <c r="X43746" s="5"/>
    </row>
    <row r="43747" spans="24:24" x14ac:dyDescent="0.2">
      <c r="X43747" s="5"/>
    </row>
    <row r="43748" spans="24:24" x14ac:dyDescent="0.2">
      <c r="X43748" s="5"/>
    </row>
    <row r="43749" spans="24:24" x14ac:dyDescent="0.2">
      <c r="X43749" s="5"/>
    </row>
    <row r="43750" spans="24:24" x14ac:dyDescent="0.2">
      <c r="X43750" s="5"/>
    </row>
    <row r="43751" spans="24:24" x14ac:dyDescent="0.2">
      <c r="X43751" s="5"/>
    </row>
    <row r="43752" spans="24:24" x14ac:dyDescent="0.2">
      <c r="X43752" s="5"/>
    </row>
    <row r="43753" spans="24:24" x14ac:dyDescent="0.2">
      <c r="X43753" s="5"/>
    </row>
    <row r="43754" spans="24:24" x14ac:dyDescent="0.2">
      <c r="X43754" s="5"/>
    </row>
    <row r="43755" spans="24:24" x14ac:dyDescent="0.2">
      <c r="X43755" s="5"/>
    </row>
    <row r="43756" spans="24:24" x14ac:dyDescent="0.2">
      <c r="X43756" s="5"/>
    </row>
    <row r="43757" spans="24:24" x14ac:dyDescent="0.2">
      <c r="X43757" s="5"/>
    </row>
    <row r="43758" spans="24:24" x14ac:dyDescent="0.2">
      <c r="X43758" s="5"/>
    </row>
    <row r="43759" spans="24:24" x14ac:dyDescent="0.2">
      <c r="X43759" s="5"/>
    </row>
    <row r="43760" spans="24:24" x14ac:dyDescent="0.2">
      <c r="X43760" s="5"/>
    </row>
    <row r="43761" spans="24:24" x14ac:dyDescent="0.2">
      <c r="X43761" s="5"/>
    </row>
    <row r="43762" spans="24:24" x14ac:dyDescent="0.2">
      <c r="X43762" s="5"/>
    </row>
    <row r="43763" spans="24:24" x14ac:dyDescent="0.2">
      <c r="X43763" s="5"/>
    </row>
    <row r="43764" spans="24:24" x14ac:dyDescent="0.2">
      <c r="X43764" s="5"/>
    </row>
    <row r="43765" spans="24:24" x14ac:dyDescent="0.2">
      <c r="X43765" s="5"/>
    </row>
    <row r="43766" spans="24:24" x14ac:dyDescent="0.2">
      <c r="X43766" s="5"/>
    </row>
    <row r="43767" spans="24:24" x14ac:dyDescent="0.2">
      <c r="X43767" s="5"/>
    </row>
    <row r="43768" spans="24:24" x14ac:dyDescent="0.2">
      <c r="X43768" s="5"/>
    </row>
    <row r="43769" spans="24:24" x14ac:dyDescent="0.2">
      <c r="X43769" s="5"/>
    </row>
    <row r="43770" spans="24:24" x14ac:dyDescent="0.2">
      <c r="X43770" s="5"/>
    </row>
    <row r="43771" spans="24:24" x14ac:dyDescent="0.2">
      <c r="X43771" s="5"/>
    </row>
    <row r="43772" spans="24:24" x14ac:dyDescent="0.2">
      <c r="X43772" s="5"/>
    </row>
    <row r="43773" spans="24:24" x14ac:dyDescent="0.2">
      <c r="X43773" s="5"/>
    </row>
    <row r="43774" spans="24:24" x14ac:dyDescent="0.2">
      <c r="X43774" s="5"/>
    </row>
    <row r="43775" spans="24:24" x14ac:dyDescent="0.2">
      <c r="X43775" s="5"/>
    </row>
    <row r="43776" spans="24:24" x14ac:dyDescent="0.2">
      <c r="X43776" s="5"/>
    </row>
    <row r="43777" spans="24:24" x14ac:dyDescent="0.2">
      <c r="X43777" s="5"/>
    </row>
    <row r="43778" spans="24:24" x14ac:dyDescent="0.2">
      <c r="X43778" s="5"/>
    </row>
    <row r="43779" spans="24:24" x14ac:dyDescent="0.2">
      <c r="X43779" s="5"/>
    </row>
    <row r="43780" spans="24:24" x14ac:dyDescent="0.2">
      <c r="X43780" s="5"/>
    </row>
    <row r="43781" spans="24:24" x14ac:dyDescent="0.2">
      <c r="X43781" s="5"/>
    </row>
    <row r="43782" spans="24:24" x14ac:dyDescent="0.2">
      <c r="X43782" s="5"/>
    </row>
    <row r="43783" spans="24:24" x14ac:dyDescent="0.2">
      <c r="X43783" s="5"/>
    </row>
    <row r="43784" spans="24:24" x14ac:dyDescent="0.2">
      <c r="X43784" s="5"/>
    </row>
    <row r="43785" spans="24:24" x14ac:dyDescent="0.2">
      <c r="X43785" s="5"/>
    </row>
    <row r="43786" spans="24:24" x14ac:dyDescent="0.2">
      <c r="X43786" s="5"/>
    </row>
    <row r="43787" spans="24:24" x14ac:dyDescent="0.2">
      <c r="X43787" s="5"/>
    </row>
    <row r="43788" spans="24:24" x14ac:dyDescent="0.2">
      <c r="X43788" s="5"/>
    </row>
    <row r="43789" spans="24:24" x14ac:dyDescent="0.2">
      <c r="X43789" s="5"/>
    </row>
    <row r="43790" spans="24:24" x14ac:dyDescent="0.2">
      <c r="X43790" s="5"/>
    </row>
    <row r="43791" spans="24:24" x14ac:dyDescent="0.2">
      <c r="X43791" s="5"/>
    </row>
    <row r="43792" spans="24:24" x14ac:dyDescent="0.2">
      <c r="X43792" s="5"/>
    </row>
    <row r="43793" spans="24:24" x14ac:dyDescent="0.2">
      <c r="X43793" s="5"/>
    </row>
    <row r="43794" spans="24:24" x14ac:dyDescent="0.2">
      <c r="X43794" s="5"/>
    </row>
    <row r="43795" spans="24:24" x14ac:dyDescent="0.2">
      <c r="X43795" s="5"/>
    </row>
    <row r="43796" spans="24:24" x14ac:dyDescent="0.2">
      <c r="X43796" s="5"/>
    </row>
    <row r="43797" spans="24:24" x14ac:dyDescent="0.2">
      <c r="X43797" s="5"/>
    </row>
    <row r="43798" spans="24:24" x14ac:dyDescent="0.2">
      <c r="X43798" s="5"/>
    </row>
    <row r="43799" spans="24:24" x14ac:dyDescent="0.2">
      <c r="X43799" s="5"/>
    </row>
    <row r="43800" spans="24:24" x14ac:dyDescent="0.2">
      <c r="X43800" s="5"/>
    </row>
    <row r="43801" spans="24:24" x14ac:dyDescent="0.2">
      <c r="X43801" s="5"/>
    </row>
    <row r="43802" spans="24:24" x14ac:dyDescent="0.2">
      <c r="X43802" s="5"/>
    </row>
    <row r="43803" spans="24:24" x14ac:dyDescent="0.2">
      <c r="X43803" s="5"/>
    </row>
    <row r="43804" spans="24:24" x14ac:dyDescent="0.2">
      <c r="X43804" s="5"/>
    </row>
    <row r="43805" spans="24:24" x14ac:dyDescent="0.2">
      <c r="X43805" s="5"/>
    </row>
    <row r="43806" spans="24:24" x14ac:dyDescent="0.2">
      <c r="X43806" s="5"/>
    </row>
    <row r="43807" spans="24:24" x14ac:dyDescent="0.2">
      <c r="X43807" s="5"/>
    </row>
    <row r="43808" spans="24:24" x14ac:dyDescent="0.2">
      <c r="X43808" s="5"/>
    </row>
    <row r="43809" spans="24:24" x14ac:dyDescent="0.2">
      <c r="X43809" s="5"/>
    </row>
    <row r="43810" spans="24:24" x14ac:dyDescent="0.2">
      <c r="X43810" s="5"/>
    </row>
    <row r="43811" spans="24:24" x14ac:dyDescent="0.2">
      <c r="X43811" s="5"/>
    </row>
    <row r="43812" spans="24:24" x14ac:dyDescent="0.2">
      <c r="X43812" s="5"/>
    </row>
    <row r="43813" spans="24:24" x14ac:dyDescent="0.2">
      <c r="X43813" s="5"/>
    </row>
    <row r="43814" spans="24:24" x14ac:dyDescent="0.2">
      <c r="X43814" s="5"/>
    </row>
    <row r="43815" spans="24:24" x14ac:dyDescent="0.2">
      <c r="X43815" s="5"/>
    </row>
    <row r="43816" spans="24:24" x14ac:dyDescent="0.2">
      <c r="X43816" s="5"/>
    </row>
    <row r="43817" spans="24:24" x14ac:dyDescent="0.2">
      <c r="X43817" s="5"/>
    </row>
    <row r="43818" spans="24:24" x14ac:dyDescent="0.2">
      <c r="X43818" s="5"/>
    </row>
    <row r="43819" spans="24:24" x14ac:dyDescent="0.2">
      <c r="X43819" s="5"/>
    </row>
    <row r="43820" spans="24:24" x14ac:dyDescent="0.2">
      <c r="X43820" s="5"/>
    </row>
    <row r="43821" spans="24:24" x14ac:dyDescent="0.2">
      <c r="X43821" s="5"/>
    </row>
    <row r="43822" spans="24:24" x14ac:dyDescent="0.2">
      <c r="X43822" s="5"/>
    </row>
    <row r="43823" spans="24:24" x14ac:dyDescent="0.2">
      <c r="X43823" s="5"/>
    </row>
    <row r="43824" spans="24:24" x14ac:dyDescent="0.2">
      <c r="X43824" s="5"/>
    </row>
    <row r="43825" spans="24:24" x14ac:dyDescent="0.2">
      <c r="X43825" s="5"/>
    </row>
    <row r="43826" spans="24:24" x14ac:dyDescent="0.2">
      <c r="X43826" s="5"/>
    </row>
    <row r="43827" spans="24:24" x14ac:dyDescent="0.2">
      <c r="X43827" s="5"/>
    </row>
    <row r="43828" spans="24:24" x14ac:dyDescent="0.2">
      <c r="X43828" s="5"/>
    </row>
    <row r="43829" spans="24:24" x14ac:dyDescent="0.2">
      <c r="X43829" s="5"/>
    </row>
    <row r="43830" spans="24:24" x14ac:dyDescent="0.2">
      <c r="X43830" s="5"/>
    </row>
    <row r="43831" spans="24:24" x14ac:dyDescent="0.2">
      <c r="X43831" s="5"/>
    </row>
    <row r="43832" spans="24:24" x14ac:dyDescent="0.2">
      <c r="X43832" s="5"/>
    </row>
    <row r="43833" spans="24:24" x14ac:dyDescent="0.2">
      <c r="X43833" s="5"/>
    </row>
    <row r="43834" spans="24:24" x14ac:dyDescent="0.2">
      <c r="X43834" s="5"/>
    </row>
    <row r="43835" spans="24:24" x14ac:dyDescent="0.2">
      <c r="X43835" s="5"/>
    </row>
    <row r="43836" spans="24:24" x14ac:dyDescent="0.2">
      <c r="X43836" s="5"/>
    </row>
    <row r="43837" spans="24:24" x14ac:dyDescent="0.2">
      <c r="X43837" s="5"/>
    </row>
    <row r="43838" spans="24:24" x14ac:dyDescent="0.2">
      <c r="X43838" s="5"/>
    </row>
    <row r="43839" spans="24:24" x14ac:dyDescent="0.2">
      <c r="X43839" s="5"/>
    </row>
    <row r="43840" spans="24:24" x14ac:dyDescent="0.2">
      <c r="X43840" s="5"/>
    </row>
    <row r="43841" spans="24:24" x14ac:dyDescent="0.2">
      <c r="X43841" s="5"/>
    </row>
    <row r="43842" spans="24:24" x14ac:dyDescent="0.2">
      <c r="X43842" s="5"/>
    </row>
    <row r="43843" spans="24:24" x14ac:dyDescent="0.2">
      <c r="X43843" s="5"/>
    </row>
    <row r="43844" spans="24:24" x14ac:dyDescent="0.2">
      <c r="X43844" s="5"/>
    </row>
    <row r="43845" spans="24:24" x14ac:dyDescent="0.2">
      <c r="X43845" s="5"/>
    </row>
    <row r="43846" spans="24:24" x14ac:dyDescent="0.2">
      <c r="X43846" s="5"/>
    </row>
    <row r="43847" spans="24:24" x14ac:dyDescent="0.2">
      <c r="X43847" s="5"/>
    </row>
    <row r="43848" spans="24:24" x14ac:dyDescent="0.2">
      <c r="X43848" s="5"/>
    </row>
    <row r="43849" spans="24:24" x14ac:dyDescent="0.2">
      <c r="X43849" s="5"/>
    </row>
    <row r="43850" spans="24:24" x14ac:dyDescent="0.2">
      <c r="X43850" s="5"/>
    </row>
    <row r="43851" spans="24:24" x14ac:dyDescent="0.2">
      <c r="X43851" s="5"/>
    </row>
    <row r="43852" spans="24:24" x14ac:dyDescent="0.2">
      <c r="X43852" s="5"/>
    </row>
    <row r="43853" spans="24:24" x14ac:dyDescent="0.2">
      <c r="X43853" s="5"/>
    </row>
    <row r="43854" spans="24:24" x14ac:dyDescent="0.2">
      <c r="X43854" s="5"/>
    </row>
    <row r="43855" spans="24:24" x14ac:dyDescent="0.2">
      <c r="X43855" s="5"/>
    </row>
    <row r="43856" spans="24:24" x14ac:dyDescent="0.2">
      <c r="X43856" s="5"/>
    </row>
    <row r="43857" spans="24:24" x14ac:dyDescent="0.2">
      <c r="X43857" s="5"/>
    </row>
    <row r="43858" spans="24:24" x14ac:dyDescent="0.2">
      <c r="X43858" s="5"/>
    </row>
    <row r="43859" spans="24:24" x14ac:dyDescent="0.2">
      <c r="X43859" s="5"/>
    </row>
    <row r="43860" spans="24:24" x14ac:dyDescent="0.2">
      <c r="X43860" s="5"/>
    </row>
    <row r="43861" spans="24:24" x14ac:dyDescent="0.2">
      <c r="X43861" s="5"/>
    </row>
    <row r="43862" spans="24:24" x14ac:dyDescent="0.2">
      <c r="X43862" s="5"/>
    </row>
    <row r="43863" spans="24:24" x14ac:dyDescent="0.2">
      <c r="X43863" s="5"/>
    </row>
    <row r="43864" spans="24:24" x14ac:dyDescent="0.2">
      <c r="X43864" s="5"/>
    </row>
    <row r="43865" spans="24:24" x14ac:dyDescent="0.2">
      <c r="X43865" s="5"/>
    </row>
    <row r="43866" spans="24:24" x14ac:dyDescent="0.2">
      <c r="X43866" s="5"/>
    </row>
    <row r="43867" spans="24:24" x14ac:dyDescent="0.2">
      <c r="X43867" s="5"/>
    </row>
    <row r="43868" spans="24:24" x14ac:dyDescent="0.2">
      <c r="X43868" s="5"/>
    </row>
    <row r="43869" spans="24:24" x14ac:dyDescent="0.2">
      <c r="X43869" s="5"/>
    </row>
    <row r="43870" spans="24:24" x14ac:dyDescent="0.2">
      <c r="X43870" s="5"/>
    </row>
    <row r="43871" spans="24:24" x14ac:dyDescent="0.2">
      <c r="X43871" s="5"/>
    </row>
    <row r="43872" spans="24:24" x14ac:dyDescent="0.2">
      <c r="X43872" s="5"/>
    </row>
    <row r="43873" spans="24:24" x14ac:dyDescent="0.2">
      <c r="X43873" s="5"/>
    </row>
    <row r="43874" spans="24:24" x14ac:dyDescent="0.2">
      <c r="X43874" s="5"/>
    </row>
    <row r="43875" spans="24:24" x14ac:dyDescent="0.2">
      <c r="X43875" s="5"/>
    </row>
    <row r="43876" spans="24:24" x14ac:dyDescent="0.2">
      <c r="X43876" s="5"/>
    </row>
    <row r="43877" spans="24:24" x14ac:dyDescent="0.2">
      <c r="X43877" s="5"/>
    </row>
    <row r="43878" spans="24:24" x14ac:dyDescent="0.2">
      <c r="X43878" s="5"/>
    </row>
    <row r="43879" spans="24:24" x14ac:dyDescent="0.2">
      <c r="X43879" s="5"/>
    </row>
    <row r="43880" spans="24:24" x14ac:dyDescent="0.2">
      <c r="X43880" s="5"/>
    </row>
    <row r="43881" spans="24:24" x14ac:dyDescent="0.2">
      <c r="X43881" s="5"/>
    </row>
    <row r="43882" spans="24:24" x14ac:dyDescent="0.2">
      <c r="X43882" s="5"/>
    </row>
    <row r="43883" spans="24:24" x14ac:dyDescent="0.2">
      <c r="X43883" s="5"/>
    </row>
    <row r="43884" spans="24:24" x14ac:dyDescent="0.2">
      <c r="X43884" s="5"/>
    </row>
    <row r="43885" spans="24:24" x14ac:dyDescent="0.2">
      <c r="X43885" s="5"/>
    </row>
    <row r="43886" spans="24:24" x14ac:dyDescent="0.2">
      <c r="X43886" s="5"/>
    </row>
    <row r="43887" spans="24:24" x14ac:dyDescent="0.2">
      <c r="X43887" s="5"/>
    </row>
    <row r="43888" spans="24:24" x14ac:dyDescent="0.2">
      <c r="X43888" s="5"/>
    </row>
    <row r="43889" spans="24:24" x14ac:dyDescent="0.2">
      <c r="X43889" s="5"/>
    </row>
    <row r="43890" spans="24:24" x14ac:dyDescent="0.2">
      <c r="X43890" s="5"/>
    </row>
    <row r="43891" spans="24:24" x14ac:dyDescent="0.2">
      <c r="X43891" s="5"/>
    </row>
    <row r="43892" spans="24:24" x14ac:dyDescent="0.2">
      <c r="X43892" s="5"/>
    </row>
    <row r="43893" spans="24:24" x14ac:dyDescent="0.2">
      <c r="X43893" s="5"/>
    </row>
    <row r="43894" spans="24:24" x14ac:dyDescent="0.2">
      <c r="X43894" s="5"/>
    </row>
    <row r="43895" spans="24:24" x14ac:dyDescent="0.2">
      <c r="X43895" s="5"/>
    </row>
    <row r="43896" spans="24:24" x14ac:dyDescent="0.2">
      <c r="X43896" s="5"/>
    </row>
    <row r="43897" spans="24:24" x14ac:dyDescent="0.2">
      <c r="X43897" s="5"/>
    </row>
    <row r="43898" spans="24:24" x14ac:dyDescent="0.2">
      <c r="X43898" s="5"/>
    </row>
    <row r="43899" spans="24:24" x14ac:dyDescent="0.2">
      <c r="X43899" s="5"/>
    </row>
    <row r="43900" spans="24:24" x14ac:dyDescent="0.2">
      <c r="X43900" s="5"/>
    </row>
    <row r="43901" spans="24:24" x14ac:dyDescent="0.2">
      <c r="X43901" s="5"/>
    </row>
    <row r="43902" spans="24:24" x14ac:dyDescent="0.2">
      <c r="X43902" s="5"/>
    </row>
    <row r="43903" spans="24:24" x14ac:dyDescent="0.2">
      <c r="X43903" s="5"/>
    </row>
    <row r="43904" spans="24:24" x14ac:dyDescent="0.2">
      <c r="X43904" s="5"/>
    </row>
    <row r="43905" spans="24:24" x14ac:dyDescent="0.2">
      <c r="X43905" s="5"/>
    </row>
    <row r="43906" spans="24:24" x14ac:dyDescent="0.2">
      <c r="X43906" s="5"/>
    </row>
    <row r="43907" spans="24:24" x14ac:dyDescent="0.2">
      <c r="X43907" s="5"/>
    </row>
    <row r="43908" spans="24:24" x14ac:dyDescent="0.2">
      <c r="X43908" s="5"/>
    </row>
    <row r="43909" spans="24:24" x14ac:dyDescent="0.2">
      <c r="X43909" s="5"/>
    </row>
    <row r="43910" spans="24:24" x14ac:dyDescent="0.2">
      <c r="X43910" s="5"/>
    </row>
    <row r="43911" spans="24:24" x14ac:dyDescent="0.2">
      <c r="X43911" s="5"/>
    </row>
    <row r="43912" spans="24:24" x14ac:dyDescent="0.2">
      <c r="X43912" s="5"/>
    </row>
    <row r="43913" spans="24:24" x14ac:dyDescent="0.2">
      <c r="X43913" s="5"/>
    </row>
    <row r="43914" spans="24:24" x14ac:dyDescent="0.2">
      <c r="X43914" s="5"/>
    </row>
    <row r="43915" spans="24:24" x14ac:dyDescent="0.2">
      <c r="X43915" s="5"/>
    </row>
    <row r="43916" spans="24:24" x14ac:dyDescent="0.2">
      <c r="X43916" s="5"/>
    </row>
    <row r="43917" spans="24:24" x14ac:dyDescent="0.2">
      <c r="X43917" s="5"/>
    </row>
    <row r="43918" spans="24:24" x14ac:dyDescent="0.2">
      <c r="X43918" s="5"/>
    </row>
    <row r="43919" spans="24:24" x14ac:dyDescent="0.2">
      <c r="X43919" s="5"/>
    </row>
    <row r="43920" spans="24:24" x14ac:dyDescent="0.2">
      <c r="X43920" s="5"/>
    </row>
    <row r="43921" spans="24:24" x14ac:dyDescent="0.2">
      <c r="X43921" s="5"/>
    </row>
    <row r="43922" spans="24:24" x14ac:dyDescent="0.2">
      <c r="X43922" s="5"/>
    </row>
    <row r="43923" spans="24:24" x14ac:dyDescent="0.2">
      <c r="X43923" s="5"/>
    </row>
    <row r="43924" spans="24:24" x14ac:dyDescent="0.2">
      <c r="X43924" s="5"/>
    </row>
    <row r="43925" spans="24:24" x14ac:dyDescent="0.2">
      <c r="X43925" s="5"/>
    </row>
    <row r="43926" spans="24:24" x14ac:dyDescent="0.2">
      <c r="X43926" s="5"/>
    </row>
    <row r="43927" spans="24:24" x14ac:dyDescent="0.2">
      <c r="X43927" s="5"/>
    </row>
    <row r="43928" spans="24:24" x14ac:dyDescent="0.2">
      <c r="X43928" s="5"/>
    </row>
    <row r="43929" spans="24:24" x14ac:dyDescent="0.2">
      <c r="X43929" s="5"/>
    </row>
    <row r="43930" spans="24:24" x14ac:dyDescent="0.2">
      <c r="X43930" s="5"/>
    </row>
    <row r="43931" spans="24:24" x14ac:dyDescent="0.2">
      <c r="X43931" s="5"/>
    </row>
    <row r="43932" spans="24:24" x14ac:dyDescent="0.2">
      <c r="X43932" s="5"/>
    </row>
    <row r="43933" spans="24:24" x14ac:dyDescent="0.2">
      <c r="X43933" s="5"/>
    </row>
    <row r="43934" spans="24:24" x14ac:dyDescent="0.2">
      <c r="X43934" s="5"/>
    </row>
    <row r="43935" spans="24:24" x14ac:dyDescent="0.2">
      <c r="X43935" s="5"/>
    </row>
    <row r="43936" spans="24:24" x14ac:dyDescent="0.2">
      <c r="X43936" s="5"/>
    </row>
    <row r="43937" spans="24:24" x14ac:dyDescent="0.2">
      <c r="X43937" s="5"/>
    </row>
    <row r="43938" spans="24:24" x14ac:dyDescent="0.2">
      <c r="X43938" s="5"/>
    </row>
    <row r="43939" spans="24:24" x14ac:dyDescent="0.2">
      <c r="X43939" s="5"/>
    </row>
    <row r="43940" spans="24:24" x14ac:dyDescent="0.2">
      <c r="X43940" s="5"/>
    </row>
    <row r="43941" spans="24:24" x14ac:dyDescent="0.2">
      <c r="X43941" s="5"/>
    </row>
    <row r="43942" spans="24:24" x14ac:dyDescent="0.2">
      <c r="X43942" s="5"/>
    </row>
    <row r="43943" spans="24:24" x14ac:dyDescent="0.2">
      <c r="X43943" s="5"/>
    </row>
    <row r="43944" spans="24:24" x14ac:dyDescent="0.2">
      <c r="X43944" s="5"/>
    </row>
    <row r="43945" spans="24:24" x14ac:dyDescent="0.2">
      <c r="X43945" s="5"/>
    </row>
    <row r="43946" spans="24:24" x14ac:dyDescent="0.2">
      <c r="X43946" s="5"/>
    </row>
    <row r="43947" spans="24:24" x14ac:dyDescent="0.2">
      <c r="X43947" s="5"/>
    </row>
    <row r="43948" spans="24:24" x14ac:dyDescent="0.2">
      <c r="X43948" s="5"/>
    </row>
    <row r="43949" spans="24:24" x14ac:dyDescent="0.2">
      <c r="X43949" s="5"/>
    </row>
    <row r="43950" spans="24:24" x14ac:dyDescent="0.2">
      <c r="X43950" s="5"/>
    </row>
    <row r="43951" spans="24:24" x14ac:dyDescent="0.2">
      <c r="X43951" s="5"/>
    </row>
    <row r="43952" spans="24:24" x14ac:dyDescent="0.2">
      <c r="X43952" s="5"/>
    </row>
    <row r="43953" spans="24:24" x14ac:dyDescent="0.2">
      <c r="X43953" s="5"/>
    </row>
    <row r="43954" spans="24:24" x14ac:dyDescent="0.2">
      <c r="X43954" s="5"/>
    </row>
    <row r="43955" spans="24:24" x14ac:dyDescent="0.2">
      <c r="X43955" s="5"/>
    </row>
    <row r="43956" spans="24:24" x14ac:dyDescent="0.2">
      <c r="X43956" s="5"/>
    </row>
    <row r="43957" spans="24:24" x14ac:dyDescent="0.2">
      <c r="X43957" s="5"/>
    </row>
    <row r="43958" spans="24:24" x14ac:dyDescent="0.2">
      <c r="X43958" s="5"/>
    </row>
    <row r="43959" spans="24:24" x14ac:dyDescent="0.2">
      <c r="X43959" s="5"/>
    </row>
    <row r="43960" spans="24:24" x14ac:dyDescent="0.2">
      <c r="X43960" s="5"/>
    </row>
    <row r="43961" spans="24:24" x14ac:dyDescent="0.2">
      <c r="X43961" s="5"/>
    </row>
    <row r="43962" spans="24:24" x14ac:dyDescent="0.2">
      <c r="X43962" s="5"/>
    </row>
    <row r="43963" spans="24:24" x14ac:dyDescent="0.2">
      <c r="X43963" s="5"/>
    </row>
    <row r="43964" spans="24:24" x14ac:dyDescent="0.2">
      <c r="X43964" s="5"/>
    </row>
    <row r="43965" spans="24:24" x14ac:dyDescent="0.2">
      <c r="X43965" s="5"/>
    </row>
    <row r="43966" spans="24:24" x14ac:dyDescent="0.2">
      <c r="X43966" s="5"/>
    </row>
    <row r="43967" spans="24:24" x14ac:dyDescent="0.2">
      <c r="X43967" s="5"/>
    </row>
    <row r="43968" spans="24:24" x14ac:dyDescent="0.2">
      <c r="X43968" s="5"/>
    </row>
    <row r="43969" spans="24:24" x14ac:dyDescent="0.2">
      <c r="X43969" s="5"/>
    </row>
    <row r="43970" spans="24:24" x14ac:dyDescent="0.2">
      <c r="X43970" s="5"/>
    </row>
    <row r="43971" spans="24:24" x14ac:dyDescent="0.2">
      <c r="X43971" s="5"/>
    </row>
    <row r="43972" spans="24:24" x14ac:dyDescent="0.2">
      <c r="X43972" s="5"/>
    </row>
    <row r="43973" spans="24:24" x14ac:dyDescent="0.2">
      <c r="X43973" s="5"/>
    </row>
    <row r="43974" spans="24:24" x14ac:dyDescent="0.2">
      <c r="X43974" s="5"/>
    </row>
    <row r="43975" spans="24:24" x14ac:dyDescent="0.2">
      <c r="X43975" s="5"/>
    </row>
    <row r="43976" spans="24:24" x14ac:dyDescent="0.2">
      <c r="X43976" s="5"/>
    </row>
    <row r="43977" spans="24:24" x14ac:dyDescent="0.2">
      <c r="X43977" s="5"/>
    </row>
    <row r="43978" spans="24:24" x14ac:dyDescent="0.2">
      <c r="X43978" s="5"/>
    </row>
    <row r="43979" spans="24:24" x14ac:dyDescent="0.2">
      <c r="X43979" s="5"/>
    </row>
    <row r="43980" spans="24:24" x14ac:dyDescent="0.2">
      <c r="X43980" s="5"/>
    </row>
    <row r="43981" spans="24:24" x14ac:dyDescent="0.2">
      <c r="X43981" s="5"/>
    </row>
    <row r="43982" spans="24:24" x14ac:dyDescent="0.2">
      <c r="X43982" s="5"/>
    </row>
    <row r="43983" spans="24:24" x14ac:dyDescent="0.2">
      <c r="X43983" s="5"/>
    </row>
    <row r="43984" spans="24:24" x14ac:dyDescent="0.2">
      <c r="X43984" s="5"/>
    </row>
    <row r="43985" spans="24:24" x14ac:dyDescent="0.2">
      <c r="X43985" s="5"/>
    </row>
    <row r="43986" spans="24:24" x14ac:dyDescent="0.2">
      <c r="X43986" s="5"/>
    </row>
    <row r="43987" spans="24:24" x14ac:dyDescent="0.2">
      <c r="X43987" s="5"/>
    </row>
    <row r="43988" spans="24:24" x14ac:dyDescent="0.2">
      <c r="X43988" s="5"/>
    </row>
    <row r="43989" spans="24:24" x14ac:dyDescent="0.2">
      <c r="X43989" s="5"/>
    </row>
    <row r="43990" spans="24:24" x14ac:dyDescent="0.2">
      <c r="X43990" s="5"/>
    </row>
    <row r="43991" spans="24:24" x14ac:dyDescent="0.2">
      <c r="X43991" s="5"/>
    </row>
    <row r="43992" spans="24:24" x14ac:dyDescent="0.2">
      <c r="X43992" s="5"/>
    </row>
    <row r="43993" spans="24:24" x14ac:dyDescent="0.2">
      <c r="X43993" s="5"/>
    </row>
    <row r="43994" spans="24:24" x14ac:dyDescent="0.2">
      <c r="X43994" s="5"/>
    </row>
    <row r="43995" spans="24:24" x14ac:dyDescent="0.2">
      <c r="X43995" s="5"/>
    </row>
    <row r="43996" spans="24:24" x14ac:dyDescent="0.2">
      <c r="X43996" s="5"/>
    </row>
    <row r="43997" spans="24:24" x14ac:dyDescent="0.2">
      <c r="X43997" s="5"/>
    </row>
    <row r="43998" spans="24:24" x14ac:dyDescent="0.2">
      <c r="X43998" s="5"/>
    </row>
    <row r="43999" spans="24:24" x14ac:dyDescent="0.2">
      <c r="X43999" s="5"/>
    </row>
    <row r="44000" spans="24:24" x14ac:dyDescent="0.2">
      <c r="X44000" s="5"/>
    </row>
    <row r="44001" spans="24:24" x14ac:dyDescent="0.2">
      <c r="X44001" s="5"/>
    </row>
    <row r="44002" spans="24:24" x14ac:dyDescent="0.2">
      <c r="X44002" s="5"/>
    </row>
    <row r="44003" spans="24:24" x14ac:dyDescent="0.2">
      <c r="X44003" s="5"/>
    </row>
    <row r="44004" spans="24:24" x14ac:dyDescent="0.2">
      <c r="X44004" s="5"/>
    </row>
    <row r="44005" spans="24:24" x14ac:dyDescent="0.2">
      <c r="X44005" s="5"/>
    </row>
    <row r="44006" spans="24:24" x14ac:dyDescent="0.2">
      <c r="X44006" s="5"/>
    </row>
    <row r="44007" spans="24:24" x14ac:dyDescent="0.2">
      <c r="X44007" s="5"/>
    </row>
    <row r="44008" spans="24:24" x14ac:dyDescent="0.2">
      <c r="X44008" s="5"/>
    </row>
    <row r="44009" spans="24:24" x14ac:dyDescent="0.2">
      <c r="X44009" s="5"/>
    </row>
    <row r="44010" spans="24:24" x14ac:dyDescent="0.2">
      <c r="X44010" s="5"/>
    </row>
    <row r="44011" spans="24:24" x14ac:dyDescent="0.2">
      <c r="X44011" s="5"/>
    </row>
    <row r="44012" spans="24:24" x14ac:dyDescent="0.2">
      <c r="X44012" s="5"/>
    </row>
    <row r="44013" spans="24:24" x14ac:dyDescent="0.2">
      <c r="X44013" s="5"/>
    </row>
    <row r="44014" spans="24:24" x14ac:dyDescent="0.2">
      <c r="X44014" s="5"/>
    </row>
    <row r="44015" spans="24:24" x14ac:dyDescent="0.2">
      <c r="X44015" s="5"/>
    </row>
    <row r="44016" spans="24:24" x14ac:dyDescent="0.2">
      <c r="X44016" s="5"/>
    </row>
    <row r="44017" spans="24:24" x14ac:dyDescent="0.2">
      <c r="X44017" s="5"/>
    </row>
    <row r="44018" spans="24:24" x14ac:dyDescent="0.2">
      <c r="X44018" s="5"/>
    </row>
    <row r="44019" spans="24:24" x14ac:dyDescent="0.2">
      <c r="X44019" s="5"/>
    </row>
    <row r="44020" spans="24:24" x14ac:dyDescent="0.2">
      <c r="X44020" s="5"/>
    </row>
    <row r="44021" spans="24:24" x14ac:dyDescent="0.2">
      <c r="X44021" s="5"/>
    </row>
    <row r="44022" spans="24:24" x14ac:dyDescent="0.2">
      <c r="X44022" s="5"/>
    </row>
    <row r="44023" spans="24:24" x14ac:dyDescent="0.2">
      <c r="X44023" s="5"/>
    </row>
    <row r="44024" spans="24:24" x14ac:dyDescent="0.2">
      <c r="X44024" s="5"/>
    </row>
    <row r="44025" spans="24:24" x14ac:dyDescent="0.2">
      <c r="X44025" s="5"/>
    </row>
    <row r="44026" spans="24:24" x14ac:dyDescent="0.2">
      <c r="X44026" s="5"/>
    </row>
    <row r="44027" spans="24:24" x14ac:dyDescent="0.2">
      <c r="X44027" s="5"/>
    </row>
    <row r="44028" spans="24:24" x14ac:dyDescent="0.2">
      <c r="X44028" s="5"/>
    </row>
    <row r="44029" spans="24:24" x14ac:dyDescent="0.2">
      <c r="X44029" s="5"/>
    </row>
    <row r="44030" spans="24:24" x14ac:dyDescent="0.2">
      <c r="X44030" s="5"/>
    </row>
    <row r="44031" spans="24:24" x14ac:dyDescent="0.2">
      <c r="X44031" s="5"/>
    </row>
    <row r="44032" spans="24:24" x14ac:dyDescent="0.2">
      <c r="X44032" s="5"/>
    </row>
    <row r="44033" spans="24:24" x14ac:dyDescent="0.2">
      <c r="X44033" s="5"/>
    </row>
    <row r="44034" spans="24:24" x14ac:dyDescent="0.2">
      <c r="X44034" s="5"/>
    </row>
    <row r="44035" spans="24:24" x14ac:dyDescent="0.2">
      <c r="X44035" s="5"/>
    </row>
    <row r="44036" spans="24:24" x14ac:dyDescent="0.2">
      <c r="X44036" s="5"/>
    </row>
    <row r="44037" spans="24:24" x14ac:dyDescent="0.2">
      <c r="X44037" s="5"/>
    </row>
    <row r="44038" spans="24:24" x14ac:dyDescent="0.2">
      <c r="X44038" s="5"/>
    </row>
    <row r="44039" spans="24:24" x14ac:dyDescent="0.2">
      <c r="X44039" s="5"/>
    </row>
    <row r="44040" spans="24:24" x14ac:dyDescent="0.2">
      <c r="X44040" s="5"/>
    </row>
    <row r="44041" spans="24:24" x14ac:dyDescent="0.2">
      <c r="X44041" s="5"/>
    </row>
    <row r="44042" spans="24:24" x14ac:dyDescent="0.2">
      <c r="X44042" s="5"/>
    </row>
    <row r="44043" spans="24:24" x14ac:dyDescent="0.2">
      <c r="X44043" s="5"/>
    </row>
    <row r="44044" spans="24:24" x14ac:dyDescent="0.2">
      <c r="X44044" s="5"/>
    </row>
    <row r="44045" spans="24:24" x14ac:dyDescent="0.2">
      <c r="X44045" s="5"/>
    </row>
    <row r="44046" spans="24:24" x14ac:dyDescent="0.2">
      <c r="X44046" s="5"/>
    </row>
    <row r="44047" spans="24:24" x14ac:dyDescent="0.2">
      <c r="X44047" s="5"/>
    </row>
    <row r="44048" spans="24:24" x14ac:dyDescent="0.2">
      <c r="X44048" s="5"/>
    </row>
    <row r="44049" spans="24:24" x14ac:dyDescent="0.2">
      <c r="X44049" s="5"/>
    </row>
    <row r="44050" spans="24:24" x14ac:dyDescent="0.2">
      <c r="X44050" s="5"/>
    </row>
    <row r="44051" spans="24:24" x14ac:dyDescent="0.2">
      <c r="X44051" s="5"/>
    </row>
    <row r="44052" spans="24:24" x14ac:dyDescent="0.2">
      <c r="X44052" s="5"/>
    </row>
    <row r="44053" spans="24:24" x14ac:dyDescent="0.2">
      <c r="X44053" s="5"/>
    </row>
    <row r="44054" spans="24:24" x14ac:dyDescent="0.2">
      <c r="X44054" s="5"/>
    </row>
    <row r="44055" spans="24:24" x14ac:dyDescent="0.2">
      <c r="X44055" s="5"/>
    </row>
    <row r="44056" spans="24:24" x14ac:dyDescent="0.2">
      <c r="X44056" s="5"/>
    </row>
    <row r="44057" spans="24:24" x14ac:dyDescent="0.2">
      <c r="X44057" s="5"/>
    </row>
    <row r="44058" spans="24:24" x14ac:dyDescent="0.2">
      <c r="X44058" s="5"/>
    </row>
    <row r="44059" spans="24:24" x14ac:dyDescent="0.2">
      <c r="X44059" s="5"/>
    </row>
    <row r="44060" spans="24:24" x14ac:dyDescent="0.2">
      <c r="X44060" s="5"/>
    </row>
    <row r="44061" spans="24:24" x14ac:dyDescent="0.2">
      <c r="X44061" s="5"/>
    </row>
    <row r="44062" spans="24:24" x14ac:dyDescent="0.2">
      <c r="X44062" s="5"/>
    </row>
    <row r="44063" spans="24:24" x14ac:dyDescent="0.2">
      <c r="X44063" s="5"/>
    </row>
    <row r="44064" spans="24:24" x14ac:dyDescent="0.2">
      <c r="X44064" s="5"/>
    </row>
    <row r="44065" spans="24:24" x14ac:dyDescent="0.2">
      <c r="X44065" s="5"/>
    </row>
    <row r="44066" spans="24:24" x14ac:dyDescent="0.2">
      <c r="X44066" s="5"/>
    </row>
    <row r="44067" spans="24:24" x14ac:dyDescent="0.2">
      <c r="X44067" s="5"/>
    </row>
    <row r="44068" spans="24:24" x14ac:dyDescent="0.2">
      <c r="X44068" s="5"/>
    </row>
    <row r="44069" spans="24:24" x14ac:dyDescent="0.2">
      <c r="X44069" s="5"/>
    </row>
    <row r="44070" spans="24:24" x14ac:dyDescent="0.2">
      <c r="X44070" s="5"/>
    </row>
    <row r="44071" spans="24:24" x14ac:dyDescent="0.2">
      <c r="X44071" s="5"/>
    </row>
    <row r="44072" spans="24:24" x14ac:dyDescent="0.2">
      <c r="X44072" s="5"/>
    </row>
    <row r="44073" spans="24:24" x14ac:dyDescent="0.2">
      <c r="X44073" s="5"/>
    </row>
    <row r="44074" spans="24:24" x14ac:dyDescent="0.2">
      <c r="X44074" s="5"/>
    </row>
    <row r="44075" spans="24:24" x14ac:dyDescent="0.2">
      <c r="X44075" s="5"/>
    </row>
    <row r="44076" spans="24:24" x14ac:dyDescent="0.2">
      <c r="X44076" s="5"/>
    </row>
    <row r="44077" spans="24:24" x14ac:dyDescent="0.2">
      <c r="X44077" s="5"/>
    </row>
    <row r="44078" spans="24:24" x14ac:dyDescent="0.2">
      <c r="X44078" s="5"/>
    </row>
    <row r="44079" spans="24:24" x14ac:dyDescent="0.2">
      <c r="X44079" s="5"/>
    </row>
    <row r="44080" spans="24:24" x14ac:dyDescent="0.2">
      <c r="X44080" s="5"/>
    </row>
    <row r="44081" spans="24:24" x14ac:dyDescent="0.2">
      <c r="X44081" s="5"/>
    </row>
    <row r="44082" spans="24:24" x14ac:dyDescent="0.2">
      <c r="X44082" s="5"/>
    </row>
    <row r="44083" spans="24:24" x14ac:dyDescent="0.2">
      <c r="X44083" s="5"/>
    </row>
    <row r="44084" spans="24:24" x14ac:dyDescent="0.2">
      <c r="X44084" s="5"/>
    </row>
    <row r="44085" spans="24:24" x14ac:dyDescent="0.2">
      <c r="X44085" s="5"/>
    </row>
    <row r="44086" spans="24:24" x14ac:dyDescent="0.2">
      <c r="X44086" s="5"/>
    </row>
    <row r="44087" spans="24:24" x14ac:dyDescent="0.2">
      <c r="X44087" s="5"/>
    </row>
    <row r="44088" spans="24:24" x14ac:dyDescent="0.2">
      <c r="X44088" s="5"/>
    </row>
    <row r="44089" spans="24:24" x14ac:dyDescent="0.2">
      <c r="X44089" s="5"/>
    </row>
    <row r="44090" spans="24:24" x14ac:dyDescent="0.2">
      <c r="X44090" s="5"/>
    </row>
    <row r="44091" spans="24:24" x14ac:dyDescent="0.2">
      <c r="X44091" s="5"/>
    </row>
    <row r="44092" spans="24:24" x14ac:dyDescent="0.2">
      <c r="X44092" s="5"/>
    </row>
    <row r="44093" spans="24:24" x14ac:dyDescent="0.2">
      <c r="X44093" s="5"/>
    </row>
    <row r="44094" spans="24:24" x14ac:dyDescent="0.2">
      <c r="X44094" s="5"/>
    </row>
    <row r="44095" spans="24:24" x14ac:dyDescent="0.2">
      <c r="X44095" s="5"/>
    </row>
    <row r="44096" spans="24:24" x14ac:dyDescent="0.2">
      <c r="X44096" s="5"/>
    </row>
    <row r="44097" spans="24:24" x14ac:dyDescent="0.2">
      <c r="X44097" s="5"/>
    </row>
    <row r="44098" spans="24:24" x14ac:dyDescent="0.2">
      <c r="X44098" s="5"/>
    </row>
    <row r="44099" spans="24:24" x14ac:dyDescent="0.2">
      <c r="X44099" s="5"/>
    </row>
    <row r="44100" spans="24:24" x14ac:dyDescent="0.2">
      <c r="X44100" s="5"/>
    </row>
    <row r="44101" spans="24:24" x14ac:dyDescent="0.2">
      <c r="X44101" s="5"/>
    </row>
    <row r="44102" spans="24:24" x14ac:dyDescent="0.2">
      <c r="X44102" s="5"/>
    </row>
    <row r="44103" spans="24:24" x14ac:dyDescent="0.2">
      <c r="X44103" s="5"/>
    </row>
    <row r="44104" spans="24:24" x14ac:dyDescent="0.2">
      <c r="X44104" s="5"/>
    </row>
    <row r="44105" spans="24:24" x14ac:dyDescent="0.2">
      <c r="X44105" s="5"/>
    </row>
    <row r="44106" spans="24:24" x14ac:dyDescent="0.2">
      <c r="X44106" s="5"/>
    </row>
    <row r="44107" spans="24:24" x14ac:dyDescent="0.2">
      <c r="X44107" s="5"/>
    </row>
    <row r="44108" spans="24:24" x14ac:dyDescent="0.2">
      <c r="X44108" s="5"/>
    </row>
    <row r="44109" spans="24:24" x14ac:dyDescent="0.2">
      <c r="X44109" s="5"/>
    </row>
    <row r="44110" spans="24:24" x14ac:dyDescent="0.2">
      <c r="X44110" s="5"/>
    </row>
    <row r="44111" spans="24:24" x14ac:dyDescent="0.2">
      <c r="X44111" s="5"/>
    </row>
    <row r="44112" spans="24:24" x14ac:dyDescent="0.2">
      <c r="X44112" s="5"/>
    </row>
    <row r="44113" spans="24:24" x14ac:dyDescent="0.2">
      <c r="X44113" s="5"/>
    </row>
    <row r="44114" spans="24:24" x14ac:dyDescent="0.2">
      <c r="X44114" s="5"/>
    </row>
    <row r="44115" spans="24:24" x14ac:dyDescent="0.2">
      <c r="X44115" s="5"/>
    </row>
    <row r="44116" spans="24:24" x14ac:dyDescent="0.2">
      <c r="X44116" s="5"/>
    </row>
    <row r="44117" spans="24:24" x14ac:dyDescent="0.2">
      <c r="X44117" s="5"/>
    </row>
    <row r="44118" spans="24:24" x14ac:dyDescent="0.2">
      <c r="X44118" s="5"/>
    </row>
    <row r="44119" spans="24:24" x14ac:dyDescent="0.2">
      <c r="X44119" s="5"/>
    </row>
    <row r="44120" spans="24:24" x14ac:dyDescent="0.2">
      <c r="X44120" s="5"/>
    </row>
    <row r="44121" spans="24:24" x14ac:dyDescent="0.2">
      <c r="X44121" s="5"/>
    </row>
    <row r="44122" spans="24:24" x14ac:dyDescent="0.2">
      <c r="X44122" s="5"/>
    </row>
    <row r="44123" spans="24:24" x14ac:dyDescent="0.2">
      <c r="X44123" s="5"/>
    </row>
    <row r="44124" spans="24:24" x14ac:dyDescent="0.2">
      <c r="X44124" s="5"/>
    </row>
    <row r="44125" spans="24:24" x14ac:dyDescent="0.2">
      <c r="X44125" s="5"/>
    </row>
    <row r="44126" spans="24:24" x14ac:dyDescent="0.2">
      <c r="X44126" s="5"/>
    </row>
    <row r="44127" spans="24:24" x14ac:dyDescent="0.2">
      <c r="X44127" s="5"/>
    </row>
    <row r="44128" spans="24:24" x14ac:dyDescent="0.2">
      <c r="X44128" s="5"/>
    </row>
    <row r="44129" spans="24:24" x14ac:dyDescent="0.2">
      <c r="X44129" s="5"/>
    </row>
    <row r="44130" spans="24:24" x14ac:dyDescent="0.2">
      <c r="X44130" s="5"/>
    </row>
    <row r="44131" spans="24:24" x14ac:dyDescent="0.2">
      <c r="X44131" s="5"/>
    </row>
    <row r="44132" spans="24:24" x14ac:dyDescent="0.2">
      <c r="X44132" s="5"/>
    </row>
    <row r="44133" spans="24:24" x14ac:dyDescent="0.2">
      <c r="X44133" s="5"/>
    </row>
    <row r="44134" spans="24:24" x14ac:dyDescent="0.2">
      <c r="X44134" s="5"/>
    </row>
    <row r="44135" spans="24:24" x14ac:dyDescent="0.2">
      <c r="X44135" s="5"/>
    </row>
    <row r="44136" spans="24:24" x14ac:dyDescent="0.2">
      <c r="X44136" s="5"/>
    </row>
    <row r="44137" spans="24:24" x14ac:dyDescent="0.2">
      <c r="X44137" s="5"/>
    </row>
    <row r="44138" spans="24:24" x14ac:dyDescent="0.2">
      <c r="X44138" s="5"/>
    </row>
    <row r="44139" spans="24:24" x14ac:dyDescent="0.2">
      <c r="X44139" s="5"/>
    </row>
    <row r="44140" spans="24:24" x14ac:dyDescent="0.2">
      <c r="X44140" s="5"/>
    </row>
    <row r="44141" spans="24:24" x14ac:dyDescent="0.2">
      <c r="X44141" s="5"/>
    </row>
    <row r="44142" spans="24:24" x14ac:dyDescent="0.2">
      <c r="X44142" s="5"/>
    </row>
    <row r="44143" spans="24:24" x14ac:dyDescent="0.2">
      <c r="X44143" s="5"/>
    </row>
    <row r="44144" spans="24:24" x14ac:dyDescent="0.2">
      <c r="X44144" s="5"/>
    </row>
    <row r="44145" spans="24:24" x14ac:dyDescent="0.2">
      <c r="X44145" s="5"/>
    </row>
    <row r="44146" spans="24:24" x14ac:dyDescent="0.2">
      <c r="X44146" s="5"/>
    </row>
    <row r="44147" spans="24:24" x14ac:dyDescent="0.2">
      <c r="X44147" s="5"/>
    </row>
    <row r="44148" spans="24:24" x14ac:dyDescent="0.2">
      <c r="X44148" s="5"/>
    </row>
    <row r="44149" spans="24:24" x14ac:dyDescent="0.2">
      <c r="X44149" s="5"/>
    </row>
    <row r="44150" spans="24:24" x14ac:dyDescent="0.2">
      <c r="X44150" s="5"/>
    </row>
    <row r="44151" spans="24:24" x14ac:dyDescent="0.2">
      <c r="X44151" s="5"/>
    </row>
    <row r="44152" spans="24:24" x14ac:dyDescent="0.2">
      <c r="X44152" s="5"/>
    </row>
    <row r="44153" spans="24:24" x14ac:dyDescent="0.2">
      <c r="X44153" s="5"/>
    </row>
    <row r="44154" spans="24:24" x14ac:dyDescent="0.2">
      <c r="X44154" s="5"/>
    </row>
    <row r="44155" spans="24:24" x14ac:dyDescent="0.2">
      <c r="X44155" s="5"/>
    </row>
    <row r="44156" spans="24:24" x14ac:dyDescent="0.2">
      <c r="X44156" s="5"/>
    </row>
    <row r="44157" spans="24:24" x14ac:dyDescent="0.2">
      <c r="X44157" s="5"/>
    </row>
    <row r="44158" spans="24:24" x14ac:dyDescent="0.2">
      <c r="X44158" s="5"/>
    </row>
    <row r="44159" spans="24:24" x14ac:dyDescent="0.2">
      <c r="X44159" s="5"/>
    </row>
    <row r="44160" spans="24:24" x14ac:dyDescent="0.2">
      <c r="X44160" s="5"/>
    </row>
    <row r="44161" spans="24:24" x14ac:dyDescent="0.2">
      <c r="X44161" s="5"/>
    </row>
    <row r="44162" spans="24:24" x14ac:dyDescent="0.2">
      <c r="X44162" s="5"/>
    </row>
    <row r="44163" spans="24:24" x14ac:dyDescent="0.2">
      <c r="X44163" s="5"/>
    </row>
    <row r="44164" spans="24:24" x14ac:dyDescent="0.2">
      <c r="X44164" s="5"/>
    </row>
    <row r="44165" spans="24:24" x14ac:dyDescent="0.2">
      <c r="X44165" s="5"/>
    </row>
    <row r="44166" spans="24:24" x14ac:dyDescent="0.2">
      <c r="X44166" s="5"/>
    </row>
    <row r="44167" spans="24:24" x14ac:dyDescent="0.2">
      <c r="X44167" s="5"/>
    </row>
    <row r="44168" spans="24:24" x14ac:dyDescent="0.2">
      <c r="X44168" s="5"/>
    </row>
    <row r="44169" spans="24:24" x14ac:dyDescent="0.2">
      <c r="X44169" s="5"/>
    </row>
    <row r="44170" spans="24:24" x14ac:dyDescent="0.2">
      <c r="X44170" s="5"/>
    </row>
    <row r="44171" spans="24:24" x14ac:dyDescent="0.2">
      <c r="X44171" s="5"/>
    </row>
    <row r="44172" spans="24:24" x14ac:dyDescent="0.2">
      <c r="X44172" s="5"/>
    </row>
    <row r="44173" spans="24:24" x14ac:dyDescent="0.2">
      <c r="X44173" s="5"/>
    </row>
    <row r="44174" spans="24:24" x14ac:dyDescent="0.2">
      <c r="X44174" s="5"/>
    </row>
    <row r="44175" spans="24:24" x14ac:dyDescent="0.2">
      <c r="X44175" s="5"/>
    </row>
    <row r="44176" spans="24:24" x14ac:dyDescent="0.2">
      <c r="X44176" s="5"/>
    </row>
    <row r="44177" spans="24:24" x14ac:dyDescent="0.2">
      <c r="X44177" s="5"/>
    </row>
    <row r="44178" spans="24:24" x14ac:dyDescent="0.2">
      <c r="X44178" s="5"/>
    </row>
    <row r="44179" spans="24:24" x14ac:dyDescent="0.2">
      <c r="X44179" s="5"/>
    </row>
    <row r="44180" spans="24:24" x14ac:dyDescent="0.2">
      <c r="X44180" s="5"/>
    </row>
    <row r="44181" spans="24:24" x14ac:dyDescent="0.2">
      <c r="X44181" s="5"/>
    </row>
    <row r="44182" spans="24:24" x14ac:dyDescent="0.2">
      <c r="X44182" s="5"/>
    </row>
    <row r="44183" spans="24:24" x14ac:dyDescent="0.2">
      <c r="X44183" s="5"/>
    </row>
    <row r="44184" spans="24:24" x14ac:dyDescent="0.2">
      <c r="X44184" s="5"/>
    </row>
    <row r="44185" spans="24:24" x14ac:dyDescent="0.2">
      <c r="X44185" s="5"/>
    </row>
    <row r="44186" spans="24:24" x14ac:dyDescent="0.2">
      <c r="X44186" s="5"/>
    </row>
    <row r="44187" spans="24:24" x14ac:dyDescent="0.2">
      <c r="X44187" s="5"/>
    </row>
    <row r="44188" spans="24:24" x14ac:dyDescent="0.2">
      <c r="X44188" s="5"/>
    </row>
    <row r="44189" spans="24:24" x14ac:dyDescent="0.2">
      <c r="X44189" s="5"/>
    </row>
    <row r="44190" spans="24:24" x14ac:dyDescent="0.2">
      <c r="X44190" s="5"/>
    </row>
    <row r="44191" spans="24:24" x14ac:dyDescent="0.2">
      <c r="X44191" s="5"/>
    </row>
    <row r="44192" spans="24:24" x14ac:dyDescent="0.2">
      <c r="X44192" s="5"/>
    </row>
    <row r="44193" spans="24:24" x14ac:dyDescent="0.2">
      <c r="X44193" s="5"/>
    </row>
    <row r="44194" spans="24:24" x14ac:dyDescent="0.2">
      <c r="X44194" s="5"/>
    </row>
    <row r="44195" spans="24:24" x14ac:dyDescent="0.2">
      <c r="X44195" s="5"/>
    </row>
    <row r="44196" spans="24:24" x14ac:dyDescent="0.2">
      <c r="X44196" s="5"/>
    </row>
    <row r="44197" spans="24:24" x14ac:dyDescent="0.2">
      <c r="X44197" s="5"/>
    </row>
    <row r="44198" spans="24:24" x14ac:dyDescent="0.2">
      <c r="X44198" s="5"/>
    </row>
    <row r="44199" spans="24:24" x14ac:dyDescent="0.2">
      <c r="X44199" s="5"/>
    </row>
    <row r="44200" spans="24:24" x14ac:dyDescent="0.2">
      <c r="X44200" s="5"/>
    </row>
    <row r="44201" spans="24:24" x14ac:dyDescent="0.2">
      <c r="X44201" s="5"/>
    </row>
    <row r="44202" spans="24:24" x14ac:dyDescent="0.2">
      <c r="X44202" s="5"/>
    </row>
    <row r="44203" spans="24:24" x14ac:dyDescent="0.2">
      <c r="X44203" s="5"/>
    </row>
    <row r="44204" spans="24:24" x14ac:dyDescent="0.2">
      <c r="X44204" s="5"/>
    </row>
    <row r="44205" spans="24:24" x14ac:dyDescent="0.2">
      <c r="X44205" s="5"/>
    </row>
    <row r="44206" spans="24:24" x14ac:dyDescent="0.2">
      <c r="X44206" s="5"/>
    </row>
    <row r="44207" spans="24:24" x14ac:dyDescent="0.2">
      <c r="X44207" s="5"/>
    </row>
    <row r="44208" spans="24:24" x14ac:dyDescent="0.2">
      <c r="X44208" s="5"/>
    </row>
    <row r="44209" spans="24:24" x14ac:dyDescent="0.2">
      <c r="X44209" s="5"/>
    </row>
    <row r="44210" spans="24:24" x14ac:dyDescent="0.2">
      <c r="X44210" s="5"/>
    </row>
    <row r="44211" spans="24:24" x14ac:dyDescent="0.2">
      <c r="X44211" s="5"/>
    </row>
    <row r="44212" spans="24:24" x14ac:dyDescent="0.2">
      <c r="X44212" s="5"/>
    </row>
    <row r="44213" spans="24:24" x14ac:dyDescent="0.2">
      <c r="X44213" s="5"/>
    </row>
    <row r="44214" spans="24:24" x14ac:dyDescent="0.2">
      <c r="X44214" s="5"/>
    </row>
    <row r="44215" spans="24:24" x14ac:dyDescent="0.2">
      <c r="X44215" s="5"/>
    </row>
    <row r="44216" spans="24:24" x14ac:dyDescent="0.2">
      <c r="X44216" s="5"/>
    </row>
    <row r="44217" spans="24:24" x14ac:dyDescent="0.2">
      <c r="X44217" s="5"/>
    </row>
    <row r="44218" spans="24:24" x14ac:dyDescent="0.2">
      <c r="X44218" s="5"/>
    </row>
    <row r="44219" spans="24:24" x14ac:dyDescent="0.2">
      <c r="X44219" s="5"/>
    </row>
    <row r="44220" spans="24:24" x14ac:dyDescent="0.2">
      <c r="X44220" s="5"/>
    </row>
    <row r="44221" spans="24:24" x14ac:dyDescent="0.2">
      <c r="X44221" s="5"/>
    </row>
    <row r="44222" spans="24:24" x14ac:dyDescent="0.2">
      <c r="X44222" s="5"/>
    </row>
    <row r="44223" spans="24:24" x14ac:dyDescent="0.2">
      <c r="X44223" s="5"/>
    </row>
    <row r="44224" spans="24:24" x14ac:dyDescent="0.2">
      <c r="X44224" s="5"/>
    </row>
    <row r="44225" spans="24:24" x14ac:dyDescent="0.2">
      <c r="X44225" s="5"/>
    </row>
    <row r="44226" spans="24:24" x14ac:dyDescent="0.2">
      <c r="X44226" s="5"/>
    </row>
    <row r="44227" spans="24:24" x14ac:dyDescent="0.2">
      <c r="X44227" s="5"/>
    </row>
    <row r="44228" spans="24:24" x14ac:dyDescent="0.2">
      <c r="X44228" s="5"/>
    </row>
    <row r="44229" spans="24:24" x14ac:dyDescent="0.2">
      <c r="X44229" s="5"/>
    </row>
    <row r="44230" spans="24:24" x14ac:dyDescent="0.2">
      <c r="X44230" s="5"/>
    </row>
    <row r="44231" spans="24:24" x14ac:dyDescent="0.2">
      <c r="X44231" s="5"/>
    </row>
    <row r="44232" spans="24:24" x14ac:dyDescent="0.2">
      <c r="X44232" s="5"/>
    </row>
    <row r="44233" spans="24:24" x14ac:dyDescent="0.2">
      <c r="X44233" s="5"/>
    </row>
    <row r="44234" spans="24:24" x14ac:dyDescent="0.2">
      <c r="X44234" s="5"/>
    </row>
    <row r="44235" spans="24:24" x14ac:dyDescent="0.2">
      <c r="X44235" s="5"/>
    </row>
    <row r="44236" spans="24:24" x14ac:dyDescent="0.2">
      <c r="X44236" s="5"/>
    </row>
    <row r="44237" spans="24:24" x14ac:dyDescent="0.2">
      <c r="X44237" s="5"/>
    </row>
    <row r="44238" spans="24:24" x14ac:dyDescent="0.2">
      <c r="X44238" s="5"/>
    </row>
    <row r="44239" spans="24:24" x14ac:dyDescent="0.2">
      <c r="X44239" s="5"/>
    </row>
    <row r="44240" spans="24:24" x14ac:dyDescent="0.2">
      <c r="X44240" s="5"/>
    </row>
    <row r="44241" spans="24:24" x14ac:dyDescent="0.2">
      <c r="X44241" s="5"/>
    </row>
    <row r="44242" spans="24:24" x14ac:dyDescent="0.2">
      <c r="X44242" s="5"/>
    </row>
    <row r="44243" spans="24:24" x14ac:dyDescent="0.2">
      <c r="X44243" s="5"/>
    </row>
    <row r="44244" spans="24:24" x14ac:dyDescent="0.2">
      <c r="X44244" s="5"/>
    </row>
    <row r="44245" spans="24:24" x14ac:dyDescent="0.2">
      <c r="X44245" s="5"/>
    </row>
    <row r="44246" spans="24:24" x14ac:dyDescent="0.2">
      <c r="X44246" s="5"/>
    </row>
    <row r="44247" spans="24:24" x14ac:dyDescent="0.2">
      <c r="X44247" s="5"/>
    </row>
    <row r="44248" spans="24:24" x14ac:dyDescent="0.2">
      <c r="X44248" s="5"/>
    </row>
    <row r="44249" spans="24:24" x14ac:dyDescent="0.2">
      <c r="X44249" s="5"/>
    </row>
    <row r="44250" spans="24:24" x14ac:dyDescent="0.2">
      <c r="X44250" s="5"/>
    </row>
    <row r="44251" spans="24:24" x14ac:dyDescent="0.2">
      <c r="X44251" s="5"/>
    </row>
    <row r="44252" spans="24:24" x14ac:dyDescent="0.2">
      <c r="X44252" s="5"/>
    </row>
    <row r="44253" spans="24:24" x14ac:dyDescent="0.2">
      <c r="X44253" s="5"/>
    </row>
    <row r="44254" spans="24:24" x14ac:dyDescent="0.2">
      <c r="X44254" s="5"/>
    </row>
    <row r="44255" spans="24:24" x14ac:dyDescent="0.2">
      <c r="X44255" s="5"/>
    </row>
    <row r="44256" spans="24:24" x14ac:dyDescent="0.2">
      <c r="X44256" s="5"/>
    </row>
    <row r="44257" spans="24:24" x14ac:dyDescent="0.2">
      <c r="X44257" s="5"/>
    </row>
    <row r="44258" spans="24:24" x14ac:dyDescent="0.2">
      <c r="X44258" s="5"/>
    </row>
    <row r="44259" spans="24:24" x14ac:dyDescent="0.2">
      <c r="X44259" s="5"/>
    </row>
    <row r="44260" spans="24:24" x14ac:dyDescent="0.2">
      <c r="X44260" s="5"/>
    </row>
    <row r="44261" spans="24:24" x14ac:dyDescent="0.2">
      <c r="X44261" s="5"/>
    </row>
    <row r="44262" spans="24:24" x14ac:dyDescent="0.2">
      <c r="X44262" s="5"/>
    </row>
    <row r="44263" spans="24:24" x14ac:dyDescent="0.2">
      <c r="X44263" s="5"/>
    </row>
    <row r="44264" spans="24:24" x14ac:dyDescent="0.2">
      <c r="X44264" s="5"/>
    </row>
    <row r="44265" spans="24:24" x14ac:dyDescent="0.2">
      <c r="X44265" s="5"/>
    </row>
    <row r="44266" spans="24:24" x14ac:dyDescent="0.2">
      <c r="X44266" s="5"/>
    </row>
    <row r="44267" spans="24:24" x14ac:dyDescent="0.2">
      <c r="X44267" s="5"/>
    </row>
    <row r="44268" spans="24:24" x14ac:dyDescent="0.2">
      <c r="X44268" s="5"/>
    </row>
    <row r="44269" spans="24:24" x14ac:dyDescent="0.2">
      <c r="X44269" s="5"/>
    </row>
    <row r="44270" spans="24:24" x14ac:dyDescent="0.2">
      <c r="X44270" s="5"/>
    </row>
    <row r="44271" spans="24:24" x14ac:dyDescent="0.2">
      <c r="X44271" s="5"/>
    </row>
    <row r="44272" spans="24:24" x14ac:dyDescent="0.2">
      <c r="X44272" s="5"/>
    </row>
    <row r="44273" spans="24:24" x14ac:dyDescent="0.2">
      <c r="X44273" s="5"/>
    </row>
    <row r="44274" spans="24:24" x14ac:dyDescent="0.2">
      <c r="X44274" s="5"/>
    </row>
    <row r="44275" spans="24:24" x14ac:dyDescent="0.2">
      <c r="X44275" s="5"/>
    </row>
    <row r="44276" spans="24:24" x14ac:dyDescent="0.2">
      <c r="X44276" s="5"/>
    </row>
    <row r="44277" spans="24:24" x14ac:dyDescent="0.2">
      <c r="X44277" s="5"/>
    </row>
    <row r="44278" spans="24:24" x14ac:dyDescent="0.2">
      <c r="X44278" s="5"/>
    </row>
    <row r="44279" spans="24:24" x14ac:dyDescent="0.2">
      <c r="X44279" s="5"/>
    </row>
    <row r="44280" spans="24:24" x14ac:dyDescent="0.2">
      <c r="X44280" s="5"/>
    </row>
    <row r="44281" spans="24:24" x14ac:dyDescent="0.2">
      <c r="X44281" s="5"/>
    </row>
    <row r="44282" spans="24:24" x14ac:dyDescent="0.2">
      <c r="X44282" s="5"/>
    </row>
    <row r="44283" spans="24:24" x14ac:dyDescent="0.2">
      <c r="X44283" s="5"/>
    </row>
    <row r="44284" spans="24:24" x14ac:dyDescent="0.2">
      <c r="X44284" s="5"/>
    </row>
    <row r="44285" spans="24:24" x14ac:dyDescent="0.2">
      <c r="X44285" s="5"/>
    </row>
    <row r="44286" spans="24:24" x14ac:dyDescent="0.2">
      <c r="X44286" s="5"/>
    </row>
    <row r="44287" spans="24:24" x14ac:dyDescent="0.2">
      <c r="X44287" s="5"/>
    </row>
    <row r="44288" spans="24:24" x14ac:dyDescent="0.2">
      <c r="X44288" s="5"/>
    </row>
    <row r="44289" spans="24:24" x14ac:dyDescent="0.2">
      <c r="X44289" s="5"/>
    </row>
    <row r="44290" spans="24:24" x14ac:dyDescent="0.2">
      <c r="X44290" s="5"/>
    </row>
    <row r="44291" spans="24:24" x14ac:dyDescent="0.2">
      <c r="X44291" s="5"/>
    </row>
    <row r="44292" spans="24:24" x14ac:dyDescent="0.2">
      <c r="X44292" s="5"/>
    </row>
    <row r="44293" spans="24:24" x14ac:dyDescent="0.2">
      <c r="X44293" s="5"/>
    </row>
    <row r="44294" spans="24:24" x14ac:dyDescent="0.2">
      <c r="X44294" s="5"/>
    </row>
    <row r="44295" spans="24:24" x14ac:dyDescent="0.2">
      <c r="X44295" s="5"/>
    </row>
    <row r="44296" spans="24:24" x14ac:dyDescent="0.2">
      <c r="X44296" s="5"/>
    </row>
    <row r="44297" spans="24:24" x14ac:dyDescent="0.2">
      <c r="X44297" s="5"/>
    </row>
    <row r="44298" spans="24:24" x14ac:dyDescent="0.2">
      <c r="X44298" s="5"/>
    </row>
    <row r="44299" spans="24:24" x14ac:dyDescent="0.2">
      <c r="X44299" s="5"/>
    </row>
    <row r="44300" spans="24:24" x14ac:dyDescent="0.2">
      <c r="X44300" s="5"/>
    </row>
    <row r="44301" spans="24:24" x14ac:dyDescent="0.2">
      <c r="X44301" s="5"/>
    </row>
    <row r="44302" spans="24:24" x14ac:dyDescent="0.2">
      <c r="X44302" s="5"/>
    </row>
    <row r="44303" spans="24:24" x14ac:dyDescent="0.2">
      <c r="X44303" s="5"/>
    </row>
    <row r="44304" spans="24:24" x14ac:dyDescent="0.2">
      <c r="X44304" s="5"/>
    </row>
    <row r="44305" spans="24:24" x14ac:dyDescent="0.2">
      <c r="X44305" s="5"/>
    </row>
    <row r="44306" spans="24:24" x14ac:dyDescent="0.2">
      <c r="X44306" s="5"/>
    </row>
    <row r="44307" spans="24:24" x14ac:dyDescent="0.2">
      <c r="X44307" s="5"/>
    </row>
    <row r="44308" spans="24:24" x14ac:dyDescent="0.2">
      <c r="X44308" s="5"/>
    </row>
    <row r="44309" spans="24:24" x14ac:dyDescent="0.2">
      <c r="X44309" s="5"/>
    </row>
    <row r="44310" spans="24:24" x14ac:dyDescent="0.2">
      <c r="X44310" s="5"/>
    </row>
    <row r="44311" spans="24:24" x14ac:dyDescent="0.2">
      <c r="X44311" s="5"/>
    </row>
    <row r="44312" spans="24:24" x14ac:dyDescent="0.2">
      <c r="X44312" s="5"/>
    </row>
    <row r="44313" spans="24:24" x14ac:dyDescent="0.2">
      <c r="X44313" s="5"/>
    </row>
    <row r="44314" spans="24:24" x14ac:dyDescent="0.2">
      <c r="X44314" s="5"/>
    </row>
    <row r="44315" spans="24:24" x14ac:dyDescent="0.2">
      <c r="X44315" s="5"/>
    </row>
    <row r="44316" spans="24:24" x14ac:dyDescent="0.2">
      <c r="X44316" s="5"/>
    </row>
    <row r="44317" spans="24:24" x14ac:dyDescent="0.2">
      <c r="X44317" s="5"/>
    </row>
    <row r="44318" spans="24:24" x14ac:dyDescent="0.2">
      <c r="X44318" s="5"/>
    </row>
    <row r="44319" spans="24:24" x14ac:dyDescent="0.2">
      <c r="X44319" s="5"/>
    </row>
    <row r="44320" spans="24:24" x14ac:dyDescent="0.2">
      <c r="X44320" s="5"/>
    </row>
    <row r="44321" spans="24:24" x14ac:dyDescent="0.2">
      <c r="X44321" s="5"/>
    </row>
    <row r="44322" spans="24:24" x14ac:dyDescent="0.2">
      <c r="X44322" s="5"/>
    </row>
    <row r="44323" spans="24:24" x14ac:dyDescent="0.2">
      <c r="X44323" s="5"/>
    </row>
    <row r="44324" spans="24:24" x14ac:dyDescent="0.2">
      <c r="X44324" s="5"/>
    </row>
    <row r="44325" spans="24:24" x14ac:dyDescent="0.2">
      <c r="X44325" s="5"/>
    </row>
    <row r="44326" spans="24:24" x14ac:dyDescent="0.2">
      <c r="X44326" s="5"/>
    </row>
    <row r="44327" spans="24:24" x14ac:dyDescent="0.2">
      <c r="X44327" s="5"/>
    </row>
    <row r="44328" spans="24:24" x14ac:dyDescent="0.2">
      <c r="X44328" s="5"/>
    </row>
    <row r="44329" spans="24:24" x14ac:dyDescent="0.2">
      <c r="X44329" s="5"/>
    </row>
    <row r="44330" spans="24:24" x14ac:dyDescent="0.2">
      <c r="X44330" s="5"/>
    </row>
    <row r="44331" spans="24:24" x14ac:dyDescent="0.2">
      <c r="X44331" s="5"/>
    </row>
    <row r="44332" spans="24:24" x14ac:dyDescent="0.2">
      <c r="X44332" s="5"/>
    </row>
    <row r="44333" spans="24:24" x14ac:dyDescent="0.2">
      <c r="X44333" s="5"/>
    </row>
    <row r="44334" spans="24:24" x14ac:dyDescent="0.2">
      <c r="X44334" s="5"/>
    </row>
    <row r="44335" spans="24:24" x14ac:dyDescent="0.2">
      <c r="X44335" s="5"/>
    </row>
    <row r="44336" spans="24:24" x14ac:dyDescent="0.2">
      <c r="X44336" s="5"/>
    </row>
    <row r="44337" spans="24:24" x14ac:dyDescent="0.2">
      <c r="X44337" s="5"/>
    </row>
    <row r="44338" spans="24:24" x14ac:dyDescent="0.2">
      <c r="X44338" s="5"/>
    </row>
    <row r="44339" spans="24:24" x14ac:dyDescent="0.2">
      <c r="X44339" s="5"/>
    </row>
    <row r="44340" spans="24:24" x14ac:dyDescent="0.2">
      <c r="X44340" s="5"/>
    </row>
    <row r="44341" spans="24:24" x14ac:dyDescent="0.2">
      <c r="X44341" s="5"/>
    </row>
    <row r="44342" spans="24:24" x14ac:dyDescent="0.2">
      <c r="X44342" s="5"/>
    </row>
    <row r="44343" spans="24:24" x14ac:dyDescent="0.2">
      <c r="X44343" s="5"/>
    </row>
    <row r="44344" spans="24:24" x14ac:dyDescent="0.2">
      <c r="X44344" s="5"/>
    </row>
    <row r="44345" spans="24:24" x14ac:dyDescent="0.2">
      <c r="X44345" s="5"/>
    </row>
    <row r="44346" spans="24:24" x14ac:dyDescent="0.2">
      <c r="X44346" s="5"/>
    </row>
    <row r="44347" spans="24:24" x14ac:dyDescent="0.2">
      <c r="X44347" s="5"/>
    </row>
    <row r="44348" spans="24:24" x14ac:dyDescent="0.2">
      <c r="X44348" s="5"/>
    </row>
    <row r="44349" spans="24:24" x14ac:dyDescent="0.2">
      <c r="X44349" s="5"/>
    </row>
    <row r="44350" spans="24:24" x14ac:dyDescent="0.2">
      <c r="X44350" s="5"/>
    </row>
    <row r="44351" spans="24:24" x14ac:dyDescent="0.2">
      <c r="X44351" s="5"/>
    </row>
    <row r="44352" spans="24:24" x14ac:dyDescent="0.2">
      <c r="X44352" s="5"/>
    </row>
    <row r="44353" spans="24:24" x14ac:dyDescent="0.2">
      <c r="X44353" s="5"/>
    </row>
    <row r="44354" spans="24:24" x14ac:dyDescent="0.2">
      <c r="X44354" s="5"/>
    </row>
    <row r="44355" spans="24:24" x14ac:dyDescent="0.2">
      <c r="X44355" s="5"/>
    </row>
    <row r="44356" spans="24:24" x14ac:dyDescent="0.2">
      <c r="X44356" s="5"/>
    </row>
    <row r="44357" spans="24:24" x14ac:dyDescent="0.2">
      <c r="X44357" s="5"/>
    </row>
    <row r="44358" spans="24:24" x14ac:dyDescent="0.2">
      <c r="X44358" s="5"/>
    </row>
    <row r="44359" spans="24:24" x14ac:dyDescent="0.2">
      <c r="X44359" s="5"/>
    </row>
    <row r="44360" spans="24:24" x14ac:dyDescent="0.2">
      <c r="X44360" s="5"/>
    </row>
    <row r="44361" spans="24:24" x14ac:dyDescent="0.2">
      <c r="X44361" s="5"/>
    </row>
    <row r="44362" spans="24:24" x14ac:dyDescent="0.2">
      <c r="X44362" s="5"/>
    </row>
    <row r="44363" spans="24:24" x14ac:dyDescent="0.2">
      <c r="X44363" s="5"/>
    </row>
    <row r="44364" spans="24:24" x14ac:dyDescent="0.2">
      <c r="X44364" s="5"/>
    </row>
    <row r="44365" spans="24:24" x14ac:dyDescent="0.2">
      <c r="X44365" s="5"/>
    </row>
    <row r="44366" spans="24:24" x14ac:dyDescent="0.2">
      <c r="X44366" s="5"/>
    </row>
    <row r="44367" spans="24:24" x14ac:dyDescent="0.2">
      <c r="X44367" s="5"/>
    </row>
    <row r="44368" spans="24:24" x14ac:dyDescent="0.2">
      <c r="X44368" s="5"/>
    </row>
    <row r="44369" spans="24:24" x14ac:dyDescent="0.2">
      <c r="X44369" s="5"/>
    </row>
    <row r="44370" spans="24:24" x14ac:dyDescent="0.2">
      <c r="X44370" s="5"/>
    </row>
    <row r="44371" spans="24:24" x14ac:dyDescent="0.2">
      <c r="X44371" s="5"/>
    </row>
    <row r="44372" spans="24:24" x14ac:dyDescent="0.2">
      <c r="X44372" s="5"/>
    </row>
    <row r="44373" spans="24:24" x14ac:dyDescent="0.2">
      <c r="X44373" s="5"/>
    </row>
    <row r="44374" spans="24:24" x14ac:dyDescent="0.2">
      <c r="X44374" s="5"/>
    </row>
    <row r="44375" spans="24:24" x14ac:dyDescent="0.2">
      <c r="X44375" s="5"/>
    </row>
    <row r="44376" spans="24:24" x14ac:dyDescent="0.2">
      <c r="X44376" s="5"/>
    </row>
    <row r="44377" spans="24:24" x14ac:dyDescent="0.2">
      <c r="X44377" s="5"/>
    </row>
    <row r="44378" spans="24:24" x14ac:dyDescent="0.2">
      <c r="X44378" s="5"/>
    </row>
    <row r="44379" spans="24:24" x14ac:dyDescent="0.2">
      <c r="X44379" s="5"/>
    </row>
    <row r="44380" spans="24:24" x14ac:dyDescent="0.2">
      <c r="X44380" s="5"/>
    </row>
    <row r="44381" spans="24:24" x14ac:dyDescent="0.2">
      <c r="X44381" s="5"/>
    </row>
    <row r="44382" spans="24:24" x14ac:dyDescent="0.2">
      <c r="X44382" s="5"/>
    </row>
    <row r="44383" spans="24:24" x14ac:dyDescent="0.2">
      <c r="X44383" s="5"/>
    </row>
    <row r="44384" spans="24:24" x14ac:dyDescent="0.2">
      <c r="X44384" s="5"/>
    </row>
    <row r="44385" spans="24:24" x14ac:dyDescent="0.2">
      <c r="X44385" s="5"/>
    </row>
    <row r="44386" spans="24:24" x14ac:dyDescent="0.2">
      <c r="X44386" s="5"/>
    </row>
    <row r="44387" spans="24:24" x14ac:dyDescent="0.2">
      <c r="X44387" s="5"/>
    </row>
    <row r="44388" spans="24:24" x14ac:dyDescent="0.2">
      <c r="X44388" s="5"/>
    </row>
    <row r="44389" spans="24:24" x14ac:dyDescent="0.2">
      <c r="X44389" s="5"/>
    </row>
    <row r="44390" spans="24:24" x14ac:dyDescent="0.2">
      <c r="X44390" s="5"/>
    </row>
    <row r="44391" spans="24:24" x14ac:dyDescent="0.2">
      <c r="X44391" s="5"/>
    </row>
    <row r="44392" spans="24:24" x14ac:dyDescent="0.2">
      <c r="X44392" s="5"/>
    </row>
    <row r="44393" spans="24:24" x14ac:dyDescent="0.2">
      <c r="X44393" s="5"/>
    </row>
    <row r="44394" spans="24:24" x14ac:dyDescent="0.2">
      <c r="X44394" s="5"/>
    </row>
    <row r="44395" spans="24:24" x14ac:dyDescent="0.2">
      <c r="X44395" s="5"/>
    </row>
    <row r="44396" spans="24:24" x14ac:dyDescent="0.2">
      <c r="X44396" s="5"/>
    </row>
    <row r="44397" spans="24:24" x14ac:dyDescent="0.2">
      <c r="X44397" s="5"/>
    </row>
    <row r="44398" spans="24:24" x14ac:dyDescent="0.2">
      <c r="X44398" s="5"/>
    </row>
    <row r="44399" spans="24:24" x14ac:dyDescent="0.2">
      <c r="X44399" s="5"/>
    </row>
    <row r="44400" spans="24:24" x14ac:dyDescent="0.2">
      <c r="X44400" s="5"/>
    </row>
    <row r="44401" spans="24:24" x14ac:dyDescent="0.2">
      <c r="X44401" s="5"/>
    </row>
    <row r="44402" spans="24:24" x14ac:dyDescent="0.2">
      <c r="X44402" s="5"/>
    </row>
    <row r="44403" spans="24:24" x14ac:dyDescent="0.2">
      <c r="X44403" s="5"/>
    </row>
    <row r="44404" spans="24:24" x14ac:dyDescent="0.2">
      <c r="X44404" s="5"/>
    </row>
    <row r="44405" spans="24:24" x14ac:dyDescent="0.2">
      <c r="X44405" s="5"/>
    </row>
    <row r="44406" spans="24:24" x14ac:dyDescent="0.2">
      <c r="X44406" s="5"/>
    </row>
    <row r="44407" spans="24:24" x14ac:dyDescent="0.2">
      <c r="X44407" s="5"/>
    </row>
    <row r="44408" spans="24:24" x14ac:dyDescent="0.2">
      <c r="X44408" s="5"/>
    </row>
    <row r="44409" spans="24:24" x14ac:dyDescent="0.2">
      <c r="X44409" s="5"/>
    </row>
    <row r="44410" spans="24:24" x14ac:dyDescent="0.2">
      <c r="X44410" s="5"/>
    </row>
    <row r="44411" spans="24:24" x14ac:dyDescent="0.2">
      <c r="X44411" s="5"/>
    </row>
    <row r="44412" spans="24:24" x14ac:dyDescent="0.2">
      <c r="X44412" s="5"/>
    </row>
    <row r="44413" spans="24:24" x14ac:dyDescent="0.2">
      <c r="X44413" s="5"/>
    </row>
    <row r="44414" spans="24:24" x14ac:dyDescent="0.2">
      <c r="X44414" s="5"/>
    </row>
    <row r="44415" spans="24:24" x14ac:dyDescent="0.2">
      <c r="X44415" s="5"/>
    </row>
    <row r="44416" spans="24:24" x14ac:dyDescent="0.2">
      <c r="X44416" s="5"/>
    </row>
    <row r="44417" spans="24:24" x14ac:dyDescent="0.2">
      <c r="X44417" s="5"/>
    </row>
    <row r="44418" spans="24:24" x14ac:dyDescent="0.2">
      <c r="X44418" s="5"/>
    </row>
    <row r="44419" spans="24:24" x14ac:dyDescent="0.2">
      <c r="X44419" s="5"/>
    </row>
    <row r="44420" spans="24:24" x14ac:dyDescent="0.2">
      <c r="X44420" s="5"/>
    </row>
    <row r="44421" spans="24:24" x14ac:dyDescent="0.2">
      <c r="X44421" s="5"/>
    </row>
    <row r="44422" spans="24:24" x14ac:dyDescent="0.2">
      <c r="X44422" s="5"/>
    </row>
    <row r="44423" spans="24:24" x14ac:dyDescent="0.2">
      <c r="X44423" s="5"/>
    </row>
    <row r="44424" spans="24:24" x14ac:dyDescent="0.2">
      <c r="X44424" s="5"/>
    </row>
    <row r="44425" spans="24:24" x14ac:dyDescent="0.2">
      <c r="X44425" s="5"/>
    </row>
    <row r="44426" spans="24:24" x14ac:dyDescent="0.2">
      <c r="X44426" s="5"/>
    </row>
    <row r="44427" spans="24:24" x14ac:dyDescent="0.2">
      <c r="X44427" s="5"/>
    </row>
    <row r="44428" spans="24:24" x14ac:dyDescent="0.2">
      <c r="X44428" s="5"/>
    </row>
    <row r="44429" spans="24:24" x14ac:dyDescent="0.2">
      <c r="X44429" s="5"/>
    </row>
    <row r="44430" spans="24:24" x14ac:dyDescent="0.2">
      <c r="X44430" s="5"/>
    </row>
    <row r="44431" spans="24:24" x14ac:dyDescent="0.2">
      <c r="X44431" s="5"/>
    </row>
    <row r="44432" spans="24:24" x14ac:dyDescent="0.2">
      <c r="X44432" s="5"/>
    </row>
    <row r="44433" spans="24:24" x14ac:dyDescent="0.2">
      <c r="X44433" s="5"/>
    </row>
    <row r="44434" spans="24:24" x14ac:dyDescent="0.2">
      <c r="X44434" s="5"/>
    </row>
    <row r="44435" spans="24:24" x14ac:dyDescent="0.2">
      <c r="X44435" s="5"/>
    </row>
    <row r="44436" spans="24:24" x14ac:dyDescent="0.2">
      <c r="X44436" s="5"/>
    </row>
    <row r="44437" spans="24:24" x14ac:dyDescent="0.2">
      <c r="X44437" s="5"/>
    </row>
    <row r="44438" spans="24:24" x14ac:dyDescent="0.2">
      <c r="X44438" s="5"/>
    </row>
    <row r="44439" spans="24:24" x14ac:dyDescent="0.2">
      <c r="X44439" s="5"/>
    </row>
    <row r="44440" spans="24:24" x14ac:dyDescent="0.2">
      <c r="X44440" s="5"/>
    </row>
    <row r="44441" spans="24:24" x14ac:dyDescent="0.2">
      <c r="X44441" s="5"/>
    </row>
    <row r="44442" spans="24:24" x14ac:dyDescent="0.2">
      <c r="X44442" s="5"/>
    </row>
    <row r="44443" spans="24:24" x14ac:dyDescent="0.2">
      <c r="X44443" s="5"/>
    </row>
    <row r="44444" spans="24:24" x14ac:dyDescent="0.2">
      <c r="X44444" s="5"/>
    </row>
    <row r="44445" spans="24:24" x14ac:dyDescent="0.2">
      <c r="X44445" s="5"/>
    </row>
    <row r="44446" spans="24:24" x14ac:dyDescent="0.2">
      <c r="X44446" s="5"/>
    </row>
    <row r="44447" spans="24:24" x14ac:dyDescent="0.2">
      <c r="X44447" s="5"/>
    </row>
    <row r="44448" spans="24:24" x14ac:dyDescent="0.2">
      <c r="X44448" s="5"/>
    </row>
    <row r="44449" spans="24:24" x14ac:dyDescent="0.2">
      <c r="X44449" s="5"/>
    </row>
    <row r="44450" spans="24:24" x14ac:dyDescent="0.2">
      <c r="X44450" s="5"/>
    </row>
    <row r="44451" spans="24:24" x14ac:dyDescent="0.2">
      <c r="X44451" s="5"/>
    </row>
    <row r="44452" spans="24:24" x14ac:dyDescent="0.2">
      <c r="X44452" s="5"/>
    </row>
    <row r="44453" spans="24:24" x14ac:dyDescent="0.2">
      <c r="X44453" s="5"/>
    </row>
    <row r="44454" spans="24:24" x14ac:dyDescent="0.2">
      <c r="X44454" s="5"/>
    </row>
    <row r="44455" spans="24:24" x14ac:dyDescent="0.2">
      <c r="X44455" s="5"/>
    </row>
    <row r="44456" spans="24:24" x14ac:dyDescent="0.2">
      <c r="X44456" s="5"/>
    </row>
    <row r="44457" spans="24:24" x14ac:dyDescent="0.2">
      <c r="X44457" s="5"/>
    </row>
    <row r="44458" spans="24:24" x14ac:dyDescent="0.2">
      <c r="X44458" s="5"/>
    </row>
    <row r="44459" spans="24:24" x14ac:dyDescent="0.2">
      <c r="X44459" s="5"/>
    </row>
    <row r="44460" spans="24:24" x14ac:dyDescent="0.2">
      <c r="X44460" s="5"/>
    </row>
    <row r="44461" spans="24:24" x14ac:dyDescent="0.2">
      <c r="X44461" s="5"/>
    </row>
    <row r="44462" spans="24:24" x14ac:dyDescent="0.2">
      <c r="X44462" s="5"/>
    </row>
    <row r="44463" spans="24:24" x14ac:dyDescent="0.2">
      <c r="X44463" s="5"/>
    </row>
    <row r="44464" spans="24:24" x14ac:dyDescent="0.2">
      <c r="X44464" s="5"/>
    </row>
    <row r="44465" spans="24:24" x14ac:dyDescent="0.2">
      <c r="X44465" s="5"/>
    </row>
    <row r="44466" spans="24:24" x14ac:dyDescent="0.2">
      <c r="X44466" s="5"/>
    </row>
    <row r="44467" spans="24:24" x14ac:dyDescent="0.2">
      <c r="X44467" s="5"/>
    </row>
    <row r="44468" spans="24:24" x14ac:dyDescent="0.2">
      <c r="X44468" s="5"/>
    </row>
    <row r="44469" spans="24:24" x14ac:dyDescent="0.2">
      <c r="X44469" s="5"/>
    </row>
    <row r="44470" spans="24:24" x14ac:dyDescent="0.2">
      <c r="X44470" s="5"/>
    </row>
    <row r="44471" spans="24:24" x14ac:dyDescent="0.2">
      <c r="X44471" s="5"/>
    </row>
    <row r="44472" spans="24:24" x14ac:dyDescent="0.2">
      <c r="X44472" s="5"/>
    </row>
    <row r="44473" spans="24:24" x14ac:dyDescent="0.2">
      <c r="X44473" s="5"/>
    </row>
    <row r="44474" spans="24:24" x14ac:dyDescent="0.2">
      <c r="X44474" s="5"/>
    </row>
    <row r="44475" spans="24:24" x14ac:dyDescent="0.2">
      <c r="X44475" s="5"/>
    </row>
    <row r="44476" spans="24:24" x14ac:dyDescent="0.2">
      <c r="X44476" s="5"/>
    </row>
    <row r="44477" spans="24:24" x14ac:dyDescent="0.2">
      <c r="X44477" s="5"/>
    </row>
    <row r="44478" spans="24:24" x14ac:dyDescent="0.2">
      <c r="X44478" s="5"/>
    </row>
    <row r="44479" spans="24:24" x14ac:dyDescent="0.2">
      <c r="X44479" s="5"/>
    </row>
    <row r="44480" spans="24:24" x14ac:dyDescent="0.2">
      <c r="X44480" s="5"/>
    </row>
    <row r="44481" spans="24:24" x14ac:dyDescent="0.2">
      <c r="X44481" s="5"/>
    </row>
    <row r="44482" spans="24:24" x14ac:dyDescent="0.2">
      <c r="X44482" s="5"/>
    </row>
    <row r="44483" spans="24:24" x14ac:dyDescent="0.2">
      <c r="X44483" s="5"/>
    </row>
    <row r="44484" spans="24:24" x14ac:dyDescent="0.2">
      <c r="X44484" s="5"/>
    </row>
    <row r="44485" spans="24:24" x14ac:dyDescent="0.2">
      <c r="X44485" s="5"/>
    </row>
    <row r="44486" spans="24:24" x14ac:dyDescent="0.2">
      <c r="X44486" s="5"/>
    </row>
    <row r="44487" spans="24:24" x14ac:dyDescent="0.2">
      <c r="X44487" s="5"/>
    </row>
    <row r="44488" spans="24:24" x14ac:dyDescent="0.2">
      <c r="X44488" s="5"/>
    </row>
    <row r="44489" spans="24:24" x14ac:dyDescent="0.2">
      <c r="X44489" s="5"/>
    </row>
    <row r="44490" spans="24:24" x14ac:dyDescent="0.2">
      <c r="X44490" s="5"/>
    </row>
    <row r="44491" spans="24:24" x14ac:dyDescent="0.2">
      <c r="X44491" s="5"/>
    </row>
    <row r="44492" spans="24:24" x14ac:dyDescent="0.2">
      <c r="X44492" s="5"/>
    </row>
    <row r="44493" spans="24:24" x14ac:dyDescent="0.2">
      <c r="X44493" s="5"/>
    </row>
    <row r="44494" spans="24:24" x14ac:dyDescent="0.2">
      <c r="X44494" s="5"/>
    </row>
    <row r="44495" spans="24:24" x14ac:dyDescent="0.2">
      <c r="X44495" s="5"/>
    </row>
    <row r="44496" spans="24:24" x14ac:dyDescent="0.2">
      <c r="X44496" s="5"/>
    </row>
    <row r="44497" spans="24:24" x14ac:dyDescent="0.2">
      <c r="X44497" s="5"/>
    </row>
    <row r="44498" spans="24:24" x14ac:dyDescent="0.2">
      <c r="X44498" s="5"/>
    </row>
    <row r="44499" spans="24:24" x14ac:dyDescent="0.2">
      <c r="X44499" s="5"/>
    </row>
    <row r="44500" spans="24:24" x14ac:dyDescent="0.2">
      <c r="X44500" s="5"/>
    </row>
    <row r="44501" spans="24:24" x14ac:dyDescent="0.2">
      <c r="X44501" s="5"/>
    </row>
    <row r="44502" spans="24:24" x14ac:dyDescent="0.2">
      <c r="X44502" s="5"/>
    </row>
    <row r="44503" spans="24:24" x14ac:dyDescent="0.2">
      <c r="X44503" s="5"/>
    </row>
    <row r="44504" spans="24:24" x14ac:dyDescent="0.2">
      <c r="X44504" s="5"/>
    </row>
    <row r="44505" spans="24:24" x14ac:dyDescent="0.2">
      <c r="X44505" s="5"/>
    </row>
    <row r="44506" spans="24:24" x14ac:dyDescent="0.2">
      <c r="X44506" s="5"/>
    </row>
    <row r="44507" spans="24:24" x14ac:dyDescent="0.2">
      <c r="X44507" s="5"/>
    </row>
    <row r="44508" spans="24:24" x14ac:dyDescent="0.2">
      <c r="X44508" s="5"/>
    </row>
    <row r="44509" spans="24:24" x14ac:dyDescent="0.2">
      <c r="X44509" s="5"/>
    </row>
    <row r="44510" spans="24:24" x14ac:dyDescent="0.2">
      <c r="X44510" s="5"/>
    </row>
    <row r="44511" spans="24:24" x14ac:dyDescent="0.2">
      <c r="X44511" s="5"/>
    </row>
    <row r="44512" spans="24:24" x14ac:dyDescent="0.2">
      <c r="X44512" s="5"/>
    </row>
    <row r="44513" spans="24:24" x14ac:dyDescent="0.2">
      <c r="X44513" s="5"/>
    </row>
    <row r="44514" spans="24:24" x14ac:dyDescent="0.2">
      <c r="X44514" s="5"/>
    </row>
    <row r="44515" spans="24:24" x14ac:dyDescent="0.2">
      <c r="X44515" s="5"/>
    </row>
    <row r="44516" spans="24:24" x14ac:dyDescent="0.2">
      <c r="X44516" s="5"/>
    </row>
    <row r="44517" spans="24:24" x14ac:dyDescent="0.2">
      <c r="X44517" s="5"/>
    </row>
    <row r="44518" spans="24:24" x14ac:dyDescent="0.2">
      <c r="X44518" s="5"/>
    </row>
    <row r="44519" spans="24:24" x14ac:dyDescent="0.2">
      <c r="X44519" s="5"/>
    </row>
    <row r="44520" spans="24:24" x14ac:dyDescent="0.2">
      <c r="X44520" s="5"/>
    </row>
    <row r="44521" spans="24:24" x14ac:dyDescent="0.2">
      <c r="X44521" s="5"/>
    </row>
    <row r="44522" spans="24:24" x14ac:dyDescent="0.2">
      <c r="X44522" s="5"/>
    </row>
    <row r="44523" spans="24:24" x14ac:dyDescent="0.2">
      <c r="X44523" s="5"/>
    </row>
    <row r="44524" spans="24:24" x14ac:dyDescent="0.2">
      <c r="X44524" s="5"/>
    </row>
    <row r="44525" spans="24:24" x14ac:dyDescent="0.2">
      <c r="X44525" s="5"/>
    </row>
    <row r="44526" spans="24:24" x14ac:dyDescent="0.2">
      <c r="X44526" s="5"/>
    </row>
    <row r="44527" spans="24:24" x14ac:dyDescent="0.2">
      <c r="X44527" s="5"/>
    </row>
    <row r="44528" spans="24:24" x14ac:dyDescent="0.2">
      <c r="X44528" s="5"/>
    </row>
    <row r="44529" spans="24:24" x14ac:dyDescent="0.2">
      <c r="X44529" s="5"/>
    </row>
    <row r="44530" spans="24:24" x14ac:dyDescent="0.2">
      <c r="X44530" s="5"/>
    </row>
    <row r="44531" spans="24:24" x14ac:dyDescent="0.2">
      <c r="X44531" s="5"/>
    </row>
    <row r="44532" spans="24:24" x14ac:dyDescent="0.2">
      <c r="X44532" s="5"/>
    </row>
    <row r="44533" spans="24:24" x14ac:dyDescent="0.2">
      <c r="X44533" s="5"/>
    </row>
    <row r="44534" spans="24:24" x14ac:dyDescent="0.2">
      <c r="X44534" s="5"/>
    </row>
    <row r="44535" spans="24:24" x14ac:dyDescent="0.2">
      <c r="X44535" s="5"/>
    </row>
    <row r="44536" spans="24:24" x14ac:dyDescent="0.2">
      <c r="X44536" s="5"/>
    </row>
    <row r="44537" spans="24:24" x14ac:dyDescent="0.2">
      <c r="X44537" s="5"/>
    </row>
    <row r="44538" spans="24:24" x14ac:dyDescent="0.2">
      <c r="X44538" s="5"/>
    </row>
    <row r="44539" spans="24:24" x14ac:dyDescent="0.2">
      <c r="X44539" s="5"/>
    </row>
    <row r="44540" spans="24:24" x14ac:dyDescent="0.2">
      <c r="X44540" s="5"/>
    </row>
    <row r="44541" spans="24:24" x14ac:dyDescent="0.2">
      <c r="X44541" s="5"/>
    </row>
    <row r="44542" spans="24:24" x14ac:dyDescent="0.2">
      <c r="X44542" s="5"/>
    </row>
    <row r="44543" spans="24:24" x14ac:dyDescent="0.2">
      <c r="X44543" s="5"/>
    </row>
    <row r="44544" spans="24:24" x14ac:dyDescent="0.2">
      <c r="X44544" s="5"/>
    </row>
    <row r="44545" spans="24:24" x14ac:dyDescent="0.2">
      <c r="X44545" s="5"/>
    </row>
    <row r="44546" spans="24:24" x14ac:dyDescent="0.2">
      <c r="X44546" s="5"/>
    </row>
    <row r="44547" spans="24:24" x14ac:dyDescent="0.2">
      <c r="X44547" s="5"/>
    </row>
    <row r="44548" spans="24:24" x14ac:dyDescent="0.2">
      <c r="X44548" s="5"/>
    </row>
    <row r="44549" spans="24:24" x14ac:dyDescent="0.2">
      <c r="X44549" s="5"/>
    </row>
    <row r="44550" spans="24:24" x14ac:dyDescent="0.2">
      <c r="X44550" s="5"/>
    </row>
    <row r="44551" spans="24:24" x14ac:dyDescent="0.2">
      <c r="X44551" s="5"/>
    </row>
    <row r="44552" spans="24:24" x14ac:dyDescent="0.2">
      <c r="X44552" s="5"/>
    </row>
    <row r="44553" spans="24:24" x14ac:dyDescent="0.2">
      <c r="X44553" s="5"/>
    </row>
    <row r="44554" spans="24:24" x14ac:dyDescent="0.2">
      <c r="X44554" s="5"/>
    </row>
    <row r="44555" spans="24:24" x14ac:dyDescent="0.2">
      <c r="X44555" s="5"/>
    </row>
    <row r="44556" spans="24:24" x14ac:dyDescent="0.2">
      <c r="X44556" s="5"/>
    </row>
    <row r="44557" spans="24:24" x14ac:dyDescent="0.2">
      <c r="X44557" s="5"/>
    </row>
    <row r="44558" spans="24:24" x14ac:dyDescent="0.2">
      <c r="X44558" s="5"/>
    </row>
    <row r="44559" spans="24:24" x14ac:dyDescent="0.2">
      <c r="X44559" s="5"/>
    </row>
    <row r="44560" spans="24:24" x14ac:dyDescent="0.2">
      <c r="X44560" s="5"/>
    </row>
    <row r="44561" spans="24:24" x14ac:dyDescent="0.2">
      <c r="X44561" s="5"/>
    </row>
    <row r="44562" spans="24:24" x14ac:dyDescent="0.2">
      <c r="X44562" s="5"/>
    </row>
    <row r="44563" spans="24:24" x14ac:dyDescent="0.2">
      <c r="X44563" s="5"/>
    </row>
    <row r="44564" spans="24:24" x14ac:dyDescent="0.2">
      <c r="X44564" s="5"/>
    </row>
    <row r="44565" spans="24:24" x14ac:dyDescent="0.2">
      <c r="X44565" s="5"/>
    </row>
    <row r="44566" spans="24:24" x14ac:dyDescent="0.2">
      <c r="X44566" s="5"/>
    </row>
    <row r="44567" spans="24:24" x14ac:dyDescent="0.2">
      <c r="X44567" s="5"/>
    </row>
    <row r="44568" spans="24:24" x14ac:dyDescent="0.2">
      <c r="X44568" s="5"/>
    </row>
    <row r="44569" spans="24:24" x14ac:dyDescent="0.2">
      <c r="X44569" s="5"/>
    </row>
    <row r="44570" spans="24:24" x14ac:dyDescent="0.2">
      <c r="X44570" s="5"/>
    </row>
    <row r="44571" spans="24:24" x14ac:dyDescent="0.2">
      <c r="X44571" s="5"/>
    </row>
    <row r="44572" spans="24:24" x14ac:dyDescent="0.2">
      <c r="X44572" s="5"/>
    </row>
    <row r="44573" spans="24:24" x14ac:dyDescent="0.2">
      <c r="X44573" s="5"/>
    </row>
    <row r="44574" spans="24:24" x14ac:dyDescent="0.2">
      <c r="X44574" s="5"/>
    </row>
    <row r="44575" spans="24:24" x14ac:dyDescent="0.2">
      <c r="X44575" s="5"/>
    </row>
    <row r="44576" spans="24:24" x14ac:dyDescent="0.2">
      <c r="X44576" s="5"/>
    </row>
    <row r="44577" spans="24:24" x14ac:dyDescent="0.2">
      <c r="X44577" s="5"/>
    </row>
    <row r="44578" spans="24:24" x14ac:dyDescent="0.2">
      <c r="X44578" s="5"/>
    </row>
    <row r="44579" spans="24:24" x14ac:dyDescent="0.2">
      <c r="X44579" s="5"/>
    </row>
    <row r="44580" spans="24:24" x14ac:dyDescent="0.2">
      <c r="X44580" s="5"/>
    </row>
    <row r="44581" spans="24:24" x14ac:dyDescent="0.2">
      <c r="X44581" s="5"/>
    </row>
    <row r="44582" spans="24:24" x14ac:dyDescent="0.2">
      <c r="X44582" s="5"/>
    </row>
    <row r="44583" spans="24:24" x14ac:dyDescent="0.2">
      <c r="X44583" s="5"/>
    </row>
    <row r="44584" spans="24:24" x14ac:dyDescent="0.2">
      <c r="X44584" s="5"/>
    </row>
    <row r="44585" spans="24:24" x14ac:dyDescent="0.2">
      <c r="X44585" s="5"/>
    </row>
    <row r="44586" spans="24:24" x14ac:dyDescent="0.2">
      <c r="X44586" s="5"/>
    </row>
    <row r="44587" spans="24:24" x14ac:dyDescent="0.2">
      <c r="X44587" s="5"/>
    </row>
    <row r="44588" spans="24:24" x14ac:dyDescent="0.2">
      <c r="X44588" s="5"/>
    </row>
    <row r="44589" spans="24:24" x14ac:dyDescent="0.2">
      <c r="X44589" s="5"/>
    </row>
    <row r="44590" spans="24:24" x14ac:dyDescent="0.2">
      <c r="X44590" s="5"/>
    </row>
    <row r="44591" spans="24:24" x14ac:dyDescent="0.2">
      <c r="X44591" s="5"/>
    </row>
    <row r="44592" spans="24:24" x14ac:dyDescent="0.2">
      <c r="X44592" s="5"/>
    </row>
    <row r="44593" spans="24:24" x14ac:dyDescent="0.2">
      <c r="X44593" s="5"/>
    </row>
    <row r="44594" spans="24:24" x14ac:dyDescent="0.2">
      <c r="X44594" s="5"/>
    </row>
    <row r="44595" spans="24:24" x14ac:dyDescent="0.2">
      <c r="X44595" s="5"/>
    </row>
    <row r="44596" spans="24:24" x14ac:dyDescent="0.2">
      <c r="X44596" s="5"/>
    </row>
    <row r="44597" spans="24:24" x14ac:dyDescent="0.2">
      <c r="X44597" s="5"/>
    </row>
    <row r="44598" spans="24:24" x14ac:dyDescent="0.2">
      <c r="X44598" s="5"/>
    </row>
    <row r="44599" spans="24:24" x14ac:dyDescent="0.2">
      <c r="X44599" s="5"/>
    </row>
    <row r="44600" spans="24:24" x14ac:dyDescent="0.2">
      <c r="X44600" s="5"/>
    </row>
    <row r="44601" spans="24:24" x14ac:dyDescent="0.2">
      <c r="X44601" s="5"/>
    </row>
    <row r="44602" spans="24:24" x14ac:dyDescent="0.2">
      <c r="X44602" s="5"/>
    </row>
    <row r="44603" spans="24:24" x14ac:dyDescent="0.2">
      <c r="X44603" s="5"/>
    </row>
    <row r="44604" spans="24:24" x14ac:dyDescent="0.2">
      <c r="X44604" s="5"/>
    </row>
    <row r="44605" spans="24:24" x14ac:dyDescent="0.2">
      <c r="X44605" s="5"/>
    </row>
    <row r="44606" spans="24:24" x14ac:dyDescent="0.2">
      <c r="X44606" s="5"/>
    </row>
    <row r="44607" spans="24:24" x14ac:dyDescent="0.2">
      <c r="X44607" s="5"/>
    </row>
    <row r="44608" spans="24:24" x14ac:dyDescent="0.2">
      <c r="X44608" s="5"/>
    </row>
    <row r="44609" spans="24:24" x14ac:dyDescent="0.2">
      <c r="X44609" s="5"/>
    </row>
    <row r="44610" spans="24:24" x14ac:dyDescent="0.2">
      <c r="X44610" s="5"/>
    </row>
    <row r="44611" spans="24:24" x14ac:dyDescent="0.2">
      <c r="X44611" s="5"/>
    </row>
    <row r="44612" spans="24:24" x14ac:dyDescent="0.2">
      <c r="X44612" s="5"/>
    </row>
    <row r="44613" spans="24:24" x14ac:dyDescent="0.2">
      <c r="X44613" s="5"/>
    </row>
    <row r="44614" spans="24:24" x14ac:dyDescent="0.2">
      <c r="X44614" s="5"/>
    </row>
    <row r="44615" spans="24:24" x14ac:dyDescent="0.2">
      <c r="X44615" s="5"/>
    </row>
    <row r="44616" spans="24:24" x14ac:dyDescent="0.2">
      <c r="X44616" s="5"/>
    </row>
    <row r="44617" spans="24:24" x14ac:dyDescent="0.2">
      <c r="X44617" s="5"/>
    </row>
    <row r="44618" spans="24:24" x14ac:dyDescent="0.2">
      <c r="X44618" s="5"/>
    </row>
    <row r="44619" spans="24:24" x14ac:dyDescent="0.2">
      <c r="X44619" s="5"/>
    </row>
    <row r="44620" spans="24:24" x14ac:dyDescent="0.2">
      <c r="X44620" s="5"/>
    </row>
    <row r="44621" spans="24:24" x14ac:dyDescent="0.2">
      <c r="X44621" s="5"/>
    </row>
    <row r="44622" spans="24:24" x14ac:dyDescent="0.2">
      <c r="X44622" s="5"/>
    </row>
    <row r="44623" spans="24:24" x14ac:dyDescent="0.2">
      <c r="X44623" s="5"/>
    </row>
    <row r="44624" spans="24:24" x14ac:dyDescent="0.2">
      <c r="X44624" s="5"/>
    </row>
    <row r="44625" spans="24:24" x14ac:dyDescent="0.2">
      <c r="X44625" s="5"/>
    </row>
    <row r="44626" spans="24:24" x14ac:dyDescent="0.2">
      <c r="X44626" s="5"/>
    </row>
    <row r="44627" spans="24:24" x14ac:dyDescent="0.2">
      <c r="X44627" s="5"/>
    </row>
    <row r="44628" spans="24:24" x14ac:dyDescent="0.2">
      <c r="X44628" s="5"/>
    </row>
    <row r="44629" spans="24:24" x14ac:dyDescent="0.2">
      <c r="X44629" s="5"/>
    </row>
    <row r="44630" spans="24:24" x14ac:dyDescent="0.2">
      <c r="X44630" s="5"/>
    </row>
    <row r="44631" spans="24:24" x14ac:dyDescent="0.2">
      <c r="X44631" s="5"/>
    </row>
    <row r="44632" spans="24:24" x14ac:dyDescent="0.2">
      <c r="X44632" s="5"/>
    </row>
    <row r="44633" spans="24:24" x14ac:dyDescent="0.2">
      <c r="X44633" s="5"/>
    </row>
    <row r="44634" spans="24:24" x14ac:dyDescent="0.2">
      <c r="X44634" s="5"/>
    </row>
    <row r="44635" spans="24:24" x14ac:dyDescent="0.2">
      <c r="X44635" s="5"/>
    </row>
    <row r="44636" spans="24:24" x14ac:dyDescent="0.2">
      <c r="X44636" s="5"/>
    </row>
    <row r="44637" spans="24:24" x14ac:dyDescent="0.2">
      <c r="X44637" s="5"/>
    </row>
    <row r="44638" spans="24:24" x14ac:dyDescent="0.2">
      <c r="X44638" s="5"/>
    </row>
    <row r="44639" spans="24:24" x14ac:dyDescent="0.2">
      <c r="X44639" s="5"/>
    </row>
    <row r="44640" spans="24:24" x14ac:dyDescent="0.2">
      <c r="X44640" s="5"/>
    </row>
    <row r="44641" spans="24:24" x14ac:dyDescent="0.2">
      <c r="X44641" s="5"/>
    </row>
    <row r="44642" spans="24:24" x14ac:dyDescent="0.2">
      <c r="X44642" s="5"/>
    </row>
    <row r="44643" spans="24:24" x14ac:dyDescent="0.2">
      <c r="X44643" s="5"/>
    </row>
    <row r="44644" spans="24:24" x14ac:dyDescent="0.2">
      <c r="X44644" s="5"/>
    </row>
    <row r="44645" spans="24:24" x14ac:dyDescent="0.2">
      <c r="X44645" s="5"/>
    </row>
    <row r="44646" spans="24:24" x14ac:dyDescent="0.2">
      <c r="X44646" s="5"/>
    </row>
    <row r="44647" spans="24:24" x14ac:dyDescent="0.2">
      <c r="X44647" s="5"/>
    </row>
    <row r="44648" spans="24:24" x14ac:dyDescent="0.2">
      <c r="X44648" s="5"/>
    </row>
    <row r="44649" spans="24:24" x14ac:dyDescent="0.2">
      <c r="X44649" s="5"/>
    </row>
    <row r="44650" spans="24:24" x14ac:dyDescent="0.2">
      <c r="X44650" s="5"/>
    </row>
    <row r="44651" spans="24:24" x14ac:dyDescent="0.2">
      <c r="X44651" s="5"/>
    </row>
    <row r="44652" spans="24:24" x14ac:dyDescent="0.2">
      <c r="X44652" s="5"/>
    </row>
    <row r="44653" spans="24:24" x14ac:dyDescent="0.2">
      <c r="X44653" s="5"/>
    </row>
    <row r="44654" spans="24:24" x14ac:dyDescent="0.2">
      <c r="X44654" s="5"/>
    </row>
    <row r="44655" spans="24:24" x14ac:dyDescent="0.2">
      <c r="X44655" s="5"/>
    </row>
    <row r="44656" spans="24:24" x14ac:dyDescent="0.2">
      <c r="X44656" s="5"/>
    </row>
    <row r="44657" spans="24:24" x14ac:dyDescent="0.2">
      <c r="X44657" s="5"/>
    </row>
    <row r="44658" spans="24:24" x14ac:dyDescent="0.2">
      <c r="X44658" s="5"/>
    </row>
    <row r="44659" spans="24:24" x14ac:dyDescent="0.2">
      <c r="X44659" s="5"/>
    </row>
    <row r="44660" spans="24:24" x14ac:dyDescent="0.2">
      <c r="X44660" s="5"/>
    </row>
    <row r="44661" spans="24:24" x14ac:dyDescent="0.2">
      <c r="X44661" s="5"/>
    </row>
    <row r="44662" spans="24:24" x14ac:dyDescent="0.2">
      <c r="X44662" s="5"/>
    </row>
    <row r="44663" spans="24:24" x14ac:dyDescent="0.2">
      <c r="X44663" s="5"/>
    </row>
    <row r="44664" spans="24:24" x14ac:dyDescent="0.2">
      <c r="X44664" s="5"/>
    </row>
    <row r="44665" spans="24:24" x14ac:dyDescent="0.2">
      <c r="X44665" s="5"/>
    </row>
    <row r="44666" spans="24:24" x14ac:dyDescent="0.2">
      <c r="X44666" s="5"/>
    </row>
    <row r="44667" spans="24:24" x14ac:dyDescent="0.2">
      <c r="X44667" s="5"/>
    </row>
    <row r="44668" spans="24:24" x14ac:dyDescent="0.2">
      <c r="X44668" s="5"/>
    </row>
    <row r="44669" spans="24:24" x14ac:dyDescent="0.2">
      <c r="X44669" s="5"/>
    </row>
    <row r="44670" spans="24:24" x14ac:dyDescent="0.2">
      <c r="X44670" s="5"/>
    </row>
    <row r="44671" spans="24:24" x14ac:dyDescent="0.2">
      <c r="X44671" s="5"/>
    </row>
    <row r="44672" spans="24:24" x14ac:dyDescent="0.2">
      <c r="X44672" s="5"/>
    </row>
    <row r="44673" spans="24:24" x14ac:dyDescent="0.2">
      <c r="X44673" s="5"/>
    </row>
    <row r="44674" spans="24:24" x14ac:dyDescent="0.2">
      <c r="X44674" s="5"/>
    </row>
    <row r="44675" spans="24:24" x14ac:dyDescent="0.2">
      <c r="X44675" s="5"/>
    </row>
    <row r="44676" spans="24:24" x14ac:dyDescent="0.2">
      <c r="X44676" s="5"/>
    </row>
    <row r="44677" spans="24:24" x14ac:dyDescent="0.2">
      <c r="X44677" s="5"/>
    </row>
    <row r="44678" spans="24:24" x14ac:dyDescent="0.2">
      <c r="X44678" s="5"/>
    </row>
    <row r="44679" spans="24:24" x14ac:dyDescent="0.2">
      <c r="X44679" s="5"/>
    </row>
    <row r="44680" spans="24:24" x14ac:dyDescent="0.2">
      <c r="X44680" s="5"/>
    </row>
    <row r="44681" spans="24:24" x14ac:dyDescent="0.2">
      <c r="X44681" s="5"/>
    </row>
    <row r="44682" spans="24:24" x14ac:dyDescent="0.2">
      <c r="X44682" s="5"/>
    </row>
    <row r="44683" spans="24:24" x14ac:dyDescent="0.2">
      <c r="X44683" s="5"/>
    </row>
    <row r="44684" spans="24:24" x14ac:dyDescent="0.2">
      <c r="X44684" s="5"/>
    </row>
    <row r="44685" spans="24:24" x14ac:dyDescent="0.2">
      <c r="X44685" s="5"/>
    </row>
    <row r="44686" spans="24:24" x14ac:dyDescent="0.2">
      <c r="X44686" s="5"/>
    </row>
    <row r="44687" spans="24:24" x14ac:dyDescent="0.2">
      <c r="X44687" s="5"/>
    </row>
    <row r="44688" spans="24:24" x14ac:dyDescent="0.2">
      <c r="X44688" s="5"/>
    </row>
    <row r="44689" spans="24:24" x14ac:dyDescent="0.2">
      <c r="X44689" s="5"/>
    </row>
    <row r="44690" spans="24:24" x14ac:dyDescent="0.2">
      <c r="X44690" s="5"/>
    </row>
    <row r="44691" spans="24:24" x14ac:dyDescent="0.2">
      <c r="X44691" s="5"/>
    </row>
    <row r="44692" spans="24:24" x14ac:dyDescent="0.2">
      <c r="X44692" s="5"/>
    </row>
    <row r="44693" spans="24:24" x14ac:dyDescent="0.2">
      <c r="X44693" s="5"/>
    </row>
    <row r="44694" spans="24:24" x14ac:dyDescent="0.2">
      <c r="X44694" s="5"/>
    </row>
    <row r="44695" spans="24:24" x14ac:dyDescent="0.2">
      <c r="X44695" s="5"/>
    </row>
    <row r="44696" spans="24:24" x14ac:dyDescent="0.2">
      <c r="X44696" s="5"/>
    </row>
    <row r="44697" spans="24:24" x14ac:dyDescent="0.2">
      <c r="X44697" s="5"/>
    </row>
    <row r="44698" spans="24:24" x14ac:dyDescent="0.2">
      <c r="X44698" s="5"/>
    </row>
    <row r="44699" spans="24:24" x14ac:dyDescent="0.2">
      <c r="X44699" s="5"/>
    </row>
    <row r="44700" spans="24:24" x14ac:dyDescent="0.2">
      <c r="X44700" s="5"/>
    </row>
    <row r="44701" spans="24:24" x14ac:dyDescent="0.2">
      <c r="X44701" s="5"/>
    </row>
    <row r="44702" spans="24:24" x14ac:dyDescent="0.2">
      <c r="X44702" s="5"/>
    </row>
    <row r="44703" spans="24:24" x14ac:dyDescent="0.2">
      <c r="X44703" s="5"/>
    </row>
    <row r="44704" spans="24:24" x14ac:dyDescent="0.2">
      <c r="X44704" s="5"/>
    </row>
    <row r="44705" spans="24:24" x14ac:dyDescent="0.2">
      <c r="X44705" s="5"/>
    </row>
    <row r="44706" spans="24:24" x14ac:dyDescent="0.2">
      <c r="X44706" s="5"/>
    </row>
    <row r="44707" spans="24:24" x14ac:dyDescent="0.2">
      <c r="X44707" s="5"/>
    </row>
    <row r="44708" spans="24:24" x14ac:dyDescent="0.2">
      <c r="X44708" s="5"/>
    </row>
    <row r="44709" spans="24:24" x14ac:dyDescent="0.2">
      <c r="X44709" s="5"/>
    </row>
    <row r="44710" spans="24:24" x14ac:dyDescent="0.2">
      <c r="X44710" s="5"/>
    </row>
    <row r="44711" spans="24:24" x14ac:dyDescent="0.2">
      <c r="X44711" s="5"/>
    </row>
    <row r="44712" spans="24:24" x14ac:dyDescent="0.2">
      <c r="X44712" s="5"/>
    </row>
    <row r="44713" spans="24:24" x14ac:dyDescent="0.2">
      <c r="X44713" s="5"/>
    </row>
    <row r="44714" spans="24:24" x14ac:dyDescent="0.2">
      <c r="X44714" s="5"/>
    </row>
    <row r="44715" spans="24:24" x14ac:dyDescent="0.2">
      <c r="X44715" s="5"/>
    </row>
    <row r="44716" spans="24:24" x14ac:dyDescent="0.2">
      <c r="X44716" s="5"/>
    </row>
    <row r="44717" spans="24:24" x14ac:dyDescent="0.2">
      <c r="X44717" s="5"/>
    </row>
    <row r="44718" spans="24:24" x14ac:dyDescent="0.2">
      <c r="X44718" s="5"/>
    </row>
    <row r="44719" spans="24:24" x14ac:dyDescent="0.2">
      <c r="X44719" s="5"/>
    </row>
    <row r="44720" spans="24:24" x14ac:dyDescent="0.2">
      <c r="X44720" s="5"/>
    </row>
    <row r="44721" spans="24:24" x14ac:dyDescent="0.2">
      <c r="X44721" s="5"/>
    </row>
    <row r="44722" spans="24:24" x14ac:dyDescent="0.2">
      <c r="X44722" s="5"/>
    </row>
    <row r="44723" spans="24:24" x14ac:dyDescent="0.2">
      <c r="X44723" s="5"/>
    </row>
    <row r="44724" spans="24:24" x14ac:dyDescent="0.2">
      <c r="X44724" s="5"/>
    </row>
    <row r="44725" spans="24:24" x14ac:dyDescent="0.2">
      <c r="X44725" s="5"/>
    </row>
    <row r="44726" spans="24:24" x14ac:dyDescent="0.2">
      <c r="X44726" s="5"/>
    </row>
    <row r="44727" spans="24:24" x14ac:dyDescent="0.2">
      <c r="X44727" s="5"/>
    </row>
    <row r="44728" spans="24:24" x14ac:dyDescent="0.2">
      <c r="X44728" s="5"/>
    </row>
    <row r="44729" spans="24:24" x14ac:dyDescent="0.2">
      <c r="X44729" s="5"/>
    </row>
    <row r="44730" spans="24:24" x14ac:dyDescent="0.2">
      <c r="X44730" s="5"/>
    </row>
    <row r="44731" spans="24:24" x14ac:dyDescent="0.2">
      <c r="X44731" s="5"/>
    </row>
    <row r="44732" spans="24:24" x14ac:dyDescent="0.2">
      <c r="X44732" s="5"/>
    </row>
    <row r="44733" spans="24:24" x14ac:dyDescent="0.2">
      <c r="X44733" s="5"/>
    </row>
    <row r="44734" spans="24:24" x14ac:dyDescent="0.2">
      <c r="X44734" s="5"/>
    </row>
    <row r="44735" spans="24:24" x14ac:dyDescent="0.2">
      <c r="X44735" s="5"/>
    </row>
    <row r="44736" spans="24:24" x14ac:dyDescent="0.2">
      <c r="X44736" s="5"/>
    </row>
    <row r="44737" spans="24:24" x14ac:dyDescent="0.2">
      <c r="X44737" s="5"/>
    </row>
    <row r="44738" spans="24:24" x14ac:dyDescent="0.2">
      <c r="X44738" s="5"/>
    </row>
    <row r="44739" spans="24:24" x14ac:dyDescent="0.2">
      <c r="X44739" s="5"/>
    </row>
    <row r="44740" spans="24:24" x14ac:dyDescent="0.2">
      <c r="X44740" s="5"/>
    </row>
    <row r="44741" spans="24:24" x14ac:dyDescent="0.2">
      <c r="X44741" s="5"/>
    </row>
    <row r="44742" spans="24:24" x14ac:dyDescent="0.2">
      <c r="X44742" s="5"/>
    </row>
    <row r="44743" spans="24:24" x14ac:dyDescent="0.2">
      <c r="X44743" s="5"/>
    </row>
    <row r="44744" spans="24:24" x14ac:dyDescent="0.2">
      <c r="X44744" s="5"/>
    </row>
    <row r="44745" spans="24:24" x14ac:dyDescent="0.2">
      <c r="X44745" s="5"/>
    </row>
    <row r="44746" spans="24:24" x14ac:dyDescent="0.2">
      <c r="X44746" s="5"/>
    </row>
    <row r="44747" spans="24:24" x14ac:dyDescent="0.2">
      <c r="X44747" s="5"/>
    </row>
    <row r="44748" spans="24:24" x14ac:dyDescent="0.2">
      <c r="X44748" s="5"/>
    </row>
    <row r="44749" spans="24:24" x14ac:dyDescent="0.2">
      <c r="X44749" s="5"/>
    </row>
    <row r="44750" spans="24:24" x14ac:dyDescent="0.2">
      <c r="X44750" s="5"/>
    </row>
    <row r="44751" spans="24:24" x14ac:dyDescent="0.2">
      <c r="X44751" s="5"/>
    </row>
    <row r="44752" spans="24:24" x14ac:dyDescent="0.2">
      <c r="X44752" s="5"/>
    </row>
    <row r="44753" spans="24:24" x14ac:dyDescent="0.2">
      <c r="X44753" s="5"/>
    </row>
    <row r="44754" spans="24:24" x14ac:dyDescent="0.2">
      <c r="X44754" s="5"/>
    </row>
    <row r="44755" spans="24:24" x14ac:dyDescent="0.2">
      <c r="X44755" s="5"/>
    </row>
    <row r="44756" spans="24:24" x14ac:dyDescent="0.2">
      <c r="X44756" s="5"/>
    </row>
    <row r="44757" spans="24:24" x14ac:dyDescent="0.2">
      <c r="X44757" s="5"/>
    </row>
    <row r="44758" spans="24:24" x14ac:dyDescent="0.2">
      <c r="X44758" s="5"/>
    </row>
    <row r="44759" spans="24:24" x14ac:dyDescent="0.2">
      <c r="X44759" s="5"/>
    </row>
    <row r="44760" spans="24:24" x14ac:dyDescent="0.2">
      <c r="X44760" s="5"/>
    </row>
    <row r="44761" spans="24:24" x14ac:dyDescent="0.2">
      <c r="X44761" s="5"/>
    </row>
    <row r="44762" spans="24:24" x14ac:dyDescent="0.2">
      <c r="X44762" s="5"/>
    </row>
    <row r="44763" spans="24:24" x14ac:dyDescent="0.2">
      <c r="X44763" s="5"/>
    </row>
    <row r="44764" spans="24:24" x14ac:dyDescent="0.2">
      <c r="X44764" s="5"/>
    </row>
    <row r="44765" spans="24:24" x14ac:dyDescent="0.2">
      <c r="X44765" s="5"/>
    </row>
    <row r="44766" spans="24:24" x14ac:dyDescent="0.2">
      <c r="X44766" s="5"/>
    </row>
    <row r="44767" spans="24:24" x14ac:dyDescent="0.2">
      <c r="X44767" s="5"/>
    </row>
    <row r="44768" spans="24:24" x14ac:dyDescent="0.2">
      <c r="X44768" s="5"/>
    </row>
    <row r="44769" spans="24:24" x14ac:dyDescent="0.2">
      <c r="X44769" s="5"/>
    </row>
    <row r="44770" spans="24:24" x14ac:dyDescent="0.2">
      <c r="X44770" s="5"/>
    </row>
    <row r="44771" spans="24:24" x14ac:dyDescent="0.2">
      <c r="X44771" s="5"/>
    </row>
    <row r="44772" spans="24:24" x14ac:dyDescent="0.2">
      <c r="X44772" s="5"/>
    </row>
    <row r="44773" spans="24:24" x14ac:dyDescent="0.2">
      <c r="X44773" s="5"/>
    </row>
    <row r="44774" spans="24:24" x14ac:dyDescent="0.2">
      <c r="X44774" s="5"/>
    </row>
    <row r="44775" spans="24:24" x14ac:dyDescent="0.2">
      <c r="X44775" s="5"/>
    </row>
    <row r="44776" spans="24:24" x14ac:dyDescent="0.2">
      <c r="X44776" s="5"/>
    </row>
    <row r="44777" spans="24:24" x14ac:dyDescent="0.2">
      <c r="X44777" s="5"/>
    </row>
    <row r="44778" spans="24:24" x14ac:dyDescent="0.2">
      <c r="X44778" s="5"/>
    </row>
    <row r="44779" spans="24:24" x14ac:dyDescent="0.2">
      <c r="X44779" s="5"/>
    </row>
    <row r="44780" spans="24:24" x14ac:dyDescent="0.2">
      <c r="X44780" s="5"/>
    </row>
    <row r="44781" spans="24:24" x14ac:dyDescent="0.2">
      <c r="X44781" s="5"/>
    </row>
    <row r="44782" spans="24:24" x14ac:dyDescent="0.2">
      <c r="X44782" s="5"/>
    </row>
    <row r="44783" spans="24:24" x14ac:dyDescent="0.2">
      <c r="X44783" s="5"/>
    </row>
    <row r="44784" spans="24:24" x14ac:dyDescent="0.2">
      <c r="X44784" s="5"/>
    </row>
    <row r="44785" spans="24:24" x14ac:dyDescent="0.2">
      <c r="X44785" s="5"/>
    </row>
    <row r="44786" spans="24:24" x14ac:dyDescent="0.2">
      <c r="X44786" s="5"/>
    </row>
    <row r="44787" spans="24:24" x14ac:dyDescent="0.2">
      <c r="X44787" s="5"/>
    </row>
    <row r="44788" spans="24:24" x14ac:dyDescent="0.2">
      <c r="X44788" s="5"/>
    </row>
    <row r="44789" spans="24:24" x14ac:dyDescent="0.2">
      <c r="X44789" s="5"/>
    </row>
    <row r="44790" spans="24:24" x14ac:dyDescent="0.2">
      <c r="X44790" s="5"/>
    </row>
    <row r="44791" spans="24:24" x14ac:dyDescent="0.2">
      <c r="X44791" s="5"/>
    </row>
    <row r="44792" spans="24:24" x14ac:dyDescent="0.2">
      <c r="X44792" s="5"/>
    </row>
    <row r="44793" spans="24:24" x14ac:dyDescent="0.2">
      <c r="X44793" s="5"/>
    </row>
    <row r="44794" spans="24:24" x14ac:dyDescent="0.2">
      <c r="X44794" s="5"/>
    </row>
    <row r="44795" spans="24:24" x14ac:dyDescent="0.2">
      <c r="X44795" s="5"/>
    </row>
    <row r="44796" spans="24:24" x14ac:dyDescent="0.2">
      <c r="X44796" s="5"/>
    </row>
    <row r="44797" spans="24:24" x14ac:dyDescent="0.2">
      <c r="X44797" s="5"/>
    </row>
    <row r="44798" spans="24:24" x14ac:dyDescent="0.2">
      <c r="X44798" s="5"/>
    </row>
    <row r="44799" spans="24:24" x14ac:dyDescent="0.2">
      <c r="X44799" s="5"/>
    </row>
    <row r="44800" spans="24:24" x14ac:dyDescent="0.2">
      <c r="X44800" s="5"/>
    </row>
    <row r="44801" spans="24:24" x14ac:dyDescent="0.2">
      <c r="X44801" s="5"/>
    </row>
    <row r="44802" spans="24:24" x14ac:dyDescent="0.2">
      <c r="X44802" s="5"/>
    </row>
    <row r="44803" spans="24:24" x14ac:dyDescent="0.2">
      <c r="X44803" s="5"/>
    </row>
    <row r="44804" spans="24:24" x14ac:dyDescent="0.2">
      <c r="X44804" s="5"/>
    </row>
    <row r="44805" spans="24:24" x14ac:dyDescent="0.2">
      <c r="X44805" s="5"/>
    </row>
    <row r="44806" spans="24:24" x14ac:dyDescent="0.2">
      <c r="X44806" s="5"/>
    </row>
    <row r="44807" spans="24:24" x14ac:dyDescent="0.2">
      <c r="X44807" s="5"/>
    </row>
    <row r="44808" spans="24:24" x14ac:dyDescent="0.2">
      <c r="X44808" s="5"/>
    </row>
    <row r="44809" spans="24:24" x14ac:dyDescent="0.2">
      <c r="X44809" s="5"/>
    </row>
    <row r="44810" spans="24:24" x14ac:dyDescent="0.2">
      <c r="X44810" s="5"/>
    </row>
    <row r="44811" spans="24:24" x14ac:dyDescent="0.2">
      <c r="X44811" s="5"/>
    </row>
    <row r="44812" spans="24:24" x14ac:dyDescent="0.2">
      <c r="X44812" s="5"/>
    </row>
    <row r="44813" spans="24:24" x14ac:dyDescent="0.2">
      <c r="X44813" s="5"/>
    </row>
    <row r="44814" spans="24:24" x14ac:dyDescent="0.2">
      <c r="X44814" s="5"/>
    </row>
    <row r="44815" spans="24:24" x14ac:dyDescent="0.2">
      <c r="X44815" s="5"/>
    </row>
    <row r="44816" spans="24:24" x14ac:dyDescent="0.2">
      <c r="X44816" s="5"/>
    </row>
    <row r="44817" spans="24:24" x14ac:dyDescent="0.2">
      <c r="X44817" s="5"/>
    </row>
    <row r="44818" spans="24:24" x14ac:dyDescent="0.2">
      <c r="X44818" s="5"/>
    </row>
    <row r="44819" spans="24:24" x14ac:dyDescent="0.2">
      <c r="X44819" s="5"/>
    </row>
    <row r="44820" spans="24:24" x14ac:dyDescent="0.2">
      <c r="X44820" s="5"/>
    </row>
    <row r="44821" spans="24:24" x14ac:dyDescent="0.2">
      <c r="X44821" s="5"/>
    </row>
    <row r="44822" spans="24:24" x14ac:dyDescent="0.2">
      <c r="X44822" s="5"/>
    </row>
    <row r="44823" spans="24:24" x14ac:dyDescent="0.2">
      <c r="X44823" s="5"/>
    </row>
    <row r="44824" spans="24:24" x14ac:dyDescent="0.2">
      <c r="X44824" s="5"/>
    </row>
    <row r="44825" spans="24:24" x14ac:dyDescent="0.2">
      <c r="X44825" s="5"/>
    </row>
    <row r="44826" spans="24:24" x14ac:dyDescent="0.2">
      <c r="X44826" s="5"/>
    </row>
    <row r="44827" spans="24:24" x14ac:dyDescent="0.2">
      <c r="X44827" s="5"/>
    </row>
    <row r="44828" spans="24:24" x14ac:dyDescent="0.2">
      <c r="X44828" s="5"/>
    </row>
    <row r="44829" spans="24:24" x14ac:dyDescent="0.2">
      <c r="X44829" s="5"/>
    </row>
    <row r="44830" spans="24:24" x14ac:dyDescent="0.2">
      <c r="X44830" s="5"/>
    </row>
    <row r="44831" spans="24:24" x14ac:dyDescent="0.2">
      <c r="X44831" s="5"/>
    </row>
    <row r="44832" spans="24:24" x14ac:dyDescent="0.2">
      <c r="X44832" s="5"/>
    </row>
    <row r="44833" spans="24:24" x14ac:dyDescent="0.2">
      <c r="X44833" s="5"/>
    </row>
    <row r="44834" spans="24:24" x14ac:dyDescent="0.2">
      <c r="X44834" s="5"/>
    </row>
    <row r="44835" spans="24:24" x14ac:dyDescent="0.2">
      <c r="X44835" s="5"/>
    </row>
    <row r="44836" spans="24:24" x14ac:dyDescent="0.2">
      <c r="X44836" s="5"/>
    </row>
    <row r="44837" spans="24:24" x14ac:dyDescent="0.2">
      <c r="X44837" s="5"/>
    </row>
    <row r="44838" spans="24:24" x14ac:dyDescent="0.2">
      <c r="X44838" s="5"/>
    </row>
    <row r="44839" spans="24:24" x14ac:dyDescent="0.2">
      <c r="X44839" s="5"/>
    </row>
    <row r="44840" spans="24:24" x14ac:dyDescent="0.2">
      <c r="X44840" s="5"/>
    </row>
    <row r="44841" spans="24:24" x14ac:dyDescent="0.2">
      <c r="X44841" s="5"/>
    </row>
    <row r="44842" spans="24:24" x14ac:dyDescent="0.2">
      <c r="X44842" s="5"/>
    </row>
    <row r="44843" spans="24:24" x14ac:dyDescent="0.2">
      <c r="X44843" s="5"/>
    </row>
    <row r="44844" spans="24:24" x14ac:dyDescent="0.2">
      <c r="X44844" s="5"/>
    </row>
    <row r="44845" spans="24:24" x14ac:dyDescent="0.2">
      <c r="X44845" s="5"/>
    </row>
    <row r="44846" spans="24:24" x14ac:dyDescent="0.2">
      <c r="X44846" s="5"/>
    </row>
    <row r="44847" spans="24:24" x14ac:dyDescent="0.2">
      <c r="X44847" s="5"/>
    </row>
    <row r="44848" spans="24:24" x14ac:dyDescent="0.2">
      <c r="X44848" s="5"/>
    </row>
    <row r="44849" spans="24:24" x14ac:dyDescent="0.2">
      <c r="X44849" s="5"/>
    </row>
    <row r="44850" spans="24:24" x14ac:dyDescent="0.2">
      <c r="X44850" s="5"/>
    </row>
    <row r="44851" spans="24:24" x14ac:dyDescent="0.2">
      <c r="X44851" s="5"/>
    </row>
    <row r="44852" spans="24:24" x14ac:dyDescent="0.2">
      <c r="X44852" s="5"/>
    </row>
    <row r="44853" spans="24:24" x14ac:dyDescent="0.2">
      <c r="X44853" s="5"/>
    </row>
    <row r="44854" spans="24:24" x14ac:dyDescent="0.2">
      <c r="X44854" s="5"/>
    </row>
    <row r="44855" spans="24:24" x14ac:dyDescent="0.2">
      <c r="X44855" s="5"/>
    </row>
    <row r="44856" spans="24:24" x14ac:dyDescent="0.2">
      <c r="X44856" s="5"/>
    </row>
    <row r="44857" spans="24:24" x14ac:dyDescent="0.2">
      <c r="X44857" s="5"/>
    </row>
    <row r="44858" spans="24:24" x14ac:dyDescent="0.2">
      <c r="X44858" s="5"/>
    </row>
    <row r="44859" spans="24:24" x14ac:dyDescent="0.2">
      <c r="X44859" s="5"/>
    </row>
    <row r="44860" spans="24:24" x14ac:dyDescent="0.2">
      <c r="X44860" s="5"/>
    </row>
    <row r="44861" spans="24:24" x14ac:dyDescent="0.2">
      <c r="X44861" s="5"/>
    </row>
    <row r="44862" spans="24:24" x14ac:dyDescent="0.2">
      <c r="X44862" s="5"/>
    </row>
    <row r="44863" spans="24:24" x14ac:dyDescent="0.2">
      <c r="X44863" s="5"/>
    </row>
    <row r="44864" spans="24:24" x14ac:dyDescent="0.2">
      <c r="X44864" s="5"/>
    </row>
    <row r="44865" spans="24:24" x14ac:dyDescent="0.2">
      <c r="X44865" s="5"/>
    </row>
    <row r="44866" spans="24:24" x14ac:dyDescent="0.2">
      <c r="X44866" s="5"/>
    </row>
    <row r="44867" spans="24:24" x14ac:dyDescent="0.2">
      <c r="X44867" s="5"/>
    </row>
    <row r="44868" spans="24:24" x14ac:dyDescent="0.2">
      <c r="X44868" s="5"/>
    </row>
    <row r="44869" spans="24:24" x14ac:dyDescent="0.2">
      <c r="X44869" s="5"/>
    </row>
    <row r="44870" spans="24:24" x14ac:dyDescent="0.2">
      <c r="X44870" s="5"/>
    </row>
    <row r="44871" spans="24:24" x14ac:dyDescent="0.2">
      <c r="X44871" s="5"/>
    </row>
    <row r="44872" spans="24:24" x14ac:dyDescent="0.2">
      <c r="X44872" s="5"/>
    </row>
    <row r="44873" spans="24:24" x14ac:dyDescent="0.2">
      <c r="X44873" s="5"/>
    </row>
    <row r="44874" spans="24:24" x14ac:dyDescent="0.2">
      <c r="X44874" s="5"/>
    </row>
    <row r="44875" spans="24:24" x14ac:dyDescent="0.2">
      <c r="X44875" s="5"/>
    </row>
    <row r="44876" spans="24:24" x14ac:dyDescent="0.2">
      <c r="X44876" s="5"/>
    </row>
    <row r="44877" spans="24:24" x14ac:dyDescent="0.2">
      <c r="X44877" s="5"/>
    </row>
    <row r="44878" spans="24:24" x14ac:dyDescent="0.2">
      <c r="X44878" s="5"/>
    </row>
    <row r="44879" spans="24:24" x14ac:dyDescent="0.2">
      <c r="X44879" s="5"/>
    </row>
    <row r="44880" spans="24:24" x14ac:dyDescent="0.2">
      <c r="X44880" s="5"/>
    </row>
    <row r="44881" spans="24:24" x14ac:dyDescent="0.2">
      <c r="X44881" s="5"/>
    </row>
    <row r="44882" spans="24:24" x14ac:dyDescent="0.2">
      <c r="X44882" s="5"/>
    </row>
    <row r="44883" spans="24:24" x14ac:dyDescent="0.2">
      <c r="X44883" s="5"/>
    </row>
    <row r="44884" spans="24:24" x14ac:dyDescent="0.2">
      <c r="X44884" s="5"/>
    </row>
    <row r="44885" spans="24:24" x14ac:dyDescent="0.2">
      <c r="X44885" s="5"/>
    </row>
    <row r="44886" spans="24:24" x14ac:dyDescent="0.2">
      <c r="X44886" s="5"/>
    </row>
    <row r="44887" spans="24:24" x14ac:dyDescent="0.2">
      <c r="X44887" s="5"/>
    </row>
    <row r="44888" spans="24:24" x14ac:dyDescent="0.2">
      <c r="X44888" s="5"/>
    </row>
    <row r="44889" spans="24:24" x14ac:dyDescent="0.2">
      <c r="X44889" s="5"/>
    </row>
    <row r="44890" spans="24:24" x14ac:dyDescent="0.2">
      <c r="X44890" s="5"/>
    </row>
    <row r="44891" spans="24:24" x14ac:dyDescent="0.2">
      <c r="X44891" s="5"/>
    </row>
    <row r="44892" spans="24:24" x14ac:dyDescent="0.2">
      <c r="X44892" s="5"/>
    </row>
    <row r="44893" spans="24:24" x14ac:dyDescent="0.2">
      <c r="X44893" s="5"/>
    </row>
    <row r="44894" spans="24:24" x14ac:dyDescent="0.2">
      <c r="X44894" s="5"/>
    </row>
    <row r="44895" spans="24:24" x14ac:dyDescent="0.2">
      <c r="X44895" s="5"/>
    </row>
    <row r="44896" spans="24:24" x14ac:dyDescent="0.2">
      <c r="X44896" s="5"/>
    </row>
    <row r="44897" spans="24:24" x14ac:dyDescent="0.2">
      <c r="X44897" s="5"/>
    </row>
    <row r="44898" spans="24:24" x14ac:dyDescent="0.2">
      <c r="X44898" s="5"/>
    </row>
    <row r="44899" spans="24:24" x14ac:dyDescent="0.2">
      <c r="X44899" s="5"/>
    </row>
    <row r="44900" spans="24:24" x14ac:dyDescent="0.2">
      <c r="X44900" s="5"/>
    </row>
    <row r="44901" spans="24:24" x14ac:dyDescent="0.2">
      <c r="X44901" s="5"/>
    </row>
    <row r="44902" spans="24:24" x14ac:dyDescent="0.2">
      <c r="X44902" s="5"/>
    </row>
    <row r="44903" spans="24:24" x14ac:dyDescent="0.2">
      <c r="X44903" s="5"/>
    </row>
    <row r="44904" spans="24:24" x14ac:dyDescent="0.2">
      <c r="X44904" s="5"/>
    </row>
    <row r="44905" spans="24:24" x14ac:dyDescent="0.2">
      <c r="X44905" s="5"/>
    </row>
    <row r="44906" spans="24:24" x14ac:dyDescent="0.2">
      <c r="X44906" s="5"/>
    </row>
    <row r="44907" spans="24:24" x14ac:dyDescent="0.2">
      <c r="X44907" s="5"/>
    </row>
    <row r="44908" spans="24:24" x14ac:dyDescent="0.2">
      <c r="X44908" s="5"/>
    </row>
    <row r="44909" spans="24:24" x14ac:dyDescent="0.2">
      <c r="X44909" s="5"/>
    </row>
    <row r="44910" spans="24:24" x14ac:dyDescent="0.2">
      <c r="X44910" s="5"/>
    </row>
    <row r="44911" spans="24:24" x14ac:dyDescent="0.2">
      <c r="X44911" s="5"/>
    </row>
    <row r="44912" spans="24:24" x14ac:dyDescent="0.2">
      <c r="X44912" s="5"/>
    </row>
    <row r="44913" spans="24:24" x14ac:dyDescent="0.2">
      <c r="X44913" s="5"/>
    </row>
    <row r="44914" spans="24:24" x14ac:dyDescent="0.2">
      <c r="X44914" s="5"/>
    </row>
    <row r="44915" spans="24:24" x14ac:dyDescent="0.2">
      <c r="X44915" s="5"/>
    </row>
    <row r="44916" spans="24:24" x14ac:dyDescent="0.2">
      <c r="X44916" s="5"/>
    </row>
    <row r="44917" spans="24:24" x14ac:dyDescent="0.2">
      <c r="X44917" s="5"/>
    </row>
    <row r="44918" spans="24:24" x14ac:dyDescent="0.2">
      <c r="X44918" s="5"/>
    </row>
    <row r="44919" spans="24:24" x14ac:dyDescent="0.2">
      <c r="X44919" s="5"/>
    </row>
    <row r="44920" spans="24:24" x14ac:dyDescent="0.2">
      <c r="X44920" s="5"/>
    </row>
    <row r="44921" spans="24:24" x14ac:dyDescent="0.2">
      <c r="X44921" s="5"/>
    </row>
    <row r="44922" spans="24:24" x14ac:dyDescent="0.2">
      <c r="X44922" s="5"/>
    </row>
    <row r="44923" spans="24:24" x14ac:dyDescent="0.2">
      <c r="X44923" s="5"/>
    </row>
    <row r="44924" spans="24:24" x14ac:dyDescent="0.2">
      <c r="X44924" s="5"/>
    </row>
    <row r="44925" spans="24:24" x14ac:dyDescent="0.2">
      <c r="X44925" s="5"/>
    </row>
    <row r="44926" spans="24:24" x14ac:dyDescent="0.2">
      <c r="X44926" s="5"/>
    </row>
    <row r="44927" spans="24:24" x14ac:dyDescent="0.2">
      <c r="X44927" s="5"/>
    </row>
    <row r="44928" spans="24:24" x14ac:dyDescent="0.2">
      <c r="X44928" s="5"/>
    </row>
    <row r="44929" spans="24:24" x14ac:dyDescent="0.2">
      <c r="X44929" s="5"/>
    </row>
    <row r="44930" spans="24:24" x14ac:dyDescent="0.2">
      <c r="X44930" s="5"/>
    </row>
    <row r="44931" spans="24:24" x14ac:dyDescent="0.2">
      <c r="X44931" s="5"/>
    </row>
    <row r="44932" spans="24:24" x14ac:dyDescent="0.2">
      <c r="X44932" s="5"/>
    </row>
    <row r="44933" spans="24:24" x14ac:dyDescent="0.2">
      <c r="X44933" s="5"/>
    </row>
    <row r="44934" spans="24:24" x14ac:dyDescent="0.2">
      <c r="X44934" s="5"/>
    </row>
    <row r="44935" spans="24:24" x14ac:dyDescent="0.2">
      <c r="X44935" s="5"/>
    </row>
    <row r="44936" spans="24:24" x14ac:dyDescent="0.2">
      <c r="X44936" s="5"/>
    </row>
    <row r="44937" spans="24:24" x14ac:dyDescent="0.2">
      <c r="X44937" s="5"/>
    </row>
    <row r="44938" spans="24:24" x14ac:dyDescent="0.2">
      <c r="X44938" s="5"/>
    </row>
    <row r="44939" spans="24:24" x14ac:dyDescent="0.2">
      <c r="X44939" s="5"/>
    </row>
    <row r="44940" spans="24:24" x14ac:dyDescent="0.2">
      <c r="X44940" s="5"/>
    </row>
    <row r="44941" spans="24:24" x14ac:dyDescent="0.2">
      <c r="X44941" s="5"/>
    </row>
    <row r="44942" spans="24:24" x14ac:dyDescent="0.2">
      <c r="X44942" s="5"/>
    </row>
    <row r="44943" spans="24:24" x14ac:dyDescent="0.2">
      <c r="X44943" s="5"/>
    </row>
    <row r="44944" spans="24:24" x14ac:dyDescent="0.2">
      <c r="X44944" s="5"/>
    </row>
    <row r="44945" spans="24:24" x14ac:dyDescent="0.2">
      <c r="X44945" s="5"/>
    </row>
    <row r="44946" spans="24:24" x14ac:dyDescent="0.2">
      <c r="X44946" s="5"/>
    </row>
    <row r="44947" spans="24:24" x14ac:dyDescent="0.2">
      <c r="X44947" s="5"/>
    </row>
    <row r="44948" spans="24:24" x14ac:dyDescent="0.2">
      <c r="X44948" s="5"/>
    </row>
    <row r="44949" spans="24:24" x14ac:dyDescent="0.2">
      <c r="X44949" s="5"/>
    </row>
    <row r="44950" spans="24:24" x14ac:dyDescent="0.2">
      <c r="X44950" s="5"/>
    </row>
    <row r="44951" spans="24:24" x14ac:dyDescent="0.2">
      <c r="X44951" s="5"/>
    </row>
    <row r="44952" spans="24:24" x14ac:dyDescent="0.2">
      <c r="X44952" s="5"/>
    </row>
    <row r="44953" spans="24:24" x14ac:dyDescent="0.2">
      <c r="X44953" s="5"/>
    </row>
    <row r="44954" spans="24:24" x14ac:dyDescent="0.2">
      <c r="X44954" s="5"/>
    </row>
    <row r="44955" spans="24:24" x14ac:dyDescent="0.2">
      <c r="X44955" s="5"/>
    </row>
    <row r="44956" spans="24:24" x14ac:dyDescent="0.2">
      <c r="X44956" s="5"/>
    </row>
    <row r="44957" spans="24:24" x14ac:dyDescent="0.2">
      <c r="X44957" s="5"/>
    </row>
    <row r="44958" spans="24:24" x14ac:dyDescent="0.2">
      <c r="X44958" s="5"/>
    </row>
    <row r="44959" spans="24:24" x14ac:dyDescent="0.2">
      <c r="X44959" s="5"/>
    </row>
    <row r="44960" spans="24:24" x14ac:dyDescent="0.2">
      <c r="X44960" s="5"/>
    </row>
    <row r="44961" spans="24:24" x14ac:dyDescent="0.2">
      <c r="X44961" s="5"/>
    </row>
    <row r="44962" spans="24:24" x14ac:dyDescent="0.2">
      <c r="X44962" s="5"/>
    </row>
    <row r="44963" spans="24:24" x14ac:dyDescent="0.2">
      <c r="X44963" s="5"/>
    </row>
    <row r="44964" spans="24:24" x14ac:dyDescent="0.2">
      <c r="X44964" s="5"/>
    </row>
    <row r="44965" spans="24:24" x14ac:dyDescent="0.2">
      <c r="X44965" s="5"/>
    </row>
    <row r="44966" spans="24:24" x14ac:dyDescent="0.2">
      <c r="X44966" s="5"/>
    </row>
    <row r="44967" spans="24:24" x14ac:dyDescent="0.2">
      <c r="X44967" s="5"/>
    </row>
    <row r="44968" spans="24:24" x14ac:dyDescent="0.2">
      <c r="X44968" s="5"/>
    </row>
    <row r="44969" spans="24:24" x14ac:dyDescent="0.2">
      <c r="X44969" s="5"/>
    </row>
    <row r="44970" spans="24:24" x14ac:dyDescent="0.2">
      <c r="X44970" s="5"/>
    </row>
    <row r="44971" spans="24:24" x14ac:dyDescent="0.2">
      <c r="X44971" s="5"/>
    </row>
    <row r="44972" spans="24:24" x14ac:dyDescent="0.2">
      <c r="X44972" s="5"/>
    </row>
    <row r="44973" spans="24:24" x14ac:dyDescent="0.2">
      <c r="X44973" s="5"/>
    </row>
    <row r="44974" spans="24:24" x14ac:dyDescent="0.2">
      <c r="X44974" s="5"/>
    </row>
    <row r="44975" spans="24:24" x14ac:dyDescent="0.2">
      <c r="X44975" s="5"/>
    </row>
    <row r="44976" spans="24:24" x14ac:dyDescent="0.2">
      <c r="X44976" s="5"/>
    </row>
    <row r="44977" spans="24:24" x14ac:dyDescent="0.2">
      <c r="X44977" s="5"/>
    </row>
    <row r="44978" spans="24:24" x14ac:dyDescent="0.2">
      <c r="X44978" s="5"/>
    </row>
    <row r="44979" spans="24:24" x14ac:dyDescent="0.2">
      <c r="X44979" s="5"/>
    </row>
    <row r="44980" spans="24:24" x14ac:dyDescent="0.2">
      <c r="X44980" s="5"/>
    </row>
    <row r="44981" spans="24:24" x14ac:dyDescent="0.2">
      <c r="X44981" s="5"/>
    </row>
    <row r="44982" spans="24:24" x14ac:dyDescent="0.2">
      <c r="X44982" s="5"/>
    </row>
    <row r="44983" spans="24:24" x14ac:dyDescent="0.2">
      <c r="X44983" s="5"/>
    </row>
    <row r="44984" spans="24:24" x14ac:dyDescent="0.2">
      <c r="X44984" s="5"/>
    </row>
    <row r="44985" spans="24:24" x14ac:dyDescent="0.2">
      <c r="X44985" s="5"/>
    </row>
    <row r="44986" spans="24:24" x14ac:dyDescent="0.2">
      <c r="X44986" s="5"/>
    </row>
    <row r="44987" spans="24:24" x14ac:dyDescent="0.2">
      <c r="X44987" s="5"/>
    </row>
    <row r="44988" spans="24:24" x14ac:dyDescent="0.2">
      <c r="X44988" s="5"/>
    </row>
    <row r="44989" spans="24:24" x14ac:dyDescent="0.2">
      <c r="X44989" s="5"/>
    </row>
    <row r="44990" spans="24:24" x14ac:dyDescent="0.2">
      <c r="X44990" s="5"/>
    </row>
    <row r="44991" spans="24:24" x14ac:dyDescent="0.2">
      <c r="X44991" s="5"/>
    </row>
    <row r="44992" spans="24:24" x14ac:dyDescent="0.2">
      <c r="X44992" s="5"/>
    </row>
    <row r="44993" spans="24:24" x14ac:dyDescent="0.2">
      <c r="X44993" s="5"/>
    </row>
    <row r="44994" spans="24:24" x14ac:dyDescent="0.2">
      <c r="X44994" s="5"/>
    </row>
    <row r="44995" spans="24:24" x14ac:dyDescent="0.2">
      <c r="X44995" s="5"/>
    </row>
    <row r="44996" spans="24:24" x14ac:dyDescent="0.2">
      <c r="X44996" s="5"/>
    </row>
    <row r="44997" spans="24:24" x14ac:dyDescent="0.2">
      <c r="X44997" s="5"/>
    </row>
    <row r="44998" spans="24:24" x14ac:dyDescent="0.2">
      <c r="X44998" s="5"/>
    </row>
    <row r="44999" spans="24:24" x14ac:dyDescent="0.2">
      <c r="X44999" s="5"/>
    </row>
    <row r="45000" spans="24:24" x14ac:dyDescent="0.2">
      <c r="X45000" s="5"/>
    </row>
    <row r="45001" spans="24:24" x14ac:dyDescent="0.2">
      <c r="X45001" s="5"/>
    </row>
    <row r="45002" spans="24:24" x14ac:dyDescent="0.2">
      <c r="X45002" s="5"/>
    </row>
    <row r="45003" spans="24:24" x14ac:dyDescent="0.2">
      <c r="X45003" s="5"/>
    </row>
    <row r="45004" spans="24:24" x14ac:dyDescent="0.2">
      <c r="X45004" s="5"/>
    </row>
    <row r="45005" spans="24:24" x14ac:dyDescent="0.2">
      <c r="X45005" s="5"/>
    </row>
    <row r="45006" spans="24:24" x14ac:dyDescent="0.2">
      <c r="X45006" s="5"/>
    </row>
    <row r="45007" spans="24:24" x14ac:dyDescent="0.2">
      <c r="X45007" s="5"/>
    </row>
    <row r="45008" spans="24:24" x14ac:dyDescent="0.2">
      <c r="X45008" s="5"/>
    </row>
    <row r="45009" spans="24:24" x14ac:dyDescent="0.2">
      <c r="X45009" s="5"/>
    </row>
    <row r="45010" spans="24:24" x14ac:dyDescent="0.2">
      <c r="X45010" s="5"/>
    </row>
    <row r="45011" spans="24:24" x14ac:dyDescent="0.2">
      <c r="X45011" s="5"/>
    </row>
    <row r="45012" spans="24:24" x14ac:dyDescent="0.2">
      <c r="X45012" s="5"/>
    </row>
    <row r="45013" spans="24:24" x14ac:dyDescent="0.2">
      <c r="X45013" s="5"/>
    </row>
    <row r="45014" spans="24:24" x14ac:dyDescent="0.2">
      <c r="X45014" s="5"/>
    </row>
    <row r="45015" spans="24:24" x14ac:dyDescent="0.2">
      <c r="X45015" s="5"/>
    </row>
    <row r="45016" spans="24:24" x14ac:dyDescent="0.2">
      <c r="X45016" s="5"/>
    </row>
    <row r="45017" spans="24:24" x14ac:dyDescent="0.2">
      <c r="X45017" s="5"/>
    </row>
    <row r="45018" spans="24:24" x14ac:dyDescent="0.2">
      <c r="X45018" s="5"/>
    </row>
    <row r="45019" spans="24:24" x14ac:dyDescent="0.2">
      <c r="X45019" s="5"/>
    </row>
    <row r="45020" spans="24:24" x14ac:dyDescent="0.2">
      <c r="X45020" s="5"/>
    </row>
    <row r="45021" spans="24:24" x14ac:dyDescent="0.2">
      <c r="X45021" s="5"/>
    </row>
    <row r="45022" spans="24:24" x14ac:dyDescent="0.2">
      <c r="X45022" s="5"/>
    </row>
    <row r="45023" spans="24:24" x14ac:dyDescent="0.2">
      <c r="X45023" s="5"/>
    </row>
    <row r="45024" spans="24:24" x14ac:dyDescent="0.2">
      <c r="X45024" s="5"/>
    </row>
    <row r="45025" spans="24:24" x14ac:dyDescent="0.2">
      <c r="X45025" s="5"/>
    </row>
    <row r="45026" spans="24:24" x14ac:dyDescent="0.2">
      <c r="X45026" s="5"/>
    </row>
    <row r="45027" spans="24:24" x14ac:dyDescent="0.2">
      <c r="X45027" s="5"/>
    </row>
    <row r="45028" spans="24:24" x14ac:dyDescent="0.2">
      <c r="X45028" s="5"/>
    </row>
    <row r="45029" spans="24:24" x14ac:dyDescent="0.2">
      <c r="X45029" s="5"/>
    </row>
    <row r="45030" spans="24:24" x14ac:dyDescent="0.2">
      <c r="X45030" s="5"/>
    </row>
    <row r="45031" spans="24:24" x14ac:dyDescent="0.2">
      <c r="X45031" s="5"/>
    </row>
    <row r="45032" spans="24:24" x14ac:dyDescent="0.2">
      <c r="X45032" s="5"/>
    </row>
    <row r="45033" spans="24:24" x14ac:dyDescent="0.2">
      <c r="X45033" s="5"/>
    </row>
    <row r="45034" spans="24:24" x14ac:dyDescent="0.2">
      <c r="X45034" s="5"/>
    </row>
    <row r="45035" spans="24:24" x14ac:dyDescent="0.2">
      <c r="X45035" s="5"/>
    </row>
    <row r="45036" spans="24:24" x14ac:dyDescent="0.2">
      <c r="X45036" s="5"/>
    </row>
    <row r="45037" spans="24:24" x14ac:dyDescent="0.2">
      <c r="X45037" s="5"/>
    </row>
    <row r="45038" spans="24:24" x14ac:dyDescent="0.2">
      <c r="X45038" s="5"/>
    </row>
    <row r="45039" spans="24:24" x14ac:dyDescent="0.2">
      <c r="X45039" s="5"/>
    </row>
    <row r="45040" spans="24:24" x14ac:dyDescent="0.2">
      <c r="X45040" s="5"/>
    </row>
    <row r="45041" spans="24:24" x14ac:dyDescent="0.2">
      <c r="X45041" s="5"/>
    </row>
    <row r="45042" spans="24:24" x14ac:dyDescent="0.2">
      <c r="X45042" s="5"/>
    </row>
    <row r="45043" spans="24:24" x14ac:dyDescent="0.2">
      <c r="X45043" s="5"/>
    </row>
    <row r="45044" spans="24:24" x14ac:dyDescent="0.2">
      <c r="X45044" s="5"/>
    </row>
    <row r="45045" spans="24:24" x14ac:dyDescent="0.2">
      <c r="X45045" s="5"/>
    </row>
    <row r="45046" spans="24:24" x14ac:dyDescent="0.2">
      <c r="X45046" s="5"/>
    </row>
    <row r="45047" spans="24:24" x14ac:dyDescent="0.2">
      <c r="X45047" s="5"/>
    </row>
    <row r="45048" spans="24:24" x14ac:dyDescent="0.2">
      <c r="X45048" s="5"/>
    </row>
    <row r="45049" spans="24:24" x14ac:dyDescent="0.2">
      <c r="X45049" s="5"/>
    </row>
    <row r="45050" spans="24:24" x14ac:dyDescent="0.2">
      <c r="X45050" s="5"/>
    </row>
    <row r="45051" spans="24:24" x14ac:dyDescent="0.2">
      <c r="X45051" s="5"/>
    </row>
    <row r="45052" spans="24:24" x14ac:dyDescent="0.2">
      <c r="X45052" s="5"/>
    </row>
    <row r="45053" spans="24:24" x14ac:dyDescent="0.2">
      <c r="X45053" s="5"/>
    </row>
    <row r="45054" spans="24:24" x14ac:dyDescent="0.2">
      <c r="X45054" s="5"/>
    </row>
    <row r="45055" spans="24:24" x14ac:dyDescent="0.2">
      <c r="X45055" s="5"/>
    </row>
    <row r="45056" spans="24:24" x14ac:dyDescent="0.2">
      <c r="X45056" s="5"/>
    </row>
    <row r="45057" spans="24:24" x14ac:dyDescent="0.2">
      <c r="X45057" s="5"/>
    </row>
    <row r="45058" spans="24:24" x14ac:dyDescent="0.2">
      <c r="X45058" s="5"/>
    </row>
    <row r="45059" spans="24:24" x14ac:dyDescent="0.2">
      <c r="X45059" s="5"/>
    </row>
    <row r="45060" spans="24:24" x14ac:dyDescent="0.2">
      <c r="X45060" s="5"/>
    </row>
    <row r="45061" spans="24:24" x14ac:dyDescent="0.2">
      <c r="X45061" s="5"/>
    </row>
    <row r="45062" spans="24:24" x14ac:dyDescent="0.2">
      <c r="X45062" s="5"/>
    </row>
    <row r="45063" spans="24:24" x14ac:dyDescent="0.2">
      <c r="X45063" s="5"/>
    </row>
    <row r="45064" spans="24:24" x14ac:dyDescent="0.2">
      <c r="X45064" s="5"/>
    </row>
    <row r="45065" spans="24:24" x14ac:dyDescent="0.2">
      <c r="X45065" s="5"/>
    </row>
    <row r="45066" spans="24:24" x14ac:dyDescent="0.2">
      <c r="X45066" s="5"/>
    </row>
    <row r="45067" spans="24:24" x14ac:dyDescent="0.2">
      <c r="X45067" s="5"/>
    </row>
    <row r="45068" spans="24:24" x14ac:dyDescent="0.2">
      <c r="X45068" s="5"/>
    </row>
    <row r="45069" spans="24:24" x14ac:dyDescent="0.2">
      <c r="X45069" s="5"/>
    </row>
    <row r="45070" spans="24:24" x14ac:dyDescent="0.2">
      <c r="X45070" s="5"/>
    </row>
    <row r="45071" spans="24:24" x14ac:dyDescent="0.2">
      <c r="X45071" s="5"/>
    </row>
    <row r="45072" spans="24:24" x14ac:dyDescent="0.2">
      <c r="X45072" s="5"/>
    </row>
    <row r="45073" spans="24:24" x14ac:dyDescent="0.2">
      <c r="X45073" s="5"/>
    </row>
    <row r="45074" spans="24:24" x14ac:dyDescent="0.2">
      <c r="X45074" s="5"/>
    </row>
    <row r="45075" spans="24:24" x14ac:dyDescent="0.2">
      <c r="X45075" s="5"/>
    </row>
    <row r="45076" spans="24:24" x14ac:dyDescent="0.2">
      <c r="X45076" s="5"/>
    </row>
    <row r="45077" spans="24:24" x14ac:dyDescent="0.2">
      <c r="X45077" s="5"/>
    </row>
    <row r="45078" spans="24:24" x14ac:dyDescent="0.2">
      <c r="X45078" s="5"/>
    </row>
    <row r="45079" spans="24:24" x14ac:dyDescent="0.2">
      <c r="X45079" s="5"/>
    </row>
    <row r="45080" spans="24:24" x14ac:dyDescent="0.2">
      <c r="X45080" s="5"/>
    </row>
    <row r="45081" spans="24:24" x14ac:dyDescent="0.2">
      <c r="X45081" s="5"/>
    </row>
    <row r="45082" spans="24:24" x14ac:dyDescent="0.2">
      <c r="X45082" s="5"/>
    </row>
    <row r="45083" spans="24:24" x14ac:dyDescent="0.2">
      <c r="X45083" s="5"/>
    </row>
    <row r="45084" spans="24:24" x14ac:dyDescent="0.2">
      <c r="X45084" s="5"/>
    </row>
    <row r="45085" spans="24:24" x14ac:dyDescent="0.2">
      <c r="X45085" s="5"/>
    </row>
    <row r="45086" spans="24:24" x14ac:dyDescent="0.2">
      <c r="X45086" s="5"/>
    </row>
    <row r="45087" spans="24:24" x14ac:dyDescent="0.2">
      <c r="X45087" s="5"/>
    </row>
    <row r="45088" spans="24:24" x14ac:dyDescent="0.2">
      <c r="X45088" s="5"/>
    </row>
    <row r="45089" spans="24:24" x14ac:dyDescent="0.2">
      <c r="X45089" s="5"/>
    </row>
    <row r="45090" spans="24:24" x14ac:dyDescent="0.2">
      <c r="X45090" s="5"/>
    </row>
    <row r="45091" spans="24:24" x14ac:dyDescent="0.2">
      <c r="X45091" s="5"/>
    </row>
    <row r="45092" spans="24:24" x14ac:dyDescent="0.2">
      <c r="X45092" s="5"/>
    </row>
    <row r="45093" spans="24:24" x14ac:dyDescent="0.2">
      <c r="X45093" s="5"/>
    </row>
    <row r="45094" spans="24:24" x14ac:dyDescent="0.2">
      <c r="X45094" s="5"/>
    </row>
    <row r="45095" spans="24:24" x14ac:dyDescent="0.2">
      <c r="X45095" s="5"/>
    </row>
    <row r="45096" spans="24:24" x14ac:dyDescent="0.2">
      <c r="X45096" s="5"/>
    </row>
    <row r="45097" spans="24:24" x14ac:dyDescent="0.2">
      <c r="X45097" s="5"/>
    </row>
    <row r="45098" spans="24:24" x14ac:dyDescent="0.2">
      <c r="X45098" s="5"/>
    </row>
    <row r="45099" spans="24:24" x14ac:dyDescent="0.2">
      <c r="X45099" s="5"/>
    </row>
    <row r="45100" spans="24:24" x14ac:dyDescent="0.2">
      <c r="X45100" s="5"/>
    </row>
    <row r="45101" spans="24:24" x14ac:dyDescent="0.2">
      <c r="X45101" s="5"/>
    </row>
    <row r="45102" spans="24:24" x14ac:dyDescent="0.2">
      <c r="X45102" s="5"/>
    </row>
    <row r="45103" spans="24:24" x14ac:dyDescent="0.2">
      <c r="X45103" s="5"/>
    </row>
    <row r="45104" spans="24:24" x14ac:dyDescent="0.2">
      <c r="X45104" s="5"/>
    </row>
    <row r="45105" spans="24:24" x14ac:dyDescent="0.2">
      <c r="X45105" s="5"/>
    </row>
    <row r="45106" spans="24:24" x14ac:dyDescent="0.2">
      <c r="X45106" s="5"/>
    </row>
    <row r="45107" spans="24:24" x14ac:dyDescent="0.2">
      <c r="X45107" s="5"/>
    </row>
    <row r="45108" spans="24:24" x14ac:dyDescent="0.2">
      <c r="X45108" s="5"/>
    </row>
    <row r="45109" spans="24:24" x14ac:dyDescent="0.2">
      <c r="X45109" s="5"/>
    </row>
    <row r="45110" spans="24:24" x14ac:dyDescent="0.2">
      <c r="X45110" s="5"/>
    </row>
    <row r="45111" spans="24:24" x14ac:dyDescent="0.2">
      <c r="X45111" s="5"/>
    </row>
    <row r="45112" spans="24:24" x14ac:dyDescent="0.2">
      <c r="X45112" s="5"/>
    </row>
    <row r="45113" spans="24:24" x14ac:dyDescent="0.2">
      <c r="X45113" s="5"/>
    </row>
    <row r="45114" spans="24:24" x14ac:dyDescent="0.2">
      <c r="X45114" s="5"/>
    </row>
    <row r="45115" spans="24:24" x14ac:dyDescent="0.2">
      <c r="X45115" s="5"/>
    </row>
    <row r="45116" spans="24:24" x14ac:dyDescent="0.2">
      <c r="X45116" s="5"/>
    </row>
    <row r="45117" spans="24:24" x14ac:dyDescent="0.2">
      <c r="X45117" s="5"/>
    </row>
    <row r="45118" spans="24:24" x14ac:dyDescent="0.2">
      <c r="X45118" s="5"/>
    </row>
    <row r="45119" spans="24:24" x14ac:dyDescent="0.2">
      <c r="X45119" s="5"/>
    </row>
    <row r="45120" spans="24:24" x14ac:dyDescent="0.2">
      <c r="X45120" s="5"/>
    </row>
    <row r="45121" spans="24:24" x14ac:dyDescent="0.2">
      <c r="X45121" s="5"/>
    </row>
    <row r="45122" spans="24:24" x14ac:dyDescent="0.2">
      <c r="X45122" s="5"/>
    </row>
    <row r="45123" spans="24:24" x14ac:dyDescent="0.2">
      <c r="X45123" s="5"/>
    </row>
    <row r="45124" spans="24:24" x14ac:dyDescent="0.2">
      <c r="X45124" s="5"/>
    </row>
    <row r="45125" spans="24:24" x14ac:dyDescent="0.2">
      <c r="X45125" s="5"/>
    </row>
    <row r="45126" spans="24:24" x14ac:dyDescent="0.2">
      <c r="X45126" s="5"/>
    </row>
    <row r="45127" spans="24:24" x14ac:dyDescent="0.2">
      <c r="X45127" s="5"/>
    </row>
    <row r="45128" spans="24:24" x14ac:dyDescent="0.2">
      <c r="X45128" s="5"/>
    </row>
    <row r="45129" spans="24:24" x14ac:dyDescent="0.2">
      <c r="X45129" s="5"/>
    </row>
    <row r="45130" spans="24:24" x14ac:dyDescent="0.2">
      <c r="X45130" s="5"/>
    </row>
    <row r="45131" spans="24:24" x14ac:dyDescent="0.2">
      <c r="X45131" s="5"/>
    </row>
    <row r="45132" spans="24:24" x14ac:dyDescent="0.2">
      <c r="X45132" s="5"/>
    </row>
    <row r="45133" spans="24:24" x14ac:dyDescent="0.2">
      <c r="X45133" s="5"/>
    </row>
    <row r="45134" spans="24:24" x14ac:dyDescent="0.2">
      <c r="X45134" s="5"/>
    </row>
    <row r="45135" spans="24:24" x14ac:dyDescent="0.2">
      <c r="X45135" s="5"/>
    </row>
    <row r="45136" spans="24:24" x14ac:dyDescent="0.2">
      <c r="X45136" s="5"/>
    </row>
    <row r="45137" spans="24:24" x14ac:dyDescent="0.2">
      <c r="X45137" s="5"/>
    </row>
    <row r="45138" spans="24:24" x14ac:dyDescent="0.2">
      <c r="X45138" s="5"/>
    </row>
    <row r="45139" spans="24:24" x14ac:dyDescent="0.2">
      <c r="X45139" s="5"/>
    </row>
    <row r="45140" spans="24:24" x14ac:dyDescent="0.2">
      <c r="X45140" s="5"/>
    </row>
    <row r="45141" spans="24:24" x14ac:dyDescent="0.2">
      <c r="X45141" s="5"/>
    </row>
    <row r="45142" spans="24:24" x14ac:dyDescent="0.2">
      <c r="X45142" s="5"/>
    </row>
    <row r="45143" spans="24:24" x14ac:dyDescent="0.2">
      <c r="X45143" s="5"/>
    </row>
    <row r="45144" spans="24:24" x14ac:dyDescent="0.2">
      <c r="X45144" s="5"/>
    </row>
    <row r="45145" spans="24:24" x14ac:dyDescent="0.2">
      <c r="X45145" s="5"/>
    </row>
    <row r="45146" spans="24:24" x14ac:dyDescent="0.2">
      <c r="X45146" s="5"/>
    </row>
    <row r="45147" spans="24:24" x14ac:dyDescent="0.2">
      <c r="X45147" s="5"/>
    </row>
    <row r="45148" spans="24:24" x14ac:dyDescent="0.2">
      <c r="X45148" s="5"/>
    </row>
    <row r="45149" spans="24:24" x14ac:dyDescent="0.2">
      <c r="X45149" s="5"/>
    </row>
    <row r="45150" spans="24:24" x14ac:dyDescent="0.2">
      <c r="X45150" s="5"/>
    </row>
    <row r="45151" spans="24:24" x14ac:dyDescent="0.2">
      <c r="X45151" s="5"/>
    </row>
    <row r="45152" spans="24:24" x14ac:dyDescent="0.2">
      <c r="X45152" s="5"/>
    </row>
    <row r="45153" spans="24:24" x14ac:dyDescent="0.2">
      <c r="X45153" s="5"/>
    </row>
    <row r="45154" spans="24:24" x14ac:dyDescent="0.2">
      <c r="X45154" s="5"/>
    </row>
    <row r="45155" spans="24:24" x14ac:dyDescent="0.2">
      <c r="X45155" s="5"/>
    </row>
    <row r="45156" spans="24:24" x14ac:dyDescent="0.2">
      <c r="X45156" s="5"/>
    </row>
    <row r="45157" spans="24:24" x14ac:dyDescent="0.2">
      <c r="X45157" s="5"/>
    </row>
    <row r="45158" spans="24:24" x14ac:dyDescent="0.2">
      <c r="X45158" s="5"/>
    </row>
    <row r="45159" spans="24:24" x14ac:dyDescent="0.2">
      <c r="X45159" s="5"/>
    </row>
    <row r="45160" spans="24:24" x14ac:dyDescent="0.2">
      <c r="X45160" s="5"/>
    </row>
    <row r="45161" spans="24:24" x14ac:dyDescent="0.2">
      <c r="X45161" s="5"/>
    </row>
    <row r="45162" spans="24:24" x14ac:dyDescent="0.2">
      <c r="X45162" s="5"/>
    </row>
    <row r="45163" spans="24:24" x14ac:dyDescent="0.2">
      <c r="X45163" s="5"/>
    </row>
    <row r="45164" spans="24:24" x14ac:dyDescent="0.2">
      <c r="X45164" s="5"/>
    </row>
    <row r="45165" spans="24:24" x14ac:dyDescent="0.2">
      <c r="X45165" s="5"/>
    </row>
    <row r="45166" spans="24:24" x14ac:dyDescent="0.2">
      <c r="X45166" s="5"/>
    </row>
    <row r="45167" spans="24:24" x14ac:dyDescent="0.2">
      <c r="X45167" s="5"/>
    </row>
    <row r="45168" spans="24:24" x14ac:dyDescent="0.2">
      <c r="X45168" s="5"/>
    </row>
    <row r="45169" spans="24:24" x14ac:dyDescent="0.2">
      <c r="X45169" s="5"/>
    </row>
    <row r="45170" spans="24:24" x14ac:dyDescent="0.2">
      <c r="X45170" s="5"/>
    </row>
    <row r="45171" spans="24:24" x14ac:dyDescent="0.2">
      <c r="X45171" s="5"/>
    </row>
    <row r="45172" spans="24:24" x14ac:dyDescent="0.2">
      <c r="X45172" s="5"/>
    </row>
    <row r="45173" spans="24:24" x14ac:dyDescent="0.2">
      <c r="X45173" s="5"/>
    </row>
    <row r="45174" spans="24:24" x14ac:dyDescent="0.2">
      <c r="X45174" s="5"/>
    </row>
    <row r="45175" spans="24:24" x14ac:dyDescent="0.2">
      <c r="X45175" s="5"/>
    </row>
    <row r="45176" spans="24:24" x14ac:dyDescent="0.2">
      <c r="X45176" s="5"/>
    </row>
    <row r="45177" spans="24:24" x14ac:dyDescent="0.2">
      <c r="X45177" s="5"/>
    </row>
    <row r="45178" spans="24:24" x14ac:dyDescent="0.2">
      <c r="X45178" s="5"/>
    </row>
    <row r="45179" spans="24:24" x14ac:dyDescent="0.2">
      <c r="X45179" s="5"/>
    </row>
    <row r="45180" spans="24:24" x14ac:dyDescent="0.2">
      <c r="X45180" s="5"/>
    </row>
    <row r="45181" spans="24:24" x14ac:dyDescent="0.2">
      <c r="X45181" s="5"/>
    </row>
    <row r="45182" spans="24:24" x14ac:dyDescent="0.2">
      <c r="X45182" s="5"/>
    </row>
    <row r="45183" spans="24:24" x14ac:dyDescent="0.2">
      <c r="X45183" s="5"/>
    </row>
    <row r="45184" spans="24:24" x14ac:dyDescent="0.2">
      <c r="X45184" s="5"/>
    </row>
    <row r="45185" spans="24:24" x14ac:dyDescent="0.2">
      <c r="X45185" s="5"/>
    </row>
    <row r="45186" spans="24:24" x14ac:dyDescent="0.2">
      <c r="X45186" s="5"/>
    </row>
    <row r="45187" spans="24:24" x14ac:dyDescent="0.2">
      <c r="X45187" s="5"/>
    </row>
    <row r="45188" spans="24:24" x14ac:dyDescent="0.2">
      <c r="X45188" s="5"/>
    </row>
    <row r="45189" spans="24:24" x14ac:dyDescent="0.2">
      <c r="X45189" s="5"/>
    </row>
    <row r="45190" spans="24:24" x14ac:dyDescent="0.2">
      <c r="X45190" s="5"/>
    </row>
    <row r="45191" spans="24:24" x14ac:dyDescent="0.2">
      <c r="X45191" s="5"/>
    </row>
    <row r="45192" spans="24:24" x14ac:dyDescent="0.2">
      <c r="X45192" s="5"/>
    </row>
    <row r="45193" spans="24:24" x14ac:dyDescent="0.2">
      <c r="X45193" s="5"/>
    </row>
    <row r="45194" spans="24:24" x14ac:dyDescent="0.2">
      <c r="X45194" s="5"/>
    </row>
    <row r="45195" spans="24:24" x14ac:dyDescent="0.2">
      <c r="X45195" s="5"/>
    </row>
    <row r="45196" spans="24:24" x14ac:dyDescent="0.2">
      <c r="X45196" s="5"/>
    </row>
    <row r="45197" spans="24:24" x14ac:dyDescent="0.2">
      <c r="X45197" s="5"/>
    </row>
    <row r="45198" spans="24:24" x14ac:dyDescent="0.2">
      <c r="X45198" s="5"/>
    </row>
    <row r="45199" spans="24:24" x14ac:dyDescent="0.2">
      <c r="X45199" s="5"/>
    </row>
    <row r="45200" spans="24:24" x14ac:dyDescent="0.2">
      <c r="X45200" s="5"/>
    </row>
    <row r="45201" spans="24:24" x14ac:dyDescent="0.2">
      <c r="X45201" s="5"/>
    </row>
    <row r="45202" spans="24:24" x14ac:dyDescent="0.2">
      <c r="X45202" s="5"/>
    </row>
    <row r="45203" spans="24:24" x14ac:dyDescent="0.2">
      <c r="X45203" s="5"/>
    </row>
    <row r="45204" spans="24:24" x14ac:dyDescent="0.2">
      <c r="X45204" s="5"/>
    </row>
    <row r="45205" spans="24:24" x14ac:dyDescent="0.2">
      <c r="X45205" s="5"/>
    </row>
    <row r="45206" spans="24:24" x14ac:dyDescent="0.2">
      <c r="X45206" s="5"/>
    </row>
    <row r="45207" spans="24:24" x14ac:dyDescent="0.2">
      <c r="X45207" s="5"/>
    </row>
    <row r="45208" spans="24:24" x14ac:dyDescent="0.2">
      <c r="X45208" s="5"/>
    </row>
    <row r="45209" spans="24:24" x14ac:dyDescent="0.2">
      <c r="X45209" s="5"/>
    </row>
    <row r="45210" spans="24:24" x14ac:dyDescent="0.2">
      <c r="X45210" s="5"/>
    </row>
    <row r="45211" spans="24:24" x14ac:dyDescent="0.2">
      <c r="X45211" s="5"/>
    </row>
    <row r="45212" spans="24:24" x14ac:dyDescent="0.2">
      <c r="X45212" s="5"/>
    </row>
    <row r="45213" spans="24:24" x14ac:dyDescent="0.2">
      <c r="X45213" s="5"/>
    </row>
    <row r="45214" spans="24:24" x14ac:dyDescent="0.2">
      <c r="X45214" s="5"/>
    </row>
    <row r="45215" spans="24:24" x14ac:dyDescent="0.2">
      <c r="X45215" s="5"/>
    </row>
    <row r="45216" spans="24:24" x14ac:dyDescent="0.2">
      <c r="X45216" s="5"/>
    </row>
    <row r="45217" spans="24:24" x14ac:dyDescent="0.2">
      <c r="X45217" s="5"/>
    </row>
    <row r="45218" spans="24:24" x14ac:dyDescent="0.2">
      <c r="X45218" s="5"/>
    </row>
    <row r="45219" spans="24:24" x14ac:dyDescent="0.2">
      <c r="X45219" s="5"/>
    </row>
    <row r="45220" spans="24:24" x14ac:dyDescent="0.2">
      <c r="X45220" s="5"/>
    </row>
    <row r="45221" spans="24:24" x14ac:dyDescent="0.2">
      <c r="X45221" s="5"/>
    </row>
    <row r="45222" spans="24:24" x14ac:dyDescent="0.2">
      <c r="X45222" s="5"/>
    </row>
    <row r="45223" spans="24:24" x14ac:dyDescent="0.2">
      <c r="X45223" s="5"/>
    </row>
    <row r="45224" spans="24:24" x14ac:dyDescent="0.2">
      <c r="X45224" s="5"/>
    </row>
    <row r="45225" spans="24:24" x14ac:dyDescent="0.2">
      <c r="X45225" s="5"/>
    </row>
    <row r="45226" spans="24:24" x14ac:dyDescent="0.2">
      <c r="X45226" s="5"/>
    </row>
    <row r="45227" spans="24:24" x14ac:dyDescent="0.2">
      <c r="X45227" s="5"/>
    </row>
    <row r="45228" spans="24:24" x14ac:dyDescent="0.2">
      <c r="X45228" s="5"/>
    </row>
    <row r="45229" spans="24:24" x14ac:dyDescent="0.2">
      <c r="X45229" s="5"/>
    </row>
    <row r="45230" spans="24:24" x14ac:dyDescent="0.2">
      <c r="X45230" s="5"/>
    </row>
    <row r="45231" spans="24:24" x14ac:dyDescent="0.2">
      <c r="X45231" s="5"/>
    </row>
    <row r="45232" spans="24:24" x14ac:dyDescent="0.2">
      <c r="X45232" s="5"/>
    </row>
    <row r="45233" spans="24:24" x14ac:dyDescent="0.2">
      <c r="X45233" s="5"/>
    </row>
    <row r="45234" spans="24:24" x14ac:dyDescent="0.2">
      <c r="X45234" s="5"/>
    </row>
    <row r="45235" spans="24:24" x14ac:dyDescent="0.2">
      <c r="X45235" s="5"/>
    </row>
    <row r="45236" spans="24:24" x14ac:dyDescent="0.2">
      <c r="X45236" s="5"/>
    </row>
    <row r="45237" spans="24:24" x14ac:dyDescent="0.2">
      <c r="X45237" s="5"/>
    </row>
    <row r="45238" spans="24:24" x14ac:dyDescent="0.2">
      <c r="X45238" s="5"/>
    </row>
    <row r="45239" spans="24:24" x14ac:dyDescent="0.2">
      <c r="X45239" s="5"/>
    </row>
    <row r="45240" spans="24:24" x14ac:dyDescent="0.2">
      <c r="X45240" s="5"/>
    </row>
    <row r="45241" spans="24:24" x14ac:dyDescent="0.2">
      <c r="X45241" s="5"/>
    </row>
    <row r="45242" spans="24:24" x14ac:dyDescent="0.2">
      <c r="X45242" s="5"/>
    </row>
    <row r="45243" spans="24:24" x14ac:dyDescent="0.2">
      <c r="X45243" s="5"/>
    </row>
    <row r="45244" spans="24:24" x14ac:dyDescent="0.2">
      <c r="X45244" s="5"/>
    </row>
    <row r="45245" spans="24:24" x14ac:dyDescent="0.2">
      <c r="X45245" s="5"/>
    </row>
    <row r="45246" spans="24:24" x14ac:dyDescent="0.2">
      <c r="X45246" s="5"/>
    </row>
    <row r="45247" spans="24:24" x14ac:dyDescent="0.2">
      <c r="X45247" s="5"/>
    </row>
    <row r="45248" spans="24:24" x14ac:dyDescent="0.2">
      <c r="X45248" s="5"/>
    </row>
    <row r="45249" spans="24:24" x14ac:dyDescent="0.2">
      <c r="X45249" s="5"/>
    </row>
    <row r="45250" spans="24:24" x14ac:dyDescent="0.2">
      <c r="X45250" s="5"/>
    </row>
    <row r="45251" spans="24:24" x14ac:dyDescent="0.2">
      <c r="X45251" s="5"/>
    </row>
    <row r="45252" spans="24:24" x14ac:dyDescent="0.2">
      <c r="X45252" s="5"/>
    </row>
    <row r="45253" spans="24:24" x14ac:dyDescent="0.2">
      <c r="X45253" s="5"/>
    </row>
    <row r="45254" spans="24:24" x14ac:dyDescent="0.2">
      <c r="X45254" s="5"/>
    </row>
    <row r="45255" spans="24:24" x14ac:dyDescent="0.2">
      <c r="X45255" s="5"/>
    </row>
    <row r="45256" spans="24:24" x14ac:dyDescent="0.2">
      <c r="X45256" s="5"/>
    </row>
    <row r="45257" spans="24:24" x14ac:dyDescent="0.2">
      <c r="X45257" s="5"/>
    </row>
    <row r="45258" spans="24:24" x14ac:dyDescent="0.2">
      <c r="X45258" s="5"/>
    </row>
    <row r="45259" spans="24:24" x14ac:dyDescent="0.2">
      <c r="X45259" s="5"/>
    </row>
    <row r="45260" spans="24:24" x14ac:dyDescent="0.2">
      <c r="X45260" s="5"/>
    </row>
    <row r="45261" spans="24:24" x14ac:dyDescent="0.2">
      <c r="X45261" s="5"/>
    </row>
    <row r="45262" spans="24:24" x14ac:dyDescent="0.2">
      <c r="X45262" s="5"/>
    </row>
    <row r="45263" spans="24:24" x14ac:dyDescent="0.2">
      <c r="X45263" s="5"/>
    </row>
    <row r="45264" spans="24:24" x14ac:dyDescent="0.2">
      <c r="X45264" s="5"/>
    </row>
    <row r="45265" spans="24:24" x14ac:dyDescent="0.2">
      <c r="X45265" s="5"/>
    </row>
    <row r="45266" spans="24:24" x14ac:dyDescent="0.2">
      <c r="X45266" s="5"/>
    </row>
    <row r="45267" spans="24:24" x14ac:dyDescent="0.2">
      <c r="X45267" s="5"/>
    </row>
    <row r="45268" spans="24:24" x14ac:dyDescent="0.2">
      <c r="X45268" s="5"/>
    </row>
    <row r="45269" spans="24:24" x14ac:dyDescent="0.2">
      <c r="X45269" s="5"/>
    </row>
    <row r="45270" spans="24:24" x14ac:dyDescent="0.2">
      <c r="X45270" s="5"/>
    </row>
    <row r="45271" spans="24:24" x14ac:dyDescent="0.2">
      <c r="X45271" s="5"/>
    </row>
    <row r="45272" spans="24:24" x14ac:dyDescent="0.2">
      <c r="X45272" s="5"/>
    </row>
    <row r="45273" spans="24:24" x14ac:dyDescent="0.2">
      <c r="X45273" s="5"/>
    </row>
    <row r="45274" spans="24:24" x14ac:dyDescent="0.2">
      <c r="X45274" s="5"/>
    </row>
    <row r="45275" spans="24:24" x14ac:dyDescent="0.2">
      <c r="X45275" s="5"/>
    </row>
    <row r="45276" spans="24:24" x14ac:dyDescent="0.2">
      <c r="X45276" s="5"/>
    </row>
    <row r="45277" spans="24:24" x14ac:dyDescent="0.2">
      <c r="X45277" s="5"/>
    </row>
    <row r="45278" spans="24:24" x14ac:dyDescent="0.2">
      <c r="X45278" s="5"/>
    </row>
    <row r="45279" spans="24:24" x14ac:dyDescent="0.2">
      <c r="X45279" s="5"/>
    </row>
    <row r="45280" spans="24:24" x14ac:dyDescent="0.2">
      <c r="X45280" s="5"/>
    </row>
    <row r="45281" spans="24:24" x14ac:dyDescent="0.2">
      <c r="X45281" s="5"/>
    </row>
    <row r="45282" spans="24:24" x14ac:dyDescent="0.2">
      <c r="X45282" s="5"/>
    </row>
    <row r="45283" spans="24:24" x14ac:dyDescent="0.2">
      <c r="X45283" s="5"/>
    </row>
    <row r="45284" spans="24:24" x14ac:dyDescent="0.2">
      <c r="X45284" s="5"/>
    </row>
    <row r="45285" spans="24:24" x14ac:dyDescent="0.2">
      <c r="X45285" s="5"/>
    </row>
    <row r="45286" spans="24:24" x14ac:dyDescent="0.2">
      <c r="X45286" s="5"/>
    </row>
    <row r="45287" spans="24:24" x14ac:dyDescent="0.2">
      <c r="X45287" s="5"/>
    </row>
    <row r="45288" spans="24:24" x14ac:dyDescent="0.2">
      <c r="X45288" s="5"/>
    </row>
    <row r="45289" spans="24:24" x14ac:dyDescent="0.2">
      <c r="X45289" s="5"/>
    </row>
    <row r="45290" spans="24:24" x14ac:dyDescent="0.2">
      <c r="X45290" s="5"/>
    </row>
    <row r="45291" spans="24:24" x14ac:dyDescent="0.2">
      <c r="X45291" s="5"/>
    </row>
    <row r="45292" spans="24:24" x14ac:dyDescent="0.2">
      <c r="X45292" s="5"/>
    </row>
    <row r="45293" spans="24:24" x14ac:dyDescent="0.2">
      <c r="X45293" s="5"/>
    </row>
    <row r="45294" spans="24:24" x14ac:dyDescent="0.2">
      <c r="X45294" s="5"/>
    </row>
    <row r="45295" spans="24:24" x14ac:dyDescent="0.2">
      <c r="X45295" s="5"/>
    </row>
    <row r="45296" spans="24:24" x14ac:dyDescent="0.2">
      <c r="X45296" s="5"/>
    </row>
    <row r="45297" spans="24:24" x14ac:dyDescent="0.2">
      <c r="X45297" s="5"/>
    </row>
    <row r="45298" spans="24:24" x14ac:dyDescent="0.2">
      <c r="X45298" s="5"/>
    </row>
    <row r="45299" spans="24:24" x14ac:dyDescent="0.2">
      <c r="X45299" s="5"/>
    </row>
    <row r="45300" spans="24:24" x14ac:dyDescent="0.2">
      <c r="X45300" s="5"/>
    </row>
    <row r="45301" spans="24:24" x14ac:dyDescent="0.2">
      <c r="X45301" s="5"/>
    </row>
    <row r="45302" spans="24:24" x14ac:dyDescent="0.2">
      <c r="X45302" s="5"/>
    </row>
    <row r="45303" spans="24:24" x14ac:dyDescent="0.2">
      <c r="X45303" s="5"/>
    </row>
    <row r="45304" spans="24:24" x14ac:dyDescent="0.2">
      <c r="X45304" s="5"/>
    </row>
    <row r="45305" spans="24:24" x14ac:dyDescent="0.2">
      <c r="X45305" s="5"/>
    </row>
    <row r="45306" spans="24:24" x14ac:dyDescent="0.2">
      <c r="X45306" s="5"/>
    </row>
    <row r="45307" spans="24:24" x14ac:dyDescent="0.2">
      <c r="X45307" s="5"/>
    </row>
    <row r="45308" spans="24:24" x14ac:dyDescent="0.2">
      <c r="X45308" s="5"/>
    </row>
    <row r="45309" spans="24:24" x14ac:dyDescent="0.2">
      <c r="X45309" s="5"/>
    </row>
    <row r="45310" spans="24:24" x14ac:dyDescent="0.2">
      <c r="X45310" s="5"/>
    </row>
    <row r="45311" spans="24:24" x14ac:dyDescent="0.2">
      <c r="X45311" s="5"/>
    </row>
    <row r="45312" spans="24:24" x14ac:dyDescent="0.2">
      <c r="X45312" s="5"/>
    </row>
    <row r="45313" spans="24:24" x14ac:dyDescent="0.2">
      <c r="X45313" s="5"/>
    </row>
    <row r="45314" spans="24:24" x14ac:dyDescent="0.2">
      <c r="X45314" s="5"/>
    </row>
    <row r="45315" spans="24:24" x14ac:dyDescent="0.2">
      <c r="X45315" s="5"/>
    </row>
    <row r="45316" spans="24:24" x14ac:dyDescent="0.2">
      <c r="X45316" s="5"/>
    </row>
    <row r="45317" spans="24:24" x14ac:dyDescent="0.2">
      <c r="X45317" s="5"/>
    </row>
    <row r="45318" spans="24:24" x14ac:dyDescent="0.2">
      <c r="X45318" s="5"/>
    </row>
    <row r="45319" spans="24:24" x14ac:dyDescent="0.2">
      <c r="X45319" s="5"/>
    </row>
    <row r="45320" spans="24:24" x14ac:dyDescent="0.2">
      <c r="X45320" s="5"/>
    </row>
    <row r="45321" spans="24:24" x14ac:dyDescent="0.2">
      <c r="X45321" s="5"/>
    </row>
    <row r="45322" spans="24:24" x14ac:dyDescent="0.2">
      <c r="X45322" s="5"/>
    </row>
    <row r="45323" spans="24:24" x14ac:dyDescent="0.2">
      <c r="X45323" s="5"/>
    </row>
    <row r="45324" spans="24:24" x14ac:dyDescent="0.2">
      <c r="X45324" s="5"/>
    </row>
    <row r="45325" spans="24:24" x14ac:dyDescent="0.2">
      <c r="X45325" s="5"/>
    </row>
    <row r="45326" spans="24:24" x14ac:dyDescent="0.2">
      <c r="X45326" s="5"/>
    </row>
    <row r="45327" spans="24:24" x14ac:dyDescent="0.2">
      <c r="X45327" s="5"/>
    </row>
    <row r="45328" spans="24:24" x14ac:dyDescent="0.2">
      <c r="X45328" s="5"/>
    </row>
    <row r="45329" spans="24:24" x14ac:dyDescent="0.2">
      <c r="X45329" s="5"/>
    </row>
    <row r="45330" spans="24:24" x14ac:dyDescent="0.2">
      <c r="X45330" s="5"/>
    </row>
    <row r="45331" spans="24:24" x14ac:dyDescent="0.2">
      <c r="X45331" s="5"/>
    </row>
    <row r="45332" spans="24:24" x14ac:dyDescent="0.2">
      <c r="X45332" s="5"/>
    </row>
    <row r="45333" spans="24:24" x14ac:dyDescent="0.2">
      <c r="X45333" s="5"/>
    </row>
    <row r="45334" spans="24:24" x14ac:dyDescent="0.2">
      <c r="X45334" s="5"/>
    </row>
    <row r="45335" spans="24:24" x14ac:dyDescent="0.2">
      <c r="X45335" s="5"/>
    </row>
    <row r="45336" spans="24:24" x14ac:dyDescent="0.2">
      <c r="X45336" s="5"/>
    </row>
    <row r="45337" spans="24:24" x14ac:dyDescent="0.2">
      <c r="X45337" s="5"/>
    </row>
    <row r="45338" spans="24:24" x14ac:dyDescent="0.2">
      <c r="X45338" s="5"/>
    </row>
    <row r="45339" spans="24:24" x14ac:dyDescent="0.2">
      <c r="X45339" s="5"/>
    </row>
    <row r="45340" spans="24:24" x14ac:dyDescent="0.2">
      <c r="X45340" s="5"/>
    </row>
    <row r="45341" spans="24:24" x14ac:dyDescent="0.2">
      <c r="X45341" s="5"/>
    </row>
    <row r="45342" spans="24:24" x14ac:dyDescent="0.2">
      <c r="X45342" s="5"/>
    </row>
    <row r="45343" spans="24:24" x14ac:dyDescent="0.2">
      <c r="X45343" s="5"/>
    </row>
    <row r="45344" spans="24:24" x14ac:dyDescent="0.2">
      <c r="X45344" s="5"/>
    </row>
    <row r="45345" spans="24:24" x14ac:dyDescent="0.2">
      <c r="X45345" s="5"/>
    </row>
    <row r="45346" spans="24:24" x14ac:dyDescent="0.2">
      <c r="X45346" s="5"/>
    </row>
    <row r="45347" spans="24:24" x14ac:dyDescent="0.2">
      <c r="X45347" s="5"/>
    </row>
    <row r="45348" spans="24:24" x14ac:dyDescent="0.2">
      <c r="X45348" s="5"/>
    </row>
    <row r="45349" spans="24:24" x14ac:dyDescent="0.2">
      <c r="X45349" s="5"/>
    </row>
    <row r="45350" spans="24:24" x14ac:dyDescent="0.2">
      <c r="X45350" s="5"/>
    </row>
    <row r="45351" spans="24:24" x14ac:dyDescent="0.2">
      <c r="X45351" s="5"/>
    </row>
    <row r="45352" spans="24:24" x14ac:dyDescent="0.2">
      <c r="X45352" s="5"/>
    </row>
    <row r="45353" spans="24:24" x14ac:dyDescent="0.2">
      <c r="X45353" s="5"/>
    </row>
    <row r="45354" spans="24:24" x14ac:dyDescent="0.2">
      <c r="X45354" s="5"/>
    </row>
    <row r="45355" spans="24:24" x14ac:dyDescent="0.2">
      <c r="X45355" s="5"/>
    </row>
    <row r="45356" spans="24:24" x14ac:dyDescent="0.2">
      <c r="X45356" s="5"/>
    </row>
    <row r="45357" spans="24:24" x14ac:dyDescent="0.2">
      <c r="X45357" s="5"/>
    </row>
    <row r="45358" spans="24:24" x14ac:dyDescent="0.2">
      <c r="X45358" s="5"/>
    </row>
    <row r="45359" spans="24:24" x14ac:dyDescent="0.2">
      <c r="X45359" s="5"/>
    </row>
    <row r="45360" spans="24:24" x14ac:dyDescent="0.2">
      <c r="X45360" s="5"/>
    </row>
    <row r="45361" spans="24:24" x14ac:dyDescent="0.2">
      <c r="X45361" s="5"/>
    </row>
    <row r="45362" spans="24:24" x14ac:dyDescent="0.2">
      <c r="X45362" s="5"/>
    </row>
    <row r="45363" spans="24:24" x14ac:dyDescent="0.2">
      <c r="X45363" s="5"/>
    </row>
    <row r="45364" spans="24:24" x14ac:dyDescent="0.2">
      <c r="X45364" s="5"/>
    </row>
    <row r="45365" spans="24:24" x14ac:dyDescent="0.2">
      <c r="X45365" s="5"/>
    </row>
    <row r="45366" spans="24:24" x14ac:dyDescent="0.2">
      <c r="X45366" s="5"/>
    </row>
    <row r="45367" spans="24:24" x14ac:dyDescent="0.2">
      <c r="X45367" s="5"/>
    </row>
    <row r="45368" spans="24:24" x14ac:dyDescent="0.2">
      <c r="X45368" s="5"/>
    </row>
    <row r="45369" spans="24:24" x14ac:dyDescent="0.2">
      <c r="X45369" s="5"/>
    </row>
    <row r="45370" spans="24:24" x14ac:dyDescent="0.2">
      <c r="X45370" s="5"/>
    </row>
    <row r="45371" spans="24:24" x14ac:dyDescent="0.2">
      <c r="X45371" s="5"/>
    </row>
    <row r="45372" spans="24:24" x14ac:dyDescent="0.2">
      <c r="X45372" s="5"/>
    </row>
    <row r="45373" spans="24:24" x14ac:dyDescent="0.2">
      <c r="X45373" s="5"/>
    </row>
    <row r="45374" spans="24:24" x14ac:dyDescent="0.2">
      <c r="X45374" s="5"/>
    </row>
    <row r="45375" spans="24:24" x14ac:dyDescent="0.2">
      <c r="X45375" s="5"/>
    </row>
    <row r="45376" spans="24:24" x14ac:dyDescent="0.2">
      <c r="X45376" s="5"/>
    </row>
    <row r="45377" spans="24:24" x14ac:dyDescent="0.2">
      <c r="X45377" s="5"/>
    </row>
    <row r="45378" spans="24:24" x14ac:dyDescent="0.2">
      <c r="X45378" s="5"/>
    </row>
    <row r="45379" spans="24:24" x14ac:dyDescent="0.2">
      <c r="X45379" s="5"/>
    </row>
    <row r="45380" spans="24:24" x14ac:dyDescent="0.2">
      <c r="X45380" s="5"/>
    </row>
    <row r="45381" spans="24:24" x14ac:dyDescent="0.2">
      <c r="X45381" s="5"/>
    </row>
    <row r="45382" spans="24:24" x14ac:dyDescent="0.2">
      <c r="X45382" s="5"/>
    </row>
    <row r="45383" spans="24:24" x14ac:dyDescent="0.2">
      <c r="X45383" s="5"/>
    </row>
    <row r="45384" spans="24:24" x14ac:dyDescent="0.2">
      <c r="X45384" s="5"/>
    </row>
    <row r="45385" spans="24:24" x14ac:dyDescent="0.2">
      <c r="X45385" s="5"/>
    </row>
    <row r="45386" spans="24:24" x14ac:dyDescent="0.2">
      <c r="X45386" s="5"/>
    </row>
    <row r="45387" spans="24:24" x14ac:dyDescent="0.2">
      <c r="X45387" s="5"/>
    </row>
    <row r="45388" spans="24:24" x14ac:dyDescent="0.2">
      <c r="X45388" s="5"/>
    </row>
    <row r="45389" spans="24:24" x14ac:dyDescent="0.2">
      <c r="X45389" s="5"/>
    </row>
    <row r="45390" spans="24:24" x14ac:dyDescent="0.2">
      <c r="X45390" s="5"/>
    </row>
    <row r="45391" spans="24:24" x14ac:dyDescent="0.2">
      <c r="X45391" s="5"/>
    </row>
    <row r="45392" spans="24:24" x14ac:dyDescent="0.2">
      <c r="X45392" s="5"/>
    </row>
    <row r="45393" spans="24:24" x14ac:dyDescent="0.2">
      <c r="X45393" s="5"/>
    </row>
    <row r="45394" spans="24:24" x14ac:dyDescent="0.2">
      <c r="X45394" s="5"/>
    </row>
    <row r="45395" spans="24:24" x14ac:dyDescent="0.2">
      <c r="X45395" s="5"/>
    </row>
    <row r="45396" spans="24:24" x14ac:dyDescent="0.2">
      <c r="X45396" s="5"/>
    </row>
    <row r="45397" spans="24:24" x14ac:dyDescent="0.2">
      <c r="X45397" s="5"/>
    </row>
    <row r="45398" spans="24:24" x14ac:dyDescent="0.2">
      <c r="X45398" s="5"/>
    </row>
    <row r="45399" spans="24:24" x14ac:dyDescent="0.2">
      <c r="X45399" s="5"/>
    </row>
    <row r="45400" spans="24:24" x14ac:dyDescent="0.2">
      <c r="X45400" s="5"/>
    </row>
    <row r="45401" spans="24:24" x14ac:dyDescent="0.2">
      <c r="X45401" s="5"/>
    </row>
    <row r="45402" spans="24:24" x14ac:dyDescent="0.2">
      <c r="X45402" s="5"/>
    </row>
    <row r="45403" spans="24:24" x14ac:dyDescent="0.2">
      <c r="X45403" s="5"/>
    </row>
    <row r="45404" spans="24:24" x14ac:dyDescent="0.2">
      <c r="X45404" s="5"/>
    </row>
    <row r="45405" spans="24:24" x14ac:dyDescent="0.2">
      <c r="X45405" s="5"/>
    </row>
    <row r="45406" spans="24:24" x14ac:dyDescent="0.2">
      <c r="X45406" s="5"/>
    </row>
    <row r="45407" spans="24:24" x14ac:dyDescent="0.2">
      <c r="X45407" s="5"/>
    </row>
    <row r="45408" spans="24:24" x14ac:dyDescent="0.2">
      <c r="X45408" s="5"/>
    </row>
    <row r="45409" spans="24:24" x14ac:dyDescent="0.2">
      <c r="X45409" s="5"/>
    </row>
    <row r="45410" spans="24:24" x14ac:dyDescent="0.2">
      <c r="X45410" s="5"/>
    </row>
    <row r="45411" spans="24:24" x14ac:dyDescent="0.2">
      <c r="X45411" s="5"/>
    </row>
    <row r="45412" spans="24:24" x14ac:dyDescent="0.2">
      <c r="X45412" s="5"/>
    </row>
    <row r="45413" spans="24:24" x14ac:dyDescent="0.2">
      <c r="X45413" s="5"/>
    </row>
    <row r="45414" spans="24:24" x14ac:dyDescent="0.2">
      <c r="X45414" s="5"/>
    </row>
    <row r="45415" spans="24:24" x14ac:dyDescent="0.2">
      <c r="X45415" s="5"/>
    </row>
    <row r="45416" spans="24:24" x14ac:dyDescent="0.2">
      <c r="X45416" s="5"/>
    </row>
    <row r="45417" spans="24:24" x14ac:dyDescent="0.2">
      <c r="X45417" s="5"/>
    </row>
    <row r="45418" spans="24:24" x14ac:dyDescent="0.2">
      <c r="X45418" s="5"/>
    </row>
    <row r="45419" spans="24:24" x14ac:dyDescent="0.2">
      <c r="X45419" s="5"/>
    </row>
    <row r="45420" spans="24:24" x14ac:dyDescent="0.2">
      <c r="X45420" s="5"/>
    </row>
    <row r="45421" spans="24:24" x14ac:dyDescent="0.2">
      <c r="X45421" s="5"/>
    </row>
    <row r="45422" spans="24:24" x14ac:dyDescent="0.2">
      <c r="X45422" s="5"/>
    </row>
    <row r="45423" spans="24:24" x14ac:dyDescent="0.2">
      <c r="X45423" s="5"/>
    </row>
    <row r="45424" spans="24:24" x14ac:dyDescent="0.2">
      <c r="X45424" s="5"/>
    </row>
    <row r="45425" spans="24:24" x14ac:dyDescent="0.2">
      <c r="X45425" s="5"/>
    </row>
    <row r="45426" spans="24:24" x14ac:dyDescent="0.2">
      <c r="X45426" s="5"/>
    </row>
    <row r="45427" spans="24:24" x14ac:dyDescent="0.2">
      <c r="X45427" s="5"/>
    </row>
    <row r="45428" spans="24:24" x14ac:dyDescent="0.2">
      <c r="X45428" s="5"/>
    </row>
    <row r="45429" spans="24:24" x14ac:dyDescent="0.2">
      <c r="X45429" s="5"/>
    </row>
    <row r="45430" spans="24:24" x14ac:dyDescent="0.2">
      <c r="X45430" s="5"/>
    </row>
    <row r="45431" spans="24:24" x14ac:dyDescent="0.2">
      <c r="X45431" s="5"/>
    </row>
    <row r="45432" spans="24:24" x14ac:dyDescent="0.2">
      <c r="X45432" s="5"/>
    </row>
    <row r="45433" spans="24:24" x14ac:dyDescent="0.2">
      <c r="X45433" s="5"/>
    </row>
    <row r="45434" spans="24:24" x14ac:dyDescent="0.2">
      <c r="X45434" s="5"/>
    </row>
    <row r="45435" spans="24:24" x14ac:dyDescent="0.2">
      <c r="X45435" s="5"/>
    </row>
    <row r="45436" spans="24:24" x14ac:dyDescent="0.2">
      <c r="X45436" s="5"/>
    </row>
    <row r="45437" spans="24:24" x14ac:dyDescent="0.2">
      <c r="X45437" s="5"/>
    </row>
    <row r="45438" spans="24:24" x14ac:dyDescent="0.2">
      <c r="X45438" s="5"/>
    </row>
    <row r="45439" spans="24:24" x14ac:dyDescent="0.2">
      <c r="X45439" s="5"/>
    </row>
    <row r="45440" spans="24:24" x14ac:dyDescent="0.2">
      <c r="X45440" s="5"/>
    </row>
    <row r="45441" spans="24:24" x14ac:dyDescent="0.2">
      <c r="X45441" s="5"/>
    </row>
    <row r="45442" spans="24:24" x14ac:dyDescent="0.2">
      <c r="X45442" s="5"/>
    </row>
    <row r="45443" spans="24:24" x14ac:dyDescent="0.2">
      <c r="X45443" s="5"/>
    </row>
    <row r="45444" spans="24:24" x14ac:dyDescent="0.2">
      <c r="X45444" s="5"/>
    </row>
    <row r="45445" spans="24:24" x14ac:dyDescent="0.2">
      <c r="X45445" s="5"/>
    </row>
    <row r="45446" spans="24:24" x14ac:dyDescent="0.2">
      <c r="X45446" s="5"/>
    </row>
    <row r="45447" spans="24:24" x14ac:dyDescent="0.2">
      <c r="X45447" s="5"/>
    </row>
    <row r="45448" spans="24:24" x14ac:dyDescent="0.2">
      <c r="X45448" s="5"/>
    </row>
    <row r="45449" spans="24:24" x14ac:dyDescent="0.2">
      <c r="X45449" s="5"/>
    </row>
    <row r="45450" spans="24:24" x14ac:dyDescent="0.2">
      <c r="X45450" s="5"/>
    </row>
    <row r="45451" spans="24:24" x14ac:dyDescent="0.2">
      <c r="X45451" s="5"/>
    </row>
    <row r="45452" spans="24:24" x14ac:dyDescent="0.2">
      <c r="X45452" s="5"/>
    </row>
    <row r="45453" spans="24:24" x14ac:dyDescent="0.2">
      <c r="X45453" s="5"/>
    </row>
    <row r="45454" spans="24:24" x14ac:dyDescent="0.2">
      <c r="X45454" s="5"/>
    </row>
    <row r="45455" spans="24:24" x14ac:dyDescent="0.2">
      <c r="X45455" s="5"/>
    </row>
    <row r="45456" spans="24:24" x14ac:dyDescent="0.2">
      <c r="X45456" s="5"/>
    </row>
    <row r="45457" spans="24:24" x14ac:dyDescent="0.2">
      <c r="X45457" s="5"/>
    </row>
    <row r="45458" spans="24:24" x14ac:dyDescent="0.2">
      <c r="X45458" s="5"/>
    </row>
    <row r="45459" spans="24:24" x14ac:dyDescent="0.2">
      <c r="X45459" s="5"/>
    </row>
    <row r="45460" spans="24:24" x14ac:dyDescent="0.2">
      <c r="X45460" s="5"/>
    </row>
    <row r="45461" spans="24:24" x14ac:dyDescent="0.2">
      <c r="X45461" s="5"/>
    </row>
    <row r="45462" spans="24:24" x14ac:dyDescent="0.2">
      <c r="X45462" s="5"/>
    </row>
    <row r="45463" spans="24:24" x14ac:dyDescent="0.2">
      <c r="X45463" s="5"/>
    </row>
    <row r="45464" spans="24:24" x14ac:dyDescent="0.2">
      <c r="X45464" s="5"/>
    </row>
    <row r="45465" spans="24:24" x14ac:dyDescent="0.2">
      <c r="X45465" s="5"/>
    </row>
    <row r="45466" spans="24:24" x14ac:dyDescent="0.2">
      <c r="X45466" s="5"/>
    </row>
    <row r="45467" spans="24:24" x14ac:dyDescent="0.2">
      <c r="X45467" s="5"/>
    </row>
    <row r="45468" spans="24:24" x14ac:dyDescent="0.2">
      <c r="X45468" s="5"/>
    </row>
    <row r="45469" spans="24:24" x14ac:dyDescent="0.2">
      <c r="X45469" s="5"/>
    </row>
    <row r="45470" spans="24:24" x14ac:dyDescent="0.2">
      <c r="X45470" s="5"/>
    </row>
    <row r="45471" spans="24:24" x14ac:dyDescent="0.2">
      <c r="X45471" s="5"/>
    </row>
    <row r="45472" spans="24:24" x14ac:dyDescent="0.2">
      <c r="X45472" s="5"/>
    </row>
    <row r="45473" spans="24:24" x14ac:dyDescent="0.2">
      <c r="X45473" s="5"/>
    </row>
    <row r="45474" spans="24:24" x14ac:dyDescent="0.2">
      <c r="X45474" s="5"/>
    </row>
    <row r="45475" spans="24:24" x14ac:dyDescent="0.2">
      <c r="X45475" s="5"/>
    </row>
    <row r="45476" spans="24:24" x14ac:dyDescent="0.2">
      <c r="X45476" s="5"/>
    </row>
    <row r="45477" spans="24:24" x14ac:dyDescent="0.2">
      <c r="X45477" s="5"/>
    </row>
    <row r="45478" spans="24:24" x14ac:dyDescent="0.2">
      <c r="X45478" s="5"/>
    </row>
    <row r="45479" spans="24:24" x14ac:dyDescent="0.2">
      <c r="X45479" s="5"/>
    </row>
    <row r="45480" spans="24:24" x14ac:dyDescent="0.2">
      <c r="X45480" s="5"/>
    </row>
    <row r="45481" spans="24:24" x14ac:dyDescent="0.2">
      <c r="X45481" s="5"/>
    </row>
    <row r="45482" spans="24:24" x14ac:dyDescent="0.2">
      <c r="X45482" s="5"/>
    </row>
    <row r="45483" spans="24:24" x14ac:dyDescent="0.2">
      <c r="X45483" s="5"/>
    </row>
    <row r="45484" spans="24:24" x14ac:dyDescent="0.2">
      <c r="X45484" s="5"/>
    </row>
    <row r="45485" spans="24:24" x14ac:dyDescent="0.2">
      <c r="X45485" s="5"/>
    </row>
    <row r="45486" spans="24:24" x14ac:dyDescent="0.2">
      <c r="X45486" s="5"/>
    </row>
    <row r="45487" spans="24:24" x14ac:dyDescent="0.2">
      <c r="X45487" s="5"/>
    </row>
    <row r="45488" spans="24:24" x14ac:dyDescent="0.2">
      <c r="X45488" s="5"/>
    </row>
    <row r="45489" spans="24:24" x14ac:dyDescent="0.2">
      <c r="X45489" s="5"/>
    </row>
    <row r="45490" spans="24:24" x14ac:dyDescent="0.2">
      <c r="X45490" s="5"/>
    </row>
    <row r="45491" spans="24:24" x14ac:dyDescent="0.2">
      <c r="X45491" s="5"/>
    </row>
    <row r="45492" spans="24:24" x14ac:dyDescent="0.2">
      <c r="X45492" s="5"/>
    </row>
    <row r="45493" spans="24:24" x14ac:dyDescent="0.2">
      <c r="X45493" s="5"/>
    </row>
    <row r="45494" spans="24:24" x14ac:dyDescent="0.2">
      <c r="X45494" s="5"/>
    </row>
    <row r="45495" spans="24:24" x14ac:dyDescent="0.2">
      <c r="X45495" s="5"/>
    </row>
    <row r="45496" spans="24:24" x14ac:dyDescent="0.2">
      <c r="X45496" s="5"/>
    </row>
    <row r="45497" spans="24:24" x14ac:dyDescent="0.2">
      <c r="X45497" s="5"/>
    </row>
    <row r="45498" spans="24:24" x14ac:dyDescent="0.2">
      <c r="X45498" s="5"/>
    </row>
    <row r="45499" spans="24:24" x14ac:dyDescent="0.2">
      <c r="X45499" s="5"/>
    </row>
    <row r="45500" spans="24:24" x14ac:dyDescent="0.2">
      <c r="X45500" s="5"/>
    </row>
    <row r="45501" spans="24:24" x14ac:dyDescent="0.2">
      <c r="X45501" s="5"/>
    </row>
    <row r="45502" spans="24:24" x14ac:dyDescent="0.2">
      <c r="X45502" s="5"/>
    </row>
    <row r="45503" spans="24:24" x14ac:dyDescent="0.2">
      <c r="X45503" s="5"/>
    </row>
    <row r="45504" spans="24:24" x14ac:dyDescent="0.2">
      <c r="X45504" s="5"/>
    </row>
    <row r="45505" spans="24:24" x14ac:dyDescent="0.2">
      <c r="X45505" s="5"/>
    </row>
    <row r="45506" spans="24:24" x14ac:dyDescent="0.2">
      <c r="X45506" s="5"/>
    </row>
    <row r="45507" spans="24:24" x14ac:dyDescent="0.2">
      <c r="X45507" s="5"/>
    </row>
    <row r="45508" spans="24:24" x14ac:dyDescent="0.2">
      <c r="X45508" s="5"/>
    </row>
    <row r="45509" spans="24:24" x14ac:dyDescent="0.2">
      <c r="X45509" s="5"/>
    </row>
    <row r="45510" spans="24:24" x14ac:dyDescent="0.2">
      <c r="X45510" s="5"/>
    </row>
    <row r="45511" spans="24:24" x14ac:dyDescent="0.2">
      <c r="X45511" s="5"/>
    </row>
    <row r="45512" spans="24:24" x14ac:dyDescent="0.2">
      <c r="X45512" s="5"/>
    </row>
    <row r="45513" spans="24:24" x14ac:dyDescent="0.2">
      <c r="X45513" s="5"/>
    </row>
    <row r="45514" spans="24:24" x14ac:dyDescent="0.2">
      <c r="X45514" s="5"/>
    </row>
    <row r="45515" spans="24:24" x14ac:dyDescent="0.2">
      <c r="X45515" s="5"/>
    </row>
    <row r="45516" spans="24:24" x14ac:dyDescent="0.2">
      <c r="X45516" s="5"/>
    </row>
    <row r="45517" spans="24:24" x14ac:dyDescent="0.2">
      <c r="X45517" s="5"/>
    </row>
    <row r="45518" spans="24:24" x14ac:dyDescent="0.2">
      <c r="X45518" s="5"/>
    </row>
    <row r="45519" spans="24:24" x14ac:dyDescent="0.2">
      <c r="X45519" s="5"/>
    </row>
    <row r="45520" spans="24:24" x14ac:dyDescent="0.2">
      <c r="X45520" s="5"/>
    </row>
    <row r="45521" spans="24:24" x14ac:dyDescent="0.2">
      <c r="X45521" s="5"/>
    </row>
    <row r="45522" spans="24:24" x14ac:dyDescent="0.2">
      <c r="X45522" s="5"/>
    </row>
    <row r="45523" spans="24:24" x14ac:dyDescent="0.2">
      <c r="X45523" s="5"/>
    </row>
    <row r="45524" spans="24:24" x14ac:dyDescent="0.2">
      <c r="X45524" s="5"/>
    </row>
    <row r="45525" spans="24:24" x14ac:dyDescent="0.2">
      <c r="X45525" s="5"/>
    </row>
    <row r="45526" spans="24:24" x14ac:dyDescent="0.2">
      <c r="X45526" s="5"/>
    </row>
    <row r="45527" spans="24:24" x14ac:dyDescent="0.2">
      <c r="X45527" s="5"/>
    </row>
    <row r="45528" spans="24:24" x14ac:dyDescent="0.2">
      <c r="X45528" s="5"/>
    </row>
    <row r="45529" spans="24:24" x14ac:dyDescent="0.2">
      <c r="X45529" s="5"/>
    </row>
    <row r="45530" spans="24:24" x14ac:dyDescent="0.2">
      <c r="X45530" s="5"/>
    </row>
    <row r="45531" spans="24:24" x14ac:dyDescent="0.2">
      <c r="X45531" s="5"/>
    </row>
    <row r="45532" spans="24:24" x14ac:dyDescent="0.2">
      <c r="X45532" s="5"/>
    </row>
    <row r="45533" spans="24:24" x14ac:dyDescent="0.2">
      <c r="X45533" s="5"/>
    </row>
    <row r="45534" spans="24:24" x14ac:dyDescent="0.2">
      <c r="X45534" s="5"/>
    </row>
    <row r="45535" spans="24:24" x14ac:dyDescent="0.2">
      <c r="X45535" s="5"/>
    </row>
    <row r="45536" spans="24:24" x14ac:dyDescent="0.2">
      <c r="X45536" s="5"/>
    </row>
    <row r="45537" spans="24:24" x14ac:dyDescent="0.2">
      <c r="X45537" s="5"/>
    </row>
    <row r="45538" spans="24:24" x14ac:dyDescent="0.2">
      <c r="X45538" s="5"/>
    </row>
    <row r="45539" spans="24:24" x14ac:dyDescent="0.2">
      <c r="X45539" s="5"/>
    </row>
    <row r="45540" spans="24:24" x14ac:dyDescent="0.2">
      <c r="X45540" s="5"/>
    </row>
    <row r="45541" spans="24:24" x14ac:dyDescent="0.2">
      <c r="X45541" s="5"/>
    </row>
    <row r="45542" spans="24:24" x14ac:dyDescent="0.2">
      <c r="X45542" s="5"/>
    </row>
    <row r="45543" spans="24:24" x14ac:dyDescent="0.2">
      <c r="X45543" s="5"/>
    </row>
    <row r="45544" spans="24:24" x14ac:dyDescent="0.2">
      <c r="X45544" s="5"/>
    </row>
    <row r="45545" spans="24:24" x14ac:dyDescent="0.2">
      <c r="X45545" s="5"/>
    </row>
    <row r="45546" spans="24:24" x14ac:dyDescent="0.2">
      <c r="X45546" s="5"/>
    </row>
    <row r="45547" spans="24:24" x14ac:dyDescent="0.2">
      <c r="X45547" s="5"/>
    </row>
    <row r="45548" spans="24:24" x14ac:dyDescent="0.2">
      <c r="X45548" s="5"/>
    </row>
    <row r="45549" spans="24:24" x14ac:dyDescent="0.2">
      <c r="X45549" s="5"/>
    </row>
    <row r="45550" spans="24:24" x14ac:dyDescent="0.2">
      <c r="X45550" s="5"/>
    </row>
    <row r="45551" spans="24:24" x14ac:dyDescent="0.2">
      <c r="X45551" s="5"/>
    </row>
    <row r="45552" spans="24:24" x14ac:dyDescent="0.2">
      <c r="X45552" s="5"/>
    </row>
    <row r="45553" spans="24:24" x14ac:dyDescent="0.2">
      <c r="X45553" s="5"/>
    </row>
    <row r="45554" spans="24:24" x14ac:dyDescent="0.2">
      <c r="X45554" s="5"/>
    </row>
    <row r="45555" spans="24:24" x14ac:dyDescent="0.2">
      <c r="X45555" s="5"/>
    </row>
    <row r="45556" spans="24:24" x14ac:dyDescent="0.2">
      <c r="X45556" s="5"/>
    </row>
    <row r="45557" spans="24:24" x14ac:dyDescent="0.2">
      <c r="X45557" s="5"/>
    </row>
    <row r="45558" spans="24:24" x14ac:dyDescent="0.2">
      <c r="X45558" s="5"/>
    </row>
    <row r="45559" spans="24:24" x14ac:dyDescent="0.2">
      <c r="X45559" s="5"/>
    </row>
    <row r="45560" spans="24:24" x14ac:dyDescent="0.2">
      <c r="X45560" s="5"/>
    </row>
    <row r="45561" spans="24:24" x14ac:dyDescent="0.2">
      <c r="X45561" s="5"/>
    </row>
    <row r="45562" spans="24:24" x14ac:dyDescent="0.2">
      <c r="X45562" s="5"/>
    </row>
    <row r="45563" spans="24:24" x14ac:dyDescent="0.2">
      <c r="X45563" s="5"/>
    </row>
    <row r="45564" spans="24:24" x14ac:dyDescent="0.2">
      <c r="X45564" s="5"/>
    </row>
    <row r="45565" spans="24:24" x14ac:dyDescent="0.2">
      <c r="X45565" s="5"/>
    </row>
    <row r="45566" spans="24:24" x14ac:dyDescent="0.2">
      <c r="X45566" s="5"/>
    </row>
    <row r="45567" spans="24:24" x14ac:dyDescent="0.2">
      <c r="X45567" s="5"/>
    </row>
    <row r="45568" spans="24:24" x14ac:dyDescent="0.2">
      <c r="X45568" s="5"/>
    </row>
    <row r="45569" spans="24:24" x14ac:dyDescent="0.2">
      <c r="X45569" s="5"/>
    </row>
    <row r="45570" spans="24:24" x14ac:dyDescent="0.2">
      <c r="X45570" s="5"/>
    </row>
    <row r="45571" spans="24:24" x14ac:dyDescent="0.2">
      <c r="X45571" s="5"/>
    </row>
    <row r="45572" spans="24:24" x14ac:dyDescent="0.2">
      <c r="X45572" s="5"/>
    </row>
    <row r="45573" spans="24:24" x14ac:dyDescent="0.2">
      <c r="X45573" s="5"/>
    </row>
    <row r="45574" spans="24:24" x14ac:dyDescent="0.2">
      <c r="X45574" s="5"/>
    </row>
    <row r="45575" spans="24:24" x14ac:dyDescent="0.2">
      <c r="X45575" s="5"/>
    </row>
    <row r="45576" spans="24:24" x14ac:dyDescent="0.2">
      <c r="X45576" s="5"/>
    </row>
    <row r="45577" spans="24:24" x14ac:dyDescent="0.2">
      <c r="X45577" s="5"/>
    </row>
    <row r="45578" spans="24:24" x14ac:dyDescent="0.2">
      <c r="X45578" s="5"/>
    </row>
    <row r="45579" spans="24:24" x14ac:dyDescent="0.2">
      <c r="X45579" s="5"/>
    </row>
    <row r="45580" spans="24:24" x14ac:dyDescent="0.2">
      <c r="X45580" s="5"/>
    </row>
    <row r="45581" spans="24:24" x14ac:dyDescent="0.2">
      <c r="X45581" s="5"/>
    </row>
    <row r="45582" spans="24:24" x14ac:dyDescent="0.2">
      <c r="X45582" s="5"/>
    </row>
    <row r="45583" spans="24:24" x14ac:dyDescent="0.2">
      <c r="X45583" s="5"/>
    </row>
    <row r="45584" spans="24:24" x14ac:dyDescent="0.2">
      <c r="X45584" s="5"/>
    </row>
    <row r="45585" spans="24:24" x14ac:dyDescent="0.2">
      <c r="X45585" s="5"/>
    </row>
    <row r="45586" spans="24:24" x14ac:dyDescent="0.2">
      <c r="X45586" s="5"/>
    </row>
    <row r="45587" spans="24:24" x14ac:dyDescent="0.2">
      <c r="X45587" s="5"/>
    </row>
    <row r="45588" spans="24:24" x14ac:dyDescent="0.2">
      <c r="X45588" s="5"/>
    </row>
    <row r="45589" spans="24:24" x14ac:dyDescent="0.2">
      <c r="X45589" s="5"/>
    </row>
    <row r="45590" spans="24:24" x14ac:dyDescent="0.2">
      <c r="X45590" s="5"/>
    </row>
    <row r="45591" spans="24:24" x14ac:dyDescent="0.2">
      <c r="X45591" s="5"/>
    </row>
    <row r="45592" spans="24:24" x14ac:dyDescent="0.2">
      <c r="X45592" s="5"/>
    </row>
    <row r="45593" spans="24:24" x14ac:dyDescent="0.2">
      <c r="X45593" s="5"/>
    </row>
    <row r="45594" spans="24:24" x14ac:dyDescent="0.2">
      <c r="X45594" s="5"/>
    </row>
    <row r="45595" spans="24:24" x14ac:dyDescent="0.2">
      <c r="X45595" s="5"/>
    </row>
    <row r="45596" spans="24:24" x14ac:dyDescent="0.2">
      <c r="X45596" s="5"/>
    </row>
    <row r="45597" spans="24:24" x14ac:dyDescent="0.2">
      <c r="X45597" s="5"/>
    </row>
    <row r="45598" spans="24:24" x14ac:dyDescent="0.2">
      <c r="X45598" s="5"/>
    </row>
    <row r="45599" spans="24:24" x14ac:dyDescent="0.2">
      <c r="X45599" s="5"/>
    </row>
    <row r="45600" spans="24:24" x14ac:dyDescent="0.2">
      <c r="X45600" s="5"/>
    </row>
    <row r="45601" spans="24:24" x14ac:dyDescent="0.2">
      <c r="X45601" s="5"/>
    </row>
    <row r="45602" spans="24:24" x14ac:dyDescent="0.2">
      <c r="X45602" s="5"/>
    </row>
    <row r="45603" spans="24:24" x14ac:dyDescent="0.2">
      <c r="X45603" s="5"/>
    </row>
    <row r="45604" spans="24:24" x14ac:dyDescent="0.2">
      <c r="X45604" s="5"/>
    </row>
    <row r="45605" spans="24:24" x14ac:dyDescent="0.2">
      <c r="X45605" s="5"/>
    </row>
    <row r="45606" spans="24:24" x14ac:dyDescent="0.2">
      <c r="X45606" s="5"/>
    </row>
    <row r="45607" spans="24:24" x14ac:dyDescent="0.2">
      <c r="X45607" s="5"/>
    </row>
    <row r="45608" spans="24:24" x14ac:dyDescent="0.2">
      <c r="X45608" s="5"/>
    </row>
    <row r="45609" spans="24:24" x14ac:dyDescent="0.2">
      <c r="X45609" s="5"/>
    </row>
    <row r="45610" spans="24:24" x14ac:dyDescent="0.2">
      <c r="X45610" s="5"/>
    </row>
    <row r="45611" spans="24:24" x14ac:dyDescent="0.2">
      <c r="X45611" s="5"/>
    </row>
    <row r="45612" spans="24:24" x14ac:dyDescent="0.2">
      <c r="X45612" s="5"/>
    </row>
    <row r="45613" spans="24:24" x14ac:dyDescent="0.2">
      <c r="X45613" s="5"/>
    </row>
    <row r="45614" spans="24:24" x14ac:dyDescent="0.2">
      <c r="X45614" s="5"/>
    </row>
    <row r="45615" spans="24:24" x14ac:dyDescent="0.2">
      <c r="X45615" s="5"/>
    </row>
    <row r="45616" spans="24:24" x14ac:dyDescent="0.2">
      <c r="X45616" s="5"/>
    </row>
    <row r="45617" spans="24:24" x14ac:dyDescent="0.2">
      <c r="X45617" s="5"/>
    </row>
    <row r="45618" spans="24:24" x14ac:dyDescent="0.2">
      <c r="X45618" s="5"/>
    </row>
    <row r="45619" spans="24:24" x14ac:dyDescent="0.2">
      <c r="X45619" s="5"/>
    </row>
    <row r="45620" spans="24:24" x14ac:dyDescent="0.2">
      <c r="X45620" s="5"/>
    </row>
    <row r="45621" spans="24:24" x14ac:dyDescent="0.2">
      <c r="X45621" s="5"/>
    </row>
    <row r="45622" spans="24:24" x14ac:dyDescent="0.2">
      <c r="X45622" s="5"/>
    </row>
    <row r="45623" spans="24:24" x14ac:dyDescent="0.2">
      <c r="X45623" s="5"/>
    </row>
    <row r="45624" spans="24:24" x14ac:dyDescent="0.2">
      <c r="X45624" s="5"/>
    </row>
    <row r="45625" spans="24:24" x14ac:dyDescent="0.2">
      <c r="X45625" s="5"/>
    </row>
    <row r="45626" spans="24:24" x14ac:dyDescent="0.2">
      <c r="X45626" s="5"/>
    </row>
    <row r="45627" spans="24:24" x14ac:dyDescent="0.2">
      <c r="X45627" s="5"/>
    </row>
    <row r="45628" spans="24:24" x14ac:dyDescent="0.2">
      <c r="X45628" s="5"/>
    </row>
    <row r="45629" spans="24:24" x14ac:dyDescent="0.2">
      <c r="X45629" s="5"/>
    </row>
    <row r="45630" spans="24:24" x14ac:dyDescent="0.2">
      <c r="X45630" s="5"/>
    </row>
    <row r="45631" spans="24:24" x14ac:dyDescent="0.2">
      <c r="X45631" s="5"/>
    </row>
    <row r="45632" spans="24:24" x14ac:dyDescent="0.2">
      <c r="X45632" s="5"/>
    </row>
    <row r="45633" spans="24:24" x14ac:dyDescent="0.2">
      <c r="X45633" s="5"/>
    </row>
    <row r="45634" spans="24:24" x14ac:dyDescent="0.2">
      <c r="X45634" s="5"/>
    </row>
    <row r="45635" spans="24:24" x14ac:dyDescent="0.2">
      <c r="X45635" s="5"/>
    </row>
    <row r="45636" spans="24:24" x14ac:dyDescent="0.2">
      <c r="X45636" s="5"/>
    </row>
    <row r="45637" spans="24:24" x14ac:dyDescent="0.2">
      <c r="X45637" s="5"/>
    </row>
    <row r="45638" spans="24:24" x14ac:dyDescent="0.2">
      <c r="X45638" s="5"/>
    </row>
    <row r="45639" spans="24:24" x14ac:dyDescent="0.2">
      <c r="X45639" s="5"/>
    </row>
    <row r="45640" spans="24:24" x14ac:dyDescent="0.2">
      <c r="X45640" s="5"/>
    </row>
    <row r="45641" spans="24:24" x14ac:dyDescent="0.2">
      <c r="X45641" s="5"/>
    </row>
    <row r="45642" spans="24:24" x14ac:dyDescent="0.2">
      <c r="X45642" s="5"/>
    </row>
    <row r="45643" spans="24:24" x14ac:dyDescent="0.2">
      <c r="X45643" s="5"/>
    </row>
    <row r="45644" spans="24:24" x14ac:dyDescent="0.2">
      <c r="X45644" s="5"/>
    </row>
    <row r="45645" spans="24:24" x14ac:dyDescent="0.2">
      <c r="X45645" s="5"/>
    </row>
    <row r="45646" spans="24:24" x14ac:dyDescent="0.2">
      <c r="X45646" s="5"/>
    </row>
    <row r="45647" spans="24:24" x14ac:dyDescent="0.2">
      <c r="X45647" s="5"/>
    </row>
    <row r="45648" spans="24:24" x14ac:dyDescent="0.2">
      <c r="X45648" s="5"/>
    </row>
    <row r="45649" spans="24:24" x14ac:dyDescent="0.2">
      <c r="X45649" s="5"/>
    </row>
    <row r="45650" spans="24:24" x14ac:dyDescent="0.2">
      <c r="X45650" s="5"/>
    </row>
    <row r="45651" spans="24:24" x14ac:dyDescent="0.2">
      <c r="X45651" s="5"/>
    </row>
    <row r="45652" spans="24:24" x14ac:dyDescent="0.2">
      <c r="X45652" s="5"/>
    </row>
    <row r="45653" spans="24:24" x14ac:dyDescent="0.2">
      <c r="X45653" s="5"/>
    </row>
    <row r="45654" spans="24:24" x14ac:dyDescent="0.2">
      <c r="X45654" s="5"/>
    </row>
    <row r="45655" spans="24:24" x14ac:dyDescent="0.2">
      <c r="X45655" s="5"/>
    </row>
    <row r="45656" spans="24:24" x14ac:dyDescent="0.2">
      <c r="X45656" s="5"/>
    </row>
    <row r="45657" spans="24:24" x14ac:dyDescent="0.2">
      <c r="X45657" s="5"/>
    </row>
    <row r="45658" spans="24:24" x14ac:dyDescent="0.2">
      <c r="X45658" s="5"/>
    </row>
    <row r="45659" spans="24:24" x14ac:dyDescent="0.2">
      <c r="X45659" s="5"/>
    </row>
    <row r="45660" spans="24:24" x14ac:dyDescent="0.2">
      <c r="X45660" s="5"/>
    </row>
    <row r="45661" spans="24:24" x14ac:dyDescent="0.2">
      <c r="X45661" s="5"/>
    </row>
    <row r="45662" spans="24:24" x14ac:dyDescent="0.2">
      <c r="X45662" s="5"/>
    </row>
    <row r="45663" spans="24:24" x14ac:dyDescent="0.2">
      <c r="X45663" s="5"/>
    </row>
    <row r="45664" spans="24:24" x14ac:dyDescent="0.2">
      <c r="X45664" s="5"/>
    </row>
    <row r="45665" spans="24:24" x14ac:dyDescent="0.2">
      <c r="X45665" s="5"/>
    </row>
    <row r="45666" spans="24:24" x14ac:dyDescent="0.2">
      <c r="X45666" s="5"/>
    </row>
    <row r="45667" spans="24:24" x14ac:dyDescent="0.2">
      <c r="X45667" s="5"/>
    </row>
    <row r="45668" spans="24:24" x14ac:dyDescent="0.2">
      <c r="X45668" s="5"/>
    </row>
    <row r="45669" spans="24:24" x14ac:dyDescent="0.2">
      <c r="X45669" s="5"/>
    </row>
    <row r="45670" spans="24:24" x14ac:dyDescent="0.2">
      <c r="X45670" s="5"/>
    </row>
    <row r="45671" spans="24:24" x14ac:dyDescent="0.2">
      <c r="X45671" s="5"/>
    </row>
    <row r="45672" spans="24:24" x14ac:dyDescent="0.2">
      <c r="X45672" s="5"/>
    </row>
    <row r="45673" spans="24:24" x14ac:dyDescent="0.2">
      <c r="X45673" s="5"/>
    </row>
    <row r="45674" spans="24:24" x14ac:dyDescent="0.2">
      <c r="X45674" s="5"/>
    </row>
    <row r="45675" spans="24:24" x14ac:dyDescent="0.2">
      <c r="X45675" s="5"/>
    </row>
    <row r="45676" spans="24:24" x14ac:dyDescent="0.2">
      <c r="X45676" s="5"/>
    </row>
    <row r="45677" spans="24:24" x14ac:dyDescent="0.2">
      <c r="X45677" s="5"/>
    </row>
    <row r="45678" spans="24:24" x14ac:dyDescent="0.2">
      <c r="X45678" s="5"/>
    </row>
    <row r="45679" spans="24:24" x14ac:dyDescent="0.2">
      <c r="X45679" s="5"/>
    </row>
    <row r="45680" spans="24:24" x14ac:dyDescent="0.2">
      <c r="X45680" s="5"/>
    </row>
    <row r="45681" spans="24:24" x14ac:dyDescent="0.2">
      <c r="X45681" s="5"/>
    </row>
    <row r="45682" spans="24:24" x14ac:dyDescent="0.2">
      <c r="X45682" s="5"/>
    </row>
    <row r="45683" spans="24:24" x14ac:dyDescent="0.2">
      <c r="X45683" s="5"/>
    </row>
    <row r="45684" spans="24:24" x14ac:dyDescent="0.2">
      <c r="X45684" s="5"/>
    </row>
    <row r="45685" spans="24:24" x14ac:dyDescent="0.2">
      <c r="X45685" s="5"/>
    </row>
    <row r="45686" spans="24:24" x14ac:dyDescent="0.2">
      <c r="X45686" s="5"/>
    </row>
    <row r="45687" spans="24:24" x14ac:dyDescent="0.2">
      <c r="X45687" s="5"/>
    </row>
    <row r="45688" spans="24:24" x14ac:dyDescent="0.2">
      <c r="X45688" s="5"/>
    </row>
    <row r="45689" spans="24:24" x14ac:dyDescent="0.2">
      <c r="X45689" s="5"/>
    </row>
    <row r="45690" spans="24:24" x14ac:dyDescent="0.2">
      <c r="X45690" s="5"/>
    </row>
    <row r="45691" spans="24:24" x14ac:dyDescent="0.2">
      <c r="X45691" s="5"/>
    </row>
    <row r="45692" spans="24:24" x14ac:dyDescent="0.2">
      <c r="X45692" s="5"/>
    </row>
    <row r="45693" spans="24:24" x14ac:dyDescent="0.2">
      <c r="X45693" s="5"/>
    </row>
    <row r="45694" spans="24:24" x14ac:dyDescent="0.2">
      <c r="X45694" s="5"/>
    </row>
    <row r="45695" spans="24:24" x14ac:dyDescent="0.2">
      <c r="X45695" s="5"/>
    </row>
    <row r="45696" spans="24:24" x14ac:dyDescent="0.2">
      <c r="X45696" s="5"/>
    </row>
    <row r="45697" spans="24:24" x14ac:dyDescent="0.2">
      <c r="X45697" s="5"/>
    </row>
    <row r="45698" spans="24:24" x14ac:dyDescent="0.2">
      <c r="X45698" s="5"/>
    </row>
    <row r="45699" spans="24:24" x14ac:dyDescent="0.2">
      <c r="X45699" s="5"/>
    </row>
    <row r="45700" spans="24:24" x14ac:dyDescent="0.2">
      <c r="X45700" s="5"/>
    </row>
    <row r="45701" spans="24:24" x14ac:dyDescent="0.2">
      <c r="X45701" s="5"/>
    </row>
    <row r="45702" spans="24:24" x14ac:dyDescent="0.2">
      <c r="X45702" s="5"/>
    </row>
    <row r="45703" spans="24:24" x14ac:dyDescent="0.2">
      <c r="X45703" s="5"/>
    </row>
    <row r="45704" spans="24:24" x14ac:dyDescent="0.2">
      <c r="X45704" s="5"/>
    </row>
    <row r="45705" spans="24:24" x14ac:dyDescent="0.2">
      <c r="X45705" s="5"/>
    </row>
    <row r="45706" spans="24:24" x14ac:dyDescent="0.2">
      <c r="X45706" s="5"/>
    </row>
    <row r="45707" spans="24:24" x14ac:dyDescent="0.2">
      <c r="X45707" s="5"/>
    </row>
    <row r="45708" spans="24:24" x14ac:dyDescent="0.2">
      <c r="X45708" s="5"/>
    </row>
    <row r="45709" spans="24:24" x14ac:dyDescent="0.2">
      <c r="X45709" s="5"/>
    </row>
    <row r="45710" spans="24:24" x14ac:dyDescent="0.2">
      <c r="X45710" s="5"/>
    </row>
    <row r="45711" spans="24:24" x14ac:dyDescent="0.2">
      <c r="X45711" s="5"/>
    </row>
    <row r="45712" spans="24:24" x14ac:dyDescent="0.2">
      <c r="X45712" s="5"/>
    </row>
    <row r="45713" spans="24:24" x14ac:dyDescent="0.2">
      <c r="X45713" s="5"/>
    </row>
    <row r="45714" spans="24:24" x14ac:dyDescent="0.2">
      <c r="X45714" s="5"/>
    </row>
    <row r="45715" spans="24:24" x14ac:dyDescent="0.2">
      <c r="X45715" s="5"/>
    </row>
    <row r="45716" spans="24:24" x14ac:dyDescent="0.2">
      <c r="X45716" s="5"/>
    </row>
    <row r="45717" spans="24:24" x14ac:dyDescent="0.2">
      <c r="X45717" s="5"/>
    </row>
    <row r="45718" spans="24:24" x14ac:dyDescent="0.2">
      <c r="X45718" s="5"/>
    </row>
    <row r="45719" spans="24:24" x14ac:dyDescent="0.2">
      <c r="X45719" s="5"/>
    </row>
    <row r="45720" spans="24:24" x14ac:dyDescent="0.2">
      <c r="X45720" s="5"/>
    </row>
    <row r="45721" spans="24:24" x14ac:dyDescent="0.2">
      <c r="X45721" s="5"/>
    </row>
    <row r="45722" spans="24:24" x14ac:dyDescent="0.2">
      <c r="X45722" s="5"/>
    </row>
    <row r="45723" spans="24:24" x14ac:dyDescent="0.2">
      <c r="X45723" s="5"/>
    </row>
    <row r="45724" spans="24:24" x14ac:dyDescent="0.2">
      <c r="X45724" s="5"/>
    </row>
    <row r="45725" spans="24:24" x14ac:dyDescent="0.2">
      <c r="X45725" s="5"/>
    </row>
    <row r="45726" spans="24:24" x14ac:dyDescent="0.2">
      <c r="X45726" s="5"/>
    </row>
    <row r="45727" spans="24:24" x14ac:dyDescent="0.2">
      <c r="X45727" s="5"/>
    </row>
    <row r="45728" spans="24:24" x14ac:dyDescent="0.2">
      <c r="X45728" s="5"/>
    </row>
    <row r="45729" spans="24:24" x14ac:dyDescent="0.2">
      <c r="X45729" s="5"/>
    </row>
    <row r="45730" spans="24:24" x14ac:dyDescent="0.2">
      <c r="X45730" s="5"/>
    </row>
    <row r="45731" spans="24:24" x14ac:dyDescent="0.2">
      <c r="X45731" s="5"/>
    </row>
    <row r="45732" spans="24:24" x14ac:dyDescent="0.2">
      <c r="X45732" s="5"/>
    </row>
    <row r="45733" spans="24:24" x14ac:dyDescent="0.2">
      <c r="X45733" s="5"/>
    </row>
    <row r="45734" spans="24:24" x14ac:dyDescent="0.2">
      <c r="X45734" s="5"/>
    </row>
    <row r="45735" spans="24:24" x14ac:dyDescent="0.2">
      <c r="X45735" s="5"/>
    </row>
    <row r="45736" spans="24:24" x14ac:dyDescent="0.2">
      <c r="X45736" s="5"/>
    </row>
    <row r="45737" spans="24:24" x14ac:dyDescent="0.2">
      <c r="X45737" s="5"/>
    </row>
    <row r="45738" spans="24:24" x14ac:dyDescent="0.2">
      <c r="X45738" s="5"/>
    </row>
    <row r="45739" spans="24:24" x14ac:dyDescent="0.2">
      <c r="X45739" s="5"/>
    </row>
    <row r="45740" spans="24:24" x14ac:dyDescent="0.2">
      <c r="X45740" s="5"/>
    </row>
    <row r="45741" spans="24:24" x14ac:dyDescent="0.2">
      <c r="X45741" s="5"/>
    </row>
    <row r="45742" spans="24:24" x14ac:dyDescent="0.2">
      <c r="X45742" s="5"/>
    </row>
    <row r="45743" spans="24:24" x14ac:dyDescent="0.2">
      <c r="X45743" s="5"/>
    </row>
    <row r="45744" spans="24:24" x14ac:dyDescent="0.2">
      <c r="X45744" s="5"/>
    </row>
    <row r="45745" spans="24:24" x14ac:dyDescent="0.2">
      <c r="X45745" s="5"/>
    </row>
    <row r="45746" spans="24:24" x14ac:dyDescent="0.2">
      <c r="X45746" s="5"/>
    </row>
    <row r="45747" spans="24:24" x14ac:dyDescent="0.2">
      <c r="X45747" s="5"/>
    </row>
    <row r="45748" spans="24:24" x14ac:dyDescent="0.2">
      <c r="X45748" s="5"/>
    </row>
    <row r="45749" spans="24:24" x14ac:dyDescent="0.2">
      <c r="X45749" s="5"/>
    </row>
    <row r="45750" spans="24:24" x14ac:dyDescent="0.2">
      <c r="X45750" s="5"/>
    </row>
    <row r="45751" spans="24:24" x14ac:dyDescent="0.2">
      <c r="X45751" s="5"/>
    </row>
    <row r="45752" spans="24:24" x14ac:dyDescent="0.2">
      <c r="X45752" s="5"/>
    </row>
    <row r="45753" spans="24:24" x14ac:dyDescent="0.2">
      <c r="X45753" s="5"/>
    </row>
    <row r="45754" spans="24:24" x14ac:dyDescent="0.2">
      <c r="X45754" s="5"/>
    </row>
    <row r="45755" spans="24:24" x14ac:dyDescent="0.2">
      <c r="X45755" s="5"/>
    </row>
    <row r="45756" spans="24:24" x14ac:dyDescent="0.2">
      <c r="X45756" s="5"/>
    </row>
    <row r="45757" spans="24:24" x14ac:dyDescent="0.2">
      <c r="X45757" s="5"/>
    </row>
    <row r="45758" spans="24:24" x14ac:dyDescent="0.2">
      <c r="X45758" s="5"/>
    </row>
    <row r="45759" spans="24:24" x14ac:dyDescent="0.2">
      <c r="X45759" s="5"/>
    </row>
    <row r="45760" spans="24:24" x14ac:dyDescent="0.2">
      <c r="X45760" s="5"/>
    </row>
    <row r="45761" spans="24:24" x14ac:dyDescent="0.2">
      <c r="X45761" s="5"/>
    </row>
    <row r="45762" spans="24:24" x14ac:dyDescent="0.2">
      <c r="X45762" s="5"/>
    </row>
    <row r="45763" spans="24:24" x14ac:dyDescent="0.2">
      <c r="X45763" s="5"/>
    </row>
    <row r="45764" spans="24:24" x14ac:dyDescent="0.2">
      <c r="X45764" s="5"/>
    </row>
    <row r="45765" spans="24:24" x14ac:dyDescent="0.2">
      <c r="X45765" s="5"/>
    </row>
    <row r="45766" spans="24:24" x14ac:dyDescent="0.2">
      <c r="X45766" s="5"/>
    </row>
    <row r="45767" spans="24:24" x14ac:dyDescent="0.2">
      <c r="X45767" s="5"/>
    </row>
    <row r="45768" spans="24:24" x14ac:dyDescent="0.2">
      <c r="X45768" s="5"/>
    </row>
    <row r="45769" spans="24:24" x14ac:dyDescent="0.2">
      <c r="X45769" s="5"/>
    </row>
    <row r="45770" spans="24:24" x14ac:dyDescent="0.2">
      <c r="X45770" s="5"/>
    </row>
    <row r="45771" spans="24:24" x14ac:dyDescent="0.2">
      <c r="X45771" s="5"/>
    </row>
    <row r="45772" spans="24:24" x14ac:dyDescent="0.2">
      <c r="X45772" s="5"/>
    </row>
    <row r="45773" spans="24:24" x14ac:dyDescent="0.2">
      <c r="X45773" s="5"/>
    </row>
    <row r="45774" spans="24:24" x14ac:dyDescent="0.2">
      <c r="X45774" s="5"/>
    </row>
    <row r="45775" spans="24:24" x14ac:dyDescent="0.2">
      <c r="X45775" s="5"/>
    </row>
    <row r="45776" spans="24:24" x14ac:dyDescent="0.2">
      <c r="X45776" s="5"/>
    </row>
    <row r="45777" spans="24:24" x14ac:dyDescent="0.2">
      <c r="X45777" s="5"/>
    </row>
    <row r="45778" spans="24:24" x14ac:dyDescent="0.2">
      <c r="X45778" s="5"/>
    </row>
    <row r="45779" spans="24:24" x14ac:dyDescent="0.2">
      <c r="X45779" s="5"/>
    </row>
    <row r="45780" spans="24:24" x14ac:dyDescent="0.2">
      <c r="X45780" s="5"/>
    </row>
    <row r="45781" spans="24:24" x14ac:dyDescent="0.2">
      <c r="X45781" s="5"/>
    </row>
    <row r="45782" spans="24:24" x14ac:dyDescent="0.2">
      <c r="X45782" s="5"/>
    </row>
    <row r="45783" spans="24:24" x14ac:dyDescent="0.2">
      <c r="X45783" s="5"/>
    </row>
    <row r="45784" spans="24:24" x14ac:dyDescent="0.2">
      <c r="X45784" s="5"/>
    </row>
    <row r="45785" spans="24:24" x14ac:dyDescent="0.2">
      <c r="X45785" s="5"/>
    </row>
    <row r="45786" spans="24:24" x14ac:dyDescent="0.2">
      <c r="X45786" s="5"/>
    </row>
    <row r="45787" spans="24:24" x14ac:dyDescent="0.2">
      <c r="X45787" s="5"/>
    </row>
    <row r="45788" spans="24:24" x14ac:dyDescent="0.2">
      <c r="X45788" s="5"/>
    </row>
    <row r="45789" spans="24:24" x14ac:dyDescent="0.2">
      <c r="X45789" s="5"/>
    </row>
    <row r="45790" spans="24:24" x14ac:dyDescent="0.2">
      <c r="X45790" s="5"/>
    </row>
    <row r="45791" spans="24:24" x14ac:dyDescent="0.2">
      <c r="X45791" s="5"/>
    </row>
    <row r="45792" spans="24:24" x14ac:dyDescent="0.2">
      <c r="X45792" s="5"/>
    </row>
    <row r="45793" spans="24:24" x14ac:dyDescent="0.2">
      <c r="X45793" s="5"/>
    </row>
    <row r="45794" spans="24:24" x14ac:dyDescent="0.2">
      <c r="X45794" s="5"/>
    </row>
    <row r="45795" spans="24:24" x14ac:dyDescent="0.2">
      <c r="X45795" s="5"/>
    </row>
    <row r="45796" spans="24:24" x14ac:dyDescent="0.2">
      <c r="X45796" s="5"/>
    </row>
    <row r="45797" spans="24:24" x14ac:dyDescent="0.2">
      <c r="X45797" s="5"/>
    </row>
    <row r="45798" spans="24:24" x14ac:dyDescent="0.2">
      <c r="X45798" s="5"/>
    </row>
    <row r="45799" spans="24:24" x14ac:dyDescent="0.2">
      <c r="X45799" s="5"/>
    </row>
    <row r="45800" spans="24:24" x14ac:dyDescent="0.2">
      <c r="X45800" s="5"/>
    </row>
    <row r="45801" spans="24:24" x14ac:dyDescent="0.2">
      <c r="X45801" s="5"/>
    </row>
    <row r="45802" spans="24:24" x14ac:dyDescent="0.2">
      <c r="X45802" s="5"/>
    </row>
    <row r="45803" spans="24:24" x14ac:dyDescent="0.2">
      <c r="X45803" s="5"/>
    </row>
    <row r="45804" spans="24:24" x14ac:dyDescent="0.2">
      <c r="X45804" s="5"/>
    </row>
    <row r="45805" spans="24:24" x14ac:dyDescent="0.2">
      <c r="X45805" s="5"/>
    </row>
    <row r="45806" spans="24:24" x14ac:dyDescent="0.2">
      <c r="X45806" s="5"/>
    </row>
    <row r="45807" spans="24:24" x14ac:dyDescent="0.2">
      <c r="X45807" s="5"/>
    </row>
    <row r="45808" spans="24:24" x14ac:dyDescent="0.2">
      <c r="X45808" s="5"/>
    </row>
    <row r="45809" spans="24:24" x14ac:dyDescent="0.2">
      <c r="X45809" s="5"/>
    </row>
    <row r="45810" spans="24:24" x14ac:dyDescent="0.2">
      <c r="X45810" s="5"/>
    </row>
    <row r="45811" spans="24:24" x14ac:dyDescent="0.2">
      <c r="X45811" s="5"/>
    </row>
    <row r="45812" spans="24:24" x14ac:dyDescent="0.2">
      <c r="X45812" s="5"/>
    </row>
    <row r="45813" spans="24:24" x14ac:dyDescent="0.2">
      <c r="X45813" s="5"/>
    </row>
    <row r="45814" spans="24:24" x14ac:dyDescent="0.2">
      <c r="X45814" s="5"/>
    </row>
    <row r="45815" spans="24:24" x14ac:dyDescent="0.2">
      <c r="X45815" s="5"/>
    </row>
    <row r="45816" spans="24:24" x14ac:dyDescent="0.2">
      <c r="X45816" s="5"/>
    </row>
    <row r="45817" spans="24:24" x14ac:dyDescent="0.2">
      <c r="X45817" s="5"/>
    </row>
    <row r="45818" spans="24:24" x14ac:dyDescent="0.2">
      <c r="X45818" s="5"/>
    </row>
    <row r="45819" spans="24:24" x14ac:dyDescent="0.2">
      <c r="X45819" s="5"/>
    </row>
    <row r="45820" spans="24:24" x14ac:dyDescent="0.2">
      <c r="X45820" s="5"/>
    </row>
    <row r="45821" spans="24:24" x14ac:dyDescent="0.2">
      <c r="X45821" s="5"/>
    </row>
    <row r="45822" spans="24:24" x14ac:dyDescent="0.2">
      <c r="X45822" s="5"/>
    </row>
    <row r="45823" spans="24:24" x14ac:dyDescent="0.2">
      <c r="X45823" s="5"/>
    </row>
    <row r="45824" spans="24:24" x14ac:dyDescent="0.2">
      <c r="X45824" s="5"/>
    </row>
    <row r="45825" spans="24:24" x14ac:dyDescent="0.2">
      <c r="X45825" s="5"/>
    </row>
    <row r="45826" spans="24:24" x14ac:dyDescent="0.2">
      <c r="X45826" s="5"/>
    </row>
    <row r="45827" spans="24:24" x14ac:dyDescent="0.2">
      <c r="X45827" s="5"/>
    </row>
    <row r="45828" spans="24:24" x14ac:dyDescent="0.2">
      <c r="X45828" s="5"/>
    </row>
    <row r="45829" spans="24:24" x14ac:dyDescent="0.2">
      <c r="X45829" s="5"/>
    </row>
    <row r="45830" spans="24:24" x14ac:dyDescent="0.2">
      <c r="X45830" s="5"/>
    </row>
    <row r="45831" spans="24:24" x14ac:dyDescent="0.2">
      <c r="X45831" s="5"/>
    </row>
    <row r="45832" spans="24:24" x14ac:dyDescent="0.2">
      <c r="X45832" s="5"/>
    </row>
    <row r="45833" spans="24:24" x14ac:dyDescent="0.2">
      <c r="X45833" s="5"/>
    </row>
    <row r="45834" spans="24:24" x14ac:dyDescent="0.2">
      <c r="X45834" s="5"/>
    </row>
    <row r="45835" spans="24:24" x14ac:dyDescent="0.2">
      <c r="X45835" s="5"/>
    </row>
    <row r="45836" spans="24:24" x14ac:dyDescent="0.2">
      <c r="X45836" s="5"/>
    </row>
    <row r="45837" spans="24:24" x14ac:dyDescent="0.2">
      <c r="X45837" s="5"/>
    </row>
    <row r="45838" spans="24:24" x14ac:dyDescent="0.2">
      <c r="X45838" s="5"/>
    </row>
    <row r="45839" spans="24:24" x14ac:dyDescent="0.2">
      <c r="X45839" s="5"/>
    </row>
    <row r="45840" spans="24:24" x14ac:dyDescent="0.2">
      <c r="X45840" s="5"/>
    </row>
    <row r="45841" spans="24:24" x14ac:dyDescent="0.2">
      <c r="X45841" s="5"/>
    </row>
    <row r="45842" spans="24:24" x14ac:dyDescent="0.2">
      <c r="X45842" s="5"/>
    </row>
    <row r="45843" spans="24:24" x14ac:dyDescent="0.2">
      <c r="X45843" s="5"/>
    </row>
    <row r="45844" spans="24:24" x14ac:dyDescent="0.2">
      <c r="X45844" s="5"/>
    </row>
    <row r="45845" spans="24:24" x14ac:dyDescent="0.2">
      <c r="X45845" s="5"/>
    </row>
    <row r="45846" spans="24:24" x14ac:dyDescent="0.2">
      <c r="X45846" s="5"/>
    </row>
    <row r="45847" spans="24:24" x14ac:dyDescent="0.2">
      <c r="X45847" s="5"/>
    </row>
    <row r="45848" spans="24:24" x14ac:dyDescent="0.2">
      <c r="X45848" s="5"/>
    </row>
    <row r="45849" spans="24:24" x14ac:dyDescent="0.2">
      <c r="X45849" s="5"/>
    </row>
    <row r="45850" spans="24:24" x14ac:dyDescent="0.2">
      <c r="X45850" s="5"/>
    </row>
    <row r="45851" spans="24:24" x14ac:dyDescent="0.2">
      <c r="X45851" s="5"/>
    </row>
    <row r="45852" spans="24:24" x14ac:dyDescent="0.2">
      <c r="X45852" s="5"/>
    </row>
    <row r="45853" spans="24:24" x14ac:dyDescent="0.2">
      <c r="X45853" s="5"/>
    </row>
    <row r="45854" spans="24:24" x14ac:dyDescent="0.2">
      <c r="X45854" s="5"/>
    </row>
    <row r="45855" spans="24:24" x14ac:dyDescent="0.2">
      <c r="X45855" s="5"/>
    </row>
    <row r="45856" spans="24:24" x14ac:dyDescent="0.2">
      <c r="X45856" s="5"/>
    </row>
    <row r="45857" spans="24:24" x14ac:dyDescent="0.2">
      <c r="X45857" s="5"/>
    </row>
    <row r="45858" spans="24:24" x14ac:dyDescent="0.2">
      <c r="X45858" s="5"/>
    </row>
    <row r="45859" spans="24:24" x14ac:dyDescent="0.2">
      <c r="X45859" s="5"/>
    </row>
    <row r="45860" spans="24:24" x14ac:dyDescent="0.2">
      <c r="X45860" s="5"/>
    </row>
    <row r="45861" spans="24:24" x14ac:dyDescent="0.2">
      <c r="X45861" s="5"/>
    </row>
    <row r="45862" spans="24:24" x14ac:dyDescent="0.2">
      <c r="X45862" s="5"/>
    </row>
    <row r="45863" spans="24:24" x14ac:dyDescent="0.2">
      <c r="X45863" s="5"/>
    </row>
    <row r="45864" spans="24:24" x14ac:dyDescent="0.2">
      <c r="X45864" s="5"/>
    </row>
    <row r="45865" spans="24:24" x14ac:dyDescent="0.2">
      <c r="X45865" s="5"/>
    </row>
    <row r="45866" spans="24:24" x14ac:dyDescent="0.2">
      <c r="X45866" s="5"/>
    </row>
    <row r="45867" spans="24:24" x14ac:dyDescent="0.2">
      <c r="X45867" s="5"/>
    </row>
    <row r="45868" spans="24:24" x14ac:dyDescent="0.2">
      <c r="X45868" s="5"/>
    </row>
    <row r="45869" spans="24:24" x14ac:dyDescent="0.2">
      <c r="X45869" s="5"/>
    </row>
    <row r="45870" spans="24:24" x14ac:dyDescent="0.2">
      <c r="X45870" s="5"/>
    </row>
    <row r="45871" spans="24:24" x14ac:dyDescent="0.2">
      <c r="X45871" s="5"/>
    </row>
    <row r="45872" spans="24:24" x14ac:dyDescent="0.2">
      <c r="X45872" s="5"/>
    </row>
    <row r="45873" spans="24:24" x14ac:dyDescent="0.2">
      <c r="X45873" s="5"/>
    </row>
    <row r="45874" spans="24:24" x14ac:dyDescent="0.2">
      <c r="X45874" s="5"/>
    </row>
    <row r="45875" spans="24:24" x14ac:dyDescent="0.2">
      <c r="X45875" s="5"/>
    </row>
    <row r="45876" spans="24:24" x14ac:dyDescent="0.2">
      <c r="X45876" s="5"/>
    </row>
    <row r="45877" spans="24:24" x14ac:dyDescent="0.2">
      <c r="X45877" s="5"/>
    </row>
    <row r="45878" spans="24:24" x14ac:dyDescent="0.2">
      <c r="X45878" s="5"/>
    </row>
    <row r="45879" spans="24:24" x14ac:dyDescent="0.2">
      <c r="X45879" s="5"/>
    </row>
    <row r="45880" spans="24:24" x14ac:dyDescent="0.2">
      <c r="X45880" s="5"/>
    </row>
    <row r="45881" spans="24:24" x14ac:dyDescent="0.2">
      <c r="X45881" s="5"/>
    </row>
    <row r="45882" spans="24:24" x14ac:dyDescent="0.2">
      <c r="X45882" s="5"/>
    </row>
    <row r="45883" spans="24:24" x14ac:dyDescent="0.2">
      <c r="X45883" s="5"/>
    </row>
    <row r="45884" spans="24:24" x14ac:dyDescent="0.2">
      <c r="X45884" s="5"/>
    </row>
    <row r="45885" spans="24:24" x14ac:dyDescent="0.2">
      <c r="X45885" s="5"/>
    </row>
    <row r="45886" spans="24:24" x14ac:dyDescent="0.2">
      <c r="X45886" s="5"/>
    </row>
    <row r="45887" spans="24:24" x14ac:dyDescent="0.2">
      <c r="X45887" s="5"/>
    </row>
    <row r="45888" spans="24:24" x14ac:dyDescent="0.2">
      <c r="X45888" s="5"/>
    </row>
    <row r="45889" spans="24:24" x14ac:dyDescent="0.2">
      <c r="X45889" s="5"/>
    </row>
    <row r="45890" spans="24:24" x14ac:dyDescent="0.2">
      <c r="X45890" s="5"/>
    </row>
    <row r="45891" spans="24:24" x14ac:dyDescent="0.2">
      <c r="X45891" s="5"/>
    </row>
    <row r="45892" spans="24:24" x14ac:dyDescent="0.2">
      <c r="X45892" s="5"/>
    </row>
    <row r="45893" spans="24:24" x14ac:dyDescent="0.2">
      <c r="X45893" s="5"/>
    </row>
    <row r="45894" spans="24:24" x14ac:dyDescent="0.2">
      <c r="X45894" s="5"/>
    </row>
    <row r="45895" spans="24:24" x14ac:dyDescent="0.2">
      <c r="X45895" s="5"/>
    </row>
    <row r="45896" spans="24:24" x14ac:dyDescent="0.2">
      <c r="X45896" s="5"/>
    </row>
    <row r="45897" spans="24:24" x14ac:dyDescent="0.2">
      <c r="X45897" s="5"/>
    </row>
    <row r="45898" spans="24:24" x14ac:dyDescent="0.2">
      <c r="X45898" s="5"/>
    </row>
    <row r="45899" spans="24:24" x14ac:dyDescent="0.2">
      <c r="X45899" s="5"/>
    </row>
    <row r="45900" spans="24:24" x14ac:dyDescent="0.2">
      <c r="X45900" s="5"/>
    </row>
    <row r="45901" spans="24:24" x14ac:dyDescent="0.2">
      <c r="X45901" s="5"/>
    </row>
    <row r="45902" spans="24:24" x14ac:dyDescent="0.2">
      <c r="X45902" s="5"/>
    </row>
    <row r="45903" spans="24:24" x14ac:dyDescent="0.2">
      <c r="X45903" s="5"/>
    </row>
    <row r="45904" spans="24:24" x14ac:dyDescent="0.2">
      <c r="X45904" s="5"/>
    </row>
    <row r="45905" spans="24:24" x14ac:dyDescent="0.2">
      <c r="X45905" s="5"/>
    </row>
    <row r="45906" spans="24:24" x14ac:dyDescent="0.2">
      <c r="X45906" s="5"/>
    </row>
    <row r="45907" spans="24:24" x14ac:dyDescent="0.2">
      <c r="X45907" s="5"/>
    </row>
    <row r="45908" spans="24:24" x14ac:dyDescent="0.2">
      <c r="X45908" s="5"/>
    </row>
    <row r="45909" spans="24:24" x14ac:dyDescent="0.2">
      <c r="X45909" s="5"/>
    </row>
    <row r="45910" spans="24:24" x14ac:dyDescent="0.2">
      <c r="X45910" s="5"/>
    </row>
    <row r="45911" spans="24:24" x14ac:dyDescent="0.2">
      <c r="X45911" s="5"/>
    </row>
    <row r="45912" spans="24:24" x14ac:dyDescent="0.2">
      <c r="X45912" s="5"/>
    </row>
    <row r="45913" spans="24:24" x14ac:dyDescent="0.2">
      <c r="X45913" s="5"/>
    </row>
    <row r="45914" spans="24:24" x14ac:dyDescent="0.2">
      <c r="X45914" s="5"/>
    </row>
    <row r="45915" spans="24:24" x14ac:dyDescent="0.2">
      <c r="X45915" s="5"/>
    </row>
    <row r="45916" spans="24:24" x14ac:dyDescent="0.2">
      <c r="X45916" s="5"/>
    </row>
    <row r="45917" spans="24:24" x14ac:dyDescent="0.2">
      <c r="X45917" s="5"/>
    </row>
    <row r="45918" spans="24:24" x14ac:dyDescent="0.2">
      <c r="X45918" s="5"/>
    </row>
    <row r="45919" spans="24:24" x14ac:dyDescent="0.2">
      <c r="X45919" s="5"/>
    </row>
    <row r="45920" spans="24:24" x14ac:dyDescent="0.2">
      <c r="X45920" s="5"/>
    </row>
    <row r="45921" spans="24:24" x14ac:dyDescent="0.2">
      <c r="X45921" s="5"/>
    </row>
    <row r="45922" spans="24:24" x14ac:dyDescent="0.2">
      <c r="X45922" s="5"/>
    </row>
    <row r="45923" spans="24:24" x14ac:dyDescent="0.2">
      <c r="X45923" s="5"/>
    </row>
    <row r="45924" spans="24:24" x14ac:dyDescent="0.2">
      <c r="X45924" s="5"/>
    </row>
    <row r="45925" spans="24:24" x14ac:dyDescent="0.2">
      <c r="X45925" s="5"/>
    </row>
    <row r="45926" spans="24:24" x14ac:dyDescent="0.2">
      <c r="X45926" s="5"/>
    </row>
    <row r="45927" spans="24:24" x14ac:dyDescent="0.2">
      <c r="X45927" s="5"/>
    </row>
    <row r="45928" spans="24:24" x14ac:dyDescent="0.2">
      <c r="X45928" s="5"/>
    </row>
    <row r="45929" spans="24:24" x14ac:dyDescent="0.2">
      <c r="X45929" s="5"/>
    </row>
    <row r="45930" spans="24:24" x14ac:dyDescent="0.2">
      <c r="X45930" s="5"/>
    </row>
    <row r="45931" spans="24:24" x14ac:dyDescent="0.2">
      <c r="X45931" s="5"/>
    </row>
    <row r="45932" spans="24:24" x14ac:dyDescent="0.2">
      <c r="X45932" s="5"/>
    </row>
    <row r="45933" spans="24:24" x14ac:dyDescent="0.2">
      <c r="X45933" s="5"/>
    </row>
    <row r="45934" spans="24:24" x14ac:dyDescent="0.2">
      <c r="X45934" s="5"/>
    </row>
    <row r="45935" spans="24:24" x14ac:dyDescent="0.2">
      <c r="X45935" s="5"/>
    </row>
    <row r="45936" spans="24:24" x14ac:dyDescent="0.2">
      <c r="X45936" s="5"/>
    </row>
    <row r="45937" spans="24:24" x14ac:dyDescent="0.2">
      <c r="X45937" s="5"/>
    </row>
    <row r="45938" spans="24:24" x14ac:dyDescent="0.2">
      <c r="X45938" s="5"/>
    </row>
    <row r="45939" spans="24:24" x14ac:dyDescent="0.2">
      <c r="X45939" s="5"/>
    </row>
    <row r="45940" spans="24:24" x14ac:dyDescent="0.2">
      <c r="X45940" s="5"/>
    </row>
    <row r="45941" spans="24:24" x14ac:dyDescent="0.2">
      <c r="X45941" s="5"/>
    </row>
    <row r="45942" spans="24:24" x14ac:dyDescent="0.2">
      <c r="X45942" s="5"/>
    </row>
    <row r="45943" spans="24:24" x14ac:dyDescent="0.2">
      <c r="X45943" s="5"/>
    </row>
    <row r="45944" spans="24:24" x14ac:dyDescent="0.2">
      <c r="X45944" s="5"/>
    </row>
    <row r="45945" spans="24:24" x14ac:dyDescent="0.2">
      <c r="X45945" s="5"/>
    </row>
    <row r="45946" spans="24:24" x14ac:dyDescent="0.2">
      <c r="X45946" s="5"/>
    </row>
    <row r="45947" spans="24:24" x14ac:dyDescent="0.2">
      <c r="X45947" s="5"/>
    </row>
    <row r="45948" spans="24:24" x14ac:dyDescent="0.2">
      <c r="X45948" s="5"/>
    </row>
    <row r="45949" spans="24:24" x14ac:dyDescent="0.2">
      <c r="X45949" s="5"/>
    </row>
    <row r="45950" spans="24:24" x14ac:dyDescent="0.2">
      <c r="X45950" s="5"/>
    </row>
    <row r="45951" spans="24:24" x14ac:dyDescent="0.2">
      <c r="X45951" s="5"/>
    </row>
    <row r="45952" spans="24:24" x14ac:dyDescent="0.2">
      <c r="X45952" s="5"/>
    </row>
    <row r="45953" spans="24:24" x14ac:dyDescent="0.2">
      <c r="X45953" s="5"/>
    </row>
    <row r="45954" spans="24:24" x14ac:dyDescent="0.2">
      <c r="X45954" s="5"/>
    </row>
    <row r="45955" spans="24:24" x14ac:dyDescent="0.2">
      <c r="X45955" s="5"/>
    </row>
    <row r="45956" spans="24:24" x14ac:dyDescent="0.2">
      <c r="X45956" s="5"/>
    </row>
    <row r="45957" spans="24:24" x14ac:dyDescent="0.2">
      <c r="X45957" s="5"/>
    </row>
    <row r="45958" spans="24:24" x14ac:dyDescent="0.2">
      <c r="X45958" s="5"/>
    </row>
    <row r="45959" spans="24:24" x14ac:dyDescent="0.2">
      <c r="X45959" s="5"/>
    </row>
    <row r="45960" spans="24:24" x14ac:dyDescent="0.2">
      <c r="X45960" s="5"/>
    </row>
    <row r="45961" spans="24:24" x14ac:dyDescent="0.2">
      <c r="X45961" s="5"/>
    </row>
    <row r="45962" spans="24:24" x14ac:dyDescent="0.2">
      <c r="X45962" s="5"/>
    </row>
    <row r="45963" spans="24:24" x14ac:dyDescent="0.2">
      <c r="X45963" s="5"/>
    </row>
    <row r="45964" spans="24:24" x14ac:dyDescent="0.2">
      <c r="X45964" s="5"/>
    </row>
    <row r="45965" spans="24:24" x14ac:dyDescent="0.2">
      <c r="X45965" s="5"/>
    </row>
    <row r="45966" spans="24:24" x14ac:dyDescent="0.2">
      <c r="X45966" s="5"/>
    </row>
    <row r="45967" spans="24:24" x14ac:dyDescent="0.2">
      <c r="X45967" s="5"/>
    </row>
    <row r="45968" spans="24:24" x14ac:dyDescent="0.2">
      <c r="X45968" s="5"/>
    </row>
    <row r="45969" spans="24:24" x14ac:dyDescent="0.2">
      <c r="X45969" s="5"/>
    </row>
    <row r="45970" spans="24:24" x14ac:dyDescent="0.2">
      <c r="X45970" s="5"/>
    </row>
    <row r="45971" spans="24:24" x14ac:dyDescent="0.2">
      <c r="X45971" s="5"/>
    </row>
    <row r="45972" spans="24:24" x14ac:dyDescent="0.2">
      <c r="X45972" s="5"/>
    </row>
    <row r="45973" spans="24:24" x14ac:dyDescent="0.2">
      <c r="X45973" s="5"/>
    </row>
    <row r="45974" spans="24:24" x14ac:dyDescent="0.2">
      <c r="X45974" s="5"/>
    </row>
    <row r="45975" spans="24:24" x14ac:dyDescent="0.2">
      <c r="X45975" s="5"/>
    </row>
    <row r="45976" spans="24:24" x14ac:dyDescent="0.2">
      <c r="X45976" s="5"/>
    </row>
    <row r="45977" spans="24:24" x14ac:dyDescent="0.2">
      <c r="X45977" s="5"/>
    </row>
    <row r="45978" spans="24:24" x14ac:dyDescent="0.2">
      <c r="X45978" s="5"/>
    </row>
    <row r="45979" spans="24:24" x14ac:dyDescent="0.2">
      <c r="X45979" s="5"/>
    </row>
    <row r="45980" spans="24:24" x14ac:dyDescent="0.2">
      <c r="X45980" s="5"/>
    </row>
    <row r="45981" spans="24:24" x14ac:dyDescent="0.2">
      <c r="X45981" s="5"/>
    </row>
    <row r="45982" spans="24:24" x14ac:dyDescent="0.2">
      <c r="X45982" s="5"/>
    </row>
    <row r="45983" spans="24:24" x14ac:dyDescent="0.2">
      <c r="X45983" s="5"/>
    </row>
    <row r="45984" spans="24:24" x14ac:dyDescent="0.2">
      <c r="X45984" s="5"/>
    </row>
    <row r="45985" spans="24:24" x14ac:dyDescent="0.2">
      <c r="X45985" s="5"/>
    </row>
    <row r="45986" spans="24:24" x14ac:dyDescent="0.2">
      <c r="X45986" s="5"/>
    </row>
    <row r="45987" spans="24:24" x14ac:dyDescent="0.2">
      <c r="X45987" s="5"/>
    </row>
    <row r="45988" spans="24:24" x14ac:dyDescent="0.2">
      <c r="X45988" s="5"/>
    </row>
    <row r="45989" spans="24:24" x14ac:dyDescent="0.2">
      <c r="X45989" s="5"/>
    </row>
    <row r="45990" spans="24:24" x14ac:dyDescent="0.2">
      <c r="X45990" s="5"/>
    </row>
    <row r="45991" spans="24:24" x14ac:dyDescent="0.2">
      <c r="X45991" s="5"/>
    </row>
    <row r="45992" spans="24:24" x14ac:dyDescent="0.2">
      <c r="X45992" s="5"/>
    </row>
    <row r="45993" spans="24:24" x14ac:dyDescent="0.2">
      <c r="X45993" s="5"/>
    </row>
    <row r="45994" spans="24:24" x14ac:dyDescent="0.2">
      <c r="X45994" s="5"/>
    </row>
    <row r="45995" spans="24:24" x14ac:dyDescent="0.2">
      <c r="X45995" s="5"/>
    </row>
    <row r="45996" spans="24:24" x14ac:dyDescent="0.2">
      <c r="X45996" s="5"/>
    </row>
    <row r="45997" spans="24:24" x14ac:dyDescent="0.2">
      <c r="X45997" s="5"/>
    </row>
    <row r="45998" spans="24:24" x14ac:dyDescent="0.2">
      <c r="X45998" s="5"/>
    </row>
    <row r="45999" spans="24:24" x14ac:dyDescent="0.2">
      <c r="X45999" s="5"/>
    </row>
    <row r="46000" spans="24:24" x14ac:dyDescent="0.2">
      <c r="X46000" s="5"/>
    </row>
    <row r="46001" spans="24:24" x14ac:dyDescent="0.2">
      <c r="X46001" s="5"/>
    </row>
    <row r="46002" spans="24:24" x14ac:dyDescent="0.2">
      <c r="X46002" s="5"/>
    </row>
    <row r="46003" spans="24:24" x14ac:dyDescent="0.2">
      <c r="X46003" s="5"/>
    </row>
    <row r="46004" spans="24:24" x14ac:dyDescent="0.2">
      <c r="X46004" s="5"/>
    </row>
    <row r="46005" spans="24:24" x14ac:dyDescent="0.2">
      <c r="X46005" s="5"/>
    </row>
    <row r="46006" spans="24:24" x14ac:dyDescent="0.2">
      <c r="X46006" s="5"/>
    </row>
    <row r="46007" spans="24:24" x14ac:dyDescent="0.2">
      <c r="X46007" s="5"/>
    </row>
    <row r="46008" spans="24:24" x14ac:dyDescent="0.2">
      <c r="X46008" s="5"/>
    </row>
    <row r="46009" spans="24:24" x14ac:dyDescent="0.2">
      <c r="X46009" s="5"/>
    </row>
    <row r="46010" spans="24:24" x14ac:dyDescent="0.2">
      <c r="X46010" s="5"/>
    </row>
    <row r="46011" spans="24:24" x14ac:dyDescent="0.2">
      <c r="X46011" s="5"/>
    </row>
    <row r="46012" spans="24:24" x14ac:dyDescent="0.2">
      <c r="X46012" s="5"/>
    </row>
    <row r="46013" spans="24:24" x14ac:dyDescent="0.2">
      <c r="X46013" s="5"/>
    </row>
    <row r="46014" spans="24:24" x14ac:dyDescent="0.2">
      <c r="X46014" s="5"/>
    </row>
    <row r="46015" spans="24:24" x14ac:dyDescent="0.2">
      <c r="X46015" s="5"/>
    </row>
    <row r="46016" spans="24:24" x14ac:dyDescent="0.2">
      <c r="X46016" s="5"/>
    </row>
    <row r="46017" spans="24:24" x14ac:dyDescent="0.2">
      <c r="X46017" s="5"/>
    </row>
    <row r="46018" spans="24:24" x14ac:dyDescent="0.2">
      <c r="X46018" s="5"/>
    </row>
    <row r="46019" spans="24:24" x14ac:dyDescent="0.2">
      <c r="X46019" s="5"/>
    </row>
    <row r="46020" spans="24:24" x14ac:dyDescent="0.2">
      <c r="X46020" s="5"/>
    </row>
    <row r="46021" spans="24:24" x14ac:dyDescent="0.2">
      <c r="X46021" s="5"/>
    </row>
    <row r="46022" spans="24:24" x14ac:dyDescent="0.2">
      <c r="X46022" s="5"/>
    </row>
    <row r="46023" spans="24:24" x14ac:dyDescent="0.2">
      <c r="X46023" s="5"/>
    </row>
    <row r="46024" spans="24:24" x14ac:dyDescent="0.2">
      <c r="X46024" s="5"/>
    </row>
    <row r="46025" spans="24:24" x14ac:dyDescent="0.2">
      <c r="X46025" s="5"/>
    </row>
    <row r="46026" spans="24:24" x14ac:dyDescent="0.2">
      <c r="X46026" s="5"/>
    </row>
    <row r="46027" spans="24:24" x14ac:dyDescent="0.2">
      <c r="X46027" s="5"/>
    </row>
    <row r="46028" spans="24:24" x14ac:dyDescent="0.2">
      <c r="X46028" s="5"/>
    </row>
    <row r="46029" spans="24:24" x14ac:dyDescent="0.2">
      <c r="X46029" s="5"/>
    </row>
    <row r="46030" spans="24:24" x14ac:dyDescent="0.2">
      <c r="X46030" s="5"/>
    </row>
    <row r="46031" spans="24:24" x14ac:dyDescent="0.2">
      <c r="X46031" s="5"/>
    </row>
    <row r="46032" spans="24:24" x14ac:dyDescent="0.2">
      <c r="X46032" s="5"/>
    </row>
    <row r="46033" spans="24:24" x14ac:dyDescent="0.2">
      <c r="X46033" s="5"/>
    </row>
    <row r="46034" spans="24:24" x14ac:dyDescent="0.2">
      <c r="X46034" s="5"/>
    </row>
    <row r="46035" spans="24:24" x14ac:dyDescent="0.2">
      <c r="X46035" s="5"/>
    </row>
    <row r="46036" spans="24:24" x14ac:dyDescent="0.2">
      <c r="X46036" s="5"/>
    </row>
    <row r="46037" spans="24:24" x14ac:dyDescent="0.2">
      <c r="X46037" s="5"/>
    </row>
    <row r="46038" spans="24:24" x14ac:dyDescent="0.2">
      <c r="X46038" s="5"/>
    </row>
    <row r="46039" spans="24:24" x14ac:dyDescent="0.2">
      <c r="X46039" s="5"/>
    </row>
    <row r="46040" spans="24:24" x14ac:dyDescent="0.2">
      <c r="X46040" s="5"/>
    </row>
    <row r="46041" spans="24:24" x14ac:dyDescent="0.2">
      <c r="X46041" s="5"/>
    </row>
    <row r="46042" spans="24:24" x14ac:dyDescent="0.2">
      <c r="X46042" s="5"/>
    </row>
    <row r="46043" spans="24:24" x14ac:dyDescent="0.2">
      <c r="X46043" s="5"/>
    </row>
    <row r="46044" spans="24:24" x14ac:dyDescent="0.2">
      <c r="X46044" s="5"/>
    </row>
    <row r="46045" spans="24:24" x14ac:dyDescent="0.2">
      <c r="X46045" s="5"/>
    </row>
    <row r="46046" spans="24:24" x14ac:dyDescent="0.2">
      <c r="X46046" s="5"/>
    </row>
    <row r="46047" spans="24:24" x14ac:dyDescent="0.2">
      <c r="X46047" s="5"/>
    </row>
    <row r="46048" spans="24:24" x14ac:dyDescent="0.2">
      <c r="X46048" s="5"/>
    </row>
    <row r="46049" spans="24:24" x14ac:dyDescent="0.2">
      <c r="X46049" s="5"/>
    </row>
    <row r="46050" spans="24:24" x14ac:dyDescent="0.2">
      <c r="X46050" s="5"/>
    </row>
    <row r="46051" spans="24:24" x14ac:dyDescent="0.2">
      <c r="X46051" s="5"/>
    </row>
    <row r="46052" spans="24:24" x14ac:dyDescent="0.2">
      <c r="X46052" s="5"/>
    </row>
    <row r="46053" spans="24:24" x14ac:dyDescent="0.2">
      <c r="X46053" s="5"/>
    </row>
    <row r="46054" spans="24:24" x14ac:dyDescent="0.2">
      <c r="X46054" s="5"/>
    </row>
    <row r="46055" spans="24:24" x14ac:dyDescent="0.2">
      <c r="X46055" s="5"/>
    </row>
    <row r="46056" spans="24:24" x14ac:dyDescent="0.2">
      <c r="X46056" s="5"/>
    </row>
    <row r="46057" spans="24:24" x14ac:dyDescent="0.2">
      <c r="X46057" s="5"/>
    </row>
    <row r="46058" spans="24:24" x14ac:dyDescent="0.2">
      <c r="X46058" s="5"/>
    </row>
    <row r="46059" spans="24:24" x14ac:dyDescent="0.2">
      <c r="X46059" s="5"/>
    </row>
    <row r="46060" spans="24:24" x14ac:dyDescent="0.2">
      <c r="X46060" s="5"/>
    </row>
    <row r="46061" spans="24:24" x14ac:dyDescent="0.2">
      <c r="X46061" s="5"/>
    </row>
    <row r="46062" spans="24:24" x14ac:dyDescent="0.2">
      <c r="X46062" s="5"/>
    </row>
    <row r="46063" spans="24:24" x14ac:dyDescent="0.2">
      <c r="X46063" s="5"/>
    </row>
    <row r="46064" spans="24:24" x14ac:dyDescent="0.2">
      <c r="X46064" s="5"/>
    </row>
    <row r="46065" spans="24:24" x14ac:dyDescent="0.2">
      <c r="X46065" s="5"/>
    </row>
    <row r="46066" spans="24:24" x14ac:dyDescent="0.2">
      <c r="X46066" s="5"/>
    </row>
    <row r="46067" spans="24:24" x14ac:dyDescent="0.2">
      <c r="X46067" s="5"/>
    </row>
    <row r="46068" spans="24:24" x14ac:dyDescent="0.2">
      <c r="X46068" s="5"/>
    </row>
    <row r="46069" spans="24:24" x14ac:dyDescent="0.2">
      <c r="X46069" s="5"/>
    </row>
    <row r="46070" spans="24:24" x14ac:dyDescent="0.2">
      <c r="X46070" s="5"/>
    </row>
    <row r="46071" spans="24:24" x14ac:dyDescent="0.2">
      <c r="X46071" s="5"/>
    </row>
    <row r="46072" spans="24:24" x14ac:dyDescent="0.2">
      <c r="X46072" s="5"/>
    </row>
    <row r="46073" spans="24:24" x14ac:dyDescent="0.2">
      <c r="X46073" s="5"/>
    </row>
    <row r="46074" spans="24:24" x14ac:dyDescent="0.2">
      <c r="X46074" s="5"/>
    </row>
    <row r="46075" spans="24:24" x14ac:dyDescent="0.2">
      <c r="X46075" s="5"/>
    </row>
    <row r="46076" spans="24:24" x14ac:dyDescent="0.2">
      <c r="X46076" s="5"/>
    </row>
    <row r="46077" spans="24:24" x14ac:dyDescent="0.2">
      <c r="X46077" s="5"/>
    </row>
    <row r="46078" spans="24:24" x14ac:dyDescent="0.2">
      <c r="X46078" s="5"/>
    </row>
    <row r="46079" spans="24:24" x14ac:dyDescent="0.2">
      <c r="X46079" s="5"/>
    </row>
    <row r="46080" spans="24:24" x14ac:dyDescent="0.2">
      <c r="X46080" s="5"/>
    </row>
    <row r="46081" spans="24:24" x14ac:dyDescent="0.2">
      <c r="X46081" s="5"/>
    </row>
    <row r="46082" spans="24:24" x14ac:dyDescent="0.2">
      <c r="X46082" s="5"/>
    </row>
    <row r="46083" spans="24:24" x14ac:dyDescent="0.2">
      <c r="X46083" s="5"/>
    </row>
    <row r="46084" spans="24:24" x14ac:dyDescent="0.2">
      <c r="X46084" s="5"/>
    </row>
    <row r="46085" spans="24:24" x14ac:dyDescent="0.2">
      <c r="X46085" s="5"/>
    </row>
    <row r="46086" spans="24:24" x14ac:dyDescent="0.2">
      <c r="X46086" s="5"/>
    </row>
    <row r="46087" spans="24:24" x14ac:dyDescent="0.2">
      <c r="X46087" s="5"/>
    </row>
    <row r="46088" spans="24:24" x14ac:dyDescent="0.2">
      <c r="X46088" s="5"/>
    </row>
    <row r="46089" spans="24:24" x14ac:dyDescent="0.2">
      <c r="X46089" s="5"/>
    </row>
    <row r="46090" spans="24:24" x14ac:dyDescent="0.2">
      <c r="X46090" s="5"/>
    </row>
    <row r="46091" spans="24:24" x14ac:dyDescent="0.2">
      <c r="X46091" s="5"/>
    </row>
    <row r="46092" spans="24:24" x14ac:dyDescent="0.2">
      <c r="X46092" s="5"/>
    </row>
    <row r="46093" spans="24:24" x14ac:dyDescent="0.2">
      <c r="X46093" s="5"/>
    </row>
    <row r="46094" spans="24:24" x14ac:dyDescent="0.2">
      <c r="X46094" s="5"/>
    </row>
    <row r="46095" spans="24:24" x14ac:dyDescent="0.2">
      <c r="X46095" s="5"/>
    </row>
    <row r="46096" spans="24:24" x14ac:dyDescent="0.2">
      <c r="X46096" s="5"/>
    </row>
    <row r="46097" spans="24:24" x14ac:dyDescent="0.2">
      <c r="X46097" s="5"/>
    </row>
    <row r="46098" spans="24:24" x14ac:dyDescent="0.2">
      <c r="X46098" s="5"/>
    </row>
    <row r="46099" spans="24:24" x14ac:dyDescent="0.2">
      <c r="X46099" s="5"/>
    </row>
    <row r="46100" spans="24:24" x14ac:dyDescent="0.2">
      <c r="X46100" s="5"/>
    </row>
    <row r="46101" spans="24:24" x14ac:dyDescent="0.2">
      <c r="X46101" s="5"/>
    </row>
    <row r="46102" spans="24:24" x14ac:dyDescent="0.2">
      <c r="X46102" s="5"/>
    </row>
    <row r="46103" spans="24:24" x14ac:dyDescent="0.2">
      <c r="X46103" s="5"/>
    </row>
    <row r="46104" spans="24:24" x14ac:dyDescent="0.2">
      <c r="X46104" s="5"/>
    </row>
    <row r="46105" spans="24:24" x14ac:dyDescent="0.2">
      <c r="X46105" s="5"/>
    </row>
    <row r="46106" spans="24:24" x14ac:dyDescent="0.2">
      <c r="X46106" s="5"/>
    </row>
    <row r="46107" spans="24:24" x14ac:dyDescent="0.2">
      <c r="X46107" s="5"/>
    </row>
    <row r="46108" spans="24:24" x14ac:dyDescent="0.2">
      <c r="X46108" s="5"/>
    </row>
    <row r="46109" spans="24:24" x14ac:dyDescent="0.2">
      <c r="X46109" s="5"/>
    </row>
    <row r="46110" spans="24:24" x14ac:dyDescent="0.2">
      <c r="X46110" s="5"/>
    </row>
    <row r="46111" spans="24:24" x14ac:dyDescent="0.2">
      <c r="X46111" s="5"/>
    </row>
    <row r="46112" spans="24:24" x14ac:dyDescent="0.2">
      <c r="X46112" s="5"/>
    </row>
    <row r="46113" spans="24:24" x14ac:dyDescent="0.2">
      <c r="X46113" s="5"/>
    </row>
    <row r="46114" spans="24:24" x14ac:dyDescent="0.2">
      <c r="X46114" s="5"/>
    </row>
    <row r="46115" spans="24:24" x14ac:dyDescent="0.2">
      <c r="X46115" s="5"/>
    </row>
    <row r="46116" spans="24:24" x14ac:dyDescent="0.2">
      <c r="X46116" s="5"/>
    </row>
    <row r="46117" spans="24:24" x14ac:dyDescent="0.2">
      <c r="X46117" s="5"/>
    </row>
    <row r="46118" spans="24:24" x14ac:dyDescent="0.2">
      <c r="X46118" s="5"/>
    </row>
    <row r="46119" spans="24:24" x14ac:dyDescent="0.2">
      <c r="X46119" s="5"/>
    </row>
    <row r="46120" spans="24:24" x14ac:dyDescent="0.2">
      <c r="X46120" s="5"/>
    </row>
    <row r="46121" spans="24:24" x14ac:dyDescent="0.2">
      <c r="X46121" s="5"/>
    </row>
    <row r="46122" spans="24:24" x14ac:dyDescent="0.2">
      <c r="X46122" s="5"/>
    </row>
    <row r="46123" spans="24:24" x14ac:dyDescent="0.2">
      <c r="X46123" s="5"/>
    </row>
    <row r="46124" spans="24:24" x14ac:dyDescent="0.2">
      <c r="X46124" s="5"/>
    </row>
    <row r="46125" spans="24:24" x14ac:dyDescent="0.2">
      <c r="X46125" s="5"/>
    </row>
    <row r="46126" spans="24:24" x14ac:dyDescent="0.2">
      <c r="X46126" s="5"/>
    </row>
    <row r="46127" spans="24:24" x14ac:dyDescent="0.2">
      <c r="X46127" s="5"/>
    </row>
    <row r="46128" spans="24:24" x14ac:dyDescent="0.2">
      <c r="X46128" s="5"/>
    </row>
    <row r="46129" spans="24:24" x14ac:dyDescent="0.2">
      <c r="X46129" s="5"/>
    </row>
    <row r="46130" spans="24:24" x14ac:dyDescent="0.2">
      <c r="X46130" s="5"/>
    </row>
    <row r="46131" spans="24:24" x14ac:dyDescent="0.2">
      <c r="X46131" s="5"/>
    </row>
    <row r="46132" spans="24:24" x14ac:dyDescent="0.2">
      <c r="X46132" s="5"/>
    </row>
    <row r="46133" spans="24:24" x14ac:dyDescent="0.2">
      <c r="X46133" s="5"/>
    </row>
    <row r="46134" spans="24:24" x14ac:dyDescent="0.2">
      <c r="X46134" s="5"/>
    </row>
    <row r="46135" spans="24:24" x14ac:dyDescent="0.2">
      <c r="X46135" s="5"/>
    </row>
    <row r="46136" spans="24:24" x14ac:dyDescent="0.2">
      <c r="X46136" s="5"/>
    </row>
    <row r="46137" spans="24:24" x14ac:dyDescent="0.2">
      <c r="X46137" s="5"/>
    </row>
    <row r="46138" spans="24:24" x14ac:dyDescent="0.2">
      <c r="X46138" s="5"/>
    </row>
    <row r="46139" spans="24:24" x14ac:dyDescent="0.2">
      <c r="X46139" s="5"/>
    </row>
    <row r="46140" spans="24:24" x14ac:dyDescent="0.2">
      <c r="X46140" s="5"/>
    </row>
    <row r="46141" spans="24:24" x14ac:dyDescent="0.2">
      <c r="X46141" s="5"/>
    </row>
    <row r="46142" spans="24:24" x14ac:dyDescent="0.2">
      <c r="X46142" s="5"/>
    </row>
    <row r="46143" spans="24:24" x14ac:dyDescent="0.2">
      <c r="X46143" s="5"/>
    </row>
    <row r="46144" spans="24:24" x14ac:dyDescent="0.2">
      <c r="X46144" s="5"/>
    </row>
    <row r="46145" spans="24:24" x14ac:dyDescent="0.2">
      <c r="X46145" s="5"/>
    </row>
    <row r="46146" spans="24:24" x14ac:dyDescent="0.2">
      <c r="X46146" s="5"/>
    </row>
    <row r="46147" spans="24:24" x14ac:dyDescent="0.2">
      <c r="X46147" s="5"/>
    </row>
    <row r="46148" spans="24:24" x14ac:dyDescent="0.2">
      <c r="X46148" s="5"/>
    </row>
    <row r="46149" spans="24:24" x14ac:dyDescent="0.2">
      <c r="X46149" s="5"/>
    </row>
    <row r="46150" spans="24:24" x14ac:dyDescent="0.2">
      <c r="X46150" s="5"/>
    </row>
    <row r="46151" spans="24:24" x14ac:dyDescent="0.2">
      <c r="X46151" s="5"/>
    </row>
    <row r="46152" spans="24:24" x14ac:dyDescent="0.2">
      <c r="X46152" s="5"/>
    </row>
    <row r="46153" spans="24:24" x14ac:dyDescent="0.2">
      <c r="X46153" s="5"/>
    </row>
    <row r="46154" spans="24:24" x14ac:dyDescent="0.2">
      <c r="X46154" s="5"/>
    </row>
    <row r="46155" spans="24:24" x14ac:dyDescent="0.2">
      <c r="X46155" s="5"/>
    </row>
    <row r="46156" spans="24:24" x14ac:dyDescent="0.2">
      <c r="X46156" s="5"/>
    </row>
    <row r="46157" spans="24:24" x14ac:dyDescent="0.2">
      <c r="X46157" s="5"/>
    </row>
    <row r="46158" spans="24:24" x14ac:dyDescent="0.2">
      <c r="X46158" s="5"/>
    </row>
    <row r="46159" spans="24:24" x14ac:dyDescent="0.2">
      <c r="X46159" s="5"/>
    </row>
    <row r="46160" spans="24:24" x14ac:dyDescent="0.2">
      <c r="X46160" s="5"/>
    </row>
    <row r="46161" spans="24:24" x14ac:dyDescent="0.2">
      <c r="X46161" s="5"/>
    </row>
    <row r="46162" spans="24:24" x14ac:dyDescent="0.2">
      <c r="X46162" s="5"/>
    </row>
    <row r="46163" spans="24:24" x14ac:dyDescent="0.2">
      <c r="X46163" s="5"/>
    </row>
    <row r="46164" spans="24:24" x14ac:dyDescent="0.2">
      <c r="X46164" s="5"/>
    </row>
    <row r="46165" spans="24:24" x14ac:dyDescent="0.2">
      <c r="X46165" s="5"/>
    </row>
    <row r="46166" spans="24:24" x14ac:dyDescent="0.2">
      <c r="X46166" s="5"/>
    </row>
    <row r="46167" spans="24:24" x14ac:dyDescent="0.2">
      <c r="X46167" s="5"/>
    </row>
    <row r="46168" spans="24:24" x14ac:dyDescent="0.2">
      <c r="X46168" s="5"/>
    </row>
    <row r="46169" spans="24:24" x14ac:dyDescent="0.2">
      <c r="X46169" s="5"/>
    </row>
    <row r="46170" spans="24:24" x14ac:dyDescent="0.2">
      <c r="X46170" s="5"/>
    </row>
    <row r="46171" spans="24:24" x14ac:dyDescent="0.2">
      <c r="X46171" s="5"/>
    </row>
    <row r="46172" spans="24:24" x14ac:dyDescent="0.2">
      <c r="X46172" s="5"/>
    </row>
    <row r="46173" spans="24:24" x14ac:dyDescent="0.2">
      <c r="X46173" s="5"/>
    </row>
    <row r="46174" spans="24:24" x14ac:dyDescent="0.2">
      <c r="X46174" s="5"/>
    </row>
    <row r="46175" spans="24:24" x14ac:dyDescent="0.2">
      <c r="X46175" s="5"/>
    </row>
    <row r="46176" spans="24:24" x14ac:dyDescent="0.2">
      <c r="X46176" s="5"/>
    </row>
    <row r="46177" spans="24:24" x14ac:dyDescent="0.2">
      <c r="X46177" s="5"/>
    </row>
    <row r="46178" spans="24:24" x14ac:dyDescent="0.2">
      <c r="X46178" s="5"/>
    </row>
    <row r="46179" spans="24:24" x14ac:dyDescent="0.2">
      <c r="X46179" s="5"/>
    </row>
    <row r="46180" spans="24:24" x14ac:dyDescent="0.2">
      <c r="X46180" s="5"/>
    </row>
    <row r="46181" spans="24:24" x14ac:dyDescent="0.2">
      <c r="X46181" s="5"/>
    </row>
    <row r="46182" spans="24:24" x14ac:dyDescent="0.2">
      <c r="X46182" s="5"/>
    </row>
    <row r="46183" spans="24:24" x14ac:dyDescent="0.2">
      <c r="X46183" s="5"/>
    </row>
    <row r="46184" spans="24:24" x14ac:dyDescent="0.2">
      <c r="X46184" s="5"/>
    </row>
    <row r="46185" spans="24:24" x14ac:dyDescent="0.2">
      <c r="X46185" s="5"/>
    </row>
    <row r="46186" spans="24:24" x14ac:dyDescent="0.2">
      <c r="X46186" s="5"/>
    </row>
    <row r="46187" spans="24:24" x14ac:dyDescent="0.2">
      <c r="X46187" s="5"/>
    </row>
    <row r="46188" spans="24:24" x14ac:dyDescent="0.2">
      <c r="X46188" s="5"/>
    </row>
    <row r="46189" spans="24:24" x14ac:dyDescent="0.2">
      <c r="X46189" s="5"/>
    </row>
    <row r="46190" spans="24:24" x14ac:dyDescent="0.2">
      <c r="X46190" s="5"/>
    </row>
    <row r="46191" spans="24:24" x14ac:dyDescent="0.2">
      <c r="X46191" s="5"/>
    </row>
    <row r="46192" spans="24:24" x14ac:dyDescent="0.2">
      <c r="X46192" s="5"/>
    </row>
    <row r="46193" spans="24:24" x14ac:dyDescent="0.2">
      <c r="X46193" s="5"/>
    </row>
    <row r="46194" spans="24:24" x14ac:dyDescent="0.2">
      <c r="X46194" s="5"/>
    </row>
    <row r="46195" spans="24:24" x14ac:dyDescent="0.2">
      <c r="X46195" s="5"/>
    </row>
    <row r="46196" spans="24:24" x14ac:dyDescent="0.2">
      <c r="X46196" s="5"/>
    </row>
    <row r="46197" spans="24:24" x14ac:dyDescent="0.2">
      <c r="X46197" s="5"/>
    </row>
    <row r="46198" spans="24:24" x14ac:dyDescent="0.2">
      <c r="X46198" s="5"/>
    </row>
    <row r="46199" spans="24:24" x14ac:dyDescent="0.2">
      <c r="X46199" s="5"/>
    </row>
    <row r="46200" spans="24:24" x14ac:dyDescent="0.2">
      <c r="X46200" s="5"/>
    </row>
    <row r="46201" spans="24:24" x14ac:dyDescent="0.2">
      <c r="X46201" s="5"/>
    </row>
    <row r="46202" spans="24:24" x14ac:dyDescent="0.2">
      <c r="X46202" s="5"/>
    </row>
    <row r="46203" spans="24:24" x14ac:dyDescent="0.2">
      <c r="X46203" s="5"/>
    </row>
    <row r="46204" spans="24:24" x14ac:dyDescent="0.2">
      <c r="X46204" s="5"/>
    </row>
    <row r="46205" spans="24:24" x14ac:dyDescent="0.2">
      <c r="X46205" s="5"/>
    </row>
    <row r="46206" spans="24:24" x14ac:dyDescent="0.2">
      <c r="X46206" s="5"/>
    </row>
    <row r="46207" spans="24:24" x14ac:dyDescent="0.2">
      <c r="X46207" s="5"/>
    </row>
    <row r="46208" spans="24:24" x14ac:dyDescent="0.2">
      <c r="X46208" s="5"/>
    </row>
    <row r="46209" spans="24:24" x14ac:dyDescent="0.2">
      <c r="X46209" s="5"/>
    </row>
    <row r="46210" spans="24:24" x14ac:dyDescent="0.2">
      <c r="X46210" s="5"/>
    </row>
    <row r="46211" spans="24:24" x14ac:dyDescent="0.2">
      <c r="X46211" s="5"/>
    </row>
    <row r="46212" spans="24:24" x14ac:dyDescent="0.2">
      <c r="X46212" s="5"/>
    </row>
    <row r="46213" spans="24:24" x14ac:dyDescent="0.2">
      <c r="X46213" s="5"/>
    </row>
    <row r="46214" spans="24:24" x14ac:dyDescent="0.2">
      <c r="X46214" s="5"/>
    </row>
    <row r="46215" spans="24:24" x14ac:dyDescent="0.2">
      <c r="X46215" s="5"/>
    </row>
    <row r="46216" spans="24:24" x14ac:dyDescent="0.2">
      <c r="X46216" s="5"/>
    </row>
    <row r="46217" spans="24:24" x14ac:dyDescent="0.2">
      <c r="X46217" s="5"/>
    </row>
    <row r="46218" spans="24:24" x14ac:dyDescent="0.2">
      <c r="X46218" s="5"/>
    </row>
    <row r="46219" spans="24:24" x14ac:dyDescent="0.2">
      <c r="X46219" s="5"/>
    </row>
    <row r="46220" spans="24:24" x14ac:dyDescent="0.2">
      <c r="X46220" s="5"/>
    </row>
    <row r="46221" spans="24:24" x14ac:dyDescent="0.2">
      <c r="X46221" s="5"/>
    </row>
    <row r="46222" spans="24:24" x14ac:dyDescent="0.2">
      <c r="X46222" s="5"/>
    </row>
    <row r="46223" spans="24:24" x14ac:dyDescent="0.2">
      <c r="X46223" s="5"/>
    </row>
    <row r="46224" spans="24:24" x14ac:dyDescent="0.2">
      <c r="X46224" s="5"/>
    </row>
    <row r="46225" spans="24:24" x14ac:dyDescent="0.2">
      <c r="X46225" s="5"/>
    </row>
    <row r="46226" spans="24:24" x14ac:dyDescent="0.2">
      <c r="X46226" s="5"/>
    </row>
    <row r="46227" spans="24:24" x14ac:dyDescent="0.2">
      <c r="X46227" s="5"/>
    </row>
    <row r="46228" spans="24:24" x14ac:dyDescent="0.2">
      <c r="X46228" s="5"/>
    </row>
    <row r="46229" spans="24:24" x14ac:dyDescent="0.2">
      <c r="X46229" s="5"/>
    </row>
    <row r="46230" spans="24:24" x14ac:dyDescent="0.2">
      <c r="X46230" s="5"/>
    </row>
    <row r="46231" spans="24:24" x14ac:dyDescent="0.2">
      <c r="X46231" s="5"/>
    </row>
    <row r="46232" spans="24:24" x14ac:dyDescent="0.2">
      <c r="X46232" s="5"/>
    </row>
    <row r="46233" spans="24:24" x14ac:dyDescent="0.2">
      <c r="X46233" s="5"/>
    </row>
    <row r="46234" spans="24:24" x14ac:dyDescent="0.2">
      <c r="X46234" s="5"/>
    </row>
    <row r="46235" spans="24:24" x14ac:dyDescent="0.2">
      <c r="X46235" s="5"/>
    </row>
    <row r="46236" spans="24:24" x14ac:dyDescent="0.2">
      <c r="X46236" s="5"/>
    </row>
    <row r="46237" spans="24:24" x14ac:dyDescent="0.2">
      <c r="X46237" s="5"/>
    </row>
    <row r="46238" spans="24:24" x14ac:dyDescent="0.2">
      <c r="X46238" s="5"/>
    </row>
    <row r="46239" spans="24:24" x14ac:dyDescent="0.2">
      <c r="X46239" s="5"/>
    </row>
    <row r="46240" spans="24:24" x14ac:dyDescent="0.2">
      <c r="X46240" s="5"/>
    </row>
    <row r="46241" spans="24:24" x14ac:dyDescent="0.2">
      <c r="X46241" s="5"/>
    </row>
    <row r="46242" spans="24:24" x14ac:dyDescent="0.2">
      <c r="X46242" s="5"/>
    </row>
    <row r="46243" spans="24:24" x14ac:dyDescent="0.2">
      <c r="X46243" s="5"/>
    </row>
    <row r="46244" spans="24:24" x14ac:dyDescent="0.2">
      <c r="X46244" s="5"/>
    </row>
    <row r="46245" spans="24:24" x14ac:dyDescent="0.2">
      <c r="X46245" s="5"/>
    </row>
    <row r="46246" spans="24:24" x14ac:dyDescent="0.2">
      <c r="X46246" s="5"/>
    </row>
    <row r="46247" spans="24:24" x14ac:dyDescent="0.2">
      <c r="X46247" s="5"/>
    </row>
    <row r="46248" spans="24:24" x14ac:dyDescent="0.2">
      <c r="X46248" s="5"/>
    </row>
    <row r="46249" spans="24:24" x14ac:dyDescent="0.2">
      <c r="X46249" s="5"/>
    </row>
    <row r="46250" spans="24:24" x14ac:dyDescent="0.2">
      <c r="X46250" s="5"/>
    </row>
    <row r="46251" spans="24:24" x14ac:dyDescent="0.2">
      <c r="X46251" s="5"/>
    </row>
    <row r="46252" spans="24:24" x14ac:dyDescent="0.2">
      <c r="X46252" s="5"/>
    </row>
    <row r="46253" spans="24:24" x14ac:dyDescent="0.2">
      <c r="X46253" s="5"/>
    </row>
    <row r="46254" spans="24:24" x14ac:dyDescent="0.2">
      <c r="X46254" s="5"/>
    </row>
    <row r="46255" spans="24:24" x14ac:dyDescent="0.2">
      <c r="X46255" s="5"/>
    </row>
    <row r="46256" spans="24:24" x14ac:dyDescent="0.2">
      <c r="X46256" s="5"/>
    </row>
    <row r="46257" spans="24:24" x14ac:dyDescent="0.2">
      <c r="X46257" s="5"/>
    </row>
    <row r="46258" spans="24:24" x14ac:dyDescent="0.2">
      <c r="X46258" s="5"/>
    </row>
    <row r="46259" spans="24:24" x14ac:dyDescent="0.2">
      <c r="X46259" s="5"/>
    </row>
    <row r="46260" spans="24:24" x14ac:dyDescent="0.2">
      <c r="X46260" s="5"/>
    </row>
    <row r="46261" spans="24:24" x14ac:dyDescent="0.2">
      <c r="X46261" s="5"/>
    </row>
    <row r="46262" spans="24:24" x14ac:dyDescent="0.2">
      <c r="X46262" s="5"/>
    </row>
    <row r="46263" spans="24:24" x14ac:dyDescent="0.2">
      <c r="X46263" s="5"/>
    </row>
    <row r="46264" spans="24:24" x14ac:dyDescent="0.2">
      <c r="X46264" s="5"/>
    </row>
    <row r="46265" spans="24:24" x14ac:dyDescent="0.2">
      <c r="X46265" s="5"/>
    </row>
    <row r="46266" spans="24:24" x14ac:dyDescent="0.2">
      <c r="X46266" s="5"/>
    </row>
    <row r="46267" spans="24:24" x14ac:dyDescent="0.2">
      <c r="X46267" s="5"/>
    </row>
    <row r="46268" spans="24:24" x14ac:dyDescent="0.2">
      <c r="X46268" s="5"/>
    </row>
    <row r="46269" spans="24:24" x14ac:dyDescent="0.2">
      <c r="X46269" s="5"/>
    </row>
    <row r="46270" spans="24:24" x14ac:dyDescent="0.2">
      <c r="X46270" s="5"/>
    </row>
    <row r="46271" spans="24:24" x14ac:dyDescent="0.2">
      <c r="X46271" s="5"/>
    </row>
    <row r="46272" spans="24:24" x14ac:dyDescent="0.2">
      <c r="X46272" s="5"/>
    </row>
    <row r="46273" spans="24:24" x14ac:dyDescent="0.2">
      <c r="X46273" s="5"/>
    </row>
    <row r="46274" spans="24:24" x14ac:dyDescent="0.2">
      <c r="X46274" s="5"/>
    </row>
    <row r="46275" spans="24:24" x14ac:dyDescent="0.2">
      <c r="X46275" s="5"/>
    </row>
    <row r="46276" spans="24:24" x14ac:dyDescent="0.2">
      <c r="X46276" s="5"/>
    </row>
    <row r="46277" spans="24:24" x14ac:dyDescent="0.2">
      <c r="X46277" s="5"/>
    </row>
    <row r="46278" spans="24:24" x14ac:dyDescent="0.2">
      <c r="X46278" s="5"/>
    </row>
    <row r="46279" spans="24:24" x14ac:dyDescent="0.2">
      <c r="X46279" s="5"/>
    </row>
    <row r="46280" spans="24:24" x14ac:dyDescent="0.2">
      <c r="X46280" s="5"/>
    </row>
    <row r="46281" spans="24:24" x14ac:dyDescent="0.2">
      <c r="X46281" s="5"/>
    </row>
    <row r="46282" spans="24:24" x14ac:dyDescent="0.2">
      <c r="X46282" s="5"/>
    </row>
    <row r="46283" spans="24:24" x14ac:dyDescent="0.2">
      <c r="X46283" s="5"/>
    </row>
    <row r="46284" spans="24:24" x14ac:dyDescent="0.2">
      <c r="X46284" s="5"/>
    </row>
    <row r="46285" spans="24:24" x14ac:dyDescent="0.2">
      <c r="X46285" s="5"/>
    </row>
    <row r="46286" spans="24:24" x14ac:dyDescent="0.2">
      <c r="X46286" s="5"/>
    </row>
    <row r="46287" spans="24:24" x14ac:dyDescent="0.2">
      <c r="X46287" s="5"/>
    </row>
    <row r="46288" spans="24:24" x14ac:dyDescent="0.2">
      <c r="X46288" s="5"/>
    </row>
    <row r="46289" spans="24:24" x14ac:dyDescent="0.2">
      <c r="X46289" s="5"/>
    </row>
    <row r="46290" spans="24:24" x14ac:dyDescent="0.2">
      <c r="X46290" s="5"/>
    </row>
    <row r="46291" spans="24:24" x14ac:dyDescent="0.2">
      <c r="X46291" s="5"/>
    </row>
    <row r="46292" spans="24:24" x14ac:dyDescent="0.2">
      <c r="X46292" s="5"/>
    </row>
    <row r="46293" spans="24:24" x14ac:dyDescent="0.2">
      <c r="X46293" s="5"/>
    </row>
    <row r="46294" spans="24:24" x14ac:dyDescent="0.2">
      <c r="X46294" s="5"/>
    </row>
    <row r="46295" spans="24:24" x14ac:dyDescent="0.2">
      <c r="X46295" s="5"/>
    </row>
    <row r="46296" spans="24:24" x14ac:dyDescent="0.2">
      <c r="X46296" s="5"/>
    </row>
    <row r="46297" spans="24:24" x14ac:dyDescent="0.2">
      <c r="X46297" s="5"/>
    </row>
    <row r="46298" spans="24:24" x14ac:dyDescent="0.2">
      <c r="X46298" s="5"/>
    </row>
    <row r="46299" spans="24:24" x14ac:dyDescent="0.2">
      <c r="X46299" s="5"/>
    </row>
    <row r="46300" spans="24:24" x14ac:dyDescent="0.2">
      <c r="X46300" s="5"/>
    </row>
    <row r="46301" spans="24:24" x14ac:dyDescent="0.2">
      <c r="X46301" s="5"/>
    </row>
    <row r="46302" spans="24:24" x14ac:dyDescent="0.2">
      <c r="X46302" s="5"/>
    </row>
    <row r="46303" spans="24:24" x14ac:dyDescent="0.2">
      <c r="X46303" s="5"/>
    </row>
    <row r="46304" spans="24:24" x14ac:dyDescent="0.2">
      <c r="X46304" s="5"/>
    </row>
    <row r="46305" spans="24:24" x14ac:dyDescent="0.2">
      <c r="X46305" s="5"/>
    </row>
    <row r="46306" spans="24:24" x14ac:dyDescent="0.2">
      <c r="X46306" s="5"/>
    </row>
    <row r="46307" spans="24:24" x14ac:dyDescent="0.2">
      <c r="X46307" s="5"/>
    </row>
    <row r="46308" spans="24:24" x14ac:dyDescent="0.2">
      <c r="X46308" s="5"/>
    </row>
    <row r="46309" spans="24:24" x14ac:dyDescent="0.2">
      <c r="X46309" s="5"/>
    </row>
    <row r="46310" spans="24:24" x14ac:dyDescent="0.2">
      <c r="X46310" s="5"/>
    </row>
    <row r="46311" spans="24:24" x14ac:dyDescent="0.2">
      <c r="X46311" s="5"/>
    </row>
    <row r="46312" spans="24:24" x14ac:dyDescent="0.2">
      <c r="X46312" s="5"/>
    </row>
    <row r="46313" spans="24:24" x14ac:dyDescent="0.2">
      <c r="X46313" s="5"/>
    </row>
    <row r="46314" spans="24:24" x14ac:dyDescent="0.2">
      <c r="X46314" s="5"/>
    </row>
    <row r="46315" spans="24:24" x14ac:dyDescent="0.2">
      <c r="X46315" s="5"/>
    </row>
    <row r="46316" spans="24:24" x14ac:dyDescent="0.2">
      <c r="X46316" s="5"/>
    </row>
    <row r="46317" spans="24:24" x14ac:dyDescent="0.2">
      <c r="X46317" s="5"/>
    </row>
    <row r="46318" spans="24:24" x14ac:dyDescent="0.2">
      <c r="X46318" s="5"/>
    </row>
    <row r="46319" spans="24:24" x14ac:dyDescent="0.2">
      <c r="X46319" s="5"/>
    </row>
    <row r="46320" spans="24:24" x14ac:dyDescent="0.2">
      <c r="X46320" s="5"/>
    </row>
    <row r="46321" spans="24:24" x14ac:dyDescent="0.2">
      <c r="X46321" s="5"/>
    </row>
    <row r="46322" spans="24:24" x14ac:dyDescent="0.2">
      <c r="X46322" s="5"/>
    </row>
    <row r="46323" spans="24:24" x14ac:dyDescent="0.2">
      <c r="X46323" s="5"/>
    </row>
    <row r="46324" spans="24:24" x14ac:dyDescent="0.2">
      <c r="X46324" s="5"/>
    </row>
    <row r="46325" spans="24:24" x14ac:dyDescent="0.2">
      <c r="X46325" s="5"/>
    </row>
    <row r="46326" spans="24:24" x14ac:dyDescent="0.2">
      <c r="X46326" s="5"/>
    </row>
    <row r="46327" spans="24:24" x14ac:dyDescent="0.2">
      <c r="X46327" s="5"/>
    </row>
    <row r="46328" spans="24:24" x14ac:dyDescent="0.2">
      <c r="X46328" s="5"/>
    </row>
    <row r="46329" spans="24:24" x14ac:dyDescent="0.2">
      <c r="X46329" s="5"/>
    </row>
    <row r="46330" spans="24:24" x14ac:dyDescent="0.2">
      <c r="X46330" s="5"/>
    </row>
    <row r="46331" spans="24:24" x14ac:dyDescent="0.2">
      <c r="X46331" s="5"/>
    </row>
    <row r="46332" spans="24:24" x14ac:dyDescent="0.2">
      <c r="X46332" s="5"/>
    </row>
    <row r="46333" spans="24:24" x14ac:dyDescent="0.2">
      <c r="X46333" s="5"/>
    </row>
    <row r="46334" spans="24:24" x14ac:dyDescent="0.2">
      <c r="X46334" s="5"/>
    </row>
    <row r="46335" spans="24:24" x14ac:dyDescent="0.2">
      <c r="X46335" s="5"/>
    </row>
    <row r="46336" spans="24:24" x14ac:dyDescent="0.2">
      <c r="X46336" s="5"/>
    </row>
    <row r="46337" spans="24:24" x14ac:dyDescent="0.2">
      <c r="X46337" s="5"/>
    </row>
    <row r="46338" spans="24:24" x14ac:dyDescent="0.2">
      <c r="X46338" s="5"/>
    </row>
    <row r="46339" spans="24:24" x14ac:dyDescent="0.2">
      <c r="X46339" s="5"/>
    </row>
    <row r="46340" spans="24:24" x14ac:dyDescent="0.2">
      <c r="X46340" s="5"/>
    </row>
    <row r="46341" spans="24:24" x14ac:dyDescent="0.2">
      <c r="X46341" s="5"/>
    </row>
    <row r="46342" spans="24:24" x14ac:dyDescent="0.2">
      <c r="X46342" s="5"/>
    </row>
    <row r="46343" spans="24:24" x14ac:dyDescent="0.2">
      <c r="X46343" s="5"/>
    </row>
    <row r="46344" spans="24:24" x14ac:dyDescent="0.2">
      <c r="X46344" s="5"/>
    </row>
    <row r="46345" spans="24:24" x14ac:dyDescent="0.2">
      <c r="X46345" s="5"/>
    </row>
    <row r="46346" spans="24:24" x14ac:dyDescent="0.2">
      <c r="X46346" s="5"/>
    </row>
    <row r="46347" spans="24:24" x14ac:dyDescent="0.2">
      <c r="X46347" s="5"/>
    </row>
    <row r="46348" spans="24:24" x14ac:dyDescent="0.2">
      <c r="X46348" s="5"/>
    </row>
    <row r="46349" spans="24:24" x14ac:dyDescent="0.2">
      <c r="X46349" s="5"/>
    </row>
    <row r="46350" spans="24:24" x14ac:dyDescent="0.2">
      <c r="X46350" s="5"/>
    </row>
    <row r="46351" spans="24:24" x14ac:dyDescent="0.2">
      <c r="X46351" s="5"/>
    </row>
    <row r="46352" spans="24:24" x14ac:dyDescent="0.2">
      <c r="X46352" s="5"/>
    </row>
    <row r="46353" spans="24:24" x14ac:dyDescent="0.2">
      <c r="X46353" s="5"/>
    </row>
    <row r="46354" spans="24:24" x14ac:dyDescent="0.2">
      <c r="X46354" s="5"/>
    </row>
    <row r="46355" spans="24:24" x14ac:dyDescent="0.2">
      <c r="X46355" s="5"/>
    </row>
    <row r="46356" spans="24:24" x14ac:dyDescent="0.2">
      <c r="X46356" s="5"/>
    </row>
    <row r="46357" spans="24:24" x14ac:dyDescent="0.2">
      <c r="X46357" s="5"/>
    </row>
    <row r="46358" spans="24:24" x14ac:dyDescent="0.2">
      <c r="X46358" s="5"/>
    </row>
    <row r="46359" spans="24:24" x14ac:dyDescent="0.2">
      <c r="X46359" s="5"/>
    </row>
    <row r="46360" spans="24:24" x14ac:dyDescent="0.2">
      <c r="X46360" s="5"/>
    </row>
    <row r="46361" spans="24:24" x14ac:dyDescent="0.2">
      <c r="X46361" s="5"/>
    </row>
    <row r="46362" spans="24:24" x14ac:dyDescent="0.2">
      <c r="X46362" s="5"/>
    </row>
    <row r="46363" spans="24:24" x14ac:dyDescent="0.2">
      <c r="X46363" s="5"/>
    </row>
    <row r="46364" spans="24:24" x14ac:dyDescent="0.2">
      <c r="X46364" s="5"/>
    </row>
    <row r="46365" spans="24:24" x14ac:dyDescent="0.2">
      <c r="X46365" s="5"/>
    </row>
    <row r="46366" spans="24:24" x14ac:dyDescent="0.2">
      <c r="X46366" s="5"/>
    </row>
    <row r="46367" spans="24:24" x14ac:dyDescent="0.2">
      <c r="X46367" s="5"/>
    </row>
    <row r="46368" spans="24:24" x14ac:dyDescent="0.2">
      <c r="X46368" s="5"/>
    </row>
    <row r="46369" spans="24:24" x14ac:dyDescent="0.2">
      <c r="X46369" s="5"/>
    </row>
    <row r="46370" spans="24:24" x14ac:dyDescent="0.2">
      <c r="X46370" s="5"/>
    </row>
    <row r="46371" spans="24:24" x14ac:dyDescent="0.2">
      <c r="X46371" s="5"/>
    </row>
    <row r="46372" spans="24:24" x14ac:dyDescent="0.2">
      <c r="X46372" s="5"/>
    </row>
    <row r="46373" spans="24:24" x14ac:dyDescent="0.2">
      <c r="X46373" s="5"/>
    </row>
    <row r="46374" spans="24:24" x14ac:dyDescent="0.2">
      <c r="X46374" s="5"/>
    </row>
    <row r="46375" spans="24:24" x14ac:dyDescent="0.2">
      <c r="X46375" s="5"/>
    </row>
    <row r="46376" spans="24:24" x14ac:dyDescent="0.2">
      <c r="X46376" s="5"/>
    </row>
    <row r="46377" spans="24:24" x14ac:dyDescent="0.2">
      <c r="X46377" s="5"/>
    </row>
    <row r="46378" spans="24:24" x14ac:dyDescent="0.2">
      <c r="X46378" s="5"/>
    </row>
    <row r="46379" spans="24:24" x14ac:dyDescent="0.2">
      <c r="X46379" s="5"/>
    </row>
    <row r="46380" spans="24:24" x14ac:dyDescent="0.2">
      <c r="X46380" s="5"/>
    </row>
    <row r="46381" spans="24:24" x14ac:dyDescent="0.2">
      <c r="X46381" s="5"/>
    </row>
    <row r="46382" spans="24:24" x14ac:dyDescent="0.2">
      <c r="X46382" s="5"/>
    </row>
    <row r="46383" spans="24:24" x14ac:dyDescent="0.2">
      <c r="X46383" s="5"/>
    </row>
    <row r="46384" spans="24:24" x14ac:dyDescent="0.2">
      <c r="X46384" s="5"/>
    </row>
    <row r="46385" spans="24:24" x14ac:dyDescent="0.2">
      <c r="X46385" s="5"/>
    </row>
    <row r="46386" spans="24:24" x14ac:dyDescent="0.2">
      <c r="X46386" s="5"/>
    </row>
    <row r="46387" spans="24:24" x14ac:dyDescent="0.2">
      <c r="X46387" s="5"/>
    </row>
    <row r="46388" spans="24:24" x14ac:dyDescent="0.2">
      <c r="X46388" s="5"/>
    </row>
    <row r="46389" spans="24:24" x14ac:dyDescent="0.2">
      <c r="X46389" s="5"/>
    </row>
    <row r="46390" spans="24:24" x14ac:dyDescent="0.2">
      <c r="X46390" s="5"/>
    </row>
    <row r="46391" spans="24:24" x14ac:dyDescent="0.2">
      <c r="X46391" s="5"/>
    </row>
    <row r="46392" spans="24:24" x14ac:dyDescent="0.2">
      <c r="X46392" s="5"/>
    </row>
    <row r="46393" spans="24:24" x14ac:dyDescent="0.2">
      <c r="X46393" s="5"/>
    </row>
    <row r="46394" spans="24:24" x14ac:dyDescent="0.2">
      <c r="X46394" s="5"/>
    </row>
    <row r="46395" spans="24:24" x14ac:dyDescent="0.2">
      <c r="X46395" s="5"/>
    </row>
    <row r="46396" spans="24:24" x14ac:dyDescent="0.2">
      <c r="X46396" s="5"/>
    </row>
    <row r="46397" spans="24:24" x14ac:dyDescent="0.2">
      <c r="X46397" s="5"/>
    </row>
    <row r="46398" spans="24:24" x14ac:dyDescent="0.2">
      <c r="X46398" s="5"/>
    </row>
    <row r="46399" spans="24:24" x14ac:dyDescent="0.2">
      <c r="X46399" s="5"/>
    </row>
    <row r="46400" spans="24:24" x14ac:dyDescent="0.2">
      <c r="X46400" s="5"/>
    </row>
    <row r="46401" spans="24:24" x14ac:dyDescent="0.2">
      <c r="X46401" s="5"/>
    </row>
    <row r="46402" spans="24:24" x14ac:dyDescent="0.2">
      <c r="X46402" s="5"/>
    </row>
    <row r="46403" spans="24:24" x14ac:dyDescent="0.2">
      <c r="X46403" s="5"/>
    </row>
    <row r="46404" spans="24:24" x14ac:dyDescent="0.2">
      <c r="X46404" s="5"/>
    </row>
    <row r="46405" spans="24:24" x14ac:dyDescent="0.2">
      <c r="X46405" s="5"/>
    </row>
    <row r="46406" spans="24:24" x14ac:dyDescent="0.2">
      <c r="X46406" s="5"/>
    </row>
    <row r="46407" spans="24:24" x14ac:dyDescent="0.2">
      <c r="X46407" s="5"/>
    </row>
    <row r="46408" spans="24:24" x14ac:dyDescent="0.2">
      <c r="X46408" s="5"/>
    </row>
    <row r="46409" spans="24:24" x14ac:dyDescent="0.2">
      <c r="X46409" s="5"/>
    </row>
    <row r="46410" spans="24:24" x14ac:dyDescent="0.2">
      <c r="X46410" s="5"/>
    </row>
    <row r="46411" spans="24:24" x14ac:dyDescent="0.2">
      <c r="X46411" s="5"/>
    </row>
    <row r="46412" spans="24:24" x14ac:dyDescent="0.2">
      <c r="X46412" s="5"/>
    </row>
    <row r="46413" spans="24:24" x14ac:dyDescent="0.2">
      <c r="X46413" s="5"/>
    </row>
    <row r="46414" spans="24:24" x14ac:dyDescent="0.2">
      <c r="X46414" s="5"/>
    </row>
    <row r="46415" spans="24:24" x14ac:dyDescent="0.2">
      <c r="X46415" s="5"/>
    </row>
    <row r="46416" spans="24:24" x14ac:dyDescent="0.2">
      <c r="X46416" s="5"/>
    </row>
    <row r="46417" spans="24:24" x14ac:dyDescent="0.2">
      <c r="X46417" s="5"/>
    </row>
    <row r="46418" spans="24:24" x14ac:dyDescent="0.2">
      <c r="X46418" s="5"/>
    </row>
    <row r="46419" spans="24:24" x14ac:dyDescent="0.2">
      <c r="X46419" s="5"/>
    </row>
    <row r="46420" spans="24:24" x14ac:dyDescent="0.2">
      <c r="X46420" s="5"/>
    </row>
    <row r="46421" spans="24:24" x14ac:dyDescent="0.2">
      <c r="X46421" s="5"/>
    </row>
    <row r="46422" spans="24:24" x14ac:dyDescent="0.2">
      <c r="X46422" s="5"/>
    </row>
    <row r="46423" spans="24:24" x14ac:dyDescent="0.2">
      <c r="X46423" s="5"/>
    </row>
    <row r="46424" spans="24:24" x14ac:dyDescent="0.2">
      <c r="X46424" s="5"/>
    </row>
    <row r="46425" spans="24:24" x14ac:dyDescent="0.2">
      <c r="X46425" s="5"/>
    </row>
    <row r="46426" spans="24:24" x14ac:dyDescent="0.2">
      <c r="X46426" s="5"/>
    </row>
    <row r="46427" spans="24:24" x14ac:dyDescent="0.2">
      <c r="X46427" s="5"/>
    </row>
    <row r="46428" spans="24:24" x14ac:dyDescent="0.2">
      <c r="X46428" s="5"/>
    </row>
    <row r="46429" spans="24:24" x14ac:dyDescent="0.2">
      <c r="X46429" s="5"/>
    </row>
    <row r="46430" spans="24:24" x14ac:dyDescent="0.2">
      <c r="X46430" s="5"/>
    </row>
    <row r="46431" spans="24:24" x14ac:dyDescent="0.2">
      <c r="X46431" s="5"/>
    </row>
    <row r="46432" spans="24:24" x14ac:dyDescent="0.2">
      <c r="X46432" s="5"/>
    </row>
    <row r="46433" spans="24:24" x14ac:dyDescent="0.2">
      <c r="X46433" s="5"/>
    </row>
    <row r="46434" spans="24:24" x14ac:dyDescent="0.2">
      <c r="X46434" s="5"/>
    </row>
    <row r="46435" spans="24:24" x14ac:dyDescent="0.2">
      <c r="X46435" s="5"/>
    </row>
    <row r="46436" spans="24:24" x14ac:dyDescent="0.2">
      <c r="X46436" s="5"/>
    </row>
    <row r="46437" spans="24:24" x14ac:dyDescent="0.2">
      <c r="X46437" s="5"/>
    </row>
    <row r="46438" spans="24:24" x14ac:dyDescent="0.2">
      <c r="X46438" s="5"/>
    </row>
    <row r="46439" spans="24:24" x14ac:dyDescent="0.2">
      <c r="X46439" s="5"/>
    </row>
    <row r="46440" spans="24:24" x14ac:dyDescent="0.2">
      <c r="X46440" s="5"/>
    </row>
    <row r="46441" spans="24:24" x14ac:dyDescent="0.2">
      <c r="X46441" s="5"/>
    </row>
    <row r="46442" spans="24:24" x14ac:dyDescent="0.2">
      <c r="X46442" s="5"/>
    </row>
    <row r="46443" spans="24:24" x14ac:dyDescent="0.2">
      <c r="X46443" s="5"/>
    </row>
    <row r="46444" spans="24:24" x14ac:dyDescent="0.2">
      <c r="X46444" s="5"/>
    </row>
    <row r="46445" spans="24:24" x14ac:dyDescent="0.2">
      <c r="X46445" s="5"/>
    </row>
    <row r="46446" spans="24:24" x14ac:dyDescent="0.2">
      <c r="X46446" s="5"/>
    </row>
    <row r="46447" spans="24:24" x14ac:dyDescent="0.2">
      <c r="X46447" s="5"/>
    </row>
    <row r="46448" spans="24:24" x14ac:dyDescent="0.2">
      <c r="X46448" s="5"/>
    </row>
    <row r="46449" spans="24:24" x14ac:dyDescent="0.2">
      <c r="X46449" s="5"/>
    </row>
    <row r="46450" spans="24:24" x14ac:dyDescent="0.2">
      <c r="X46450" s="5"/>
    </row>
    <row r="46451" spans="24:24" x14ac:dyDescent="0.2">
      <c r="X46451" s="5"/>
    </row>
    <row r="46452" spans="24:24" x14ac:dyDescent="0.2">
      <c r="X46452" s="5"/>
    </row>
    <row r="46453" spans="24:24" x14ac:dyDescent="0.2">
      <c r="X46453" s="5"/>
    </row>
    <row r="46454" spans="24:24" x14ac:dyDescent="0.2">
      <c r="X46454" s="5"/>
    </row>
    <row r="46455" spans="24:24" x14ac:dyDescent="0.2">
      <c r="X46455" s="5"/>
    </row>
    <row r="46456" spans="24:24" x14ac:dyDescent="0.2">
      <c r="X46456" s="5"/>
    </row>
    <row r="46457" spans="24:24" x14ac:dyDescent="0.2">
      <c r="X46457" s="5"/>
    </row>
    <row r="46458" spans="24:24" x14ac:dyDescent="0.2">
      <c r="X46458" s="5"/>
    </row>
    <row r="46459" spans="24:24" x14ac:dyDescent="0.2">
      <c r="X46459" s="5"/>
    </row>
    <row r="46460" spans="24:24" x14ac:dyDescent="0.2">
      <c r="X46460" s="5"/>
    </row>
    <row r="46461" spans="24:24" x14ac:dyDescent="0.2">
      <c r="X46461" s="5"/>
    </row>
    <row r="46462" spans="24:24" x14ac:dyDescent="0.2">
      <c r="X46462" s="5"/>
    </row>
    <row r="46463" spans="24:24" x14ac:dyDescent="0.2">
      <c r="X46463" s="5"/>
    </row>
    <row r="46464" spans="24:24" x14ac:dyDescent="0.2">
      <c r="X46464" s="5"/>
    </row>
    <row r="46465" spans="24:24" x14ac:dyDescent="0.2">
      <c r="X46465" s="5"/>
    </row>
    <row r="46466" spans="24:24" x14ac:dyDescent="0.2">
      <c r="X46466" s="5"/>
    </row>
    <row r="46467" spans="24:24" x14ac:dyDescent="0.2">
      <c r="X46467" s="5"/>
    </row>
    <row r="46468" spans="24:24" x14ac:dyDescent="0.2">
      <c r="X46468" s="5"/>
    </row>
    <row r="46469" spans="24:24" x14ac:dyDescent="0.2">
      <c r="X46469" s="5"/>
    </row>
    <row r="46470" spans="24:24" x14ac:dyDescent="0.2">
      <c r="X46470" s="5"/>
    </row>
    <row r="46471" spans="24:24" x14ac:dyDescent="0.2">
      <c r="X46471" s="5"/>
    </row>
    <row r="46472" spans="24:24" x14ac:dyDescent="0.2">
      <c r="X46472" s="5"/>
    </row>
    <row r="46473" spans="24:24" x14ac:dyDescent="0.2">
      <c r="X46473" s="5"/>
    </row>
    <row r="46474" spans="24:24" x14ac:dyDescent="0.2">
      <c r="X46474" s="5"/>
    </row>
    <row r="46475" spans="24:24" x14ac:dyDescent="0.2">
      <c r="X46475" s="5"/>
    </row>
    <row r="46476" spans="24:24" x14ac:dyDescent="0.2">
      <c r="X46476" s="5"/>
    </row>
    <row r="46477" spans="24:24" x14ac:dyDescent="0.2">
      <c r="X46477" s="5"/>
    </row>
    <row r="46478" spans="24:24" x14ac:dyDescent="0.2">
      <c r="X46478" s="5"/>
    </row>
    <row r="46479" spans="24:24" x14ac:dyDescent="0.2">
      <c r="X46479" s="5"/>
    </row>
    <row r="46480" spans="24:24" x14ac:dyDescent="0.2">
      <c r="X46480" s="5"/>
    </row>
    <row r="46481" spans="24:24" x14ac:dyDescent="0.2">
      <c r="X46481" s="5"/>
    </row>
    <row r="46482" spans="24:24" x14ac:dyDescent="0.2">
      <c r="X46482" s="5"/>
    </row>
    <row r="46483" spans="24:24" x14ac:dyDescent="0.2">
      <c r="X46483" s="5"/>
    </row>
    <row r="46484" spans="24:24" x14ac:dyDescent="0.2">
      <c r="X46484" s="5"/>
    </row>
    <row r="46485" spans="24:24" x14ac:dyDescent="0.2">
      <c r="X46485" s="5"/>
    </row>
    <row r="46486" spans="24:24" x14ac:dyDescent="0.2">
      <c r="X46486" s="5"/>
    </row>
    <row r="46487" spans="24:24" x14ac:dyDescent="0.2">
      <c r="X46487" s="5"/>
    </row>
    <row r="46488" spans="24:24" x14ac:dyDescent="0.2">
      <c r="X46488" s="5"/>
    </row>
    <row r="46489" spans="24:24" x14ac:dyDescent="0.2">
      <c r="X46489" s="5"/>
    </row>
    <row r="46490" spans="24:24" x14ac:dyDescent="0.2">
      <c r="X46490" s="5"/>
    </row>
    <row r="46491" spans="24:24" x14ac:dyDescent="0.2">
      <c r="X46491" s="5"/>
    </row>
    <row r="46492" spans="24:24" x14ac:dyDescent="0.2">
      <c r="X46492" s="5"/>
    </row>
    <row r="46493" spans="24:24" x14ac:dyDescent="0.2">
      <c r="X46493" s="5"/>
    </row>
    <row r="46494" spans="24:24" x14ac:dyDescent="0.2">
      <c r="X46494" s="5"/>
    </row>
    <row r="46495" spans="24:24" x14ac:dyDescent="0.2">
      <c r="X46495" s="5"/>
    </row>
    <row r="46496" spans="24:24" x14ac:dyDescent="0.2">
      <c r="X46496" s="5"/>
    </row>
    <row r="46497" spans="24:24" x14ac:dyDescent="0.2">
      <c r="X46497" s="5"/>
    </row>
    <row r="46498" spans="24:24" x14ac:dyDescent="0.2">
      <c r="X46498" s="5"/>
    </row>
    <row r="46499" spans="24:24" x14ac:dyDescent="0.2">
      <c r="X46499" s="5"/>
    </row>
    <row r="46500" spans="24:24" x14ac:dyDescent="0.2">
      <c r="X46500" s="5"/>
    </row>
    <row r="46501" spans="24:24" x14ac:dyDescent="0.2">
      <c r="X46501" s="5"/>
    </row>
    <row r="46502" spans="24:24" x14ac:dyDescent="0.2">
      <c r="X46502" s="5"/>
    </row>
    <row r="46503" spans="24:24" x14ac:dyDescent="0.2">
      <c r="X46503" s="5"/>
    </row>
    <row r="46504" spans="24:24" x14ac:dyDescent="0.2">
      <c r="X46504" s="5"/>
    </row>
    <row r="46505" spans="24:24" x14ac:dyDescent="0.2">
      <c r="X46505" s="5"/>
    </row>
    <row r="46506" spans="24:24" x14ac:dyDescent="0.2">
      <c r="X46506" s="5"/>
    </row>
    <row r="46507" spans="24:24" x14ac:dyDescent="0.2">
      <c r="X46507" s="5"/>
    </row>
    <row r="46508" spans="24:24" x14ac:dyDescent="0.2">
      <c r="X46508" s="5"/>
    </row>
    <row r="46509" spans="24:24" x14ac:dyDescent="0.2">
      <c r="X46509" s="5"/>
    </row>
    <row r="46510" spans="24:24" x14ac:dyDescent="0.2">
      <c r="X46510" s="5"/>
    </row>
    <row r="46511" spans="24:24" x14ac:dyDescent="0.2">
      <c r="X46511" s="5"/>
    </row>
    <row r="46512" spans="24:24" x14ac:dyDescent="0.2">
      <c r="X46512" s="5"/>
    </row>
    <row r="46513" spans="24:24" x14ac:dyDescent="0.2">
      <c r="X46513" s="5"/>
    </row>
    <row r="46514" spans="24:24" x14ac:dyDescent="0.2">
      <c r="X46514" s="5"/>
    </row>
    <row r="46515" spans="24:24" x14ac:dyDescent="0.2">
      <c r="X46515" s="5"/>
    </row>
    <row r="46516" spans="24:24" x14ac:dyDescent="0.2">
      <c r="X46516" s="5"/>
    </row>
    <row r="46517" spans="24:24" x14ac:dyDescent="0.2">
      <c r="X46517" s="5"/>
    </row>
    <row r="46518" spans="24:24" x14ac:dyDescent="0.2">
      <c r="X46518" s="5"/>
    </row>
    <row r="46519" spans="24:24" x14ac:dyDescent="0.2">
      <c r="X46519" s="5"/>
    </row>
    <row r="46520" spans="24:24" x14ac:dyDescent="0.2">
      <c r="X46520" s="5"/>
    </row>
    <row r="46521" spans="24:24" x14ac:dyDescent="0.2">
      <c r="X46521" s="5"/>
    </row>
    <row r="46522" spans="24:24" x14ac:dyDescent="0.2">
      <c r="X46522" s="5"/>
    </row>
    <row r="46523" spans="24:24" x14ac:dyDescent="0.2">
      <c r="X46523" s="5"/>
    </row>
    <row r="46524" spans="24:24" x14ac:dyDescent="0.2">
      <c r="X46524" s="5"/>
    </row>
    <row r="46525" spans="24:24" x14ac:dyDescent="0.2">
      <c r="X46525" s="5"/>
    </row>
    <row r="46526" spans="24:24" x14ac:dyDescent="0.2">
      <c r="X46526" s="5"/>
    </row>
    <row r="46527" spans="24:24" x14ac:dyDescent="0.2">
      <c r="X46527" s="5"/>
    </row>
    <row r="46528" spans="24:24" x14ac:dyDescent="0.2">
      <c r="X46528" s="5"/>
    </row>
    <row r="46529" spans="24:24" x14ac:dyDescent="0.2">
      <c r="X46529" s="5"/>
    </row>
    <row r="46530" spans="24:24" x14ac:dyDescent="0.2">
      <c r="X46530" s="5"/>
    </row>
    <row r="46531" spans="24:24" x14ac:dyDescent="0.2">
      <c r="X46531" s="5"/>
    </row>
    <row r="46532" spans="24:24" x14ac:dyDescent="0.2">
      <c r="X46532" s="5"/>
    </row>
    <row r="46533" spans="24:24" x14ac:dyDescent="0.2">
      <c r="X46533" s="5"/>
    </row>
    <row r="46534" spans="24:24" x14ac:dyDescent="0.2">
      <c r="X46534" s="5"/>
    </row>
    <row r="46535" spans="24:24" x14ac:dyDescent="0.2">
      <c r="X46535" s="5"/>
    </row>
    <row r="46536" spans="24:24" x14ac:dyDescent="0.2">
      <c r="X46536" s="5"/>
    </row>
    <row r="46537" spans="24:24" x14ac:dyDescent="0.2">
      <c r="X46537" s="5"/>
    </row>
    <row r="46538" spans="24:24" x14ac:dyDescent="0.2">
      <c r="X46538" s="5"/>
    </row>
    <row r="46539" spans="24:24" x14ac:dyDescent="0.2">
      <c r="X46539" s="5"/>
    </row>
    <row r="46540" spans="24:24" x14ac:dyDescent="0.2">
      <c r="X46540" s="5"/>
    </row>
    <row r="46541" spans="24:24" x14ac:dyDescent="0.2">
      <c r="X46541" s="5"/>
    </row>
    <row r="46542" spans="24:24" x14ac:dyDescent="0.2">
      <c r="X46542" s="5"/>
    </row>
    <row r="46543" spans="24:24" x14ac:dyDescent="0.2">
      <c r="X46543" s="5"/>
    </row>
    <row r="46544" spans="24:24" x14ac:dyDescent="0.2">
      <c r="X46544" s="5"/>
    </row>
    <row r="46545" spans="24:24" x14ac:dyDescent="0.2">
      <c r="X46545" s="5"/>
    </row>
    <row r="46546" spans="24:24" x14ac:dyDescent="0.2">
      <c r="X46546" s="5"/>
    </row>
    <row r="46547" spans="24:24" x14ac:dyDescent="0.2">
      <c r="X46547" s="5"/>
    </row>
    <row r="46548" spans="24:24" x14ac:dyDescent="0.2">
      <c r="X46548" s="5"/>
    </row>
    <row r="46549" spans="24:24" x14ac:dyDescent="0.2">
      <c r="X46549" s="5"/>
    </row>
    <row r="46550" spans="24:24" x14ac:dyDescent="0.2">
      <c r="X46550" s="5"/>
    </row>
    <row r="46551" spans="24:24" x14ac:dyDescent="0.2">
      <c r="X46551" s="5"/>
    </row>
    <row r="46552" spans="24:24" x14ac:dyDescent="0.2">
      <c r="X46552" s="5"/>
    </row>
    <row r="46553" spans="24:24" x14ac:dyDescent="0.2">
      <c r="X46553" s="5"/>
    </row>
    <row r="46554" spans="24:24" x14ac:dyDescent="0.2">
      <c r="X46554" s="5"/>
    </row>
    <row r="46555" spans="24:24" x14ac:dyDescent="0.2">
      <c r="X46555" s="5"/>
    </row>
    <row r="46556" spans="24:24" x14ac:dyDescent="0.2">
      <c r="X46556" s="5"/>
    </row>
    <row r="46557" spans="24:24" x14ac:dyDescent="0.2">
      <c r="X46557" s="5"/>
    </row>
    <row r="46558" spans="24:24" x14ac:dyDescent="0.2">
      <c r="X46558" s="5"/>
    </row>
    <row r="46559" spans="24:24" x14ac:dyDescent="0.2">
      <c r="X46559" s="5"/>
    </row>
    <row r="46560" spans="24:24" x14ac:dyDescent="0.2">
      <c r="X46560" s="5"/>
    </row>
    <row r="46561" spans="24:24" x14ac:dyDescent="0.2">
      <c r="X46561" s="5"/>
    </row>
    <row r="46562" spans="24:24" x14ac:dyDescent="0.2">
      <c r="X46562" s="5"/>
    </row>
    <row r="46563" spans="24:24" x14ac:dyDescent="0.2">
      <c r="X46563" s="5"/>
    </row>
    <row r="46564" spans="24:24" x14ac:dyDescent="0.2">
      <c r="X46564" s="5"/>
    </row>
    <row r="46565" spans="24:24" x14ac:dyDescent="0.2">
      <c r="X46565" s="5"/>
    </row>
    <row r="46566" spans="24:24" x14ac:dyDescent="0.2">
      <c r="X46566" s="5"/>
    </row>
    <row r="46567" spans="24:24" x14ac:dyDescent="0.2">
      <c r="X46567" s="5"/>
    </row>
    <row r="46568" spans="24:24" x14ac:dyDescent="0.2">
      <c r="X46568" s="5"/>
    </row>
    <row r="46569" spans="24:24" x14ac:dyDescent="0.2">
      <c r="X46569" s="5"/>
    </row>
    <row r="46570" spans="24:24" x14ac:dyDescent="0.2">
      <c r="X46570" s="5"/>
    </row>
    <row r="46571" spans="24:24" x14ac:dyDescent="0.2">
      <c r="X46571" s="5"/>
    </row>
    <row r="46572" spans="24:24" x14ac:dyDescent="0.2">
      <c r="X46572" s="5"/>
    </row>
    <row r="46573" spans="24:24" x14ac:dyDescent="0.2">
      <c r="X46573" s="5"/>
    </row>
    <row r="46574" spans="24:24" x14ac:dyDescent="0.2">
      <c r="X46574" s="5"/>
    </row>
    <row r="46575" spans="24:24" x14ac:dyDescent="0.2">
      <c r="X46575" s="5"/>
    </row>
    <row r="46576" spans="24:24" x14ac:dyDescent="0.2">
      <c r="X46576" s="5"/>
    </row>
    <row r="46577" spans="24:24" x14ac:dyDescent="0.2">
      <c r="X46577" s="5"/>
    </row>
    <row r="46578" spans="24:24" x14ac:dyDescent="0.2">
      <c r="X46578" s="5"/>
    </row>
    <row r="46579" spans="24:24" x14ac:dyDescent="0.2">
      <c r="X46579" s="5"/>
    </row>
    <row r="46580" spans="24:24" x14ac:dyDescent="0.2">
      <c r="X46580" s="5"/>
    </row>
    <row r="46581" spans="24:24" x14ac:dyDescent="0.2">
      <c r="X46581" s="5"/>
    </row>
    <row r="46582" spans="24:24" x14ac:dyDescent="0.2">
      <c r="X46582" s="5"/>
    </row>
    <row r="46583" spans="24:24" x14ac:dyDescent="0.2">
      <c r="X46583" s="5"/>
    </row>
    <row r="46584" spans="24:24" x14ac:dyDescent="0.2">
      <c r="X46584" s="5"/>
    </row>
    <row r="46585" spans="24:24" x14ac:dyDescent="0.2">
      <c r="X46585" s="5"/>
    </row>
    <row r="46586" spans="24:24" x14ac:dyDescent="0.2">
      <c r="X46586" s="5"/>
    </row>
    <row r="46587" spans="24:24" x14ac:dyDescent="0.2">
      <c r="X46587" s="5"/>
    </row>
    <row r="46588" spans="24:24" x14ac:dyDescent="0.2">
      <c r="X46588" s="5"/>
    </row>
    <row r="46589" spans="24:24" x14ac:dyDescent="0.2">
      <c r="X46589" s="5"/>
    </row>
    <row r="46590" spans="24:24" x14ac:dyDescent="0.2">
      <c r="X46590" s="5"/>
    </row>
    <row r="46591" spans="24:24" x14ac:dyDescent="0.2">
      <c r="X46591" s="5"/>
    </row>
    <row r="46592" spans="24:24" x14ac:dyDescent="0.2">
      <c r="X46592" s="5"/>
    </row>
    <row r="46593" spans="24:24" x14ac:dyDescent="0.2">
      <c r="X46593" s="5"/>
    </row>
    <row r="46594" spans="24:24" x14ac:dyDescent="0.2">
      <c r="X46594" s="5"/>
    </row>
    <row r="46595" spans="24:24" x14ac:dyDescent="0.2">
      <c r="X46595" s="5"/>
    </row>
    <row r="46596" spans="24:24" x14ac:dyDescent="0.2">
      <c r="X46596" s="5"/>
    </row>
    <row r="46597" spans="24:24" x14ac:dyDescent="0.2">
      <c r="X46597" s="5"/>
    </row>
    <row r="46598" spans="24:24" x14ac:dyDescent="0.2">
      <c r="X46598" s="5"/>
    </row>
    <row r="46599" spans="24:24" x14ac:dyDescent="0.2">
      <c r="X46599" s="5"/>
    </row>
    <row r="46600" spans="24:24" x14ac:dyDescent="0.2">
      <c r="X46600" s="5"/>
    </row>
    <row r="46601" spans="24:24" x14ac:dyDescent="0.2">
      <c r="X46601" s="5"/>
    </row>
    <row r="46602" spans="24:24" x14ac:dyDescent="0.2">
      <c r="X46602" s="5"/>
    </row>
    <row r="46603" spans="24:24" x14ac:dyDescent="0.2">
      <c r="X46603" s="5"/>
    </row>
    <row r="46604" spans="24:24" x14ac:dyDescent="0.2">
      <c r="X46604" s="5"/>
    </row>
    <row r="46605" spans="24:24" x14ac:dyDescent="0.2">
      <c r="X46605" s="5"/>
    </row>
    <row r="46606" spans="24:24" x14ac:dyDescent="0.2">
      <c r="X46606" s="5"/>
    </row>
    <row r="46607" spans="24:24" x14ac:dyDescent="0.2">
      <c r="X46607" s="5"/>
    </row>
    <row r="46608" spans="24:24" x14ac:dyDescent="0.2">
      <c r="X46608" s="5"/>
    </row>
    <row r="46609" spans="24:24" x14ac:dyDescent="0.2">
      <c r="X46609" s="5"/>
    </row>
    <row r="46610" spans="24:24" x14ac:dyDescent="0.2">
      <c r="X46610" s="5"/>
    </row>
    <row r="46611" spans="24:24" x14ac:dyDescent="0.2">
      <c r="X46611" s="5"/>
    </row>
    <row r="46612" spans="24:24" x14ac:dyDescent="0.2">
      <c r="X46612" s="5"/>
    </row>
    <row r="46613" spans="24:24" x14ac:dyDescent="0.2">
      <c r="X46613" s="5"/>
    </row>
    <row r="46614" spans="24:24" x14ac:dyDescent="0.2">
      <c r="X46614" s="5"/>
    </row>
    <row r="46615" spans="24:24" x14ac:dyDescent="0.2">
      <c r="X46615" s="5"/>
    </row>
    <row r="46616" spans="24:24" x14ac:dyDescent="0.2">
      <c r="X46616" s="5"/>
    </row>
    <row r="46617" spans="24:24" x14ac:dyDescent="0.2">
      <c r="X46617" s="5"/>
    </row>
    <row r="46618" spans="24:24" x14ac:dyDescent="0.2">
      <c r="X46618" s="5"/>
    </row>
    <row r="46619" spans="24:24" x14ac:dyDescent="0.2">
      <c r="X46619" s="5"/>
    </row>
    <row r="46620" spans="24:24" x14ac:dyDescent="0.2">
      <c r="X46620" s="5"/>
    </row>
    <row r="46621" spans="24:24" x14ac:dyDescent="0.2">
      <c r="X46621" s="5"/>
    </row>
    <row r="46622" spans="24:24" x14ac:dyDescent="0.2">
      <c r="X46622" s="5"/>
    </row>
    <row r="46623" spans="24:24" x14ac:dyDescent="0.2">
      <c r="X46623" s="5"/>
    </row>
    <row r="46624" spans="24:24" x14ac:dyDescent="0.2">
      <c r="X46624" s="5"/>
    </row>
    <row r="46625" spans="24:24" x14ac:dyDescent="0.2">
      <c r="X46625" s="5"/>
    </row>
    <row r="46626" spans="24:24" x14ac:dyDescent="0.2">
      <c r="X46626" s="5"/>
    </row>
    <row r="46627" spans="24:24" x14ac:dyDescent="0.2">
      <c r="X46627" s="5"/>
    </row>
    <row r="46628" spans="24:24" x14ac:dyDescent="0.2">
      <c r="X46628" s="5"/>
    </row>
    <row r="46629" spans="24:24" x14ac:dyDescent="0.2">
      <c r="X46629" s="5"/>
    </row>
    <row r="46630" spans="24:24" x14ac:dyDescent="0.2">
      <c r="X46630" s="5"/>
    </row>
    <row r="46631" spans="24:24" x14ac:dyDescent="0.2">
      <c r="X46631" s="5"/>
    </row>
    <row r="46632" spans="24:24" x14ac:dyDescent="0.2">
      <c r="X46632" s="5"/>
    </row>
    <row r="46633" spans="24:24" x14ac:dyDescent="0.2">
      <c r="X46633" s="5"/>
    </row>
    <row r="46634" spans="24:24" x14ac:dyDescent="0.2">
      <c r="X46634" s="5"/>
    </row>
    <row r="46635" spans="24:24" x14ac:dyDescent="0.2">
      <c r="X46635" s="5"/>
    </row>
    <row r="46636" spans="24:24" x14ac:dyDescent="0.2">
      <c r="X46636" s="5"/>
    </row>
    <row r="46637" spans="24:24" x14ac:dyDescent="0.2">
      <c r="X46637" s="5"/>
    </row>
    <row r="46638" spans="24:24" x14ac:dyDescent="0.2">
      <c r="X46638" s="5"/>
    </row>
    <row r="46639" spans="24:24" x14ac:dyDescent="0.2">
      <c r="X46639" s="5"/>
    </row>
    <row r="46640" spans="24:24" x14ac:dyDescent="0.2">
      <c r="X46640" s="5"/>
    </row>
    <row r="46641" spans="24:24" x14ac:dyDescent="0.2">
      <c r="X46641" s="5"/>
    </row>
    <row r="46642" spans="24:24" x14ac:dyDescent="0.2">
      <c r="X46642" s="5"/>
    </row>
    <row r="46643" spans="24:24" x14ac:dyDescent="0.2">
      <c r="X46643" s="5"/>
    </row>
    <row r="46644" spans="24:24" x14ac:dyDescent="0.2">
      <c r="X46644" s="5"/>
    </row>
    <row r="46645" spans="24:24" x14ac:dyDescent="0.2">
      <c r="X46645" s="5"/>
    </row>
    <row r="46646" spans="24:24" x14ac:dyDescent="0.2">
      <c r="X46646" s="5"/>
    </row>
    <row r="46647" spans="24:24" x14ac:dyDescent="0.2">
      <c r="X46647" s="5"/>
    </row>
    <row r="46648" spans="24:24" x14ac:dyDescent="0.2">
      <c r="X46648" s="5"/>
    </row>
    <row r="46649" spans="24:24" x14ac:dyDescent="0.2">
      <c r="X46649" s="5"/>
    </row>
    <row r="46650" spans="24:24" x14ac:dyDescent="0.2">
      <c r="X46650" s="5"/>
    </row>
    <row r="46651" spans="24:24" x14ac:dyDescent="0.2">
      <c r="X46651" s="5"/>
    </row>
    <row r="46652" spans="24:24" x14ac:dyDescent="0.2">
      <c r="X46652" s="5"/>
    </row>
    <row r="46653" spans="24:24" x14ac:dyDescent="0.2">
      <c r="X46653" s="5"/>
    </row>
    <row r="46654" spans="24:24" x14ac:dyDescent="0.2">
      <c r="X46654" s="5"/>
    </row>
    <row r="46655" spans="24:24" x14ac:dyDescent="0.2">
      <c r="X46655" s="5"/>
    </row>
    <row r="46656" spans="24:24" x14ac:dyDescent="0.2">
      <c r="X46656" s="5"/>
    </row>
    <row r="46657" spans="24:24" x14ac:dyDescent="0.2">
      <c r="X46657" s="5"/>
    </row>
    <row r="46658" spans="24:24" x14ac:dyDescent="0.2">
      <c r="X46658" s="5"/>
    </row>
    <row r="46659" spans="24:24" x14ac:dyDescent="0.2">
      <c r="X46659" s="5"/>
    </row>
    <row r="46660" spans="24:24" x14ac:dyDescent="0.2">
      <c r="X46660" s="5"/>
    </row>
    <row r="46661" spans="24:24" x14ac:dyDescent="0.2">
      <c r="X46661" s="5"/>
    </row>
    <row r="46662" spans="24:24" x14ac:dyDescent="0.2">
      <c r="X46662" s="5"/>
    </row>
    <row r="46663" spans="24:24" x14ac:dyDescent="0.2">
      <c r="X46663" s="5"/>
    </row>
    <row r="46664" spans="24:24" x14ac:dyDescent="0.2">
      <c r="X46664" s="5"/>
    </row>
    <row r="46665" spans="24:24" x14ac:dyDescent="0.2">
      <c r="X46665" s="5"/>
    </row>
    <row r="46666" spans="24:24" x14ac:dyDescent="0.2">
      <c r="X46666" s="5"/>
    </row>
    <row r="46667" spans="24:24" x14ac:dyDescent="0.2">
      <c r="X46667" s="5"/>
    </row>
    <row r="46668" spans="24:24" x14ac:dyDescent="0.2">
      <c r="X46668" s="5"/>
    </row>
    <row r="46669" spans="24:24" x14ac:dyDescent="0.2">
      <c r="X46669" s="5"/>
    </row>
    <row r="46670" spans="24:24" x14ac:dyDescent="0.2">
      <c r="X46670" s="5"/>
    </row>
    <row r="46671" spans="24:24" x14ac:dyDescent="0.2">
      <c r="X46671" s="5"/>
    </row>
    <row r="46672" spans="24:24" x14ac:dyDescent="0.2">
      <c r="X46672" s="5"/>
    </row>
    <row r="46673" spans="24:24" x14ac:dyDescent="0.2">
      <c r="X46673" s="5"/>
    </row>
    <row r="46674" spans="24:24" x14ac:dyDescent="0.2">
      <c r="X46674" s="5"/>
    </row>
    <row r="46675" spans="24:24" x14ac:dyDescent="0.2">
      <c r="X46675" s="5"/>
    </row>
    <row r="46676" spans="24:24" x14ac:dyDescent="0.2">
      <c r="X46676" s="5"/>
    </row>
    <row r="46677" spans="24:24" x14ac:dyDescent="0.2">
      <c r="X46677" s="5"/>
    </row>
    <row r="46678" spans="24:24" x14ac:dyDescent="0.2">
      <c r="X46678" s="5"/>
    </row>
    <row r="46679" spans="24:24" x14ac:dyDescent="0.2">
      <c r="X46679" s="5"/>
    </row>
    <row r="46680" spans="24:24" x14ac:dyDescent="0.2">
      <c r="X46680" s="5"/>
    </row>
    <row r="46681" spans="24:24" x14ac:dyDescent="0.2">
      <c r="X46681" s="5"/>
    </row>
    <row r="46682" spans="24:24" x14ac:dyDescent="0.2">
      <c r="X46682" s="5"/>
    </row>
    <row r="46683" spans="24:24" x14ac:dyDescent="0.2">
      <c r="X46683" s="5"/>
    </row>
    <row r="46684" spans="24:24" x14ac:dyDescent="0.2">
      <c r="X46684" s="5"/>
    </row>
    <row r="46685" spans="24:24" x14ac:dyDescent="0.2">
      <c r="X46685" s="5"/>
    </row>
    <row r="46686" spans="24:24" x14ac:dyDescent="0.2">
      <c r="X46686" s="5"/>
    </row>
    <row r="46687" spans="24:24" x14ac:dyDescent="0.2">
      <c r="X46687" s="5"/>
    </row>
    <row r="46688" spans="24:24" x14ac:dyDescent="0.2">
      <c r="X46688" s="5"/>
    </row>
    <row r="46689" spans="24:24" x14ac:dyDescent="0.2">
      <c r="X46689" s="5"/>
    </row>
    <row r="46690" spans="24:24" x14ac:dyDescent="0.2">
      <c r="X46690" s="5"/>
    </row>
    <row r="46691" spans="24:24" x14ac:dyDescent="0.2">
      <c r="X46691" s="5"/>
    </row>
    <row r="46692" spans="24:24" x14ac:dyDescent="0.2">
      <c r="X46692" s="5"/>
    </row>
    <row r="46693" spans="24:24" x14ac:dyDescent="0.2">
      <c r="X46693" s="5"/>
    </row>
    <row r="46694" spans="24:24" x14ac:dyDescent="0.2">
      <c r="X46694" s="5"/>
    </row>
    <row r="46695" spans="24:24" x14ac:dyDescent="0.2">
      <c r="X46695" s="5"/>
    </row>
    <row r="46696" spans="24:24" x14ac:dyDescent="0.2">
      <c r="X46696" s="5"/>
    </row>
    <row r="46697" spans="24:24" x14ac:dyDescent="0.2">
      <c r="X46697" s="5"/>
    </row>
    <row r="46698" spans="24:24" x14ac:dyDescent="0.2">
      <c r="X46698" s="5"/>
    </row>
    <row r="46699" spans="24:24" x14ac:dyDescent="0.2">
      <c r="X46699" s="5"/>
    </row>
    <row r="46700" spans="24:24" x14ac:dyDescent="0.2">
      <c r="X46700" s="5"/>
    </row>
    <row r="46701" spans="24:24" x14ac:dyDescent="0.2">
      <c r="X46701" s="5"/>
    </row>
    <row r="46702" spans="24:24" x14ac:dyDescent="0.2">
      <c r="X46702" s="5"/>
    </row>
    <row r="46703" spans="24:24" x14ac:dyDescent="0.2">
      <c r="X46703" s="5"/>
    </row>
    <row r="46704" spans="24:24" x14ac:dyDescent="0.2">
      <c r="X46704" s="5"/>
    </row>
    <row r="46705" spans="24:24" x14ac:dyDescent="0.2">
      <c r="X46705" s="5"/>
    </row>
    <row r="46706" spans="24:24" x14ac:dyDescent="0.2">
      <c r="X46706" s="5"/>
    </row>
    <row r="46707" spans="24:24" x14ac:dyDescent="0.2">
      <c r="X46707" s="5"/>
    </row>
    <row r="46708" spans="24:24" x14ac:dyDescent="0.2">
      <c r="X46708" s="5"/>
    </row>
    <row r="46709" spans="24:24" x14ac:dyDescent="0.2">
      <c r="X46709" s="5"/>
    </row>
    <row r="46710" spans="24:24" x14ac:dyDescent="0.2">
      <c r="X46710" s="5"/>
    </row>
    <row r="46711" spans="24:24" x14ac:dyDescent="0.2">
      <c r="X46711" s="5"/>
    </row>
    <row r="46712" spans="24:24" x14ac:dyDescent="0.2">
      <c r="X46712" s="5"/>
    </row>
    <row r="46713" spans="24:24" x14ac:dyDescent="0.2">
      <c r="X46713" s="5"/>
    </row>
    <row r="46714" spans="24:24" x14ac:dyDescent="0.2">
      <c r="X46714" s="5"/>
    </row>
    <row r="46715" spans="24:24" x14ac:dyDescent="0.2">
      <c r="X46715" s="5"/>
    </row>
    <row r="46716" spans="24:24" x14ac:dyDescent="0.2">
      <c r="X46716" s="5"/>
    </row>
    <row r="46717" spans="24:24" x14ac:dyDescent="0.2">
      <c r="X46717" s="5"/>
    </row>
    <row r="46718" spans="24:24" x14ac:dyDescent="0.2">
      <c r="X46718" s="5"/>
    </row>
    <row r="46719" spans="24:24" x14ac:dyDescent="0.2">
      <c r="X46719" s="5"/>
    </row>
    <row r="46720" spans="24:24" x14ac:dyDescent="0.2">
      <c r="X46720" s="5"/>
    </row>
    <row r="46721" spans="24:24" x14ac:dyDescent="0.2">
      <c r="X46721" s="5"/>
    </row>
    <row r="46722" spans="24:24" x14ac:dyDescent="0.2">
      <c r="X46722" s="5"/>
    </row>
    <row r="46723" spans="24:24" x14ac:dyDescent="0.2">
      <c r="X46723" s="5"/>
    </row>
    <row r="46724" spans="24:24" x14ac:dyDescent="0.2">
      <c r="X46724" s="5"/>
    </row>
    <row r="46725" spans="24:24" x14ac:dyDescent="0.2">
      <c r="X46725" s="5"/>
    </row>
    <row r="46726" spans="24:24" x14ac:dyDescent="0.2">
      <c r="X46726" s="5"/>
    </row>
    <row r="46727" spans="24:24" x14ac:dyDescent="0.2">
      <c r="X46727" s="5"/>
    </row>
    <row r="46728" spans="24:24" x14ac:dyDescent="0.2">
      <c r="X46728" s="5"/>
    </row>
    <row r="46729" spans="24:24" x14ac:dyDescent="0.2">
      <c r="X46729" s="5"/>
    </row>
    <row r="46730" spans="24:24" x14ac:dyDescent="0.2">
      <c r="X46730" s="5"/>
    </row>
    <row r="46731" spans="24:24" x14ac:dyDescent="0.2">
      <c r="X46731" s="5"/>
    </row>
    <row r="46732" spans="24:24" x14ac:dyDescent="0.2">
      <c r="X46732" s="5"/>
    </row>
    <row r="46733" spans="24:24" x14ac:dyDescent="0.2">
      <c r="X46733" s="5"/>
    </row>
    <row r="46734" spans="24:24" x14ac:dyDescent="0.2">
      <c r="X46734" s="5"/>
    </row>
    <row r="46735" spans="24:24" x14ac:dyDescent="0.2">
      <c r="X46735" s="5"/>
    </row>
    <row r="46736" spans="24:24" x14ac:dyDescent="0.2">
      <c r="X46736" s="5"/>
    </row>
    <row r="46737" spans="24:24" x14ac:dyDescent="0.2">
      <c r="X46737" s="5"/>
    </row>
    <row r="46738" spans="24:24" x14ac:dyDescent="0.2">
      <c r="X46738" s="5"/>
    </row>
    <row r="46739" spans="24:24" x14ac:dyDescent="0.2">
      <c r="X46739" s="5"/>
    </row>
    <row r="46740" spans="24:24" x14ac:dyDescent="0.2">
      <c r="X46740" s="5"/>
    </row>
    <row r="46741" spans="24:24" x14ac:dyDescent="0.2">
      <c r="X46741" s="5"/>
    </row>
    <row r="46742" spans="24:24" x14ac:dyDescent="0.2">
      <c r="X46742" s="5"/>
    </row>
    <row r="46743" spans="24:24" x14ac:dyDescent="0.2">
      <c r="X46743" s="5"/>
    </row>
    <row r="46744" spans="24:24" x14ac:dyDescent="0.2">
      <c r="X46744" s="5"/>
    </row>
    <row r="46745" spans="24:24" x14ac:dyDescent="0.2">
      <c r="X46745" s="5"/>
    </row>
    <row r="46746" spans="24:24" x14ac:dyDescent="0.2">
      <c r="X46746" s="5"/>
    </row>
    <row r="46747" spans="24:24" x14ac:dyDescent="0.2">
      <c r="X46747" s="5"/>
    </row>
    <row r="46748" spans="24:24" x14ac:dyDescent="0.2">
      <c r="X46748" s="5"/>
    </row>
    <row r="46749" spans="24:24" x14ac:dyDescent="0.2">
      <c r="X46749" s="5"/>
    </row>
    <row r="46750" spans="24:24" x14ac:dyDescent="0.2">
      <c r="X46750" s="5"/>
    </row>
    <row r="46751" spans="24:24" x14ac:dyDescent="0.2">
      <c r="X46751" s="5"/>
    </row>
    <row r="46752" spans="24:24" x14ac:dyDescent="0.2">
      <c r="X46752" s="5"/>
    </row>
    <row r="46753" spans="24:24" x14ac:dyDescent="0.2">
      <c r="X46753" s="5"/>
    </row>
    <row r="46754" spans="24:24" x14ac:dyDescent="0.2">
      <c r="X46754" s="5"/>
    </row>
    <row r="46755" spans="24:24" x14ac:dyDescent="0.2">
      <c r="X46755" s="5"/>
    </row>
    <row r="46756" spans="24:24" x14ac:dyDescent="0.2">
      <c r="X46756" s="5"/>
    </row>
    <row r="46757" spans="24:24" x14ac:dyDescent="0.2">
      <c r="X46757" s="5"/>
    </row>
    <row r="46758" spans="24:24" x14ac:dyDescent="0.2">
      <c r="X46758" s="5"/>
    </row>
    <row r="46759" spans="24:24" x14ac:dyDescent="0.2">
      <c r="X46759" s="5"/>
    </row>
    <row r="46760" spans="24:24" x14ac:dyDescent="0.2">
      <c r="X46760" s="5"/>
    </row>
    <row r="46761" spans="24:24" x14ac:dyDescent="0.2">
      <c r="X46761" s="5"/>
    </row>
    <row r="46762" spans="24:24" x14ac:dyDescent="0.2">
      <c r="X46762" s="5"/>
    </row>
    <row r="46763" spans="24:24" x14ac:dyDescent="0.2">
      <c r="X46763" s="5"/>
    </row>
    <row r="46764" spans="24:24" x14ac:dyDescent="0.2">
      <c r="X46764" s="5"/>
    </row>
    <row r="46765" spans="24:24" x14ac:dyDescent="0.2">
      <c r="X46765" s="5"/>
    </row>
    <row r="46766" spans="24:24" x14ac:dyDescent="0.2">
      <c r="X46766" s="5"/>
    </row>
    <row r="46767" spans="24:24" x14ac:dyDescent="0.2">
      <c r="X46767" s="5"/>
    </row>
    <row r="46768" spans="24:24" x14ac:dyDescent="0.2">
      <c r="X46768" s="5"/>
    </row>
    <row r="46769" spans="24:24" x14ac:dyDescent="0.2">
      <c r="X46769" s="5"/>
    </row>
    <row r="46770" spans="24:24" x14ac:dyDescent="0.2">
      <c r="X46770" s="5"/>
    </row>
    <row r="46771" spans="24:24" x14ac:dyDescent="0.2">
      <c r="X46771" s="5"/>
    </row>
    <row r="46772" spans="24:24" x14ac:dyDescent="0.2">
      <c r="X46772" s="5"/>
    </row>
    <row r="46773" spans="24:24" x14ac:dyDescent="0.2">
      <c r="X46773" s="5"/>
    </row>
    <row r="46774" spans="24:24" x14ac:dyDescent="0.2">
      <c r="X46774" s="5"/>
    </row>
    <row r="46775" spans="24:24" x14ac:dyDescent="0.2">
      <c r="X46775" s="5"/>
    </row>
    <row r="46776" spans="24:24" x14ac:dyDescent="0.2">
      <c r="X46776" s="5"/>
    </row>
    <row r="46777" spans="24:24" x14ac:dyDescent="0.2">
      <c r="X46777" s="5"/>
    </row>
    <row r="46778" spans="24:24" x14ac:dyDescent="0.2">
      <c r="X46778" s="5"/>
    </row>
    <row r="46779" spans="24:24" x14ac:dyDescent="0.2">
      <c r="X46779" s="5"/>
    </row>
    <row r="46780" spans="24:24" x14ac:dyDescent="0.2">
      <c r="X46780" s="5"/>
    </row>
    <row r="46781" spans="24:24" x14ac:dyDescent="0.2">
      <c r="X46781" s="5"/>
    </row>
    <row r="46782" spans="24:24" x14ac:dyDescent="0.2">
      <c r="X46782" s="5"/>
    </row>
    <row r="46783" spans="24:24" x14ac:dyDescent="0.2">
      <c r="X46783" s="5"/>
    </row>
    <row r="46784" spans="24:24" x14ac:dyDescent="0.2">
      <c r="X46784" s="5"/>
    </row>
    <row r="46785" spans="24:24" x14ac:dyDescent="0.2">
      <c r="X46785" s="5"/>
    </row>
    <row r="46786" spans="24:24" x14ac:dyDescent="0.2">
      <c r="X46786" s="5"/>
    </row>
    <row r="46787" spans="24:24" x14ac:dyDescent="0.2">
      <c r="X46787" s="5"/>
    </row>
    <row r="46788" spans="24:24" x14ac:dyDescent="0.2">
      <c r="X46788" s="5"/>
    </row>
    <row r="46789" spans="24:24" x14ac:dyDescent="0.2">
      <c r="X46789" s="5"/>
    </row>
    <row r="46790" spans="24:24" x14ac:dyDescent="0.2">
      <c r="X46790" s="5"/>
    </row>
    <row r="46791" spans="24:24" x14ac:dyDescent="0.2">
      <c r="X46791" s="5"/>
    </row>
    <row r="46792" spans="24:24" x14ac:dyDescent="0.2">
      <c r="X46792" s="5"/>
    </row>
    <row r="46793" spans="24:24" x14ac:dyDescent="0.2">
      <c r="X46793" s="5"/>
    </row>
    <row r="46794" spans="24:24" x14ac:dyDescent="0.2">
      <c r="X46794" s="5"/>
    </row>
    <row r="46795" spans="24:24" x14ac:dyDescent="0.2">
      <c r="X46795" s="5"/>
    </row>
    <row r="46796" spans="24:24" x14ac:dyDescent="0.2">
      <c r="X46796" s="5"/>
    </row>
    <row r="46797" spans="24:24" x14ac:dyDescent="0.2">
      <c r="X46797" s="5"/>
    </row>
    <row r="46798" spans="24:24" x14ac:dyDescent="0.2">
      <c r="X46798" s="5"/>
    </row>
    <row r="46799" spans="24:24" x14ac:dyDescent="0.2">
      <c r="X46799" s="5"/>
    </row>
    <row r="46800" spans="24:24" x14ac:dyDescent="0.2">
      <c r="X46800" s="5"/>
    </row>
    <row r="46801" spans="24:24" x14ac:dyDescent="0.2">
      <c r="X46801" s="5"/>
    </row>
    <row r="46802" spans="24:24" x14ac:dyDescent="0.2">
      <c r="X46802" s="5"/>
    </row>
    <row r="46803" spans="24:24" x14ac:dyDescent="0.2">
      <c r="X46803" s="5"/>
    </row>
    <row r="46804" spans="24:24" x14ac:dyDescent="0.2">
      <c r="X46804" s="5"/>
    </row>
    <row r="46805" spans="24:24" x14ac:dyDescent="0.2">
      <c r="X46805" s="5"/>
    </row>
    <row r="46806" spans="24:24" x14ac:dyDescent="0.2">
      <c r="X46806" s="5"/>
    </row>
    <row r="46807" spans="24:24" x14ac:dyDescent="0.2">
      <c r="X46807" s="5"/>
    </row>
    <row r="46808" spans="24:24" x14ac:dyDescent="0.2">
      <c r="X46808" s="5"/>
    </row>
    <row r="46809" spans="24:24" x14ac:dyDescent="0.2">
      <c r="X46809" s="5"/>
    </row>
    <row r="46810" spans="24:24" x14ac:dyDescent="0.2">
      <c r="X46810" s="5"/>
    </row>
    <row r="46811" spans="24:24" x14ac:dyDescent="0.2">
      <c r="X46811" s="5"/>
    </row>
    <row r="46812" spans="24:24" x14ac:dyDescent="0.2">
      <c r="X46812" s="5"/>
    </row>
    <row r="46813" spans="24:24" x14ac:dyDescent="0.2">
      <c r="X46813" s="5"/>
    </row>
    <row r="46814" spans="24:24" x14ac:dyDescent="0.2">
      <c r="X46814" s="5"/>
    </row>
    <row r="46815" spans="24:24" x14ac:dyDescent="0.2">
      <c r="X46815" s="5"/>
    </row>
    <row r="46816" spans="24:24" x14ac:dyDescent="0.2">
      <c r="X46816" s="5"/>
    </row>
    <row r="46817" spans="24:24" x14ac:dyDescent="0.2">
      <c r="X46817" s="5"/>
    </row>
    <row r="46818" spans="24:24" x14ac:dyDescent="0.2">
      <c r="X46818" s="5"/>
    </row>
    <row r="46819" spans="24:24" x14ac:dyDescent="0.2">
      <c r="X46819" s="5"/>
    </row>
    <row r="46820" spans="24:24" x14ac:dyDescent="0.2">
      <c r="X46820" s="5"/>
    </row>
    <row r="46821" spans="24:24" x14ac:dyDescent="0.2">
      <c r="X46821" s="5"/>
    </row>
    <row r="46822" spans="24:24" x14ac:dyDescent="0.2">
      <c r="X46822" s="5"/>
    </row>
    <row r="46823" spans="24:24" x14ac:dyDescent="0.2">
      <c r="X46823" s="5"/>
    </row>
    <row r="46824" spans="24:24" x14ac:dyDescent="0.2">
      <c r="X46824" s="5"/>
    </row>
    <row r="46825" spans="24:24" x14ac:dyDescent="0.2">
      <c r="X46825" s="5"/>
    </row>
    <row r="46826" spans="24:24" x14ac:dyDescent="0.2">
      <c r="X46826" s="5"/>
    </row>
    <row r="46827" spans="24:24" x14ac:dyDescent="0.2">
      <c r="X46827" s="5"/>
    </row>
    <row r="46828" spans="24:24" x14ac:dyDescent="0.2">
      <c r="X46828" s="5"/>
    </row>
    <row r="46829" spans="24:24" x14ac:dyDescent="0.2">
      <c r="X46829" s="5"/>
    </row>
    <row r="46830" spans="24:24" x14ac:dyDescent="0.2">
      <c r="X46830" s="5"/>
    </row>
    <row r="46831" spans="24:24" x14ac:dyDescent="0.2">
      <c r="X46831" s="5"/>
    </row>
    <row r="46832" spans="24:24" x14ac:dyDescent="0.2">
      <c r="X46832" s="5"/>
    </row>
    <row r="46833" spans="24:24" x14ac:dyDescent="0.2">
      <c r="X46833" s="5"/>
    </row>
    <row r="46834" spans="24:24" x14ac:dyDescent="0.2">
      <c r="X46834" s="5"/>
    </row>
    <row r="46835" spans="24:24" x14ac:dyDescent="0.2">
      <c r="X46835" s="5"/>
    </row>
    <row r="46836" spans="24:24" x14ac:dyDescent="0.2">
      <c r="X46836" s="5"/>
    </row>
    <row r="46837" spans="24:24" x14ac:dyDescent="0.2">
      <c r="X46837" s="5"/>
    </row>
    <row r="46838" spans="24:24" x14ac:dyDescent="0.2">
      <c r="X46838" s="5"/>
    </row>
    <row r="46839" spans="24:24" x14ac:dyDescent="0.2">
      <c r="X46839" s="5"/>
    </row>
    <row r="46840" spans="24:24" x14ac:dyDescent="0.2">
      <c r="X46840" s="5"/>
    </row>
    <row r="46841" spans="24:24" x14ac:dyDescent="0.2">
      <c r="X46841" s="5"/>
    </row>
    <row r="46842" spans="24:24" x14ac:dyDescent="0.2">
      <c r="X46842" s="5"/>
    </row>
    <row r="46843" spans="24:24" x14ac:dyDescent="0.2">
      <c r="X46843" s="5"/>
    </row>
    <row r="46844" spans="24:24" x14ac:dyDescent="0.2">
      <c r="X46844" s="5"/>
    </row>
    <row r="46845" spans="24:24" x14ac:dyDescent="0.2">
      <c r="X46845" s="5"/>
    </row>
    <row r="46846" spans="24:24" x14ac:dyDescent="0.2">
      <c r="X46846" s="5"/>
    </row>
    <row r="46847" spans="24:24" x14ac:dyDescent="0.2">
      <c r="X46847" s="5"/>
    </row>
    <row r="46848" spans="24:24" x14ac:dyDescent="0.2">
      <c r="X46848" s="5"/>
    </row>
    <row r="46849" spans="24:24" x14ac:dyDescent="0.2">
      <c r="X46849" s="5"/>
    </row>
    <row r="46850" spans="24:24" x14ac:dyDescent="0.2">
      <c r="X46850" s="5"/>
    </row>
    <row r="46851" spans="24:24" x14ac:dyDescent="0.2">
      <c r="X46851" s="5"/>
    </row>
    <row r="46852" spans="24:24" x14ac:dyDescent="0.2">
      <c r="X46852" s="5"/>
    </row>
    <row r="46853" spans="24:24" x14ac:dyDescent="0.2">
      <c r="X46853" s="5"/>
    </row>
    <row r="46854" spans="24:24" x14ac:dyDescent="0.2">
      <c r="X46854" s="5"/>
    </row>
    <row r="46855" spans="24:24" x14ac:dyDescent="0.2">
      <c r="X46855" s="5"/>
    </row>
    <row r="46856" spans="24:24" x14ac:dyDescent="0.2">
      <c r="X46856" s="5"/>
    </row>
    <row r="46857" spans="24:24" x14ac:dyDescent="0.2">
      <c r="X46857" s="5"/>
    </row>
    <row r="46858" spans="24:24" x14ac:dyDescent="0.2">
      <c r="X46858" s="5"/>
    </row>
    <row r="46859" spans="24:24" x14ac:dyDescent="0.2">
      <c r="X46859" s="5"/>
    </row>
    <row r="46860" spans="24:24" x14ac:dyDescent="0.2">
      <c r="X46860" s="5"/>
    </row>
    <row r="46861" spans="24:24" x14ac:dyDescent="0.2">
      <c r="X46861" s="5"/>
    </row>
    <row r="46862" spans="24:24" x14ac:dyDescent="0.2">
      <c r="X46862" s="5"/>
    </row>
    <row r="46863" spans="24:24" x14ac:dyDescent="0.2">
      <c r="X46863" s="5"/>
    </row>
    <row r="46864" spans="24:24" x14ac:dyDescent="0.2">
      <c r="X46864" s="5"/>
    </row>
    <row r="46865" spans="24:24" x14ac:dyDescent="0.2">
      <c r="X46865" s="5"/>
    </row>
    <row r="46866" spans="24:24" x14ac:dyDescent="0.2">
      <c r="X46866" s="5"/>
    </row>
    <row r="46867" spans="24:24" x14ac:dyDescent="0.2">
      <c r="X46867" s="5"/>
    </row>
    <row r="46868" spans="24:24" x14ac:dyDescent="0.2">
      <c r="X46868" s="5"/>
    </row>
    <row r="46869" spans="24:24" x14ac:dyDescent="0.2">
      <c r="X46869" s="5"/>
    </row>
    <row r="46870" spans="24:24" x14ac:dyDescent="0.2">
      <c r="X46870" s="5"/>
    </row>
    <row r="46871" spans="24:24" x14ac:dyDescent="0.2">
      <c r="X46871" s="5"/>
    </row>
    <row r="46872" spans="24:24" x14ac:dyDescent="0.2">
      <c r="X46872" s="5"/>
    </row>
    <row r="46873" spans="24:24" x14ac:dyDescent="0.2">
      <c r="X46873" s="5"/>
    </row>
    <row r="46874" spans="24:24" x14ac:dyDescent="0.2">
      <c r="X46874" s="5"/>
    </row>
    <row r="46875" spans="24:24" x14ac:dyDescent="0.2">
      <c r="X46875" s="5"/>
    </row>
    <row r="46876" spans="24:24" x14ac:dyDescent="0.2">
      <c r="X46876" s="5"/>
    </row>
    <row r="46877" spans="24:24" x14ac:dyDescent="0.2">
      <c r="X46877" s="5"/>
    </row>
    <row r="46878" spans="24:24" x14ac:dyDescent="0.2">
      <c r="X46878" s="5"/>
    </row>
    <row r="46879" spans="24:24" x14ac:dyDescent="0.2">
      <c r="X46879" s="5"/>
    </row>
    <row r="46880" spans="24:24" x14ac:dyDescent="0.2">
      <c r="X46880" s="5"/>
    </row>
    <row r="46881" spans="24:24" x14ac:dyDescent="0.2">
      <c r="X46881" s="5"/>
    </row>
    <row r="46882" spans="24:24" x14ac:dyDescent="0.2">
      <c r="X46882" s="5"/>
    </row>
    <row r="46883" spans="24:24" x14ac:dyDescent="0.2">
      <c r="X46883" s="5"/>
    </row>
    <row r="46884" spans="24:24" x14ac:dyDescent="0.2">
      <c r="X46884" s="5"/>
    </row>
    <row r="46885" spans="24:24" x14ac:dyDescent="0.2">
      <c r="X46885" s="5"/>
    </row>
    <row r="46886" spans="24:24" x14ac:dyDescent="0.2">
      <c r="X46886" s="5"/>
    </row>
    <row r="46887" spans="24:24" x14ac:dyDescent="0.2">
      <c r="X46887" s="5"/>
    </row>
    <row r="46888" spans="24:24" x14ac:dyDescent="0.2">
      <c r="X46888" s="5"/>
    </row>
    <row r="46889" spans="24:24" x14ac:dyDescent="0.2">
      <c r="X46889" s="5"/>
    </row>
    <row r="46890" spans="24:24" x14ac:dyDescent="0.2">
      <c r="X46890" s="5"/>
    </row>
    <row r="46891" spans="24:24" x14ac:dyDescent="0.2">
      <c r="X46891" s="5"/>
    </row>
    <row r="46892" spans="24:24" x14ac:dyDescent="0.2">
      <c r="X46892" s="5"/>
    </row>
    <row r="46893" spans="24:24" x14ac:dyDescent="0.2">
      <c r="X46893" s="5"/>
    </row>
    <row r="46894" spans="24:24" x14ac:dyDescent="0.2">
      <c r="X46894" s="5"/>
    </row>
    <row r="46895" spans="24:24" x14ac:dyDescent="0.2">
      <c r="X46895" s="5"/>
    </row>
    <row r="46896" spans="24:24" x14ac:dyDescent="0.2">
      <c r="X46896" s="5"/>
    </row>
    <row r="46897" spans="24:24" x14ac:dyDescent="0.2">
      <c r="X46897" s="5"/>
    </row>
    <row r="46898" spans="24:24" x14ac:dyDescent="0.2">
      <c r="X46898" s="5"/>
    </row>
    <row r="46899" spans="24:24" x14ac:dyDescent="0.2">
      <c r="X46899" s="5"/>
    </row>
    <row r="46900" spans="24:24" x14ac:dyDescent="0.2">
      <c r="X46900" s="5"/>
    </row>
    <row r="46901" spans="24:24" x14ac:dyDescent="0.2">
      <c r="X46901" s="5"/>
    </row>
    <row r="46902" spans="24:24" x14ac:dyDescent="0.2">
      <c r="X46902" s="5"/>
    </row>
    <row r="46903" spans="24:24" x14ac:dyDescent="0.2">
      <c r="X46903" s="5"/>
    </row>
    <row r="46904" spans="24:24" x14ac:dyDescent="0.2">
      <c r="X46904" s="5"/>
    </row>
    <row r="46905" spans="24:24" x14ac:dyDescent="0.2">
      <c r="X46905" s="5"/>
    </row>
    <row r="46906" spans="24:24" x14ac:dyDescent="0.2">
      <c r="X46906" s="5"/>
    </row>
    <row r="46907" spans="24:24" x14ac:dyDescent="0.2">
      <c r="X46907" s="5"/>
    </row>
    <row r="46908" spans="24:24" x14ac:dyDescent="0.2">
      <c r="X46908" s="5"/>
    </row>
    <row r="46909" spans="24:24" x14ac:dyDescent="0.2">
      <c r="X46909" s="5"/>
    </row>
    <row r="46910" spans="24:24" x14ac:dyDescent="0.2">
      <c r="X46910" s="5"/>
    </row>
    <row r="46911" spans="24:24" x14ac:dyDescent="0.2">
      <c r="X46911" s="5"/>
    </row>
    <row r="46912" spans="24:24" x14ac:dyDescent="0.2">
      <c r="X46912" s="5"/>
    </row>
    <row r="46913" spans="24:24" x14ac:dyDescent="0.2">
      <c r="X46913" s="5"/>
    </row>
    <row r="46914" spans="24:24" x14ac:dyDescent="0.2">
      <c r="X46914" s="5"/>
    </row>
    <row r="46915" spans="24:24" x14ac:dyDescent="0.2">
      <c r="X46915" s="5"/>
    </row>
    <row r="46916" spans="24:24" x14ac:dyDescent="0.2">
      <c r="X46916" s="5"/>
    </row>
    <row r="46917" spans="24:24" x14ac:dyDescent="0.2">
      <c r="X46917" s="5"/>
    </row>
    <row r="46918" spans="24:24" x14ac:dyDescent="0.2">
      <c r="X46918" s="5"/>
    </row>
    <row r="46919" spans="24:24" x14ac:dyDescent="0.2">
      <c r="X46919" s="5"/>
    </row>
    <row r="46920" spans="24:24" x14ac:dyDescent="0.2">
      <c r="X46920" s="5"/>
    </row>
    <row r="46921" spans="24:24" x14ac:dyDescent="0.2">
      <c r="X46921" s="5"/>
    </row>
    <row r="46922" spans="24:24" x14ac:dyDescent="0.2">
      <c r="X46922" s="5"/>
    </row>
    <row r="46923" spans="24:24" x14ac:dyDescent="0.2">
      <c r="X46923" s="5"/>
    </row>
    <row r="46924" spans="24:24" x14ac:dyDescent="0.2">
      <c r="X46924" s="5"/>
    </row>
    <row r="46925" spans="24:24" x14ac:dyDescent="0.2">
      <c r="X46925" s="5"/>
    </row>
    <row r="46926" spans="24:24" x14ac:dyDescent="0.2">
      <c r="X46926" s="5"/>
    </row>
    <row r="46927" spans="24:24" x14ac:dyDescent="0.2">
      <c r="X46927" s="5"/>
    </row>
    <row r="46928" spans="24:24" x14ac:dyDescent="0.2">
      <c r="X46928" s="5"/>
    </row>
    <row r="46929" spans="24:24" x14ac:dyDescent="0.2">
      <c r="X46929" s="5"/>
    </row>
    <row r="46930" spans="24:24" x14ac:dyDescent="0.2">
      <c r="X46930" s="5"/>
    </row>
    <row r="46931" spans="24:24" x14ac:dyDescent="0.2">
      <c r="X46931" s="5"/>
    </row>
    <row r="46932" spans="24:24" x14ac:dyDescent="0.2">
      <c r="X46932" s="5"/>
    </row>
    <row r="46933" spans="24:24" x14ac:dyDescent="0.2">
      <c r="X46933" s="5"/>
    </row>
    <row r="46934" spans="24:24" x14ac:dyDescent="0.2">
      <c r="X46934" s="5"/>
    </row>
    <row r="46935" spans="24:24" x14ac:dyDescent="0.2">
      <c r="X46935" s="5"/>
    </row>
    <row r="46936" spans="24:24" x14ac:dyDescent="0.2">
      <c r="X46936" s="5"/>
    </row>
    <row r="46937" spans="24:24" x14ac:dyDescent="0.2">
      <c r="X46937" s="5"/>
    </row>
    <row r="46938" spans="24:24" x14ac:dyDescent="0.2">
      <c r="X46938" s="5"/>
    </row>
    <row r="46939" spans="24:24" x14ac:dyDescent="0.2">
      <c r="X46939" s="5"/>
    </row>
    <row r="46940" spans="24:24" x14ac:dyDescent="0.2">
      <c r="X46940" s="5"/>
    </row>
    <row r="46941" spans="24:24" x14ac:dyDescent="0.2">
      <c r="X46941" s="5"/>
    </row>
    <row r="46942" spans="24:24" x14ac:dyDescent="0.2">
      <c r="X46942" s="5"/>
    </row>
    <row r="46943" spans="24:24" x14ac:dyDescent="0.2">
      <c r="X46943" s="5"/>
    </row>
    <row r="46944" spans="24:24" x14ac:dyDescent="0.2">
      <c r="X46944" s="5"/>
    </row>
    <row r="46945" spans="24:24" x14ac:dyDescent="0.2">
      <c r="X46945" s="5"/>
    </row>
    <row r="46946" spans="24:24" x14ac:dyDescent="0.2">
      <c r="X46946" s="5"/>
    </row>
    <row r="46947" spans="24:24" x14ac:dyDescent="0.2">
      <c r="X46947" s="5"/>
    </row>
    <row r="46948" spans="24:24" x14ac:dyDescent="0.2">
      <c r="X46948" s="5"/>
    </row>
    <row r="46949" spans="24:24" x14ac:dyDescent="0.2">
      <c r="X46949" s="5"/>
    </row>
    <row r="46950" spans="24:24" x14ac:dyDescent="0.2">
      <c r="X46950" s="5"/>
    </row>
    <row r="46951" spans="24:24" x14ac:dyDescent="0.2">
      <c r="X46951" s="5"/>
    </row>
    <row r="46952" spans="24:24" x14ac:dyDescent="0.2">
      <c r="X46952" s="5"/>
    </row>
    <row r="46953" spans="24:24" x14ac:dyDescent="0.2">
      <c r="X46953" s="5"/>
    </row>
    <row r="46954" spans="24:24" x14ac:dyDescent="0.2">
      <c r="X46954" s="5"/>
    </row>
    <row r="46955" spans="24:24" x14ac:dyDescent="0.2">
      <c r="X46955" s="5"/>
    </row>
    <row r="46956" spans="24:24" x14ac:dyDescent="0.2">
      <c r="X46956" s="5"/>
    </row>
    <row r="46957" spans="24:24" x14ac:dyDescent="0.2">
      <c r="X46957" s="5"/>
    </row>
    <row r="46958" spans="24:24" x14ac:dyDescent="0.2">
      <c r="X46958" s="5"/>
    </row>
    <row r="46959" spans="24:24" x14ac:dyDescent="0.2">
      <c r="X46959" s="5"/>
    </row>
    <row r="46960" spans="24:24" x14ac:dyDescent="0.2">
      <c r="X46960" s="5"/>
    </row>
    <row r="46961" spans="24:24" x14ac:dyDescent="0.2">
      <c r="X46961" s="5"/>
    </row>
    <row r="46962" spans="24:24" x14ac:dyDescent="0.2">
      <c r="X46962" s="5"/>
    </row>
    <row r="46963" spans="24:24" x14ac:dyDescent="0.2">
      <c r="X46963" s="5"/>
    </row>
    <row r="46964" spans="24:24" x14ac:dyDescent="0.2">
      <c r="X46964" s="5"/>
    </row>
    <row r="46965" spans="24:24" x14ac:dyDescent="0.2">
      <c r="X46965" s="5"/>
    </row>
    <row r="46966" spans="24:24" x14ac:dyDescent="0.2">
      <c r="X46966" s="5"/>
    </row>
    <row r="46967" spans="24:24" x14ac:dyDescent="0.2">
      <c r="X46967" s="5"/>
    </row>
    <row r="46968" spans="24:24" x14ac:dyDescent="0.2">
      <c r="X46968" s="5"/>
    </row>
    <row r="46969" spans="24:24" x14ac:dyDescent="0.2">
      <c r="X46969" s="5"/>
    </row>
    <row r="46970" spans="24:24" x14ac:dyDescent="0.2">
      <c r="X46970" s="5"/>
    </row>
    <row r="46971" spans="24:24" x14ac:dyDescent="0.2">
      <c r="X46971" s="5"/>
    </row>
    <row r="46972" spans="24:24" x14ac:dyDescent="0.2">
      <c r="X46972" s="5"/>
    </row>
    <row r="46973" spans="24:24" x14ac:dyDescent="0.2">
      <c r="X46973" s="5"/>
    </row>
    <row r="46974" spans="24:24" x14ac:dyDescent="0.2">
      <c r="X46974" s="5"/>
    </row>
    <row r="46975" spans="24:24" x14ac:dyDescent="0.2">
      <c r="X46975" s="5"/>
    </row>
    <row r="46976" spans="24:24" x14ac:dyDescent="0.2">
      <c r="X46976" s="5"/>
    </row>
    <row r="46977" spans="24:24" x14ac:dyDescent="0.2">
      <c r="X46977" s="5"/>
    </row>
    <row r="46978" spans="24:24" x14ac:dyDescent="0.2">
      <c r="X46978" s="5"/>
    </row>
    <row r="46979" spans="24:24" x14ac:dyDescent="0.2">
      <c r="X46979" s="5"/>
    </row>
    <row r="46980" spans="24:24" x14ac:dyDescent="0.2">
      <c r="X46980" s="5"/>
    </row>
    <row r="46981" spans="24:24" x14ac:dyDescent="0.2">
      <c r="X46981" s="5"/>
    </row>
    <row r="46982" spans="24:24" x14ac:dyDescent="0.2">
      <c r="X46982" s="5"/>
    </row>
    <row r="46983" spans="24:24" x14ac:dyDescent="0.2">
      <c r="X46983" s="5"/>
    </row>
    <row r="46984" spans="24:24" x14ac:dyDescent="0.2">
      <c r="X46984" s="5"/>
    </row>
    <row r="46985" spans="24:24" x14ac:dyDescent="0.2">
      <c r="X46985" s="5"/>
    </row>
    <row r="46986" spans="24:24" x14ac:dyDescent="0.2">
      <c r="X46986" s="5"/>
    </row>
    <row r="46987" spans="24:24" x14ac:dyDescent="0.2">
      <c r="X46987" s="5"/>
    </row>
    <row r="46988" spans="24:24" x14ac:dyDescent="0.2">
      <c r="X46988" s="5"/>
    </row>
    <row r="46989" spans="24:24" x14ac:dyDescent="0.2">
      <c r="X46989" s="5"/>
    </row>
    <row r="46990" spans="24:24" x14ac:dyDescent="0.2">
      <c r="X46990" s="5"/>
    </row>
    <row r="46991" spans="24:24" x14ac:dyDescent="0.2">
      <c r="X46991" s="5"/>
    </row>
    <row r="46992" spans="24:24" x14ac:dyDescent="0.2">
      <c r="X46992" s="5"/>
    </row>
    <row r="46993" spans="24:24" x14ac:dyDescent="0.2">
      <c r="X46993" s="5"/>
    </row>
    <row r="46994" spans="24:24" x14ac:dyDescent="0.2">
      <c r="X46994" s="5"/>
    </row>
    <row r="46995" spans="24:24" x14ac:dyDescent="0.2">
      <c r="X46995" s="5"/>
    </row>
    <row r="46996" spans="24:24" x14ac:dyDescent="0.2">
      <c r="X46996" s="5"/>
    </row>
    <row r="46997" spans="24:24" x14ac:dyDescent="0.2">
      <c r="X46997" s="5"/>
    </row>
    <row r="46998" spans="24:24" x14ac:dyDescent="0.2">
      <c r="X46998" s="5"/>
    </row>
    <row r="46999" spans="24:24" x14ac:dyDescent="0.2">
      <c r="X46999" s="5"/>
    </row>
    <row r="47000" spans="24:24" x14ac:dyDescent="0.2">
      <c r="X47000" s="5"/>
    </row>
    <row r="47001" spans="24:24" x14ac:dyDescent="0.2">
      <c r="X47001" s="5"/>
    </row>
    <row r="47002" spans="24:24" x14ac:dyDescent="0.2">
      <c r="X47002" s="5"/>
    </row>
    <row r="47003" spans="24:24" x14ac:dyDescent="0.2">
      <c r="X47003" s="5"/>
    </row>
    <row r="47004" spans="24:24" x14ac:dyDescent="0.2">
      <c r="X47004" s="5"/>
    </row>
    <row r="47005" spans="24:24" x14ac:dyDescent="0.2">
      <c r="X47005" s="5"/>
    </row>
    <row r="47006" spans="24:24" x14ac:dyDescent="0.2">
      <c r="X47006" s="5"/>
    </row>
    <row r="47007" spans="24:24" x14ac:dyDescent="0.2">
      <c r="X47007" s="5"/>
    </row>
    <row r="47008" spans="24:24" x14ac:dyDescent="0.2">
      <c r="X47008" s="5"/>
    </row>
    <row r="47009" spans="24:24" x14ac:dyDescent="0.2">
      <c r="X47009" s="5"/>
    </row>
    <row r="47010" spans="24:24" x14ac:dyDescent="0.2">
      <c r="X47010" s="5"/>
    </row>
    <row r="47011" spans="24:24" x14ac:dyDescent="0.2">
      <c r="X47011" s="5"/>
    </row>
    <row r="47012" spans="24:24" x14ac:dyDescent="0.2">
      <c r="X47012" s="5"/>
    </row>
    <row r="47013" spans="24:24" x14ac:dyDescent="0.2">
      <c r="X47013" s="5"/>
    </row>
    <row r="47014" spans="24:24" x14ac:dyDescent="0.2">
      <c r="X47014" s="5"/>
    </row>
    <row r="47015" spans="24:24" x14ac:dyDescent="0.2">
      <c r="X47015" s="5"/>
    </row>
    <row r="47016" spans="24:24" x14ac:dyDescent="0.2">
      <c r="X47016" s="5"/>
    </row>
    <row r="47017" spans="24:24" x14ac:dyDescent="0.2">
      <c r="X47017" s="5"/>
    </row>
    <row r="47018" spans="24:24" x14ac:dyDescent="0.2">
      <c r="X47018" s="5"/>
    </row>
    <row r="47019" spans="24:24" x14ac:dyDescent="0.2">
      <c r="X47019" s="5"/>
    </row>
    <row r="47020" spans="24:24" x14ac:dyDescent="0.2">
      <c r="X47020" s="5"/>
    </row>
    <row r="47021" spans="24:24" x14ac:dyDescent="0.2">
      <c r="X47021" s="5"/>
    </row>
    <row r="47022" spans="24:24" x14ac:dyDescent="0.2">
      <c r="X47022" s="5"/>
    </row>
    <row r="47023" spans="24:24" x14ac:dyDescent="0.2">
      <c r="X47023" s="5"/>
    </row>
    <row r="47024" spans="24:24" x14ac:dyDescent="0.2">
      <c r="X47024" s="5"/>
    </row>
    <row r="47025" spans="24:24" x14ac:dyDescent="0.2">
      <c r="X47025" s="5"/>
    </row>
    <row r="47026" spans="24:24" x14ac:dyDescent="0.2">
      <c r="X47026" s="5"/>
    </row>
    <row r="47027" spans="24:24" x14ac:dyDescent="0.2">
      <c r="X47027" s="5"/>
    </row>
    <row r="47028" spans="24:24" x14ac:dyDescent="0.2">
      <c r="X47028" s="5"/>
    </row>
    <row r="47029" spans="24:24" x14ac:dyDescent="0.2">
      <c r="X47029" s="5"/>
    </row>
    <row r="47030" spans="24:24" x14ac:dyDescent="0.2">
      <c r="X47030" s="5"/>
    </row>
    <row r="47031" spans="24:24" x14ac:dyDescent="0.2">
      <c r="X47031" s="5"/>
    </row>
    <row r="47032" spans="24:24" x14ac:dyDescent="0.2">
      <c r="X47032" s="5"/>
    </row>
    <row r="47033" spans="24:24" x14ac:dyDescent="0.2">
      <c r="X47033" s="5"/>
    </row>
    <row r="47034" spans="24:24" x14ac:dyDescent="0.2">
      <c r="X47034" s="5"/>
    </row>
    <row r="47035" spans="24:24" x14ac:dyDescent="0.2">
      <c r="X47035" s="5"/>
    </row>
    <row r="47036" spans="24:24" x14ac:dyDescent="0.2">
      <c r="X47036" s="5"/>
    </row>
    <row r="47037" spans="24:24" x14ac:dyDescent="0.2">
      <c r="X47037" s="5"/>
    </row>
    <row r="47038" spans="24:24" x14ac:dyDescent="0.2">
      <c r="X47038" s="5"/>
    </row>
    <row r="47039" spans="24:24" x14ac:dyDescent="0.2">
      <c r="X47039" s="5"/>
    </row>
    <row r="47040" spans="24:24" x14ac:dyDescent="0.2">
      <c r="X47040" s="5"/>
    </row>
    <row r="47041" spans="24:24" x14ac:dyDescent="0.2">
      <c r="X47041" s="5"/>
    </row>
    <row r="47042" spans="24:24" x14ac:dyDescent="0.2">
      <c r="X47042" s="5"/>
    </row>
    <row r="47043" spans="24:24" x14ac:dyDescent="0.2">
      <c r="X47043" s="5"/>
    </row>
    <row r="47044" spans="24:24" x14ac:dyDescent="0.2">
      <c r="X47044" s="5"/>
    </row>
    <row r="47045" spans="24:24" x14ac:dyDescent="0.2">
      <c r="X47045" s="5"/>
    </row>
    <row r="47046" spans="24:24" x14ac:dyDescent="0.2">
      <c r="X47046" s="5"/>
    </row>
    <row r="47047" spans="24:24" x14ac:dyDescent="0.2">
      <c r="X47047" s="5"/>
    </row>
    <row r="47048" spans="24:24" x14ac:dyDescent="0.2">
      <c r="X47048" s="5"/>
    </row>
    <row r="47049" spans="24:24" x14ac:dyDescent="0.2">
      <c r="X47049" s="5"/>
    </row>
    <row r="47050" spans="24:24" x14ac:dyDescent="0.2">
      <c r="X47050" s="5"/>
    </row>
    <row r="47051" spans="24:24" x14ac:dyDescent="0.2">
      <c r="X47051" s="5"/>
    </row>
    <row r="47052" spans="24:24" x14ac:dyDescent="0.2">
      <c r="X47052" s="5"/>
    </row>
    <row r="47053" spans="24:24" x14ac:dyDescent="0.2">
      <c r="X47053" s="5"/>
    </row>
    <row r="47054" spans="24:24" x14ac:dyDescent="0.2">
      <c r="X47054" s="5"/>
    </row>
    <row r="47055" spans="24:24" x14ac:dyDescent="0.2">
      <c r="X47055" s="5"/>
    </row>
    <row r="47056" spans="24:24" x14ac:dyDescent="0.2">
      <c r="X47056" s="5"/>
    </row>
    <row r="47057" spans="24:24" x14ac:dyDescent="0.2">
      <c r="X47057" s="5"/>
    </row>
    <row r="47058" spans="24:24" x14ac:dyDescent="0.2">
      <c r="X47058" s="5"/>
    </row>
    <row r="47059" spans="24:24" x14ac:dyDescent="0.2">
      <c r="X47059" s="5"/>
    </row>
    <row r="47060" spans="24:24" x14ac:dyDescent="0.2">
      <c r="X47060" s="5"/>
    </row>
    <row r="47061" spans="24:24" x14ac:dyDescent="0.2">
      <c r="X47061" s="5"/>
    </row>
    <row r="47062" spans="24:24" x14ac:dyDescent="0.2">
      <c r="X47062" s="5"/>
    </row>
    <row r="47063" spans="24:24" x14ac:dyDescent="0.2">
      <c r="X47063" s="5"/>
    </row>
    <row r="47064" spans="24:24" x14ac:dyDescent="0.2">
      <c r="X47064" s="5"/>
    </row>
    <row r="47065" spans="24:24" x14ac:dyDescent="0.2">
      <c r="X47065" s="5"/>
    </row>
    <row r="47066" spans="24:24" x14ac:dyDescent="0.2">
      <c r="X47066" s="5"/>
    </row>
    <row r="47067" spans="24:24" x14ac:dyDescent="0.2">
      <c r="X47067" s="5"/>
    </row>
    <row r="47068" spans="24:24" x14ac:dyDescent="0.2">
      <c r="X47068" s="5"/>
    </row>
    <row r="47069" spans="24:24" x14ac:dyDescent="0.2">
      <c r="X47069" s="5"/>
    </row>
    <row r="47070" spans="24:24" x14ac:dyDescent="0.2">
      <c r="X47070" s="5"/>
    </row>
    <row r="47071" spans="24:24" x14ac:dyDescent="0.2">
      <c r="X47071" s="5"/>
    </row>
    <row r="47072" spans="24:24" x14ac:dyDescent="0.2">
      <c r="X47072" s="5"/>
    </row>
    <row r="47073" spans="24:24" x14ac:dyDescent="0.2">
      <c r="X47073" s="5"/>
    </row>
    <row r="47074" spans="24:24" x14ac:dyDescent="0.2">
      <c r="X47074" s="5"/>
    </row>
    <row r="47075" spans="24:24" x14ac:dyDescent="0.2">
      <c r="X47075" s="5"/>
    </row>
    <row r="47076" spans="24:24" x14ac:dyDescent="0.2">
      <c r="X47076" s="5"/>
    </row>
    <row r="47077" spans="24:24" x14ac:dyDescent="0.2">
      <c r="X47077" s="5"/>
    </row>
    <row r="47078" spans="24:24" x14ac:dyDescent="0.2">
      <c r="X47078" s="5"/>
    </row>
    <row r="47079" spans="24:24" x14ac:dyDescent="0.2">
      <c r="X47079" s="5"/>
    </row>
    <row r="47080" spans="24:24" x14ac:dyDescent="0.2">
      <c r="X47080" s="5"/>
    </row>
    <row r="47081" spans="24:24" x14ac:dyDescent="0.2">
      <c r="X47081" s="5"/>
    </row>
    <row r="47082" spans="24:24" x14ac:dyDescent="0.2">
      <c r="X47082" s="5"/>
    </row>
    <row r="47083" spans="24:24" x14ac:dyDescent="0.2">
      <c r="X47083" s="5"/>
    </row>
    <row r="47084" spans="24:24" x14ac:dyDescent="0.2">
      <c r="X47084" s="5"/>
    </row>
    <row r="47085" spans="24:24" x14ac:dyDescent="0.2">
      <c r="X47085" s="5"/>
    </row>
    <row r="47086" spans="24:24" x14ac:dyDescent="0.2">
      <c r="X47086" s="5"/>
    </row>
    <row r="47087" spans="24:24" x14ac:dyDescent="0.2">
      <c r="X47087" s="5"/>
    </row>
    <row r="47088" spans="24:24" x14ac:dyDescent="0.2">
      <c r="X47088" s="5"/>
    </row>
    <row r="47089" spans="24:24" x14ac:dyDescent="0.2">
      <c r="X47089" s="5"/>
    </row>
    <row r="47090" spans="24:24" x14ac:dyDescent="0.2">
      <c r="X47090" s="5"/>
    </row>
    <row r="47091" spans="24:24" x14ac:dyDescent="0.2">
      <c r="X47091" s="5"/>
    </row>
    <row r="47092" spans="24:24" x14ac:dyDescent="0.2">
      <c r="X47092" s="5"/>
    </row>
    <row r="47093" spans="24:24" x14ac:dyDescent="0.2">
      <c r="X47093" s="5"/>
    </row>
    <row r="47094" spans="24:24" x14ac:dyDescent="0.2">
      <c r="X47094" s="5"/>
    </row>
    <row r="47095" spans="24:24" x14ac:dyDescent="0.2">
      <c r="X47095" s="5"/>
    </row>
    <row r="47096" spans="24:24" x14ac:dyDescent="0.2">
      <c r="X47096" s="5"/>
    </row>
    <row r="47097" spans="24:24" x14ac:dyDescent="0.2">
      <c r="X47097" s="5"/>
    </row>
    <row r="47098" spans="24:24" x14ac:dyDescent="0.2">
      <c r="X47098" s="5"/>
    </row>
    <row r="47099" spans="24:24" x14ac:dyDescent="0.2">
      <c r="X47099" s="5"/>
    </row>
    <row r="47100" spans="24:24" x14ac:dyDescent="0.2">
      <c r="X47100" s="5"/>
    </row>
    <row r="47101" spans="24:24" x14ac:dyDescent="0.2">
      <c r="X47101" s="5"/>
    </row>
    <row r="47102" spans="24:24" x14ac:dyDescent="0.2">
      <c r="X47102" s="5"/>
    </row>
    <row r="47103" spans="24:24" x14ac:dyDescent="0.2">
      <c r="X47103" s="5"/>
    </row>
    <row r="47104" spans="24:24" x14ac:dyDescent="0.2">
      <c r="X47104" s="5"/>
    </row>
    <row r="47105" spans="24:24" x14ac:dyDescent="0.2">
      <c r="X47105" s="5"/>
    </row>
    <row r="47106" spans="24:24" x14ac:dyDescent="0.2">
      <c r="X47106" s="5"/>
    </row>
    <row r="47107" spans="24:24" x14ac:dyDescent="0.2">
      <c r="X47107" s="5"/>
    </row>
    <row r="47108" spans="24:24" x14ac:dyDescent="0.2">
      <c r="X47108" s="5"/>
    </row>
    <row r="47109" spans="24:24" x14ac:dyDescent="0.2">
      <c r="X47109" s="5"/>
    </row>
    <row r="47110" spans="24:24" x14ac:dyDescent="0.2">
      <c r="X47110" s="5"/>
    </row>
    <row r="47111" spans="24:24" x14ac:dyDescent="0.2">
      <c r="X47111" s="5"/>
    </row>
    <row r="47112" spans="24:24" x14ac:dyDescent="0.2">
      <c r="X47112" s="5"/>
    </row>
    <row r="47113" spans="24:24" x14ac:dyDescent="0.2">
      <c r="X47113" s="5"/>
    </row>
    <row r="47114" spans="24:24" x14ac:dyDescent="0.2">
      <c r="X47114" s="5"/>
    </row>
    <row r="47115" spans="24:24" x14ac:dyDescent="0.2">
      <c r="X47115" s="5"/>
    </row>
    <row r="47116" spans="24:24" x14ac:dyDescent="0.2">
      <c r="X47116" s="5"/>
    </row>
    <row r="47117" spans="24:24" x14ac:dyDescent="0.2">
      <c r="X47117" s="5"/>
    </row>
    <row r="47118" spans="24:24" x14ac:dyDescent="0.2">
      <c r="X47118" s="5"/>
    </row>
    <row r="47119" spans="24:24" x14ac:dyDescent="0.2">
      <c r="X47119" s="5"/>
    </row>
    <row r="47120" spans="24:24" x14ac:dyDescent="0.2">
      <c r="X47120" s="5"/>
    </row>
    <row r="47121" spans="24:24" x14ac:dyDescent="0.2">
      <c r="X47121" s="5"/>
    </row>
    <row r="47122" spans="24:24" x14ac:dyDescent="0.2">
      <c r="X47122" s="5"/>
    </row>
    <row r="47123" spans="24:24" x14ac:dyDescent="0.2">
      <c r="X47123" s="5"/>
    </row>
    <row r="47124" spans="24:24" x14ac:dyDescent="0.2">
      <c r="X47124" s="5"/>
    </row>
    <row r="47125" spans="24:24" x14ac:dyDescent="0.2">
      <c r="X47125" s="5"/>
    </row>
    <row r="47126" spans="24:24" x14ac:dyDescent="0.2">
      <c r="X47126" s="5"/>
    </row>
    <row r="47127" spans="24:24" x14ac:dyDescent="0.2">
      <c r="X47127" s="5"/>
    </row>
    <row r="47128" spans="24:24" x14ac:dyDescent="0.2">
      <c r="X47128" s="5"/>
    </row>
    <row r="47129" spans="24:24" x14ac:dyDescent="0.2">
      <c r="X47129" s="5"/>
    </row>
    <row r="47130" spans="24:24" x14ac:dyDescent="0.2">
      <c r="X47130" s="5"/>
    </row>
    <row r="47131" spans="24:24" x14ac:dyDescent="0.2">
      <c r="X47131" s="5"/>
    </row>
    <row r="47132" spans="24:24" x14ac:dyDescent="0.2">
      <c r="X47132" s="5"/>
    </row>
    <row r="47133" spans="24:24" x14ac:dyDescent="0.2">
      <c r="X47133" s="5"/>
    </row>
    <row r="47134" spans="24:24" x14ac:dyDescent="0.2">
      <c r="X47134" s="5"/>
    </row>
    <row r="47135" spans="24:24" x14ac:dyDescent="0.2">
      <c r="X47135" s="5"/>
    </row>
    <row r="47136" spans="24:24" x14ac:dyDescent="0.2">
      <c r="X47136" s="5"/>
    </row>
    <row r="47137" spans="24:24" x14ac:dyDescent="0.2">
      <c r="X47137" s="5"/>
    </row>
    <row r="47138" spans="24:24" x14ac:dyDescent="0.2">
      <c r="X47138" s="5"/>
    </row>
    <row r="47139" spans="24:24" x14ac:dyDescent="0.2">
      <c r="X47139" s="5"/>
    </row>
    <row r="47140" spans="24:24" x14ac:dyDescent="0.2">
      <c r="X47140" s="5"/>
    </row>
    <row r="47141" spans="24:24" x14ac:dyDescent="0.2">
      <c r="X47141" s="5"/>
    </row>
    <row r="47142" spans="24:24" x14ac:dyDescent="0.2">
      <c r="X47142" s="5"/>
    </row>
    <row r="47143" spans="24:24" x14ac:dyDescent="0.2">
      <c r="X47143" s="5"/>
    </row>
    <row r="47144" spans="24:24" x14ac:dyDescent="0.2">
      <c r="X47144" s="5"/>
    </row>
    <row r="47145" spans="24:24" x14ac:dyDescent="0.2">
      <c r="X47145" s="5"/>
    </row>
    <row r="47146" spans="24:24" x14ac:dyDescent="0.2">
      <c r="X47146" s="5"/>
    </row>
    <row r="47147" spans="24:24" x14ac:dyDescent="0.2">
      <c r="X47147" s="5"/>
    </row>
    <row r="47148" spans="24:24" x14ac:dyDescent="0.2">
      <c r="X47148" s="5"/>
    </row>
    <row r="47149" spans="24:24" x14ac:dyDescent="0.2">
      <c r="X47149" s="5"/>
    </row>
    <row r="47150" spans="24:24" x14ac:dyDescent="0.2">
      <c r="X47150" s="5"/>
    </row>
    <row r="47151" spans="24:24" x14ac:dyDescent="0.2">
      <c r="X47151" s="5"/>
    </row>
    <row r="47152" spans="24:24" x14ac:dyDescent="0.2">
      <c r="X47152" s="5"/>
    </row>
    <row r="47153" spans="24:24" x14ac:dyDescent="0.2">
      <c r="X47153" s="5"/>
    </row>
    <row r="47154" spans="24:24" x14ac:dyDescent="0.2">
      <c r="X47154" s="5"/>
    </row>
    <row r="47155" spans="24:24" x14ac:dyDescent="0.2">
      <c r="X47155" s="5"/>
    </row>
    <row r="47156" spans="24:24" x14ac:dyDescent="0.2">
      <c r="X47156" s="5"/>
    </row>
    <row r="47157" spans="24:24" x14ac:dyDescent="0.2">
      <c r="X47157" s="5"/>
    </row>
    <row r="47158" spans="24:24" x14ac:dyDescent="0.2">
      <c r="X47158" s="5"/>
    </row>
    <row r="47159" spans="24:24" x14ac:dyDescent="0.2">
      <c r="X47159" s="5"/>
    </row>
    <row r="47160" spans="24:24" x14ac:dyDescent="0.2">
      <c r="X47160" s="5"/>
    </row>
    <row r="47161" spans="24:24" x14ac:dyDescent="0.2">
      <c r="X47161" s="5"/>
    </row>
    <row r="47162" spans="24:24" x14ac:dyDescent="0.2">
      <c r="X47162" s="5"/>
    </row>
    <row r="47163" spans="24:24" x14ac:dyDescent="0.2">
      <c r="X47163" s="5"/>
    </row>
    <row r="47164" spans="24:24" x14ac:dyDescent="0.2">
      <c r="X47164" s="5"/>
    </row>
    <row r="47165" spans="24:24" x14ac:dyDescent="0.2">
      <c r="X47165" s="5"/>
    </row>
    <row r="47166" spans="24:24" x14ac:dyDescent="0.2">
      <c r="X47166" s="5"/>
    </row>
    <row r="47167" spans="24:24" x14ac:dyDescent="0.2">
      <c r="X47167" s="5"/>
    </row>
    <row r="47168" spans="24:24" x14ac:dyDescent="0.2">
      <c r="X47168" s="5"/>
    </row>
    <row r="47169" spans="24:24" x14ac:dyDescent="0.2">
      <c r="X47169" s="5"/>
    </row>
    <row r="47170" spans="24:24" x14ac:dyDescent="0.2">
      <c r="X47170" s="5"/>
    </row>
    <row r="47171" spans="24:24" x14ac:dyDescent="0.2">
      <c r="X47171" s="5"/>
    </row>
    <row r="47172" spans="24:24" x14ac:dyDescent="0.2">
      <c r="X47172" s="5"/>
    </row>
    <row r="47173" spans="24:24" x14ac:dyDescent="0.2">
      <c r="X47173" s="5"/>
    </row>
    <row r="47174" spans="24:24" x14ac:dyDescent="0.2">
      <c r="X47174" s="5"/>
    </row>
    <row r="47175" spans="24:24" x14ac:dyDescent="0.2">
      <c r="X47175" s="5"/>
    </row>
    <row r="47176" spans="24:24" x14ac:dyDescent="0.2">
      <c r="X47176" s="5"/>
    </row>
    <row r="47177" spans="24:24" x14ac:dyDescent="0.2">
      <c r="X47177" s="5"/>
    </row>
    <row r="47178" spans="24:24" x14ac:dyDescent="0.2">
      <c r="X47178" s="5"/>
    </row>
    <row r="47179" spans="24:24" x14ac:dyDescent="0.2">
      <c r="X47179" s="5"/>
    </row>
    <row r="47180" spans="24:24" x14ac:dyDescent="0.2">
      <c r="X47180" s="5"/>
    </row>
    <row r="47181" spans="24:24" x14ac:dyDescent="0.2">
      <c r="X47181" s="5"/>
    </row>
    <row r="47182" spans="24:24" x14ac:dyDescent="0.2">
      <c r="X47182" s="5"/>
    </row>
    <row r="47183" spans="24:24" x14ac:dyDescent="0.2">
      <c r="X47183" s="5"/>
    </row>
    <row r="47184" spans="24:24" x14ac:dyDescent="0.2">
      <c r="X47184" s="5"/>
    </row>
    <row r="47185" spans="24:24" x14ac:dyDescent="0.2">
      <c r="X47185" s="5"/>
    </row>
    <row r="47186" spans="24:24" x14ac:dyDescent="0.2">
      <c r="X47186" s="5"/>
    </row>
    <row r="47187" spans="24:24" x14ac:dyDescent="0.2">
      <c r="X47187" s="5"/>
    </row>
    <row r="47188" spans="24:24" x14ac:dyDescent="0.2">
      <c r="X47188" s="5"/>
    </row>
    <row r="47189" spans="24:24" x14ac:dyDescent="0.2">
      <c r="X47189" s="5"/>
    </row>
    <row r="47190" spans="24:24" x14ac:dyDescent="0.2">
      <c r="X47190" s="5"/>
    </row>
    <row r="47191" spans="24:24" x14ac:dyDescent="0.2">
      <c r="X47191" s="5"/>
    </row>
    <row r="47192" spans="24:24" x14ac:dyDescent="0.2">
      <c r="X47192" s="5"/>
    </row>
    <row r="47193" spans="24:24" x14ac:dyDescent="0.2">
      <c r="X47193" s="5"/>
    </row>
    <row r="47194" spans="24:24" x14ac:dyDescent="0.2">
      <c r="X47194" s="5"/>
    </row>
    <row r="47195" spans="24:24" x14ac:dyDescent="0.2">
      <c r="X47195" s="5"/>
    </row>
    <row r="47196" spans="24:24" x14ac:dyDescent="0.2">
      <c r="X47196" s="5"/>
    </row>
    <row r="47197" spans="24:24" x14ac:dyDescent="0.2">
      <c r="X47197" s="5"/>
    </row>
    <row r="47198" spans="24:24" x14ac:dyDescent="0.2">
      <c r="X47198" s="5"/>
    </row>
    <row r="47199" spans="24:24" x14ac:dyDescent="0.2">
      <c r="X47199" s="5"/>
    </row>
    <row r="47200" spans="24:24" x14ac:dyDescent="0.2">
      <c r="X47200" s="5"/>
    </row>
    <row r="47201" spans="24:24" x14ac:dyDescent="0.2">
      <c r="X47201" s="5"/>
    </row>
    <row r="47202" spans="24:24" x14ac:dyDescent="0.2">
      <c r="X47202" s="5"/>
    </row>
    <row r="47203" spans="24:24" x14ac:dyDescent="0.2">
      <c r="X47203" s="5"/>
    </row>
    <row r="47204" spans="24:24" x14ac:dyDescent="0.2">
      <c r="X47204" s="5"/>
    </row>
    <row r="47205" spans="24:24" x14ac:dyDescent="0.2">
      <c r="X47205" s="5"/>
    </row>
    <row r="47206" spans="24:24" x14ac:dyDescent="0.2">
      <c r="X47206" s="5"/>
    </row>
    <row r="47207" spans="24:24" x14ac:dyDescent="0.2">
      <c r="X47207" s="5"/>
    </row>
    <row r="47208" spans="24:24" x14ac:dyDescent="0.2">
      <c r="X47208" s="5"/>
    </row>
    <row r="47209" spans="24:24" x14ac:dyDescent="0.2">
      <c r="X47209" s="5"/>
    </row>
    <row r="47210" spans="24:24" x14ac:dyDescent="0.2">
      <c r="X47210" s="5"/>
    </row>
    <row r="47211" spans="24:24" x14ac:dyDescent="0.2">
      <c r="X47211" s="5"/>
    </row>
    <row r="47212" spans="24:24" x14ac:dyDescent="0.2">
      <c r="X47212" s="5"/>
    </row>
    <row r="47213" spans="24:24" x14ac:dyDescent="0.2">
      <c r="X47213" s="5"/>
    </row>
    <row r="47214" spans="24:24" x14ac:dyDescent="0.2">
      <c r="X47214" s="5"/>
    </row>
    <row r="47215" spans="24:24" x14ac:dyDescent="0.2">
      <c r="X47215" s="5"/>
    </row>
    <row r="47216" spans="24:24" x14ac:dyDescent="0.2">
      <c r="X47216" s="5"/>
    </row>
    <row r="47217" spans="24:24" x14ac:dyDescent="0.2">
      <c r="X47217" s="5"/>
    </row>
    <row r="47218" spans="24:24" x14ac:dyDescent="0.2">
      <c r="X47218" s="5"/>
    </row>
    <row r="47219" spans="24:24" x14ac:dyDescent="0.2">
      <c r="X47219" s="5"/>
    </row>
    <row r="47220" spans="24:24" x14ac:dyDescent="0.2">
      <c r="X47220" s="5"/>
    </row>
    <row r="47221" spans="24:24" x14ac:dyDescent="0.2">
      <c r="X47221" s="5"/>
    </row>
    <row r="47222" spans="24:24" x14ac:dyDescent="0.2">
      <c r="X47222" s="5"/>
    </row>
    <row r="47223" spans="24:24" x14ac:dyDescent="0.2">
      <c r="X47223" s="5"/>
    </row>
    <row r="47224" spans="24:24" x14ac:dyDescent="0.2">
      <c r="X47224" s="5"/>
    </row>
    <row r="47225" spans="24:24" x14ac:dyDescent="0.2">
      <c r="X47225" s="5"/>
    </row>
    <row r="47226" spans="24:24" x14ac:dyDescent="0.2">
      <c r="X47226" s="5"/>
    </row>
    <row r="47227" spans="24:24" x14ac:dyDescent="0.2">
      <c r="X47227" s="5"/>
    </row>
    <row r="47228" spans="24:24" x14ac:dyDescent="0.2">
      <c r="X47228" s="5"/>
    </row>
    <row r="47229" spans="24:24" x14ac:dyDescent="0.2">
      <c r="X47229" s="5"/>
    </row>
    <row r="47230" spans="24:24" x14ac:dyDescent="0.2">
      <c r="X47230" s="5"/>
    </row>
    <row r="47231" spans="24:24" x14ac:dyDescent="0.2">
      <c r="X47231" s="5"/>
    </row>
    <row r="47232" spans="24:24" x14ac:dyDescent="0.2">
      <c r="X47232" s="5"/>
    </row>
    <row r="47233" spans="24:24" x14ac:dyDescent="0.2">
      <c r="X47233" s="5"/>
    </row>
    <row r="47234" spans="24:24" x14ac:dyDescent="0.2">
      <c r="X47234" s="5"/>
    </row>
    <row r="47235" spans="24:24" x14ac:dyDescent="0.2">
      <c r="X47235" s="5"/>
    </row>
    <row r="47236" spans="24:24" x14ac:dyDescent="0.2">
      <c r="X47236" s="5"/>
    </row>
    <row r="47237" spans="24:24" x14ac:dyDescent="0.2">
      <c r="X47237" s="5"/>
    </row>
    <row r="47238" spans="24:24" x14ac:dyDescent="0.2">
      <c r="X47238" s="5"/>
    </row>
    <row r="47239" spans="24:24" x14ac:dyDescent="0.2">
      <c r="X47239" s="5"/>
    </row>
    <row r="47240" spans="24:24" x14ac:dyDescent="0.2">
      <c r="X47240" s="5"/>
    </row>
    <row r="47241" spans="24:24" x14ac:dyDescent="0.2">
      <c r="X47241" s="5"/>
    </row>
    <row r="47242" spans="24:24" x14ac:dyDescent="0.2">
      <c r="X47242" s="5"/>
    </row>
    <row r="47243" spans="24:24" x14ac:dyDescent="0.2">
      <c r="X47243" s="5"/>
    </row>
    <row r="47244" spans="24:24" x14ac:dyDescent="0.2">
      <c r="X47244" s="5"/>
    </row>
    <row r="47245" spans="24:24" x14ac:dyDescent="0.2">
      <c r="X47245" s="5"/>
    </row>
    <row r="47246" spans="24:24" x14ac:dyDescent="0.2">
      <c r="X47246" s="5"/>
    </row>
    <row r="47247" spans="24:24" x14ac:dyDescent="0.2">
      <c r="X47247" s="5"/>
    </row>
    <row r="47248" spans="24:24" x14ac:dyDescent="0.2">
      <c r="X47248" s="5"/>
    </row>
    <row r="47249" spans="24:24" x14ac:dyDescent="0.2">
      <c r="X47249" s="5"/>
    </row>
    <row r="47250" spans="24:24" x14ac:dyDescent="0.2">
      <c r="X47250" s="5"/>
    </row>
    <row r="47251" spans="24:24" x14ac:dyDescent="0.2">
      <c r="X47251" s="5"/>
    </row>
    <row r="47252" spans="24:24" x14ac:dyDescent="0.2">
      <c r="X47252" s="5"/>
    </row>
    <row r="47253" spans="24:24" x14ac:dyDescent="0.2">
      <c r="X47253" s="5"/>
    </row>
    <row r="47254" spans="24:24" x14ac:dyDescent="0.2">
      <c r="X47254" s="5"/>
    </row>
    <row r="47255" spans="24:24" x14ac:dyDescent="0.2">
      <c r="X47255" s="5"/>
    </row>
    <row r="47256" spans="24:24" x14ac:dyDescent="0.2">
      <c r="X47256" s="5"/>
    </row>
    <row r="47257" spans="24:24" x14ac:dyDescent="0.2">
      <c r="X47257" s="5"/>
    </row>
    <row r="47258" spans="24:24" x14ac:dyDescent="0.2">
      <c r="X47258" s="5"/>
    </row>
    <row r="47259" spans="24:24" x14ac:dyDescent="0.2">
      <c r="X47259" s="5"/>
    </row>
    <row r="47260" spans="24:24" x14ac:dyDescent="0.2">
      <c r="X47260" s="5"/>
    </row>
    <row r="47261" spans="24:24" x14ac:dyDescent="0.2">
      <c r="X47261" s="5"/>
    </row>
    <row r="47262" spans="24:24" x14ac:dyDescent="0.2">
      <c r="X47262" s="5"/>
    </row>
    <row r="47263" spans="24:24" x14ac:dyDescent="0.2">
      <c r="X47263" s="5"/>
    </row>
    <row r="47264" spans="24:24" x14ac:dyDescent="0.2">
      <c r="X47264" s="5"/>
    </row>
    <row r="47265" spans="24:24" x14ac:dyDescent="0.2">
      <c r="X47265" s="5"/>
    </row>
    <row r="47266" spans="24:24" x14ac:dyDescent="0.2">
      <c r="X47266" s="5"/>
    </row>
    <row r="47267" spans="24:24" x14ac:dyDescent="0.2">
      <c r="X47267" s="5"/>
    </row>
    <row r="47268" spans="24:24" x14ac:dyDescent="0.2">
      <c r="X47268" s="5"/>
    </row>
    <row r="47269" spans="24:24" x14ac:dyDescent="0.2">
      <c r="X47269" s="5"/>
    </row>
    <row r="47270" spans="24:24" x14ac:dyDescent="0.2">
      <c r="X47270" s="5"/>
    </row>
    <row r="47271" spans="24:24" x14ac:dyDescent="0.2">
      <c r="X47271" s="5"/>
    </row>
    <row r="47272" spans="24:24" x14ac:dyDescent="0.2">
      <c r="X47272" s="5"/>
    </row>
    <row r="47273" spans="24:24" x14ac:dyDescent="0.2">
      <c r="X47273" s="5"/>
    </row>
    <row r="47274" spans="24:24" x14ac:dyDescent="0.2">
      <c r="X47274" s="5"/>
    </row>
    <row r="47275" spans="24:24" x14ac:dyDescent="0.2">
      <c r="X47275" s="5"/>
    </row>
    <row r="47276" spans="24:24" x14ac:dyDescent="0.2">
      <c r="X47276" s="5"/>
    </row>
    <row r="47277" spans="24:24" x14ac:dyDescent="0.2">
      <c r="X47277" s="5"/>
    </row>
    <row r="47278" spans="24:24" x14ac:dyDescent="0.2">
      <c r="X47278" s="5"/>
    </row>
    <row r="47279" spans="24:24" x14ac:dyDescent="0.2">
      <c r="X47279" s="5"/>
    </row>
    <row r="47280" spans="24:24" x14ac:dyDescent="0.2">
      <c r="X47280" s="5"/>
    </row>
    <row r="47281" spans="24:24" x14ac:dyDescent="0.2">
      <c r="X47281" s="5"/>
    </row>
    <row r="47282" spans="24:24" x14ac:dyDescent="0.2">
      <c r="X47282" s="5"/>
    </row>
    <row r="47283" spans="24:24" x14ac:dyDescent="0.2">
      <c r="X47283" s="5"/>
    </row>
    <row r="47284" spans="24:24" x14ac:dyDescent="0.2">
      <c r="X47284" s="5"/>
    </row>
    <row r="47285" spans="24:24" x14ac:dyDescent="0.2">
      <c r="X47285" s="5"/>
    </row>
    <row r="47286" spans="24:24" x14ac:dyDescent="0.2">
      <c r="X47286" s="5"/>
    </row>
    <row r="47287" spans="24:24" x14ac:dyDescent="0.2">
      <c r="X47287" s="5"/>
    </row>
    <row r="47288" spans="24:24" x14ac:dyDescent="0.2">
      <c r="X47288" s="5"/>
    </row>
    <row r="47289" spans="24:24" x14ac:dyDescent="0.2">
      <c r="X47289" s="5"/>
    </row>
    <row r="47290" spans="24:24" x14ac:dyDescent="0.2">
      <c r="X47290" s="5"/>
    </row>
    <row r="47291" spans="24:24" x14ac:dyDescent="0.2">
      <c r="X47291" s="5"/>
    </row>
    <row r="47292" spans="24:24" x14ac:dyDescent="0.2">
      <c r="X47292" s="5"/>
    </row>
    <row r="47293" spans="24:24" x14ac:dyDescent="0.2">
      <c r="X47293" s="5"/>
    </row>
    <row r="47294" spans="24:24" x14ac:dyDescent="0.2">
      <c r="X47294" s="5"/>
    </row>
    <row r="47295" spans="24:24" x14ac:dyDescent="0.2">
      <c r="X47295" s="5"/>
    </row>
    <row r="47296" spans="24:24" x14ac:dyDescent="0.2">
      <c r="X47296" s="5"/>
    </row>
    <row r="47297" spans="24:24" x14ac:dyDescent="0.2">
      <c r="X47297" s="5"/>
    </row>
    <row r="47298" spans="24:24" x14ac:dyDescent="0.2">
      <c r="X47298" s="5"/>
    </row>
    <row r="47299" spans="24:24" x14ac:dyDescent="0.2">
      <c r="X47299" s="5"/>
    </row>
    <row r="47300" spans="24:24" x14ac:dyDescent="0.2">
      <c r="X47300" s="5"/>
    </row>
    <row r="47301" spans="24:24" x14ac:dyDescent="0.2">
      <c r="X47301" s="5"/>
    </row>
    <row r="47302" spans="24:24" x14ac:dyDescent="0.2">
      <c r="X47302" s="5"/>
    </row>
    <row r="47303" spans="24:24" x14ac:dyDescent="0.2">
      <c r="X47303" s="5"/>
    </row>
    <row r="47304" spans="24:24" x14ac:dyDescent="0.2">
      <c r="X47304" s="5"/>
    </row>
    <row r="47305" spans="24:24" x14ac:dyDescent="0.2">
      <c r="X47305" s="5"/>
    </row>
    <row r="47306" spans="24:24" x14ac:dyDescent="0.2">
      <c r="X47306" s="5"/>
    </row>
    <row r="47307" spans="24:24" x14ac:dyDescent="0.2">
      <c r="X47307" s="5"/>
    </row>
    <row r="47308" spans="24:24" x14ac:dyDescent="0.2">
      <c r="X47308" s="5"/>
    </row>
    <row r="47309" spans="24:24" x14ac:dyDescent="0.2">
      <c r="X47309" s="5"/>
    </row>
    <row r="47310" spans="24:24" x14ac:dyDescent="0.2">
      <c r="X47310" s="5"/>
    </row>
    <row r="47311" spans="24:24" x14ac:dyDescent="0.2">
      <c r="X47311" s="5"/>
    </row>
    <row r="47312" spans="24:24" x14ac:dyDescent="0.2">
      <c r="X47312" s="5"/>
    </row>
    <row r="47313" spans="24:24" x14ac:dyDescent="0.2">
      <c r="X47313" s="5"/>
    </row>
    <row r="47314" spans="24:24" x14ac:dyDescent="0.2">
      <c r="X47314" s="5"/>
    </row>
    <row r="47315" spans="24:24" x14ac:dyDescent="0.2">
      <c r="X47315" s="5"/>
    </row>
    <row r="47316" spans="24:24" x14ac:dyDescent="0.2">
      <c r="X47316" s="5"/>
    </row>
    <row r="47317" spans="24:24" x14ac:dyDescent="0.2">
      <c r="X47317" s="5"/>
    </row>
    <row r="47318" spans="24:24" x14ac:dyDescent="0.2">
      <c r="X47318" s="5"/>
    </row>
    <row r="47319" spans="24:24" x14ac:dyDescent="0.2">
      <c r="X47319" s="5"/>
    </row>
    <row r="47320" spans="24:24" x14ac:dyDescent="0.2">
      <c r="X47320" s="5"/>
    </row>
    <row r="47321" spans="24:24" x14ac:dyDescent="0.2">
      <c r="X47321" s="5"/>
    </row>
    <row r="47322" spans="24:24" x14ac:dyDescent="0.2">
      <c r="X47322" s="5"/>
    </row>
    <row r="47323" spans="24:24" x14ac:dyDescent="0.2">
      <c r="X47323" s="5"/>
    </row>
    <row r="47324" spans="24:24" x14ac:dyDescent="0.2">
      <c r="X47324" s="5"/>
    </row>
    <row r="47325" spans="24:24" x14ac:dyDescent="0.2">
      <c r="X47325" s="5"/>
    </row>
    <row r="47326" spans="24:24" x14ac:dyDescent="0.2">
      <c r="X47326" s="5"/>
    </row>
    <row r="47327" spans="24:24" x14ac:dyDescent="0.2">
      <c r="X47327" s="5"/>
    </row>
    <row r="47328" spans="24:24" x14ac:dyDescent="0.2">
      <c r="X47328" s="5"/>
    </row>
    <row r="47329" spans="24:24" x14ac:dyDescent="0.2">
      <c r="X47329" s="5"/>
    </row>
    <row r="47330" spans="24:24" x14ac:dyDescent="0.2">
      <c r="X47330" s="5"/>
    </row>
    <row r="47331" spans="24:24" x14ac:dyDescent="0.2">
      <c r="X47331" s="5"/>
    </row>
    <row r="47332" spans="24:24" x14ac:dyDescent="0.2">
      <c r="X47332" s="5"/>
    </row>
    <row r="47333" spans="24:24" x14ac:dyDescent="0.2">
      <c r="X47333" s="5"/>
    </row>
    <row r="47334" spans="24:24" x14ac:dyDescent="0.2">
      <c r="X47334" s="5"/>
    </row>
    <row r="47335" spans="24:24" x14ac:dyDescent="0.2">
      <c r="X47335" s="5"/>
    </row>
    <row r="47336" spans="24:24" x14ac:dyDescent="0.2">
      <c r="X47336" s="5"/>
    </row>
    <row r="47337" spans="24:24" x14ac:dyDescent="0.2">
      <c r="X47337" s="5"/>
    </row>
    <row r="47338" spans="24:24" x14ac:dyDescent="0.2">
      <c r="X47338" s="5"/>
    </row>
    <row r="47339" spans="24:24" x14ac:dyDescent="0.2">
      <c r="X47339" s="5"/>
    </row>
    <row r="47340" spans="24:24" x14ac:dyDescent="0.2">
      <c r="X47340" s="5"/>
    </row>
    <row r="47341" spans="24:24" x14ac:dyDescent="0.2">
      <c r="X47341" s="5"/>
    </row>
    <row r="47342" spans="24:24" x14ac:dyDescent="0.2">
      <c r="X47342" s="5"/>
    </row>
    <row r="47343" spans="24:24" x14ac:dyDescent="0.2">
      <c r="X47343" s="5"/>
    </row>
    <row r="47344" spans="24:24" x14ac:dyDescent="0.2">
      <c r="X47344" s="5"/>
    </row>
    <row r="47345" spans="24:24" x14ac:dyDescent="0.2">
      <c r="X47345" s="5"/>
    </row>
    <row r="47346" spans="24:24" x14ac:dyDescent="0.2">
      <c r="X47346" s="5"/>
    </row>
    <row r="47347" spans="24:24" x14ac:dyDescent="0.2">
      <c r="X47347" s="5"/>
    </row>
    <row r="47348" spans="24:24" x14ac:dyDescent="0.2">
      <c r="X47348" s="5"/>
    </row>
    <row r="47349" spans="24:24" x14ac:dyDescent="0.2">
      <c r="X47349" s="5"/>
    </row>
    <row r="47350" spans="24:24" x14ac:dyDescent="0.2">
      <c r="X47350" s="5"/>
    </row>
    <row r="47351" spans="24:24" x14ac:dyDescent="0.2">
      <c r="X47351" s="5"/>
    </row>
    <row r="47352" spans="24:24" x14ac:dyDescent="0.2">
      <c r="X47352" s="5"/>
    </row>
    <row r="47353" spans="24:24" x14ac:dyDescent="0.2">
      <c r="X47353" s="5"/>
    </row>
    <row r="47354" spans="24:24" x14ac:dyDescent="0.2">
      <c r="X47354" s="5"/>
    </row>
    <row r="47355" spans="24:24" x14ac:dyDescent="0.2">
      <c r="X47355" s="5"/>
    </row>
    <row r="47356" spans="24:24" x14ac:dyDescent="0.2">
      <c r="X47356" s="5"/>
    </row>
    <row r="47357" spans="24:24" x14ac:dyDescent="0.2">
      <c r="X47357" s="5"/>
    </row>
    <row r="47358" spans="24:24" x14ac:dyDescent="0.2">
      <c r="X47358" s="5"/>
    </row>
    <row r="47359" spans="24:24" x14ac:dyDescent="0.2">
      <c r="X47359" s="5"/>
    </row>
    <row r="47360" spans="24:24" x14ac:dyDescent="0.2">
      <c r="X47360" s="5"/>
    </row>
    <row r="47361" spans="24:24" x14ac:dyDescent="0.2">
      <c r="X47361" s="5"/>
    </row>
    <row r="47362" spans="24:24" x14ac:dyDescent="0.2">
      <c r="X47362" s="5"/>
    </row>
    <row r="47363" spans="24:24" x14ac:dyDescent="0.2">
      <c r="X47363" s="5"/>
    </row>
    <row r="47364" spans="24:24" x14ac:dyDescent="0.2">
      <c r="X47364" s="5"/>
    </row>
    <row r="47365" spans="24:24" x14ac:dyDescent="0.2">
      <c r="X47365" s="5"/>
    </row>
    <row r="47366" spans="24:24" x14ac:dyDescent="0.2">
      <c r="X47366" s="5"/>
    </row>
    <row r="47367" spans="24:24" x14ac:dyDescent="0.2">
      <c r="X47367" s="5"/>
    </row>
    <row r="47368" spans="24:24" x14ac:dyDescent="0.2">
      <c r="X47368" s="5"/>
    </row>
    <row r="47369" spans="24:24" x14ac:dyDescent="0.2">
      <c r="X47369" s="5"/>
    </row>
    <row r="47370" spans="24:24" x14ac:dyDescent="0.2">
      <c r="X47370" s="5"/>
    </row>
    <row r="47371" spans="24:24" x14ac:dyDescent="0.2">
      <c r="X47371" s="5"/>
    </row>
    <row r="47372" spans="24:24" x14ac:dyDescent="0.2">
      <c r="X47372" s="5"/>
    </row>
    <row r="47373" spans="24:24" x14ac:dyDescent="0.2">
      <c r="X47373" s="5"/>
    </row>
    <row r="47374" spans="24:24" x14ac:dyDescent="0.2">
      <c r="X47374" s="5"/>
    </row>
    <row r="47375" spans="24:24" x14ac:dyDescent="0.2">
      <c r="X47375" s="5"/>
    </row>
    <row r="47376" spans="24:24" x14ac:dyDescent="0.2">
      <c r="X47376" s="5"/>
    </row>
    <row r="47377" spans="24:24" x14ac:dyDescent="0.2">
      <c r="X47377" s="5"/>
    </row>
    <row r="47378" spans="24:24" x14ac:dyDescent="0.2">
      <c r="X47378" s="5"/>
    </row>
    <row r="47379" spans="24:24" x14ac:dyDescent="0.2">
      <c r="X47379" s="5"/>
    </row>
    <row r="47380" spans="24:24" x14ac:dyDescent="0.2">
      <c r="X47380" s="5"/>
    </row>
    <row r="47381" spans="24:24" x14ac:dyDescent="0.2">
      <c r="X47381" s="5"/>
    </row>
    <row r="47382" spans="24:24" x14ac:dyDescent="0.2">
      <c r="X47382" s="5"/>
    </row>
    <row r="47383" spans="24:24" x14ac:dyDescent="0.2">
      <c r="X47383" s="5"/>
    </row>
    <row r="47384" spans="24:24" x14ac:dyDescent="0.2">
      <c r="X47384" s="5"/>
    </row>
    <row r="47385" spans="24:24" x14ac:dyDescent="0.2">
      <c r="X47385" s="5"/>
    </row>
    <row r="47386" spans="24:24" x14ac:dyDescent="0.2">
      <c r="X47386" s="5"/>
    </row>
    <row r="47387" spans="24:24" x14ac:dyDescent="0.2">
      <c r="X47387" s="5"/>
    </row>
    <row r="47388" spans="24:24" x14ac:dyDescent="0.2">
      <c r="X47388" s="5"/>
    </row>
    <row r="47389" spans="24:24" x14ac:dyDescent="0.2">
      <c r="X47389" s="5"/>
    </row>
    <row r="47390" spans="24:24" x14ac:dyDescent="0.2">
      <c r="X47390" s="5"/>
    </row>
    <row r="47391" spans="24:24" x14ac:dyDescent="0.2">
      <c r="X47391" s="5"/>
    </row>
    <row r="47392" spans="24:24" x14ac:dyDescent="0.2">
      <c r="X47392" s="5"/>
    </row>
    <row r="47393" spans="24:24" x14ac:dyDescent="0.2">
      <c r="X47393" s="5"/>
    </row>
    <row r="47394" spans="24:24" x14ac:dyDescent="0.2">
      <c r="X47394" s="5"/>
    </row>
    <row r="47395" spans="24:24" x14ac:dyDescent="0.2">
      <c r="X47395" s="5"/>
    </row>
    <row r="47396" spans="24:24" x14ac:dyDescent="0.2">
      <c r="X47396" s="5"/>
    </row>
    <row r="47397" spans="24:24" x14ac:dyDescent="0.2">
      <c r="X47397" s="5"/>
    </row>
    <row r="47398" spans="24:24" x14ac:dyDescent="0.2">
      <c r="X47398" s="5"/>
    </row>
    <row r="47399" spans="24:24" x14ac:dyDescent="0.2">
      <c r="X47399" s="5"/>
    </row>
    <row r="47400" spans="24:24" x14ac:dyDescent="0.2">
      <c r="X47400" s="5"/>
    </row>
    <row r="47401" spans="24:24" x14ac:dyDescent="0.2">
      <c r="X47401" s="5"/>
    </row>
    <row r="47402" spans="24:24" x14ac:dyDescent="0.2">
      <c r="X47402" s="5"/>
    </row>
    <row r="47403" spans="24:24" x14ac:dyDescent="0.2">
      <c r="X47403" s="5"/>
    </row>
    <row r="47404" spans="24:24" x14ac:dyDescent="0.2">
      <c r="X47404" s="5"/>
    </row>
    <row r="47405" spans="24:24" x14ac:dyDescent="0.2">
      <c r="X47405" s="5"/>
    </row>
    <row r="47406" spans="24:24" x14ac:dyDescent="0.2">
      <c r="X47406" s="5"/>
    </row>
    <row r="47407" spans="24:24" x14ac:dyDescent="0.2">
      <c r="X47407" s="5"/>
    </row>
    <row r="47408" spans="24:24" x14ac:dyDescent="0.2">
      <c r="X47408" s="5"/>
    </row>
    <row r="47409" spans="24:24" x14ac:dyDescent="0.2">
      <c r="X47409" s="5"/>
    </row>
    <row r="47410" spans="24:24" x14ac:dyDescent="0.2">
      <c r="X47410" s="5"/>
    </row>
    <row r="47411" spans="24:24" x14ac:dyDescent="0.2">
      <c r="X47411" s="5"/>
    </row>
    <row r="47412" spans="24:24" x14ac:dyDescent="0.2">
      <c r="X47412" s="5"/>
    </row>
    <row r="47413" spans="24:24" x14ac:dyDescent="0.2">
      <c r="X47413" s="5"/>
    </row>
    <row r="47414" spans="24:24" x14ac:dyDescent="0.2">
      <c r="X47414" s="5"/>
    </row>
    <row r="47415" spans="24:24" x14ac:dyDescent="0.2">
      <c r="X47415" s="5"/>
    </row>
    <row r="47416" spans="24:24" x14ac:dyDescent="0.2">
      <c r="X47416" s="5"/>
    </row>
    <row r="47417" spans="24:24" x14ac:dyDescent="0.2">
      <c r="X47417" s="5"/>
    </row>
    <row r="47418" spans="24:24" x14ac:dyDescent="0.2">
      <c r="X47418" s="5"/>
    </row>
    <row r="47419" spans="24:24" x14ac:dyDescent="0.2">
      <c r="X47419" s="5"/>
    </row>
    <row r="47420" spans="24:24" x14ac:dyDescent="0.2">
      <c r="X47420" s="5"/>
    </row>
    <row r="47421" spans="24:24" x14ac:dyDescent="0.2">
      <c r="X47421" s="5"/>
    </row>
    <row r="47422" spans="24:24" x14ac:dyDescent="0.2">
      <c r="X47422" s="5"/>
    </row>
    <row r="47423" spans="24:24" x14ac:dyDescent="0.2">
      <c r="X47423" s="5"/>
    </row>
    <row r="47424" spans="24:24" x14ac:dyDescent="0.2">
      <c r="X47424" s="5"/>
    </row>
    <row r="47425" spans="24:24" x14ac:dyDescent="0.2">
      <c r="X47425" s="5"/>
    </row>
    <row r="47426" spans="24:24" x14ac:dyDescent="0.2">
      <c r="X47426" s="5"/>
    </row>
    <row r="47427" spans="24:24" x14ac:dyDescent="0.2">
      <c r="X47427" s="5"/>
    </row>
    <row r="47428" spans="24:24" x14ac:dyDescent="0.2">
      <c r="X47428" s="5"/>
    </row>
    <row r="47429" spans="24:24" x14ac:dyDescent="0.2">
      <c r="X47429" s="5"/>
    </row>
    <row r="47430" spans="24:24" x14ac:dyDescent="0.2">
      <c r="X47430" s="5"/>
    </row>
    <row r="47431" spans="24:24" x14ac:dyDescent="0.2">
      <c r="X47431" s="5"/>
    </row>
    <row r="47432" spans="24:24" x14ac:dyDescent="0.2">
      <c r="X47432" s="5"/>
    </row>
    <row r="47433" spans="24:24" x14ac:dyDescent="0.2">
      <c r="X47433" s="5"/>
    </row>
    <row r="47434" spans="24:24" x14ac:dyDescent="0.2">
      <c r="X47434" s="5"/>
    </row>
    <row r="47435" spans="24:24" x14ac:dyDescent="0.2">
      <c r="X47435" s="5"/>
    </row>
    <row r="47436" spans="24:24" x14ac:dyDescent="0.2">
      <c r="X47436" s="5"/>
    </row>
    <row r="47437" spans="24:24" x14ac:dyDescent="0.2">
      <c r="X47437" s="5"/>
    </row>
    <row r="47438" spans="24:24" x14ac:dyDescent="0.2">
      <c r="X47438" s="5"/>
    </row>
    <row r="47439" spans="24:24" x14ac:dyDescent="0.2">
      <c r="X47439" s="5"/>
    </row>
    <row r="47440" spans="24:24" x14ac:dyDescent="0.2">
      <c r="X47440" s="5"/>
    </row>
    <row r="47441" spans="24:24" x14ac:dyDescent="0.2">
      <c r="X47441" s="5"/>
    </row>
    <row r="47442" spans="24:24" x14ac:dyDescent="0.2">
      <c r="X47442" s="5"/>
    </row>
    <row r="47443" spans="24:24" x14ac:dyDescent="0.2">
      <c r="X47443" s="5"/>
    </row>
    <row r="47444" spans="24:24" x14ac:dyDescent="0.2">
      <c r="X47444" s="5"/>
    </row>
    <row r="47445" spans="24:24" x14ac:dyDescent="0.2">
      <c r="X47445" s="5"/>
    </row>
    <row r="47446" spans="24:24" x14ac:dyDescent="0.2">
      <c r="X47446" s="5"/>
    </row>
    <row r="47447" spans="24:24" x14ac:dyDescent="0.2">
      <c r="X47447" s="5"/>
    </row>
    <row r="47448" spans="24:24" x14ac:dyDescent="0.2">
      <c r="X47448" s="5"/>
    </row>
    <row r="47449" spans="24:24" x14ac:dyDescent="0.2">
      <c r="X47449" s="5"/>
    </row>
    <row r="47450" spans="24:24" x14ac:dyDescent="0.2">
      <c r="X47450" s="5"/>
    </row>
    <row r="47451" spans="24:24" x14ac:dyDescent="0.2">
      <c r="X47451" s="5"/>
    </row>
    <row r="47452" spans="24:24" x14ac:dyDescent="0.2">
      <c r="X47452" s="5"/>
    </row>
    <row r="47453" spans="24:24" x14ac:dyDescent="0.2">
      <c r="X47453" s="5"/>
    </row>
    <row r="47454" spans="24:24" x14ac:dyDescent="0.2">
      <c r="X47454" s="5"/>
    </row>
    <row r="47455" spans="24:24" x14ac:dyDescent="0.2">
      <c r="X47455" s="5"/>
    </row>
    <row r="47456" spans="24:24" x14ac:dyDescent="0.2">
      <c r="X47456" s="5"/>
    </row>
    <row r="47457" spans="24:24" x14ac:dyDescent="0.2">
      <c r="X47457" s="5"/>
    </row>
    <row r="47458" spans="24:24" x14ac:dyDescent="0.2">
      <c r="X47458" s="5"/>
    </row>
    <row r="47459" spans="24:24" x14ac:dyDescent="0.2">
      <c r="X47459" s="5"/>
    </row>
    <row r="47460" spans="24:24" x14ac:dyDescent="0.2">
      <c r="X47460" s="5"/>
    </row>
    <row r="47461" spans="24:24" x14ac:dyDescent="0.2">
      <c r="X47461" s="5"/>
    </row>
    <row r="47462" spans="24:24" x14ac:dyDescent="0.2">
      <c r="X47462" s="5"/>
    </row>
    <row r="47463" spans="24:24" x14ac:dyDescent="0.2">
      <c r="X47463" s="5"/>
    </row>
    <row r="47464" spans="24:24" x14ac:dyDescent="0.2">
      <c r="X47464" s="5"/>
    </row>
    <row r="47465" spans="24:24" x14ac:dyDescent="0.2">
      <c r="X47465" s="5"/>
    </row>
    <row r="47466" spans="24:24" x14ac:dyDescent="0.2">
      <c r="X47466" s="5"/>
    </row>
    <row r="47467" spans="24:24" x14ac:dyDescent="0.2">
      <c r="X47467" s="5"/>
    </row>
    <row r="47468" spans="24:24" x14ac:dyDescent="0.2">
      <c r="X47468" s="5"/>
    </row>
    <row r="47469" spans="24:24" x14ac:dyDescent="0.2">
      <c r="X47469" s="5"/>
    </row>
    <row r="47470" spans="24:24" x14ac:dyDescent="0.2">
      <c r="X47470" s="5"/>
    </row>
    <row r="47471" spans="24:24" x14ac:dyDescent="0.2">
      <c r="X47471" s="5"/>
    </row>
    <row r="47472" spans="24:24" x14ac:dyDescent="0.2">
      <c r="X47472" s="5"/>
    </row>
    <row r="47473" spans="24:24" x14ac:dyDescent="0.2">
      <c r="X47473" s="5"/>
    </row>
    <row r="47474" spans="24:24" x14ac:dyDescent="0.2">
      <c r="X47474" s="5"/>
    </row>
    <row r="47475" spans="24:24" x14ac:dyDescent="0.2">
      <c r="X47475" s="5"/>
    </row>
    <row r="47476" spans="24:24" x14ac:dyDescent="0.2">
      <c r="X47476" s="5"/>
    </row>
    <row r="47477" spans="24:24" x14ac:dyDescent="0.2">
      <c r="X47477" s="5"/>
    </row>
    <row r="47478" spans="24:24" x14ac:dyDescent="0.2">
      <c r="X47478" s="5"/>
    </row>
    <row r="47479" spans="24:24" x14ac:dyDescent="0.2">
      <c r="X47479" s="5"/>
    </row>
    <row r="47480" spans="24:24" x14ac:dyDescent="0.2">
      <c r="X47480" s="5"/>
    </row>
    <row r="47481" spans="24:24" x14ac:dyDescent="0.2">
      <c r="X47481" s="5"/>
    </row>
    <row r="47482" spans="24:24" x14ac:dyDescent="0.2">
      <c r="X47482" s="5"/>
    </row>
    <row r="47483" spans="24:24" x14ac:dyDescent="0.2">
      <c r="X47483" s="5"/>
    </row>
    <row r="47484" spans="24:24" x14ac:dyDescent="0.2">
      <c r="X47484" s="5"/>
    </row>
    <row r="47485" spans="24:24" x14ac:dyDescent="0.2">
      <c r="X47485" s="5"/>
    </row>
    <row r="47486" spans="24:24" x14ac:dyDescent="0.2">
      <c r="X47486" s="5"/>
    </row>
    <row r="47487" spans="24:24" x14ac:dyDescent="0.2">
      <c r="X47487" s="5"/>
    </row>
    <row r="47488" spans="24:24" x14ac:dyDescent="0.2">
      <c r="X47488" s="5"/>
    </row>
    <row r="47489" spans="24:24" x14ac:dyDescent="0.2">
      <c r="X47489" s="5"/>
    </row>
    <row r="47490" spans="24:24" x14ac:dyDescent="0.2">
      <c r="X47490" s="5"/>
    </row>
    <row r="47491" spans="24:24" x14ac:dyDescent="0.2">
      <c r="X47491" s="5"/>
    </row>
    <row r="47492" spans="24:24" x14ac:dyDescent="0.2">
      <c r="X47492" s="5"/>
    </row>
    <row r="47493" spans="24:24" x14ac:dyDescent="0.2">
      <c r="X47493" s="5"/>
    </row>
    <row r="47494" spans="24:24" x14ac:dyDescent="0.2">
      <c r="X47494" s="5"/>
    </row>
    <row r="47495" spans="24:24" x14ac:dyDescent="0.2">
      <c r="X47495" s="5"/>
    </row>
    <row r="47496" spans="24:24" x14ac:dyDescent="0.2">
      <c r="X47496" s="5"/>
    </row>
    <row r="47497" spans="24:24" x14ac:dyDescent="0.2">
      <c r="X47497" s="5"/>
    </row>
    <row r="47498" spans="24:24" x14ac:dyDescent="0.2">
      <c r="X47498" s="5"/>
    </row>
    <row r="47499" spans="24:24" x14ac:dyDescent="0.2">
      <c r="X47499" s="5"/>
    </row>
    <row r="47500" spans="24:24" x14ac:dyDescent="0.2">
      <c r="X47500" s="5"/>
    </row>
    <row r="47501" spans="24:24" x14ac:dyDescent="0.2">
      <c r="X47501" s="5"/>
    </row>
    <row r="47502" spans="24:24" x14ac:dyDescent="0.2">
      <c r="X47502" s="5"/>
    </row>
    <row r="47503" spans="24:24" x14ac:dyDescent="0.2">
      <c r="X47503" s="5"/>
    </row>
    <row r="47504" spans="24:24" x14ac:dyDescent="0.2">
      <c r="X47504" s="5"/>
    </row>
    <row r="47505" spans="24:24" x14ac:dyDescent="0.2">
      <c r="X47505" s="5"/>
    </row>
    <row r="47506" spans="24:24" x14ac:dyDescent="0.2">
      <c r="X47506" s="5"/>
    </row>
    <row r="47507" spans="24:24" x14ac:dyDescent="0.2">
      <c r="X47507" s="5"/>
    </row>
    <row r="47508" spans="24:24" x14ac:dyDescent="0.2">
      <c r="X47508" s="5"/>
    </row>
    <row r="47509" spans="24:24" x14ac:dyDescent="0.2">
      <c r="X47509" s="5"/>
    </row>
    <row r="47510" spans="24:24" x14ac:dyDescent="0.2">
      <c r="X47510" s="5"/>
    </row>
    <row r="47511" spans="24:24" x14ac:dyDescent="0.2">
      <c r="X47511" s="5"/>
    </row>
    <row r="47512" spans="24:24" x14ac:dyDescent="0.2">
      <c r="X47512" s="5"/>
    </row>
    <row r="47513" spans="24:24" x14ac:dyDescent="0.2">
      <c r="X47513" s="5"/>
    </row>
    <row r="47514" spans="24:24" x14ac:dyDescent="0.2">
      <c r="X47514" s="5"/>
    </row>
    <row r="47515" spans="24:24" x14ac:dyDescent="0.2">
      <c r="X47515" s="5"/>
    </row>
    <row r="47516" spans="24:24" x14ac:dyDescent="0.2">
      <c r="X47516" s="5"/>
    </row>
    <row r="47517" spans="24:24" x14ac:dyDescent="0.2">
      <c r="X47517" s="5"/>
    </row>
    <row r="47518" spans="24:24" x14ac:dyDescent="0.2">
      <c r="X47518" s="5"/>
    </row>
    <row r="47519" spans="24:24" x14ac:dyDescent="0.2">
      <c r="X47519" s="5"/>
    </row>
    <row r="47520" spans="24:24" x14ac:dyDescent="0.2">
      <c r="X47520" s="5"/>
    </row>
    <row r="47521" spans="24:24" x14ac:dyDescent="0.2">
      <c r="X47521" s="5"/>
    </row>
    <row r="47522" spans="24:24" x14ac:dyDescent="0.2">
      <c r="X47522" s="5"/>
    </row>
    <row r="47523" spans="24:24" x14ac:dyDescent="0.2">
      <c r="X47523" s="5"/>
    </row>
    <row r="47524" spans="24:24" x14ac:dyDescent="0.2">
      <c r="X47524" s="5"/>
    </row>
    <row r="47525" spans="24:24" x14ac:dyDescent="0.2">
      <c r="X47525" s="5"/>
    </row>
    <row r="47526" spans="24:24" x14ac:dyDescent="0.2">
      <c r="X47526" s="5"/>
    </row>
    <row r="47527" spans="24:24" x14ac:dyDescent="0.2">
      <c r="X47527" s="5"/>
    </row>
    <row r="47528" spans="24:24" x14ac:dyDescent="0.2">
      <c r="X47528" s="5"/>
    </row>
    <row r="47529" spans="24:24" x14ac:dyDescent="0.2">
      <c r="X47529" s="5"/>
    </row>
    <row r="47530" spans="24:24" x14ac:dyDescent="0.2">
      <c r="X47530" s="5"/>
    </row>
    <row r="47531" spans="24:24" x14ac:dyDescent="0.2">
      <c r="X47531" s="5"/>
    </row>
    <row r="47532" spans="24:24" x14ac:dyDescent="0.2">
      <c r="X47532" s="5"/>
    </row>
    <row r="47533" spans="24:24" x14ac:dyDescent="0.2">
      <c r="X47533" s="5"/>
    </row>
    <row r="47534" spans="24:24" x14ac:dyDescent="0.2">
      <c r="X47534" s="5"/>
    </row>
    <row r="47535" spans="24:24" x14ac:dyDescent="0.2">
      <c r="X47535" s="5"/>
    </row>
    <row r="47536" spans="24:24" x14ac:dyDescent="0.2">
      <c r="X47536" s="5"/>
    </row>
    <row r="47537" spans="24:24" x14ac:dyDescent="0.2">
      <c r="X47537" s="5"/>
    </row>
    <row r="47538" spans="24:24" x14ac:dyDescent="0.2">
      <c r="X47538" s="5"/>
    </row>
    <row r="47539" spans="24:24" x14ac:dyDescent="0.2">
      <c r="X47539" s="5"/>
    </row>
    <row r="47540" spans="24:24" x14ac:dyDescent="0.2">
      <c r="X47540" s="5"/>
    </row>
    <row r="47541" spans="24:24" x14ac:dyDescent="0.2">
      <c r="X47541" s="5"/>
    </row>
    <row r="47542" spans="24:24" x14ac:dyDescent="0.2">
      <c r="X47542" s="5"/>
    </row>
    <row r="47543" spans="24:24" x14ac:dyDescent="0.2">
      <c r="X47543" s="5"/>
    </row>
    <row r="47544" spans="24:24" x14ac:dyDescent="0.2">
      <c r="X47544" s="5"/>
    </row>
    <row r="47545" spans="24:24" x14ac:dyDescent="0.2">
      <c r="X47545" s="5"/>
    </row>
    <row r="47546" spans="24:24" x14ac:dyDescent="0.2">
      <c r="X47546" s="5"/>
    </row>
    <row r="47547" spans="24:24" x14ac:dyDescent="0.2">
      <c r="X47547" s="5"/>
    </row>
    <row r="47548" spans="24:24" x14ac:dyDescent="0.2">
      <c r="X47548" s="5"/>
    </row>
    <row r="47549" spans="24:24" x14ac:dyDescent="0.2">
      <c r="X47549" s="5"/>
    </row>
    <row r="47550" spans="24:24" x14ac:dyDescent="0.2">
      <c r="X47550" s="5"/>
    </row>
    <row r="47551" spans="24:24" x14ac:dyDescent="0.2">
      <c r="X47551" s="5"/>
    </row>
    <row r="47552" spans="24:24" x14ac:dyDescent="0.2">
      <c r="X47552" s="5"/>
    </row>
    <row r="47553" spans="24:24" x14ac:dyDescent="0.2">
      <c r="X47553" s="5"/>
    </row>
    <row r="47554" spans="24:24" x14ac:dyDescent="0.2">
      <c r="X47554" s="5"/>
    </row>
    <row r="47555" spans="24:24" x14ac:dyDescent="0.2">
      <c r="X47555" s="5"/>
    </row>
    <row r="47556" spans="24:24" x14ac:dyDescent="0.2">
      <c r="X47556" s="5"/>
    </row>
    <row r="47557" spans="24:24" x14ac:dyDescent="0.2">
      <c r="X47557" s="5"/>
    </row>
    <row r="47558" spans="24:24" x14ac:dyDescent="0.2">
      <c r="X47558" s="5"/>
    </row>
    <row r="47559" spans="24:24" x14ac:dyDescent="0.2">
      <c r="X47559" s="5"/>
    </row>
    <row r="47560" spans="24:24" x14ac:dyDescent="0.2">
      <c r="X47560" s="5"/>
    </row>
    <row r="47561" spans="24:24" x14ac:dyDescent="0.2">
      <c r="X47561" s="5"/>
    </row>
    <row r="47562" spans="24:24" x14ac:dyDescent="0.2">
      <c r="X47562" s="5"/>
    </row>
    <row r="47563" spans="24:24" x14ac:dyDescent="0.2">
      <c r="X47563" s="5"/>
    </row>
    <row r="47564" spans="24:24" x14ac:dyDescent="0.2">
      <c r="X47564" s="5"/>
    </row>
    <row r="47565" spans="24:24" x14ac:dyDescent="0.2">
      <c r="X47565" s="5"/>
    </row>
    <row r="47566" spans="24:24" x14ac:dyDescent="0.2">
      <c r="X47566" s="5"/>
    </row>
    <row r="47567" spans="24:24" x14ac:dyDescent="0.2">
      <c r="X47567" s="5"/>
    </row>
    <row r="47568" spans="24:24" x14ac:dyDescent="0.2">
      <c r="X47568" s="5"/>
    </row>
    <row r="47569" spans="24:24" x14ac:dyDescent="0.2">
      <c r="X47569" s="5"/>
    </row>
    <row r="47570" spans="24:24" x14ac:dyDescent="0.2">
      <c r="X47570" s="5"/>
    </row>
    <row r="47571" spans="24:24" x14ac:dyDescent="0.2">
      <c r="X47571" s="5"/>
    </row>
    <row r="47572" spans="24:24" x14ac:dyDescent="0.2">
      <c r="X47572" s="5"/>
    </row>
    <row r="47573" spans="24:24" x14ac:dyDescent="0.2">
      <c r="X47573" s="5"/>
    </row>
    <row r="47574" spans="24:24" x14ac:dyDescent="0.2">
      <c r="X47574" s="5"/>
    </row>
    <row r="47575" spans="24:24" x14ac:dyDescent="0.2">
      <c r="X47575" s="5"/>
    </row>
    <row r="47576" spans="24:24" x14ac:dyDescent="0.2">
      <c r="X47576" s="5"/>
    </row>
    <row r="47577" spans="24:24" x14ac:dyDescent="0.2">
      <c r="X47577" s="5"/>
    </row>
    <row r="47578" spans="24:24" x14ac:dyDescent="0.2">
      <c r="X47578" s="5"/>
    </row>
    <row r="47579" spans="24:24" x14ac:dyDescent="0.2">
      <c r="X47579" s="5"/>
    </row>
    <row r="47580" spans="24:24" x14ac:dyDescent="0.2">
      <c r="X47580" s="5"/>
    </row>
    <row r="47581" spans="24:24" x14ac:dyDescent="0.2">
      <c r="X47581" s="5"/>
    </row>
    <row r="47582" spans="24:24" x14ac:dyDescent="0.2">
      <c r="X47582" s="5"/>
    </row>
    <row r="47583" spans="24:24" x14ac:dyDescent="0.2">
      <c r="X47583" s="5"/>
    </row>
    <row r="47584" spans="24:24" x14ac:dyDescent="0.2">
      <c r="X47584" s="5"/>
    </row>
    <row r="47585" spans="24:24" x14ac:dyDescent="0.2">
      <c r="X47585" s="5"/>
    </row>
    <row r="47586" spans="24:24" x14ac:dyDescent="0.2">
      <c r="X47586" s="5"/>
    </row>
    <row r="47587" spans="24:24" x14ac:dyDescent="0.2">
      <c r="X47587" s="5"/>
    </row>
    <row r="47588" spans="24:24" x14ac:dyDescent="0.2">
      <c r="X47588" s="5"/>
    </row>
    <row r="47589" spans="24:24" x14ac:dyDescent="0.2">
      <c r="X47589" s="5"/>
    </row>
    <row r="47590" spans="24:24" x14ac:dyDescent="0.2">
      <c r="X47590" s="5"/>
    </row>
    <row r="47591" spans="24:24" x14ac:dyDescent="0.2">
      <c r="X47591" s="5"/>
    </row>
    <row r="47592" spans="24:24" x14ac:dyDescent="0.2">
      <c r="X47592" s="5"/>
    </row>
    <row r="47593" spans="24:24" x14ac:dyDescent="0.2">
      <c r="X47593" s="5"/>
    </row>
    <row r="47594" spans="24:24" x14ac:dyDescent="0.2">
      <c r="X47594" s="5"/>
    </row>
    <row r="47595" spans="24:24" x14ac:dyDescent="0.2">
      <c r="X47595" s="5"/>
    </row>
    <row r="47596" spans="24:24" x14ac:dyDescent="0.2">
      <c r="X47596" s="5"/>
    </row>
    <row r="47597" spans="24:24" x14ac:dyDescent="0.2">
      <c r="X47597" s="5"/>
    </row>
    <row r="47598" spans="24:24" x14ac:dyDescent="0.2">
      <c r="X47598" s="5"/>
    </row>
    <row r="47599" spans="24:24" x14ac:dyDescent="0.2">
      <c r="X47599" s="5"/>
    </row>
    <row r="47600" spans="24:24" x14ac:dyDescent="0.2">
      <c r="X47600" s="5"/>
    </row>
    <row r="47601" spans="24:24" x14ac:dyDescent="0.2">
      <c r="X47601" s="5"/>
    </row>
    <row r="47602" spans="24:24" x14ac:dyDescent="0.2">
      <c r="X47602" s="5"/>
    </row>
    <row r="47603" spans="24:24" x14ac:dyDescent="0.2">
      <c r="X47603" s="5"/>
    </row>
    <row r="47604" spans="24:24" x14ac:dyDescent="0.2">
      <c r="X47604" s="5"/>
    </row>
    <row r="47605" spans="24:24" x14ac:dyDescent="0.2">
      <c r="X47605" s="5"/>
    </row>
    <row r="47606" spans="24:24" x14ac:dyDescent="0.2">
      <c r="X47606" s="5"/>
    </row>
    <row r="47607" spans="24:24" x14ac:dyDescent="0.2">
      <c r="X47607" s="5"/>
    </row>
    <row r="47608" spans="24:24" x14ac:dyDescent="0.2">
      <c r="X47608" s="5"/>
    </row>
    <row r="47609" spans="24:24" x14ac:dyDescent="0.2">
      <c r="X47609" s="5"/>
    </row>
    <row r="47610" spans="24:24" x14ac:dyDescent="0.2">
      <c r="X47610" s="5"/>
    </row>
    <row r="47611" spans="24:24" x14ac:dyDescent="0.2">
      <c r="X47611" s="5"/>
    </row>
    <row r="47612" spans="24:24" x14ac:dyDescent="0.2">
      <c r="X47612" s="5"/>
    </row>
    <row r="47613" spans="24:24" x14ac:dyDescent="0.2">
      <c r="X47613" s="5"/>
    </row>
    <row r="47614" spans="24:24" x14ac:dyDescent="0.2">
      <c r="X47614" s="5"/>
    </row>
    <row r="47615" spans="24:24" x14ac:dyDescent="0.2">
      <c r="X47615" s="5"/>
    </row>
    <row r="47616" spans="24:24" x14ac:dyDescent="0.2">
      <c r="X47616" s="5"/>
    </row>
    <row r="47617" spans="24:24" x14ac:dyDescent="0.2">
      <c r="X47617" s="5"/>
    </row>
    <row r="47618" spans="24:24" x14ac:dyDescent="0.2">
      <c r="X47618" s="5"/>
    </row>
    <row r="47619" spans="24:24" x14ac:dyDescent="0.2">
      <c r="X47619" s="5"/>
    </row>
    <row r="47620" spans="24:24" x14ac:dyDescent="0.2">
      <c r="X47620" s="5"/>
    </row>
    <row r="47621" spans="24:24" x14ac:dyDescent="0.2">
      <c r="X47621" s="5"/>
    </row>
    <row r="47622" spans="24:24" x14ac:dyDescent="0.2">
      <c r="X47622" s="5"/>
    </row>
    <row r="47623" spans="24:24" x14ac:dyDescent="0.2">
      <c r="X47623" s="5"/>
    </row>
    <row r="47624" spans="24:24" x14ac:dyDescent="0.2">
      <c r="X47624" s="5"/>
    </row>
    <row r="47625" spans="24:24" x14ac:dyDescent="0.2">
      <c r="X47625" s="5"/>
    </row>
    <row r="47626" spans="24:24" x14ac:dyDescent="0.2">
      <c r="X47626" s="5"/>
    </row>
    <row r="47627" spans="24:24" x14ac:dyDescent="0.2">
      <c r="X47627" s="5"/>
    </row>
    <row r="47628" spans="24:24" x14ac:dyDescent="0.2">
      <c r="X47628" s="5"/>
    </row>
    <row r="47629" spans="24:24" x14ac:dyDescent="0.2">
      <c r="X47629" s="5"/>
    </row>
    <row r="47630" spans="24:24" x14ac:dyDescent="0.2">
      <c r="X47630" s="5"/>
    </row>
    <row r="47631" spans="24:24" x14ac:dyDescent="0.2">
      <c r="X47631" s="5"/>
    </row>
    <row r="47632" spans="24:24" x14ac:dyDescent="0.2">
      <c r="X47632" s="5"/>
    </row>
    <row r="47633" spans="24:24" x14ac:dyDescent="0.2">
      <c r="X47633" s="5"/>
    </row>
    <row r="47634" spans="24:24" x14ac:dyDescent="0.2">
      <c r="X47634" s="5"/>
    </row>
    <row r="47635" spans="24:24" x14ac:dyDescent="0.2">
      <c r="X47635" s="5"/>
    </row>
    <row r="47636" spans="24:24" x14ac:dyDescent="0.2">
      <c r="X47636" s="5"/>
    </row>
    <row r="47637" spans="24:24" x14ac:dyDescent="0.2">
      <c r="X47637" s="5"/>
    </row>
    <row r="47638" spans="24:24" x14ac:dyDescent="0.2">
      <c r="X47638" s="5"/>
    </row>
    <row r="47639" spans="24:24" x14ac:dyDescent="0.2">
      <c r="X47639" s="5"/>
    </row>
    <row r="47640" spans="24:24" x14ac:dyDescent="0.2">
      <c r="X47640" s="5"/>
    </row>
    <row r="47641" spans="24:24" x14ac:dyDescent="0.2">
      <c r="X47641" s="5"/>
    </row>
    <row r="47642" spans="24:24" x14ac:dyDescent="0.2">
      <c r="X47642" s="5"/>
    </row>
    <row r="47643" spans="24:24" x14ac:dyDescent="0.2">
      <c r="X47643" s="5"/>
    </row>
    <row r="47644" spans="24:24" x14ac:dyDescent="0.2">
      <c r="X47644" s="5"/>
    </row>
    <row r="47645" spans="24:24" x14ac:dyDescent="0.2">
      <c r="X47645" s="5"/>
    </row>
    <row r="47646" spans="24:24" x14ac:dyDescent="0.2">
      <c r="X47646" s="5"/>
    </row>
    <row r="47647" spans="24:24" x14ac:dyDescent="0.2">
      <c r="X47647" s="5"/>
    </row>
    <row r="47648" spans="24:24" x14ac:dyDescent="0.2">
      <c r="X47648" s="5"/>
    </row>
    <row r="47649" spans="24:24" x14ac:dyDescent="0.2">
      <c r="X47649" s="5"/>
    </row>
    <row r="47650" spans="24:24" x14ac:dyDescent="0.2">
      <c r="X47650" s="5"/>
    </row>
    <row r="47651" spans="24:24" x14ac:dyDescent="0.2">
      <c r="X47651" s="5"/>
    </row>
    <row r="47652" spans="24:24" x14ac:dyDescent="0.2">
      <c r="X47652" s="5"/>
    </row>
    <row r="47653" spans="24:24" x14ac:dyDescent="0.2">
      <c r="X47653" s="5"/>
    </row>
    <row r="47654" spans="24:24" x14ac:dyDescent="0.2">
      <c r="X47654" s="5"/>
    </row>
    <row r="47655" spans="24:24" x14ac:dyDescent="0.2">
      <c r="X47655" s="5"/>
    </row>
    <row r="47656" spans="24:24" x14ac:dyDescent="0.2">
      <c r="X47656" s="5"/>
    </row>
    <row r="47657" spans="24:24" x14ac:dyDescent="0.2">
      <c r="X47657" s="5"/>
    </row>
    <row r="47658" spans="24:24" x14ac:dyDescent="0.2">
      <c r="X47658" s="5"/>
    </row>
    <row r="47659" spans="24:24" x14ac:dyDescent="0.2">
      <c r="X47659" s="5"/>
    </row>
    <row r="47660" spans="24:24" x14ac:dyDescent="0.2">
      <c r="X47660" s="5"/>
    </row>
    <row r="47661" spans="24:24" x14ac:dyDescent="0.2">
      <c r="X47661" s="5"/>
    </row>
    <row r="47662" spans="24:24" x14ac:dyDescent="0.2">
      <c r="X47662" s="5"/>
    </row>
    <row r="47663" spans="24:24" x14ac:dyDescent="0.2">
      <c r="X47663" s="5"/>
    </row>
    <row r="47664" spans="24:24" x14ac:dyDescent="0.2">
      <c r="X47664" s="5"/>
    </row>
    <row r="47665" spans="24:24" x14ac:dyDescent="0.2">
      <c r="X47665" s="5"/>
    </row>
    <row r="47666" spans="24:24" x14ac:dyDescent="0.2">
      <c r="X47666" s="5"/>
    </row>
    <row r="47667" spans="24:24" x14ac:dyDescent="0.2">
      <c r="X47667" s="5"/>
    </row>
    <row r="47668" spans="24:24" x14ac:dyDescent="0.2">
      <c r="X47668" s="5"/>
    </row>
    <row r="47669" spans="24:24" x14ac:dyDescent="0.2">
      <c r="X47669" s="5"/>
    </row>
    <row r="47670" spans="24:24" x14ac:dyDescent="0.2">
      <c r="X47670" s="5"/>
    </row>
    <row r="47671" spans="24:24" x14ac:dyDescent="0.2">
      <c r="X47671" s="5"/>
    </row>
    <row r="47672" spans="24:24" x14ac:dyDescent="0.2">
      <c r="X47672" s="5"/>
    </row>
    <row r="47673" spans="24:24" x14ac:dyDescent="0.2">
      <c r="X47673" s="5"/>
    </row>
    <row r="47674" spans="24:24" x14ac:dyDescent="0.2">
      <c r="X47674" s="5"/>
    </row>
    <row r="47675" spans="24:24" x14ac:dyDescent="0.2">
      <c r="X47675" s="5"/>
    </row>
    <row r="47676" spans="24:24" x14ac:dyDescent="0.2">
      <c r="X47676" s="5"/>
    </row>
    <row r="47677" spans="24:24" x14ac:dyDescent="0.2">
      <c r="X47677" s="5"/>
    </row>
    <row r="47678" spans="24:24" x14ac:dyDescent="0.2">
      <c r="X47678" s="5"/>
    </row>
    <row r="47679" spans="24:24" x14ac:dyDescent="0.2">
      <c r="X47679" s="5"/>
    </row>
    <row r="47680" spans="24:24" x14ac:dyDescent="0.2">
      <c r="X47680" s="5"/>
    </row>
    <row r="47681" spans="24:24" x14ac:dyDescent="0.2">
      <c r="X47681" s="5"/>
    </row>
    <row r="47682" spans="24:24" x14ac:dyDescent="0.2">
      <c r="X47682" s="5"/>
    </row>
    <row r="47683" spans="24:24" x14ac:dyDescent="0.2">
      <c r="X47683" s="5"/>
    </row>
    <row r="47684" spans="24:24" x14ac:dyDescent="0.2">
      <c r="X47684" s="5"/>
    </row>
    <row r="47685" spans="24:24" x14ac:dyDescent="0.2">
      <c r="X47685" s="5"/>
    </row>
    <row r="47686" spans="24:24" x14ac:dyDescent="0.2">
      <c r="X47686" s="5"/>
    </row>
    <row r="47687" spans="24:24" x14ac:dyDescent="0.2">
      <c r="X47687" s="5"/>
    </row>
    <row r="47688" spans="24:24" x14ac:dyDescent="0.2">
      <c r="X47688" s="5"/>
    </row>
    <row r="47689" spans="24:24" x14ac:dyDescent="0.2">
      <c r="X47689" s="5"/>
    </row>
    <row r="47690" spans="24:24" x14ac:dyDescent="0.2">
      <c r="X47690" s="5"/>
    </row>
    <row r="47691" spans="24:24" x14ac:dyDescent="0.2">
      <c r="X47691" s="5"/>
    </row>
    <row r="47692" spans="24:24" x14ac:dyDescent="0.2">
      <c r="X47692" s="5"/>
    </row>
    <row r="47693" spans="24:24" x14ac:dyDescent="0.2">
      <c r="X47693" s="5"/>
    </row>
    <row r="47694" spans="24:24" x14ac:dyDescent="0.2">
      <c r="X47694" s="5"/>
    </row>
    <row r="47695" spans="24:24" x14ac:dyDescent="0.2">
      <c r="X47695" s="5"/>
    </row>
    <row r="47696" spans="24:24" x14ac:dyDescent="0.2">
      <c r="X47696" s="5"/>
    </row>
    <row r="47697" spans="24:24" x14ac:dyDescent="0.2">
      <c r="X47697" s="5"/>
    </row>
    <row r="47698" spans="24:24" x14ac:dyDescent="0.2">
      <c r="X47698" s="5"/>
    </row>
    <row r="47699" spans="24:24" x14ac:dyDescent="0.2">
      <c r="X47699" s="5"/>
    </row>
    <row r="47700" spans="24:24" x14ac:dyDescent="0.2">
      <c r="X47700" s="5"/>
    </row>
    <row r="47701" spans="24:24" x14ac:dyDescent="0.2">
      <c r="X47701" s="5"/>
    </row>
    <row r="47702" spans="24:24" x14ac:dyDescent="0.2">
      <c r="X47702" s="5"/>
    </row>
    <row r="47703" spans="24:24" x14ac:dyDescent="0.2">
      <c r="X47703" s="5"/>
    </row>
    <row r="47704" spans="24:24" x14ac:dyDescent="0.2">
      <c r="X47704" s="5"/>
    </row>
    <row r="47705" spans="24:24" x14ac:dyDescent="0.2">
      <c r="X47705" s="5"/>
    </row>
    <row r="47706" spans="24:24" x14ac:dyDescent="0.2">
      <c r="X47706" s="5"/>
    </row>
    <row r="47707" spans="24:24" x14ac:dyDescent="0.2">
      <c r="X47707" s="5"/>
    </row>
    <row r="47708" spans="24:24" x14ac:dyDescent="0.2">
      <c r="X47708" s="5"/>
    </row>
    <row r="47709" spans="24:24" x14ac:dyDescent="0.2">
      <c r="X47709" s="5"/>
    </row>
    <row r="47710" spans="24:24" x14ac:dyDescent="0.2">
      <c r="X47710" s="5"/>
    </row>
    <row r="47711" spans="24:24" x14ac:dyDescent="0.2">
      <c r="X47711" s="5"/>
    </row>
    <row r="47712" spans="24:24" x14ac:dyDescent="0.2">
      <c r="X47712" s="5"/>
    </row>
    <row r="47713" spans="24:24" x14ac:dyDescent="0.2">
      <c r="X47713" s="5"/>
    </row>
    <row r="47714" spans="24:24" x14ac:dyDescent="0.2">
      <c r="X47714" s="5"/>
    </row>
    <row r="47715" spans="24:24" x14ac:dyDescent="0.2">
      <c r="X47715" s="5"/>
    </row>
    <row r="47716" spans="24:24" x14ac:dyDescent="0.2">
      <c r="X47716" s="5"/>
    </row>
    <row r="47717" spans="24:24" x14ac:dyDescent="0.2">
      <c r="X47717" s="5"/>
    </row>
    <row r="47718" spans="24:24" x14ac:dyDescent="0.2">
      <c r="X47718" s="5"/>
    </row>
    <row r="47719" spans="24:24" x14ac:dyDescent="0.2">
      <c r="X47719" s="5"/>
    </row>
    <row r="47720" spans="24:24" x14ac:dyDescent="0.2">
      <c r="X47720" s="5"/>
    </row>
    <row r="47721" spans="24:24" x14ac:dyDescent="0.2">
      <c r="X47721" s="5"/>
    </row>
    <row r="47722" spans="24:24" x14ac:dyDescent="0.2">
      <c r="X47722" s="5"/>
    </row>
    <row r="47723" spans="24:24" x14ac:dyDescent="0.2">
      <c r="X47723" s="5"/>
    </row>
    <row r="47724" spans="24:24" x14ac:dyDescent="0.2">
      <c r="X47724" s="5"/>
    </row>
    <row r="47725" spans="24:24" x14ac:dyDescent="0.2">
      <c r="X47725" s="5"/>
    </row>
    <row r="47726" spans="24:24" x14ac:dyDescent="0.2">
      <c r="X47726" s="5"/>
    </row>
    <row r="47727" spans="24:24" x14ac:dyDescent="0.2">
      <c r="X47727" s="5"/>
    </row>
    <row r="47728" spans="24:24" x14ac:dyDescent="0.2">
      <c r="X47728" s="5"/>
    </row>
    <row r="47729" spans="24:24" x14ac:dyDescent="0.2">
      <c r="X47729" s="5"/>
    </row>
    <row r="47730" spans="24:24" x14ac:dyDescent="0.2">
      <c r="X47730" s="5"/>
    </row>
    <row r="47731" spans="24:24" x14ac:dyDescent="0.2">
      <c r="X47731" s="5"/>
    </row>
    <row r="47732" spans="24:24" x14ac:dyDescent="0.2">
      <c r="X47732" s="5"/>
    </row>
    <row r="47733" spans="24:24" x14ac:dyDescent="0.2">
      <c r="X47733" s="5"/>
    </row>
    <row r="47734" spans="24:24" x14ac:dyDescent="0.2">
      <c r="X47734" s="5"/>
    </row>
    <row r="47735" spans="24:24" x14ac:dyDescent="0.2">
      <c r="X47735" s="5"/>
    </row>
    <row r="47736" spans="24:24" x14ac:dyDescent="0.2">
      <c r="X47736" s="5"/>
    </row>
    <row r="47737" spans="24:24" x14ac:dyDescent="0.2">
      <c r="X47737" s="5"/>
    </row>
    <row r="47738" spans="24:24" x14ac:dyDescent="0.2">
      <c r="X47738" s="5"/>
    </row>
    <row r="47739" spans="24:24" x14ac:dyDescent="0.2">
      <c r="X47739" s="5"/>
    </row>
    <row r="47740" spans="24:24" x14ac:dyDescent="0.2">
      <c r="X47740" s="5"/>
    </row>
    <row r="47741" spans="24:24" x14ac:dyDescent="0.2">
      <c r="X47741" s="5"/>
    </row>
    <row r="47742" spans="24:24" x14ac:dyDescent="0.2">
      <c r="X47742" s="5"/>
    </row>
    <row r="47743" spans="24:24" x14ac:dyDescent="0.2">
      <c r="X47743" s="5"/>
    </row>
    <row r="47744" spans="24:24" x14ac:dyDescent="0.2">
      <c r="X47744" s="5"/>
    </row>
    <row r="47745" spans="24:24" x14ac:dyDescent="0.2">
      <c r="X47745" s="5"/>
    </row>
    <row r="47746" spans="24:24" x14ac:dyDescent="0.2">
      <c r="X47746" s="5"/>
    </row>
    <row r="47747" spans="24:24" x14ac:dyDescent="0.2">
      <c r="X47747" s="5"/>
    </row>
    <row r="47748" spans="24:24" x14ac:dyDescent="0.2">
      <c r="X47748" s="5"/>
    </row>
    <row r="47749" spans="24:24" x14ac:dyDescent="0.2">
      <c r="X47749" s="5"/>
    </row>
    <row r="47750" spans="24:24" x14ac:dyDescent="0.2">
      <c r="X47750" s="5"/>
    </row>
    <row r="47751" spans="24:24" x14ac:dyDescent="0.2">
      <c r="X47751" s="5"/>
    </row>
    <row r="47752" spans="24:24" x14ac:dyDescent="0.2">
      <c r="X47752" s="5"/>
    </row>
    <row r="47753" spans="24:24" x14ac:dyDescent="0.2">
      <c r="X47753" s="5"/>
    </row>
    <row r="47754" spans="24:24" x14ac:dyDescent="0.2">
      <c r="X47754" s="5"/>
    </row>
    <row r="47755" spans="24:24" x14ac:dyDescent="0.2">
      <c r="X47755" s="5"/>
    </row>
    <row r="47756" spans="24:24" x14ac:dyDescent="0.2">
      <c r="X47756" s="5"/>
    </row>
    <row r="47757" spans="24:24" x14ac:dyDescent="0.2">
      <c r="X47757" s="5"/>
    </row>
    <row r="47758" spans="24:24" x14ac:dyDescent="0.2">
      <c r="X47758" s="5"/>
    </row>
    <row r="47759" spans="24:24" x14ac:dyDescent="0.2">
      <c r="X47759" s="5"/>
    </row>
    <row r="47760" spans="24:24" x14ac:dyDescent="0.2">
      <c r="X47760" s="5"/>
    </row>
    <row r="47761" spans="24:24" x14ac:dyDescent="0.2">
      <c r="X47761" s="5"/>
    </row>
    <row r="47762" spans="24:24" x14ac:dyDescent="0.2">
      <c r="X47762" s="5"/>
    </row>
    <row r="47763" spans="24:24" x14ac:dyDescent="0.2">
      <c r="X47763" s="5"/>
    </row>
    <row r="47764" spans="24:24" x14ac:dyDescent="0.2">
      <c r="X47764" s="5"/>
    </row>
    <row r="47765" spans="24:24" x14ac:dyDescent="0.2">
      <c r="X47765" s="5"/>
    </row>
    <row r="47766" spans="24:24" x14ac:dyDescent="0.2">
      <c r="X47766" s="5"/>
    </row>
    <row r="47767" spans="24:24" x14ac:dyDescent="0.2">
      <c r="X47767" s="5"/>
    </row>
    <row r="47768" spans="24:24" x14ac:dyDescent="0.2">
      <c r="X47768" s="5"/>
    </row>
    <row r="47769" spans="24:24" x14ac:dyDescent="0.2">
      <c r="X47769" s="5"/>
    </row>
    <row r="47770" spans="24:24" x14ac:dyDescent="0.2">
      <c r="X47770" s="5"/>
    </row>
    <row r="47771" spans="24:24" x14ac:dyDescent="0.2">
      <c r="X47771" s="5"/>
    </row>
    <row r="47772" spans="24:24" x14ac:dyDescent="0.2">
      <c r="X47772" s="5"/>
    </row>
    <row r="47773" spans="24:24" x14ac:dyDescent="0.2">
      <c r="X47773" s="5"/>
    </row>
    <row r="47774" spans="24:24" x14ac:dyDescent="0.2">
      <c r="X47774" s="5"/>
    </row>
    <row r="47775" spans="24:24" x14ac:dyDescent="0.2">
      <c r="X47775" s="5"/>
    </row>
    <row r="47776" spans="24:24" x14ac:dyDescent="0.2">
      <c r="X47776" s="5"/>
    </row>
    <row r="47777" spans="24:24" x14ac:dyDescent="0.2">
      <c r="X47777" s="5"/>
    </row>
    <row r="47778" spans="24:24" x14ac:dyDescent="0.2">
      <c r="X47778" s="5"/>
    </row>
    <row r="47779" spans="24:24" x14ac:dyDescent="0.2">
      <c r="X47779" s="5"/>
    </row>
    <row r="47780" spans="24:24" x14ac:dyDescent="0.2">
      <c r="X47780" s="5"/>
    </row>
    <row r="47781" spans="24:24" x14ac:dyDescent="0.2">
      <c r="X47781" s="5"/>
    </row>
    <row r="47782" spans="24:24" x14ac:dyDescent="0.2">
      <c r="X47782" s="5"/>
    </row>
    <row r="47783" spans="24:24" x14ac:dyDescent="0.2">
      <c r="X47783" s="5"/>
    </row>
    <row r="47784" spans="24:24" x14ac:dyDescent="0.2">
      <c r="X47784" s="5"/>
    </row>
    <row r="47785" spans="24:24" x14ac:dyDescent="0.2">
      <c r="X47785" s="5"/>
    </row>
    <row r="47786" spans="24:24" x14ac:dyDescent="0.2">
      <c r="X47786" s="5"/>
    </row>
    <row r="47787" spans="24:24" x14ac:dyDescent="0.2">
      <c r="X47787" s="5"/>
    </row>
    <row r="47788" spans="24:24" x14ac:dyDescent="0.2">
      <c r="X47788" s="5"/>
    </row>
    <row r="47789" spans="24:24" x14ac:dyDescent="0.2">
      <c r="X47789" s="5"/>
    </row>
    <row r="47790" spans="24:24" x14ac:dyDescent="0.2">
      <c r="X47790" s="5"/>
    </row>
    <row r="47791" spans="24:24" x14ac:dyDescent="0.2">
      <c r="X47791" s="5"/>
    </row>
    <row r="47792" spans="24:24" x14ac:dyDescent="0.2">
      <c r="X47792" s="5"/>
    </row>
    <row r="47793" spans="24:24" x14ac:dyDescent="0.2">
      <c r="X47793" s="5"/>
    </row>
    <row r="47794" spans="24:24" x14ac:dyDescent="0.2">
      <c r="X47794" s="5"/>
    </row>
    <row r="47795" spans="24:24" x14ac:dyDescent="0.2">
      <c r="X47795" s="5"/>
    </row>
    <row r="47796" spans="24:24" x14ac:dyDescent="0.2">
      <c r="X47796" s="5"/>
    </row>
    <row r="47797" spans="24:24" x14ac:dyDescent="0.2">
      <c r="X47797" s="5"/>
    </row>
    <row r="47798" spans="24:24" x14ac:dyDescent="0.2">
      <c r="X47798" s="5"/>
    </row>
    <row r="47799" spans="24:24" x14ac:dyDescent="0.2">
      <c r="X47799" s="5"/>
    </row>
    <row r="47800" spans="24:24" x14ac:dyDescent="0.2">
      <c r="X47800" s="5"/>
    </row>
    <row r="47801" spans="24:24" x14ac:dyDescent="0.2">
      <c r="X47801" s="5"/>
    </row>
    <row r="47802" spans="24:24" x14ac:dyDescent="0.2">
      <c r="X47802" s="5"/>
    </row>
    <row r="47803" spans="24:24" x14ac:dyDescent="0.2">
      <c r="X47803" s="5"/>
    </row>
    <row r="47804" spans="24:24" x14ac:dyDescent="0.2">
      <c r="X47804" s="5"/>
    </row>
    <row r="47805" spans="24:24" x14ac:dyDescent="0.2">
      <c r="X47805" s="5"/>
    </row>
    <row r="47806" spans="24:24" x14ac:dyDescent="0.2">
      <c r="X47806" s="5"/>
    </row>
    <row r="47807" spans="24:24" x14ac:dyDescent="0.2">
      <c r="X47807" s="5"/>
    </row>
    <row r="47808" spans="24:24" x14ac:dyDescent="0.2">
      <c r="X47808" s="5"/>
    </row>
    <row r="47809" spans="24:24" x14ac:dyDescent="0.2">
      <c r="X47809" s="5"/>
    </row>
    <row r="47810" spans="24:24" x14ac:dyDescent="0.2">
      <c r="X47810" s="5"/>
    </row>
    <row r="47811" spans="24:24" x14ac:dyDescent="0.2">
      <c r="X47811" s="5"/>
    </row>
    <row r="47812" spans="24:24" x14ac:dyDescent="0.2">
      <c r="X47812" s="5"/>
    </row>
    <row r="47813" spans="24:24" x14ac:dyDescent="0.2">
      <c r="X47813" s="5"/>
    </row>
    <row r="47814" spans="24:24" x14ac:dyDescent="0.2">
      <c r="X47814" s="5"/>
    </row>
    <row r="47815" spans="24:24" x14ac:dyDescent="0.2">
      <c r="X47815" s="5"/>
    </row>
    <row r="47816" spans="24:24" x14ac:dyDescent="0.2">
      <c r="X47816" s="5"/>
    </row>
    <row r="47817" spans="24:24" x14ac:dyDescent="0.2">
      <c r="X47817" s="5"/>
    </row>
    <row r="47818" spans="24:24" x14ac:dyDescent="0.2">
      <c r="X47818" s="5"/>
    </row>
    <row r="47819" spans="24:24" x14ac:dyDescent="0.2">
      <c r="X47819" s="5"/>
    </row>
    <row r="47820" spans="24:24" x14ac:dyDescent="0.2">
      <c r="X47820" s="5"/>
    </row>
    <row r="47821" spans="24:24" x14ac:dyDescent="0.2">
      <c r="X47821" s="5"/>
    </row>
    <row r="47822" spans="24:24" x14ac:dyDescent="0.2">
      <c r="X47822" s="5"/>
    </row>
    <row r="47823" spans="24:24" x14ac:dyDescent="0.2">
      <c r="X47823" s="5"/>
    </row>
    <row r="47824" spans="24:24" x14ac:dyDescent="0.2">
      <c r="X47824" s="5"/>
    </row>
    <row r="47825" spans="24:24" x14ac:dyDescent="0.2">
      <c r="X47825" s="5"/>
    </row>
    <row r="47826" spans="24:24" x14ac:dyDescent="0.2">
      <c r="X47826" s="5"/>
    </row>
    <row r="47827" spans="24:24" x14ac:dyDescent="0.2">
      <c r="X47827" s="5"/>
    </row>
    <row r="47828" spans="24:24" x14ac:dyDescent="0.2">
      <c r="X47828" s="5"/>
    </row>
    <row r="47829" spans="24:24" x14ac:dyDescent="0.2">
      <c r="X47829" s="5"/>
    </row>
    <row r="47830" spans="24:24" x14ac:dyDescent="0.2">
      <c r="X47830" s="5"/>
    </row>
    <row r="47831" spans="24:24" x14ac:dyDescent="0.2">
      <c r="X47831" s="5"/>
    </row>
    <row r="47832" spans="24:24" x14ac:dyDescent="0.2">
      <c r="X47832" s="5"/>
    </row>
    <row r="47833" spans="24:24" x14ac:dyDescent="0.2">
      <c r="X47833" s="5"/>
    </row>
    <row r="47834" spans="24:24" x14ac:dyDescent="0.2">
      <c r="X47834" s="5"/>
    </row>
    <row r="47835" spans="24:24" x14ac:dyDescent="0.2">
      <c r="X47835" s="5"/>
    </row>
    <row r="47836" spans="24:24" x14ac:dyDescent="0.2">
      <c r="X47836" s="5"/>
    </row>
    <row r="47837" spans="24:24" x14ac:dyDescent="0.2">
      <c r="X47837" s="5"/>
    </row>
    <row r="47838" spans="24:24" x14ac:dyDescent="0.2">
      <c r="X47838" s="5"/>
    </row>
    <row r="47839" spans="24:24" x14ac:dyDescent="0.2">
      <c r="X47839" s="5"/>
    </row>
    <row r="47840" spans="24:24" x14ac:dyDescent="0.2">
      <c r="X47840" s="5"/>
    </row>
    <row r="47841" spans="24:24" x14ac:dyDescent="0.2">
      <c r="X47841" s="5"/>
    </row>
    <row r="47842" spans="24:24" x14ac:dyDescent="0.2">
      <c r="X47842" s="5"/>
    </row>
    <row r="47843" spans="24:24" x14ac:dyDescent="0.2">
      <c r="X47843" s="5"/>
    </row>
    <row r="47844" spans="24:24" x14ac:dyDescent="0.2">
      <c r="X47844" s="5"/>
    </row>
    <row r="47845" spans="24:24" x14ac:dyDescent="0.2">
      <c r="X47845" s="5"/>
    </row>
    <row r="47846" spans="24:24" x14ac:dyDescent="0.2">
      <c r="X47846" s="5"/>
    </row>
    <row r="47847" spans="24:24" x14ac:dyDescent="0.2">
      <c r="X47847" s="5"/>
    </row>
    <row r="47848" spans="24:24" x14ac:dyDescent="0.2">
      <c r="X47848" s="5"/>
    </row>
    <row r="47849" spans="24:24" x14ac:dyDescent="0.2">
      <c r="X47849" s="5"/>
    </row>
    <row r="47850" spans="24:24" x14ac:dyDescent="0.2">
      <c r="X47850" s="5"/>
    </row>
    <row r="47851" spans="24:24" x14ac:dyDescent="0.2">
      <c r="X47851" s="5"/>
    </row>
    <row r="47852" spans="24:24" x14ac:dyDescent="0.2">
      <c r="X47852" s="5"/>
    </row>
    <row r="47853" spans="24:24" x14ac:dyDescent="0.2">
      <c r="X47853" s="5"/>
    </row>
    <row r="47854" spans="24:24" x14ac:dyDescent="0.2">
      <c r="X47854" s="5"/>
    </row>
    <row r="47855" spans="24:24" x14ac:dyDescent="0.2">
      <c r="X47855" s="5"/>
    </row>
    <row r="47856" spans="24:24" x14ac:dyDescent="0.2">
      <c r="X47856" s="5"/>
    </row>
    <row r="47857" spans="24:24" x14ac:dyDescent="0.2">
      <c r="X47857" s="5"/>
    </row>
    <row r="47858" spans="24:24" x14ac:dyDescent="0.2">
      <c r="X47858" s="5"/>
    </row>
    <row r="47859" spans="24:24" x14ac:dyDescent="0.2">
      <c r="X47859" s="5"/>
    </row>
    <row r="47860" spans="24:24" x14ac:dyDescent="0.2">
      <c r="X47860" s="5"/>
    </row>
    <row r="47861" spans="24:24" x14ac:dyDescent="0.2">
      <c r="X47861" s="5"/>
    </row>
    <row r="47862" spans="24:24" x14ac:dyDescent="0.2">
      <c r="X47862" s="5"/>
    </row>
    <row r="47863" spans="24:24" x14ac:dyDescent="0.2">
      <c r="X47863" s="5"/>
    </row>
    <row r="47864" spans="24:24" x14ac:dyDescent="0.2">
      <c r="X47864" s="5"/>
    </row>
    <row r="47865" spans="24:24" x14ac:dyDescent="0.2">
      <c r="X47865" s="5"/>
    </row>
    <row r="47866" spans="24:24" x14ac:dyDescent="0.2">
      <c r="X47866" s="5"/>
    </row>
    <row r="47867" spans="24:24" x14ac:dyDescent="0.2">
      <c r="X47867" s="5"/>
    </row>
    <row r="47868" spans="24:24" x14ac:dyDescent="0.2">
      <c r="X47868" s="5"/>
    </row>
    <row r="47869" spans="24:24" x14ac:dyDescent="0.2">
      <c r="X47869" s="5"/>
    </row>
    <row r="47870" spans="24:24" x14ac:dyDescent="0.2">
      <c r="X47870" s="5"/>
    </row>
    <row r="47871" spans="24:24" x14ac:dyDescent="0.2">
      <c r="X47871" s="5"/>
    </row>
    <row r="47872" spans="24:24" x14ac:dyDescent="0.2">
      <c r="X47872" s="5"/>
    </row>
    <row r="47873" spans="24:24" x14ac:dyDescent="0.2">
      <c r="X47873" s="5"/>
    </row>
    <row r="47874" spans="24:24" x14ac:dyDescent="0.2">
      <c r="X47874" s="5"/>
    </row>
    <row r="47875" spans="24:24" x14ac:dyDescent="0.2">
      <c r="X47875" s="5"/>
    </row>
    <row r="47876" spans="24:24" x14ac:dyDescent="0.2">
      <c r="X47876" s="5"/>
    </row>
    <row r="47877" spans="24:24" x14ac:dyDescent="0.2">
      <c r="X47877" s="5"/>
    </row>
    <row r="47878" spans="24:24" x14ac:dyDescent="0.2">
      <c r="X47878" s="5"/>
    </row>
    <row r="47879" spans="24:24" x14ac:dyDescent="0.2">
      <c r="X47879" s="5"/>
    </row>
    <row r="47880" spans="24:24" x14ac:dyDescent="0.2">
      <c r="X47880" s="5"/>
    </row>
    <row r="47881" spans="24:24" x14ac:dyDescent="0.2">
      <c r="X47881" s="5"/>
    </row>
    <row r="47882" spans="24:24" x14ac:dyDescent="0.2">
      <c r="X47882" s="5"/>
    </row>
    <row r="47883" spans="24:24" x14ac:dyDescent="0.2">
      <c r="X47883" s="5"/>
    </row>
    <row r="47884" spans="24:24" x14ac:dyDescent="0.2">
      <c r="X47884" s="5"/>
    </row>
    <row r="47885" spans="24:24" x14ac:dyDescent="0.2">
      <c r="X47885" s="5"/>
    </row>
    <row r="47886" spans="24:24" x14ac:dyDescent="0.2">
      <c r="X47886" s="5"/>
    </row>
    <row r="47887" spans="24:24" x14ac:dyDescent="0.2">
      <c r="X47887" s="5"/>
    </row>
    <row r="47888" spans="24:24" x14ac:dyDescent="0.2">
      <c r="X47888" s="5"/>
    </row>
    <row r="47889" spans="24:24" x14ac:dyDescent="0.2">
      <c r="X47889" s="5"/>
    </row>
    <row r="47890" spans="24:24" x14ac:dyDescent="0.2">
      <c r="X47890" s="5"/>
    </row>
    <row r="47891" spans="24:24" x14ac:dyDescent="0.2">
      <c r="X47891" s="5"/>
    </row>
    <row r="47892" spans="24:24" x14ac:dyDescent="0.2">
      <c r="X47892" s="5"/>
    </row>
    <row r="47893" spans="24:24" x14ac:dyDescent="0.2">
      <c r="X47893" s="5"/>
    </row>
    <row r="47894" spans="24:24" x14ac:dyDescent="0.2">
      <c r="X47894" s="5"/>
    </row>
    <row r="47895" spans="24:24" x14ac:dyDescent="0.2">
      <c r="X47895" s="5"/>
    </row>
    <row r="47896" spans="24:24" x14ac:dyDescent="0.2">
      <c r="X47896" s="5"/>
    </row>
    <row r="47897" spans="24:24" x14ac:dyDescent="0.2">
      <c r="X47897" s="5"/>
    </row>
    <row r="47898" spans="24:24" x14ac:dyDescent="0.2">
      <c r="X47898" s="5"/>
    </row>
    <row r="47899" spans="24:24" x14ac:dyDescent="0.2">
      <c r="X47899" s="5"/>
    </row>
    <row r="47900" spans="24:24" x14ac:dyDescent="0.2">
      <c r="X47900" s="5"/>
    </row>
    <row r="47901" spans="24:24" x14ac:dyDescent="0.2">
      <c r="X47901" s="5"/>
    </row>
    <row r="47902" spans="24:24" x14ac:dyDescent="0.2">
      <c r="X47902" s="5"/>
    </row>
    <row r="47903" spans="24:24" x14ac:dyDescent="0.2">
      <c r="X47903" s="5"/>
    </row>
    <row r="47904" spans="24:24" x14ac:dyDescent="0.2">
      <c r="X47904" s="5"/>
    </row>
    <row r="47905" spans="24:24" x14ac:dyDescent="0.2">
      <c r="X47905" s="5"/>
    </row>
    <row r="47906" spans="24:24" x14ac:dyDescent="0.2">
      <c r="X47906" s="5"/>
    </row>
    <row r="47907" spans="24:24" x14ac:dyDescent="0.2">
      <c r="X47907" s="5"/>
    </row>
    <row r="47908" spans="24:24" x14ac:dyDescent="0.2">
      <c r="X47908" s="5"/>
    </row>
    <row r="47909" spans="24:24" x14ac:dyDescent="0.2">
      <c r="X47909" s="5"/>
    </row>
    <row r="47910" spans="24:24" x14ac:dyDescent="0.2">
      <c r="X47910" s="5"/>
    </row>
    <row r="47911" spans="24:24" x14ac:dyDescent="0.2">
      <c r="X47911" s="5"/>
    </row>
    <row r="47912" spans="24:24" x14ac:dyDescent="0.2">
      <c r="X47912" s="5"/>
    </row>
    <row r="47913" spans="24:24" x14ac:dyDescent="0.2">
      <c r="X47913" s="5"/>
    </row>
    <row r="47914" spans="24:24" x14ac:dyDescent="0.2">
      <c r="X47914" s="5"/>
    </row>
    <row r="47915" spans="24:24" x14ac:dyDescent="0.2">
      <c r="X47915" s="5"/>
    </row>
    <row r="47916" spans="24:24" x14ac:dyDescent="0.2">
      <c r="X47916" s="5"/>
    </row>
    <row r="47917" spans="24:24" x14ac:dyDescent="0.2">
      <c r="X47917" s="5"/>
    </row>
    <row r="47918" spans="24:24" x14ac:dyDescent="0.2">
      <c r="X47918" s="5"/>
    </row>
    <row r="47919" spans="24:24" x14ac:dyDescent="0.2">
      <c r="X47919" s="5"/>
    </row>
    <row r="47920" spans="24:24" x14ac:dyDescent="0.2">
      <c r="X47920" s="5"/>
    </row>
    <row r="47921" spans="24:24" x14ac:dyDescent="0.2">
      <c r="X47921" s="5"/>
    </row>
    <row r="47922" spans="24:24" x14ac:dyDescent="0.2">
      <c r="X47922" s="5"/>
    </row>
    <row r="47923" spans="24:24" x14ac:dyDescent="0.2">
      <c r="X47923" s="5"/>
    </row>
    <row r="47924" spans="24:24" x14ac:dyDescent="0.2">
      <c r="X47924" s="5"/>
    </row>
    <row r="47925" spans="24:24" x14ac:dyDescent="0.2">
      <c r="X47925" s="5"/>
    </row>
    <row r="47926" spans="24:24" x14ac:dyDescent="0.2">
      <c r="X47926" s="5"/>
    </row>
    <row r="47927" spans="24:24" x14ac:dyDescent="0.2">
      <c r="X47927" s="5"/>
    </row>
    <row r="47928" spans="24:24" x14ac:dyDescent="0.2">
      <c r="X47928" s="5"/>
    </row>
    <row r="47929" spans="24:24" x14ac:dyDescent="0.2">
      <c r="X47929" s="5"/>
    </row>
    <row r="47930" spans="24:24" x14ac:dyDescent="0.2">
      <c r="X47930" s="5"/>
    </row>
    <row r="47931" spans="24:24" x14ac:dyDescent="0.2">
      <c r="X47931" s="5"/>
    </row>
    <row r="47932" spans="24:24" x14ac:dyDescent="0.2">
      <c r="X47932" s="5"/>
    </row>
    <row r="47933" spans="24:24" x14ac:dyDescent="0.2">
      <c r="X47933" s="5"/>
    </row>
    <row r="47934" spans="24:24" x14ac:dyDescent="0.2">
      <c r="X47934" s="5"/>
    </row>
    <row r="47935" spans="24:24" x14ac:dyDescent="0.2">
      <c r="X47935" s="5"/>
    </row>
    <row r="47936" spans="24:24" x14ac:dyDescent="0.2">
      <c r="X47936" s="5"/>
    </row>
    <row r="47937" spans="24:24" x14ac:dyDescent="0.2">
      <c r="X47937" s="5"/>
    </row>
    <row r="47938" spans="24:24" x14ac:dyDescent="0.2">
      <c r="X47938" s="5"/>
    </row>
    <row r="47939" spans="24:24" x14ac:dyDescent="0.2">
      <c r="X47939" s="5"/>
    </row>
    <row r="47940" spans="24:24" x14ac:dyDescent="0.2">
      <c r="X47940" s="5"/>
    </row>
    <row r="47941" spans="24:24" x14ac:dyDescent="0.2">
      <c r="X47941" s="5"/>
    </row>
    <row r="47942" spans="24:24" x14ac:dyDescent="0.2">
      <c r="X47942" s="5"/>
    </row>
    <row r="47943" spans="24:24" x14ac:dyDescent="0.2">
      <c r="X47943" s="5"/>
    </row>
    <row r="47944" spans="24:24" x14ac:dyDescent="0.2">
      <c r="X47944" s="5"/>
    </row>
    <row r="47945" spans="24:24" x14ac:dyDescent="0.2">
      <c r="X47945" s="5"/>
    </row>
    <row r="47946" spans="24:24" x14ac:dyDescent="0.2">
      <c r="X47946" s="5"/>
    </row>
    <row r="47947" spans="24:24" x14ac:dyDescent="0.2">
      <c r="X47947" s="5"/>
    </row>
    <row r="47948" spans="24:24" x14ac:dyDescent="0.2">
      <c r="X47948" s="5"/>
    </row>
    <row r="47949" spans="24:24" x14ac:dyDescent="0.2">
      <c r="X47949" s="5"/>
    </row>
    <row r="47950" spans="24:24" x14ac:dyDescent="0.2">
      <c r="X47950" s="5"/>
    </row>
    <row r="47951" spans="24:24" x14ac:dyDescent="0.2">
      <c r="X47951" s="5"/>
    </row>
    <row r="47952" spans="24:24" x14ac:dyDescent="0.2">
      <c r="X47952" s="5"/>
    </row>
    <row r="47953" spans="24:24" x14ac:dyDescent="0.2">
      <c r="X47953" s="5"/>
    </row>
    <row r="47954" spans="24:24" x14ac:dyDescent="0.2">
      <c r="X47954" s="5"/>
    </row>
    <row r="47955" spans="24:24" x14ac:dyDescent="0.2">
      <c r="X47955" s="5"/>
    </row>
    <row r="47956" spans="24:24" x14ac:dyDescent="0.2">
      <c r="X47956" s="5"/>
    </row>
    <row r="47957" spans="24:24" x14ac:dyDescent="0.2">
      <c r="X47957" s="5"/>
    </row>
    <row r="47958" spans="24:24" x14ac:dyDescent="0.2">
      <c r="X47958" s="5"/>
    </row>
    <row r="47959" spans="24:24" x14ac:dyDescent="0.2">
      <c r="X47959" s="5"/>
    </row>
    <row r="47960" spans="24:24" x14ac:dyDescent="0.2">
      <c r="X47960" s="5"/>
    </row>
    <row r="47961" spans="24:24" x14ac:dyDescent="0.2">
      <c r="X47961" s="5"/>
    </row>
    <row r="47962" spans="24:24" x14ac:dyDescent="0.2">
      <c r="X47962" s="5"/>
    </row>
    <row r="47963" spans="24:24" x14ac:dyDescent="0.2">
      <c r="X47963" s="5"/>
    </row>
    <row r="47964" spans="24:24" x14ac:dyDescent="0.2">
      <c r="X47964" s="5"/>
    </row>
    <row r="47965" spans="24:24" x14ac:dyDescent="0.2">
      <c r="X47965" s="5"/>
    </row>
    <row r="47966" spans="24:24" x14ac:dyDescent="0.2">
      <c r="X47966" s="5"/>
    </row>
    <row r="47967" spans="24:24" x14ac:dyDescent="0.2">
      <c r="X47967" s="5"/>
    </row>
    <row r="47968" spans="24:24" x14ac:dyDescent="0.2">
      <c r="X47968" s="5"/>
    </row>
    <row r="47969" spans="24:24" x14ac:dyDescent="0.2">
      <c r="X47969" s="5"/>
    </row>
    <row r="47970" spans="24:24" x14ac:dyDescent="0.2">
      <c r="X47970" s="5"/>
    </row>
    <row r="47971" spans="24:24" x14ac:dyDescent="0.2">
      <c r="X47971" s="5"/>
    </row>
    <row r="47972" spans="24:24" x14ac:dyDescent="0.2">
      <c r="X47972" s="5"/>
    </row>
    <row r="47973" spans="24:24" x14ac:dyDescent="0.2">
      <c r="X47973" s="5"/>
    </row>
    <row r="47974" spans="24:24" x14ac:dyDescent="0.2">
      <c r="X47974" s="5"/>
    </row>
    <row r="47975" spans="24:24" x14ac:dyDescent="0.2">
      <c r="X47975" s="5"/>
    </row>
    <row r="47976" spans="24:24" x14ac:dyDescent="0.2">
      <c r="X47976" s="5"/>
    </row>
    <row r="47977" spans="24:24" x14ac:dyDescent="0.2">
      <c r="X47977" s="5"/>
    </row>
    <row r="47978" spans="24:24" x14ac:dyDescent="0.2">
      <c r="X47978" s="5"/>
    </row>
    <row r="47979" spans="24:24" x14ac:dyDescent="0.2">
      <c r="X47979" s="5"/>
    </row>
    <row r="47980" spans="24:24" x14ac:dyDescent="0.2">
      <c r="X47980" s="5"/>
    </row>
    <row r="47981" spans="24:24" x14ac:dyDescent="0.2">
      <c r="X47981" s="5"/>
    </row>
    <row r="47982" spans="24:24" x14ac:dyDescent="0.2">
      <c r="X47982" s="5"/>
    </row>
    <row r="47983" spans="24:24" x14ac:dyDescent="0.2">
      <c r="X47983" s="5"/>
    </row>
    <row r="47984" spans="24:24" x14ac:dyDescent="0.2">
      <c r="X47984" s="5"/>
    </row>
    <row r="47985" spans="24:24" x14ac:dyDescent="0.2">
      <c r="X47985" s="5"/>
    </row>
    <row r="47986" spans="24:24" x14ac:dyDescent="0.2">
      <c r="X47986" s="5"/>
    </row>
    <row r="47987" spans="24:24" x14ac:dyDescent="0.2">
      <c r="X47987" s="5"/>
    </row>
    <row r="47988" spans="24:24" x14ac:dyDescent="0.2">
      <c r="X47988" s="5"/>
    </row>
    <row r="47989" spans="24:24" x14ac:dyDescent="0.2">
      <c r="X47989" s="5"/>
    </row>
    <row r="47990" spans="24:24" x14ac:dyDescent="0.2">
      <c r="X47990" s="5"/>
    </row>
    <row r="47991" spans="24:24" x14ac:dyDescent="0.2">
      <c r="X47991" s="5"/>
    </row>
    <row r="47992" spans="24:24" x14ac:dyDescent="0.2">
      <c r="X47992" s="5"/>
    </row>
    <row r="47993" spans="24:24" x14ac:dyDescent="0.2">
      <c r="X47993" s="5"/>
    </row>
    <row r="47994" spans="24:24" x14ac:dyDescent="0.2">
      <c r="X47994" s="5"/>
    </row>
    <row r="47995" spans="24:24" x14ac:dyDescent="0.2">
      <c r="X47995" s="5"/>
    </row>
    <row r="47996" spans="24:24" x14ac:dyDescent="0.2">
      <c r="X47996" s="5"/>
    </row>
    <row r="47997" spans="24:24" x14ac:dyDescent="0.2">
      <c r="X47997" s="5"/>
    </row>
    <row r="47998" spans="24:24" x14ac:dyDescent="0.2">
      <c r="X47998" s="5"/>
    </row>
    <row r="47999" spans="24:24" x14ac:dyDescent="0.2">
      <c r="X47999" s="5"/>
    </row>
    <row r="48000" spans="24:24" x14ac:dyDescent="0.2">
      <c r="X48000" s="5"/>
    </row>
    <row r="48001" spans="24:24" x14ac:dyDescent="0.2">
      <c r="X48001" s="5"/>
    </row>
    <row r="48002" spans="24:24" x14ac:dyDescent="0.2">
      <c r="X48002" s="5"/>
    </row>
    <row r="48003" spans="24:24" x14ac:dyDescent="0.2">
      <c r="X48003" s="5"/>
    </row>
    <row r="48004" spans="24:24" x14ac:dyDescent="0.2">
      <c r="X48004" s="5"/>
    </row>
    <row r="48005" spans="24:24" x14ac:dyDescent="0.2">
      <c r="X48005" s="5"/>
    </row>
    <row r="48006" spans="24:24" x14ac:dyDescent="0.2">
      <c r="X48006" s="5"/>
    </row>
    <row r="48007" spans="24:24" x14ac:dyDescent="0.2">
      <c r="X48007" s="5"/>
    </row>
    <row r="48008" spans="24:24" x14ac:dyDescent="0.2">
      <c r="X48008" s="5"/>
    </row>
    <row r="48009" spans="24:24" x14ac:dyDescent="0.2">
      <c r="X48009" s="5"/>
    </row>
    <row r="48010" spans="24:24" x14ac:dyDescent="0.2">
      <c r="X48010" s="5"/>
    </row>
    <row r="48011" spans="24:24" x14ac:dyDescent="0.2">
      <c r="X48011" s="5"/>
    </row>
    <row r="48012" spans="24:24" x14ac:dyDescent="0.2">
      <c r="X48012" s="5"/>
    </row>
    <row r="48013" spans="24:24" x14ac:dyDescent="0.2">
      <c r="X48013" s="5"/>
    </row>
    <row r="48014" spans="24:24" x14ac:dyDescent="0.2">
      <c r="X48014" s="5"/>
    </row>
    <row r="48015" spans="24:24" x14ac:dyDescent="0.2">
      <c r="X48015" s="5"/>
    </row>
    <row r="48016" spans="24:24" x14ac:dyDescent="0.2">
      <c r="X48016" s="5"/>
    </row>
    <row r="48017" spans="24:24" x14ac:dyDescent="0.2">
      <c r="X48017" s="5"/>
    </row>
    <row r="48018" spans="24:24" x14ac:dyDescent="0.2">
      <c r="X48018" s="5"/>
    </row>
    <row r="48019" spans="24:24" x14ac:dyDescent="0.2">
      <c r="X48019" s="5"/>
    </row>
    <row r="48020" spans="24:24" x14ac:dyDescent="0.2">
      <c r="X48020" s="5"/>
    </row>
    <row r="48021" spans="24:24" x14ac:dyDescent="0.2">
      <c r="X48021" s="5"/>
    </row>
    <row r="48022" spans="24:24" x14ac:dyDescent="0.2">
      <c r="X48022" s="5"/>
    </row>
    <row r="48023" spans="24:24" x14ac:dyDescent="0.2">
      <c r="X48023" s="5"/>
    </row>
    <row r="48024" spans="24:24" x14ac:dyDescent="0.2">
      <c r="X48024" s="5"/>
    </row>
    <row r="48025" spans="24:24" x14ac:dyDescent="0.2">
      <c r="X48025" s="5"/>
    </row>
    <row r="48026" spans="24:24" x14ac:dyDescent="0.2">
      <c r="X48026" s="5"/>
    </row>
    <row r="48027" spans="24:24" x14ac:dyDescent="0.2">
      <c r="X48027" s="5"/>
    </row>
    <row r="48028" spans="24:24" x14ac:dyDescent="0.2">
      <c r="X48028" s="5"/>
    </row>
    <row r="48029" spans="24:24" x14ac:dyDescent="0.2">
      <c r="X48029" s="5"/>
    </row>
    <row r="48030" spans="24:24" x14ac:dyDescent="0.2">
      <c r="X48030" s="5"/>
    </row>
    <row r="48031" spans="24:24" x14ac:dyDescent="0.2">
      <c r="X48031" s="5"/>
    </row>
    <row r="48032" spans="24:24" x14ac:dyDescent="0.2">
      <c r="X48032" s="5"/>
    </row>
    <row r="48033" spans="24:24" x14ac:dyDescent="0.2">
      <c r="X48033" s="5"/>
    </row>
    <row r="48034" spans="24:24" x14ac:dyDescent="0.2">
      <c r="X48034" s="5"/>
    </row>
    <row r="48035" spans="24:24" x14ac:dyDescent="0.2">
      <c r="X48035" s="5"/>
    </row>
    <row r="48036" spans="24:24" x14ac:dyDescent="0.2">
      <c r="X48036" s="5"/>
    </row>
    <row r="48037" spans="24:24" x14ac:dyDescent="0.2">
      <c r="X48037" s="5"/>
    </row>
    <row r="48038" spans="24:24" x14ac:dyDescent="0.2">
      <c r="X48038" s="5"/>
    </row>
    <row r="48039" spans="24:24" x14ac:dyDescent="0.2">
      <c r="X48039" s="5"/>
    </row>
    <row r="48040" spans="24:24" x14ac:dyDescent="0.2">
      <c r="X48040" s="5"/>
    </row>
    <row r="48041" spans="24:24" x14ac:dyDescent="0.2">
      <c r="X48041" s="5"/>
    </row>
    <row r="48042" spans="24:24" x14ac:dyDescent="0.2">
      <c r="X48042" s="5"/>
    </row>
    <row r="48043" spans="24:24" x14ac:dyDescent="0.2">
      <c r="X48043" s="5"/>
    </row>
    <row r="48044" spans="24:24" x14ac:dyDescent="0.2">
      <c r="X48044" s="5"/>
    </row>
    <row r="48045" spans="24:24" x14ac:dyDescent="0.2">
      <c r="X48045" s="5"/>
    </row>
    <row r="48046" spans="24:24" x14ac:dyDescent="0.2">
      <c r="X48046" s="5"/>
    </row>
    <row r="48047" spans="24:24" x14ac:dyDescent="0.2">
      <c r="X48047" s="5"/>
    </row>
    <row r="48048" spans="24:24" x14ac:dyDescent="0.2">
      <c r="X48048" s="5"/>
    </row>
    <row r="48049" spans="24:24" x14ac:dyDescent="0.2">
      <c r="X48049" s="5"/>
    </row>
    <row r="48050" spans="24:24" x14ac:dyDescent="0.2">
      <c r="X48050" s="5"/>
    </row>
    <row r="48051" spans="24:24" x14ac:dyDescent="0.2">
      <c r="X48051" s="5"/>
    </row>
    <row r="48052" spans="24:24" x14ac:dyDescent="0.2">
      <c r="X48052" s="5"/>
    </row>
    <row r="48053" spans="24:24" x14ac:dyDescent="0.2">
      <c r="X48053" s="5"/>
    </row>
    <row r="48054" spans="24:24" x14ac:dyDescent="0.2">
      <c r="X48054" s="5"/>
    </row>
    <row r="48055" spans="24:24" x14ac:dyDescent="0.2">
      <c r="X48055" s="5"/>
    </row>
    <row r="48056" spans="24:24" x14ac:dyDescent="0.2">
      <c r="X48056" s="5"/>
    </row>
    <row r="48057" spans="24:24" x14ac:dyDescent="0.2">
      <c r="X48057" s="5"/>
    </row>
    <row r="48058" spans="24:24" x14ac:dyDescent="0.2">
      <c r="X48058" s="5"/>
    </row>
    <row r="48059" spans="24:24" x14ac:dyDescent="0.2">
      <c r="X48059" s="5"/>
    </row>
    <row r="48060" spans="24:24" x14ac:dyDescent="0.2">
      <c r="X48060" s="5"/>
    </row>
    <row r="48061" spans="24:24" x14ac:dyDescent="0.2">
      <c r="X48061" s="5"/>
    </row>
    <row r="48062" spans="24:24" x14ac:dyDescent="0.2">
      <c r="X48062" s="5"/>
    </row>
    <row r="48063" spans="24:24" x14ac:dyDescent="0.2">
      <c r="X48063" s="5"/>
    </row>
    <row r="48064" spans="24:24" x14ac:dyDescent="0.2">
      <c r="X48064" s="5"/>
    </row>
    <row r="48065" spans="24:24" x14ac:dyDescent="0.2">
      <c r="X48065" s="5"/>
    </row>
    <row r="48066" spans="24:24" x14ac:dyDescent="0.2">
      <c r="X48066" s="5"/>
    </row>
    <row r="48067" spans="24:24" x14ac:dyDescent="0.2">
      <c r="X48067" s="5"/>
    </row>
    <row r="48068" spans="24:24" x14ac:dyDescent="0.2">
      <c r="X48068" s="5"/>
    </row>
    <row r="48069" spans="24:24" x14ac:dyDescent="0.2">
      <c r="X48069" s="5"/>
    </row>
    <row r="48070" spans="24:24" x14ac:dyDescent="0.2">
      <c r="X48070" s="5"/>
    </row>
    <row r="48071" spans="24:24" x14ac:dyDescent="0.2">
      <c r="X48071" s="5"/>
    </row>
    <row r="48072" spans="24:24" x14ac:dyDescent="0.2">
      <c r="X48072" s="5"/>
    </row>
    <row r="48073" spans="24:24" x14ac:dyDescent="0.2">
      <c r="X48073" s="5"/>
    </row>
    <row r="48074" spans="24:24" x14ac:dyDescent="0.2">
      <c r="X48074" s="5"/>
    </row>
    <row r="48075" spans="24:24" x14ac:dyDescent="0.2">
      <c r="X48075" s="5"/>
    </row>
    <row r="48076" spans="24:24" x14ac:dyDescent="0.2">
      <c r="X48076" s="5"/>
    </row>
    <row r="48077" spans="24:24" x14ac:dyDescent="0.2">
      <c r="X48077" s="5"/>
    </row>
    <row r="48078" spans="24:24" x14ac:dyDescent="0.2">
      <c r="X48078" s="5"/>
    </row>
    <row r="48079" spans="24:24" x14ac:dyDescent="0.2">
      <c r="X48079" s="5"/>
    </row>
    <row r="48080" spans="24:24" x14ac:dyDescent="0.2">
      <c r="X48080" s="5"/>
    </row>
    <row r="48081" spans="24:24" x14ac:dyDescent="0.2">
      <c r="X48081" s="5"/>
    </row>
    <row r="48082" spans="24:24" x14ac:dyDescent="0.2">
      <c r="X48082" s="5"/>
    </row>
    <row r="48083" spans="24:24" x14ac:dyDescent="0.2">
      <c r="X48083" s="5"/>
    </row>
    <row r="48084" spans="24:24" x14ac:dyDescent="0.2">
      <c r="X48084" s="5"/>
    </row>
    <row r="48085" spans="24:24" x14ac:dyDescent="0.2">
      <c r="X48085" s="5"/>
    </row>
    <row r="48086" spans="24:24" x14ac:dyDescent="0.2">
      <c r="X48086" s="5"/>
    </row>
    <row r="48087" spans="24:24" x14ac:dyDescent="0.2">
      <c r="X48087" s="5"/>
    </row>
    <row r="48088" spans="24:24" x14ac:dyDescent="0.2">
      <c r="X48088" s="5"/>
    </row>
    <row r="48089" spans="24:24" x14ac:dyDescent="0.2">
      <c r="X48089" s="5"/>
    </row>
    <row r="48090" spans="24:24" x14ac:dyDescent="0.2">
      <c r="X48090" s="5"/>
    </row>
    <row r="48091" spans="24:24" x14ac:dyDescent="0.2">
      <c r="X48091" s="5"/>
    </row>
    <row r="48092" spans="24:24" x14ac:dyDescent="0.2">
      <c r="X48092" s="5"/>
    </row>
    <row r="48093" spans="24:24" x14ac:dyDescent="0.2">
      <c r="X48093" s="5"/>
    </row>
    <row r="48094" spans="24:24" x14ac:dyDescent="0.2">
      <c r="X48094" s="5"/>
    </row>
    <row r="48095" spans="24:24" x14ac:dyDescent="0.2">
      <c r="X48095" s="5"/>
    </row>
    <row r="48096" spans="24:24" x14ac:dyDescent="0.2">
      <c r="X48096" s="5"/>
    </row>
    <row r="48097" spans="24:24" x14ac:dyDescent="0.2">
      <c r="X48097" s="5"/>
    </row>
    <row r="48098" spans="24:24" x14ac:dyDescent="0.2">
      <c r="X48098" s="5"/>
    </row>
    <row r="48099" spans="24:24" x14ac:dyDescent="0.2">
      <c r="X48099" s="5"/>
    </row>
    <row r="48100" spans="24:24" x14ac:dyDescent="0.2">
      <c r="X48100" s="5"/>
    </row>
    <row r="48101" spans="24:24" x14ac:dyDescent="0.2">
      <c r="X48101" s="5"/>
    </row>
    <row r="48102" spans="24:24" x14ac:dyDescent="0.2">
      <c r="X48102" s="5"/>
    </row>
    <row r="48103" spans="24:24" x14ac:dyDescent="0.2">
      <c r="X48103" s="5"/>
    </row>
    <row r="48104" spans="24:24" x14ac:dyDescent="0.2">
      <c r="X48104" s="5"/>
    </row>
    <row r="48105" spans="24:24" x14ac:dyDescent="0.2">
      <c r="X48105" s="5"/>
    </row>
    <row r="48106" spans="24:24" x14ac:dyDescent="0.2">
      <c r="X48106" s="5"/>
    </row>
    <row r="48107" spans="24:24" x14ac:dyDescent="0.2">
      <c r="X48107" s="5"/>
    </row>
    <row r="48108" spans="24:24" x14ac:dyDescent="0.2">
      <c r="X48108" s="5"/>
    </row>
    <row r="48109" spans="24:24" x14ac:dyDescent="0.2">
      <c r="X48109" s="5"/>
    </row>
    <row r="48110" spans="24:24" x14ac:dyDescent="0.2">
      <c r="X48110" s="5"/>
    </row>
    <row r="48111" spans="24:24" x14ac:dyDescent="0.2">
      <c r="X48111" s="5"/>
    </row>
    <row r="48112" spans="24:24" x14ac:dyDescent="0.2">
      <c r="X48112" s="5"/>
    </row>
    <row r="48113" spans="24:24" x14ac:dyDescent="0.2">
      <c r="X48113" s="5"/>
    </row>
    <row r="48114" spans="24:24" x14ac:dyDescent="0.2">
      <c r="X48114" s="5"/>
    </row>
    <row r="48115" spans="24:24" x14ac:dyDescent="0.2">
      <c r="X48115" s="5"/>
    </row>
    <row r="48116" spans="24:24" x14ac:dyDescent="0.2">
      <c r="X48116" s="5"/>
    </row>
    <row r="48117" spans="24:24" x14ac:dyDescent="0.2">
      <c r="X48117" s="5"/>
    </row>
    <row r="48118" spans="24:24" x14ac:dyDescent="0.2">
      <c r="X48118" s="5"/>
    </row>
    <row r="48119" spans="24:24" x14ac:dyDescent="0.2">
      <c r="X48119" s="5"/>
    </row>
    <row r="48120" spans="24:24" x14ac:dyDescent="0.2">
      <c r="X48120" s="5"/>
    </row>
    <row r="48121" spans="24:24" x14ac:dyDescent="0.2">
      <c r="X48121" s="5"/>
    </row>
    <row r="48122" spans="24:24" x14ac:dyDescent="0.2">
      <c r="X48122" s="5"/>
    </row>
    <row r="48123" spans="24:24" x14ac:dyDescent="0.2">
      <c r="X48123" s="5"/>
    </row>
    <row r="48124" spans="24:24" x14ac:dyDescent="0.2">
      <c r="X48124" s="5"/>
    </row>
    <row r="48125" spans="24:24" x14ac:dyDescent="0.2">
      <c r="X48125" s="5"/>
    </row>
    <row r="48126" spans="24:24" x14ac:dyDescent="0.2">
      <c r="X48126" s="5"/>
    </row>
    <row r="48127" spans="24:24" x14ac:dyDescent="0.2">
      <c r="X48127" s="5"/>
    </row>
    <row r="48128" spans="24:24" x14ac:dyDescent="0.2">
      <c r="X48128" s="5"/>
    </row>
    <row r="48129" spans="24:24" x14ac:dyDescent="0.2">
      <c r="X48129" s="5"/>
    </row>
    <row r="48130" spans="24:24" x14ac:dyDescent="0.2">
      <c r="X48130" s="5"/>
    </row>
    <row r="48131" spans="24:24" x14ac:dyDescent="0.2">
      <c r="X48131" s="5"/>
    </row>
    <row r="48132" spans="24:24" x14ac:dyDescent="0.2">
      <c r="X48132" s="5"/>
    </row>
    <row r="48133" spans="24:24" x14ac:dyDescent="0.2">
      <c r="X48133" s="5"/>
    </row>
    <row r="48134" spans="24:24" x14ac:dyDescent="0.2">
      <c r="X48134" s="5"/>
    </row>
    <row r="48135" spans="24:24" x14ac:dyDescent="0.2">
      <c r="X48135" s="5"/>
    </row>
    <row r="48136" spans="24:24" x14ac:dyDescent="0.2">
      <c r="X48136" s="5"/>
    </row>
    <row r="48137" spans="24:24" x14ac:dyDescent="0.2">
      <c r="X48137" s="5"/>
    </row>
    <row r="48138" spans="24:24" x14ac:dyDescent="0.2">
      <c r="X48138" s="5"/>
    </row>
    <row r="48139" spans="24:24" x14ac:dyDescent="0.2">
      <c r="X48139" s="5"/>
    </row>
    <row r="48140" spans="24:24" x14ac:dyDescent="0.2">
      <c r="X48140" s="5"/>
    </row>
    <row r="48141" spans="24:24" x14ac:dyDescent="0.2">
      <c r="X48141" s="5"/>
    </row>
    <row r="48142" spans="24:24" x14ac:dyDescent="0.2">
      <c r="X48142" s="5"/>
    </row>
    <row r="48143" spans="24:24" x14ac:dyDescent="0.2">
      <c r="X48143" s="5"/>
    </row>
    <row r="48144" spans="24:24" x14ac:dyDescent="0.2">
      <c r="X48144" s="5"/>
    </row>
    <row r="48145" spans="24:24" x14ac:dyDescent="0.2">
      <c r="X48145" s="5"/>
    </row>
    <row r="48146" spans="24:24" x14ac:dyDescent="0.2">
      <c r="X48146" s="5"/>
    </row>
    <row r="48147" spans="24:24" x14ac:dyDescent="0.2">
      <c r="X48147" s="5"/>
    </row>
    <row r="48148" spans="24:24" x14ac:dyDescent="0.2">
      <c r="X48148" s="5"/>
    </row>
    <row r="48149" spans="24:24" x14ac:dyDescent="0.2">
      <c r="X48149" s="5"/>
    </row>
    <row r="48150" spans="24:24" x14ac:dyDescent="0.2">
      <c r="X48150" s="5"/>
    </row>
    <row r="48151" spans="24:24" x14ac:dyDescent="0.2">
      <c r="X48151" s="5"/>
    </row>
    <row r="48152" spans="24:24" x14ac:dyDescent="0.2">
      <c r="X48152" s="5"/>
    </row>
    <row r="48153" spans="24:24" x14ac:dyDescent="0.2">
      <c r="X48153" s="5"/>
    </row>
    <row r="48154" spans="24:24" x14ac:dyDescent="0.2">
      <c r="X48154" s="5"/>
    </row>
    <row r="48155" spans="24:24" x14ac:dyDescent="0.2">
      <c r="X48155" s="5"/>
    </row>
    <row r="48156" spans="24:24" x14ac:dyDescent="0.2">
      <c r="X48156" s="5"/>
    </row>
    <row r="48157" spans="24:24" x14ac:dyDescent="0.2">
      <c r="X48157" s="5"/>
    </row>
    <row r="48158" spans="24:24" x14ac:dyDescent="0.2">
      <c r="X48158" s="5"/>
    </row>
    <row r="48159" spans="24:24" x14ac:dyDescent="0.2">
      <c r="X48159" s="5"/>
    </row>
    <row r="48160" spans="24:24" x14ac:dyDescent="0.2">
      <c r="X48160" s="5"/>
    </row>
    <row r="48161" spans="24:24" x14ac:dyDescent="0.2">
      <c r="X48161" s="5"/>
    </row>
    <row r="48162" spans="24:24" x14ac:dyDescent="0.2">
      <c r="X48162" s="5"/>
    </row>
    <row r="48163" spans="24:24" x14ac:dyDescent="0.2">
      <c r="X48163" s="5"/>
    </row>
    <row r="48164" spans="24:24" x14ac:dyDescent="0.2">
      <c r="X48164" s="5"/>
    </row>
    <row r="48165" spans="24:24" x14ac:dyDescent="0.2">
      <c r="X48165" s="5"/>
    </row>
    <row r="48166" spans="24:24" x14ac:dyDescent="0.2">
      <c r="X48166" s="5"/>
    </row>
    <row r="48167" spans="24:24" x14ac:dyDescent="0.2">
      <c r="X48167" s="5"/>
    </row>
    <row r="48168" spans="24:24" x14ac:dyDescent="0.2">
      <c r="X48168" s="5"/>
    </row>
    <row r="48169" spans="24:24" x14ac:dyDescent="0.2">
      <c r="X48169" s="5"/>
    </row>
    <row r="48170" spans="24:24" x14ac:dyDescent="0.2">
      <c r="X48170" s="5"/>
    </row>
    <row r="48171" spans="24:24" x14ac:dyDescent="0.2">
      <c r="X48171" s="5"/>
    </row>
    <row r="48172" spans="24:24" x14ac:dyDescent="0.2">
      <c r="X48172" s="5"/>
    </row>
    <row r="48173" spans="24:24" x14ac:dyDescent="0.2">
      <c r="X48173" s="5"/>
    </row>
    <row r="48174" spans="24:24" x14ac:dyDescent="0.2">
      <c r="X48174" s="5"/>
    </row>
    <row r="48175" spans="24:24" x14ac:dyDescent="0.2">
      <c r="X48175" s="5"/>
    </row>
    <row r="48176" spans="24:24" x14ac:dyDescent="0.2">
      <c r="X48176" s="5"/>
    </row>
    <row r="48177" spans="24:24" x14ac:dyDescent="0.2">
      <c r="X48177" s="5"/>
    </row>
    <row r="48178" spans="24:24" x14ac:dyDescent="0.2">
      <c r="X48178" s="5"/>
    </row>
    <row r="48179" spans="24:24" x14ac:dyDescent="0.2">
      <c r="X48179" s="5"/>
    </row>
    <row r="48180" spans="24:24" x14ac:dyDescent="0.2">
      <c r="X48180" s="5"/>
    </row>
    <row r="48181" spans="24:24" x14ac:dyDescent="0.2">
      <c r="X48181" s="5"/>
    </row>
    <row r="48182" spans="24:24" x14ac:dyDescent="0.2">
      <c r="X48182" s="5"/>
    </row>
    <row r="48183" spans="24:24" x14ac:dyDescent="0.2">
      <c r="X48183" s="5"/>
    </row>
    <row r="48184" spans="24:24" x14ac:dyDescent="0.2">
      <c r="X48184" s="5"/>
    </row>
    <row r="48185" spans="24:24" x14ac:dyDescent="0.2">
      <c r="X48185" s="5"/>
    </row>
    <row r="48186" spans="24:24" x14ac:dyDescent="0.2">
      <c r="X48186" s="5"/>
    </row>
    <row r="48187" spans="24:24" x14ac:dyDescent="0.2">
      <c r="X48187" s="5"/>
    </row>
    <row r="48188" spans="24:24" x14ac:dyDescent="0.2">
      <c r="X48188" s="5"/>
    </row>
    <row r="48189" spans="24:24" x14ac:dyDescent="0.2">
      <c r="X48189" s="5"/>
    </row>
    <row r="48190" spans="24:24" x14ac:dyDescent="0.2">
      <c r="X48190" s="5"/>
    </row>
    <row r="48191" spans="24:24" x14ac:dyDescent="0.2">
      <c r="X48191" s="5"/>
    </row>
    <row r="48192" spans="24:24" x14ac:dyDescent="0.2">
      <c r="X48192" s="5"/>
    </row>
    <row r="48193" spans="24:24" x14ac:dyDescent="0.2">
      <c r="X48193" s="5"/>
    </row>
    <row r="48194" spans="24:24" x14ac:dyDescent="0.2">
      <c r="X48194" s="5"/>
    </row>
    <row r="48195" spans="24:24" x14ac:dyDescent="0.2">
      <c r="X48195" s="5"/>
    </row>
    <row r="48196" spans="24:24" x14ac:dyDescent="0.2">
      <c r="X48196" s="5"/>
    </row>
    <row r="48197" spans="24:24" x14ac:dyDescent="0.2">
      <c r="X48197" s="5"/>
    </row>
    <row r="48198" spans="24:24" x14ac:dyDescent="0.2">
      <c r="X48198" s="5"/>
    </row>
    <row r="48199" spans="24:24" x14ac:dyDescent="0.2">
      <c r="X48199" s="5"/>
    </row>
    <row r="48200" spans="24:24" x14ac:dyDescent="0.2">
      <c r="X48200" s="5"/>
    </row>
    <row r="48201" spans="24:24" x14ac:dyDescent="0.2">
      <c r="X48201" s="5"/>
    </row>
    <row r="48202" spans="24:24" x14ac:dyDescent="0.2">
      <c r="X48202" s="5"/>
    </row>
    <row r="48203" spans="24:24" x14ac:dyDescent="0.2">
      <c r="X48203" s="5"/>
    </row>
    <row r="48204" spans="24:24" x14ac:dyDescent="0.2">
      <c r="X48204" s="5"/>
    </row>
    <row r="48205" spans="24:24" x14ac:dyDescent="0.2">
      <c r="X48205" s="5"/>
    </row>
    <row r="48206" spans="24:24" x14ac:dyDescent="0.2">
      <c r="X48206" s="5"/>
    </row>
    <row r="48207" spans="24:24" x14ac:dyDescent="0.2">
      <c r="X48207" s="5"/>
    </row>
    <row r="48208" spans="24:24" x14ac:dyDescent="0.2">
      <c r="X48208" s="5"/>
    </row>
    <row r="48209" spans="24:24" x14ac:dyDescent="0.2">
      <c r="X48209" s="5"/>
    </row>
    <row r="48210" spans="24:24" x14ac:dyDescent="0.2">
      <c r="X48210" s="5"/>
    </row>
    <row r="48211" spans="24:24" x14ac:dyDescent="0.2">
      <c r="X48211" s="5"/>
    </row>
    <row r="48212" spans="24:24" x14ac:dyDescent="0.2">
      <c r="X48212" s="5"/>
    </row>
    <row r="48213" spans="24:24" x14ac:dyDescent="0.2">
      <c r="X48213" s="5"/>
    </row>
    <row r="48214" spans="24:24" x14ac:dyDescent="0.2">
      <c r="X48214" s="5"/>
    </row>
    <row r="48215" spans="24:24" x14ac:dyDescent="0.2">
      <c r="X48215" s="5"/>
    </row>
    <row r="48216" spans="24:24" x14ac:dyDescent="0.2">
      <c r="X48216" s="5"/>
    </row>
    <row r="48217" spans="24:24" x14ac:dyDescent="0.2">
      <c r="X48217" s="5"/>
    </row>
    <row r="48218" spans="24:24" x14ac:dyDescent="0.2">
      <c r="X48218" s="5"/>
    </row>
    <row r="48219" spans="24:24" x14ac:dyDescent="0.2">
      <c r="X48219" s="5"/>
    </row>
    <row r="48220" spans="24:24" x14ac:dyDescent="0.2">
      <c r="X48220" s="5"/>
    </row>
    <row r="48221" spans="24:24" x14ac:dyDescent="0.2">
      <c r="X48221" s="5"/>
    </row>
    <row r="48222" spans="24:24" x14ac:dyDescent="0.2">
      <c r="X48222" s="5"/>
    </row>
    <row r="48223" spans="24:24" x14ac:dyDescent="0.2">
      <c r="X48223" s="5"/>
    </row>
    <row r="48224" spans="24:24" x14ac:dyDescent="0.2">
      <c r="X48224" s="5"/>
    </row>
    <row r="48225" spans="24:24" x14ac:dyDescent="0.2">
      <c r="X48225" s="5"/>
    </row>
    <row r="48226" spans="24:24" x14ac:dyDescent="0.2">
      <c r="X48226" s="5"/>
    </row>
    <row r="48227" spans="24:24" x14ac:dyDescent="0.2">
      <c r="X48227" s="5"/>
    </row>
    <row r="48228" spans="24:24" x14ac:dyDescent="0.2">
      <c r="X48228" s="5"/>
    </row>
    <row r="48229" spans="24:24" x14ac:dyDescent="0.2">
      <c r="X48229" s="5"/>
    </row>
    <row r="48230" spans="24:24" x14ac:dyDescent="0.2">
      <c r="X48230" s="5"/>
    </row>
    <row r="48231" spans="24:24" x14ac:dyDescent="0.2">
      <c r="X48231" s="5"/>
    </row>
    <row r="48232" spans="24:24" x14ac:dyDescent="0.2">
      <c r="X48232" s="5"/>
    </row>
    <row r="48233" spans="24:24" x14ac:dyDescent="0.2">
      <c r="X48233" s="5"/>
    </row>
    <row r="48234" spans="24:24" x14ac:dyDescent="0.2">
      <c r="X48234" s="5"/>
    </row>
    <row r="48235" spans="24:24" x14ac:dyDescent="0.2">
      <c r="X48235" s="5"/>
    </row>
    <row r="48236" spans="24:24" x14ac:dyDescent="0.2">
      <c r="X48236" s="5"/>
    </row>
    <row r="48237" spans="24:24" x14ac:dyDescent="0.2">
      <c r="X48237" s="5"/>
    </row>
    <row r="48238" spans="24:24" x14ac:dyDescent="0.2">
      <c r="X48238" s="5"/>
    </row>
    <row r="48239" spans="24:24" x14ac:dyDescent="0.2">
      <c r="X48239" s="5"/>
    </row>
    <row r="48240" spans="24:24" x14ac:dyDescent="0.2">
      <c r="X48240" s="5"/>
    </row>
    <row r="48241" spans="24:24" x14ac:dyDescent="0.2">
      <c r="X48241" s="5"/>
    </row>
    <row r="48242" spans="24:24" x14ac:dyDescent="0.2">
      <c r="X48242" s="5"/>
    </row>
    <row r="48243" spans="24:24" x14ac:dyDescent="0.2">
      <c r="X48243" s="5"/>
    </row>
    <row r="48244" spans="24:24" x14ac:dyDescent="0.2">
      <c r="X48244" s="5"/>
    </row>
    <row r="48245" spans="24:24" x14ac:dyDescent="0.2">
      <c r="X48245" s="5"/>
    </row>
    <row r="48246" spans="24:24" x14ac:dyDescent="0.2">
      <c r="X48246" s="5"/>
    </row>
    <row r="48247" spans="24:24" x14ac:dyDescent="0.2">
      <c r="X48247" s="5"/>
    </row>
    <row r="48248" spans="24:24" x14ac:dyDescent="0.2">
      <c r="X48248" s="5"/>
    </row>
    <row r="48249" spans="24:24" x14ac:dyDescent="0.2">
      <c r="X48249" s="5"/>
    </row>
    <row r="48250" spans="24:24" x14ac:dyDescent="0.2">
      <c r="X48250" s="5"/>
    </row>
    <row r="48251" spans="24:24" x14ac:dyDescent="0.2">
      <c r="X48251" s="5"/>
    </row>
    <row r="48252" spans="24:24" x14ac:dyDescent="0.2">
      <c r="X48252" s="5"/>
    </row>
    <row r="48253" spans="24:24" x14ac:dyDescent="0.2">
      <c r="X48253" s="5"/>
    </row>
    <row r="48254" spans="24:24" x14ac:dyDescent="0.2">
      <c r="X48254" s="5"/>
    </row>
    <row r="48255" spans="24:24" x14ac:dyDescent="0.2">
      <c r="X48255" s="5"/>
    </row>
    <row r="48256" spans="24:24" x14ac:dyDescent="0.2">
      <c r="X48256" s="5"/>
    </row>
    <row r="48257" spans="24:24" x14ac:dyDescent="0.2">
      <c r="X48257" s="5"/>
    </row>
    <row r="48258" spans="24:24" x14ac:dyDescent="0.2">
      <c r="X48258" s="5"/>
    </row>
    <row r="48259" spans="24:24" x14ac:dyDescent="0.2">
      <c r="X48259" s="5"/>
    </row>
    <row r="48260" spans="24:24" x14ac:dyDescent="0.2">
      <c r="X48260" s="5"/>
    </row>
    <row r="48261" spans="24:24" x14ac:dyDescent="0.2">
      <c r="X48261" s="5"/>
    </row>
    <row r="48262" spans="24:24" x14ac:dyDescent="0.2">
      <c r="X48262" s="5"/>
    </row>
    <row r="48263" spans="24:24" x14ac:dyDescent="0.2">
      <c r="X48263" s="5"/>
    </row>
    <row r="48264" spans="24:24" x14ac:dyDescent="0.2">
      <c r="X48264" s="5"/>
    </row>
    <row r="48265" spans="24:24" x14ac:dyDescent="0.2">
      <c r="X48265" s="5"/>
    </row>
    <row r="48266" spans="24:24" x14ac:dyDescent="0.2">
      <c r="X48266" s="5"/>
    </row>
    <row r="48267" spans="24:24" x14ac:dyDescent="0.2">
      <c r="X48267" s="5"/>
    </row>
    <row r="48268" spans="24:24" x14ac:dyDescent="0.2">
      <c r="X48268" s="5"/>
    </row>
    <row r="48269" spans="24:24" x14ac:dyDescent="0.2">
      <c r="X48269" s="5"/>
    </row>
    <row r="48270" spans="24:24" x14ac:dyDescent="0.2">
      <c r="X48270" s="5"/>
    </row>
    <row r="48271" spans="24:24" x14ac:dyDescent="0.2">
      <c r="X48271" s="5"/>
    </row>
    <row r="48272" spans="24:24" x14ac:dyDescent="0.2">
      <c r="X48272" s="5"/>
    </row>
    <row r="48273" spans="24:24" x14ac:dyDescent="0.2">
      <c r="X48273" s="5"/>
    </row>
    <row r="48274" spans="24:24" x14ac:dyDescent="0.2">
      <c r="X48274" s="5"/>
    </row>
    <row r="48275" spans="24:24" x14ac:dyDescent="0.2">
      <c r="X48275" s="5"/>
    </row>
    <row r="48276" spans="24:24" x14ac:dyDescent="0.2">
      <c r="X48276" s="5"/>
    </row>
    <row r="48277" spans="24:24" x14ac:dyDescent="0.2">
      <c r="X48277" s="5"/>
    </row>
    <row r="48278" spans="24:24" x14ac:dyDescent="0.2">
      <c r="X48278" s="5"/>
    </row>
    <row r="48279" spans="24:24" x14ac:dyDescent="0.2">
      <c r="X48279" s="5"/>
    </row>
    <row r="48280" spans="24:24" x14ac:dyDescent="0.2">
      <c r="X48280" s="5"/>
    </row>
    <row r="48281" spans="24:24" x14ac:dyDescent="0.2">
      <c r="X48281" s="5"/>
    </row>
    <row r="48282" spans="24:24" x14ac:dyDescent="0.2">
      <c r="X48282" s="5"/>
    </row>
    <row r="48283" spans="24:24" x14ac:dyDescent="0.2">
      <c r="X48283" s="5"/>
    </row>
    <row r="48284" spans="24:24" x14ac:dyDescent="0.2">
      <c r="X48284" s="5"/>
    </row>
    <row r="48285" spans="24:24" x14ac:dyDescent="0.2">
      <c r="X48285" s="5"/>
    </row>
    <row r="48286" spans="24:24" x14ac:dyDescent="0.2">
      <c r="X48286" s="5"/>
    </row>
    <row r="48287" spans="24:24" x14ac:dyDescent="0.2">
      <c r="X48287" s="5"/>
    </row>
    <row r="48288" spans="24:24" x14ac:dyDescent="0.2">
      <c r="X48288" s="5"/>
    </row>
    <row r="48289" spans="24:24" x14ac:dyDescent="0.2">
      <c r="X48289" s="5"/>
    </row>
    <row r="48290" spans="24:24" x14ac:dyDescent="0.2">
      <c r="X48290" s="5"/>
    </row>
    <row r="48291" spans="24:24" x14ac:dyDescent="0.2">
      <c r="X48291" s="5"/>
    </row>
    <row r="48292" spans="24:24" x14ac:dyDescent="0.2">
      <c r="X48292" s="5"/>
    </row>
    <row r="48293" spans="24:24" x14ac:dyDescent="0.2">
      <c r="X48293" s="5"/>
    </row>
    <row r="48294" spans="24:24" x14ac:dyDescent="0.2">
      <c r="X48294" s="5"/>
    </row>
    <row r="48295" spans="24:24" x14ac:dyDescent="0.2">
      <c r="X48295" s="5"/>
    </row>
    <row r="48296" spans="24:24" x14ac:dyDescent="0.2">
      <c r="X48296" s="5"/>
    </row>
    <row r="48297" spans="24:24" x14ac:dyDescent="0.2">
      <c r="X48297" s="5"/>
    </row>
    <row r="48298" spans="24:24" x14ac:dyDescent="0.2">
      <c r="X48298" s="5"/>
    </row>
    <row r="48299" spans="24:24" x14ac:dyDescent="0.2">
      <c r="X48299" s="5"/>
    </row>
    <row r="48300" spans="24:24" x14ac:dyDescent="0.2">
      <c r="X48300" s="5"/>
    </row>
    <row r="48301" spans="24:24" x14ac:dyDescent="0.2">
      <c r="X48301" s="5"/>
    </row>
    <row r="48302" spans="24:24" x14ac:dyDescent="0.2">
      <c r="X48302" s="5"/>
    </row>
    <row r="48303" spans="24:24" x14ac:dyDescent="0.2">
      <c r="X48303" s="5"/>
    </row>
    <row r="48304" spans="24:24" x14ac:dyDescent="0.2">
      <c r="X48304" s="5"/>
    </row>
    <row r="48305" spans="24:24" x14ac:dyDescent="0.2">
      <c r="X48305" s="5"/>
    </row>
    <row r="48306" spans="24:24" x14ac:dyDescent="0.2">
      <c r="X48306" s="5"/>
    </row>
    <row r="48307" spans="24:24" x14ac:dyDescent="0.2">
      <c r="X48307" s="5"/>
    </row>
    <row r="48308" spans="24:24" x14ac:dyDescent="0.2">
      <c r="X48308" s="5"/>
    </row>
    <row r="48309" spans="24:24" x14ac:dyDescent="0.2">
      <c r="X48309" s="5"/>
    </row>
    <row r="48310" spans="24:24" x14ac:dyDescent="0.2">
      <c r="X48310" s="5"/>
    </row>
    <row r="48311" spans="24:24" x14ac:dyDescent="0.2">
      <c r="X48311" s="5"/>
    </row>
    <row r="48312" spans="24:24" x14ac:dyDescent="0.2">
      <c r="X48312" s="5"/>
    </row>
    <row r="48313" spans="24:24" x14ac:dyDescent="0.2">
      <c r="X48313" s="5"/>
    </row>
    <row r="48314" spans="24:24" x14ac:dyDescent="0.2">
      <c r="X48314" s="5"/>
    </row>
    <row r="48315" spans="24:24" x14ac:dyDescent="0.2">
      <c r="X48315" s="5"/>
    </row>
    <row r="48316" spans="24:24" x14ac:dyDescent="0.2">
      <c r="X48316" s="5"/>
    </row>
    <row r="48317" spans="24:24" x14ac:dyDescent="0.2">
      <c r="X48317" s="5"/>
    </row>
    <row r="48318" spans="24:24" x14ac:dyDescent="0.2">
      <c r="X48318" s="5"/>
    </row>
    <row r="48319" spans="24:24" x14ac:dyDescent="0.2">
      <c r="X48319" s="5"/>
    </row>
    <row r="48320" spans="24:24" x14ac:dyDescent="0.2">
      <c r="X48320" s="5"/>
    </row>
    <row r="48321" spans="24:24" x14ac:dyDescent="0.2">
      <c r="X48321" s="5"/>
    </row>
    <row r="48322" spans="24:24" x14ac:dyDescent="0.2">
      <c r="X48322" s="5"/>
    </row>
    <row r="48323" spans="24:24" x14ac:dyDescent="0.2">
      <c r="X48323" s="5"/>
    </row>
    <row r="48324" spans="24:24" x14ac:dyDescent="0.2">
      <c r="X48324" s="5"/>
    </row>
    <row r="48325" spans="24:24" x14ac:dyDescent="0.2">
      <c r="X48325" s="5"/>
    </row>
    <row r="48326" spans="24:24" x14ac:dyDescent="0.2">
      <c r="X48326" s="5"/>
    </row>
    <row r="48327" spans="24:24" x14ac:dyDescent="0.2">
      <c r="X48327" s="5"/>
    </row>
    <row r="48328" spans="24:24" x14ac:dyDescent="0.2">
      <c r="X48328" s="5"/>
    </row>
    <row r="48329" spans="24:24" x14ac:dyDescent="0.2">
      <c r="X48329" s="5"/>
    </row>
    <row r="48330" spans="24:24" x14ac:dyDescent="0.2">
      <c r="X48330" s="5"/>
    </row>
    <row r="48331" spans="24:24" x14ac:dyDescent="0.2">
      <c r="X48331" s="5"/>
    </row>
    <row r="48332" spans="24:24" x14ac:dyDescent="0.2">
      <c r="X48332" s="5"/>
    </row>
    <row r="48333" spans="24:24" x14ac:dyDescent="0.2">
      <c r="X48333" s="5"/>
    </row>
    <row r="48334" spans="24:24" x14ac:dyDescent="0.2">
      <c r="X48334" s="5"/>
    </row>
    <row r="48335" spans="24:24" x14ac:dyDescent="0.2">
      <c r="X48335" s="5"/>
    </row>
    <row r="48336" spans="24:24" x14ac:dyDescent="0.2">
      <c r="X48336" s="5"/>
    </row>
    <row r="48337" spans="24:24" x14ac:dyDescent="0.2">
      <c r="X48337" s="5"/>
    </row>
    <row r="48338" spans="24:24" x14ac:dyDescent="0.2">
      <c r="X48338" s="5"/>
    </row>
    <row r="48339" spans="24:24" x14ac:dyDescent="0.2">
      <c r="X48339" s="5"/>
    </row>
    <row r="48340" spans="24:24" x14ac:dyDescent="0.2">
      <c r="X48340" s="5"/>
    </row>
    <row r="48341" spans="24:24" x14ac:dyDescent="0.2">
      <c r="X48341" s="5"/>
    </row>
    <row r="48342" spans="24:24" x14ac:dyDescent="0.2">
      <c r="X48342" s="5"/>
    </row>
    <row r="48343" spans="24:24" x14ac:dyDescent="0.2">
      <c r="X48343" s="5"/>
    </row>
    <row r="48344" spans="24:24" x14ac:dyDescent="0.2">
      <c r="X48344" s="5"/>
    </row>
    <row r="48345" spans="24:24" x14ac:dyDescent="0.2">
      <c r="X48345" s="5"/>
    </row>
    <row r="48346" spans="24:24" x14ac:dyDescent="0.2">
      <c r="X48346" s="5"/>
    </row>
    <row r="48347" spans="24:24" x14ac:dyDescent="0.2">
      <c r="X48347" s="5"/>
    </row>
    <row r="48348" spans="24:24" x14ac:dyDescent="0.2">
      <c r="X48348" s="5"/>
    </row>
    <row r="48349" spans="24:24" x14ac:dyDescent="0.2">
      <c r="X48349" s="5"/>
    </row>
    <row r="48350" spans="24:24" x14ac:dyDescent="0.2">
      <c r="X48350" s="5"/>
    </row>
    <row r="48351" spans="24:24" x14ac:dyDescent="0.2">
      <c r="X48351" s="5"/>
    </row>
    <row r="48352" spans="24:24" x14ac:dyDescent="0.2">
      <c r="X48352" s="5"/>
    </row>
    <row r="48353" spans="24:24" x14ac:dyDescent="0.2">
      <c r="X48353" s="5"/>
    </row>
    <row r="48354" spans="24:24" x14ac:dyDescent="0.2">
      <c r="X48354" s="5"/>
    </row>
    <row r="48355" spans="24:24" x14ac:dyDescent="0.2">
      <c r="X48355" s="5"/>
    </row>
    <row r="48356" spans="24:24" x14ac:dyDescent="0.2">
      <c r="X48356" s="5"/>
    </row>
    <row r="48357" spans="24:24" x14ac:dyDescent="0.2">
      <c r="X48357" s="5"/>
    </row>
    <row r="48358" spans="24:24" x14ac:dyDescent="0.2">
      <c r="X48358" s="5"/>
    </row>
    <row r="48359" spans="24:24" x14ac:dyDescent="0.2">
      <c r="X48359" s="5"/>
    </row>
    <row r="48360" spans="24:24" x14ac:dyDescent="0.2">
      <c r="X48360" s="5"/>
    </row>
    <row r="48361" spans="24:24" x14ac:dyDescent="0.2">
      <c r="X48361" s="5"/>
    </row>
    <row r="48362" spans="24:24" x14ac:dyDescent="0.2">
      <c r="X48362" s="5"/>
    </row>
    <row r="48363" spans="24:24" x14ac:dyDescent="0.2">
      <c r="X48363" s="5"/>
    </row>
    <row r="48364" spans="24:24" x14ac:dyDescent="0.2">
      <c r="X48364" s="5"/>
    </row>
    <row r="48365" spans="24:24" x14ac:dyDescent="0.2">
      <c r="X48365" s="5"/>
    </row>
    <row r="48366" spans="24:24" x14ac:dyDescent="0.2">
      <c r="X48366" s="5"/>
    </row>
    <row r="48367" spans="24:24" x14ac:dyDescent="0.2">
      <c r="X48367" s="5"/>
    </row>
    <row r="48368" spans="24:24" x14ac:dyDescent="0.2">
      <c r="X48368" s="5"/>
    </row>
    <row r="48369" spans="24:24" x14ac:dyDescent="0.2">
      <c r="X48369" s="5"/>
    </row>
    <row r="48370" spans="24:24" x14ac:dyDescent="0.2">
      <c r="X48370" s="5"/>
    </row>
    <row r="48371" spans="24:24" x14ac:dyDescent="0.2">
      <c r="X48371" s="5"/>
    </row>
    <row r="48372" spans="24:24" x14ac:dyDescent="0.2">
      <c r="X48372" s="5"/>
    </row>
    <row r="48373" spans="24:24" x14ac:dyDescent="0.2">
      <c r="X48373" s="5"/>
    </row>
    <row r="48374" spans="24:24" x14ac:dyDescent="0.2">
      <c r="X48374" s="5"/>
    </row>
    <row r="48375" spans="24:24" x14ac:dyDescent="0.2">
      <c r="X48375" s="5"/>
    </row>
    <row r="48376" spans="24:24" x14ac:dyDescent="0.2">
      <c r="X48376" s="5"/>
    </row>
    <row r="48377" spans="24:24" x14ac:dyDescent="0.2">
      <c r="X48377" s="5"/>
    </row>
    <row r="48378" spans="24:24" x14ac:dyDescent="0.2">
      <c r="X48378" s="5"/>
    </row>
    <row r="48379" spans="24:24" x14ac:dyDescent="0.2">
      <c r="X48379" s="5"/>
    </row>
    <row r="48380" spans="24:24" x14ac:dyDescent="0.2">
      <c r="X48380" s="5"/>
    </row>
    <row r="48381" spans="24:24" x14ac:dyDescent="0.2">
      <c r="X48381" s="5"/>
    </row>
    <row r="48382" spans="24:24" x14ac:dyDescent="0.2">
      <c r="X48382" s="5"/>
    </row>
    <row r="48383" spans="24:24" x14ac:dyDescent="0.2">
      <c r="X48383" s="5"/>
    </row>
    <row r="48384" spans="24:24" x14ac:dyDescent="0.2">
      <c r="X48384" s="5"/>
    </row>
    <row r="48385" spans="24:24" x14ac:dyDescent="0.2">
      <c r="X48385" s="5"/>
    </row>
    <row r="48386" spans="24:24" x14ac:dyDescent="0.2">
      <c r="X48386" s="5"/>
    </row>
    <row r="48387" spans="24:24" x14ac:dyDescent="0.2">
      <c r="X48387" s="5"/>
    </row>
    <row r="48388" spans="24:24" x14ac:dyDescent="0.2">
      <c r="X48388" s="5"/>
    </row>
    <row r="48389" spans="24:24" x14ac:dyDescent="0.2">
      <c r="X48389" s="5"/>
    </row>
    <row r="48390" spans="24:24" x14ac:dyDescent="0.2">
      <c r="X48390" s="5"/>
    </row>
    <row r="48391" spans="24:24" x14ac:dyDescent="0.2">
      <c r="X48391" s="5"/>
    </row>
    <row r="48392" spans="24:24" x14ac:dyDescent="0.2">
      <c r="X48392" s="5"/>
    </row>
    <row r="48393" spans="24:24" x14ac:dyDescent="0.2">
      <c r="X48393" s="5"/>
    </row>
    <row r="48394" spans="24:24" x14ac:dyDescent="0.2">
      <c r="X48394" s="5"/>
    </row>
    <row r="48395" spans="24:24" x14ac:dyDescent="0.2">
      <c r="X48395" s="5"/>
    </row>
    <row r="48396" spans="24:24" x14ac:dyDescent="0.2">
      <c r="X48396" s="5"/>
    </row>
    <row r="48397" spans="24:24" x14ac:dyDescent="0.2">
      <c r="X48397" s="5"/>
    </row>
    <row r="48398" spans="24:24" x14ac:dyDescent="0.2">
      <c r="X48398" s="5"/>
    </row>
    <row r="48399" spans="24:24" x14ac:dyDescent="0.2">
      <c r="X48399" s="5"/>
    </row>
    <row r="48400" spans="24:24" x14ac:dyDescent="0.2">
      <c r="X48400" s="5"/>
    </row>
    <row r="48401" spans="24:24" x14ac:dyDescent="0.2">
      <c r="X48401" s="5"/>
    </row>
    <row r="48402" spans="24:24" x14ac:dyDescent="0.2">
      <c r="X48402" s="5"/>
    </row>
    <row r="48403" spans="24:24" x14ac:dyDescent="0.2">
      <c r="X48403" s="5"/>
    </row>
    <row r="48404" spans="24:24" x14ac:dyDescent="0.2">
      <c r="X48404" s="5"/>
    </row>
    <row r="48405" spans="24:24" x14ac:dyDescent="0.2">
      <c r="X48405" s="5"/>
    </row>
    <row r="48406" spans="24:24" x14ac:dyDescent="0.2">
      <c r="X48406" s="5"/>
    </row>
    <row r="48407" spans="24:24" x14ac:dyDescent="0.2">
      <c r="X48407" s="5"/>
    </row>
    <row r="48408" spans="24:24" x14ac:dyDescent="0.2">
      <c r="X48408" s="5"/>
    </row>
    <row r="48409" spans="24:24" x14ac:dyDescent="0.2">
      <c r="X48409" s="5"/>
    </row>
    <row r="48410" spans="24:24" x14ac:dyDescent="0.2">
      <c r="X48410" s="5"/>
    </row>
    <row r="48411" spans="24:24" x14ac:dyDescent="0.2">
      <c r="X48411" s="5"/>
    </row>
    <row r="48412" spans="24:24" x14ac:dyDescent="0.2">
      <c r="X48412" s="5"/>
    </row>
    <row r="48413" spans="24:24" x14ac:dyDescent="0.2">
      <c r="X48413" s="5"/>
    </row>
    <row r="48414" spans="24:24" x14ac:dyDescent="0.2">
      <c r="X48414" s="5"/>
    </row>
    <row r="48415" spans="24:24" x14ac:dyDescent="0.2">
      <c r="X48415" s="5"/>
    </row>
    <row r="48416" spans="24:24" x14ac:dyDescent="0.2">
      <c r="X48416" s="5"/>
    </row>
    <row r="48417" spans="24:24" x14ac:dyDescent="0.2">
      <c r="X48417" s="5"/>
    </row>
    <row r="48418" spans="24:24" x14ac:dyDescent="0.2">
      <c r="X48418" s="5"/>
    </row>
    <row r="48419" spans="24:24" x14ac:dyDescent="0.2">
      <c r="X48419" s="5"/>
    </row>
    <row r="48420" spans="24:24" x14ac:dyDescent="0.2">
      <c r="X48420" s="5"/>
    </row>
    <row r="48421" spans="24:24" x14ac:dyDescent="0.2">
      <c r="X48421" s="5"/>
    </row>
    <row r="48422" spans="24:24" x14ac:dyDescent="0.2">
      <c r="X48422" s="5"/>
    </row>
    <row r="48423" spans="24:24" x14ac:dyDescent="0.2">
      <c r="X48423" s="5"/>
    </row>
    <row r="48424" spans="24:24" x14ac:dyDescent="0.2">
      <c r="X48424" s="5"/>
    </row>
    <row r="48425" spans="24:24" x14ac:dyDescent="0.2">
      <c r="X48425" s="5"/>
    </row>
    <row r="48426" spans="24:24" x14ac:dyDescent="0.2">
      <c r="X48426" s="5"/>
    </row>
    <row r="48427" spans="24:24" x14ac:dyDescent="0.2">
      <c r="X48427" s="5"/>
    </row>
    <row r="48428" spans="24:24" x14ac:dyDescent="0.2">
      <c r="X48428" s="5"/>
    </row>
    <row r="48429" spans="24:24" x14ac:dyDescent="0.2">
      <c r="X48429" s="5"/>
    </row>
    <row r="48430" spans="24:24" x14ac:dyDescent="0.2">
      <c r="X48430" s="5"/>
    </row>
    <row r="48431" spans="24:24" x14ac:dyDescent="0.2">
      <c r="X48431" s="5"/>
    </row>
    <row r="48432" spans="24:24" x14ac:dyDescent="0.2">
      <c r="X48432" s="5"/>
    </row>
    <row r="48433" spans="24:24" x14ac:dyDescent="0.2">
      <c r="X48433" s="5"/>
    </row>
    <row r="48434" spans="24:24" x14ac:dyDescent="0.2">
      <c r="X48434" s="5"/>
    </row>
    <row r="48435" spans="24:24" x14ac:dyDescent="0.2">
      <c r="X48435" s="5"/>
    </row>
    <row r="48436" spans="24:24" x14ac:dyDescent="0.2">
      <c r="X48436" s="5"/>
    </row>
    <row r="48437" spans="24:24" x14ac:dyDescent="0.2">
      <c r="X48437" s="5"/>
    </row>
    <row r="48438" spans="24:24" x14ac:dyDescent="0.2">
      <c r="X48438" s="5"/>
    </row>
    <row r="48439" spans="24:24" x14ac:dyDescent="0.2">
      <c r="X48439" s="5"/>
    </row>
    <row r="48440" spans="24:24" x14ac:dyDescent="0.2">
      <c r="X48440" s="5"/>
    </row>
    <row r="48441" spans="24:24" x14ac:dyDescent="0.2">
      <c r="X48441" s="5"/>
    </row>
    <row r="48442" spans="24:24" x14ac:dyDescent="0.2">
      <c r="X48442" s="5"/>
    </row>
    <row r="48443" spans="24:24" x14ac:dyDescent="0.2">
      <c r="X48443" s="5"/>
    </row>
    <row r="48444" spans="24:24" x14ac:dyDescent="0.2">
      <c r="X48444" s="5"/>
    </row>
    <row r="48445" spans="24:24" x14ac:dyDescent="0.2">
      <c r="X48445" s="5"/>
    </row>
    <row r="48446" spans="24:24" x14ac:dyDescent="0.2">
      <c r="X48446" s="5"/>
    </row>
    <row r="48447" spans="24:24" x14ac:dyDescent="0.2">
      <c r="X48447" s="5"/>
    </row>
    <row r="48448" spans="24:24" x14ac:dyDescent="0.2">
      <c r="X48448" s="5"/>
    </row>
    <row r="48449" spans="24:24" x14ac:dyDescent="0.2">
      <c r="X48449" s="5"/>
    </row>
    <row r="48450" spans="24:24" x14ac:dyDescent="0.2">
      <c r="X48450" s="5"/>
    </row>
    <row r="48451" spans="24:24" x14ac:dyDescent="0.2">
      <c r="X48451" s="5"/>
    </row>
    <row r="48452" spans="24:24" x14ac:dyDescent="0.2">
      <c r="X48452" s="5"/>
    </row>
    <row r="48453" spans="24:24" x14ac:dyDescent="0.2">
      <c r="X48453" s="5"/>
    </row>
    <row r="48454" spans="24:24" x14ac:dyDescent="0.2">
      <c r="X48454" s="5"/>
    </row>
    <row r="48455" spans="24:24" x14ac:dyDescent="0.2">
      <c r="X48455" s="5"/>
    </row>
    <row r="48456" spans="24:24" x14ac:dyDescent="0.2">
      <c r="X48456" s="5"/>
    </row>
    <row r="48457" spans="24:24" x14ac:dyDescent="0.2">
      <c r="X48457" s="5"/>
    </row>
    <row r="48458" spans="24:24" x14ac:dyDescent="0.2">
      <c r="X48458" s="5"/>
    </row>
    <row r="48459" spans="24:24" x14ac:dyDescent="0.2">
      <c r="X48459" s="5"/>
    </row>
    <row r="48460" spans="24:24" x14ac:dyDescent="0.2">
      <c r="X48460" s="5"/>
    </row>
    <row r="48461" spans="24:24" x14ac:dyDescent="0.2">
      <c r="X48461" s="5"/>
    </row>
    <row r="48462" spans="24:24" x14ac:dyDescent="0.2">
      <c r="X48462" s="5"/>
    </row>
    <row r="48463" spans="24:24" x14ac:dyDescent="0.2">
      <c r="X48463" s="5"/>
    </row>
    <row r="48464" spans="24:24" x14ac:dyDescent="0.2">
      <c r="X48464" s="5"/>
    </row>
    <row r="48465" spans="24:24" x14ac:dyDescent="0.2">
      <c r="X48465" s="5"/>
    </row>
    <row r="48466" spans="24:24" x14ac:dyDescent="0.2">
      <c r="X48466" s="5"/>
    </row>
    <row r="48467" spans="24:24" x14ac:dyDescent="0.2">
      <c r="X48467" s="5"/>
    </row>
    <row r="48468" spans="24:24" x14ac:dyDescent="0.2">
      <c r="X48468" s="5"/>
    </row>
    <row r="48469" spans="24:24" x14ac:dyDescent="0.2">
      <c r="X48469" s="5"/>
    </row>
    <row r="48470" spans="24:24" x14ac:dyDescent="0.2">
      <c r="X48470" s="5"/>
    </row>
    <row r="48471" spans="24:24" x14ac:dyDescent="0.2">
      <c r="X48471" s="5"/>
    </row>
    <row r="48472" spans="24:24" x14ac:dyDescent="0.2">
      <c r="X48472" s="5"/>
    </row>
    <row r="48473" spans="24:24" x14ac:dyDescent="0.2">
      <c r="X48473" s="5"/>
    </row>
    <row r="48474" spans="24:24" x14ac:dyDescent="0.2">
      <c r="X48474" s="5"/>
    </row>
    <row r="48475" spans="24:24" x14ac:dyDescent="0.2">
      <c r="X48475" s="5"/>
    </row>
    <row r="48476" spans="24:24" x14ac:dyDescent="0.2">
      <c r="X48476" s="5"/>
    </row>
    <row r="48477" spans="24:24" x14ac:dyDescent="0.2">
      <c r="X48477" s="5"/>
    </row>
    <row r="48478" spans="24:24" x14ac:dyDescent="0.2">
      <c r="X48478" s="5"/>
    </row>
    <row r="48479" spans="24:24" x14ac:dyDescent="0.2">
      <c r="X48479" s="5"/>
    </row>
    <row r="48480" spans="24:24" x14ac:dyDescent="0.2">
      <c r="X48480" s="5"/>
    </row>
    <row r="48481" spans="24:24" x14ac:dyDescent="0.2">
      <c r="X48481" s="5"/>
    </row>
    <row r="48482" spans="24:24" x14ac:dyDescent="0.2">
      <c r="X48482" s="5"/>
    </row>
    <row r="48483" spans="24:24" x14ac:dyDescent="0.2">
      <c r="X48483" s="5"/>
    </row>
    <row r="48484" spans="24:24" x14ac:dyDescent="0.2">
      <c r="X48484" s="5"/>
    </row>
    <row r="48485" spans="24:24" x14ac:dyDescent="0.2">
      <c r="X48485" s="5"/>
    </row>
    <row r="48486" spans="24:24" x14ac:dyDescent="0.2">
      <c r="X48486" s="5"/>
    </row>
    <row r="48487" spans="24:24" x14ac:dyDescent="0.2">
      <c r="X48487" s="5"/>
    </row>
    <row r="48488" spans="24:24" x14ac:dyDescent="0.2">
      <c r="X48488" s="5"/>
    </row>
    <row r="48489" spans="24:24" x14ac:dyDescent="0.2">
      <c r="X48489" s="5"/>
    </row>
    <row r="48490" spans="24:24" x14ac:dyDescent="0.2">
      <c r="X48490" s="5"/>
    </row>
    <row r="48491" spans="24:24" x14ac:dyDescent="0.2">
      <c r="X48491" s="5"/>
    </row>
    <row r="48492" spans="24:24" x14ac:dyDescent="0.2">
      <c r="X48492" s="5"/>
    </row>
    <row r="48493" spans="24:24" x14ac:dyDescent="0.2">
      <c r="X48493" s="5"/>
    </row>
    <row r="48494" spans="24:24" x14ac:dyDescent="0.2">
      <c r="X48494" s="5"/>
    </row>
    <row r="48495" spans="24:24" x14ac:dyDescent="0.2">
      <c r="X48495" s="5"/>
    </row>
    <row r="48496" spans="24:24" x14ac:dyDescent="0.2">
      <c r="X48496" s="5"/>
    </row>
    <row r="48497" spans="24:24" x14ac:dyDescent="0.2">
      <c r="X48497" s="5"/>
    </row>
    <row r="48498" spans="24:24" x14ac:dyDescent="0.2">
      <c r="X48498" s="5"/>
    </row>
    <row r="48499" spans="24:24" x14ac:dyDescent="0.2">
      <c r="X48499" s="5"/>
    </row>
    <row r="48500" spans="24:24" x14ac:dyDescent="0.2">
      <c r="X48500" s="5"/>
    </row>
    <row r="48501" spans="24:24" x14ac:dyDescent="0.2">
      <c r="X48501" s="5"/>
    </row>
    <row r="48502" spans="24:24" x14ac:dyDescent="0.2">
      <c r="X48502" s="5"/>
    </row>
    <row r="48503" spans="24:24" x14ac:dyDescent="0.2">
      <c r="X48503" s="5"/>
    </row>
    <row r="48504" spans="24:24" x14ac:dyDescent="0.2">
      <c r="X48504" s="5"/>
    </row>
    <row r="48505" spans="24:24" x14ac:dyDescent="0.2">
      <c r="X48505" s="5"/>
    </row>
    <row r="48506" spans="24:24" x14ac:dyDescent="0.2">
      <c r="X48506" s="5"/>
    </row>
    <row r="48507" spans="24:24" x14ac:dyDescent="0.2">
      <c r="X48507" s="5"/>
    </row>
    <row r="48508" spans="24:24" x14ac:dyDescent="0.2">
      <c r="X48508" s="5"/>
    </row>
    <row r="48509" spans="24:24" x14ac:dyDescent="0.2">
      <c r="X48509" s="5"/>
    </row>
    <row r="48510" spans="24:24" x14ac:dyDescent="0.2">
      <c r="X48510" s="5"/>
    </row>
    <row r="48511" spans="24:24" x14ac:dyDescent="0.2">
      <c r="X48511" s="5"/>
    </row>
    <row r="48512" spans="24:24" x14ac:dyDescent="0.2">
      <c r="X48512" s="5"/>
    </row>
    <row r="48513" spans="24:24" x14ac:dyDescent="0.2">
      <c r="X48513" s="5"/>
    </row>
    <row r="48514" spans="24:24" x14ac:dyDescent="0.2">
      <c r="X48514" s="5"/>
    </row>
    <row r="48515" spans="24:24" x14ac:dyDescent="0.2">
      <c r="X48515" s="5"/>
    </row>
    <row r="48516" spans="24:24" x14ac:dyDescent="0.2">
      <c r="X48516" s="5"/>
    </row>
    <row r="48517" spans="24:24" x14ac:dyDescent="0.2">
      <c r="X48517" s="5"/>
    </row>
    <row r="48518" spans="24:24" x14ac:dyDescent="0.2">
      <c r="X48518" s="5"/>
    </row>
    <row r="48519" spans="24:24" x14ac:dyDescent="0.2">
      <c r="X48519" s="5"/>
    </row>
    <row r="48520" spans="24:24" x14ac:dyDescent="0.2">
      <c r="X48520" s="5"/>
    </row>
    <row r="48521" spans="24:24" x14ac:dyDescent="0.2">
      <c r="X48521" s="5"/>
    </row>
    <row r="48522" spans="24:24" x14ac:dyDescent="0.2">
      <c r="X48522" s="5"/>
    </row>
    <row r="48523" spans="24:24" x14ac:dyDescent="0.2">
      <c r="X48523" s="5"/>
    </row>
    <row r="48524" spans="24:24" x14ac:dyDescent="0.2">
      <c r="X48524" s="5"/>
    </row>
    <row r="48525" spans="24:24" x14ac:dyDescent="0.2">
      <c r="X48525" s="5"/>
    </row>
    <row r="48526" spans="24:24" x14ac:dyDescent="0.2">
      <c r="X48526" s="5"/>
    </row>
    <row r="48527" spans="24:24" x14ac:dyDescent="0.2">
      <c r="X48527" s="5"/>
    </row>
    <row r="48528" spans="24:24" x14ac:dyDescent="0.2">
      <c r="X48528" s="5"/>
    </row>
    <row r="48529" spans="24:24" x14ac:dyDescent="0.2">
      <c r="X48529" s="5"/>
    </row>
    <row r="48530" spans="24:24" x14ac:dyDescent="0.2">
      <c r="X48530" s="5"/>
    </row>
    <row r="48531" spans="24:24" x14ac:dyDescent="0.2">
      <c r="X48531" s="5"/>
    </row>
    <row r="48532" spans="24:24" x14ac:dyDescent="0.2">
      <c r="X48532" s="5"/>
    </row>
    <row r="48533" spans="24:24" x14ac:dyDescent="0.2">
      <c r="X48533" s="5"/>
    </row>
    <row r="48534" spans="24:24" x14ac:dyDescent="0.2">
      <c r="X48534" s="5"/>
    </row>
    <row r="48535" spans="24:24" x14ac:dyDescent="0.2">
      <c r="X48535" s="5"/>
    </row>
    <row r="48536" spans="24:24" x14ac:dyDescent="0.2">
      <c r="X48536" s="5"/>
    </row>
    <row r="48537" spans="24:24" x14ac:dyDescent="0.2">
      <c r="X48537" s="5"/>
    </row>
    <row r="48538" spans="24:24" x14ac:dyDescent="0.2">
      <c r="X48538" s="5"/>
    </row>
    <row r="48539" spans="24:24" x14ac:dyDescent="0.2">
      <c r="X48539" s="5"/>
    </row>
    <row r="48540" spans="24:24" x14ac:dyDescent="0.2">
      <c r="X48540" s="5"/>
    </row>
    <row r="48541" spans="24:24" x14ac:dyDescent="0.2">
      <c r="X48541" s="5"/>
    </row>
    <row r="48542" spans="24:24" x14ac:dyDescent="0.2">
      <c r="X48542" s="5"/>
    </row>
    <row r="48543" spans="24:24" x14ac:dyDescent="0.2">
      <c r="X48543" s="5"/>
    </row>
    <row r="48544" spans="24:24" x14ac:dyDescent="0.2">
      <c r="X48544" s="5"/>
    </row>
    <row r="48545" spans="24:24" x14ac:dyDescent="0.2">
      <c r="X48545" s="5"/>
    </row>
    <row r="48546" spans="24:24" x14ac:dyDescent="0.2">
      <c r="X48546" s="5"/>
    </row>
    <row r="48547" spans="24:24" x14ac:dyDescent="0.2">
      <c r="X48547" s="5"/>
    </row>
    <row r="48548" spans="24:24" x14ac:dyDescent="0.2">
      <c r="X48548" s="5"/>
    </row>
    <row r="48549" spans="24:24" x14ac:dyDescent="0.2">
      <c r="X48549" s="5"/>
    </row>
    <row r="48550" spans="24:24" x14ac:dyDescent="0.2">
      <c r="X48550" s="5"/>
    </row>
    <row r="48551" spans="24:24" x14ac:dyDescent="0.2">
      <c r="X48551" s="5"/>
    </row>
    <row r="48552" spans="24:24" x14ac:dyDescent="0.2">
      <c r="X48552" s="5"/>
    </row>
    <row r="48553" spans="24:24" x14ac:dyDescent="0.2">
      <c r="X48553" s="5"/>
    </row>
    <row r="48554" spans="24:24" x14ac:dyDescent="0.2">
      <c r="X48554" s="5"/>
    </row>
    <row r="48555" spans="24:24" x14ac:dyDescent="0.2">
      <c r="X48555" s="5"/>
    </row>
    <row r="48556" spans="24:24" x14ac:dyDescent="0.2">
      <c r="X48556" s="5"/>
    </row>
    <row r="48557" spans="24:24" x14ac:dyDescent="0.2">
      <c r="X48557" s="5"/>
    </row>
    <row r="48558" spans="24:24" x14ac:dyDescent="0.2">
      <c r="X48558" s="5"/>
    </row>
    <row r="48559" spans="24:24" x14ac:dyDescent="0.2">
      <c r="X48559" s="5"/>
    </row>
    <row r="48560" spans="24:24" x14ac:dyDescent="0.2">
      <c r="X48560" s="5"/>
    </row>
    <row r="48561" spans="24:24" x14ac:dyDescent="0.2">
      <c r="X48561" s="5"/>
    </row>
    <row r="48562" spans="24:24" x14ac:dyDescent="0.2">
      <c r="X48562" s="5"/>
    </row>
    <row r="48563" spans="24:24" x14ac:dyDescent="0.2">
      <c r="X48563" s="5"/>
    </row>
    <row r="48564" spans="24:24" x14ac:dyDescent="0.2">
      <c r="X48564" s="5"/>
    </row>
    <row r="48565" spans="24:24" x14ac:dyDescent="0.2">
      <c r="X48565" s="5"/>
    </row>
    <row r="48566" spans="24:24" x14ac:dyDescent="0.2">
      <c r="X48566" s="5"/>
    </row>
    <row r="48567" spans="24:24" x14ac:dyDescent="0.2">
      <c r="X48567" s="5"/>
    </row>
    <row r="48568" spans="24:24" x14ac:dyDescent="0.2">
      <c r="X48568" s="5"/>
    </row>
    <row r="48569" spans="24:24" x14ac:dyDescent="0.2">
      <c r="X48569" s="5"/>
    </row>
    <row r="48570" spans="24:24" x14ac:dyDescent="0.2">
      <c r="X48570" s="5"/>
    </row>
    <row r="48571" spans="24:24" x14ac:dyDescent="0.2">
      <c r="X48571" s="5"/>
    </row>
    <row r="48572" spans="24:24" x14ac:dyDescent="0.2">
      <c r="X48572" s="5"/>
    </row>
    <row r="48573" spans="24:24" x14ac:dyDescent="0.2">
      <c r="X48573" s="5"/>
    </row>
    <row r="48574" spans="24:24" x14ac:dyDescent="0.2">
      <c r="X48574" s="5"/>
    </row>
    <row r="48575" spans="24:24" x14ac:dyDescent="0.2">
      <c r="X48575" s="5"/>
    </row>
    <row r="48576" spans="24:24" x14ac:dyDescent="0.2">
      <c r="X48576" s="5"/>
    </row>
    <row r="48577" spans="24:24" x14ac:dyDescent="0.2">
      <c r="X48577" s="5"/>
    </row>
    <row r="48578" spans="24:24" x14ac:dyDescent="0.2">
      <c r="X48578" s="5"/>
    </row>
    <row r="48579" spans="24:24" x14ac:dyDescent="0.2">
      <c r="X48579" s="5"/>
    </row>
    <row r="48580" spans="24:24" x14ac:dyDescent="0.2">
      <c r="X48580" s="5"/>
    </row>
    <row r="48581" spans="24:24" x14ac:dyDescent="0.2">
      <c r="X48581" s="5"/>
    </row>
    <row r="48582" spans="24:24" x14ac:dyDescent="0.2">
      <c r="X48582" s="5"/>
    </row>
    <row r="48583" spans="24:24" x14ac:dyDescent="0.2">
      <c r="X48583" s="5"/>
    </row>
    <row r="48584" spans="24:24" x14ac:dyDescent="0.2">
      <c r="X48584" s="5"/>
    </row>
    <row r="48585" spans="24:24" x14ac:dyDescent="0.2">
      <c r="X48585" s="5"/>
    </row>
    <row r="48586" spans="24:24" x14ac:dyDescent="0.2">
      <c r="X48586" s="5"/>
    </row>
    <row r="48587" spans="24:24" x14ac:dyDescent="0.2">
      <c r="X48587" s="5"/>
    </row>
    <row r="48588" spans="24:24" x14ac:dyDescent="0.2">
      <c r="X48588" s="5"/>
    </row>
    <row r="48589" spans="24:24" x14ac:dyDescent="0.2">
      <c r="X48589" s="5"/>
    </row>
    <row r="48590" spans="24:24" x14ac:dyDescent="0.2">
      <c r="X48590" s="5"/>
    </row>
    <row r="48591" spans="24:24" x14ac:dyDescent="0.2">
      <c r="X48591" s="5"/>
    </row>
    <row r="48592" spans="24:24" x14ac:dyDescent="0.2">
      <c r="X48592" s="5"/>
    </row>
    <row r="48593" spans="24:24" x14ac:dyDescent="0.2">
      <c r="X48593" s="5"/>
    </row>
    <row r="48594" spans="24:24" x14ac:dyDescent="0.2">
      <c r="X48594" s="5"/>
    </row>
    <row r="48595" spans="24:24" x14ac:dyDescent="0.2">
      <c r="X48595" s="5"/>
    </row>
    <row r="48596" spans="24:24" x14ac:dyDescent="0.2">
      <c r="X48596" s="5"/>
    </row>
    <row r="48597" spans="24:24" x14ac:dyDescent="0.2">
      <c r="X48597" s="5"/>
    </row>
    <row r="48598" spans="24:24" x14ac:dyDescent="0.2">
      <c r="X48598" s="5"/>
    </row>
    <row r="48599" spans="24:24" x14ac:dyDescent="0.2">
      <c r="X48599" s="5"/>
    </row>
    <row r="48600" spans="24:24" x14ac:dyDescent="0.2">
      <c r="X48600" s="5"/>
    </row>
    <row r="48601" spans="24:24" x14ac:dyDescent="0.2">
      <c r="X48601" s="5"/>
    </row>
    <row r="48602" spans="24:24" x14ac:dyDescent="0.2">
      <c r="X48602" s="5"/>
    </row>
    <row r="48603" spans="24:24" x14ac:dyDescent="0.2">
      <c r="X48603" s="5"/>
    </row>
    <row r="48604" spans="24:24" x14ac:dyDescent="0.2">
      <c r="X48604" s="5"/>
    </row>
    <row r="48605" spans="24:24" x14ac:dyDescent="0.2">
      <c r="X48605" s="5"/>
    </row>
    <row r="48606" spans="24:24" x14ac:dyDescent="0.2">
      <c r="X48606" s="5"/>
    </row>
    <row r="48607" spans="24:24" x14ac:dyDescent="0.2">
      <c r="X48607" s="5"/>
    </row>
    <row r="48608" spans="24:24" x14ac:dyDescent="0.2">
      <c r="X48608" s="5"/>
    </row>
    <row r="48609" spans="24:24" x14ac:dyDescent="0.2">
      <c r="X48609" s="5"/>
    </row>
    <row r="48610" spans="24:24" x14ac:dyDescent="0.2">
      <c r="X48610" s="5"/>
    </row>
    <row r="48611" spans="24:24" x14ac:dyDescent="0.2">
      <c r="X48611" s="5"/>
    </row>
    <row r="48612" spans="24:24" x14ac:dyDescent="0.2">
      <c r="X48612" s="5"/>
    </row>
    <row r="48613" spans="24:24" x14ac:dyDescent="0.2">
      <c r="X48613" s="5"/>
    </row>
    <row r="48614" spans="24:24" x14ac:dyDescent="0.2">
      <c r="X48614" s="5"/>
    </row>
    <row r="48615" spans="24:24" x14ac:dyDescent="0.2">
      <c r="X48615" s="5"/>
    </row>
    <row r="48616" spans="24:24" x14ac:dyDescent="0.2">
      <c r="X48616" s="5"/>
    </row>
    <row r="48617" spans="24:24" x14ac:dyDescent="0.2">
      <c r="X48617" s="5"/>
    </row>
    <row r="48618" spans="24:24" x14ac:dyDescent="0.2">
      <c r="X48618" s="5"/>
    </row>
    <row r="48619" spans="24:24" x14ac:dyDescent="0.2">
      <c r="X48619" s="5"/>
    </row>
    <row r="48620" spans="24:24" x14ac:dyDescent="0.2">
      <c r="X48620" s="5"/>
    </row>
    <row r="48621" spans="24:24" x14ac:dyDescent="0.2">
      <c r="X48621" s="5"/>
    </row>
    <row r="48622" spans="24:24" x14ac:dyDescent="0.2">
      <c r="X48622" s="5"/>
    </row>
    <row r="48623" spans="24:24" x14ac:dyDescent="0.2">
      <c r="X48623" s="5"/>
    </row>
    <row r="48624" spans="24:24" x14ac:dyDescent="0.2">
      <c r="X48624" s="5"/>
    </row>
    <row r="48625" spans="24:24" x14ac:dyDescent="0.2">
      <c r="X48625" s="5"/>
    </row>
    <row r="48626" spans="24:24" x14ac:dyDescent="0.2">
      <c r="X48626" s="5"/>
    </row>
    <row r="48627" spans="24:24" x14ac:dyDescent="0.2">
      <c r="X48627" s="5"/>
    </row>
    <row r="48628" spans="24:24" x14ac:dyDescent="0.2">
      <c r="X48628" s="5"/>
    </row>
    <row r="48629" spans="24:24" x14ac:dyDescent="0.2">
      <c r="X48629" s="5"/>
    </row>
    <row r="48630" spans="24:24" x14ac:dyDescent="0.2">
      <c r="X48630" s="5"/>
    </row>
    <row r="48631" spans="24:24" x14ac:dyDescent="0.2">
      <c r="X48631" s="5"/>
    </row>
    <row r="48632" spans="24:24" x14ac:dyDescent="0.2">
      <c r="X48632" s="5"/>
    </row>
    <row r="48633" spans="24:24" x14ac:dyDescent="0.2">
      <c r="X48633" s="5"/>
    </row>
    <row r="48634" spans="24:24" x14ac:dyDescent="0.2">
      <c r="X48634" s="5"/>
    </row>
    <row r="48635" spans="24:24" x14ac:dyDescent="0.2">
      <c r="X48635" s="5"/>
    </row>
    <row r="48636" spans="24:24" x14ac:dyDescent="0.2">
      <c r="X48636" s="5"/>
    </row>
    <row r="48637" spans="24:24" x14ac:dyDescent="0.2">
      <c r="X48637" s="5"/>
    </row>
    <row r="48638" spans="24:24" x14ac:dyDescent="0.2">
      <c r="X48638" s="5"/>
    </row>
    <row r="48639" spans="24:24" x14ac:dyDescent="0.2">
      <c r="X48639" s="5"/>
    </row>
    <row r="48640" spans="24:24" x14ac:dyDescent="0.2">
      <c r="X48640" s="5"/>
    </row>
    <row r="48641" spans="24:24" x14ac:dyDescent="0.2">
      <c r="X48641" s="5"/>
    </row>
    <row r="48642" spans="24:24" x14ac:dyDescent="0.2">
      <c r="X48642" s="5"/>
    </row>
    <row r="48643" spans="24:24" x14ac:dyDescent="0.2">
      <c r="X48643" s="5"/>
    </row>
    <row r="48644" spans="24:24" x14ac:dyDescent="0.2">
      <c r="X48644" s="5"/>
    </row>
    <row r="48645" spans="24:24" x14ac:dyDescent="0.2">
      <c r="X48645" s="5"/>
    </row>
    <row r="48646" spans="24:24" x14ac:dyDescent="0.2">
      <c r="X48646" s="5"/>
    </row>
    <row r="48647" spans="24:24" x14ac:dyDescent="0.2">
      <c r="X48647" s="5"/>
    </row>
    <row r="48648" spans="24:24" x14ac:dyDescent="0.2">
      <c r="X48648" s="5"/>
    </row>
    <row r="48649" spans="24:24" x14ac:dyDescent="0.2">
      <c r="X48649" s="5"/>
    </row>
    <row r="48650" spans="24:24" x14ac:dyDescent="0.2">
      <c r="X48650" s="5"/>
    </row>
    <row r="48651" spans="24:24" x14ac:dyDescent="0.2">
      <c r="X48651" s="5"/>
    </row>
    <row r="48652" spans="24:24" x14ac:dyDescent="0.2">
      <c r="X48652" s="5"/>
    </row>
    <row r="48653" spans="24:24" x14ac:dyDescent="0.2">
      <c r="X48653" s="5"/>
    </row>
    <row r="48654" spans="24:24" x14ac:dyDescent="0.2">
      <c r="X48654" s="5"/>
    </row>
    <row r="48655" spans="24:24" x14ac:dyDescent="0.2">
      <c r="X48655" s="5"/>
    </row>
    <row r="48656" spans="24:24" x14ac:dyDescent="0.2">
      <c r="X48656" s="5"/>
    </row>
    <row r="48657" spans="24:24" x14ac:dyDescent="0.2">
      <c r="X48657" s="5"/>
    </row>
    <row r="48658" spans="24:24" x14ac:dyDescent="0.2">
      <c r="X48658" s="5"/>
    </row>
    <row r="48659" spans="24:24" x14ac:dyDescent="0.2">
      <c r="X48659" s="5"/>
    </row>
    <row r="48660" spans="24:24" x14ac:dyDescent="0.2">
      <c r="X48660" s="5"/>
    </row>
    <row r="48661" spans="24:24" x14ac:dyDescent="0.2">
      <c r="X48661" s="5"/>
    </row>
    <row r="48662" spans="24:24" x14ac:dyDescent="0.2">
      <c r="X48662" s="5"/>
    </row>
    <row r="48663" spans="24:24" x14ac:dyDescent="0.2">
      <c r="X48663" s="5"/>
    </row>
    <row r="48664" spans="24:24" x14ac:dyDescent="0.2">
      <c r="X48664" s="5"/>
    </row>
    <row r="48665" spans="24:24" x14ac:dyDescent="0.2">
      <c r="X48665" s="5"/>
    </row>
    <row r="48666" spans="24:24" x14ac:dyDescent="0.2">
      <c r="X48666" s="5"/>
    </row>
    <row r="48667" spans="24:24" x14ac:dyDescent="0.2">
      <c r="X48667" s="5"/>
    </row>
    <row r="48668" spans="24:24" x14ac:dyDescent="0.2">
      <c r="X48668" s="5"/>
    </row>
    <row r="48669" spans="24:24" x14ac:dyDescent="0.2">
      <c r="X48669" s="5"/>
    </row>
    <row r="48670" spans="24:24" x14ac:dyDescent="0.2">
      <c r="X48670" s="5"/>
    </row>
    <row r="48671" spans="24:24" x14ac:dyDescent="0.2">
      <c r="X48671" s="5"/>
    </row>
    <row r="48672" spans="24:24" x14ac:dyDescent="0.2">
      <c r="X48672" s="5"/>
    </row>
    <row r="48673" spans="24:24" x14ac:dyDescent="0.2">
      <c r="X48673" s="5"/>
    </row>
    <row r="48674" spans="24:24" x14ac:dyDescent="0.2">
      <c r="X48674" s="5"/>
    </row>
    <row r="48675" spans="24:24" x14ac:dyDescent="0.2">
      <c r="X48675" s="5"/>
    </row>
    <row r="48676" spans="24:24" x14ac:dyDescent="0.2">
      <c r="X48676" s="5"/>
    </row>
    <row r="48677" spans="24:24" x14ac:dyDescent="0.2">
      <c r="X48677" s="5"/>
    </row>
    <row r="48678" spans="24:24" x14ac:dyDescent="0.2">
      <c r="X48678" s="5"/>
    </row>
    <row r="48679" spans="24:24" x14ac:dyDescent="0.2">
      <c r="X48679" s="5"/>
    </row>
    <row r="48680" spans="24:24" x14ac:dyDescent="0.2">
      <c r="X48680" s="5"/>
    </row>
    <row r="48681" spans="24:24" x14ac:dyDescent="0.2">
      <c r="X48681" s="5"/>
    </row>
    <row r="48682" spans="24:24" x14ac:dyDescent="0.2">
      <c r="X48682" s="5"/>
    </row>
    <row r="48683" spans="24:24" x14ac:dyDescent="0.2">
      <c r="X48683" s="5"/>
    </row>
    <row r="48684" spans="24:24" x14ac:dyDescent="0.2">
      <c r="X48684" s="5"/>
    </row>
    <row r="48685" spans="24:24" x14ac:dyDescent="0.2">
      <c r="X48685" s="5"/>
    </row>
    <row r="48686" spans="24:24" x14ac:dyDescent="0.2">
      <c r="X48686" s="5"/>
    </row>
    <row r="48687" spans="24:24" x14ac:dyDescent="0.2">
      <c r="X48687" s="5"/>
    </row>
    <row r="48688" spans="24:24" x14ac:dyDescent="0.2">
      <c r="X48688" s="5"/>
    </row>
    <row r="48689" spans="24:24" x14ac:dyDescent="0.2">
      <c r="X48689" s="5"/>
    </row>
    <row r="48690" spans="24:24" x14ac:dyDescent="0.2">
      <c r="X48690" s="5"/>
    </row>
    <row r="48691" spans="24:24" x14ac:dyDescent="0.2">
      <c r="X48691" s="5"/>
    </row>
    <row r="48692" spans="24:24" x14ac:dyDescent="0.2">
      <c r="X48692" s="5"/>
    </row>
    <row r="48693" spans="24:24" x14ac:dyDescent="0.2">
      <c r="X48693" s="5"/>
    </row>
    <row r="48694" spans="24:24" x14ac:dyDescent="0.2">
      <c r="X48694" s="5"/>
    </row>
    <row r="48695" spans="24:24" x14ac:dyDescent="0.2">
      <c r="X48695" s="5"/>
    </row>
    <row r="48696" spans="24:24" x14ac:dyDescent="0.2">
      <c r="X48696" s="5"/>
    </row>
    <row r="48697" spans="24:24" x14ac:dyDescent="0.2">
      <c r="X48697" s="5"/>
    </row>
    <row r="48698" spans="24:24" x14ac:dyDescent="0.2">
      <c r="X48698" s="5"/>
    </row>
    <row r="48699" spans="24:24" x14ac:dyDescent="0.2">
      <c r="X48699" s="5"/>
    </row>
    <row r="48700" spans="24:24" x14ac:dyDescent="0.2">
      <c r="X48700" s="5"/>
    </row>
    <row r="48701" spans="24:24" x14ac:dyDescent="0.2">
      <c r="X48701" s="5"/>
    </row>
    <row r="48702" spans="24:24" x14ac:dyDescent="0.2">
      <c r="X48702" s="5"/>
    </row>
    <row r="48703" spans="24:24" x14ac:dyDescent="0.2">
      <c r="X48703" s="5"/>
    </row>
    <row r="48704" spans="24:24" x14ac:dyDescent="0.2">
      <c r="X48704" s="5"/>
    </row>
    <row r="48705" spans="24:24" x14ac:dyDescent="0.2">
      <c r="X48705" s="5"/>
    </row>
    <row r="48706" spans="24:24" x14ac:dyDescent="0.2">
      <c r="X48706" s="5"/>
    </row>
    <row r="48707" spans="24:24" x14ac:dyDescent="0.2">
      <c r="X48707" s="5"/>
    </row>
    <row r="48708" spans="24:24" x14ac:dyDescent="0.2">
      <c r="X48708" s="5"/>
    </row>
    <row r="48709" spans="24:24" x14ac:dyDescent="0.2">
      <c r="X48709" s="5"/>
    </row>
    <row r="48710" spans="24:24" x14ac:dyDescent="0.2">
      <c r="X48710" s="5"/>
    </row>
    <row r="48711" spans="24:24" x14ac:dyDescent="0.2">
      <c r="X48711" s="5"/>
    </row>
    <row r="48712" spans="24:24" x14ac:dyDescent="0.2">
      <c r="X48712" s="5"/>
    </row>
    <row r="48713" spans="24:24" x14ac:dyDescent="0.2">
      <c r="X48713" s="5"/>
    </row>
    <row r="48714" spans="24:24" x14ac:dyDescent="0.2">
      <c r="X48714" s="5"/>
    </row>
    <row r="48715" spans="24:24" x14ac:dyDescent="0.2">
      <c r="X48715" s="5"/>
    </row>
    <row r="48716" spans="24:24" x14ac:dyDescent="0.2">
      <c r="X48716" s="5"/>
    </row>
    <row r="48717" spans="24:24" x14ac:dyDescent="0.2">
      <c r="X48717" s="5"/>
    </row>
    <row r="48718" spans="24:24" x14ac:dyDescent="0.2">
      <c r="X48718" s="5"/>
    </row>
    <row r="48719" spans="24:24" x14ac:dyDescent="0.2">
      <c r="X48719" s="5"/>
    </row>
    <row r="48720" spans="24:24" x14ac:dyDescent="0.2">
      <c r="X48720" s="5"/>
    </row>
    <row r="48721" spans="24:24" x14ac:dyDescent="0.2">
      <c r="X48721" s="5"/>
    </row>
    <row r="48722" spans="24:24" x14ac:dyDescent="0.2">
      <c r="X48722" s="5"/>
    </row>
    <row r="48723" spans="24:24" x14ac:dyDescent="0.2">
      <c r="X48723" s="5"/>
    </row>
    <row r="48724" spans="24:24" x14ac:dyDescent="0.2">
      <c r="X48724" s="5"/>
    </row>
    <row r="48725" spans="24:24" x14ac:dyDescent="0.2">
      <c r="X48725" s="5"/>
    </row>
    <row r="48726" spans="24:24" x14ac:dyDescent="0.2">
      <c r="X48726" s="5"/>
    </row>
    <row r="48727" spans="24:24" x14ac:dyDescent="0.2">
      <c r="X48727" s="5"/>
    </row>
    <row r="48728" spans="24:24" x14ac:dyDescent="0.2">
      <c r="X48728" s="5"/>
    </row>
    <row r="48729" spans="24:24" x14ac:dyDescent="0.2">
      <c r="X48729" s="5"/>
    </row>
    <row r="48730" spans="24:24" x14ac:dyDescent="0.2">
      <c r="X48730" s="5"/>
    </row>
    <row r="48731" spans="24:24" x14ac:dyDescent="0.2">
      <c r="X48731" s="5"/>
    </row>
    <row r="48732" spans="24:24" x14ac:dyDescent="0.2">
      <c r="X48732" s="5"/>
    </row>
    <row r="48733" spans="24:24" x14ac:dyDescent="0.2">
      <c r="X48733" s="5"/>
    </row>
    <row r="48734" spans="24:24" x14ac:dyDescent="0.2">
      <c r="X48734" s="5"/>
    </row>
    <row r="48735" spans="24:24" x14ac:dyDescent="0.2">
      <c r="X48735" s="5"/>
    </row>
    <row r="48736" spans="24:24" x14ac:dyDescent="0.2">
      <c r="X48736" s="5"/>
    </row>
    <row r="48737" spans="24:24" x14ac:dyDescent="0.2">
      <c r="X48737" s="5"/>
    </row>
    <row r="48738" spans="24:24" x14ac:dyDescent="0.2">
      <c r="X48738" s="5"/>
    </row>
    <row r="48739" spans="24:24" x14ac:dyDescent="0.2">
      <c r="X48739" s="5"/>
    </row>
    <row r="48740" spans="24:24" x14ac:dyDescent="0.2">
      <c r="X48740" s="5"/>
    </row>
    <row r="48741" spans="24:24" x14ac:dyDescent="0.2">
      <c r="X48741" s="5"/>
    </row>
    <row r="48742" spans="24:24" x14ac:dyDescent="0.2">
      <c r="X48742" s="5"/>
    </row>
    <row r="48743" spans="24:24" x14ac:dyDescent="0.2">
      <c r="X48743" s="5"/>
    </row>
    <row r="48744" spans="24:24" x14ac:dyDescent="0.2">
      <c r="X48744" s="5"/>
    </row>
    <row r="48745" spans="24:24" x14ac:dyDescent="0.2">
      <c r="X48745" s="5"/>
    </row>
    <row r="48746" spans="24:24" x14ac:dyDescent="0.2">
      <c r="X48746" s="5"/>
    </row>
    <row r="48747" spans="24:24" x14ac:dyDescent="0.2">
      <c r="X48747" s="5"/>
    </row>
    <row r="48748" spans="24:24" x14ac:dyDescent="0.2">
      <c r="X48748" s="5"/>
    </row>
    <row r="48749" spans="24:24" x14ac:dyDescent="0.2">
      <c r="X48749" s="5"/>
    </row>
    <row r="48750" spans="24:24" x14ac:dyDescent="0.2">
      <c r="X48750" s="5"/>
    </row>
    <row r="48751" spans="24:24" x14ac:dyDescent="0.2">
      <c r="X48751" s="5"/>
    </row>
    <row r="48752" spans="24:24" x14ac:dyDescent="0.2">
      <c r="X48752" s="5"/>
    </row>
    <row r="48753" spans="24:24" x14ac:dyDescent="0.2">
      <c r="X48753" s="5"/>
    </row>
    <row r="48754" spans="24:24" x14ac:dyDescent="0.2">
      <c r="X48754" s="5"/>
    </row>
    <row r="48755" spans="24:24" x14ac:dyDescent="0.2">
      <c r="X48755" s="5"/>
    </row>
    <row r="48756" spans="24:24" x14ac:dyDescent="0.2">
      <c r="X48756" s="5"/>
    </row>
    <row r="48757" spans="24:24" x14ac:dyDescent="0.2">
      <c r="X48757" s="5"/>
    </row>
    <row r="48758" spans="24:24" x14ac:dyDescent="0.2">
      <c r="X48758" s="5"/>
    </row>
    <row r="48759" spans="24:24" x14ac:dyDescent="0.2">
      <c r="X48759" s="5"/>
    </row>
    <row r="48760" spans="24:24" x14ac:dyDescent="0.2">
      <c r="X48760" s="5"/>
    </row>
    <row r="48761" spans="24:24" x14ac:dyDescent="0.2">
      <c r="X48761" s="5"/>
    </row>
    <row r="48762" spans="24:24" x14ac:dyDescent="0.2">
      <c r="X48762" s="5"/>
    </row>
    <row r="48763" spans="24:24" x14ac:dyDescent="0.2">
      <c r="X48763" s="5"/>
    </row>
    <row r="48764" spans="24:24" x14ac:dyDescent="0.2">
      <c r="X48764" s="5"/>
    </row>
    <row r="48765" spans="24:24" x14ac:dyDescent="0.2">
      <c r="X48765" s="5"/>
    </row>
    <row r="48766" spans="24:24" x14ac:dyDescent="0.2">
      <c r="X48766" s="5"/>
    </row>
    <row r="48767" spans="24:24" x14ac:dyDescent="0.2">
      <c r="X48767" s="5"/>
    </row>
    <row r="48768" spans="24:24" x14ac:dyDescent="0.2">
      <c r="X48768" s="5"/>
    </row>
    <row r="48769" spans="24:24" x14ac:dyDescent="0.2">
      <c r="X48769" s="5"/>
    </row>
    <row r="48770" spans="24:24" x14ac:dyDescent="0.2">
      <c r="X48770" s="5"/>
    </row>
    <row r="48771" spans="24:24" x14ac:dyDescent="0.2">
      <c r="X48771" s="5"/>
    </row>
    <row r="48772" spans="24:24" x14ac:dyDescent="0.2">
      <c r="X48772" s="5"/>
    </row>
    <row r="48773" spans="24:24" x14ac:dyDescent="0.2">
      <c r="X48773" s="5"/>
    </row>
    <row r="48774" spans="24:24" x14ac:dyDescent="0.2">
      <c r="X48774" s="5"/>
    </row>
    <row r="48775" spans="24:24" x14ac:dyDescent="0.2">
      <c r="X48775" s="5"/>
    </row>
    <row r="48776" spans="24:24" x14ac:dyDescent="0.2">
      <c r="X48776" s="5"/>
    </row>
    <row r="48777" spans="24:24" x14ac:dyDescent="0.2">
      <c r="X48777" s="5"/>
    </row>
    <row r="48778" spans="24:24" x14ac:dyDescent="0.2">
      <c r="X48778" s="5"/>
    </row>
    <row r="48779" spans="24:24" x14ac:dyDescent="0.2">
      <c r="X48779" s="5"/>
    </row>
    <row r="48780" spans="24:24" x14ac:dyDescent="0.2">
      <c r="X48780" s="5"/>
    </row>
    <row r="48781" spans="24:24" x14ac:dyDescent="0.2">
      <c r="X48781" s="5"/>
    </row>
    <row r="48782" spans="24:24" x14ac:dyDescent="0.2">
      <c r="X48782" s="5"/>
    </row>
    <row r="48783" spans="24:24" x14ac:dyDescent="0.2">
      <c r="X48783" s="5"/>
    </row>
    <row r="48784" spans="24:24" x14ac:dyDescent="0.2">
      <c r="X48784" s="5"/>
    </row>
    <row r="48785" spans="24:24" x14ac:dyDescent="0.2">
      <c r="X48785" s="5"/>
    </row>
    <row r="48786" spans="24:24" x14ac:dyDescent="0.2">
      <c r="X48786" s="5"/>
    </row>
    <row r="48787" spans="24:24" x14ac:dyDescent="0.2">
      <c r="X48787" s="5"/>
    </row>
    <row r="48788" spans="24:24" x14ac:dyDescent="0.2">
      <c r="X48788" s="5"/>
    </row>
    <row r="48789" spans="24:24" x14ac:dyDescent="0.2">
      <c r="X48789" s="5"/>
    </row>
    <row r="48790" spans="24:24" x14ac:dyDescent="0.2">
      <c r="X48790" s="5"/>
    </row>
    <row r="48791" spans="24:24" x14ac:dyDescent="0.2">
      <c r="X48791" s="5"/>
    </row>
    <row r="48792" spans="24:24" x14ac:dyDescent="0.2">
      <c r="X48792" s="5"/>
    </row>
    <row r="48793" spans="24:24" x14ac:dyDescent="0.2">
      <c r="X48793" s="5"/>
    </row>
    <row r="48794" spans="24:24" x14ac:dyDescent="0.2">
      <c r="X48794" s="5"/>
    </row>
    <row r="48795" spans="24:24" x14ac:dyDescent="0.2">
      <c r="X48795" s="5"/>
    </row>
    <row r="48796" spans="24:24" x14ac:dyDescent="0.2">
      <c r="X48796" s="5"/>
    </row>
    <row r="48797" spans="24:24" x14ac:dyDescent="0.2">
      <c r="X48797" s="5"/>
    </row>
    <row r="48798" spans="24:24" x14ac:dyDescent="0.2">
      <c r="X48798" s="5"/>
    </row>
    <row r="48799" spans="24:24" x14ac:dyDescent="0.2">
      <c r="X48799" s="5"/>
    </row>
    <row r="48800" spans="24:24" x14ac:dyDescent="0.2">
      <c r="X48800" s="5"/>
    </row>
    <row r="48801" spans="24:24" x14ac:dyDescent="0.2">
      <c r="X48801" s="5"/>
    </row>
    <row r="48802" spans="24:24" x14ac:dyDescent="0.2">
      <c r="X48802" s="5"/>
    </row>
    <row r="48803" spans="24:24" x14ac:dyDescent="0.2">
      <c r="X48803" s="5"/>
    </row>
    <row r="48804" spans="24:24" x14ac:dyDescent="0.2">
      <c r="X48804" s="5"/>
    </row>
    <row r="48805" spans="24:24" x14ac:dyDescent="0.2">
      <c r="X48805" s="5"/>
    </row>
    <row r="48806" spans="24:24" x14ac:dyDescent="0.2">
      <c r="X48806" s="5"/>
    </row>
    <row r="48807" spans="24:24" x14ac:dyDescent="0.2">
      <c r="X48807" s="5"/>
    </row>
    <row r="48808" spans="24:24" x14ac:dyDescent="0.2">
      <c r="X48808" s="5"/>
    </row>
    <row r="48809" spans="24:24" x14ac:dyDescent="0.2">
      <c r="X48809" s="5"/>
    </row>
    <row r="48810" spans="24:24" x14ac:dyDescent="0.2">
      <c r="X48810" s="5"/>
    </row>
    <row r="48811" spans="24:24" x14ac:dyDescent="0.2">
      <c r="X48811" s="5"/>
    </row>
    <row r="48812" spans="24:24" x14ac:dyDescent="0.2">
      <c r="X48812" s="5"/>
    </row>
    <row r="48813" spans="24:24" x14ac:dyDescent="0.2">
      <c r="X48813" s="5"/>
    </row>
    <row r="48814" spans="24:24" x14ac:dyDescent="0.2">
      <c r="X48814" s="5"/>
    </row>
    <row r="48815" spans="24:24" x14ac:dyDescent="0.2">
      <c r="X48815" s="5"/>
    </row>
    <row r="48816" spans="24:24" x14ac:dyDescent="0.2">
      <c r="X48816" s="5"/>
    </row>
    <row r="48817" spans="24:24" x14ac:dyDescent="0.2">
      <c r="X48817" s="5"/>
    </row>
    <row r="48818" spans="24:24" x14ac:dyDescent="0.2">
      <c r="X48818" s="5"/>
    </row>
    <row r="48819" spans="24:24" x14ac:dyDescent="0.2">
      <c r="X48819" s="5"/>
    </row>
    <row r="48820" spans="24:24" x14ac:dyDescent="0.2">
      <c r="X48820" s="5"/>
    </row>
    <row r="48821" spans="24:24" x14ac:dyDescent="0.2">
      <c r="X48821" s="5"/>
    </row>
    <row r="48822" spans="24:24" x14ac:dyDescent="0.2">
      <c r="X48822" s="5"/>
    </row>
    <row r="48823" spans="24:24" x14ac:dyDescent="0.2">
      <c r="X48823" s="5"/>
    </row>
    <row r="48824" spans="24:24" x14ac:dyDescent="0.2">
      <c r="X48824" s="5"/>
    </row>
    <row r="48825" spans="24:24" x14ac:dyDescent="0.2">
      <c r="X48825" s="5"/>
    </row>
    <row r="48826" spans="24:24" x14ac:dyDescent="0.2">
      <c r="X48826" s="5"/>
    </row>
    <row r="48827" spans="24:24" x14ac:dyDescent="0.2">
      <c r="X48827" s="5"/>
    </row>
    <row r="48828" spans="24:24" x14ac:dyDescent="0.2">
      <c r="X48828" s="5"/>
    </row>
    <row r="48829" spans="24:24" x14ac:dyDescent="0.2">
      <c r="X48829" s="5"/>
    </row>
    <row r="48830" spans="24:24" x14ac:dyDescent="0.2">
      <c r="X48830" s="5"/>
    </row>
    <row r="48831" spans="24:24" x14ac:dyDescent="0.2">
      <c r="X48831" s="5"/>
    </row>
    <row r="48832" spans="24:24" x14ac:dyDescent="0.2">
      <c r="X48832" s="5"/>
    </row>
    <row r="48833" spans="24:24" x14ac:dyDescent="0.2">
      <c r="X48833" s="5"/>
    </row>
    <row r="48834" spans="24:24" x14ac:dyDescent="0.2">
      <c r="X48834" s="5"/>
    </row>
    <row r="48835" spans="24:24" x14ac:dyDescent="0.2">
      <c r="X48835" s="5"/>
    </row>
    <row r="48836" spans="24:24" x14ac:dyDescent="0.2">
      <c r="X48836" s="5"/>
    </row>
    <row r="48837" spans="24:24" x14ac:dyDescent="0.2">
      <c r="X48837" s="5"/>
    </row>
    <row r="48838" spans="24:24" x14ac:dyDescent="0.2">
      <c r="X48838" s="5"/>
    </row>
    <row r="48839" spans="24:24" x14ac:dyDescent="0.2">
      <c r="X48839" s="5"/>
    </row>
    <row r="48840" spans="24:24" x14ac:dyDescent="0.2">
      <c r="X48840" s="5"/>
    </row>
    <row r="48841" spans="24:24" x14ac:dyDescent="0.2">
      <c r="X48841" s="5"/>
    </row>
    <row r="48842" spans="24:24" x14ac:dyDescent="0.2">
      <c r="X48842" s="5"/>
    </row>
    <row r="48843" spans="24:24" x14ac:dyDescent="0.2">
      <c r="X48843" s="5"/>
    </row>
    <row r="48844" spans="24:24" x14ac:dyDescent="0.2">
      <c r="X48844" s="5"/>
    </row>
    <row r="48845" spans="24:24" x14ac:dyDescent="0.2">
      <c r="X48845" s="5"/>
    </row>
    <row r="48846" spans="24:24" x14ac:dyDescent="0.2">
      <c r="X48846" s="5"/>
    </row>
    <row r="48847" spans="24:24" x14ac:dyDescent="0.2">
      <c r="X48847" s="5"/>
    </row>
    <row r="48848" spans="24:24" x14ac:dyDescent="0.2">
      <c r="X48848" s="5"/>
    </row>
    <row r="48849" spans="24:24" x14ac:dyDescent="0.2">
      <c r="X48849" s="5"/>
    </row>
    <row r="48850" spans="24:24" x14ac:dyDescent="0.2">
      <c r="X48850" s="5"/>
    </row>
    <row r="48851" spans="24:24" x14ac:dyDescent="0.2">
      <c r="X48851" s="5"/>
    </row>
    <row r="48852" spans="24:24" x14ac:dyDescent="0.2">
      <c r="X48852" s="5"/>
    </row>
    <row r="48853" spans="24:24" x14ac:dyDescent="0.2">
      <c r="X48853" s="5"/>
    </row>
    <row r="48854" spans="24:24" x14ac:dyDescent="0.2">
      <c r="X48854" s="5"/>
    </row>
    <row r="48855" spans="24:24" x14ac:dyDescent="0.2">
      <c r="X48855" s="5"/>
    </row>
    <row r="48856" spans="24:24" x14ac:dyDescent="0.2">
      <c r="X48856" s="5"/>
    </row>
    <row r="48857" spans="24:24" x14ac:dyDescent="0.2">
      <c r="X48857" s="5"/>
    </row>
    <row r="48858" spans="24:24" x14ac:dyDescent="0.2">
      <c r="X48858" s="5"/>
    </row>
    <row r="48859" spans="24:24" x14ac:dyDescent="0.2">
      <c r="X48859" s="5"/>
    </row>
    <row r="48860" spans="24:24" x14ac:dyDescent="0.2">
      <c r="X48860" s="5"/>
    </row>
    <row r="48861" spans="24:24" x14ac:dyDescent="0.2">
      <c r="X48861" s="5"/>
    </row>
    <row r="48862" spans="24:24" x14ac:dyDescent="0.2">
      <c r="X48862" s="5"/>
    </row>
    <row r="48863" spans="24:24" x14ac:dyDescent="0.2">
      <c r="X48863" s="5"/>
    </row>
    <row r="48864" spans="24:24" x14ac:dyDescent="0.2">
      <c r="X48864" s="5"/>
    </row>
    <row r="48865" spans="24:24" x14ac:dyDescent="0.2">
      <c r="X48865" s="5"/>
    </row>
    <row r="48866" spans="24:24" x14ac:dyDescent="0.2">
      <c r="X48866" s="5"/>
    </row>
    <row r="48867" spans="24:24" x14ac:dyDescent="0.2">
      <c r="X48867" s="5"/>
    </row>
    <row r="48868" spans="24:24" x14ac:dyDescent="0.2">
      <c r="X48868" s="5"/>
    </row>
    <row r="48869" spans="24:24" x14ac:dyDescent="0.2">
      <c r="X48869" s="5"/>
    </row>
    <row r="48870" spans="24:24" x14ac:dyDescent="0.2">
      <c r="X48870" s="5"/>
    </row>
    <row r="48871" spans="24:24" x14ac:dyDescent="0.2">
      <c r="X48871" s="5"/>
    </row>
    <row r="48872" spans="24:24" x14ac:dyDescent="0.2">
      <c r="X48872" s="5"/>
    </row>
    <row r="48873" spans="24:24" x14ac:dyDescent="0.2">
      <c r="X48873" s="5"/>
    </row>
    <row r="48874" spans="24:24" x14ac:dyDescent="0.2">
      <c r="X48874" s="5"/>
    </row>
    <row r="48875" spans="24:24" x14ac:dyDescent="0.2">
      <c r="X48875" s="5"/>
    </row>
    <row r="48876" spans="24:24" x14ac:dyDescent="0.2">
      <c r="X48876" s="5"/>
    </row>
    <row r="48877" spans="24:24" x14ac:dyDescent="0.2">
      <c r="X48877" s="5"/>
    </row>
    <row r="48878" spans="24:24" x14ac:dyDescent="0.2">
      <c r="X48878" s="5"/>
    </row>
    <row r="48879" spans="24:24" x14ac:dyDescent="0.2">
      <c r="X48879" s="5"/>
    </row>
    <row r="48880" spans="24:24" x14ac:dyDescent="0.2">
      <c r="X48880" s="5"/>
    </row>
    <row r="48881" spans="24:24" x14ac:dyDescent="0.2">
      <c r="X48881" s="5"/>
    </row>
    <row r="48882" spans="24:24" x14ac:dyDescent="0.2">
      <c r="X48882" s="5"/>
    </row>
    <row r="48883" spans="24:24" x14ac:dyDescent="0.2">
      <c r="X48883" s="5"/>
    </row>
    <row r="48884" spans="24:24" x14ac:dyDescent="0.2">
      <c r="X48884" s="5"/>
    </row>
    <row r="48885" spans="24:24" x14ac:dyDescent="0.2">
      <c r="X48885" s="5"/>
    </row>
    <row r="48886" spans="24:24" x14ac:dyDescent="0.2">
      <c r="X48886" s="5"/>
    </row>
    <row r="48887" spans="24:24" x14ac:dyDescent="0.2">
      <c r="X48887" s="5"/>
    </row>
    <row r="48888" spans="24:24" x14ac:dyDescent="0.2">
      <c r="X48888" s="5"/>
    </row>
    <row r="48889" spans="24:24" x14ac:dyDescent="0.2">
      <c r="X48889" s="5"/>
    </row>
    <row r="48890" spans="24:24" x14ac:dyDescent="0.2">
      <c r="X48890" s="5"/>
    </row>
    <row r="48891" spans="24:24" x14ac:dyDescent="0.2">
      <c r="X48891" s="5"/>
    </row>
    <row r="48892" spans="24:24" x14ac:dyDescent="0.2">
      <c r="X48892" s="5"/>
    </row>
    <row r="48893" spans="24:24" x14ac:dyDescent="0.2">
      <c r="X48893" s="5"/>
    </row>
    <row r="48894" spans="24:24" x14ac:dyDescent="0.2">
      <c r="X48894" s="5"/>
    </row>
    <row r="48895" spans="24:24" x14ac:dyDescent="0.2">
      <c r="X48895" s="5"/>
    </row>
    <row r="48896" spans="24:24" x14ac:dyDescent="0.2">
      <c r="X48896" s="5"/>
    </row>
    <row r="48897" spans="24:24" x14ac:dyDescent="0.2">
      <c r="X48897" s="5"/>
    </row>
    <row r="48898" spans="24:24" x14ac:dyDescent="0.2">
      <c r="X48898" s="5"/>
    </row>
    <row r="48899" spans="24:24" x14ac:dyDescent="0.2">
      <c r="X48899" s="5"/>
    </row>
    <row r="48900" spans="24:24" x14ac:dyDescent="0.2">
      <c r="X48900" s="5"/>
    </row>
    <row r="48901" spans="24:24" x14ac:dyDescent="0.2">
      <c r="X48901" s="5"/>
    </row>
    <row r="48902" spans="24:24" x14ac:dyDescent="0.2">
      <c r="X48902" s="5"/>
    </row>
    <row r="48903" spans="24:24" x14ac:dyDescent="0.2">
      <c r="X48903" s="5"/>
    </row>
    <row r="48904" spans="24:24" x14ac:dyDescent="0.2">
      <c r="X48904" s="5"/>
    </row>
    <row r="48905" spans="24:24" x14ac:dyDescent="0.2">
      <c r="X48905" s="5"/>
    </row>
    <row r="48906" spans="24:24" x14ac:dyDescent="0.2">
      <c r="X48906" s="5"/>
    </row>
    <row r="48907" spans="24:24" x14ac:dyDescent="0.2">
      <c r="X48907" s="5"/>
    </row>
    <row r="48908" spans="24:24" x14ac:dyDescent="0.2">
      <c r="X48908" s="5"/>
    </row>
    <row r="48909" spans="24:24" x14ac:dyDescent="0.2">
      <c r="X48909" s="5"/>
    </row>
    <row r="48910" spans="24:24" x14ac:dyDescent="0.2">
      <c r="X48910" s="5"/>
    </row>
    <row r="48911" spans="24:24" x14ac:dyDescent="0.2">
      <c r="X48911" s="5"/>
    </row>
    <row r="48912" spans="24:24" x14ac:dyDescent="0.2">
      <c r="X48912" s="5"/>
    </row>
    <row r="48913" spans="24:24" x14ac:dyDescent="0.2">
      <c r="X48913" s="5"/>
    </row>
    <row r="48914" spans="24:24" x14ac:dyDescent="0.2">
      <c r="X48914" s="5"/>
    </row>
    <row r="48915" spans="24:24" x14ac:dyDescent="0.2">
      <c r="X48915" s="5"/>
    </row>
    <row r="48916" spans="24:24" x14ac:dyDescent="0.2">
      <c r="X48916" s="5"/>
    </row>
    <row r="48917" spans="24:24" x14ac:dyDescent="0.2">
      <c r="X48917" s="5"/>
    </row>
    <row r="48918" spans="24:24" x14ac:dyDescent="0.2">
      <c r="X48918" s="5"/>
    </row>
    <row r="48919" spans="24:24" x14ac:dyDescent="0.2">
      <c r="X48919" s="5"/>
    </row>
    <row r="48920" spans="24:24" x14ac:dyDescent="0.2">
      <c r="X48920" s="5"/>
    </row>
    <row r="48921" spans="24:24" x14ac:dyDescent="0.2">
      <c r="X48921" s="5"/>
    </row>
    <row r="48922" spans="24:24" x14ac:dyDescent="0.2">
      <c r="X48922" s="5"/>
    </row>
    <row r="48923" spans="24:24" x14ac:dyDescent="0.2">
      <c r="X48923" s="5"/>
    </row>
    <row r="48924" spans="24:24" x14ac:dyDescent="0.2">
      <c r="X48924" s="5"/>
    </row>
    <row r="48925" spans="24:24" x14ac:dyDescent="0.2">
      <c r="X48925" s="5"/>
    </row>
    <row r="48926" spans="24:24" x14ac:dyDescent="0.2">
      <c r="X48926" s="5"/>
    </row>
    <row r="48927" spans="24:24" x14ac:dyDescent="0.2">
      <c r="X48927" s="5"/>
    </row>
    <row r="48928" spans="24:24" x14ac:dyDescent="0.2">
      <c r="X48928" s="5"/>
    </row>
    <row r="48929" spans="24:24" x14ac:dyDescent="0.2">
      <c r="X48929" s="5"/>
    </row>
    <row r="48930" spans="24:24" x14ac:dyDescent="0.2">
      <c r="X48930" s="5"/>
    </row>
    <row r="48931" spans="24:24" x14ac:dyDescent="0.2">
      <c r="X48931" s="5"/>
    </row>
    <row r="48932" spans="24:24" x14ac:dyDescent="0.2">
      <c r="X48932" s="5"/>
    </row>
    <row r="48933" spans="24:24" x14ac:dyDescent="0.2">
      <c r="X48933" s="5"/>
    </row>
    <row r="48934" spans="24:24" x14ac:dyDescent="0.2">
      <c r="X48934" s="5"/>
    </row>
    <row r="48935" spans="24:24" x14ac:dyDescent="0.2">
      <c r="X48935" s="5"/>
    </row>
    <row r="48936" spans="24:24" x14ac:dyDescent="0.2">
      <c r="X48936" s="5"/>
    </row>
    <row r="48937" spans="24:24" x14ac:dyDescent="0.2">
      <c r="X48937" s="5"/>
    </row>
    <row r="48938" spans="24:24" x14ac:dyDescent="0.2">
      <c r="X48938" s="5"/>
    </row>
    <row r="48939" spans="24:24" x14ac:dyDescent="0.2">
      <c r="X48939" s="5"/>
    </row>
    <row r="48940" spans="24:24" x14ac:dyDescent="0.2">
      <c r="X48940" s="5"/>
    </row>
    <row r="48941" spans="24:24" x14ac:dyDescent="0.2">
      <c r="X48941" s="5"/>
    </row>
    <row r="48942" spans="24:24" x14ac:dyDescent="0.2">
      <c r="X48942" s="5"/>
    </row>
    <row r="48943" spans="24:24" x14ac:dyDescent="0.2">
      <c r="X48943" s="5"/>
    </row>
    <row r="48944" spans="24:24" x14ac:dyDescent="0.2">
      <c r="X48944" s="5"/>
    </row>
    <row r="48945" spans="24:24" x14ac:dyDescent="0.2">
      <c r="X48945" s="5"/>
    </row>
    <row r="48946" spans="24:24" x14ac:dyDescent="0.2">
      <c r="X48946" s="5"/>
    </row>
    <row r="48947" spans="24:24" x14ac:dyDescent="0.2">
      <c r="X48947" s="5"/>
    </row>
    <row r="48948" spans="24:24" x14ac:dyDescent="0.2">
      <c r="X48948" s="5"/>
    </row>
    <row r="48949" spans="24:24" x14ac:dyDescent="0.2">
      <c r="X48949" s="5"/>
    </row>
    <row r="48950" spans="24:24" x14ac:dyDescent="0.2">
      <c r="X48950" s="5"/>
    </row>
    <row r="48951" spans="24:24" x14ac:dyDescent="0.2">
      <c r="X48951" s="5"/>
    </row>
    <row r="48952" spans="24:24" x14ac:dyDescent="0.2">
      <c r="X48952" s="5"/>
    </row>
    <row r="48953" spans="24:24" x14ac:dyDescent="0.2">
      <c r="X48953" s="5"/>
    </row>
    <row r="48954" spans="24:24" x14ac:dyDescent="0.2">
      <c r="X48954" s="5"/>
    </row>
    <row r="48955" spans="24:24" x14ac:dyDescent="0.2">
      <c r="X48955" s="5"/>
    </row>
    <row r="48956" spans="24:24" x14ac:dyDescent="0.2">
      <c r="X48956" s="5"/>
    </row>
    <row r="48957" spans="24:24" x14ac:dyDescent="0.2">
      <c r="X48957" s="5"/>
    </row>
    <row r="48958" spans="24:24" x14ac:dyDescent="0.2">
      <c r="X48958" s="5"/>
    </row>
    <row r="48959" spans="24:24" x14ac:dyDescent="0.2">
      <c r="X48959" s="5"/>
    </row>
    <row r="48960" spans="24:24" x14ac:dyDescent="0.2">
      <c r="X48960" s="5"/>
    </row>
    <row r="48961" spans="24:24" x14ac:dyDescent="0.2">
      <c r="X48961" s="5"/>
    </row>
    <row r="48962" spans="24:24" x14ac:dyDescent="0.2">
      <c r="X48962" s="5"/>
    </row>
    <row r="48963" spans="24:24" x14ac:dyDescent="0.2">
      <c r="X48963" s="5"/>
    </row>
    <row r="48964" spans="24:24" x14ac:dyDescent="0.2">
      <c r="X48964" s="5"/>
    </row>
    <row r="48965" spans="24:24" x14ac:dyDescent="0.2">
      <c r="X48965" s="5"/>
    </row>
    <row r="48966" spans="24:24" x14ac:dyDescent="0.2">
      <c r="X48966" s="5"/>
    </row>
    <row r="48967" spans="24:24" x14ac:dyDescent="0.2">
      <c r="X48967" s="5"/>
    </row>
    <row r="48968" spans="24:24" x14ac:dyDescent="0.2">
      <c r="X48968" s="5"/>
    </row>
    <row r="48969" spans="24:24" x14ac:dyDescent="0.2">
      <c r="X48969" s="5"/>
    </row>
    <row r="48970" spans="24:24" x14ac:dyDescent="0.2">
      <c r="X48970" s="5"/>
    </row>
    <row r="48971" spans="24:24" x14ac:dyDescent="0.2">
      <c r="X48971" s="5"/>
    </row>
    <row r="48972" spans="24:24" x14ac:dyDescent="0.2">
      <c r="X48972" s="5"/>
    </row>
    <row r="48973" spans="24:24" x14ac:dyDescent="0.2">
      <c r="X48973" s="5"/>
    </row>
    <row r="48974" spans="24:24" x14ac:dyDescent="0.2">
      <c r="X48974" s="5"/>
    </row>
    <row r="48975" spans="24:24" x14ac:dyDescent="0.2">
      <c r="X48975" s="5"/>
    </row>
    <row r="48976" spans="24:24" x14ac:dyDescent="0.2">
      <c r="X48976" s="5"/>
    </row>
    <row r="48977" spans="24:24" x14ac:dyDescent="0.2">
      <c r="X48977" s="5"/>
    </row>
    <row r="48978" spans="24:24" x14ac:dyDescent="0.2">
      <c r="X48978" s="5"/>
    </row>
    <row r="48979" spans="24:24" x14ac:dyDescent="0.2">
      <c r="X48979" s="5"/>
    </row>
    <row r="48980" spans="24:24" x14ac:dyDescent="0.2">
      <c r="X48980" s="5"/>
    </row>
    <row r="48981" spans="24:24" x14ac:dyDescent="0.2">
      <c r="X48981" s="5"/>
    </row>
    <row r="48982" spans="24:24" x14ac:dyDescent="0.2">
      <c r="X48982" s="5"/>
    </row>
    <row r="48983" spans="24:24" x14ac:dyDescent="0.2">
      <c r="X48983" s="5"/>
    </row>
    <row r="48984" spans="24:24" x14ac:dyDescent="0.2">
      <c r="X48984" s="5"/>
    </row>
    <row r="48985" spans="24:24" x14ac:dyDescent="0.2">
      <c r="X48985" s="5"/>
    </row>
    <row r="48986" spans="24:24" x14ac:dyDescent="0.2">
      <c r="X48986" s="5"/>
    </row>
    <row r="48987" spans="24:24" x14ac:dyDescent="0.2">
      <c r="X48987" s="5"/>
    </row>
    <row r="48988" spans="24:24" x14ac:dyDescent="0.2">
      <c r="X48988" s="5"/>
    </row>
    <row r="48989" spans="24:24" x14ac:dyDescent="0.2">
      <c r="X48989" s="5"/>
    </row>
    <row r="48990" spans="24:24" x14ac:dyDescent="0.2">
      <c r="X48990" s="5"/>
    </row>
    <row r="48991" spans="24:24" x14ac:dyDescent="0.2">
      <c r="X48991" s="5"/>
    </row>
    <row r="48992" spans="24:24" x14ac:dyDescent="0.2">
      <c r="X48992" s="5"/>
    </row>
    <row r="48993" spans="24:24" x14ac:dyDescent="0.2">
      <c r="X48993" s="5"/>
    </row>
    <row r="48994" spans="24:24" x14ac:dyDescent="0.2">
      <c r="X48994" s="5"/>
    </row>
    <row r="48995" spans="24:24" x14ac:dyDescent="0.2">
      <c r="X48995" s="5"/>
    </row>
    <row r="48996" spans="24:24" x14ac:dyDescent="0.2">
      <c r="X48996" s="5"/>
    </row>
    <row r="48997" spans="24:24" x14ac:dyDescent="0.2">
      <c r="X48997" s="5"/>
    </row>
    <row r="48998" spans="24:24" x14ac:dyDescent="0.2">
      <c r="X48998" s="5"/>
    </row>
    <row r="48999" spans="24:24" x14ac:dyDescent="0.2">
      <c r="X48999" s="5"/>
    </row>
    <row r="49000" spans="24:24" x14ac:dyDescent="0.2">
      <c r="X49000" s="5"/>
    </row>
    <row r="49001" spans="24:24" x14ac:dyDescent="0.2">
      <c r="X49001" s="5"/>
    </row>
    <row r="49002" spans="24:24" x14ac:dyDescent="0.2">
      <c r="X49002" s="5"/>
    </row>
    <row r="49003" spans="24:24" x14ac:dyDescent="0.2">
      <c r="X49003" s="5"/>
    </row>
    <row r="49004" spans="24:24" x14ac:dyDescent="0.2">
      <c r="X49004" s="5"/>
    </row>
    <row r="49005" spans="24:24" x14ac:dyDescent="0.2">
      <c r="X49005" s="5"/>
    </row>
    <row r="49006" spans="24:24" x14ac:dyDescent="0.2">
      <c r="X49006" s="5"/>
    </row>
    <row r="49007" spans="24:24" x14ac:dyDescent="0.2">
      <c r="X49007" s="5"/>
    </row>
    <row r="49008" spans="24:24" x14ac:dyDescent="0.2">
      <c r="X49008" s="5"/>
    </row>
    <row r="49009" spans="24:24" x14ac:dyDescent="0.2">
      <c r="X49009" s="5"/>
    </row>
    <row r="49010" spans="24:24" x14ac:dyDescent="0.2">
      <c r="X49010" s="5"/>
    </row>
    <row r="49011" spans="24:24" x14ac:dyDescent="0.2">
      <c r="X49011" s="5"/>
    </row>
    <row r="49012" spans="24:24" x14ac:dyDescent="0.2">
      <c r="X49012" s="5"/>
    </row>
    <row r="49013" spans="24:24" x14ac:dyDescent="0.2">
      <c r="X49013" s="5"/>
    </row>
    <row r="49014" spans="24:24" x14ac:dyDescent="0.2">
      <c r="X49014" s="5"/>
    </row>
    <row r="49015" spans="24:24" x14ac:dyDescent="0.2">
      <c r="X49015" s="5"/>
    </row>
    <row r="49016" spans="24:24" x14ac:dyDescent="0.2">
      <c r="X49016" s="5"/>
    </row>
    <row r="49017" spans="24:24" x14ac:dyDescent="0.2">
      <c r="X49017" s="5"/>
    </row>
    <row r="49018" spans="24:24" x14ac:dyDescent="0.2">
      <c r="X49018" s="5"/>
    </row>
    <row r="49019" spans="24:24" x14ac:dyDescent="0.2">
      <c r="X49019" s="5"/>
    </row>
    <row r="49020" spans="24:24" x14ac:dyDescent="0.2">
      <c r="X49020" s="5"/>
    </row>
    <row r="49021" spans="24:24" x14ac:dyDescent="0.2">
      <c r="X49021" s="5"/>
    </row>
    <row r="49022" spans="24:24" x14ac:dyDescent="0.2">
      <c r="X49022" s="5"/>
    </row>
    <row r="49023" spans="24:24" x14ac:dyDescent="0.2">
      <c r="X49023" s="5"/>
    </row>
    <row r="49024" spans="24:24" x14ac:dyDescent="0.2">
      <c r="X49024" s="5"/>
    </row>
    <row r="49025" spans="24:24" x14ac:dyDescent="0.2">
      <c r="X49025" s="5"/>
    </row>
    <row r="49026" spans="24:24" x14ac:dyDescent="0.2">
      <c r="X49026" s="5"/>
    </row>
    <row r="49027" spans="24:24" x14ac:dyDescent="0.2">
      <c r="X49027" s="5"/>
    </row>
    <row r="49028" spans="24:24" x14ac:dyDescent="0.2">
      <c r="X49028" s="5"/>
    </row>
    <row r="49029" spans="24:24" x14ac:dyDescent="0.2">
      <c r="X49029" s="5"/>
    </row>
    <row r="49030" spans="24:24" x14ac:dyDescent="0.2">
      <c r="X49030" s="5"/>
    </row>
    <row r="49031" spans="24:24" x14ac:dyDescent="0.2">
      <c r="X49031" s="5"/>
    </row>
    <row r="49032" spans="24:24" x14ac:dyDescent="0.2">
      <c r="X49032" s="5"/>
    </row>
    <row r="49033" spans="24:24" x14ac:dyDescent="0.2">
      <c r="X49033" s="5"/>
    </row>
    <row r="49034" spans="24:24" x14ac:dyDescent="0.2">
      <c r="X49034" s="5"/>
    </row>
    <row r="49035" spans="24:24" x14ac:dyDescent="0.2">
      <c r="X49035" s="5"/>
    </row>
    <row r="49036" spans="24:24" x14ac:dyDescent="0.2">
      <c r="X49036" s="5"/>
    </row>
    <row r="49037" spans="24:24" x14ac:dyDescent="0.2">
      <c r="X49037" s="5"/>
    </row>
    <row r="49038" spans="24:24" x14ac:dyDescent="0.2">
      <c r="X49038" s="5"/>
    </row>
    <row r="49039" spans="24:24" x14ac:dyDescent="0.2">
      <c r="X49039" s="5"/>
    </row>
    <row r="49040" spans="24:24" x14ac:dyDescent="0.2">
      <c r="X49040" s="5"/>
    </row>
    <row r="49041" spans="24:24" x14ac:dyDescent="0.2">
      <c r="X49041" s="5"/>
    </row>
    <row r="49042" spans="24:24" x14ac:dyDescent="0.2">
      <c r="X49042" s="5"/>
    </row>
    <row r="49043" spans="24:24" x14ac:dyDescent="0.2">
      <c r="X49043" s="5"/>
    </row>
    <row r="49044" spans="24:24" x14ac:dyDescent="0.2">
      <c r="X49044" s="5"/>
    </row>
    <row r="49045" spans="24:24" x14ac:dyDescent="0.2">
      <c r="X49045" s="5"/>
    </row>
    <row r="49046" spans="24:24" x14ac:dyDescent="0.2">
      <c r="X49046" s="5"/>
    </row>
    <row r="49047" spans="24:24" x14ac:dyDescent="0.2">
      <c r="X49047" s="5"/>
    </row>
    <row r="49048" spans="24:24" x14ac:dyDescent="0.2">
      <c r="X49048" s="5"/>
    </row>
    <row r="49049" spans="24:24" x14ac:dyDescent="0.2">
      <c r="X49049" s="5"/>
    </row>
    <row r="49050" spans="24:24" x14ac:dyDescent="0.2">
      <c r="X49050" s="5"/>
    </row>
    <row r="49051" spans="24:24" x14ac:dyDescent="0.2">
      <c r="X49051" s="5"/>
    </row>
    <row r="49052" spans="24:24" x14ac:dyDescent="0.2">
      <c r="X49052" s="5"/>
    </row>
    <row r="49053" spans="24:24" x14ac:dyDescent="0.2">
      <c r="X49053" s="5"/>
    </row>
    <row r="49054" spans="24:24" x14ac:dyDescent="0.2">
      <c r="X49054" s="5"/>
    </row>
    <row r="49055" spans="24:24" x14ac:dyDescent="0.2">
      <c r="X49055" s="5"/>
    </row>
    <row r="49056" spans="24:24" x14ac:dyDescent="0.2">
      <c r="X49056" s="5"/>
    </row>
    <row r="49057" spans="24:24" x14ac:dyDescent="0.2">
      <c r="X49057" s="5"/>
    </row>
    <row r="49058" spans="24:24" x14ac:dyDescent="0.2">
      <c r="X49058" s="5"/>
    </row>
    <row r="49059" spans="24:24" x14ac:dyDescent="0.2">
      <c r="X49059" s="5"/>
    </row>
    <row r="49060" spans="24:24" x14ac:dyDescent="0.2">
      <c r="X49060" s="5"/>
    </row>
    <row r="49061" spans="24:24" x14ac:dyDescent="0.2">
      <c r="X49061" s="5"/>
    </row>
    <row r="49062" spans="24:24" x14ac:dyDescent="0.2">
      <c r="X49062" s="5"/>
    </row>
    <row r="49063" spans="24:24" x14ac:dyDescent="0.2">
      <c r="X49063" s="5"/>
    </row>
    <row r="49064" spans="24:24" x14ac:dyDescent="0.2">
      <c r="X49064" s="5"/>
    </row>
    <row r="49065" spans="24:24" x14ac:dyDescent="0.2">
      <c r="X49065" s="5"/>
    </row>
    <row r="49066" spans="24:24" x14ac:dyDescent="0.2">
      <c r="X49066" s="5"/>
    </row>
    <row r="49067" spans="24:24" x14ac:dyDescent="0.2">
      <c r="X49067" s="5"/>
    </row>
    <row r="49068" spans="24:24" x14ac:dyDescent="0.2">
      <c r="X49068" s="5"/>
    </row>
    <row r="49069" spans="24:24" x14ac:dyDescent="0.2">
      <c r="X49069" s="5"/>
    </row>
    <row r="49070" spans="24:24" x14ac:dyDescent="0.2">
      <c r="X49070" s="5"/>
    </row>
    <row r="49071" spans="24:24" x14ac:dyDescent="0.2">
      <c r="X49071" s="5"/>
    </row>
    <row r="49072" spans="24:24" x14ac:dyDescent="0.2">
      <c r="X49072" s="5"/>
    </row>
    <row r="49073" spans="24:24" x14ac:dyDescent="0.2">
      <c r="X49073" s="5"/>
    </row>
    <row r="49074" spans="24:24" x14ac:dyDescent="0.2">
      <c r="X49074" s="5"/>
    </row>
    <row r="49075" spans="24:24" x14ac:dyDescent="0.2">
      <c r="X49075" s="5"/>
    </row>
    <row r="49076" spans="24:24" x14ac:dyDescent="0.2">
      <c r="X49076" s="5"/>
    </row>
    <row r="49077" spans="24:24" x14ac:dyDescent="0.2">
      <c r="X49077" s="5"/>
    </row>
    <row r="49078" spans="24:24" x14ac:dyDescent="0.2">
      <c r="X49078" s="5"/>
    </row>
    <row r="49079" spans="24:24" x14ac:dyDescent="0.2">
      <c r="X49079" s="5"/>
    </row>
    <row r="49080" spans="24:24" x14ac:dyDescent="0.2">
      <c r="X49080" s="5"/>
    </row>
    <row r="49081" spans="24:24" x14ac:dyDescent="0.2">
      <c r="X49081" s="5"/>
    </row>
    <row r="49082" spans="24:24" x14ac:dyDescent="0.2">
      <c r="X49082" s="5"/>
    </row>
    <row r="49083" spans="24:24" x14ac:dyDescent="0.2">
      <c r="X49083" s="5"/>
    </row>
    <row r="49084" spans="24:24" x14ac:dyDescent="0.2">
      <c r="X49084" s="5"/>
    </row>
    <row r="49085" spans="24:24" x14ac:dyDescent="0.2">
      <c r="X49085" s="5"/>
    </row>
    <row r="49086" spans="24:24" x14ac:dyDescent="0.2">
      <c r="X49086" s="5"/>
    </row>
    <row r="49087" spans="24:24" x14ac:dyDescent="0.2">
      <c r="X49087" s="5"/>
    </row>
    <row r="49088" spans="24:24" x14ac:dyDescent="0.2">
      <c r="X49088" s="5"/>
    </row>
    <row r="49089" spans="24:24" x14ac:dyDescent="0.2">
      <c r="X49089" s="5"/>
    </row>
    <row r="49090" spans="24:24" x14ac:dyDescent="0.2">
      <c r="X49090" s="5"/>
    </row>
    <row r="49091" spans="24:24" x14ac:dyDescent="0.2">
      <c r="X49091" s="5"/>
    </row>
    <row r="49092" spans="24:24" x14ac:dyDescent="0.2">
      <c r="X49092" s="5"/>
    </row>
    <row r="49093" spans="24:24" x14ac:dyDescent="0.2">
      <c r="X49093" s="5"/>
    </row>
    <row r="49094" spans="24:24" x14ac:dyDescent="0.2">
      <c r="X49094" s="5"/>
    </row>
    <row r="49095" spans="24:24" x14ac:dyDescent="0.2">
      <c r="X49095" s="5"/>
    </row>
    <row r="49096" spans="24:24" x14ac:dyDescent="0.2">
      <c r="X49096" s="5"/>
    </row>
    <row r="49097" spans="24:24" x14ac:dyDescent="0.2">
      <c r="X49097" s="5"/>
    </row>
    <row r="49098" spans="24:24" x14ac:dyDescent="0.2">
      <c r="X49098" s="5"/>
    </row>
    <row r="49099" spans="24:24" x14ac:dyDescent="0.2">
      <c r="X49099" s="5"/>
    </row>
    <row r="49100" spans="24:24" x14ac:dyDescent="0.2">
      <c r="X49100" s="5"/>
    </row>
    <row r="49101" spans="24:24" x14ac:dyDescent="0.2">
      <c r="X49101" s="5"/>
    </row>
    <row r="49102" spans="24:24" x14ac:dyDescent="0.2">
      <c r="X49102" s="5"/>
    </row>
    <row r="49103" spans="24:24" x14ac:dyDescent="0.2">
      <c r="X49103" s="5"/>
    </row>
    <row r="49104" spans="24:24" x14ac:dyDescent="0.2">
      <c r="X49104" s="5"/>
    </row>
    <row r="49105" spans="24:24" x14ac:dyDescent="0.2">
      <c r="X49105" s="5"/>
    </row>
    <row r="49106" spans="24:24" x14ac:dyDescent="0.2">
      <c r="X49106" s="5"/>
    </row>
    <row r="49107" spans="24:24" x14ac:dyDescent="0.2">
      <c r="X49107" s="5"/>
    </row>
    <row r="49108" spans="24:24" x14ac:dyDescent="0.2">
      <c r="X49108" s="5"/>
    </row>
    <row r="49109" spans="24:24" x14ac:dyDescent="0.2">
      <c r="X49109" s="5"/>
    </row>
    <row r="49110" spans="24:24" x14ac:dyDescent="0.2">
      <c r="X49110" s="5"/>
    </row>
    <row r="49111" spans="24:24" x14ac:dyDescent="0.2">
      <c r="X49111" s="5"/>
    </row>
    <row r="49112" spans="24:24" x14ac:dyDescent="0.2">
      <c r="X49112" s="5"/>
    </row>
    <row r="49113" spans="24:24" x14ac:dyDescent="0.2">
      <c r="X49113" s="5"/>
    </row>
    <row r="49114" spans="24:24" x14ac:dyDescent="0.2">
      <c r="X49114" s="5"/>
    </row>
    <row r="49115" spans="24:24" x14ac:dyDescent="0.2">
      <c r="X49115" s="5"/>
    </row>
    <row r="49116" spans="24:24" x14ac:dyDescent="0.2">
      <c r="X49116" s="5"/>
    </row>
    <row r="49117" spans="24:24" x14ac:dyDescent="0.2">
      <c r="X49117" s="5"/>
    </row>
    <row r="49118" spans="24:24" x14ac:dyDescent="0.2">
      <c r="X49118" s="5"/>
    </row>
    <row r="49119" spans="24:24" x14ac:dyDescent="0.2">
      <c r="X49119" s="5"/>
    </row>
    <row r="49120" spans="24:24" x14ac:dyDescent="0.2">
      <c r="X49120" s="5"/>
    </row>
    <row r="49121" spans="24:24" x14ac:dyDescent="0.2">
      <c r="X49121" s="5"/>
    </row>
    <row r="49122" spans="24:24" x14ac:dyDescent="0.2">
      <c r="X49122" s="5"/>
    </row>
    <row r="49123" spans="24:24" x14ac:dyDescent="0.2">
      <c r="X49123" s="5"/>
    </row>
    <row r="49124" spans="24:24" x14ac:dyDescent="0.2">
      <c r="X49124" s="5"/>
    </row>
    <row r="49125" spans="24:24" x14ac:dyDescent="0.2">
      <c r="X49125" s="5"/>
    </row>
    <row r="49126" spans="24:24" x14ac:dyDescent="0.2">
      <c r="X49126" s="5"/>
    </row>
    <row r="49127" spans="24:24" x14ac:dyDescent="0.2">
      <c r="X49127" s="5"/>
    </row>
    <row r="49128" spans="24:24" x14ac:dyDescent="0.2">
      <c r="X49128" s="5"/>
    </row>
    <row r="49129" spans="24:24" x14ac:dyDescent="0.2">
      <c r="X49129" s="5"/>
    </row>
    <row r="49130" spans="24:24" x14ac:dyDescent="0.2">
      <c r="X49130" s="5"/>
    </row>
    <row r="49131" spans="24:24" x14ac:dyDescent="0.2">
      <c r="X49131" s="5"/>
    </row>
    <row r="49132" spans="24:24" x14ac:dyDescent="0.2">
      <c r="X49132" s="5"/>
    </row>
    <row r="49133" spans="24:24" x14ac:dyDescent="0.2">
      <c r="X49133" s="5"/>
    </row>
    <row r="49134" spans="24:24" x14ac:dyDescent="0.2">
      <c r="X49134" s="5"/>
    </row>
    <row r="49135" spans="24:24" x14ac:dyDescent="0.2">
      <c r="X49135" s="5"/>
    </row>
    <row r="49136" spans="24:24" x14ac:dyDescent="0.2">
      <c r="X49136" s="5"/>
    </row>
    <row r="49137" spans="24:24" x14ac:dyDescent="0.2">
      <c r="X49137" s="5"/>
    </row>
    <row r="49138" spans="24:24" x14ac:dyDescent="0.2">
      <c r="X49138" s="5"/>
    </row>
    <row r="49139" spans="24:24" x14ac:dyDescent="0.2">
      <c r="X49139" s="5"/>
    </row>
    <row r="49140" spans="24:24" x14ac:dyDescent="0.2">
      <c r="X49140" s="5"/>
    </row>
    <row r="49141" spans="24:24" x14ac:dyDescent="0.2">
      <c r="X49141" s="5"/>
    </row>
    <row r="49142" spans="24:24" x14ac:dyDescent="0.2">
      <c r="X49142" s="5"/>
    </row>
    <row r="49143" spans="24:24" x14ac:dyDescent="0.2">
      <c r="X49143" s="5"/>
    </row>
    <row r="49144" spans="24:24" x14ac:dyDescent="0.2">
      <c r="X49144" s="5"/>
    </row>
    <row r="49145" spans="24:24" x14ac:dyDescent="0.2">
      <c r="X49145" s="5"/>
    </row>
    <row r="49146" spans="24:24" x14ac:dyDescent="0.2">
      <c r="X49146" s="5"/>
    </row>
    <row r="49147" spans="24:24" x14ac:dyDescent="0.2">
      <c r="X49147" s="5"/>
    </row>
    <row r="49148" spans="24:24" x14ac:dyDescent="0.2">
      <c r="X49148" s="5"/>
    </row>
    <row r="49149" spans="24:24" x14ac:dyDescent="0.2">
      <c r="X49149" s="5"/>
    </row>
    <row r="49150" spans="24:24" x14ac:dyDescent="0.2">
      <c r="X49150" s="5"/>
    </row>
    <row r="49151" spans="24:24" x14ac:dyDescent="0.2">
      <c r="X49151" s="5"/>
    </row>
    <row r="49152" spans="24:24" x14ac:dyDescent="0.2">
      <c r="X49152" s="5"/>
    </row>
    <row r="49153" spans="24:24" x14ac:dyDescent="0.2">
      <c r="X49153" s="5"/>
    </row>
    <row r="49154" spans="24:24" x14ac:dyDescent="0.2">
      <c r="X49154" s="5"/>
    </row>
    <row r="49155" spans="24:24" x14ac:dyDescent="0.2">
      <c r="X49155" s="5"/>
    </row>
    <row r="49156" spans="24:24" x14ac:dyDescent="0.2">
      <c r="X49156" s="5"/>
    </row>
    <row r="49157" spans="24:24" x14ac:dyDescent="0.2">
      <c r="X49157" s="5"/>
    </row>
    <row r="49158" spans="24:24" x14ac:dyDescent="0.2">
      <c r="X49158" s="5"/>
    </row>
    <row r="49159" spans="24:24" x14ac:dyDescent="0.2">
      <c r="X49159" s="5"/>
    </row>
    <row r="49160" spans="24:24" x14ac:dyDescent="0.2">
      <c r="X49160" s="5"/>
    </row>
    <row r="49161" spans="24:24" x14ac:dyDescent="0.2">
      <c r="X49161" s="5"/>
    </row>
    <row r="49162" spans="24:24" x14ac:dyDescent="0.2">
      <c r="X49162" s="5"/>
    </row>
    <row r="49163" spans="24:24" x14ac:dyDescent="0.2">
      <c r="X49163" s="5"/>
    </row>
    <row r="49164" spans="24:24" x14ac:dyDescent="0.2">
      <c r="X49164" s="5"/>
    </row>
    <row r="49165" spans="24:24" x14ac:dyDescent="0.2">
      <c r="X49165" s="5"/>
    </row>
    <row r="49166" spans="24:24" x14ac:dyDescent="0.2">
      <c r="X49166" s="5"/>
    </row>
    <row r="49167" spans="24:24" x14ac:dyDescent="0.2">
      <c r="X49167" s="5"/>
    </row>
    <row r="49168" spans="24:24" x14ac:dyDescent="0.2">
      <c r="X49168" s="5"/>
    </row>
    <row r="49169" spans="24:24" x14ac:dyDescent="0.2">
      <c r="X49169" s="5"/>
    </row>
    <row r="49170" spans="24:24" x14ac:dyDescent="0.2">
      <c r="X49170" s="5"/>
    </row>
    <row r="49171" spans="24:24" x14ac:dyDescent="0.2">
      <c r="X49171" s="5"/>
    </row>
    <row r="49172" spans="24:24" x14ac:dyDescent="0.2">
      <c r="X49172" s="5"/>
    </row>
    <row r="49173" spans="24:24" x14ac:dyDescent="0.2">
      <c r="X49173" s="5"/>
    </row>
    <row r="49174" spans="24:24" x14ac:dyDescent="0.2">
      <c r="X49174" s="5"/>
    </row>
    <row r="49175" spans="24:24" x14ac:dyDescent="0.2">
      <c r="X49175" s="5"/>
    </row>
    <row r="49176" spans="24:24" x14ac:dyDescent="0.2">
      <c r="X49176" s="5"/>
    </row>
    <row r="49177" spans="24:24" x14ac:dyDescent="0.2">
      <c r="X49177" s="5"/>
    </row>
    <row r="49178" spans="24:24" x14ac:dyDescent="0.2">
      <c r="X49178" s="5"/>
    </row>
    <row r="49179" spans="24:24" x14ac:dyDescent="0.2">
      <c r="X49179" s="5"/>
    </row>
    <row r="49180" spans="24:24" x14ac:dyDescent="0.2">
      <c r="X49180" s="5"/>
    </row>
    <row r="49181" spans="24:24" x14ac:dyDescent="0.2">
      <c r="X49181" s="5"/>
    </row>
    <row r="49182" spans="24:24" x14ac:dyDescent="0.2">
      <c r="X49182" s="5"/>
    </row>
    <row r="49183" spans="24:24" x14ac:dyDescent="0.2">
      <c r="X49183" s="5"/>
    </row>
    <row r="49184" spans="24:24" x14ac:dyDescent="0.2">
      <c r="X49184" s="5"/>
    </row>
    <row r="49185" spans="24:24" x14ac:dyDescent="0.2">
      <c r="X49185" s="5"/>
    </row>
    <row r="49186" spans="24:24" x14ac:dyDescent="0.2">
      <c r="X49186" s="5"/>
    </row>
    <row r="49187" spans="24:24" x14ac:dyDescent="0.2">
      <c r="X49187" s="5"/>
    </row>
    <row r="49188" spans="24:24" x14ac:dyDescent="0.2">
      <c r="X49188" s="5"/>
    </row>
    <row r="49189" spans="24:24" x14ac:dyDescent="0.2">
      <c r="X49189" s="5"/>
    </row>
    <row r="49190" spans="24:24" x14ac:dyDescent="0.2">
      <c r="X49190" s="5"/>
    </row>
    <row r="49191" spans="24:24" x14ac:dyDescent="0.2">
      <c r="X49191" s="5"/>
    </row>
    <row r="49192" spans="24:24" x14ac:dyDescent="0.2">
      <c r="X49192" s="5"/>
    </row>
    <row r="49193" spans="24:24" x14ac:dyDescent="0.2">
      <c r="X49193" s="5"/>
    </row>
    <row r="49194" spans="24:24" x14ac:dyDescent="0.2">
      <c r="X49194" s="5"/>
    </row>
    <row r="49195" spans="24:24" x14ac:dyDescent="0.2">
      <c r="X49195" s="5"/>
    </row>
    <row r="49196" spans="24:24" x14ac:dyDescent="0.2">
      <c r="X49196" s="5"/>
    </row>
    <row r="49197" spans="24:24" x14ac:dyDescent="0.2">
      <c r="X49197" s="5"/>
    </row>
    <row r="49198" spans="24:24" x14ac:dyDescent="0.2">
      <c r="X49198" s="5"/>
    </row>
    <row r="49199" spans="24:24" x14ac:dyDescent="0.2">
      <c r="X49199" s="5"/>
    </row>
    <row r="49200" spans="24:24" x14ac:dyDescent="0.2">
      <c r="X49200" s="5"/>
    </row>
    <row r="49201" spans="24:24" x14ac:dyDescent="0.2">
      <c r="X49201" s="5"/>
    </row>
    <row r="49202" spans="24:24" x14ac:dyDescent="0.2">
      <c r="X49202" s="5"/>
    </row>
    <row r="49203" spans="24:24" x14ac:dyDescent="0.2">
      <c r="X49203" s="5"/>
    </row>
    <row r="49204" spans="24:24" x14ac:dyDescent="0.2">
      <c r="X49204" s="5"/>
    </row>
    <row r="49205" spans="24:24" x14ac:dyDescent="0.2">
      <c r="X49205" s="5"/>
    </row>
    <row r="49206" spans="24:24" x14ac:dyDescent="0.2">
      <c r="X49206" s="5"/>
    </row>
    <row r="49207" spans="24:24" x14ac:dyDescent="0.2">
      <c r="X49207" s="5"/>
    </row>
    <row r="49208" spans="24:24" x14ac:dyDescent="0.2">
      <c r="X49208" s="5"/>
    </row>
    <row r="49209" spans="24:24" x14ac:dyDescent="0.2">
      <c r="X49209" s="5"/>
    </row>
    <row r="49210" spans="24:24" x14ac:dyDescent="0.2">
      <c r="X49210" s="5"/>
    </row>
    <row r="49211" spans="24:24" x14ac:dyDescent="0.2">
      <c r="X49211" s="5"/>
    </row>
    <row r="49212" spans="24:24" x14ac:dyDescent="0.2">
      <c r="X49212" s="5"/>
    </row>
    <row r="49213" spans="24:24" x14ac:dyDescent="0.2">
      <c r="X49213" s="5"/>
    </row>
    <row r="49214" spans="24:24" x14ac:dyDescent="0.2">
      <c r="X49214" s="5"/>
    </row>
    <row r="49215" spans="24:24" x14ac:dyDescent="0.2">
      <c r="X49215" s="5"/>
    </row>
    <row r="49216" spans="24:24" x14ac:dyDescent="0.2">
      <c r="X49216" s="5"/>
    </row>
    <row r="49217" spans="24:24" x14ac:dyDescent="0.2">
      <c r="X49217" s="5"/>
    </row>
    <row r="49218" spans="24:24" x14ac:dyDescent="0.2">
      <c r="X49218" s="5"/>
    </row>
    <row r="49219" spans="24:24" x14ac:dyDescent="0.2">
      <c r="X49219" s="5"/>
    </row>
    <row r="49220" spans="24:24" x14ac:dyDescent="0.2">
      <c r="X49220" s="5"/>
    </row>
    <row r="49221" spans="24:24" x14ac:dyDescent="0.2">
      <c r="X49221" s="5"/>
    </row>
    <row r="49222" spans="24:24" x14ac:dyDescent="0.2">
      <c r="X49222" s="5"/>
    </row>
    <row r="49223" spans="24:24" x14ac:dyDescent="0.2">
      <c r="X49223" s="5"/>
    </row>
    <row r="49224" spans="24:24" x14ac:dyDescent="0.2">
      <c r="X49224" s="5"/>
    </row>
    <row r="49225" spans="24:24" x14ac:dyDescent="0.2">
      <c r="X49225" s="5"/>
    </row>
    <row r="49226" spans="24:24" x14ac:dyDescent="0.2">
      <c r="X49226" s="5"/>
    </row>
    <row r="49227" spans="24:24" x14ac:dyDescent="0.2">
      <c r="X49227" s="5"/>
    </row>
    <row r="49228" spans="24:24" x14ac:dyDescent="0.2">
      <c r="X49228" s="5"/>
    </row>
    <row r="49229" spans="24:24" x14ac:dyDescent="0.2">
      <c r="X49229" s="5"/>
    </row>
    <row r="49230" spans="24:24" x14ac:dyDescent="0.2">
      <c r="X49230" s="5"/>
    </row>
    <row r="49231" spans="24:24" x14ac:dyDescent="0.2">
      <c r="X49231" s="5"/>
    </row>
    <row r="49232" spans="24:24" x14ac:dyDescent="0.2">
      <c r="X49232" s="5"/>
    </row>
    <row r="49233" spans="24:24" x14ac:dyDescent="0.2">
      <c r="X49233" s="5"/>
    </row>
    <row r="49234" spans="24:24" x14ac:dyDescent="0.2">
      <c r="X49234" s="5"/>
    </row>
    <row r="49235" spans="24:24" x14ac:dyDescent="0.2">
      <c r="X49235" s="5"/>
    </row>
    <row r="49236" spans="24:24" x14ac:dyDescent="0.2">
      <c r="X49236" s="5"/>
    </row>
    <row r="49237" spans="24:24" x14ac:dyDescent="0.2">
      <c r="X49237" s="5"/>
    </row>
    <row r="49238" spans="24:24" x14ac:dyDescent="0.2">
      <c r="X49238" s="5"/>
    </row>
    <row r="49239" spans="24:24" x14ac:dyDescent="0.2">
      <c r="X49239" s="5"/>
    </row>
    <row r="49240" spans="24:24" x14ac:dyDescent="0.2">
      <c r="X49240" s="5"/>
    </row>
    <row r="49241" spans="24:24" x14ac:dyDescent="0.2">
      <c r="X49241" s="5"/>
    </row>
    <row r="49242" spans="24:24" x14ac:dyDescent="0.2">
      <c r="X49242" s="5"/>
    </row>
    <row r="49243" spans="24:24" x14ac:dyDescent="0.2">
      <c r="X49243" s="5"/>
    </row>
    <row r="49244" spans="24:24" x14ac:dyDescent="0.2">
      <c r="X49244" s="5"/>
    </row>
    <row r="49245" spans="24:24" x14ac:dyDescent="0.2">
      <c r="X49245" s="5"/>
    </row>
    <row r="49246" spans="24:24" x14ac:dyDescent="0.2">
      <c r="X49246" s="5"/>
    </row>
    <row r="49247" spans="24:24" x14ac:dyDescent="0.2">
      <c r="X49247" s="5"/>
    </row>
    <row r="49248" spans="24:24" x14ac:dyDescent="0.2">
      <c r="X49248" s="5"/>
    </row>
    <row r="49249" spans="24:24" x14ac:dyDescent="0.2">
      <c r="X49249" s="5"/>
    </row>
    <row r="49250" spans="24:24" x14ac:dyDescent="0.2">
      <c r="X49250" s="5"/>
    </row>
    <row r="49251" spans="24:24" x14ac:dyDescent="0.2">
      <c r="X49251" s="5"/>
    </row>
    <row r="49252" spans="24:24" x14ac:dyDescent="0.2">
      <c r="X49252" s="5"/>
    </row>
    <row r="49253" spans="24:24" x14ac:dyDescent="0.2">
      <c r="X49253" s="5"/>
    </row>
    <row r="49254" spans="24:24" x14ac:dyDescent="0.2">
      <c r="X49254" s="5"/>
    </row>
    <row r="49255" spans="24:24" x14ac:dyDescent="0.2">
      <c r="X49255" s="5"/>
    </row>
    <row r="49256" spans="24:24" x14ac:dyDescent="0.2">
      <c r="X49256" s="5"/>
    </row>
    <row r="49257" spans="24:24" x14ac:dyDescent="0.2">
      <c r="X49257" s="5"/>
    </row>
    <row r="49258" spans="24:24" x14ac:dyDescent="0.2">
      <c r="X49258" s="5"/>
    </row>
    <row r="49259" spans="24:24" x14ac:dyDescent="0.2">
      <c r="X49259" s="5"/>
    </row>
    <row r="49260" spans="24:24" x14ac:dyDescent="0.2">
      <c r="X49260" s="5"/>
    </row>
    <row r="49261" spans="24:24" x14ac:dyDescent="0.2">
      <c r="X49261" s="5"/>
    </row>
    <row r="49262" spans="24:24" x14ac:dyDescent="0.2">
      <c r="X49262" s="5"/>
    </row>
    <row r="49263" spans="24:24" x14ac:dyDescent="0.2">
      <c r="X49263" s="5"/>
    </row>
    <row r="49264" spans="24:24" x14ac:dyDescent="0.2">
      <c r="X49264" s="5"/>
    </row>
    <row r="49265" spans="24:24" x14ac:dyDescent="0.2">
      <c r="X49265" s="5"/>
    </row>
    <row r="49266" spans="24:24" x14ac:dyDescent="0.2">
      <c r="X49266" s="5"/>
    </row>
    <row r="49267" spans="24:24" x14ac:dyDescent="0.2">
      <c r="X49267" s="5"/>
    </row>
    <row r="49268" spans="24:24" x14ac:dyDescent="0.2">
      <c r="X49268" s="5"/>
    </row>
    <row r="49269" spans="24:24" x14ac:dyDescent="0.2">
      <c r="X49269" s="5"/>
    </row>
    <row r="49270" spans="24:24" x14ac:dyDescent="0.2">
      <c r="X49270" s="5"/>
    </row>
    <row r="49271" spans="24:24" x14ac:dyDescent="0.2">
      <c r="X49271" s="5"/>
    </row>
    <row r="49272" spans="24:24" x14ac:dyDescent="0.2">
      <c r="X49272" s="5"/>
    </row>
    <row r="49273" spans="24:24" x14ac:dyDescent="0.2">
      <c r="X49273" s="5"/>
    </row>
    <row r="49274" spans="24:24" x14ac:dyDescent="0.2">
      <c r="X49274" s="5"/>
    </row>
    <row r="49275" spans="24:24" x14ac:dyDescent="0.2">
      <c r="X49275" s="5"/>
    </row>
    <row r="49276" spans="24:24" x14ac:dyDescent="0.2">
      <c r="X49276" s="5"/>
    </row>
    <row r="49277" spans="24:24" x14ac:dyDescent="0.2">
      <c r="X49277" s="5"/>
    </row>
    <row r="49278" spans="24:24" x14ac:dyDescent="0.2">
      <c r="X49278" s="5"/>
    </row>
    <row r="49279" spans="24:24" x14ac:dyDescent="0.2">
      <c r="X49279" s="5"/>
    </row>
    <row r="49280" spans="24:24" x14ac:dyDescent="0.2">
      <c r="X49280" s="5"/>
    </row>
    <row r="49281" spans="24:24" x14ac:dyDescent="0.2">
      <c r="X49281" s="5"/>
    </row>
    <row r="49282" spans="24:24" x14ac:dyDescent="0.2">
      <c r="X49282" s="5"/>
    </row>
    <row r="49283" spans="24:24" x14ac:dyDescent="0.2">
      <c r="X49283" s="5"/>
    </row>
    <row r="49284" spans="24:24" x14ac:dyDescent="0.2">
      <c r="X49284" s="5"/>
    </row>
    <row r="49285" spans="24:24" x14ac:dyDescent="0.2">
      <c r="X49285" s="5"/>
    </row>
    <row r="49286" spans="24:24" x14ac:dyDescent="0.2">
      <c r="X49286" s="5"/>
    </row>
    <row r="49287" spans="24:24" x14ac:dyDescent="0.2">
      <c r="X49287" s="5"/>
    </row>
    <row r="49288" spans="24:24" x14ac:dyDescent="0.2">
      <c r="X49288" s="5"/>
    </row>
    <row r="49289" spans="24:24" x14ac:dyDescent="0.2">
      <c r="X49289" s="5"/>
    </row>
    <row r="49290" spans="24:24" x14ac:dyDescent="0.2">
      <c r="X49290" s="5"/>
    </row>
    <row r="49291" spans="24:24" x14ac:dyDescent="0.2">
      <c r="X49291" s="5"/>
    </row>
    <row r="49292" spans="24:24" x14ac:dyDescent="0.2">
      <c r="X49292" s="5"/>
    </row>
    <row r="49293" spans="24:24" x14ac:dyDescent="0.2">
      <c r="X49293" s="5"/>
    </row>
    <row r="49294" spans="24:24" x14ac:dyDescent="0.2">
      <c r="X49294" s="5"/>
    </row>
    <row r="49295" spans="24:24" x14ac:dyDescent="0.2">
      <c r="X49295" s="5"/>
    </row>
    <row r="49296" spans="24:24" x14ac:dyDescent="0.2">
      <c r="X49296" s="5"/>
    </row>
    <row r="49297" spans="24:24" x14ac:dyDescent="0.2">
      <c r="X49297" s="5"/>
    </row>
    <row r="49298" spans="24:24" x14ac:dyDescent="0.2">
      <c r="X49298" s="5"/>
    </row>
    <row r="49299" spans="24:24" x14ac:dyDescent="0.2">
      <c r="X49299" s="5"/>
    </row>
    <row r="49300" spans="24:24" x14ac:dyDescent="0.2">
      <c r="X49300" s="5"/>
    </row>
    <row r="49301" spans="24:24" x14ac:dyDescent="0.2">
      <c r="X49301" s="5"/>
    </row>
    <row r="49302" spans="24:24" x14ac:dyDescent="0.2">
      <c r="X49302" s="5"/>
    </row>
    <row r="49303" spans="24:24" x14ac:dyDescent="0.2">
      <c r="X49303" s="5"/>
    </row>
    <row r="49304" spans="24:24" x14ac:dyDescent="0.2">
      <c r="X49304" s="5"/>
    </row>
    <row r="49305" spans="24:24" x14ac:dyDescent="0.2">
      <c r="X49305" s="5"/>
    </row>
    <row r="49306" spans="24:24" x14ac:dyDescent="0.2">
      <c r="X49306" s="5"/>
    </row>
    <row r="49307" spans="24:24" x14ac:dyDescent="0.2">
      <c r="X49307" s="5"/>
    </row>
    <row r="49308" spans="24:24" x14ac:dyDescent="0.2">
      <c r="X49308" s="5"/>
    </row>
    <row r="49309" spans="24:24" x14ac:dyDescent="0.2">
      <c r="X49309" s="5"/>
    </row>
    <row r="49310" spans="24:24" x14ac:dyDescent="0.2">
      <c r="X49310" s="5"/>
    </row>
    <row r="49311" spans="24:24" x14ac:dyDescent="0.2">
      <c r="X49311" s="5"/>
    </row>
    <row r="49312" spans="24:24" x14ac:dyDescent="0.2">
      <c r="X49312" s="5"/>
    </row>
    <row r="49313" spans="24:24" x14ac:dyDescent="0.2">
      <c r="X49313" s="5"/>
    </row>
    <row r="49314" spans="24:24" x14ac:dyDescent="0.2">
      <c r="X49314" s="5"/>
    </row>
    <row r="49315" spans="24:24" x14ac:dyDescent="0.2">
      <c r="X49315" s="5"/>
    </row>
    <row r="49316" spans="24:24" x14ac:dyDescent="0.2">
      <c r="X49316" s="5"/>
    </row>
    <row r="49317" spans="24:24" x14ac:dyDescent="0.2">
      <c r="X49317" s="5"/>
    </row>
    <row r="49318" spans="24:24" x14ac:dyDescent="0.2">
      <c r="X49318" s="5"/>
    </row>
    <row r="49319" spans="24:24" x14ac:dyDescent="0.2">
      <c r="X49319" s="5"/>
    </row>
    <row r="49320" spans="24:24" x14ac:dyDescent="0.2">
      <c r="X49320" s="5"/>
    </row>
    <row r="49321" spans="24:24" x14ac:dyDescent="0.2">
      <c r="X49321" s="5"/>
    </row>
    <row r="49322" spans="24:24" x14ac:dyDescent="0.2">
      <c r="X49322" s="5"/>
    </row>
    <row r="49323" spans="24:24" x14ac:dyDescent="0.2">
      <c r="X49323" s="5"/>
    </row>
    <row r="49324" spans="24:24" x14ac:dyDescent="0.2">
      <c r="X49324" s="5"/>
    </row>
    <row r="49325" spans="24:24" x14ac:dyDescent="0.2">
      <c r="X49325" s="5"/>
    </row>
    <row r="49326" spans="24:24" x14ac:dyDescent="0.2">
      <c r="X49326" s="5"/>
    </row>
    <row r="49327" spans="24:24" x14ac:dyDescent="0.2">
      <c r="X49327" s="5"/>
    </row>
    <row r="49328" spans="24:24" x14ac:dyDescent="0.2">
      <c r="X49328" s="5"/>
    </row>
    <row r="49329" spans="24:24" x14ac:dyDescent="0.2">
      <c r="X49329" s="5"/>
    </row>
    <row r="49330" spans="24:24" x14ac:dyDescent="0.2">
      <c r="X49330" s="5"/>
    </row>
    <row r="49331" spans="24:24" x14ac:dyDescent="0.2">
      <c r="X49331" s="5"/>
    </row>
    <row r="49332" spans="24:24" x14ac:dyDescent="0.2">
      <c r="X49332" s="5"/>
    </row>
    <row r="49333" spans="24:24" x14ac:dyDescent="0.2">
      <c r="X49333" s="5"/>
    </row>
    <row r="49334" spans="24:24" x14ac:dyDescent="0.2">
      <c r="X49334" s="5"/>
    </row>
    <row r="49335" spans="24:24" x14ac:dyDescent="0.2">
      <c r="X49335" s="5"/>
    </row>
    <row r="49336" spans="24:24" x14ac:dyDescent="0.2">
      <c r="X49336" s="5"/>
    </row>
    <row r="49337" spans="24:24" x14ac:dyDescent="0.2">
      <c r="X49337" s="5"/>
    </row>
    <row r="49338" spans="24:24" x14ac:dyDescent="0.2">
      <c r="X49338" s="5"/>
    </row>
    <row r="49339" spans="24:24" x14ac:dyDescent="0.2">
      <c r="X49339" s="5"/>
    </row>
    <row r="49340" spans="24:24" x14ac:dyDescent="0.2">
      <c r="X49340" s="5"/>
    </row>
    <row r="49341" spans="24:24" x14ac:dyDescent="0.2">
      <c r="X49341" s="5"/>
    </row>
    <row r="49342" spans="24:24" x14ac:dyDescent="0.2">
      <c r="X49342" s="5"/>
    </row>
    <row r="49343" spans="24:24" x14ac:dyDescent="0.2">
      <c r="X49343" s="5"/>
    </row>
    <row r="49344" spans="24:24" x14ac:dyDescent="0.2">
      <c r="X49344" s="5"/>
    </row>
    <row r="49345" spans="24:24" x14ac:dyDescent="0.2">
      <c r="X49345" s="5"/>
    </row>
    <row r="49346" spans="24:24" x14ac:dyDescent="0.2">
      <c r="X49346" s="5"/>
    </row>
    <row r="49347" spans="24:24" x14ac:dyDescent="0.2">
      <c r="X49347" s="5"/>
    </row>
    <row r="49348" spans="24:24" x14ac:dyDescent="0.2">
      <c r="X49348" s="5"/>
    </row>
    <row r="49349" spans="24:24" x14ac:dyDescent="0.2">
      <c r="X49349" s="5"/>
    </row>
    <row r="49350" spans="24:24" x14ac:dyDescent="0.2">
      <c r="X49350" s="5"/>
    </row>
    <row r="49351" spans="24:24" x14ac:dyDescent="0.2">
      <c r="X49351" s="5"/>
    </row>
    <row r="49352" spans="24:24" x14ac:dyDescent="0.2">
      <c r="X49352" s="5"/>
    </row>
    <row r="49353" spans="24:24" x14ac:dyDescent="0.2">
      <c r="X49353" s="5"/>
    </row>
    <row r="49354" spans="24:24" x14ac:dyDescent="0.2">
      <c r="X49354" s="5"/>
    </row>
    <row r="49355" spans="24:24" x14ac:dyDescent="0.2">
      <c r="X49355" s="5"/>
    </row>
    <row r="49356" spans="24:24" x14ac:dyDescent="0.2">
      <c r="X49356" s="5"/>
    </row>
    <row r="49357" spans="24:24" x14ac:dyDescent="0.2">
      <c r="X49357" s="5"/>
    </row>
    <row r="49358" spans="24:24" x14ac:dyDescent="0.2">
      <c r="X49358" s="5"/>
    </row>
    <row r="49359" spans="24:24" x14ac:dyDescent="0.2">
      <c r="X49359" s="5"/>
    </row>
    <row r="49360" spans="24:24" x14ac:dyDescent="0.2">
      <c r="X49360" s="5"/>
    </row>
    <row r="49361" spans="24:24" x14ac:dyDescent="0.2">
      <c r="X49361" s="5"/>
    </row>
    <row r="49362" spans="24:24" x14ac:dyDescent="0.2">
      <c r="X49362" s="5"/>
    </row>
    <row r="49363" spans="24:24" x14ac:dyDescent="0.2">
      <c r="X49363" s="5"/>
    </row>
    <row r="49364" spans="24:24" x14ac:dyDescent="0.2">
      <c r="X49364" s="5"/>
    </row>
    <row r="49365" spans="24:24" x14ac:dyDescent="0.2">
      <c r="X49365" s="5"/>
    </row>
    <row r="49366" spans="24:24" x14ac:dyDescent="0.2">
      <c r="X49366" s="5"/>
    </row>
    <row r="49367" spans="24:24" x14ac:dyDescent="0.2">
      <c r="X49367" s="5"/>
    </row>
    <row r="49368" spans="24:24" x14ac:dyDescent="0.2">
      <c r="X49368" s="5"/>
    </row>
    <row r="49369" spans="24:24" x14ac:dyDescent="0.2">
      <c r="X49369" s="5"/>
    </row>
    <row r="49370" spans="24:24" x14ac:dyDescent="0.2">
      <c r="X49370" s="5"/>
    </row>
    <row r="49371" spans="24:24" x14ac:dyDescent="0.2">
      <c r="X49371" s="5"/>
    </row>
    <row r="49372" spans="24:24" x14ac:dyDescent="0.2">
      <c r="X49372" s="5"/>
    </row>
    <row r="49373" spans="24:24" x14ac:dyDescent="0.2">
      <c r="X49373" s="5"/>
    </row>
    <row r="49374" spans="24:24" x14ac:dyDescent="0.2">
      <c r="X49374" s="5"/>
    </row>
    <row r="49375" spans="24:24" x14ac:dyDescent="0.2">
      <c r="X49375" s="5"/>
    </row>
    <row r="49376" spans="24:24" x14ac:dyDescent="0.2">
      <c r="X49376" s="5"/>
    </row>
    <row r="49377" spans="24:24" x14ac:dyDescent="0.2">
      <c r="X49377" s="5"/>
    </row>
    <row r="49378" spans="24:24" x14ac:dyDescent="0.2">
      <c r="X49378" s="5"/>
    </row>
    <row r="49379" spans="24:24" x14ac:dyDescent="0.2">
      <c r="X49379" s="5"/>
    </row>
    <row r="49380" spans="24:24" x14ac:dyDescent="0.2">
      <c r="X49380" s="5"/>
    </row>
    <row r="49381" spans="24:24" x14ac:dyDescent="0.2">
      <c r="X49381" s="5"/>
    </row>
    <row r="49382" spans="24:24" x14ac:dyDescent="0.2">
      <c r="X49382" s="5"/>
    </row>
    <row r="49383" spans="24:24" x14ac:dyDescent="0.2">
      <c r="X49383" s="5"/>
    </row>
    <row r="49384" spans="24:24" x14ac:dyDescent="0.2">
      <c r="X49384" s="5"/>
    </row>
    <row r="49385" spans="24:24" x14ac:dyDescent="0.2">
      <c r="X49385" s="5"/>
    </row>
    <row r="49386" spans="24:24" x14ac:dyDescent="0.2">
      <c r="X49386" s="5"/>
    </row>
    <row r="49387" spans="24:24" x14ac:dyDescent="0.2">
      <c r="X49387" s="5"/>
    </row>
    <row r="49388" spans="24:24" x14ac:dyDescent="0.2">
      <c r="X49388" s="5"/>
    </row>
    <row r="49389" spans="24:24" x14ac:dyDescent="0.2">
      <c r="X49389" s="5"/>
    </row>
    <row r="49390" spans="24:24" x14ac:dyDescent="0.2">
      <c r="X49390" s="5"/>
    </row>
    <row r="49391" spans="24:24" x14ac:dyDescent="0.2">
      <c r="X49391" s="5"/>
    </row>
    <row r="49392" spans="24:24" x14ac:dyDescent="0.2">
      <c r="X49392" s="5"/>
    </row>
    <row r="49393" spans="24:24" x14ac:dyDescent="0.2">
      <c r="X49393" s="5"/>
    </row>
    <row r="49394" spans="24:24" x14ac:dyDescent="0.2">
      <c r="X49394" s="5"/>
    </row>
    <row r="49395" spans="24:24" x14ac:dyDescent="0.2">
      <c r="X49395" s="5"/>
    </row>
    <row r="49396" spans="24:24" x14ac:dyDescent="0.2">
      <c r="X49396" s="5"/>
    </row>
    <row r="49397" spans="24:24" x14ac:dyDescent="0.2">
      <c r="X49397" s="5"/>
    </row>
    <row r="49398" spans="24:24" x14ac:dyDescent="0.2">
      <c r="X49398" s="5"/>
    </row>
    <row r="49399" spans="24:24" x14ac:dyDescent="0.2">
      <c r="X49399" s="5"/>
    </row>
    <row r="49400" spans="24:24" x14ac:dyDescent="0.2">
      <c r="X49400" s="5"/>
    </row>
    <row r="49401" spans="24:24" x14ac:dyDescent="0.2">
      <c r="X49401" s="5"/>
    </row>
    <row r="49402" spans="24:24" x14ac:dyDescent="0.2">
      <c r="X49402" s="5"/>
    </row>
    <row r="49403" spans="24:24" x14ac:dyDescent="0.2">
      <c r="X49403" s="5"/>
    </row>
    <row r="49404" spans="24:24" x14ac:dyDescent="0.2">
      <c r="X49404" s="5"/>
    </row>
    <row r="49405" spans="24:24" x14ac:dyDescent="0.2">
      <c r="X49405" s="5"/>
    </row>
    <row r="49406" spans="24:24" x14ac:dyDescent="0.2">
      <c r="X49406" s="5"/>
    </row>
    <row r="49407" spans="24:24" x14ac:dyDescent="0.2">
      <c r="X49407" s="5"/>
    </row>
    <row r="49408" spans="24:24" x14ac:dyDescent="0.2">
      <c r="X49408" s="5"/>
    </row>
    <row r="49409" spans="24:24" x14ac:dyDescent="0.2">
      <c r="X49409" s="5"/>
    </row>
    <row r="49410" spans="24:24" x14ac:dyDescent="0.2">
      <c r="X49410" s="5"/>
    </row>
    <row r="49411" spans="24:24" x14ac:dyDescent="0.2">
      <c r="X49411" s="5"/>
    </row>
    <row r="49412" spans="24:24" x14ac:dyDescent="0.2">
      <c r="X49412" s="5"/>
    </row>
    <row r="49413" spans="24:24" x14ac:dyDescent="0.2">
      <c r="X49413" s="5"/>
    </row>
    <row r="49414" spans="24:24" x14ac:dyDescent="0.2">
      <c r="X49414" s="5"/>
    </row>
    <row r="49415" spans="24:24" x14ac:dyDescent="0.2">
      <c r="X49415" s="5"/>
    </row>
    <row r="49416" spans="24:24" x14ac:dyDescent="0.2">
      <c r="X49416" s="5"/>
    </row>
    <row r="49417" spans="24:24" x14ac:dyDescent="0.2">
      <c r="X49417" s="5"/>
    </row>
    <row r="49418" spans="24:24" x14ac:dyDescent="0.2">
      <c r="X49418" s="5"/>
    </row>
    <row r="49419" spans="24:24" x14ac:dyDescent="0.2">
      <c r="X49419" s="5"/>
    </row>
    <row r="49420" spans="24:24" x14ac:dyDescent="0.2">
      <c r="X49420" s="5"/>
    </row>
    <row r="49421" spans="24:24" x14ac:dyDescent="0.2">
      <c r="X49421" s="5"/>
    </row>
    <row r="49422" spans="24:24" x14ac:dyDescent="0.2">
      <c r="X49422" s="5"/>
    </row>
    <row r="49423" spans="24:24" x14ac:dyDescent="0.2">
      <c r="X49423" s="5"/>
    </row>
    <row r="49424" spans="24:24" x14ac:dyDescent="0.2">
      <c r="X49424" s="5"/>
    </row>
    <row r="49425" spans="24:24" x14ac:dyDescent="0.2">
      <c r="X49425" s="5"/>
    </row>
    <row r="49426" spans="24:24" x14ac:dyDescent="0.2">
      <c r="X49426" s="5"/>
    </row>
    <row r="49427" spans="24:24" x14ac:dyDescent="0.2">
      <c r="X49427" s="5"/>
    </row>
    <row r="49428" spans="24:24" x14ac:dyDescent="0.2">
      <c r="X49428" s="5"/>
    </row>
    <row r="49429" spans="24:24" x14ac:dyDescent="0.2">
      <c r="X49429" s="5"/>
    </row>
    <row r="49430" spans="24:24" x14ac:dyDescent="0.2">
      <c r="X49430" s="5"/>
    </row>
    <row r="49431" spans="24:24" x14ac:dyDescent="0.2">
      <c r="X49431" s="5"/>
    </row>
    <row r="49432" spans="24:24" x14ac:dyDescent="0.2">
      <c r="X49432" s="5"/>
    </row>
    <row r="49433" spans="24:24" x14ac:dyDescent="0.2">
      <c r="X49433" s="5"/>
    </row>
    <row r="49434" spans="24:24" x14ac:dyDescent="0.2">
      <c r="X49434" s="5"/>
    </row>
    <row r="49435" spans="24:24" x14ac:dyDescent="0.2">
      <c r="X49435" s="5"/>
    </row>
    <row r="49436" spans="24:24" x14ac:dyDescent="0.2">
      <c r="X49436" s="5"/>
    </row>
    <row r="49437" spans="24:24" x14ac:dyDescent="0.2">
      <c r="X49437" s="5"/>
    </row>
    <row r="49438" spans="24:24" x14ac:dyDescent="0.2">
      <c r="X49438" s="5"/>
    </row>
    <row r="49439" spans="24:24" x14ac:dyDescent="0.2">
      <c r="X49439" s="5"/>
    </row>
    <row r="49440" spans="24:24" x14ac:dyDescent="0.2">
      <c r="X49440" s="5"/>
    </row>
    <row r="49441" spans="24:24" x14ac:dyDescent="0.2">
      <c r="X49441" s="5"/>
    </row>
    <row r="49442" spans="24:24" x14ac:dyDescent="0.2">
      <c r="X49442" s="5"/>
    </row>
    <row r="49443" spans="24:24" x14ac:dyDescent="0.2">
      <c r="X49443" s="5"/>
    </row>
    <row r="49444" spans="24:24" x14ac:dyDescent="0.2">
      <c r="X49444" s="5"/>
    </row>
    <row r="49445" spans="24:24" x14ac:dyDescent="0.2">
      <c r="X49445" s="5"/>
    </row>
    <row r="49446" spans="24:24" x14ac:dyDescent="0.2">
      <c r="X49446" s="5"/>
    </row>
    <row r="49447" spans="24:24" x14ac:dyDescent="0.2">
      <c r="X49447" s="5"/>
    </row>
    <row r="49448" spans="24:24" x14ac:dyDescent="0.2">
      <c r="X49448" s="5"/>
    </row>
    <row r="49449" spans="24:24" x14ac:dyDescent="0.2">
      <c r="X49449" s="5"/>
    </row>
    <row r="49450" spans="24:24" x14ac:dyDescent="0.2">
      <c r="X49450" s="5"/>
    </row>
    <row r="49451" spans="24:24" x14ac:dyDescent="0.2">
      <c r="X49451" s="5"/>
    </row>
    <row r="49452" spans="24:24" x14ac:dyDescent="0.2">
      <c r="X49452" s="5"/>
    </row>
    <row r="49453" spans="24:24" x14ac:dyDescent="0.2">
      <c r="X49453" s="5"/>
    </row>
    <row r="49454" spans="24:24" x14ac:dyDescent="0.2">
      <c r="X49454" s="5"/>
    </row>
    <row r="49455" spans="24:24" x14ac:dyDescent="0.2">
      <c r="X49455" s="5"/>
    </row>
    <row r="49456" spans="24:24" x14ac:dyDescent="0.2">
      <c r="X49456" s="5"/>
    </row>
    <row r="49457" spans="24:24" x14ac:dyDescent="0.2">
      <c r="X49457" s="5"/>
    </row>
    <row r="49458" spans="24:24" x14ac:dyDescent="0.2">
      <c r="X49458" s="5"/>
    </row>
    <row r="49459" spans="24:24" x14ac:dyDescent="0.2">
      <c r="X49459" s="5"/>
    </row>
    <row r="49460" spans="24:24" x14ac:dyDescent="0.2">
      <c r="X49460" s="5"/>
    </row>
    <row r="49461" spans="24:24" x14ac:dyDescent="0.2">
      <c r="X49461" s="5"/>
    </row>
    <row r="49462" spans="24:24" x14ac:dyDescent="0.2">
      <c r="X49462" s="5"/>
    </row>
    <row r="49463" spans="24:24" x14ac:dyDescent="0.2">
      <c r="X49463" s="5"/>
    </row>
    <row r="49464" spans="24:24" x14ac:dyDescent="0.2">
      <c r="X49464" s="5"/>
    </row>
    <row r="49465" spans="24:24" x14ac:dyDescent="0.2">
      <c r="X49465" s="5"/>
    </row>
    <row r="49466" spans="24:24" x14ac:dyDescent="0.2">
      <c r="X49466" s="5"/>
    </row>
    <row r="49467" spans="24:24" x14ac:dyDescent="0.2">
      <c r="X49467" s="5"/>
    </row>
    <row r="49468" spans="24:24" x14ac:dyDescent="0.2">
      <c r="X49468" s="5"/>
    </row>
    <row r="49469" spans="24:24" x14ac:dyDescent="0.2">
      <c r="X49469" s="5"/>
    </row>
    <row r="49470" spans="24:24" x14ac:dyDescent="0.2">
      <c r="X49470" s="5"/>
    </row>
    <row r="49471" spans="24:24" x14ac:dyDescent="0.2">
      <c r="X49471" s="5"/>
    </row>
    <row r="49472" spans="24:24" x14ac:dyDescent="0.2">
      <c r="X49472" s="5"/>
    </row>
    <row r="49473" spans="24:24" x14ac:dyDescent="0.2">
      <c r="X49473" s="5"/>
    </row>
    <row r="49474" spans="24:24" x14ac:dyDescent="0.2">
      <c r="X49474" s="5"/>
    </row>
    <row r="49475" spans="24:24" x14ac:dyDescent="0.2">
      <c r="X49475" s="5"/>
    </row>
    <row r="49476" spans="24:24" x14ac:dyDescent="0.2">
      <c r="X49476" s="5"/>
    </row>
    <row r="49477" spans="24:24" x14ac:dyDescent="0.2">
      <c r="X49477" s="5"/>
    </row>
    <row r="49478" spans="24:24" x14ac:dyDescent="0.2">
      <c r="X49478" s="5"/>
    </row>
    <row r="49479" spans="24:24" x14ac:dyDescent="0.2">
      <c r="X49479" s="5"/>
    </row>
    <row r="49480" spans="24:24" x14ac:dyDescent="0.2">
      <c r="X49480" s="5"/>
    </row>
    <row r="49481" spans="24:24" x14ac:dyDescent="0.2">
      <c r="X49481" s="5"/>
    </row>
    <row r="49482" spans="24:24" x14ac:dyDescent="0.2">
      <c r="X49482" s="5"/>
    </row>
    <row r="49483" spans="24:24" x14ac:dyDescent="0.2">
      <c r="X49483" s="5"/>
    </row>
    <row r="49484" spans="24:24" x14ac:dyDescent="0.2">
      <c r="X49484" s="5"/>
    </row>
    <row r="49485" spans="24:24" x14ac:dyDescent="0.2">
      <c r="X49485" s="5"/>
    </row>
    <row r="49486" spans="24:24" x14ac:dyDescent="0.2">
      <c r="X49486" s="5"/>
    </row>
    <row r="49487" spans="24:24" x14ac:dyDescent="0.2">
      <c r="X49487" s="5"/>
    </row>
    <row r="49488" spans="24:24" x14ac:dyDescent="0.2">
      <c r="X49488" s="5"/>
    </row>
    <row r="49489" spans="24:24" x14ac:dyDescent="0.2">
      <c r="X49489" s="5"/>
    </row>
    <row r="49490" spans="24:24" x14ac:dyDescent="0.2">
      <c r="X49490" s="5"/>
    </row>
    <row r="49491" spans="24:24" x14ac:dyDescent="0.2">
      <c r="X49491" s="5"/>
    </row>
    <row r="49492" spans="24:24" x14ac:dyDescent="0.2">
      <c r="X49492" s="5"/>
    </row>
    <row r="49493" spans="24:24" x14ac:dyDescent="0.2">
      <c r="X49493" s="5"/>
    </row>
    <row r="49494" spans="24:24" x14ac:dyDescent="0.2">
      <c r="X49494" s="5"/>
    </row>
    <row r="49495" spans="24:24" x14ac:dyDescent="0.2">
      <c r="X49495" s="5"/>
    </row>
    <row r="49496" spans="24:24" x14ac:dyDescent="0.2">
      <c r="X49496" s="5"/>
    </row>
    <row r="49497" spans="24:24" x14ac:dyDescent="0.2">
      <c r="X49497" s="5"/>
    </row>
    <row r="49498" spans="24:24" x14ac:dyDescent="0.2">
      <c r="X49498" s="5"/>
    </row>
    <row r="49499" spans="24:24" x14ac:dyDescent="0.2">
      <c r="X49499" s="5"/>
    </row>
    <row r="49500" spans="24:24" x14ac:dyDescent="0.2">
      <c r="X49500" s="5"/>
    </row>
    <row r="49501" spans="24:24" x14ac:dyDescent="0.2">
      <c r="X49501" s="5"/>
    </row>
    <row r="49502" spans="24:24" x14ac:dyDescent="0.2">
      <c r="X49502" s="5"/>
    </row>
    <row r="49503" spans="24:24" x14ac:dyDescent="0.2">
      <c r="X49503" s="5"/>
    </row>
    <row r="49504" spans="24:24" x14ac:dyDescent="0.2">
      <c r="X49504" s="5"/>
    </row>
    <row r="49505" spans="24:24" x14ac:dyDescent="0.2">
      <c r="X49505" s="5"/>
    </row>
    <row r="49506" spans="24:24" x14ac:dyDescent="0.2">
      <c r="X49506" s="5"/>
    </row>
    <row r="49507" spans="24:24" x14ac:dyDescent="0.2">
      <c r="X49507" s="5"/>
    </row>
    <row r="49508" spans="24:24" x14ac:dyDescent="0.2">
      <c r="X49508" s="5"/>
    </row>
    <row r="49509" spans="24:24" x14ac:dyDescent="0.2">
      <c r="X49509" s="5"/>
    </row>
    <row r="49510" spans="24:24" x14ac:dyDescent="0.2">
      <c r="X49510" s="5"/>
    </row>
    <row r="49511" spans="24:24" x14ac:dyDescent="0.2">
      <c r="X49511" s="5"/>
    </row>
    <row r="49512" spans="24:24" x14ac:dyDescent="0.2">
      <c r="X49512" s="5"/>
    </row>
    <row r="49513" spans="24:24" x14ac:dyDescent="0.2">
      <c r="X49513" s="5"/>
    </row>
    <row r="49514" spans="24:24" x14ac:dyDescent="0.2">
      <c r="X49514" s="5"/>
    </row>
    <row r="49515" spans="24:24" x14ac:dyDescent="0.2">
      <c r="X49515" s="5"/>
    </row>
    <row r="49516" spans="24:24" x14ac:dyDescent="0.2">
      <c r="X49516" s="5"/>
    </row>
    <row r="49517" spans="24:24" x14ac:dyDescent="0.2">
      <c r="X49517" s="5"/>
    </row>
    <row r="49518" spans="24:24" x14ac:dyDescent="0.2">
      <c r="X49518" s="5"/>
    </row>
    <row r="49519" spans="24:24" x14ac:dyDescent="0.2">
      <c r="X49519" s="5"/>
    </row>
    <row r="49520" spans="24:24" x14ac:dyDescent="0.2">
      <c r="X49520" s="5"/>
    </row>
    <row r="49521" spans="24:24" x14ac:dyDescent="0.2">
      <c r="X49521" s="5"/>
    </row>
    <row r="49522" spans="24:24" x14ac:dyDescent="0.2">
      <c r="X49522" s="5"/>
    </row>
    <row r="49523" spans="24:24" x14ac:dyDescent="0.2">
      <c r="X49523" s="5"/>
    </row>
    <row r="49524" spans="24:24" x14ac:dyDescent="0.2">
      <c r="X49524" s="5"/>
    </row>
    <row r="49525" spans="24:24" x14ac:dyDescent="0.2">
      <c r="X49525" s="5"/>
    </row>
    <row r="49526" spans="24:24" x14ac:dyDescent="0.2">
      <c r="X49526" s="5"/>
    </row>
    <row r="49527" spans="24:24" x14ac:dyDescent="0.2">
      <c r="X49527" s="5"/>
    </row>
    <row r="49528" spans="24:24" x14ac:dyDescent="0.2">
      <c r="X49528" s="5"/>
    </row>
    <row r="49529" spans="24:24" x14ac:dyDescent="0.2">
      <c r="X49529" s="5"/>
    </row>
    <row r="49530" spans="24:24" x14ac:dyDescent="0.2">
      <c r="X49530" s="5"/>
    </row>
    <row r="49531" spans="24:24" x14ac:dyDescent="0.2">
      <c r="X49531" s="5"/>
    </row>
    <row r="49532" spans="24:24" x14ac:dyDescent="0.2">
      <c r="X49532" s="5"/>
    </row>
    <row r="49533" spans="24:24" x14ac:dyDescent="0.2">
      <c r="X49533" s="5"/>
    </row>
    <row r="49534" spans="24:24" x14ac:dyDescent="0.2">
      <c r="X49534" s="5"/>
    </row>
    <row r="49535" spans="24:24" x14ac:dyDescent="0.2">
      <c r="X49535" s="5"/>
    </row>
    <row r="49536" spans="24:24" x14ac:dyDescent="0.2">
      <c r="X49536" s="5"/>
    </row>
    <row r="49537" spans="24:24" x14ac:dyDescent="0.2">
      <c r="X49537" s="5"/>
    </row>
    <row r="49538" spans="24:24" x14ac:dyDescent="0.2">
      <c r="X49538" s="5"/>
    </row>
    <row r="49539" spans="24:24" x14ac:dyDescent="0.2">
      <c r="X49539" s="5"/>
    </row>
    <row r="49540" spans="24:24" x14ac:dyDescent="0.2">
      <c r="X49540" s="5"/>
    </row>
    <row r="49541" spans="24:24" x14ac:dyDescent="0.2">
      <c r="X49541" s="5"/>
    </row>
    <row r="49542" spans="24:24" x14ac:dyDescent="0.2">
      <c r="X49542" s="5"/>
    </row>
    <row r="49543" spans="24:24" x14ac:dyDescent="0.2">
      <c r="X49543" s="5"/>
    </row>
    <row r="49544" spans="24:24" x14ac:dyDescent="0.2">
      <c r="X49544" s="5"/>
    </row>
    <row r="49545" spans="24:24" x14ac:dyDescent="0.2">
      <c r="X49545" s="5"/>
    </row>
    <row r="49546" spans="24:24" x14ac:dyDescent="0.2">
      <c r="X49546" s="5"/>
    </row>
    <row r="49547" spans="24:24" x14ac:dyDescent="0.2">
      <c r="X49547" s="5"/>
    </row>
    <row r="49548" spans="24:24" x14ac:dyDescent="0.2">
      <c r="X49548" s="5"/>
    </row>
    <row r="49549" spans="24:24" x14ac:dyDescent="0.2">
      <c r="X49549" s="5"/>
    </row>
    <row r="49550" spans="24:24" x14ac:dyDescent="0.2">
      <c r="X49550" s="5"/>
    </row>
    <row r="49551" spans="24:24" x14ac:dyDescent="0.2">
      <c r="X49551" s="5"/>
    </row>
    <row r="49552" spans="24:24" x14ac:dyDescent="0.2">
      <c r="X49552" s="5"/>
    </row>
    <row r="49553" spans="24:24" x14ac:dyDescent="0.2">
      <c r="X49553" s="5"/>
    </row>
    <row r="49554" spans="24:24" x14ac:dyDescent="0.2">
      <c r="X49554" s="5"/>
    </row>
    <row r="49555" spans="24:24" x14ac:dyDescent="0.2">
      <c r="X49555" s="5"/>
    </row>
    <row r="49556" spans="24:24" x14ac:dyDescent="0.2">
      <c r="X49556" s="5"/>
    </row>
    <row r="49557" spans="24:24" x14ac:dyDescent="0.2">
      <c r="X49557" s="5"/>
    </row>
    <row r="49558" spans="24:24" x14ac:dyDescent="0.2">
      <c r="X49558" s="5"/>
    </row>
    <row r="49559" spans="24:24" x14ac:dyDescent="0.2">
      <c r="X49559" s="5"/>
    </row>
    <row r="49560" spans="24:24" x14ac:dyDescent="0.2">
      <c r="X49560" s="5"/>
    </row>
    <row r="49561" spans="24:24" x14ac:dyDescent="0.2">
      <c r="X49561" s="5"/>
    </row>
    <row r="49562" spans="24:24" x14ac:dyDescent="0.2">
      <c r="X49562" s="5"/>
    </row>
    <row r="49563" spans="24:24" x14ac:dyDescent="0.2">
      <c r="X49563" s="5"/>
    </row>
    <row r="49564" spans="24:24" x14ac:dyDescent="0.2">
      <c r="X49564" s="5"/>
    </row>
    <row r="49565" spans="24:24" x14ac:dyDescent="0.2">
      <c r="X49565" s="5"/>
    </row>
    <row r="49566" spans="24:24" x14ac:dyDescent="0.2">
      <c r="X49566" s="5"/>
    </row>
    <row r="49567" spans="24:24" x14ac:dyDescent="0.2">
      <c r="X49567" s="5"/>
    </row>
    <row r="49568" spans="24:24" x14ac:dyDescent="0.2">
      <c r="X49568" s="5"/>
    </row>
    <row r="49569" spans="24:24" x14ac:dyDescent="0.2">
      <c r="X49569" s="5"/>
    </row>
    <row r="49570" spans="24:24" x14ac:dyDescent="0.2">
      <c r="X49570" s="5"/>
    </row>
    <row r="49571" spans="24:24" x14ac:dyDescent="0.2">
      <c r="X49571" s="5"/>
    </row>
    <row r="49572" spans="24:24" x14ac:dyDescent="0.2">
      <c r="X49572" s="5"/>
    </row>
    <row r="49573" spans="24:24" x14ac:dyDescent="0.2">
      <c r="X49573" s="5"/>
    </row>
    <row r="49574" spans="24:24" x14ac:dyDescent="0.2">
      <c r="X49574" s="5"/>
    </row>
    <row r="49575" spans="24:24" x14ac:dyDescent="0.2">
      <c r="X49575" s="5"/>
    </row>
    <row r="49576" spans="24:24" x14ac:dyDescent="0.2">
      <c r="X49576" s="5"/>
    </row>
    <row r="49577" spans="24:24" x14ac:dyDescent="0.2">
      <c r="X49577" s="5"/>
    </row>
    <row r="49578" spans="24:24" x14ac:dyDescent="0.2">
      <c r="X49578" s="5"/>
    </row>
    <row r="49579" spans="24:24" x14ac:dyDescent="0.2">
      <c r="X49579" s="5"/>
    </row>
    <row r="49580" spans="24:24" x14ac:dyDescent="0.2">
      <c r="X49580" s="5"/>
    </row>
    <row r="49581" spans="24:24" x14ac:dyDescent="0.2">
      <c r="X49581" s="5"/>
    </row>
    <row r="49582" spans="24:24" x14ac:dyDescent="0.2">
      <c r="X49582" s="5"/>
    </row>
    <row r="49583" spans="24:24" x14ac:dyDescent="0.2">
      <c r="X49583" s="5"/>
    </row>
    <row r="49584" spans="24:24" x14ac:dyDescent="0.2">
      <c r="X49584" s="5"/>
    </row>
    <row r="49585" spans="24:24" x14ac:dyDescent="0.2">
      <c r="X49585" s="5"/>
    </row>
    <row r="49586" spans="24:24" x14ac:dyDescent="0.2">
      <c r="X49586" s="5"/>
    </row>
    <row r="49587" spans="24:24" x14ac:dyDescent="0.2">
      <c r="X49587" s="5"/>
    </row>
    <row r="49588" spans="24:24" x14ac:dyDescent="0.2">
      <c r="X49588" s="5"/>
    </row>
    <row r="49589" spans="24:24" x14ac:dyDescent="0.2">
      <c r="X49589" s="5"/>
    </row>
    <row r="49590" spans="24:24" x14ac:dyDescent="0.2">
      <c r="X49590" s="5"/>
    </row>
    <row r="49591" spans="24:24" x14ac:dyDescent="0.2">
      <c r="X49591" s="5"/>
    </row>
    <row r="49592" spans="24:24" x14ac:dyDescent="0.2">
      <c r="X49592" s="5"/>
    </row>
    <row r="49593" spans="24:24" x14ac:dyDescent="0.2">
      <c r="X49593" s="5"/>
    </row>
    <row r="49594" spans="24:24" x14ac:dyDescent="0.2">
      <c r="X49594" s="5"/>
    </row>
    <row r="49595" spans="24:24" x14ac:dyDescent="0.2">
      <c r="X49595" s="5"/>
    </row>
    <row r="49596" spans="24:24" x14ac:dyDescent="0.2">
      <c r="X49596" s="5"/>
    </row>
    <row r="49597" spans="24:24" x14ac:dyDescent="0.2">
      <c r="X49597" s="5"/>
    </row>
    <row r="49598" spans="24:24" x14ac:dyDescent="0.2">
      <c r="X49598" s="5"/>
    </row>
    <row r="49599" spans="24:24" x14ac:dyDescent="0.2">
      <c r="X49599" s="5"/>
    </row>
    <row r="49600" spans="24:24" x14ac:dyDescent="0.2">
      <c r="X49600" s="5"/>
    </row>
    <row r="49601" spans="24:24" x14ac:dyDescent="0.2">
      <c r="X49601" s="5"/>
    </row>
    <row r="49602" spans="24:24" x14ac:dyDescent="0.2">
      <c r="X49602" s="5"/>
    </row>
    <row r="49603" spans="24:24" x14ac:dyDescent="0.2">
      <c r="X49603" s="5"/>
    </row>
    <row r="49604" spans="24:24" x14ac:dyDescent="0.2">
      <c r="X49604" s="5"/>
    </row>
    <row r="49605" spans="24:24" x14ac:dyDescent="0.2">
      <c r="X49605" s="5"/>
    </row>
    <row r="49606" spans="24:24" x14ac:dyDescent="0.2">
      <c r="X49606" s="5"/>
    </row>
    <row r="49607" spans="24:24" x14ac:dyDescent="0.2">
      <c r="X49607" s="5"/>
    </row>
    <row r="49608" spans="24:24" x14ac:dyDescent="0.2">
      <c r="X49608" s="5"/>
    </row>
    <row r="49609" spans="24:24" x14ac:dyDescent="0.2">
      <c r="X49609" s="5"/>
    </row>
    <row r="49610" spans="24:24" x14ac:dyDescent="0.2">
      <c r="X49610" s="5"/>
    </row>
    <row r="49611" spans="24:24" x14ac:dyDescent="0.2">
      <c r="X49611" s="5"/>
    </row>
    <row r="49612" spans="24:24" x14ac:dyDescent="0.2">
      <c r="X49612" s="5"/>
    </row>
    <row r="49613" spans="24:24" x14ac:dyDescent="0.2">
      <c r="X49613" s="5"/>
    </row>
    <row r="49614" spans="24:24" x14ac:dyDescent="0.2">
      <c r="X49614" s="5"/>
    </row>
    <row r="49615" spans="24:24" x14ac:dyDescent="0.2">
      <c r="X49615" s="5"/>
    </row>
    <row r="49616" spans="24:24" x14ac:dyDescent="0.2">
      <c r="X49616" s="5"/>
    </row>
    <row r="49617" spans="24:24" x14ac:dyDescent="0.2">
      <c r="X49617" s="5"/>
    </row>
    <row r="49618" spans="24:24" x14ac:dyDescent="0.2">
      <c r="X49618" s="5"/>
    </row>
    <row r="49619" spans="24:24" x14ac:dyDescent="0.2">
      <c r="X49619" s="5"/>
    </row>
    <row r="49620" spans="24:24" x14ac:dyDescent="0.2">
      <c r="X49620" s="5"/>
    </row>
    <row r="49621" spans="24:24" x14ac:dyDescent="0.2">
      <c r="X49621" s="5"/>
    </row>
    <row r="49622" spans="24:24" x14ac:dyDescent="0.2">
      <c r="X49622" s="5"/>
    </row>
    <row r="49623" spans="24:24" x14ac:dyDescent="0.2">
      <c r="X49623" s="5"/>
    </row>
    <row r="49624" spans="24:24" x14ac:dyDescent="0.2">
      <c r="X49624" s="5"/>
    </row>
    <row r="49625" spans="24:24" x14ac:dyDescent="0.2">
      <c r="X49625" s="5"/>
    </row>
    <row r="49626" spans="24:24" x14ac:dyDescent="0.2">
      <c r="X49626" s="5"/>
    </row>
    <row r="49627" spans="24:24" x14ac:dyDescent="0.2">
      <c r="X49627" s="5"/>
    </row>
    <row r="49628" spans="24:24" x14ac:dyDescent="0.2">
      <c r="X49628" s="5"/>
    </row>
    <row r="49629" spans="24:24" x14ac:dyDescent="0.2">
      <c r="X49629" s="5"/>
    </row>
    <row r="49630" spans="24:24" x14ac:dyDescent="0.2">
      <c r="X49630" s="5"/>
    </row>
    <row r="49631" spans="24:24" x14ac:dyDescent="0.2">
      <c r="X49631" s="5"/>
    </row>
    <row r="49632" spans="24:24" x14ac:dyDescent="0.2">
      <c r="X49632" s="5"/>
    </row>
    <row r="49633" spans="24:24" x14ac:dyDescent="0.2">
      <c r="X49633" s="5"/>
    </row>
    <row r="49634" spans="24:24" x14ac:dyDescent="0.2">
      <c r="X49634" s="5"/>
    </row>
    <row r="49635" spans="24:24" x14ac:dyDescent="0.2">
      <c r="X49635" s="5"/>
    </row>
    <row r="49636" spans="24:24" x14ac:dyDescent="0.2">
      <c r="X49636" s="5"/>
    </row>
    <row r="49637" spans="24:24" x14ac:dyDescent="0.2">
      <c r="X49637" s="5"/>
    </row>
    <row r="49638" spans="24:24" x14ac:dyDescent="0.2">
      <c r="X49638" s="5"/>
    </row>
    <row r="49639" spans="24:24" x14ac:dyDescent="0.2">
      <c r="X49639" s="5"/>
    </row>
    <row r="49640" spans="24:24" x14ac:dyDescent="0.2">
      <c r="X49640" s="5"/>
    </row>
    <row r="49641" spans="24:24" x14ac:dyDescent="0.2">
      <c r="X49641" s="5"/>
    </row>
    <row r="49642" spans="24:24" x14ac:dyDescent="0.2">
      <c r="X49642" s="5"/>
    </row>
    <row r="49643" spans="24:24" x14ac:dyDescent="0.2">
      <c r="X49643" s="5"/>
    </row>
    <row r="49644" spans="24:24" x14ac:dyDescent="0.2">
      <c r="X49644" s="5"/>
    </row>
    <row r="49645" spans="24:24" x14ac:dyDescent="0.2">
      <c r="X49645" s="5"/>
    </row>
    <row r="49646" spans="24:24" x14ac:dyDescent="0.2">
      <c r="X49646" s="5"/>
    </row>
    <row r="49647" spans="24:24" x14ac:dyDescent="0.2">
      <c r="X49647" s="5"/>
    </row>
    <row r="49648" spans="24:24" x14ac:dyDescent="0.2">
      <c r="X49648" s="5"/>
    </row>
    <row r="49649" spans="24:24" x14ac:dyDescent="0.2">
      <c r="X49649" s="5"/>
    </row>
    <row r="49650" spans="24:24" x14ac:dyDescent="0.2">
      <c r="X49650" s="5"/>
    </row>
    <row r="49651" spans="24:24" x14ac:dyDescent="0.2">
      <c r="X49651" s="5"/>
    </row>
    <row r="49652" spans="24:24" x14ac:dyDescent="0.2">
      <c r="X49652" s="5"/>
    </row>
    <row r="49653" spans="24:24" x14ac:dyDescent="0.2">
      <c r="X49653" s="5"/>
    </row>
    <row r="49654" spans="24:24" x14ac:dyDescent="0.2">
      <c r="X49654" s="5"/>
    </row>
    <row r="49655" spans="24:24" x14ac:dyDescent="0.2">
      <c r="X49655" s="5"/>
    </row>
    <row r="49656" spans="24:24" x14ac:dyDescent="0.2">
      <c r="X49656" s="5"/>
    </row>
    <row r="49657" spans="24:24" x14ac:dyDescent="0.2">
      <c r="X49657" s="5"/>
    </row>
    <row r="49658" spans="24:24" x14ac:dyDescent="0.2">
      <c r="X49658" s="5"/>
    </row>
    <row r="49659" spans="24:24" x14ac:dyDescent="0.2">
      <c r="X49659" s="5"/>
    </row>
    <row r="49660" spans="24:24" x14ac:dyDescent="0.2">
      <c r="X49660" s="5"/>
    </row>
    <row r="49661" spans="24:24" x14ac:dyDescent="0.2">
      <c r="X49661" s="5"/>
    </row>
    <row r="49662" spans="24:24" x14ac:dyDescent="0.2">
      <c r="X49662" s="5"/>
    </row>
    <row r="49663" spans="24:24" x14ac:dyDescent="0.2">
      <c r="X49663" s="5"/>
    </row>
    <row r="49664" spans="24:24" x14ac:dyDescent="0.2">
      <c r="X49664" s="5"/>
    </row>
    <row r="49665" spans="24:24" x14ac:dyDescent="0.2">
      <c r="X49665" s="5"/>
    </row>
    <row r="49666" spans="24:24" x14ac:dyDescent="0.2">
      <c r="X49666" s="5"/>
    </row>
    <row r="49667" spans="24:24" x14ac:dyDescent="0.2">
      <c r="X49667" s="5"/>
    </row>
    <row r="49668" spans="24:24" x14ac:dyDescent="0.2">
      <c r="X49668" s="5"/>
    </row>
    <row r="49669" spans="24:24" x14ac:dyDescent="0.2">
      <c r="X49669" s="5"/>
    </row>
    <row r="49670" spans="24:24" x14ac:dyDescent="0.2">
      <c r="X49670" s="5"/>
    </row>
    <row r="49671" spans="24:24" x14ac:dyDescent="0.2">
      <c r="X49671" s="5"/>
    </row>
    <row r="49672" spans="24:24" x14ac:dyDescent="0.2">
      <c r="X49672" s="5"/>
    </row>
    <row r="49673" spans="24:24" x14ac:dyDescent="0.2">
      <c r="X49673" s="5"/>
    </row>
    <row r="49674" spans="24:24" x14ac:dyDescent="0.2">
      <c r="X49674" s="5"/>
    </row>
    <row r="49675" spans="24:24" x14ac:dyDescent="0.2">
      <c r="X49675" s="5"/>
    </row>
    <row r="49676" spans="24:24" x14ac:dyDescent="0.2">
      <c r="X49676" s="5"/>
    </row>
    <row r="49677" spans="24:24" x14ac:dyDescent="0.2">
      <c r="X49677" s="5"/>
    </row>
    <row r="49678" spans="24:24" x14ac:dyDescent="0.2">
      <c r="X49678" s="5"/>
    </row>
    <row r="49679" spans="24:24" x14ac:dyDescent="0.2">
      <c r="X49679" s="5"/>
    </row>
    <row r="49680" spans="24:24" x14ac:dyDescent="0.2">
      <c r="X49680" s="5"/>
    </row>
    <row r="49681" spans="24:24" x14ac:dyDescent="0.2">
      <c r="X49681" s="5"/>
    </row>
    <row r="49682" spans="24:24" x14ac:dyDescent="0.2">
      <c r="X49682" s="5"/>
    </row>
    <row r="49683" spans="24:24" x14ac:dyDescent="0.2">
      <c r="X49683" s="5"/>
    </row>
    <row r="49684" spans="24:24" x14ac:dyDescent="0.2">
      <c r="X49684" s="5"/>
    </row>
    <row r="49685" spans="24:24" x14ac:dyDescent="0.2">
      <c r="X49685" s="5"/>
    </row>
    <row r="49686" spans="24:24" x14ac:dyDescent="0.2">
      <c r="X49686" s="5"/>
    </row>
    <row r="49687" spans="24:24" x14ac:dyDescent="0.2">
      <c r="X49687" s="5"/>
    </row>
    <row r="49688" spans="24:24" x14ac:dyDescent="0.2">
      <c r="X49688" s="5"/>
    </row>
    <row r="49689" spans="24:24" x14ac:dyDescent="0.2">
      <c r="X49689" s="5"/>
    </row>
    <row r="49690" spans="24:24" x14ac:dyDescent="0.2">
      <c r="X49690" s="5"/>
    </row>
    <row r="49691" spans="24:24" x14ac:dyDescent="0.2">
      <c r="X49691" s="5"/>
    </row>
    <row r="49692" spans="24:24" x14ac:dyDescent="0.2">
      <c r="X49692" s="5"/>
    </row>
    <row r="49693" spans="24:24" x14ac:dyDescent="0.2">
      <c r="X49693" s="5"/>
    </row>
    <row r="49694" spans="24:24" x14ac:dyDescent="0.2">
      <c r="X49694" s="5"/>
    </row>
    <row r="49695" spans="24:24" x14ac:dyDescent="0.2">
      <c r="X49695" s="5"/>
    </row>
    <row r="49696" spans="24:24" x14ac:dyDescent="0.2">
      <c r="X49696" s="5"/>
    </row>
    <row r="49697" spans="24:24" x14ac:dyDescent="0.2">
      <c r="X49697" s="5"/>
    </row>
    <row r="49698" spans="24:24" x14ac:dyDescent="0.2">
      <c r="X49698" s="5"/>
    </row>
    <row r="49699" spans="24:24" x14ac:dyDescent="0.2">
      <c r="X49699" s="5"/>
    </row>
    <row r="49700" spans="24:24" x14ac:dyDescent="0.2">
      <c r="X49700" s="5"/>
    </row>
    <row r="49701" spans="24:24" x14ac:dyDescent="0.2">
      <c r="X49701" s="5"/>
    </row>
    <row r="49702" spans="24:24" x14ac:dyDescent="0.2">
      <c r="X49702" s="5"/>
    </row>
    <row r="49703" spans="24:24" x14ac:dyDescent="0.2">
      <c r="X49703" s="5"/>
    </row>
    <row r="49704" spans="24:24" x14ac:dyDescent="0.2">
      <c r="X49704" s="5"/>
    </row>
    <row r="49705" spans="24:24" x14ac:dyDescent="0.2">
      <c r="X49705" s="5"/>
    </row>
    <row r="49706" spans="24:24" x14ac:dyDescent="0.2">
      <c r="X49706" s="5"/>
    </row>
    <row r="49707" spans="24:24" x14ac:dyDescent="0.2">
      <c r="X49707" s="5"/>
    </row>
    <row r="49708" spans="24:24" x14ac:dyDescent="0.2">
      <c r="X49708" s="5"/>
    </row>
    <row r="49709" spans="24:24" x14ac:dyDescent="0.2">
      <c r="X49709" s="5"/>
    </row>
    <row r="49710" spans="24:24" x14ac:dyDescent="0.2">
      <c r="X49710" s="5"/>
    </row>
    <row r="49711" spans="24:24" x14ac:dyDescent="0.2">
      <c r="X49711" s="5"/>
    </row>
    <row r="49712" spans="24:24" x14ac:dyDescent="0.2">
      <c r="X49712" s="5"/>
    </row>
    <row r="49713" spans="24:24" x14ac:dyDescent="0.2">
      <c r="X49713" s="5"/>
    </row>
    <row r="49714" spans="24:24" x14ac:dyDescent="0.2">
      <c r="X49714" s="5"/>
    </row>
    <row r="49715" spans="24:24" x14ac:dyDescent="0.2">
      <c r="X49715" s="5"/>
    </row>
    <row r="49716" spans="24:24" x14ac:dyDescent="0.2">
      <c r="X49716" s="5"/>
    </row>
    <row r="49717" spans="24:24" x14ac:dyDescent="0.2">
      <c r="X49717" s="5"/>
    </row>
    <row r="49718" spans="24:24" x14ac:dyDescent="0.2">
      <c r="X49718" s="5"/>
    </row>
    <row r="49719" spans="24:24" x14ac:dyDescent="0.2">
      <c r="X49719" s="5"/>
    </row>
    <row r="49720" spans="24:24" x14ac:dyDescent="0.2">
      <c r="X49720" s="5"/>
    </row>
    <row r="49721" spans="24:24" x14ac:dyDescent="0.2">
      <c r="X49721" s="5"/>
    </row>
    <row r="49722" spans="24:24" x14ac:dyDescent="0.2">
      <c r="X49722" s="5"/>
    </row>
    <row r="49723" spans="24:24" x14ac:dyDescent="0.2">
      <c r="X49723" s="5"/>
    </row>
    <row r="49724" spans="24:24" x14ac:dyDescent="0.2">
      <c r="X49724" s="5"/>
    </row>
    <row r="49725" spans="24:24" x14ac:dyDescent="0.2">
      <c r="X49725" s="5"/>
    </row>
    <row r="49726" spans="24:24" x14ac:dyDescent="0.2">
      <c r="X49726" s="5"/>
    </row>
    <row r="49727" spans="24:24" x14ac:dyDescent="0.2">
      <c r="X49727" s="5"/>
    </row>
    <row r="49728" spans="24:24" x14ac:dyDescent="0.2">
      <c r="X49728" s="5"/>
    </row>
    <row r="49729" spans="24:24" x14ac:dyDescent="0.2">
      <c r="X49729" s="5"/>
    </row>
    <row r="49730" spans="24:24" x14ac:dyDescent="0.2">
      <c r="X49730" s="5"/>
    </row>
    <row r="49731" spans="24:24" x14ac:dyDescent="0.2">
      <c r="X49731" s="5"/>
    </row>
    <row r="49732" spans="24:24" x14ac:dyDescent="0.2">
      <c r="X49732" s="5"/>
    </row>
    <row r="49733" spans="24:24" x14ac:dyDescent="0.2">
      <c r="X49733" s="5"/>
    </row>
    <row r="49734" spans="24:24" x14ac:dyDescent="0.2">
      <c r="X49734" s="5"/>
    </row>
    <row r="49735" spans="24:24" x14ac:dyDescent="0.2">
      <c r="X49735" s="5"/>
    </row>
    <row r="49736" spans="24:24" x14ac:dyDescent="0.2">
      <c r="X49736" s="5"/>
    </row>
    <row r="49737" spans="24:24" x14ac:dyDescent="0.2">
      <c r="X49737" s="5"/>
    </row>
    <row r="49738" spans="24:24" x14ac:dyDescent="0.2">
      <c r="X49738" s="5"/>
    </row>
    <row r="49739" spans="24:24" x14ac:dyDescent="0.2">
      <c r="X49739" s="5"/>
    </row>
    <row r="49740" spans="24:24" x14ac:dyDescent="0.2">
      <c r="X49740" s="5"/>
    </row>
    <row r="49741" spans="24:24" x14ac:dyDescent="0.2">
      <c r="X49741" s="5"/>
    </row>
    <row r="49742" spans="24:24" x14ac:dyDescent="0.2">
      <c r="X49742" s="5"/>
    </row>
    <row r="49743" spans="24:24" x14ac:dyDescent="0.2">
      <c r="X49743" s="5"/>
    </row>
    <row r="49744" spans="24:24" x14ac:dyDescent="0.2">
      <c r="X49744" s="5"/>
    </row>
    <row r="49745" spans="24:24" x14ac:dyDescent="0.2">
      <c r="X49745" s="5"/>
    </row>
    <row r="49746" spans="24:24" x14ac:dyDescent="0.2">
      <c r="X49746" s="5"/>
    </row>
    <row r="49747" spans="24:24" x14ac:dyDescent="0.2">
      <c r="X49747" s="5"/>
    </row>
    <row r="49748" spans="24:24" x14ac:dyDescent="0.2">
      <c r="X49748" s="5"/>
    </row>
    <row r="49749" spans="24:24" x14ac:dyDescent="0.2">
      <c r="X49749" s="5"/>
    </row>
    <row r="49750" spans="24:24" x14ac:dyDescent="0.2">
      <c r="X49750" s="5"/>
    </row>
    <row r="49751" spans="24:24" x14ac:dyDescent="0.2">
      <c r="X49751" s="5"/>
    </row>
    <row r="49752" spans="24:24" x14ac:dyDescent="0.2">
      <c r="X49752" s="5"/>
    </row>
    <row r="49753" spans="24:24" x14ac:dyDescent="0.2">
      <c r="X49753" s="5"/>
    </row>
    <row r="49754" spans="24:24" x14ac:dyDescent="0.2">
      <c r="X49754" s="5"/>
    </row>
    <row r="49755" spans="24:24" x14ac:dyDescent="0.2">
      <c r="X49755" s="5"/>
    </row>
    <row r="49756" spans="24:24" x14ac:dyDescent="0.2">
      <c r="X49756" s="5"/>
    </row>
    <row r="49757" spans="24:24" x14ac:dyDescent="0.2">
      <c r="X49757" s="5"/>
    </row>
    <row r="49758" spans="24:24" x14ac:dyDescent="0.2">
      <c r="X49758" s="5"/>
    </row>
    <row r="49759" spans="24:24" x14ac:dyDescent="0.2">
      <c r="X49759" s="5"/>
    </row>
    <row r="49760" spans="24:24" x14ac:dyDescent="0.2">
      <c r="X49760" s="5"/>
    </row>
    <row r="49761" spans="24:24" x14ac:dyDescent="0.2">
      <c r="X49761" s="5"/>
    </row>
    <row r="49762" spans="24:24" x14ac:dyDescent="0.2">
      <c r="X49762" s="5"/>
    </row>
    <row r="49763" spans="24:24" x14ac:dyDescent="0.2">
      <c r="X49763" s="5"/>
    </row>
    <row r="49764" spans="24:24" x14ac:dyDescent="0.2">
      <c r="X49764" s="5"/>
    </row>
    <row r="49765" spans="24:24" x14ac:dyDescent="0.2">
      <c r="X49765" s="5"/>
    </row>
    <row r="49766" spans="24:24" x14ac:dyDescent="0.2">
      <c r="X49766" s="5"/>
    </row>
    <row r="49767" spans="24:24" x14ac:dyDescent="0.2">
      <c r="X49767" s="5"/>
    </row>
    <row r="49768" spans="24:24" x14ac:dyDescent="0.2">
      <c r="X49768" s="5"/>
    </row>
    <row r="49769" spans="24:24" x14ac:dyDescent="0.2">
      <c r="X49769" s="5"/>
    </row>
    <row r="49770" spans="24:24" x14ac:dyDescent="0.2">
      <c r="X49770" s="5"/>
    </row>
    <row r="49771" spans="24:24" x14ac:dyDescent="0.2">
      <c r="X49771" s="5"/>
    </row>
    <row r="49772" spans="24:24" x14ac:dyDescent="0.2">
      <c r="X49772" s="5"/>
    </row>
    <row r="49773" spans="24:24" x14ac:dyDescent="0.2">
      <c r="X49773" s="5"/>
    </row>
    <row r="49774" spans="24:24" x14ac:dyDescent="0.2">
      <c r="X49774" s="5"/>
    </row>
    <row r="49775" spans="24:24" x14ac:dyDescent="0.2">
      <c r="X49775" s="5"/>
    </row>
    <row r="49776" spans="24:24" x14ac:dyDescent="0.2">
      <c r="X49776" s="5"/>
    </row>
    <row r="49777" spans="24:24" x14ac:dyDescent="0.2">
      <c r="X49777" s="5"/>
    </row>
    <row r="49778" spans="24:24" x14ac:dyDescent="0.2">
      <c r="X49778" s="5"/>
    </row>
    <row r="49779" spans="24:24" x14ac:dyDescent="0.2">
      <c r="X49779" s="5"/>
    </row>
    <row r="49780" spans="24:24" x14ac:dyDescent="0.2">
      <c r="X49780" s="5"/>
    </row>
    <row r="49781" spans="24:24" x14ac:dyDescent="0.2">
      <c r="X49781" s="5"/>
    </row>
    <row r="49782" spans="24:24" x14ac:dyDescent="0.2">
      <c r="X49782" s="5"/>
    </row>
    <row r="49783" spans="24:24" x14ac:dyDescent="0.2">
      <c r="X49783" s="5"/>
    </row>
    <row r="49784" spans="24:24" x14ac:dyDescent="0.2">
      <c r="X49784" s="5"/>
    </row>
    <row r="49785" spans="24:24" x14ac:dyDescent="0.2">
      <c r="X49785" s="5"/>
    </row>
    <row r="49786" spans="24:24" x14ac:dyDescent="0.2">
      <c r="X49786" s="5"/>
    </row>
    <row r="49787" spans="24:24" x14ac:dyDescent="0.2">
      <c r="X49787" s="5"/>
    </row>
    <row r="49788" spans="24:24" x14ac:dyDescent="0.2">
      <c r="X49788" s="5"/>
    </row>
    <row r="49789" spans="24:24" x14ac:dyDescent="0.2">
      <c r="X49789" s="5"/>
    </row>
    <row r="49790" spans="24:24" x14ac:dyDescent="0.2">
      <c r="X49790" s="5"/>
    </row>
    <row r="49791" spans="24:24" x14ac:dyDescent="0.2">
      <c r="X49791" s="5"/>
    </row>
    <row r="49792" spans="24:24" x14ac:dyDescent="0.2">
      <c r="X49792" s="5"/>
    </row>
    <row r="49793" spans="24:24" x14ac:dyDescent="0.2">
      <c r="X49793" s="5"/>
    </row>
    <row r="49794" spans="24:24" x14ac:dyDescent="0.2">
      <c r="X49794" s="5"/>
    </row>
    <row r="49795" spans="24:24" x14ac:dyDescent="0.2">
      <c r="X49795" s="5"/>
    </row>
    <row r="49796" spans="24:24" x14ac:dyDescent="0.2">
      <c r="X49796" s="5"/>
    </row>
    <row r="49797" spans="24:24" x14ac:dyDescent="0.2">
      <c r="X49797" s="5"/>
    </row>
    <row r="49798" spans="24:24" x14ac:dyDescent="0.2">
      <c r="X49798" s="5"/>
    </row>
    <row r="49799" spans="24:24" x14ac:dyDescent="0.2">
      <c r="X49799" s="5"/>
    </row>
    <row r="49800" spans="24:24" x14ac:dyDescent="0.2">
      <c r="X49800" s="5"/>
    </row>
    <row r="49801" spans="24:24" x14ac:dyDescent="0.2">
      <c r="X49801" s="5"/>
    </row>
    <row r="49802" spans="24:24" x14ac:dyDescent="0.2">
      <c r="X49802" s="5"/>
    </row>
    <row r="49803" spans="24:24" x14ac:dyDescent="0.2">
      <c r="X49803" s="5"/>
    </row>
    <row r="49804" spans="24:24" x14ac:dyDescent="0.2">
      <c r="X49804" s="5"/>
    </row>
    <row r="49805" spans="24:24" x14ac:dyDescent="0.2">
      <c r="X49805" s="5"/>
    </row>
    <row r="49806" spans="24:24" x14ac:dyDescent="0.2">
      <c r="X49806" s="5"/>
    </row>
    <row r="49807" spans="24:24" x14ac:dyDescent="0.2">
      <c r="X49807" s="5"/>
    </row>
    <row r="49808" spans="24:24" x14ac:dyDescent="0.2">
      <c r="X49808" s="5"/>
    </row>
    <row r="49809" spans="24:24" x14ac:dyDescent="0.2">
      <c r="X49809" s="5"/>
    </row>
    <row r="49810" spans="24:24" x14ac:dyDescent="0.2">
      <c r="X49810" s="5"/>
    </row>
    <row r="49811" spans="24:24" x14ac:dyDescent="0.2">
      <c r="X49811" s="5"/>
    </row>
    <row r="49812" spans="24:24" x14ac:dyDescent="0.2">
      <c r="X49812" s="5"/>
    </row>
    <row r="49813" spans="24:24" x14ac:dyDescent="0.2">
      <c r="X49813" s="5"/>
    </row>
    <row r="49814" spans="24:24" x14ac:dyDescent="0.2">
      <c r="X49814" s="5"/>
    </row>
    <row r="49815" spans="24:24" x14ac:dyDescent="0.2">
      <c r="X49815" s="5"/>
    </row>
    <row r="49816" spans="24:24" x14ac:dyDescent="0.2">
      <c r="X49816" s="5"/>
    </row>
    <row r="49817" spans="24:24" x14ac:dyDescent="0.2">
      <c r="X49817" s="5"/>
    </row>
    <row r="49818" spans="24:24" x14ac:dyDescent="0.2">
      <c r="X49818" s="5"/>
    </row>
    <row r="49819" spans="24:24" x14ac:dyDescent="0.2">
      <c r="X49819" s="5"/>
    </row>
    <row r="49820" spans="24:24" x14ac:dyDescent="0.2">
      <c r="X49820" s="5"/>
    </row>
    <row r="49821" spans="24:24" x14ac:dyDescent="0.2">
      <c r="X49821" s="5"/>
    </row>
    <row r="49822" spans="24:24" x14ac:dyDescent="0.2">
      <c r="X49822" s="5"/>
    </row>
    <row r="49823" spans="24:24" x14ac:dyDescent="0.2">
      <c r="X49823" s="5"/>
    </row>
    <row r="49824" spans="24:24" x14ac:dyDescent="0.2">
      <c r="X49824" s="5"/>
    </row>
    <row r="49825" spans="24:24" x14ac:dyDescent="0.2">
      <c r="X49825" s="5"/>
    </row>
    <row r="49826" spans="24:24" x14ac:dyDescent="0.2">
      <c r="X49826" s="5"/>
    </row>
    <row r="49827" spans="24:24" x14ac:dyDescent="0.2">
      <c r="X49827" s="5"/>
    </row>
    <row r="49828" spans="24:24" x14ac:dyDescent="0.2">
      <c r="X49828" s="5"/>
    </row>
    <row r="49829" spans="24:24" x14ac:dyDescent="0.2">
      <c r="X49829" s="5"/>
    </row>
    <row r="49830" spans="24:24" x14ac:dyDescent="0.2">
      <c r="X49830" s="5"/>
    </row>
    <row r="49831" spans="24:24" x14ac:dyDescent="0.2">
      <c r="X49831" s="5"/>
    </row>
    <row r="49832" spans="24:24" x14ac:dyDescent="0.2">
      <c r="X49832" s="5"/>
    </row>
    <row r="49833" spans="24:24" x14ac:dyDescent="0.2">
      <c r="X49833" s="5"/>
    </row>
    <row r="49834" spans="24:24" x14ac:dyDescent="0.2">
      <c r="X49834" s="5"/>
    </row>
    <row r="49835" spans="24:24" x14ac:dyDescent="0.2">
      <c r="X49835" s="5"/>
    </row>
    <row r="49836" spans="24:24" x14ac:dyDescent="0.2">
      <c r="X49836" s="5"/>
    </row>
    <row r="49837" spans="24:24" x14ac:dyDescent="0.2">
      <c r="X49837" s="5"/>
    </row>
    <row r="49838" spans="24:24" x14ac:dyDescent="0.2">
      <c r="X49838" s="5"/>
    </row>
    <row r="49839" spans="24:24" x14ac:dyDescent="0.2">
      <c r="X49839" s="5"/>
    </row>
    <row r="49840" spans="24:24" x14ac:dyDescent="0.2">
      <c r="X49840" s="5"/>
    </row>
    <row r="49841" spans="24:24" x14ac:dyDescent="0.2">
      <c r="X49841" s="5"/>
    </row>
    <row r="49842" spans="24:24" x14ac:dyDescent="0.2">
      <c r="X49842" s="5"/>
    </row>
    <row r="49843" spans="24:24" x14ac:dyDescent="0.2">
      <c r="X49843" s="5"/>
    </row>
    <row r="49844" spans="24:24" x14ac:dyDescent="0.2">
      <c r="X49844" s="5"/>
    </row>
    <row r="49845" spans="24:24" x14ac:dyDescent="0.2">
      <c r="X49845" s="5"/>
    </row>
    <row r="49846" spans="24:24" x14ac:dyDescent="0.2">
      <c r="X49846" s="5"/>
    </row>
    <row r="49847" spans="24:24" x14ac:dyDescent="0.2">
      <c r="X49847" s="5"/>
    </row>
    <row r="49848" spans="24:24" x14ac:dyDescent="0.2">
      <c r="X49848" s="5"/>
    </row>
    <row r="49849" spans="24:24" x14ac:dyDescent="0.2">
      <c r="X49849" s="5"/>
    </row>
    <row r="49850" spans="24:24" x14ac:dyDescent="0.2">
      <c r="X49850" s="5"/>
    </row>
    <row r="49851" spans="24:24" x14ac:dyDescent="0.2">
      <c r="X49851" s="5"/>
    </row>
    <row r="49852" spans="24:24" x14ac:dyDescent="0.2">
      <c r="X49852" s="5"/>
    </row>
    <row r="49853" spans="24:24" x14ac:dyDescent="0.2">
      <c r="X49853" s="5"/>
    </row>
    <row r="49854" spans="24:24" x14ac:dyDescent="0.2">
      <c r="X49854" s="5"/>
    </row>
    <row r="49855" spans="24:24" x14ac:dyDescent="0.2">
      <c r="X49855" s="5"/>
    </row>
    <row r="49856" spans="24:24" x14ac:dyDescent="0.2">
      <c r="X49856" s="5"/>
    </row>
    <row r="49857" spans="24:24" x14ac:dyDescent="0.2">
      <c r="X49857" s="5"/>
    </row>
    <row r="49858" spans="24:24" x14ac:dyDescent="0.2">
      <c r="X49858" s="5"/>
    </row>
    <row r="49859" spans="24:24" x14ac:dyDescent="0.2">
      <c r="X49859" s="5"/>
    </row>
    <row r="49860" spans="24:24" x14ac:dyDescent="0.2">
      <c r="X49860" s="5"/>
    </row>
    <row r="49861" spans="24:24" x14ac:dyDescent="0.2">
      <c r="X49861" s="5"/>
    </row>
    <row r="49862" spans="24:24" x14ac:dyDescent="0.2">
      <c r="X49862" s="5"/>
    </row>
    <row r="49863" spans="24:24" x14ac:dyDescent="0.2">
      <c r="X49863" s="5"/>
    </row>
    <row r="49864" spans="24:24" x14ac:dyDescent="0.2">
      <c r="X49864" s="5"/>
    </row>
    <row r="49865" spans="24:24" x14ac:dyDescent="0.2">
      <c r="X49865" s="5"/>
    </row>
    <row r="49866" spans="24:24" x14ac:dyDescent="0.2">
      <c r="X49866" s="5"/>
    </row>
    <row r="49867" spans="24:24" x14ac:dyDescent="0.2">
      <c r="X49867" s="5"/>
    </row>
    <row r="49868" spans="24:24" x14ac:dyDescent="0.2">
      <c r="X49868" s="5"/>
    </row>
    <row r="49869" spans="24:24" x14ac:dyDescent="0.2">
      <c r="X49869" s="5"/>
    </row>
    <row r="49870" spans="24:24" x14ac:dyDescent="0.2">
      <c r="X49870" s="5"/>
    </row>
    <row r="49871" spans="24:24" x14ac:dyDescent="0.2">
      <c r="X49871" s="5"/>
    </row>
    <row r="49872" spans="24:24" x14ac:dyDescent="0.2">
      <c r="X49872" s="5"/>
    </row>
    <row r="49873" spans="24:24" x14ac:dyDescent="0.2">
      <c r="X49873" s="5"/>
    </row>
    <row r="49874" spans="24:24" x14ac:dyDescent="0.2">
      <c r="X49874" s="5"/>
    </row>
    <row r="49875" spans="24:24" x14ac:dyDescent="0.2">
      <c r="X49875" s="5"/>
    </row>
    <row r="49876" spans="24:24" x14ac:dyDescent="0.2">
      <c r="X49876" s="5"/>
    </row>
    <row r="49877" spans="24:24" x14ac:dyDescent="0.2">
      <c r="X49877" s="5"/>
    </row>
    <row r="49878" spans="24:24" x14ac:dyDescent="0.2">
      <c r="X49878" s="5"/>
    </row>
    <row r="49879" spans="24:24" x14ac:dyDescent="0.2">
      <c r="X49879" s="5"/>
    </row>
    <row r="49880" spans="24:24" x14ac:dyDescent="0.2">
      <c r="X49880" s="5"/>
    </row>
    <row r="49881" spans="24:24" x14ac:dyDescent="0.2">
      <c r="X49881" s="5"/>
    </row>
    <row r="49882" spans="24:24" x14ac:dyDescent="0.2">
      <c r="X49882" s="5"/>
    </row>
    <row r="49883" spans="24:24" x14ac:dyDescent="0.2">
      <c r="X49883" s="5"/>
    </row>
    <row r="49884" spans="24:24" x14ac:dyDescent="0.2">
      <c r="X49884" s="5"/>
    </row>
    <row r="49885" spans="24:24" x14ac:dyDescent="0.2">
      <c r="X49885" s="5"/>
    </row>
    <row r="49886" spans="24:24" x14ac:dyDescent="0.2">
      <c r="X49886" s="5"/>
    </row>
    <row r="49887" spans="24:24" x14ac:dyDescent="0.2">
      <c r="X49887" s="5"/>
    </row>
    <row r="49888" spans="24:24" x14ac:dyDescent="0.2">
      <c r="X49888" s="5"/>
    </row>
    <row r="49889" spans="24:24" x14ac:dyDescent="0.2">
      <c r="X49889" s="5"/>
    </row>
    <row r="49890" spans="24:24" x14ac:dyDescent="0.2">
      <c r="X49890" s="5"/>
    </row>
    <row r="49891" spans="24:24" x14ac:dyDescent="0.2">
      <c r="X49891" s="5"/>
    </row>
    <row r="49892" spans="24:24" x14ac:dyDescent="0.2">
      <c r="X49892" s="5"/>
    </row>
    <row r="49893" spans="24:24" x14ac:dyDescent="0.2">
      <c r="X49893" s="5"/>
    </row>
    <row r="49894" spans="24:24" x14ac:dyDescent="0.2">
      <c r="X49894" s="5"/>
    </row>
    <row r="49895" spans="24:24" x14ac:dyDescent="0.2">
      <c r="X49895" s="5"/>
    </row>
    <row r="49896" spans="24:24" x14ac:dyDescent="0.2">
      <c r="X49896" s="5"/>
    </row>
    <row r="49897" spans="24:24" x14ac:dyDescent="0.2">
      <c r="X49897" s="5"/>
    </row>
    <row r="49898" spans="24:24" x14ac:dyDescent="0.2">
      <c r="X49898" s="5"/>
    </row>
    <row r="49899" spans="24:24" x14ac:dyDescent="0.2">
      <c r="X49899" s="5"/>
    </row>
    <row r="49900" spans="24:24" x14ac:dyDescent="0.2">
      <c r="X49900" s="5"/>
    </row>
    <row r="49901" spans="24:24" x14ac:dyDescent="0.2">
      <c r="X49901" s="5"/>
    </row>
    <row r="49902" spans="24:24" x14ac:dyDescent="0.2">
      <c r="X49902" s="5"/>
    </row>
    <row r="49903" spans="24:24" x14ac:dyDescent="0.2">
      <c r="X49903" s="5"/>
    </row>
    <row r="49904" spans="24:24" x14ac:dyDescent="0.2">
      <c r="X49904" s="5"/>
    </row>
    <row r="49905" spans="24:24" x14ac:dyDescent="0.2">
      <c r="X49905" s="5"/>
    </row>
    <row r="49906" spans="24:24" x14ac:dyDescent="0.2">
      <c r="X49906" s="5"/>
    </row>
    <row r="49907" spans="24:24" x14ac:dyDescent="0.2">
      <c r="X49907" s="5"/>
    </row>
    <row r="49908" spans="24:24" x14ac:dyDescent="0.2">
      <c r="X49908" s="5"/>
    </row>
    <row r="49909" spans="24:24" x14ac:dyDescent="0.2">
      <c r="X49909" s="5"/>
    </row>
    <row r="49910" spans="24:24" x14ac:dyDescent="0.2">
      <c r="X49910" s="5"/>
    </row>
    <row r="49911" spans="24:24" x14ac:dyDescent="0.2">
      <c r="X49911" s="5"/>
    </row>
    <row r="49912" spans="24:24" x14ac:dyDescent="0.2">
      <c r="X49912" s="5"/>
    </row>
    <row r="49913" spans="24:24" x14ac:dyDescent="0.2">
      <c r="X49913" s="5"/>
    </row>
    <row r="49914" spans="24:24" x14ac:dyDescent="0.2">
      <c r="X49914" s="5"/>
    </row>
    <row r="49915" spans="24:24" x14ac:dyDescent="0.2">
      <c r="X49915" s="5"/>
    </row>
    <row r="49916" spans="24:24" x14ac:dyDescent="0.2">
      <c r="X49916" s="5"/>
    </row>
    <row r="49917" spans="24:24" x14ac:dyDescent="0.2">
      <c r="X49917" s="5"/>
    </row>
    <row r="49918" spans="24:24" x14ac:dyDescent="0.2">
      <c r="X49918" s="5"/>
    </row>
    <row r="49919" spans="24:24" x14ac:dyDescent="0.2">
      <c r="X49919" s="5"/>
    </row>
    <row r="49920" spans="24:24" x14ac:dyDescent="0.2">
      <c r="X49920" s="5"/>
    </row>
    <row r="49921" spans="24:24" x14ac:dyDescent="0.2">
      <c r="X49921" s="5"/>
    </row>
    <row r="49922" spans="24:24" x14ac:dyDescent="0.2">
      <c r="X49922" s="5"/>
    </row>
    <row r="49923" spans="24:24" x14ac:dyDescent="0.2">
      <c r="X49923" s="5"/>
    </row>
    <row r="49924" spans="24:24" x14ac:dyDescent="0.2">
      <c r="X49924" s="5"/>
    </row>
    <row r="49925" spans="24:24" x14ac:dyDescent="0.2">
      <c r="X49925" s="5"/>
    </row>
    <row r="49926" spans="24:24" x14ac:dyDescent="0.2">
      <c r="X49926" s="5"/>
    </row>
    <row r="49927" spans="24:24" x14ac:dyDescent="0.2">
      <c r="X49927" s="5"/>
    </row>
    <row r="49928" spans="24:24" x14ac:dyDescent="0.2">
      <c r="X49928" s="5"/>
    </row>
    <row r="49929" spans="24:24" x14ac:dyDescent="0.2">
      <c r="X49929" s="5"/>
    </row>
    <row r="49930" spans="24:24" x14ac:dyDescent="0.2">
      <c r="X49930" s="5"/>
    </row>
    <row r="49931" spans="24:24" x14ac:dyDescent="0.2">
      <c r="X49931" s="5"/>
    </row>
    <row r="49932" spans="24:24" x14ac:dyDescent="0.2">
      <c r="X49932" s="5"/>
    </row>
    <row r="49933" spans="24:24" x14ac:dyDescent="0.2">
      <c r="X49933" s="5"/>
    </row>
    <row r="49934" spans="24:24" x14ac:dyDescent="0.2">
      <c r="X49934" s="5"/>
    </row>
    <row r="49935" spans="24:24" x14ac:dyDescent="0.2">
      <c r="X49935" s="5"/>
    </row>
    <row r="49936" spans="24:24" x14ac:dyDescent="0.2">
      <c r="X49936" s="5"/>
    </row>
    <row r="49937" spans="24:24" x14ac:dyDescent="0.2">
      <c r="X49937" s="5"/>
    </row>
    <row r="49938" spans="24:24" x14ac:dyDescent="0.2">
      <c r="X49938" s="5"/>
    </row>
    <row r="49939" spans="24:24" x14ac:dyDescent="0.2">
      <c r="X49939" s="5"/>
    </row>
    <row r="49940" spans="24:24" x14ac:dyDescent="0.2">
      <c r="X49940" s="5"/>
    </row>
    <row r="49941" spans="24:24" x14ac:dyDescent="0.2">
      <c r="X49941" s="5"/>
    </row>
    <row r="49942" spans="24:24" x14ac:dyDescent="0.2">
      <c r="X49942" s="5"/>
    </row>
    <row r="49943" spans="24:24" x14ac:dyDescent="0.2">
      <c r="X49943" s="5"/>
    </row>
    <row r="49944" spans="24:24" x14ac:dyDescent="0.2">
      <c r="X49944" s="5"/>
    </row>
    <row r="49945" spans="24:24" x14ac:dyDescent="0.2">
      <c r="X49945" s="5"/>
    </row>
    <row r="49946" spans="24:24" x14ac:dyDescent="0.2">
      <c r="X49946" s="5"/>
    </row>
    <row r="49947" spans="24:24" x14ac:dyDescent="0.2">
      <c r="X49947" s="5"/>
    </row>
    <row r="49948" spans="24:24" x14ac:dyDescent="0.2">
      <c r="X49948" s="5"/>
    </row>
    <row r="49949" spans="24:24" x14ac:dyDescent="0.2">
      <c r="X49949" s="5"/>
    </row>
    <row r="49950" spans="24:24" x14ac:dyDescent="0.2">
      <c r="X49950" s="5"/>
    </row>
    <row r="49951" spans="24:24" x14ac:dyDescent="0.2">
      <c r="X49951" s="5"/>
    </row>
    <row r="49952" spans="24:24" x14ac:dyDescent="0.2">
      <c r="X49952" s="5"/>
    </row>
    <row r="49953" spans="24:24" x14ac:dyDescent="0.2">
      <c r="X49953" s="5"/>
    </row>
    <row r="49954" spans="24:24" x14ac:dyDescent="0.2">
      <c r="X49954" s="5"/>
    </row>
    <row r="49955" spans="24:24" x14ac:dyDescent="0.2">
      <c r="X49955" s="5"/>
    </row>
    <row r="49956" spans="24:24" x14ac:dyDescent="0.2">
      <c r="X49956" s="5"/>
    </row>
    <row r="49957" spans="24:24" x14ac:dyDescent="0.2">
      <c r="X49957" s="5"/>
    </row>
    <row r="49958" spans="24:24" x14ac:dyDescent="0.2">
      <c r="X49958" s="5"/>
    </row>
    <row r="49959" spans="24:24" x14ac:dyDescent="0.2">
      <c r="X49959" s="5"/>
    </row>
    <row r="49960" spans="24:24" x14ac:dyDescent="0.2">
      <c r="X49960" s="5"/>
    </row>
    <row r="49961" spans="24:24" x14ac:dyDescent="0.2">
      <c r="X49961" s="5"/>
    </row>
    <row r="49962" spans="24:24" x14ac:dyDescent="0.2">
      <c r="X49962" s="5"/>
    </row>
    <row r="49963" spans="24:24" x14ac:dyDescent="0.2">
      <c r="X49963" s="5"/>
    </row>
    <row r="49964" spans="24:24" x14ac:dyDescent="0.2">
      <c r="X49964" s="5"/>
    </row>
    <row r="49965" spans="24:24" x14ac:dyDescent="0.2">
      <c r="X49965" s="5"/>
    </row>
    <row r="49966" spans="24:24" x14ac:dyDescent="0.2">
      <c r="X49966" s="5"/>
    </row>
    <row r="49967" spans="24:24" x14ac:dyDescent="0.2">
      <c r="X49967" s="5"/>
    </row>
    <row r="49968" spans="24:24" x14ac:dyDescent="0.2">
      <c r="X49968" s="5"/>
    </row>
    <row r="49969" spans="24:24" x14ac:dyDescent="0.2">
      <c r="X49969" s="5"/>
    </row>
    <row r="49970" spans="24:24" x14ac:dyDescent="0.2">
      <c r="X49970" s="5"/>
    </row>
    <row r="49971" spans="24:24" x14ac:dyDescent="0.2">
      <c r="X49971" s="5"/>
    </row>
    <row r="49972" spans="24:24" x14ac:dyDescent="0.2">
      <c r="X49972" s="5"/>
    </row>
    <row r="49973" spans="24:24" x14ac:dyDescent="0.2">
      <c r="X49973" s="5"/>
    </row>
    <row r="49974" spans="24:24" x14ac:dyDescent="0.2">
      <c r="X49974" s="5"/>
    </row>
    <row r="49975" spans="24:24" x14ac:dyDescent="0.2">
      <c r="X49975" s="5"/>
    </row>
    <row r="49976" spans="24:24" x14ac:dyDescent="0.2">
      <c r="X49976" s="5"/>
    </row>
    <row r="49977" spans="24:24" x14ac:dyDescent="0.2">
      <c r="X49977" s="5"/>
    </row>
    <row r="49978" spans="24:24" x14ac:dyDescent="0.2">
      <c r="X49978" s="5"/>
    </row>
    <row r="49979" spans="24:24" x14ac:dyDescent="0.2">
      <c r="X49979" s="5"/>
    </row>
    <row r="49980" spans="24:24" x14ac:dyDescent="0.2">
      <c r="X49980" s="5"/>
    </row>
    <row r="49981" spans="24:24" x14ac:dyDescent="0.2">
      <c r="X49981" s="5"/>
    </row>
    <row r="49982" spans="24:24" x14ac:dyDescent="0.2">
      <c r="X49982" s="5"/>
    </row>
    <row r="49983" spans="24:24" x14ac:dyDescent="0.2">
      <c r="X49983" s="5"/>
    </row>
    <row r="49984" spans="24:24" x14ac:dyDescent="0.2">
      <c r="X49984" s="5"/>
    </row>
    <row r="49985" spans="24:24" x14ac:dyDescent="0.2">
      <c r="X49985" s="5"/>
    </row>
    <row r="49986" spans="24:24" x14ac:dyDescent="0.2">
      <c r="X49986" s="5"/>
    </row>
    <row r="49987" spans="24:24" x14ac:dyDescent="0.2">
      <c r="X49987" s="5"/>
    </row>
    <row r="49988" spans="24:24" x14ac:dyDescent="0.2">
      <c r="X49988" s="5"/>
    </row>
    <row r="49989" spans="24:24" x14ac:dyDescent="0.2">
      <c r="X49989" s="5"/>
    </row>
    <row r="49990" spans="24:24" x14ac:dyDescent="0.2">
      <c r="X49990" s="5"/>
    </row>
    <row r="49991" spans="24:24" x14ac:dyDescent="0.2">
      <c r="X49991" s="5"/>
    </row>
    <row r="49992" spans="24:24" x14ac:dyDescent="0.2">
      <c r="X49992" s="5"/>
    </row>
    <row r="49993" spans="24:24" x14ac:dyDescent="0.2">
      <c r="X49993" s="5"/>
    </row>
    <row r="49994" spans="24:24" x14ac:dyDescent="0.2">
      <c r="X49994" s="5"/>
    </row>
    <row r="49995" spans="24:24" x14ac:dyDescent="0.2">
      <c r="X49995" s="5"/>
    </row>
    <row r="49996" spans="24:24" x14ac:dyDescent="0.2">
      <c r="X49996" s="5"/>
    </row>
    <row r="49997" spans="24:24" x14ac:dyDescent="0.2">
      <c r="X49997" s="5"/>
    </row>
    <row r="49998" spans="24:24" x14ac:dyDescent="0.2">
      <c r="X49998" s="5"/>
    </row>
    <row r="49999" spans="24:24" x14ac:dyDescent="0.2">
      <c r="X49999" s="5"/>
    </row>
    <row r="50000" spans="24:24" x14ac:dyDescent="0.2">
      <c r="X50000" s="5"/>
    </row>
    <row r="50001" spans="24:24" x14ac:dyDescent="0.2">
      <c r="X50001" s="5"/>
    </row>
    <row r="50002" spans="24:24" x14ac:dyDescent="0.2">
      <c r="X50002" s="5"/>
    </row>
    <row r="50003" spans="24:24" x14ac:dyDescent="0.2">
      <c r="X50003" s="5"/>
    </row>
    <row r="50004" spans="24:24" x14ac:dyDescent="0.2">
      <c r="X50004" s="5"/>
    </row>
    <row r="50005" spans="24:24" x14ac:dyDescent="0.2">
      <c r="X50005" s="5"/>
    </row>
    <row r="50006" spans="24:24" x14ac:dyDescent="0.2">
      <c r="X50006" s="5"/>
    </row>
    <row r="50007" spans="24:24" x14ac:dyDescent="0.2">
      <c r="X50007" s="5"/>
    </row>
    <row r="50008" spans="24:24" x14ac:dyDescent="0.2">
      <c r="X50008" s="5"/>
    </row>
    <row r="50009" spans="24:24" x14ac:dyDescent="0.2">
      <c r="X50009" s="5"/>
    </row>
    <row r="50010" spans="24:24" x14ac:dyDescent="0.2">
      <c r="X50010" s="5"/>
    </row>
    <row r="50011" spans="24:24" x14ac:dyDescent="0.2">
      <c r="X50011" s="5"/>
    </row>
    <row r="50012" spans="24:24" x14ac:dyDescent="0.2">
      <c r="X50012" s="5"/>
    </row>
    <row r="50013" spans="24:24" x14ac:dyDescent="0.2">
      <c r="X50013" s="5"/>
    </row>
    <row r="50014" spans="24:24" x14ac:dyDescent="0.2">
      <c r="X50014" s="5"/>
    </row>
    <row r="50015" spans="24:24" x14ac:dyDescent="0.2">
      <c r="X50015" s="5"/>
    </row>
    <row r="50016" spans="24:24" x14ac:dyDescent="0.2">
      <c r="X50016" s="5"/>
    </row>
    <row r="50017" spans="24:24" x14ac:dyDescent="0.2">
      <c r="X50017" s="5"/>
    </row>
    <row r="50018" spans="24:24" x14ac:dyDescent="0.2">
      <c r="X50018" s="5"/>
    </row>
    <row r="50019" spans="24:24" x14ac:dyDescent="0.2">
      <c r="X50019" s="5"/>
    </row>
    <row r="50020" spans="24:24" x14ac:dyDescent="0.2">
      <c r="X50020" s="5"/>
    </row>
    <row r="50021" spans="24:24" x14ac:dyDescent="0.2">
      <c r="X50021" s="5"/>
    </row>
    <row r="50022" spans="24:24" x14ac:dyDescent="0.2">
      <c r="X50022" s="5"/>
    </row>
    <row r="50023" spans="24:24" x14ac:dyDescent="0.2">
      <c r="X50023" s="5"/>
    </row>
    <row r="50024" spans="24:24" x14ac:dyDescent="0.2">
      <c r="X50024" s="5"/>
    </row>
    <row r="50025" spans="24:24" x14ac:dyDescent="0.2">
      <c r="X50025" s="5"/>
    </row>
    <row r="50026" spans="24:24" x14ac:dyDescent="0.2">
      <c r="X50026" s="5"/>
    </row>
    <row r="50027" spans="24:24" x14ac:dyDescent="0.2">
      <c r="X50027" s="5"/>
    </row>
    <row r="50028" spans="24:24" x14ac:dyDescent="0.2">
      <c r="X50028" s="5"/>
    </row>
    <row r="50029" spans="24:24" x14ac:dyDescent="0.2">
      <c r="X50029" s="5"/>
    </row>
    <row r="50030" spans="24:24" x14ac:dyDescent="0.2">
      <c r="X50030" s="5"/>
    </row>
    <row r="50031" spans="24:24" x14ac:dyDescent="0.2">
      <c r="X50031" s="5"/>
    </row>
    <row r="50032" spans="24:24" x14ac:dyDescent="0.2">
      <c r="X50032" s="5"/>
    </row>
    <row r="50033" spans="24:24" x14ac:dyDescent="0.2">
      <c r="X50033" s="5"/>
    </row>
    <row r="50034" spans="24:24" x14ac:dyDescent="0.2">
      <c r="X50034" s="5"/>
    </row>
    <row r="50035" spans="24:24" x14ac:dyDescent="0.2">
      <c r="X50035" s="5"/>
    </row>
    <row r="50036" spans="24:24" x14ac:dyDescent="0.2">
      <c r="X50036" s="5"/>
    </row>
    <row r="50037" spans="24:24" x14ac:dyDescent="0.2">
      <c r="X50037" s="5"/>
    </row>
    <row r="50038" spans="24:24" x14ac:dyDescent="0.2">
      <c r="X50038" s="5"/>
    </row>
    <row r="50039" spans="24:24" x14ac:dyDescent="0.2">
      <c r="X50039" s="5"/>
    </row>
    <row r="50040" spans="24:24" x14ac:dyDescent="0.2">
      <c r="X50040" s="5"/>
    </row>
    <row r="50041" spans="24:24" x14ac:dyDescent="0.2">
      <c r="X50041" s="5"/>
    </row>
    <row r="50042" spans="24:24" x14ac:dyDescent="0.2">
      <c r="X50042" s="5"/>
    </row>
    <row r="50043" spans="24:24" x14ac:dyDescent="0.2">
      <c r="X50043" s="5"/>
    </row>
    <row r="50044" spans="24:24" x14ac:dyDescent="0.2">
      <c r="X50044" s="5"/>
    </row>
    <row r="50045" spans="24:24" x14ac:dyDescent="0.2">
      <c r="X50045" s="5"/>
    </row>
    <row r="50046" spans="24:24" x14ac:dyDescent="0.2">
      <c r="X50046" s="5"/>
    </row>
    <row r="50047" spans="24:24" x14ac:dyDescent="0.2">
      <c r="X50047" s="5"/>
    </row>
    <row r="50048" spans="24:24" x14ac:dyDescent="0.2">
      <c r="X50048" s="5"/>
    </row>
    <row r="50049" spans="24:24" x14ac:dyDescent="0.2">
      <c r="X50049" s="5"/>
    </row>
    <row r="50050" spans="24:24" x14ac:dyDescent="0.2">
      <c r="X50050" s="5"/>
    </row>
    <row r="50051" spans="24:24" x14ac:dyDescent="0.2">
      <c r="X50051" s="5"/>
    </row>
    <row r="50052" spans="24:24" x14ac:dyDescent="0.2">
      <c r="X50052" s="5"/>
    </row>
    <row r="50053" spans="24:24" x14ac:dyDescent="0.2">
      <c r="X50053" s="5"/>
    </row>
    <row r="50054" spans="24:24" x14ac:dyDescent="0.2">
      <c r="X50054" s="5"/>
    </row>
    <row r="50055" spans="24:24" x14ac:dyDescent="0.2">
      <c r="X50055" s="5"/>
    </row>
    <row r="50056" spans="24:24" x14ac:dyDescent="0.2">
      <c r="X50056" s="5"/>
    </row>
    <row r="50057" spans="24:24" x14ac:dyDescent="0.2">
      <c r="X50057" s="5"/>
    </row>
    <row r="50058" spans="24:24" x14ac:dyDescent="0.2">
      <c r="X50058" s="5"/>
    </row>
    <row r="50059" spans="24:24" x14ac:dyDescent="0.2">
      <c r="X50059" s="5"/>
    </row>
    <row r="50060" spans="24:24" x14ac:dyDescent="0.2">
      <c r="X50060" s="5"/>
    </row>
    <row r="50061" spans="24:24" x14ac:dyDescent="0.2">
      <c r="X50061" s="5"/>
    </row>
    <row r="50062" spans="24:24" x14ac:dyDescent="0.2">
      <c r="X50062" s="5"/>
    </row>
    <row r="50063" spans="24:24" x14ac:dyDescent="0.2">
      <c r="X50063" s="5"/>
    </row>
    <row r="50064" spans="24:24" x14ac:dyDescent="0.2">
      <c r="X50064" s="5"/>
    </row>
    <row r="50065" spans="24:24" x14ac:dyDescent="0.2">
      <c r="X50065" s="5"/>
    </row>
    <row r="50066" spans="24:24" x14ac:dyDescent="0.2">
      <c r="X50066" s="5"/>
    </row>
    <row r="50067" spans="24:24" x14ac:dyDescent="0.2">
      <c r="X50067" s="5"/>
    </row>
    <row r="50068" spans="24:24" x14ac:dyDescent="0.2">
      <c r="X50068" s="5"/>
    </row>
    <row r="50069" spans="24:24" x14ac:dyDescent="0.2">
      <c r="X50069" s="5"/>
    </row>
    <row r="50070" spans="24:24" x14ac:dyDescent="0.2">
      <c r="X50070" s="5"/>
    </row>
    <row r="50071" spans="24:24" x14ac:dyDescent="0.2">
      <c r="X50071" s="5"/>
    </row>
    <row r="50072" spans="24:24" x14ac:dyDescent="0.2">
      <c r="X50072" s="5"/>
    </row>
    <row r="50073" spans="24:24" x14ac:dyDescent="0.2">
      <c r="X50073" s="5"/>
    </row>
    <row r="50074" spans="24:24" x14ac:dyDescent="0.2">
      <c r="X50074" s="5"/>
    </row>
    <row r="50075" spans="24:24" x14ac:dyDescent="0.2">
      <c r="X50075" s="5"/>
    </row>
    <row r="50076" spans="24:24" x14ac:dyDescent="0.2">
      <c r="X50076" s="5"/>
    </row>
    <row r="50077" spans="24:24" x14ac:dyDescent="0.2">
      <c r="X50077" s="5"/>
    </row>
    <row r="50078" spans="24:24" x14ac:dyDescent="0.2">
      <c r="X50078" s="5"/>
    </row>
    <row r="50079" spans="24:24" x14ac:dyDescent="0.2">
      <c r="X50079" s="5"/>
    </row>
    <row r="50080" spans="24:24" x14ac:dyDescent="0.2">
      <c r="X50080" s="5"/>
    </row>
    <row r="50081" spans="24:24" x14ac:dyDescent="0.2">
      <c r="X50081" s="5"/>
    </row>
    <row r="50082" spans="24:24" x14ac:dyDescent="0.2">
      <c r="X50082" s="5"/>
    </row>
    <row r="50083" spans="24:24" x14ac:dyDescent="0.2">
      <c r="X50083" s="5"/>
    </row>
    <row r="50084" spans="24:24" x14ac:dyDescent="0.2">
      <c r="X50084" s="5"/>
    </row>
    <row r="50085" spans="24:24" x14ac:dyDescent="0.2">
      <c r="X50085" s="5"/>
    </row>
    <row r="50086" spans="24:24" x14ac:dyDescent="0.2">
      <c r="X50086" s="5"/>
    </row>
    <row r="50087" spans="24:24" x14ac:dyDescent="0.2">
      <c r="X50087" s="5"/>
    </row>
    <row r="50088" spans="24:24" x14ac:dyDescent="0.2">
      <c r="X50088" s="5"/>
    </row>
    <row r="50089" spans="24:24" x14ac:dyDescent="0.2">
      <c r="X50089" s="5"/>
    </row>
    <row r="50090" spans="24:24" x14ac:dyDescent="0.2">
      <c r="X50090" s="5"/>
    </row>
    <row r="50091" spans="24:24" x14ac:dyDescent="0.2">
      <c r="X50091" s="5"/>
    </row>
    <row r="50092" spans="24:24" x14ac:dyDescent="0.2">
      <c r="X50092" s="5"/>
    </row>
    <row r="50093" spans="24:24" x14ac:dyDescent="0.2">
      <c r="X50093" s="5"/>
    </row>
    <row r="50094" spans="24:24" x14ac:dyDescent="0.2">
      <c r="X50094" s="5"/>
    </row>
    <row r="50095" spans="24:24" x14ac:dyDescent="0.2">
      <c r="X50095" s="5"/>
    </row>
    <row r="50096" spans="24:24" x14ac:dyDescent="0.2">
      <c r="X50096" s="5"/>
    </row>
    <row r="50097" spans="24:24" x14ac:dyDescent="0.2">
      <c r="X50097" s="5"/>
    </row>
    <row r="50098" spans="24:24" x14ac:dyDescent="0.2">
      <c r="X50098" s="5"/>
    </row>
    <row r="50099" spans="24:24" x14ac:dyDescent="0.2">
      <c r="X50099" s="5"/>
    </row>
    <row r="50100" spans="24:24" x14ac:dyDescent="0.2">
      <c r="X50100" s="5"/>
    </row>
    <row r="50101" spans="24:24" x14ac:dyDescent="0.2">
      <c r="X50101" s="5"/>
    </row>
    <row r="50102" spans="24:24" x14ac:dyDescent="0.2">
      <c r="X50102" s="5"/>
    </row>
    <row r="50103" spans="24:24" x14ac:dyDescent="0.2">
      <c r="X50103" s="5"/>
    </row>
    <row r="50104" spans="24:24" x14ac:dyDescent="0.2">
      <c r="X50104" s="5"/>
    </row>
    <row r="50105" spans="24:24" x14ac:dyDescent="0.2">
      <c r="X50105" s="5"/>
    </row>
    <row r="50106" spans="24:24" x14ac:dyDescent="0.2">
      <c r="X50106" s="5"/>
    </row>
    <row r="50107" spans="24:24" x14ac:dyDescent="0.2">
      <c r="X50107" s="5"/>
    </row>
    <row r="50108" spans="24:24" x14ac:dyDescent="0.2">
      <c r="X50108" s="5"/>
    </row>
    <row r="50109" spans="24:24" x14ac:dyDescent="0.2">
      <c r="X50109" s="5"/>
    </row>
    <row r="50110" spans="24:24" x14ac:dyDescent="0.2">
      <c r="X50110" s="5"/>
    </row>
    <row r="50111" spans="24:24" x14ac:dyDescent="0.2">
      <c r="X50111" s="5"/>
    </row>
    <row r="50112" spans="24:24" x14ac:dyDescent="0.2">
      <c r="X50112" s="5"/>
    </row>
    <row r="50113" spans="24:24" x14ac:dyDescent="0.2">
      <c r="X50113" s="5"/>
    </row>
    <row r="50114" spans="24:24" x14ac:dyDescent="0.2">
      <c r="X50114" s="5"/>
    </row>
    <row r="50115" spans="24:24" x14ac:dyDescent="0.2">
      <c r="X50115" s="5"/>
    </row>
    <row r="50116" spans="24:24" x14ac:dyDescent="0.2">
      <c r="X50116" s="5"/>
    </row>
    <row r="50117" spans="24:24" x14ac:dyDescent="0.2">
      <c r="X50117" s="5"/>
    </row>
    <row r="50118" spans="24:24" x14ac:dyDescent="0.2">
      <c r="X50118" s="5"/>
    </row>
    <row r="50119" spans="24:24" x14ac:dyDescent="0.2">
      <c r="X50119" s="5"/>
    </row>
    <row r="50120" spans="24:24" x14ac:dyDescent="0.2">
      <c r="X50120" s="5"/>
    </row>
    <row r="50121" spans="24:24" x14ac:dyDescent="0.2">
      <c r="X50121" s="5"/>
    </row>
    <row r="50122" spans="24:24" x14ac:dyDescent="0.2">
      <c r="X50122" s="5"/>
    </row>
    <row r="50123" spans="24:24" x14ac:dyDescent="0.2">
      <c r="X50123" s="5"/>
    </row>
    <row r="50124" spans="24:24" x14ac:dyDescent="0.2">
      <c r="X50124" s="5"/>
    </row>
    <row r="50125" spans="24:24" x14ac:dyDescent="0.2">
      <c r="X50125" s="5"/>
    </row>
    <row r="50126" spans="24:24" x14ac:dyDescent="0.2">
      <c r="X50126" s="5"/>
    </row>
    <row r="50127" spans="24:24" x14ac:dyDescent="0.2">
      <c r="X50127" s="5"/>
    </row>
    <row r="50128" spans="24:24" x14ac:dyDescent="0.2">
      <c r="X50128" s="5"/>
    </row>
    <row r="50129" spans="24:24" x14ac:dyDescent="0.2">
      <c r="X50129" s="5"/>
    </row>
    <row r="50130" spans="24:24" x14ac:dyDescent="0.2">
      <c r="X50130" s="5"/>
    </row>
    <row r="50131" spans="24:24" x14ac:dyDescent="0.2">
      <c r="X50131" s="5"/>
    </row>
    <row r="50132" spans="24:24" x14ac:dyDescent="0.2">
      <c r="X50132" s="5"/>
    </row>
    <row r="50133" spans="24:24" x14ac:dyDescent="0.2">
      <c r="X50133" s="5"/>
    </row>
    <row r="50134" spans="24:24" x14ac:dyDescent="0.2">
      <c r="X50134" s="5"/>
    </row>
    <row r="50135" spans="24:24" x14ac:dyDescent="0.2">
      <c r="X50135" s="5"/>
    </row>
    <row r="50136" spans="24:24" x14ac:dyDescent="0.2">
      <c r="X50136" s="5"/>
    </row>
    <row r="50137" spans="24:24" x14ac:dyDescent="0.2">
      <c r="X50137" s="5"/>
    </row>
    <row r="50138" spans="24:24" x14ac:dyDescent="0.2">
      <c r="X50138" s="5"/>
    </row>
    <row r="50139" spans="24:24" x14ac:dyDescent="0.2">
      <c r="X50139" s="5"/>
    </row>
    <row r="50140" spans="24:24" x14ac:dyDescent="0.2">
      <c r="X50140" s="5"/>
    </row>
    <row r="50141" spans="24:24" x14ac:dyDescent="0.2">
      <c r="X50141" s="5"/>
    </row>
    <row r="50142" spans="24:24" x14ac:dyDescent="0.2">
      <c r="X50142" s="5"/>
    </row>
    <row r="50143" spans="24:24" x14ac:dyDescent="0.2">
      <c r="X50143" s="5"/>
    </row>
    <row r="50144" spans="24:24" x14ac:dyDescent="0.2">
      <c r="X50144" s="5"/>
    </row>
    <row r="50145" spans="24:24" x14ac:dyDescent="0.2">
      <c r="X50145" s="5"/>
    </row>
    <row r="50146" spans="24:24" x14ac:dyDescent="0.2">
      <c r="X50146" s="5"/>
    </row>
    <row r="50147" spans="24:24" x14ac:dyDescent="0.2">
      <c r="X50147" s="5"/>
    </row>
    <row r="50148" spans="24:24" x14ac:dyDescent="0.2">
      <c r="X50148" s="5"/>
    </row>
    <row r="50149" spans="24:24" x14ac:dyDescent="0.2">
      <c r="X50149" s="5"/>
    </row>
    <row r="50150" spans="24:24" x14ac:dyDescent="0.2">
      <c r="X50150" s="5"/>
    </row>
    <row r="50151" spans="24:24" x14ac:dyDescent="0.2">
      <c r="X50151" s="5"/>
    </row>
    <row r="50152" spans="24:24" x14ac:dyDescent="0.2">
      <c r="X50152" s="5"/>
    </row>
    <row r="50153" spans="24:24" x14ac:dyDescent="0.2">
      <c r="X50153" s="5"/>
    </row>
    <row r="50154" spans="24:24" x14ac:dyDescent="0.2">
      <c r="X50154" s="5"/>
    </row>
    <row r="50155" spans="24:24" x14ac:dyDescent="0.2">
      <c r="X50155" s="5"/>
    </row>
    <row r="50156" spans="24:24" x14ac:dyDescent="0.2">
      <c r="X50156" s="5"/>
    </row>
    <row r="50157" spans="24:24" x14ac:dyDescent="0.2">
      <c r="X50157" s="5"/>
    </row>
    <row r="50158" spans="24:24" x14ac:dyDescent="0.2">
      <c r="X50158" s="5"/>
    </row>
    <row r="50159" spans="24:24" x14ac:dyDescent="0.2">
      <c r="X50159" s="5"/>
    </row>
    <row r="50160" spans="24:24" x14ac:dyDescent="0.2">
      <c r="X50160" s="5"/>
    </row>
    <row r="50161" spans="24:24" x14ac:dyDescent="0.2">
      <c r="X50161" s="5"/>
    </row>
    <row r="50162" spans="24:24" x14ac:dyDescent="0.2">
      <c r="X50162" s="5"/>
    </row>
    <row r="50163" spans="24:24" x14ac:dyDescent="0.2">
      <c r="X50163" s="5"/>
    </row>
    <row r="50164" spans="24:24" x14ac:dyDescent="0.2">
      <c r="X50164" s="5"/>
    </row>
    <row r="50165" spans="24:24" x14ac:dyDescent="0.2">
      <c r="X50165" s="5"/>
    </row>
    <row r="50166" spans="24:24" x14ac:dyDescent="0.2">
      <c r="X50166" s="5"/>
    </row>
    <row r="50167" spans="24:24" x14ac:dyDescent="0.2">
      <c r="X50167" s="5"/>
    </row>
    <row r="50168" spans="24:24" x14ac:dyDescent="0.2">
      <c r="X50168" s="5"/>
    </row>
    <row r="50169" spans="24:24" x14ac:dyDescent="0.2">
      <c r="X50169" s="5"/>
    </row>
    <row r="50170" spans="24:24" x14ac:dyDescent="0.2">
      <c r="X50170" s="5"/>
    </row>
    <row r="50171" spans="24:24" x14ac:dyDescent="0.2">
      <c r="X50171" s="5"/>
    </row>
    <row r="50172" spans="24:24" x14ac:dyDescent="0.2">
      <c r="X50172" s="5"/>
    </row>
    <row r="50173" spans="24:24" x14ac:dyDescent="0.2">
      <c r="X50173" s="5"/>
    </row>
    <row r="50174" spans="24:24" x14ac:dyDescent="0.2">
      <c r="X50174" s="5"/>
    </row>
    <row r="50175" spans="24:24" x14ac:dyDescent="0.2">
      <c r="X50175" s="5"/>
    </row>
    <row r="50176" spans="24:24" x14ac:dyDescent="0.2">
      <c r="X50176" s="5"/>
    </row>
    <row r="50177" spans="24:24" x14ac:dyDescent="0.2">
      <c r="X50177" s="5"/>
    </row>
    <row r="50178" spans="24:24" x14ac:dyDescent="0.2">
      <c r="X50178" s="5"/>
    </row>
    <row r="50179" spans="24:24" x14ac:dyDescent="0.2">
      <c r="X50179" s="5"/>
    </row>
    <row r="50180" spans="24:24" x14ac:dyDescent="0.2">
      <c r="X50180" s="5"/>
    </row>
    <row r="50181" spans="24:24" x14ac:dyDescent="0.2">
      <c r="X50181" s="5"/>
    </row>
    <row r="50182" spans="24:24" x14ac:dyDescent="0.2">
      <c r="X50182" s="5"/>
    </row>
    <row r="50183" spans="24:24" x14ac:dyDescent="0.2">
      <c r="X50183" s="5"/>
    </row>
    <row r="50184" spans="24:24" x14ac:dyDescent="0.2">
      <c r="X50184" s="5"/>
    </row>
    <row r="50185" spans="24:24" x14ac:dyDescent="0.2">
      <c r="X50185" s="5"/>
    </row>
    <row r="50186" spans="24:24" x14ac:dyDescent="0.2">
      <c r="X50186" s="5"/>
    </row>
    <row r="50187" spans="24:24" x14ac:dyDescent="0.2">
      <c r="X50187" s="5"/>
    </row>
    <row r="50188" spans="24:24" x14ac:dyDescent="0.2">
      <c r="X50188" s="5"/>
    </row>
    <row r="50189" spans="24:24" x14ac:dyDescent="0.2">
      <c r="X50189" s="5"/>
    </row>
    <row r="50190" spans="24:24" x14ac:dyDescent="0.2">
      <c r="X50190" s="5"/>
    </row>
    <row r="50191" spans="24:24" x14ac:dyDescent="0.2">
      <c r="X50191" s="5"/>
    </row>
    <row r="50192" spans="24:24" x14ac:dyDescent="0.2">
      <c r="X50192" s="5"/>
    </row>
    <row r="50193" spans="24:24" x14ac:dyDescent="0.2">
      <c r="X50193" s="5"/>
    </row>
    <row r="50194" spans="24:24" x14ac:dyDescent="0.2">
      <c r="X50194" s="5"/>
    </row>
    <row r="50195" spans="24:24" x14ac:dyDescent="0.2">
      <c r="X50195" s="5"/>
    </row>
    <row r="50196" spans="24:24" x14ac:dyDescent="0.2">
      <c r="X50196" s="5"/>
    </row>
    <row r="50197" spans="24:24" x14ac:dyDescent="0.2">
      <c r="X50197" s="5"/>
    </row>
    <row r="50198" spans="24:24" x14ac:dyDescent="0.2">
      <c r="X50198" s="5"/>
    </row>
    <row r="50199" spans="24:24" x14ac:dyDescent="0.2">
      <c r="X50199" s="5"/>
    </row>
    <row r="50200" spans="24:24" x14ac:dyDescent="0.2">
      <c r="X50200" s="5"/>
    </row>
    <row r="50201" spans="24:24" x14ac:dyDescent="0.2">
      <c r="X50201" s="5"/>
    </row>
    <row r="50202" spans="24:24" x14ac:dyDescent="0.2">
      <c r="X50202" s="5"/>
    </row>
    <row r="50203" spans="24:24" x14ac:dyDescent="0.2">
      <c r="X50203" s="5"/>
    </row>
    <row r="50204" spans="24:24" x14ac:dyDescent="0.2">
      <c r="X50204" s="5"/>
    </row>
    <row r="50205" spans="24:24" x14ac:dyDescent="0.2">
      <c r="X50205" s="5"/>
    </row>
    <row r="50206" spans="24:24" x14ac:dyDescent="0.2">
      <c r="X50206" s="5"/>
    </row>
    <row r="50207" spans="24:24" x14ac:dyDescent="0.2">
      <c r="X50207" s="5"/>
    </row>
    <row r="50208" spans="24:24" x14ac:dyDescent="0.2">
      <c r="X50208" s="5"/>
    </row>
    <row r="50209" spans="24:24" x14ac:dyDescent="0.2">
      <c r="X50209" s="5"/>
    </row>
    <row r="50210" spans="24:24" x14ac:dyDescent="0.2">
      <c r="X50210" s="5"/>
    </row>
    <row r="50211" spans="24:24" x14ac:dyDescent="0.2">
      <c r="X50211" s="5"/>
    </row>
    <row r="50212" spans="24:24" x14ac:dyDescent="0.2">
      <c r="X50212" s="5"/>
    </row>
    <row r="50213" spans="24:24" x14ac:dyDescent="0.2">
      <c r="X50213" s="5"/>
    </row>
    <row r="50214" spans="24:24" x14ac:dyDescent="0.2">
      <c r="X50214" s="5"/>
    </row>
    <row r="50215" spans="24:24" x14ac:dyDescent="0.2">
      <c r="X50215" s="5"/>
    </row>
    <row r="50216" spans="24:24" x14ac:dyDescent="0.2">
      <c r="X50216" s="5"/>
    </row>
    <row r="50217" spans="24:24" x14ac:dyDescent="0.2">
      <c r="X50217" s="5"/>
    </row>
    <row r="50218" spans="24:24" x14ac:dyDescent="0.2">
      <c r="X50218" s="5"/>
    </row>
    <row r="50219" spans="24:24" x14ac:dyDescent="0.2">
      <c r="X50219" s="5"/>
    </row>
    <row r="50220" spans="24:24" x14ac:dyDescent="0.2">
      <c r="X50220" s="5"/>
    </row>
    <row r="50221" spans="24:24" x14ac:dyDescent="0.2">
      <c r="X50221" s="5"/>
    </row>
    <row r="50222" spans="24:24" x14ac:dyDescent="0.2">
      <c r="X50222" s="5"/>
    </row>
    <row r="50223" spans="24:24" x14ac:dyDescent="0.2">
      <c r="X50223" s="5"/>
    </row>
    <row r="50224" spans="24:24" x14ac:dyDescent="0.2">
      <c r="X50224" s="5"/>
    </row>
    <row r="50225" spans="24:24" x14ac:dyDescent="0.2">
      <c r="X50225" s="5"/>
    </row>
    <row r="50226" spans="24:24" x14ac:dyDescent="0.2">
      <c r="X50226" s="5"/>
    </row>
    <row r="50227" spans="24:24" x14ac:dyDescent="0.2">
      <c r="X50227" s="5"/>
    </row>
    <row r="50228" spans="24:24" x14ac:dyDescent="0.2">
      <c r="X50228" s="5"/>
    </row>
    <row r="50229" spans="24:24" x14ac:dyDescent="0.2">
      <c r="X50229" s="5"/>
    </row>
    <row r="50230" spans="24:24" x14ac:dyDescent="0.2">
      <c r="X50230" s="5"/>
    </row>
    <row r="50231" spans="24:24" x14ac:dyDescent="0.2">
      <c r="X50231" s="5"/>
    </row>
    <row r="50232" spans="24:24" x14ac:dyDescent="0.2">
      <c r="X50232" s="5"/>
    </row>
    <row r="50233" spans="24:24" x14ac:dyDescent="0.2">
      <c r="X50233" s="5"/>
    </row>
    <row r="50234" spans="24:24" x14ac:dyDescent="0.2">
      <c r="X50234" s="5"/>
    </row>
    <row r="50235" spans="24:24" x14ac:dyDescent="0.2">
      <c r="X50235" s="5"/>
    </row>
    <row r="50236" spans="24:24" x14ac:dyDescent="0.2">
      <c r="X50236" s="5"/>
    </row>
    <row r="50237" spans="24:24" x14ac:dyDescent="0.2">
      <c r="X50237" s="5"/>
    </row>
    <row r="50238" spans="24:24" x14ac:dyDescent="0.2">
      <c r="X50238" s="5"/>
    </row>
    <row r="50239" spans="24:24" x14ac:dyDescent="0.2">
      <c r="X50239" s="5"/>
    </row>
    <row r="50240" spans="24:24" x14ac:dyDescent="0.2">
      <c r="X50240" s="5"/>
    </row>
    <row r="50241" spans="24:24" x14ac:dyDescent="0.2">
      <c r="X50241" s="5"/>
    </row>
    <row r="50242" spans="24:24" x14ac:dyDescent="0.2">
      <c r="X50242" s="5"/>
    </row>
    <row r="50243" spans="24:24" x14ac:dyDescent="0.2">
      <c r="X50243" s="5"/>
    </row>
    <row r="50244" spans="24:24" x14ac:dyDescent="0.2">
      <c r="X50244" s="5"/>
    </row>
    <row r="50245" spans="24:24" x14ac:dyDescent="0.2">
      <c r="X50245" s="5"/>
    </row>
    <row r="50246" spans="24:24" x14ac:dyDescent="0.2">
      <c r="X50246" s="5"/>
    </row>
    <row r="50247" spans="24:24" x14ac:dyDescent="0.2">
      <c r="X50247" s="5"/>
    </row>
    <row r="50248" spans="24:24" x14ac:dyDescent="0.2">
      <c r="X50248" s="5"/>
    </row>
    <row r="50249" spans="24:24" x14ac:dyDescent="0.2">
      <c r="X50249" s="5"/>
    </row>
    <row r="50250" spans="24:24" x14ac:dyDescent="0.2">
      <c r="X50250" s="5"/>
    </row>
    <row r="50251" spans="24:24" x14ac:dyDescent="0.2">
      <c r="X50251" s="5"/>
    </row>
    <row r="50252" spans="24:24" x14ac:dyDescent="0.2">
      <c r="X50252" s="5"/>
    </row>
    <row r="50253" spans="24:24" x14ac:dyDescent="0.2">
      <c r="X50253" s="5"/>
    </row>
    <row r="50254" spans="24:24" x14ac:dyDescent="0.2">
      <c r="X50254" s="5"/>
    </row>
    <row r="50255" spans="24:24" x14ac:dyDescent="0.2">
      <c r="X50255" s="5"/>
    </row>
    <row r="50256" spans="24:24" x14ac:dyDescent="0.2">
      <c r="X50256" s="5"/>
    </row>
    <row r="50257" spans="24:24" x14ac:dyDescent="0.2">
      <c r="X50257" s="5"/>
    </row>
    <row r="50258" spans="24:24" x14ac:dyDescent="0.2">
      <c r="X50258" s="5"/>
    </row>
    <row r="50259" spans="24:24" x14ac:dyDescent="0.2">
      <c r="X50259" s="5"/>
    </row>
    <row r="50260" spans="24:24" x14ac:dyDescent="0.2">
      <c r="X50260" s="5"/>
    </row>
    <row r="50261" spans="24:24" x14ac:dyDescent="0.2">
      <c r="X50261" s="5"/>
    </row>
    <row r="50262" spans="24:24" x14ac:dyDescent="0.2">
      <c r="X50262" s="5"/>
    </row>
    <row r="50263" spans="24:24" x14ac:dyDescent="0.2">
      <c r="X50263" s="5"/>
    </row>
    <row r="50264" spans="24:24" x14ac:dyDescent="0.2">
      <c r="X50264" s="5"/>
    </row>
    <row r="50265" spans="24:24" x14ac:dyDescent="0.2">
      <c r="X50265" s="5"/>
    </row>
    <row r="50266" spans="24:24" x14ac:dyDescent="0.2">
      <c r="X50266" s="5"/>
    </row>
    <row r="50267" spans="24:24" x14ac:dyDescent="0.2">
      <c r="X50267" s="5"/>
    </row>
    <row r="50268" spans="24:24" x14ac:dyDescent="0.2">
      <c r="X50268" s="5"/>
    </row>
    <row r="50269" spans="24:24" x14ac:dyDescent="0.2">
      <c r="X50269" s="5"/>
    </row>
    <row r="50270" spans="24:24" x14ac:dyDescent="0.2">
      <c r="X50270" s="5"/>
    </row>
    <row r="50271" spans="24:24" x14ac:dyDescent="0.2">
      <c r="X50271" s="5"/>
    </row>
    <row r="50272" spans="24:24" x14ac:dyDescent="0.2">
      <c r="X50272" s="5"/>
    </row>
    <row r="50273" spans="24:24" x14ac:dyDescent="0.2">
      <c r="X50273" s="5"/>
    </row>
    <row r="50274" spans="24:24" x14ac:dyDescent="0.2">
      <c r="X50274" s="5"/>
    </row>
    <row r="50275" spans="24:24" x14ac:dyDescent="0.2">
      <c r="X50275" s="5"/>
    </row>
    <row r="50276" spans="24:24" x14ac:dyDescent="0.2">
      <c r="X50276" s="5"/>
    </row>
    <row r="50277" spans="24:24" x14ac:dyDescent="0.2">
      <c r="X50277" s="5"/>
    </row>
    <row r="50278" spans="24:24" x14ac:dyDescent="0.2">
      <c r="X50278" s="5"/>
    </row>
    <row r="50279" spans="24:24" x14ac:dyDescent="0.2">
      <c r="X50279" s="5"/>
    </row>
    <row r="50280" spans="24:24" x14ac:dyDescent="0.2">
      <c r="X50280" s="5"/>
    </row>
    <row r="50281" spans="24:24" x14ac:dyDescent="0.2">
      <c r="X50281" s="5"/>
    </row>
    <row r="50282" spans="24:24" x14ac:dyDescent="0.2">
      <c r="X50282" s="5"/>
    </row>
    <row r="50283" spans="24:24" x14ac:dyDescent="0.2">
      <c r="X50283" s="5"/>
    </row>
    <row r="50284" spans="24:24" x14ac:dyDescent="0.2">
      <c r="X50284" s="5"/>
    </row>
    <row r="50285" spans="24:24" x14ac:dyDescent="0.2">
      <c r="X50285" s="5"/>
    </row>
    <row r="50286" spans="24:24" x14ac:dyDescent="0.2">
      <c r="X50286" s="5"/>
    </row>
    <row r="50287" spans="24:24" x14ac:dyDescent="0.2">
      <c r="X50287" s="5"/>
    </row>
    <row r="50288" spans="24:24" x14ac:dyDescent="0.2">
      <c r="X50288" s="5"/>
    </row>
    <row r="50289" spans="24:24" x14ac:dyDescent="0.2">
      <c r="X50289" s="5"/>
    </row>
    <row r="50290" spans="24:24" x14ac:dyDescent="0.2">
      <c r="X50290" s="5"/>
    </row>
    <row r="50291" spans="24:24" x14ac:dyDescent="0.2">
      <c r="X50291" s="5"/>
    </row>
    <row r="50292" spans="24:24" x14ac:dyDescent="0.2">
      <c r="X50292" s="5"/>
    </row>
    <row r="50293" spans="24:24" x14ac:dyDescent="0.2">
      <c r="X50293" s="5"/>
    </row>
    <row r="50294" spans="24:24" x14ac:dyDescent="0.2">
      <c r="X50294" s="5"/>
    </row>
    <row r="50295" spans="24:24" x14ac:dyDescent="0.2">
      <c r="X50295" s="5"/>
    </row>
    <row r="50296" spans="24:24" x14ac:dyDescent="0.2">
      <c r="X50296" s="5"/>
    </row>
    <row r="50297" spans="24:24" x14ac:dyDescent="0.2">
      <c r="X50297" s="5"/>
    </row>
    <row r="50298" spans="24:24" x14ac:dyDescent="0.2">
      <c r="X50298" s="5"/>
    </row>
    <row r="50299" spans="24:24" x14ac:dyDescent="0.2">
      <c r="X50299" s="5"/>
    </row>
    <row r="50300" spans="24:24" x14ac:dyDescent="0.2">
      <c r="X50300" s="5"/>
    </row>
    <row r="50301" spans="24:24" x14ac:dyDescent="0.2">
      <c r="X50301" s="5"/>
    </row>
    <row r="50302" spans="24:24" x14ac:dyDescent="0.2">
      <c r="X50302" s="5"/>
    </row>
    <row r="50303" spans="24:24" x14ac:dyDescent="0.2">
      <c r="X50303" s="5"/>
    </row>
    <row r="50304" spans="24:24" x14ac:dyDescent="0.2">
      <c r="X50304" s="5"/>
    </row>
    <row r="50305" spans="24:24" x14ac:dyDescent="0.2">
      <c r="X50305" s="5"/>
    </row>
    <row r="50306" spans="24:24" x14ac:dyDescent="0.2">
      <c r="X50306" s="5"/>
    </row>
    <row r="50307" spans="24:24" x14ac:dyDescent="0.2">
      <c r="X50307" s="5"/>
    </row>
    <row r="50308" spans="24:24" x14ac:dyDescent="0.2">
      <c r="X50308" s="5"/>
    </row>
    <row r="50309" spans="24:24" x14ac:dyDescent="0.2">
      <c r="X50309" s="5"/>
    </row>
    <row r="50310" spans="24:24" x14ac:dyDescent="0.2">
      <c r="X50310" s="5"/>
    </row>
    <row r="50311" spans="24:24" x14ac:dyDescent="0.2">
      <c r="X50311" s="5"/>
    </row>
    <row r="50312" spans="24:24" x14ac:dyDescent="0.2">
      <c r="X50312" s="5"/>
    </row>
    <row r="50313" spans="24:24" x14ac:dyDescent="0.2">
      <c r="X50313" s="5"/>
    </row>
    <row r="50314" spans="24:24" x14ac:dyDescent="0.2">
      <c r="X50314" s="5"/>
    </row>
    <row r="50315" spans="24:24" x14ac:dyDescent="0.2">
      <c r="X50315" s="5"/>
    </row>
    <row r="50316" spans="24:24" x14ac:dyDescent="0.2">
      <c r="X50316" s="5"/>
    </row>
    <row r="50317" spans="24:24" x14ac:dyDescent="0.2">
      <c r="X50317" s="5"/>
    </row>
    <row r="50318" spans="24:24" x14ac:dyDescent="0.2">
      <c r="X50318" s="5"/>
    </row>
    <row r="50319" spans="24:24" x14ac:dyDescent="0.2">
      <c r="X50319" s="5"/>
    </row>
    <row r="50320" spans="24:24" x14ac:dyDescent="0.2">
      <c r="X50320" s="5"/>
    </row>
    <row r="50321" spans="24:24" x14ac:dyDescent="0.2">
      <c r="X50321" s="5"/>
    </row>
    <row r="50322" spans="24:24" x14ac:dyDescent="0.2">
      <c r="X50322" s="5"/>
    </row>
    <row r="50323" spans="24:24" x14ac:dyDescent="0.2">
      <c r="X50323" s="5"/>
    </row>
    <row r="50324" spans="24:24" x14ac:dyDescent="0.2">
      <c r="X50324" s="5"/>
    </row>
    <row r="50325" spans="24:24" x14ac:dyDescent="0.2">
      <c r="X50325" s="5"/>
    </row>
    <row r="50326" spans="24:24" x14ac:dyDescent="0.2">
      <c r="X50326" s="5"/>
    </row>
    <row r="50327" spans="24:24" x14ac:dyDescent="0.2">
      <c r="X50327" s="5"/>
    </row>
    <row r="50328" spans="24:24" x14ac:dyDescent="0.2">
      <c r="X50328" s="5"/>
    </row>
    <row r="50329" spans="24:24" x14ac:dyDescent="0.2">
      <c r="X50329" s="5"/>
    </row>
    <row r="50330" spans="24:24" x14ac:dyDescent="0.2">
      <c r="X50330" s="5"/>
    </row>
    <row r="50331" spans="24:24" x14ac:dyDescent="0.2">
      <c r="X50331" s="5"/>
    </row>
    <row r="50332" spans="24:24" x14ac:dyDescent="0.2">
      <c r="X50332" s="5"/>
    </row>
    <row r="50333" spans="24:24" x14ac:dyDescent="0.2">
      <c r="X50333" s="5"/>
    </row>
    <row r="50334" spans="24:24" x14ac:dyDescent="0.2">
      <c r="X50334" s="5"/>
    </row>
    <row r="50335" spans="24:24" x14ac:dyDescent="0.2">
      <c r="X50335" s="5"/>
    </row>
    <row r="50336" spans="24:24" x14ac:dyDescent="0.2">
      <c r="X50336" s="5"/>
    </row>
    <row r="50337" spans="24:24" x14ac:dyDescent="0.2">
      <c r="X50337" s="5"/>
    </row>
    <row r="50338" spans="24:24" x14ac:dyDescent="0.2">
      <c r="X50338" s="5"/>
    </row>
    <row r="50339" spans="24:24" x14ac:dyDescent="0.2">
      <c r="X50339" s="5"/>
    </row>
    <row r="50340" spans="24:24" x14ac:dyDescent="0.2">
      <c r="X50340" s="5"/>
    </row>
    <row r="50341" spans="24:24" x14ac:dyDescent="0.2">
      <c r="X50341" s="5"/>
    </row>
    <row r="50342" spans="24:24" x14ac:dyDescent="0.2">
      <c r="X50342" s="5"/>
    </row>
    <row r="50343" spans="24:24" x14ac:dyDescent="0.2">
      <c r="X50343" s="5"/>
    </row>
    <row r="50344" spans="24:24" x14ac:dyDescent="0.2">
      <c r="X50344" s="5"/>
    </row>
    <row r="50345" spans="24:24" x14ac:dyDescent="0.2">
      <c r="X50345" s="5"/>
    </row>
    <row r="50346" spans="24:24" x14ac:dyDescent="0.2">
      <c r="X50346" s="5"/>
    </row>
    <row r="50347" spans="24:24" x14ac:dyDescent="0.2">
      <c r="X50347" s="5"/>
    </row>
    <row r="50348" spans="24:24" x14ac:dyDescent="0.2">
      <c r="X50348" s="5"/>
    </row>
    <row r="50349" spans="24:24" x14ac:dyDescent="0.2">
      <c r="X50349" s="5"/>
    </row>
    <row r="50350" spans="24:24" x14ac:dyDescent="0.2">
      <c r="X50350" s="5"/>
    </row>
    <row r="50351" spans="24:24" x14ac:dyDescent="0.2">
      <c r="X50351" s="5"/>
    </row>
    <row r="50352" spans="24:24" x14ac:dyDescent="0.2">
      <c r="X50352" s="5"/>
    </row>
    <row r="50353" spans="24:24" x14ac:dyDescent="0.2">
      <c r="X50353" s="5"/>
    </row>
    <row r="50354" spans="24:24" x14ac:dyDescent="0.2">
      <c r="X50354" s="5"/>
    </row>
    <row r="50355" spans="24:24" x14ac:dyDescent="0.2">
      <c r="X50355" s="5"/>
    </row>
    <row r="50356" spans="24:24" x14ac:dyDescent="0.2">
      <c r="X50356" s="5"/>
    </row>
    <row r="50357" spans="24:24" x14ac:dyDescent="0.2">
      <c r="X50357" s="5"/>
    </row>
    <row r="50358" spans="24:24" x14ac:dyDescent="0.2">
      <c r="X50358" s="5"/>
    </row>
    <row r="50359" spans="24:24" x14ac:dyDescent="0.2">
      <c r="X50359" s="5"/>
    </row>
    <row r="50360" spans="24:24" x14ac:dyDescent="0.2">
      <c r="X50360" s="5"/>
    </row>
    <row r="50361" spans="24:24" x14ac:dyDescent="0.2">
      <c r="X50361" s="5"/>
    </row>
    <row r="50362" spans="24:24" x14ac:dyDescent="0.2">
      <c r="X50362" s="5"/>
    </row>
    <row r="50363" spans="24:24" x14ac:dyDescent="0.2">
      <c r="X50363" s="5"/>
    </row>
    <row r="50364" spans="24:24" x14ac:dyDescent="0.2">
      <c r="X50364" s="5"/>
    </row>
    <row r="50365" spans="24:24" x14ac:dyDescent="0.2">
      <c r="X50365" s="5"/>
    </row>
    <row r="50366" spans="24:24" x14ac:dyDescent="0.2">
      <c r="X50366" s="5"/>
    </row>
    <row r="50367" spans="24:24" x14ac:dyDescent="0.2">
      <c r="X50367" s="5"/>
    </row>
    <row r="50368" spans="24:24" x14ac:dyDescent="0.2">
      <c r="X50368" s="5"/>
    </row>
    <row r="50369" spans="24:24" x14ac:dyDescent="0.2">
      <c r="X50369" s="5"/>
    </row>
    <row r="50370" spans="24:24" x14ac:dyDescent="0.2">
      <c r="X50370" s="5"/>
    </row>
    <row r="50371" spans="24:24" x14ac:dyDescent="0.2">
      <c r="X50371" s="5"/>
    </row>
    <row r="50372" spans="24:24" x14ac:dyDescent="0.2">
      <c r="X50372" s="5"/>
    </row>
    <row r="50373" spans="24:24" x14ac:dyDescent="0.2">
      <c r="X50373" s="5"/>
    </row>
    <row r="50374" spans="24:24" x14ac:dyDescent="0.2">
      <c r="X50374" s="5"/>
    </row>
    <row r="50375" spans="24:24" x14ac:dyDescent="0.2">
      <c r="X50375" s="5"/>
    </row>
    <row r="50376" spans="24:24" x14ac:dyDescent="0.2">
      <c r="X50376" s="5"/>
    </row>
    <row r="50377" spans="24:24" x14ac:dyDescent="0.2">
      <c r="X50377" s="5"/>
    </row>
    <row r="50378" spans="24:24" x14ac:dyDescent="0.2">
      <c r="X50378" s="5"/>
    </row>
    <row r="50379" spans="24:24" x14ac:dyDescent="0.2">
      <c r="X50379" s="5"/>
    </row>
    <row r="50380" spans="24:24" x14ac:dyDescent="0.2">
      <c r="X50380" s="5"/>
    </row>
    <row r="50381" spans="24:24" x14ac:dyDescent="0.2">
      <c r="X50381" s="5"/>
    </row>
    <row r="50382" spans="24:24" x14ac:dyDescent="0.2">
      <c r="X50382" s="5"/>
    </row>
    <row r="50383" spans="24:24" x14ac:dyDescent="0.2">
      <c r="X50383" s="5"/>
    </row>
    <row r="50384" spans="24:24" x14ac:dyDescent="0.2">
      <c r="X50384" s="5"/>
    </row>
    <row r="50385" spans="24:24" x14ac:dyDescent="0.2">
      <c r="X50385" s="5"/>
    </row>
    <row r="50386" spans="24:24" x14ac:dyDescent="0.2">
      <c r="X50386" s="5"/>
    </row>
    <row r="50387" spans="24:24" x14ac:dyDescent="0.2">
      <c r="X50387" s="5"/>
    </row>
    <row r="50388" spans="24:24" x14ac:dyDescent="0.2">
      <c r="X50388" s="5"/>
    </row>
    <row r="50389" spans="24:24" x14ac:dyDescent="0.2">
      <c r="X50389" s="5"/>
    </row>
    <row r="50390" spans="24:24" x14ac:dyDescent="0.2">
      <c r="X50390" s="5"/>
    </row>
    <row r="50391" spans="24:24" x14ac:dyDescent="0.2">
      <c r="X50391" s="5"/>
    </row>
    <row r="50392" spans="24:24" x14ac:dyDescent="0.2">
      <c r="X50392" s="5"/>
    </row>
    <row r="50393" spans="24:24" x14ac:dyDescent="0.2">
      <c r="X50393" s="5"/>
    </row>
    <row r="50394" spans="24:24" x14ac:dyDescent="0.2">
      <c r="X50394" s="5"/>
    </row>
    <row r="50395" spans="24:24" x14ac:dyDescent="0.2">
      <c r="X50395" s="5"/>
    </row>
    <row r="50396" spans="24:24" x14ac:dyDescent="0.2">
      <c r="X50396" s="5"/>
    </row>
    <row r="50397" spans="24:24" x14ac:dyDescent="0.2">
      <c r="X50397" s="5"/>
    </row>
    <row r="50398" spans="24:24" x14ac:dyDescent="0.2">
      <c r="X50398" s="5"/>
    </row>
    <row r="50399" spans="24:24" x14ac:dyDescent="0.2">
      <c r="X50399" s="5"/>
    </row>
    <row r="50400" spans="24:24" x14ac:dyDescent="0.2">
      <c r="X50400" s="5"/>
    </row>
    <row r="50401" spans="24:24" x14ac:dyDescent="0.2">
      <c r="X50401" s="5"/>
    </row>
    <row r="50402" spans="24:24" x14ac:dyDescent="0.2">
      <c r="X50402" s="5"/>
    </row>
    <row r="50403" spans="24:24" x14ac:dyDescent="0.2">
      <c r="X50403" s="5"/>
    </row>
    <row r="50404" spans="24:24" x14ac:dyDescent="0.2">
      <c r="X50404" s="5"/>
    </row>
    <row r="50405" spans="24:24" x14ac:dyDescent="0.2">
      <c r="X50405" s="5"/>
    </row>
    <row r="50406" spans="24:24" x14ac:dyDescent="0.2">
      <c r="X50406" s="5"/>
    </row>
    <row r="50407" spans="24:24" x14ac:dyDescent="0.2">
      <c r="X50407" s="5"/>
    </row>
    <row r="50408" spans="24:24" x14ac:dyDescent="0.2">
      <c r="X50408" s="5"/>
    </row>
    <row r="50409" spans="24:24" x14ac:dyDescent="0.2">
      <c r="X50409" s="5"/>
    </row>
    <row r="50410" spans="24:24" x14ac:dyDescent="0.2">
      <c r="X50410" s="5"/>
    </row>
    <row r="50411" spans="24:24" x14ac:dyDescent="0.2">
      <c r="X50411" s="5"/>
    </row>
    <row r="50412" spans="24:24" x14ac:dyDescent="0.2">
      <c r="X50412" s="5"/>
    </row>
    <row r="50413" spans="24:24" x14ac:dyDescent="0.2">
      <c r="X50413" s="5"/>
    </row>
    <row r="50414" spans="24:24" x14ac:dyDescent="0.2">
      <c r="X50414" s="5"/>
    </row>
    <row r="50415" spans="24:24" x14ac:dyDescent="0.2">
      <c r="X50415" s="5"/>
    </row>
    <row r="50416" spans="24:24" x14ac:dyDescent="0.2">
      <c r="X50416" s="5"/>
    </row>
    <row r="50417" spans="24:24" x14ac:dyDescent="0.2">
      <c r="X50417" s="5"/>
    </row>
    <row r="50418" spans="24:24" x14ac:dyDescent="0.2">
      <c r="X50418" s="5"/>
    </row>
    <row r="50419" spans="24:24" x14ac:dyDescent="0.2">
      <c r="X50419" s="5"/>
    </row>
    <row r="50420" spans="24:24" x14ac:dyDescent="0.2">
      <c r="X50420" s="5"/>
    </row>
    <row r="50421" spans="24:24" x14ac:dyDescent="0.2">
      <c r="X50421" s="5"/>
    </row>
    <row r="50422" spans="24:24" x14ac:dyDescent="0.2">
      <c r="X50422" s="5"/>
    </row>
    <row r="50423" spans="24:24" x14ac:dyDescent="0.2">
      <c r="X50423" s="5"/>
    </row>
    <row r="50424" spans="24:24" x14ac:dyDescent="0.2">
      <c r="X50424" s="5"/>
    </row>
    <row r="50425" spans="24:24" x14ac:dyDescent="0.2">
      <c r="X50425" s="5"/>
    </row>
    <row r="50426" spans="24:24" x14ac:dyDescent="0.2">
      <c r="X50426" s="5"/>
    </row>
    <row r="50427" spans="24:24" x14ac:dyDescent="0.2">
      <c r="X50427" s="5"/>
    </row>
    <row r="50428" spans="24:24" x14ac:dyDescent="0.2">
      <c r="X50428" s="5"/>
    </row>
    <row r="50429" spans="24:24" x14ac:dyDescent="0.2">
      <c r="X50429" s="5"/>
    </row>
    <row r="50430" spans="24:24" x14ac:dyDescent="0.2">
      <c r="X50430" s="5"/>
    </row>
    <row r="50431" spans="24:24" x14ac:dyDescent="0.2">
      <c r="X50431" s="5"/>
    </row>
    <row r="50432" spans="24:24" x14ac:dyDescent="0.2">
      <c r="X50432" s="5"/>
    </row>
    <row r="50433" spans="24:24" x14ac:dyDescent="0.2">
      <c r="X50433" s="5"/>
    </row>
    <row r="50434" spans="24:24" x14ac:dyDescent="0.2">
      <c r="X50434" s="5"/>
    </row>
    <row r="50435" spans="24:24" x14ac:dyDescent="0.2">
      <c r="X50435" s="5"/>
    </row>
    <row r="50436" spans="24:24" x14ac:dyDescent="0.2">
      <c r="X50436" s="5"/>
    </row>
    <row r="50437" spans="24:24" x14ac:dyDescent="0.2">
      <c r="X50437" s="5"/>
    </row>
    <row r="50438" spans="24:24" x14ac:dyDescent="0.2">
      <c r="X50438" s="5"/>
    </row>
    <row r="50439" spans="24:24" x14ac:dyDescent="0.2">
      <c r="X50439" s="5"/>
    </row>
    <row r="50440" spans="24:24" x14ac:dyDescent="0.2">
      <c r="X50440" s="5"/>
    </row>
    <row r="50441" spans="24:24" x14ac:dyDescent="0.2">
      <c r="X50441" s="5"/>
    </row>
    <row r="50442" spans="24:24" x14ac:dyDescent="0.2">
      <c r="X50442" s="5"/>
    </row>
    <row r="50443" spans="24:24" x14ac:dyDescent="0.2">
      <c r="X50443" s="5"/>
    </row>
    <row r="50444" spans="24:24" x14ac:dyDescent="0.2">
      <c r="X50444" s="5"/>
    </row>
    <row r="50445" spans="24:24" x14ac:dyDescent="0.2">
      <c r="X50445" s="5"/>
    </row>
    <row r="50446" spans="24:24" x14ac:dyDescent="0.2">
      <c r="X50446" s="5"/>
    </row>
    <row r="50447" spans="24:24" x14ac:dyDescent="0.2">
      <c r="X50447" s="5"/>
    </row>
    <row r="50448" spans="24:24" x14ac:dyDescent="0.2">
      <c r="X50448" s="5"/>
    </row>
    <row r="50449" spans="24:24" x14ac:dyDescent="0.2">
      <c r="X50449" s="5"/>
    </row>
    <row r="50450" spans="24:24" x14ac:dyDescent="0.2">
      <c r="X50450" s="5"/>
    </row>
    <row r="50451" spans="24:24" x14ac:dyDescent="0.2">
      <c r="X50451" s="5"/>
    </row>
    <row r="50452" spans="24:24" x14ac:dyDescent="0.2">
      <c r="X50452" s="5"/>
    </row>
    <row r="50453" spans="24:24" x14ac:dyDescent="0.2">
      <c r="X50453" s="5"/>
    </row>
    <row r="50454" spans="24:24" x14ac:dyDescent="0.2">
      <c r="X50454" s="5"/>
    </row>
    <row r="50455" spans="24:24" x14ac:dyDescent="0.2">
      <c r="X50455" s="5"/>
    </row>
    <row r="50456" spans="24:24" x14ac:dyDescent="0.2">
      <c r="X50456" s="5"/>
    </row>
    <row r="50457" spans="24:24" x14ac:dyDescent="0.2">
      <c r="X50457" s="5"/>
    </row>
    <row r="50458" spans="24:24" x14ac:dyDescent="0.2">
      <c r="X50458" s="5"/>
    </row>
    <row r="50459" spans="24:24" x14ac:dyDescent="0.2">
      <c r="X50459" s="5"/>
    </row>
    <row r="50460" spans="24:24" x14ac:dyDescent="0.2">
      <c r="X50460" s="5"/>
    </row>
    <row r="50461" spans="24:24" x14ac:dyDescent="0.2">
      <c r="X50461" s="5"/>
    </row>
    <row r="50462" spans="24:24" x14ac:dyDescent="0.2">
      <c r="X50462" s="5"/>
    </row>
    <row r="50463" spans="24:24" x14ac:dyDescent="0.2">
      <c r="X50463" s="5"/>
    </row>
    <row r="50464" spans="24:24" x14ac:dyDescent="0.2">
      <c r="X50464" s="5"/>
    </row>
    <row r="50465" spans="24:24" x14ac:dyDescent="0.2">
      <c r="X50465" s="5"/>
    </row>
    <row r="50466" spans="24:24" x14ac:dyDescent="0.2">
      <c r="X50466" s="5"/>
    </row>
    <row r="50467" spans="24:24" x14ac:dyDescent="0.2">
      <c r="X50467" s="5"/>
    </row>
    <row r="50468" spans="24:24" x14ac:dyDescent="0.2">
      <c r="X50468" s="5"/>
    </row>
    <row r="50469" spans="24:24" x14ac:dyDescent="0.2">
      <c r="X50469" s="5"/>
    </row>
    <row r="50470" spans="24:24" x14ac:dyDescent="0.2">
      <c r="X50470" s="5"/>
    </row>
    <row r="50471" spans="24:24" x14ac:dyDescent="0.2">
      <c r="X50471" s="5"/>
    </row>
    <row r="50472" spans="24:24" x14ac:dyDescent="0.2">
      <c r="X50472" s="5"/>
    </row>
    <row r="50473" spans="24:24" x14ac:dyDescent="0.2">
      <c r="X50473" s="5"/>
    </row>
    <row r="50474" spans="24:24" x14ac:dyDescent="0.2">
      <c r="X50474" s="5"/>
    </row>
    <row r="50475" spans="24:24" x14ac:dyDescent="0.2">
      <c r="X50475" s="5"/>
    </row>
    <row r="50476" spans="24:24" x14ac:dyDescent="0.2">
      <c r="X50476" s="5"/>
    </row>
    <row r="50477" spans="24:24" x14ac:dyDescent="0.2">
      <c r="X50477" s="5"/>
    </row>
    <row r="50478" spans="24:24" x14ac:dyDescent="0.2">
      <c r="X50478" s="5"/>
    </row>
    <row r="50479" spans="24:24" x14ac:dyDescent="0.2">
      <c r="X50479" s="5"/>
    </row>
    <row r="50480" spans="24:24" x14ac:dyDescent="0.2">
      <c r="X50480" s="5"/>
    </row>
    <row r="50481" spans="24:24" x14ac:dyDescent="0.2">
      <c r="X50481" s="5"/>
    </row>
    <row r="50482" spans="24:24" x14ac:dyDescent="0.2">
      <c r="X50482" s="5"/>
    </row>
    <row r="50483" spans="24:24" x14ac:dyDescent="0.2">
      <c r="X50483" s="5"/>
    </row>
    <row r="50484" spans="24:24" x14ac:dyDescent="0.2">
      <c r="X50484" s="5"/>
    </row>
    <row r="50485" spans="24:24" x14ac:dyDescent="0.2">
      <c r="X50485" s="5"/>
    </row>
    <row r="50486" spans="24:24" x14ac:dyDescent="0.2">
      <c r="X50486" s="5"/>
    </row>
    <row r="50487" spans="24:24" x14ac:dyDescent="0.2">
      <c r="X50487" s="5"/>
    </row>
    <row r="50488" spans="24:24" x14ac:dyDescent="0.2">
      <c r="X50488" s="5"/>
    </row>
    <row r="50489" spans="24:24" x14ac:dyDescent="0.2">
      <c r="X50489" s="5"/>
    </row>
    <row r="50490" spans="24:24" x14ac:dyDescent="0.2">
      <c r="X50490" s="5"/>
    </row>
    <row r="50491" spans="24:24" x14ac:dyDescent="0.2">
      <c r="X50491" s="5"/>
    </row>
    <row r="50492" spans="24:24" x14ac:dyDescent="0.2">
      <c r="X50492" s="5"/>
    </row>
    <row r="50493" spans="24:24" x14ac:dyDescent="0.2">
      <c r="X50493" s="5"/>
    </row>
    <row r="50494" spans="24:24" x14ac:dyDescent="0.2">
      <c r="X50494" s="5"/>
    </row>
    <row r="50495" spans="24:24" x14ac:dyDescent="0.2">
      <c r="X50495" s="5"/>
    </row>
    <row r="50496" spans="24:24" x14ac:dyDescent="0.2">
      <c r="X50496" s="5"/>
    </row>
    <row r="50497" spans="24:24" x14ac:dyDescent="0.2">
      <c r="X50497" s="5"/>
    </row>
    <row r="50498" spans="24:24" x14ac:dyDescent="0.2">
      <c r="X50498" s="5"/>
    </row>
    <row r="50499" spans="24:24" x14ac:dyDescent="0.2">
      <c r="X50499" s="5"/>
    </row>
    <row r="50500" spans="24:24" x14ac:dyDescent="0.2">
      <c r="X50500" s="5"/>
    </row>
    <row r="50501" spans="24:24" x14ac:dyDescent="0.2">
      <c r="X50501" s="5"/>
    </row>
    <row r="50502" spans="24:24" x14ac:dyDescent="0.2">
      <c r="X50502" s="5"/>
    </row>
    <row r="50503" spans="24:24" x14ac:dyDescent="0.2">
      <c r="X50503" s="5"/>
    </row>
    <row r="50504" spans="24:24" x14ac:dyDescent="0.2">
      <c r="X50504" s="5"/>
    </row>
    <row r="50505" spans="24:24" x14ac:dyDescent="0.2">
      <c r="X50505" s="5"/>
    </row>
    <row r="50506" spans="24:24" x14ac:dyDescent="0.2">
      <c r="X50506" s="5"/>
    </row>
    <row r="50507" spans="24:24" x14ac:dyDescent="0.2">
      <c r="X50507" s="5"/>
    </row>
    <row r="50508" spans="24:24" x14ac:dyDescent="0.2">
      <c r="X50508" s="5"/>
    </row>
    <row r="50509" spans="24:24" x14ac:dyDescent="0.2">
      <c r="X50509" s="5"/>
    </row>
    <row r="50510" spans="24:24" x14ac:dyDescent="0.2">
      <c r="X50510" s="5"/>
    </row>
    <row r="50511" spans="24:24" x14ac:dyDescent="0.2">
      <c r="X50511" s="5"/>
    </row>
    <row r="50512" spans="24:24" x14ac:dyDescent="0.2">
      <c r="X50512" s="5"/>
    </row>
    <row r="50513" spans="24:24" x14ac:dyDescent="0.2">
      <c r="X50513" s="5"/>
    </row>
    <row r="50514" spans="24:24" x14ac:dyDescent="0.2">
      <c r="X50514" s="5"/>
    </row>
    <row r="50515" spans="24:24" x14ac:dyDescent="0.2">
      <c r="X50515" s="5"/>
    </row>
    <row r="50516" spans="24:24" x14ac:dyDescent="0.2">
      <c r="X50516" s="5"/>
    </row>
    <row r="50517" spans="24:24" x14ac:dyDescent="0.2">
      <c r="X50517" s="5"/>
    </row>
    <row r="50518" spans="24:24" x14ac:dyDescent="0.2">
      <c r="X50518" s="5"/>
    </row>
    <row r="50519" spans="24:24" x14ac:dyDescent="0.2">
      <c r="X50519" s="5"/>
    </row>
    <row r="50520" spans="24:24" x14ac:dyDescent="0.2">
      <c r="X50520" s="5"/>
    </row>
    <row r="50521" spans="24:24" x14ac:dyDescent="0.2">
      <c r="X50521" s="5"/>
    </row>
    <row r="50522" spans="24:24" x14ac:dyDescent="0.2">
      <c r="X50522" s="5"/>
    </row>
    <row r="50523" spans="24:24" x14ac:dyDescent="0.2">
      <c r="X50523" s="5"/>
    </row>
    <row r="50524" spans="24:24" x14ac:dyDescent="0.2">
      <c r="X50524" s="5"/>
    </row>
    <row r="50525" spans="24:24" x14ac:dyDescent="0.2">
      <c r="X50525" s="5"/>
    </row>
    <row r="50526" spans="24:24" x14ac:dyDescent="0.2">
      <c r="X50526" s="5"/>
    </row>
    <row r="50527" spans="24:24" x14ac:dyDescent="0.2">
      <c r="X50527" s="5"/>
    </row>
    <row r="50528" spans="24:24" x14ac:dyDescent="0.2">
      <c r="X50528" s="5"/>
    </row>
    <row r="50529" spans="24:24" x14ac:dyDescent="0.2">
      <c r="X50529" s="5"/>
    </row>
    <row r="50530" spans="24:24" x14ac:dyDescent="0.2">
      <c r="X50530" s="5"/>
    </row>
    <row r="50531" spans="24:24" x14ac:dyDescent="0.2">
      <c r="X50531" s="5"/>
    </row>
    <row r="50532" spans="24:24" x14ac:dyDescent="0.2">
      <c r="X50532" s="5"/>
    </row>
    <row r="50533" spans="24:24" x14ac:dyDescent="0.2">
      <c r="X50533" s="5"/>
    </row>
    <row r="50534" spans="24:24" x14ac:dyDescent="0.2">
      <c r="X50534" s="5"/>
    </row>
    <row r="50535" spans="24:24" x14ac:dyDescent="0.2">
      <c r="X50535" s="5"/>
    </row>
    <row r="50536" spans="24:24" x14ac:dyDescent="0.2">
      <c r="X50536" s="5"/>
    </row>
    <row r="50537" spans="24:24" x14ac:dyDescent="0.2">
      <c r="X50537" s="5"/>
    </row>
    <row r="50538" spans="24:24" x14ac:dyDescent="0.2">
      <c r="X50538" s="5"/>
    </row>
    <row r="50539" spans="24:24" x14ac:dyDescent="0.2">
      <c r="X50539" s="5"/>
    </row>
    <row r="50540" spans="24:24" x14ac:dyDescent="0.2">
      <c r="X50540" s="5"/>
    </row>
    <row r="50541" spans="24:24" x14ac:dyDescent="0.2">
      <c r="X50541" s="5"/>
    </row>
    <row r="50542" spans="24:24" x14ac:dyDescent="0.2">
      <c r="X50542" s="5"/>
    </row>
    <row r="50543" spans="24:24" x14ac:dyDescent="0.2">
      <c r="X50543" s="5"/>
    </row>
    <row r="50544" spans="24:24" x14ac:dyDescent="0.2">
      <c r="X50544" s="5"/>
    </row>
    <row r="50545" spans="24:24" x14ac:dyDescent="0.2">
      <c r="X50545" s="5"/>
    </row>
    <row r="50546" spans="24:24" x14ac:dyDescent="0.2">
      <c r="X50546" s="5"/>
    </row>
    <row r="50547" spans="24:24" x14ac:dyDescent="0.2">
      <c r="X50547" s="5"/>
    </row>
    <row r="50548" spans="24:24" x14ac:dyDescent="0.2">
      <c r="X50548" s="5"/>
    </row>
    <row r="50549" spans="24:24" x14ac:dyDescent="0.2">
      <c r="X50549" s="5"/>
    </row>
    <row r="50550" spans="24:24" x14ac:dyDescent="0.2">
      <c r="X50550" s="5"/>
    </row>
    <row r="50551" spans="24:24" x14ac:dyDescent="0.2">
      <c r="X50551" s="5"/>
    </row>
    <row r="50552" spans="24:24" x14ac:dyDescent="0.2">
      <c r="X50552" s="5"/>
    </row>
    <row r="50553" spans="24:24" x14ac:dyDescent="0.2">
      <c r="X50553" s="5"/>
    </row>
    <row r="50554" spans="24:24" x14ac:dyDescent="0.2">
      <c r="X50554" s="5"/>
    </row>
    <row r="50555" spans="24:24" x14ac:dyDescent="0.2">
      <c r="X50555" s="5"/>
    </row>
    <row r="50556" spans="24:24" x14ac:dyDescent="0.2">
      <c r="X50556" s="5"/>
    </row>
    <row r="50557" spans="24:24" x14ac:dyDescent="0.2">
      <c r="X50557" s="5"/>
    </row>
    <row r="50558" spans="24:24" x14ac:dyDescent="0.2">
      <c r="X50558" s="5"/>
    </row>
    <row r="50559" spans="24:24" x14ac:dyDescent="0.2">
      <c r="X50559" s="5"/>
    </row>
    <row r="50560" spans="24:24" x14ac:dyDescent="0.2">
      <c r="X50560" s="5"/>
    </row>
    <row r="50561" spans="24:24" x14ac:dyDescent="0.2">
      <c r="X50561" s="5"/>
    </row>
    <row r="50562" spans="24:24" x14ac:dyDescent="0.2">
      <c r="X50562" s="5"/>
    </row>
    <row r="50563" spans="24:24" x14ac:dyDescent="0.2">
      <c r="X50563" s="5"/>
    </row>
    <row r="50564" spans="24:24" x14ac:dyDescent="0.2">
      <c r="X50564" s="5"/>
    </row>
    <row r="50565" spans="24:24" x14ac:dyDescent="0.2">
      <c r="X50565" s="5"/>
    </row>
    <row r="50566" spans="24:24" x14ac:dyDescent="0.2">
      <c r="X50566" s="5"/>
    </row>
    <row r="50567" spans="24:24" x14ac:dyDescent="0.2">
      <c r="X50567" s="5"/>
    </row>
    <row r="50568" spans="24:24" x14ac:dyDescent="0.2">
      <c r="X50568" s="5"/>
    </row>
    <row r="50569" spans="24:24" x14ac:dyDescent="0.2">
      <c r="X50569" s="5"/>
    </row>
    <row r="50570" spans="24:24" x14ac:dyDescent="0.2">
      <c r="X50570" s="5"/>
    </row>
    <row r="50571" spans="24:24" x14ac:dyDescent="0.2">
      <c r="X50571" s="5"/>
    </row>
    <row r="50572" spans="24:24" x14ac:dyDescent="0.2">
      <c r="X50572" s="5"/>
    </row>
    <row r="50573" spans="24:24" x14ac:dyDescent="0.2">
      <c r="X50573" s="5"/>
    </row>
    <row r="50574" spans="24:24" x14ac:dyDescent="0.2">
      <c r="X50574" s="5"/>
    </row>
    <row r="50575" spans="24:24" x14ac:dyDescent="0.2">
      <c r="X50575" s="5"/>
    </row>
    <row r="50576" spans="24:24" x14ac:dyDescent="0.2">
      <c r="X50576" s="5"/>
    </row>
    <row r="50577" spans="24:24" x14ac:dyDescent="0.2">
      <c r="X50577" s="5"/>
    </row>
    <row r="50578" spans="24:24" x14ac:dyDescent="0.2">
      <c r="X50578" s="5"/>
    </row>
    <row r="50579" spans="24:24" x14ac:dyDescent="0.2">
      <c r="X50579" s="5"/>
    </row>
    <row r="50580" spans="24:24" x14ac:dyDescent="0.2">
      <c r="X50580" s="5"/>
    </row>
    <row r="50581" spans="24:24" x14ac:dyDescent="0.2">
      <c r="X50581" s="5"/>
    </row>
    <row r="50582" spans="24:24" x14ac:dyDescent="0.2">
      <c r="X50582" s="5"/>
    </row>
    <row r="50583" spans="24:24" x14ac:dyDescent="0.2">
      <c r="X50583" s="5"/>
    </row>
    <row r="50584" spans="24:24" x14ac:dyDescent="0.2">
      <c r="X50584" s="5"/>
    </row>
    <row r="50585" spans="24:24" x14ac:dyDescent="0.2">
      <c r="X50585" s="5"/>
    </row>
    <row r="50586" spans="24:24" x14ac:dyDescent="0.2">
      <c r="X50586" s="5"/>
    </row>
    <row r="50587" spans="24:24" x14ac:dyDescent="0.2">
      <c r="X50587" s="5"/>
    </row>
    <row r="50588" spans="24:24" x14ac:dyDescent="0.2">
      <c r="X50588" s="5"/>
    </row>
    <row r="50589" spans="24:24" x14ac:dyDescent="0.2">
      <c r="X50589" s="5"/>
    </row>
    <row r="50590" spans="24:24" x14ac:dyDescent="0.2">
      <c r="X50590" s="5"/>
    </row>
    <row r="50591" spans="24:24" x14ac:dyDescent="0.2">
      <c r="X50591" s="5"/>
    </row>
    <row r="50592" spans="24:24" x14ac:dyDescent="0.2">
      <c r="X50592" s="5"/>
    </row>
    <row r="50593" spans="24:24" x14ac:dyDescent="0.2">
      <c r="X50593" s="5"/>
    </row>
    <row r="50594" spans="24:24" x14ac:dyDescent="0.2">
      <c r="X50594" s="5"/>
    </row>
    <row r="50595" spans="24:24" x14ac:dyDescent="0.2">
      <c r="X50595" s="5"/>
    </row>
    <row r="50596" spans="24:24" x14ac:dyDescent="0.2">
      <c r="X50596" s="5"/>
    </row>
    <row r="50597" spans="24:24" x14ac:dyDescent="0.2">
      <c r="X50597" s="5"/>
    </row>
    <row r="50598" spans="24:24" x14ac:dyDescent="0.2">
      <c r="X50598" s="5"/>
    </row>
    <row r="50599" spans="24:24" x14ac:dyDescent="0.2">
      <c r="X50599" s="5"/>
    </row>
    <row r="50600" spans="24:24" x14ac:dyDescent="0.2">
      <c r="X50600" s="5"/>
    </row>
    <row r="50601" spans="24:24" x14ac:dyDescent="0.2">
      <c r="X50601" s="5"/>
    </row>
    <row r="50602" spans="24:24" x14ac:dyDescent="0.2">
      <c r="X50602" s="5"/>
    </row>
    <row r="50603" spans="24:24" x14ac:dyDescent="0.2">
      <c r="X50603" s="5"/>
    </row>
    <row r="50604" spans="24:24" x14ac:dyDescent="0.2">
      <c r="X50604" s="5"/>
    </row>
    <row r="50605" spans="24:24" x14ac:dyDescent="0.2">
      <c r="X50605" s="5"/>
    </row>
    <row r="50606" spans="24:24" x14ac:dyDescent="0.2">
      <c r="X50606" s="5"/>
    </row>
    <row r="50607" spans="24:24" x14ac:dyDescent="0.2">
      <c r="X50607" s="5"/>
    </row>
    <row r="50608" spans="24:24" x14ac:dyDescent="0.2">
      <c r="X50608" s="5"/>
    </row>
    <row r="50609" spans="24:24" x14ac:dyDescent="0.2">
      <c r="X50609" s="5"/>
    </row>
    <row r="50610" spans="24:24" x14ac:dyDescent="0.2">
      <c r="X50610" s="5"/>
    </row>
    <row r="50611" spans="24:24" x14ac:dyDescent="0.2">
      <c r="X50611" s="5"/>
    </row>
    <row r="50612" spans="24:24" x14ac:dyDescent="0.2">
      <c r="X50612" s="5"/>
    </row>
    <row r="50613" spans="24:24" x14ac:dyDescent="0.2">
      <c r="X50613" s="5"/>
    </row>
    <row r="50614" spans="24:24" x14ac:dyDescent="0.2">
      <c r="X50614" s="5"/>
    </row>
    <row r="50615" spans="24:24" x14ac:dyDescent="0.2">
      <c r="X50615" s="5"/>
    </row>
    <row r="50616" spans="24:24" x14ac:dyDescent="0.2">
      <c r="X50616" s="5"/>
    </row>
    <row r="50617" spans="24:24" x14ac:dyDescent="0.2">
      <c r="X50617" s="5"/>
    </row>
    <row r="50618" spans="24:24" x14ac:dyDescent="0.2">
      <c r="X50618" s="5"/>
    </row>
    <row r="50619" spans="24:24" x14ac:dyDescent="0.2">
      <c r="X50619" s="5"/>
    </row>
    <row r="50620" spans="24:24" x14ac:dyDescent="0.2">
      <c r="X50620" s="5"/>
    </row>
    <row r="50621" spans="24:24" x14ac:dyDescent="0.2">
      <c r="X50621" s="5"/>
    </row>
    <row r="50622" spans="24:24" x14ac:dyDescent="0.2">
      <c r="X50622" s="5"/>
    </row>
    <row r="50623" spans="24:24" x14ac:dyDescent="0.2">
      <c r="X50623" s="5"/>
    </row>
    <row r="50624" spans="24:24" x14ac:dyDescent="0.2">
      <c r="X50624" s="5"/>
    </row>
    <row r="50625" spans="24:24" x14ac:dyDescent="0.2">
      <c r="X50625" s="5"/>
    </row>
    <row r="50626" spans="24:24" x14ac:dyDescent="0.2">
      <c r="X50626" s="5"/>
    </row>
    <row r="50627" spans="24:24" x14ac:dyDescent="0.2">
      <c r="X50627" s="5"/>
    </row>
    <row r="50628" spans="24:24" x14ac:dyDescent="0.2">
      <c r="X50628" s="5"/>
    </row>
    <row r="50629" spans="24:24" x14ac:dyDescent="0.2">
      <c r="X50629" s="5"/>
    </row>
    <row r="50630" spans="24:24" x14ac:dyDescent="0.2">
      <c r="X50630" s="5"/>
    </row>
    <row r="50631" spans="24:24" x14ac:dyDescent="0.2">
      <c r="X50631" s="5"/>
    </row>
    <row r="50632" spans="24:24" x14ac:dyDescent="0.2">
      <c r="X50632" s="5"/>
    </row>
    <row r="50633" spans="24:24" x14ac:dyDescent="0.2">
      <c r="X50633" s="5"/>
    </row>
    <row r="50634" spans="24:24" x14ac:dyDescent="0.2">
      <c r="X50634" s="5"/>
    </row>
    <row r="50635" spans="24:24" x14ac:dyDescent="0.2">
      <c r="X50635" s="5"/>
    </row>
    <row r="50636" spans="24:24" x14ac:dyDescent="0.2">
      <c r="X50636" s="5"/>
    </row>
    <row r="50637" spans="24:24" x14ac:dyDescent="0.2">
      <c r="X50637" s="5"/>
    </row>
    <row r="50638" spans="24:24" x14ac:dyDescent="0.2">
      <c r="X50638" s="5"/>
    </row>
    <row r="50639" spans="24:24" x14ac:dyDescent="0.2">
      <c r="X50639" s="5"/>
    </row>
    <row r="50640" spans="24:24" x14ac:dyDescent="0.2">
      <c r="X50640" s="5"/>
    </row>
    <row r="50641" spans="24:24" x14ac:dyDescent="0.2">
      <c r="X50641" s="5"/>
    </row>
    <row r="50642" spans="24:24" x14ac:dyDescent="0.2">
      <c r="X50642" s="5"/>
    </row>
    <row r="50643" spans="24:24" x14ac:dyDescent="0.2">
      <c r="X50643" s="5"/>
    </row>
    <row r="50644" spans="24:24" x14ac:dyDescent="0.2">
      <c r="X50644" s="5"/>
    </row>
    <row r="50645" spans="24:24" x14ac:dyDescent="0.2">
      <c r="X50645" s="5"/>
    </row>
    <row r="50646" spans="24:24" x14ac:dyDescent="0.2">
      <c r="X50646" s="5"/>
    </row>
    <row r="50647" spans="24:24" x14ac:dyDescent="0.2">
      <c r="X50647" s="5"/>
    </row>
    <row r="50648" spans="24:24" x14ac:dyDescent="0.2">
      <c r="X50648" s="5"/>
    </row>
    <row r="50649" spans="24:24" x14ac:dyDescent="0.2">
      <c r="X50649" s="5"/>
    </row>
    <row r="50650" spans="24:24" x14ac:dyDescent="0.2">
      <c r="X50650" s="5"/>
    </row>
    <row r="50651" spans="24:24" x14ac:dyDescent="0.2">
      <c r="X50651" s="5"/>
    </row>
    <row r="50652" spans="24:24" x14ac:dyDescent="0.2">
      <c r="X50652" s="5"/>
    </row>
    <row r="50653" spans="24:24" x14ac:dyDescent="0.2">
      <c r="X50653" s="5"/>
    </row>
    <row r="50654" spans="24:24" x14ac:dyDescent="0.2">
      <c r="X50654" s="5"/>
    </row>
    <row r="50655" spans="24:24" x14ac:dyDescent="0.2">
      <c r="X50655" s="5"/>
    </row>
    <row r="50656" spans="24:24" x14ac:dyDescent="0.2">
      <c r="X50656" s="5"/>
    </row>
    <row r="50657" spans="24:24" x14ac:dyDescent="0.2">
      <c r="X50657" s="5"/>
    </row>
    <row r="50658" spans="24:24" x14ac:dyDescent="0.2">
      <c r="X50658" s="5"/>
    </row>
    <row r="50659" spans="24:24" x14ac:dyDescent="0.2">
      <c r="X50659" s="5"/>
    </row>
    <row r="50660" spans="24:24" x14ac:dyDescent="0.2">
      <c r="X50660" s="5"/>
    </row>
    <row r="50661" spans="24:24" x14ac:dyDescent="0.2">
      <c r="X50661" s="5"/>
    </row>
    <row r="50662" spans="24:24" x14ac:dyDescent="0.2">
      <c r="X50662" s="5"/>
    </row>
    <row r="50663" spans="24:24" x14ac:dyDescent="0.2">
      <c r="X50663" s="5"/>
    </row>
    <row r="50664" spans="24:24" x14ac:dyDescent="0.2">
      <c r="X50664" s="5"/>
    </row>
    <row r="50665" spans="24:24" x14ac:dyDescent="0.2">
      <c r="X50665" s="5"/>
    </row>
    <row r="50666" spans="24:24" x14ac:dyDescent="0.2">
      <c r="X50666" s="5"/>
    </row>
    <row r="50667" spans="24:24" x14ac:dyDescent="0.2">
      <c r="X50667" s="5"/>
    </row>
    <row r="50668" spans="24:24" x14ac:dyDescent="0.2">
      <c r="X50668" s="5"/>
    </row>
    <row r="50669" spans="24:24" x14ac:dyDescent="0.2">
      <c r="X50669" s="5"/>
    </row>
    <row r="50670" spans="24:24" x14ac:dyDescent="0.2">
      <c r="X50670" s="5"/>
    </row>
    <row r="50671" spans="24:24" x14ac:dyDescent="0.2">
      <c r="X50671" s="5"/>
    </row>
    <row r="50672" spans="24:24" x14ac:dyDescent="0.2">
      <c r="X50672" s="5"/>
    </row>
    <row r="50673" spans="24:24" x14ac:dyDescent="0.2">
      <c r="X50673" s="5"/>
    </row>
    <row r="50674" spans="24:24" x14ac:dyDescent="0.2">
      <c r="X50674" s="5"/>
    </row>
    <row r="50675" spans="24:24" x14ac:dyDescent="0.2">
      <c r="X50675" s="5"/>
    </row>
    <row r="50676" spans="24:24" x14ac:dyDescent="0.2">
      <c r="X50676" s="5"/>
    </row>
    <row r="50677" spans="24:24" x14ac:dyDescent="0.2">
      <c r="X50677" s="5"/>
    </row>
    <row r="50678" spans="24:24" x14ac:dyDescent="0.2">
      <c r="X50678" s="5"/>
    </row>
    <row r="50679" spans="24:24" x14ac:dyDescent="0.2">
      <c r="X50679" s="5"/>
    </row>
    <row r="50680" spans="24:24" x14ac:dyDescent="0.2">
      <c r="X50680" s="5"/>
    </row>
    <row r="50681" spans="24:24" x14ac:dyDescent="0.2">
      <c r="X50681" s="5"/>
    </row>
    <row r="50682" spans="24:24" x14ac:dyDescent="0.2">
      <c r="X50682" s="5"/>
    </row>
    <row r="50683" spans="24:24" x14ac:dyDescent="0.2">
      <c r="X50683" s="5"/>
    </row>
    <row r="50684" spans="24:24" x14ac:dyDescent="0.2">
      <c r="X50684" s="5"/>
    </row>
    <row r="50685" spans="24:24" x14ac:dyDescent="0.2">
      <c r="X50685" s="5"/>
    </row>
    <row r="50686" spans="24:24" x14ac:dyDescent="0.2">
      <c r="X50686" s="5"/>
    </row>
    <row r="50687" spans="24:24" x14ac:dyDescent="0.2">
      <c r="X50687" s="5"/>
    </row>
    <row r="50688" spans="24:24" x14ac:dyDescent="0.2">
      <c r="X50688" s="5"/>
    </row>
    <row r="50689" spans="24:24" x14ac:dyDescent="0.2">
      <c r="X50689" s="5"/>
    </row>
    <row r="50690" spans="24:24" x14ac:dyDescent="0.2">
      <c r="X50690" s="5"/>
    </row>
    <row r="50691" spans="24:24" x14ac:dyDescent="0.2">
      <c r="X50691" s="5"/>
    </row>
    <row r="50692" spans="24:24" x14ac:dyDescent="0.2">
      <c r="X50692" s="5"/>
    </row>
    <row r="50693" spans="24:24" x14ac:dyDescent="0.2">
      <c r="X50693" s="5"/>
    </row>
    <row r="50694" spans="24:24" x14ac:dyDescent="0.2">
      <c r="X50694" s="5"/>
    </row>
    <row r="50695" spans="24:24" x14ac:dyDescent="0.2">
      <c r="X50695" s="5"/>
    </row>
    <row r="50696" spans="24:24" x14ac:dyDescent="0.2">
      <c r="X50696" s="5"/>
    </row>
    <row r="50697" spans="24:24" x14ac:dyDescent="0.2">
      <c r="X50697" s="5"/>
    </row>
    <row r="50698" spans="24:24" x14ac:dyDescent="0.2">
      <c r="X50698" s="5"/>
    </row>
    <row r="50699" spans="24:24" x14ac:dyDescent="0.2">
      <c r="X50699" s="5"/>
    </row>
    <row r="50700" spans="24:24" x14ac:dyDescent="0.2">
      <c r="X50700" s="5"/>
    </row>
    <row r="50701" spans="24:24" x14ac:dyDescent="0.2">
      <c r="X50701" s="5"/>
    </row>
    <row r="50702" spans="24:24" x14ac:dyDescent="0.2">
      <c r="X50702" s="5"/>
    </row>
    <row r="50703" spans="24:24" x14ac:dyDescent="0.2">
      <c r="X50703" s="5"/>
    </row>
    <row r="50704" spans="24:24" x14ac:dyDescent="0.2">
      <c r="X50704" s="5"/>
    </row>
    <row r="50705" spans="24:24" x14ac:dyDescent="0.2">
      <c r="X50705" s="5"/>
    </row>
    <row r="50706" spans="24:24" x14ac:dyDescent="0.2">
      <c r="X50706" s="5"/>
    </row>
    <row r="50707" spans="24:24" x14ac:dyDescent="0.2">
      <c r="X50707" s="5"/>
    </row>
    <row r="50708" spans="24:24" x14ac:dyDescent="0.2">
      <c r="X50708" s="5"/>
    </row>
    <row r="50709" spans="24:24" x14ac:dyDescent="0.2">
      <c r="X50709" s="5"/>
    </row>
    <row r="50710" spans="24:24" x14ac:dyDescent="0.2">
      <c r="X50710" s="5"/>
    </row>
    <row r="50711" spans="24:24" x14ac:dyDescent="0.2">
      <c r="X50711" s="5"/>
    </row>
    <row r="50712" spans="24:24" x14ac:dyDescent="0.2">
      <c r="X50712" s="5"/>
    </row>
    <row r="50713" spans="24:24" x14ac:dyDescent="0.2">
      <c r="X50713" s="5"/>
    </row>
    <row r="50714" spans="24:24" x14ac:dyDescent="0.2">
      <c r="X50714" s="5"/>
    </row>
    <row r="50715" spans="24:24" x14ac:dyDescent="0.2">
      <c r="X50715" s="5"/>
    </row>
    <row r="50716" spans="24:24" x14ac:dyDescent="0.2">
      <c r="X50716" s="5"/>
    </row>
    <row r="50717" spans="24:24" x14ac:dyDescent="0.2">
      <c r="X50717" s="5"/>
    </row>
    <row r="50718" spans="24:24" x14ac:dyDescent="0.2">
      <c r="X50718" s="5"/>
    </row>
    <row r="50719" spans="24:24" x14ac:dyDescent="0.2">
      <c r="X50719" s="5"/>
    </row>
    <row r="50720" spans="24:24" x14ac:dyDescent="0.2">
      <c r="X50720" s="5"/>
    </row>
    <row r="50721" spans="24:24" x14ac:dyDescent="0.2">
      <c r="X50721" s="5"/>
    </row>
    <row r="50722" spans="24:24" x14ac:dyDescent="0.2">
      <c r="X50722" s="5"/>
    </row>
    <row r="50723" spans="24:24" x14ac:dyDescent="0.2">
      <c r="X50723" s="5"/>
    </row>
    <row r="50724" spans="24:24" x14ac:dyDescent="0.2">
      <c r="X50724" s="5"/>
    </row>
    <row r="50725" spans="24:24" x14ac:dyDescent="0.2">
      <c r="X50725" s="5"/>
    </row>
    <row r="50726" spans="24:24" x14ac:dyDescent="0.2">
      <c r="X50726" s="5"/>
    </row>
    <row r="50727" spans="24:24" x14ac:dyDescent="0.2">
      <c r="X50727" s="5"/>
    </row>
    <row r="50728" spans="24:24" x14ac:dyDescent="0.2">
      <c r="X50728" s="5"/>
    </row>
    <row r="50729" spans="24:24" x14ac:dyDescent="0.2">
      <c r="X50729" s="5"/>
    </row>
    <row r="50730" spans="24:24" x14ac:dyDescent="0.2">
      <c r="X50730" s="5"/>
    </row>
    <row r="50731" spans="24:24" x14ac:dyDescent="0.2">
      <c r="X50731" s="5"/>
    </row>
    <row r="50732" spans="24:24" x14ac:dyDescent="0.2">
      <c r="X50732" s="5"/>
    </row>
    <row r="50733" spans="24:24" x14ac:dyDescent="0.2">
      <c r="X50733" s="5"/>
    </row>
    <row r="50734" spans="24:24" x14ac:dyDescent="0.2">
      <c r="X50734" s="5"/>
    </row>
    <row r="50735" spans="24:24" x14ac:dyDescent="0.2">
      <c r="X50735" s="5"/>
    </row>
    <row r="50736" spans="24:24" x14ac:dyDescent="0.2">
      <c r="X50736" s="5"/>
    </row>
    <row r="50737" spans="24:24" x14ac:dyDescent="0.2">
      <c r="X50737" s="5"/>
    </row>
    <row r="50738" spans="24:24" x14ac:dyDescent="0.2">
      <c r="X50738" s="5"/>
    </row>
    <row r="50739" spans="24:24" x14ac:dyDescent="0.2">
      <c r="X50739" s="5"/>
    </row>
    <row r="50740" spans="24:24" x14ac:dyDescent="0.2">
      <c r="X50740" s="5"/>
    </row>
    <row r="50741" spans="24:24" x14ac:dyDescent="0.2">
      <c r="X50741" s="5"/>
    </row>
    <row r="50742" spans="24:24" x14ac:dyDescent="0.2">
      <c r="X50742" s="5"/>
    </row>
    <row r="50743" spans="24:24" x14ac:dyDescent="0.2">
      <c r="X50743" s="5"/>
    </row>
    <row r="50744" spans="24:24" x14ac:dyDescent="0.2">
      <c r="X50744" s="5"/>
    </row>
    <row r="50745" spans="24:24" x14ac:dyDescent="0.2">
      <c r="X50745" s="5"/>
    </row>
    <row r="50746" spans="24:24" x14ac:dyDescent="0.2">
      <c r="X50746" s="5"/>
    </row>
    <row r="50747" spans="24:24" x14ac:dyDescent="0.2">
      <c r="X50747" s="5"/>
    </row>
    <row r="50748" spans="24:24" x14ac:dyDescent="0.2">
      <c r="X50748" s="5"/>
    </row>
    <row r="50749" spans="24:24" x14ac:dyDescent="0.2">
      <c r="X50749" s="5"/>
    </row>
    <row r="50750" spans="24:24" x14ac:dyDescent="0.2">
      <c r="X50750" s="5"/>
    </row>
    <row r="50751" spans="24:24" x14ac:dyDescent="0.2">
      <c r="X50751" s="5"/>
    </row>
    <row r="50752" spans="24:24" x14ac:dyDescent="0.2">
      <c r="X50752" s="5"/>
    </row>
    <row r="50753" spans="24:24" x14ac:dyDescent="0.2">
      <c r="X50753" s="5"/>
    </row>
    <row r="50754" spans="24:24" x14ac:dyDescent="0.2">
      <c r="X50754" s="5"/>
    </row>
    <row r="50755" spans="24:24" x14ac:dyDescent="0.2">
      <c r="X50755" s="5"/>
    </row>
    <row r="50756" spans="24:24" x14ac:dyDescent="0.2">
      <c r="X50756" s="5"/>
    </row>
    <row r="50757" spans="24:24" x14ac:dyDescent="0.2">
      <c r="X50757" s="5"/>
    </row>
    <row r="50758" spans="24:24" x14ac:dyDescent="0.2">
      <c r="X50758" s="5"/>
    </row>
    <row r="50759" spans="24:24" x14ac:dyDescent="0.2">
      <c r="X50759" s="5"/>
    </row>
    <row r="50760" spans="24:24" x14ac:dyDescent="0.2">
      <c r="X50760" s="5"/>
    </row>
    <row r="50761" spans="24:24" x14ac:dyDescent="0.2">
      <c r="X50761" s="5"/>
    </row>
    <row r="50762" spans="24:24" x14ac:dyDescent="0.2">
      <c r="X50762" s="5"/>
    </row>
    <row r="50763" spans="24:24" x14ac:dyDescent="0.2">
      <c r="X50763" s="5"/>
    </row>
    <row r="50764" spans="24:24" x14ac:dyDescent="0.2">
      <c r="X50764" s="5"/>
    </row>
    <row r="50765" spans="24:24" x14ac:dyDescent="0.2">
      <c r="X50765" s="5"/>
    </row>
    <row r="50766" spans="24:24" x14ac:dyDescent="0.2">
      <c r="X50766" s="5"/>
    </row>
    <row r="50767" spans="24:24" x14ac:dyDescent="0.2">
      <c r="X50767" s="5"/>
    </row>
    <row r="50768" spans="24:24" x14ac:dyDescent="0.2">
      <c r="X50768" s="5"/>
    </row>
    <row r="50769" spans="24:24" x14ac:dyDescent="0.2">
      <c r="X50769" s="5"/>
    </row>
    <row r="50770" spans="24:24" x14ac:dyDescent="0.2">
      <c r="X50770" s="5"/>
    </row>
    <row r="50771" spans="24:24" x14ac:dyDescent="0.2">
      <c r="X50771" s="5"/>
    </row>
    <row r="50772" spans="24:24" x14ac:dyDescent="0.2">
      <c r="X50772" s="5"/>
    </row>
    <row r="50773" spans="24:24" x14ac:dyDescent="0.2">
      <c r="X50773" s="5"/>
    </row>
    <row r="50774" spans="24:24" x14ac:dyDescent="0.2">
      <c r="X50774" s="5"/>
    </row>
    <row r="50775" spans="24:24" x14ac:dyDescent="0.2">
      <c r="X50775" s="5"/>
    </row>
    <row r="50776" spans="24:24" x14ac:dyDescent="0.2">
      <c r="X50776" s="5"/>
    </row>
    <row r="50777" spans="24:24" x14ac:dyDescent="0.2">
      <c r="X50777" s="5"/>
    </row>
    <row r="50778" spans="24:24" x14ac:dyDescent="0.2">
      <c r="X50778" s="5"/>
    </row>
    <row r="50779" spans="24:24" x14ac:dyDescent="0.2">
      <c r="X50779" s="5"/>
    </row>
    <row r="50780" spans="24:24" x14ac:dyDescent="0.2">
      <c r="X50780" s="5"/>
    </row>
    <row r="50781" spans="24:24" x14ac:dyDescent="0.2">
      <c r="X50781" s="5"/>
    </row>
    <row r="50782" spans="24:24" x14ac:dyDescent="0.2">
      <c r="X50782" s="5"/>
    </row>
    <row r="50783" spans="24:24" x14ac:dyDescent="0.2">
      <c r="X50783" s="5"/>
    </row>
    <row r="50784" spans="24:24" x14ac:dyDescent="0.2">
      <c r="X50784" s="5"/>
    </row>
    <row r="50785" spans="24:24" x14ac:dyDescent="0.2">
      <c r="X50785" s="5"/>
    </row>
    <row r="50786" spans="24:24" x14ac:dyDescent="0.2">
      <c r="X50786" s="5"/>
    </row>
    <row r="50787" spans="24:24" x14ac:dyDescent="0.2">
      <c r="X50787" s="5"/>
    </row>
    <row r="50788" spans="24:24" x14ac:dyDescent="0.2">
      <c r="X50788" s="5"/>
    </row>
    <row r="50789" spans="24:24" x14ac:dyDescent="0.2">
      <c r="X50789" s="5"/>
    </row>
    <row r="50790" spans="24:24" x14ac:dyDescent="0.2">
      <c r="X50790" s="5"/>
    </row>
    <row r="50791" spans="24:24" x14ac:dyDescent="0.2">
      <c r="X50791" s="5"/>
    </row>
    <row r="50792" spans="24:24" x14ac:dyDescent="0.2">
      <c r="X50792" s="5"/>
    </row>
    <row r="50793" spans="24:24" x14ac:dyDescent="0.2">
      <c r="X50793" s="5"/>
    </row>
    <row r="50794" spans="24:24" x14ac:dyDescent="0.2">
      <c r="X50794" s="5"/>
    </row>
    <row r="50795" spans="24:24" x14ac:dyDescent="0.2">
      <c r="X50795" s="5"/>
    </row>
    <row r="50796" spans="24:24" x14ac:dyDescent="0.2">
      <c r="X50796" s="5"/>
    </row>
    <row r="50797" spans="24:24" x14ac:dyDescent="0.2">
      <c r="X50797" s="5"/>
    </row>
    <row r="50798" spans="24:24" x14ac:dyDescent="0.2">
      <c r="X50798" s="5"/>
    </row>
    <row r="50799" spans="24:24" x14ac:dyDescent="0.2">
      <c r="X50799" s="5"/>
    </row>
    <row r="50800" spans="24:24" x14ac:dyDescent="0.2">
      <c r="X50800" s="5"/>
    </row>
    <row r="50801" spans="24:24" x14ac:dyDescent="0.2">
      <c r="X50801" s="5"/>
    </row>
    <row r="50802" spans="24:24" x14ac:dyDescent="0.2">
      <c r="X50802" s="5"/>
    </row>
    <row r="50803" spans="24:24" x14ac:dyDescent="0.2">
      <c r="X50803" s="5"/>
    </row>
    <row r="50804" spans="24:24" x14ac:dyDescent="0.2">
      <c r="X50804" s="5"/>
    </row>
    <row r="50805" spans="24:24" x14ac:dyDescent="0.2">
      <c r="X50805" s="5"/>
    </row>
    <row r="50806" spans="24:24" x14ac:dyDescent="0.2">
      <c r="X50806" s="5"/>
    </row>
    <row r="50807" spans="24:24" x14ac:dyDescent="0.2">
      <c r="X50807" s="5"/>
    </row>
    <row r="50808" spans="24:24" x14ac:dyDescent="0.2">
      <c r="X50808" s="5"/>
    </row>
    <row r="50809" spans="24:24" x14ac:dyDescent="0.2">
      <c r="X50809" s="5"/>
    </row>
    <row r="50810" spans="24:24" x14ac:dyDescent="0.2">
      <c r="X50810" s="5"/>
    </row>
    <row r="50811" spans="24:24" x14ac:dyDescent="0.2">
      <c r="X50811" s="5"/>
    </row>
    <row r="50812" spans="24:24" x14ac:dyDescent="0.2">
      <c r="X50812" s="5"/>
    </row>
    <row r="50813" spans="24:24" x14ac:dyDescent="0.2">
      <c r="X50813" s="5"/>
    </row>
    <row r="50814" spans="24:24" x14ac:dyDescent="0.2">
      <c r="X50814" s="5"/>
    </row>
    <row r="50815" spans="24:24" x14ac:dyDescent="0.2">
      <c r="X50815" s="5"/>
    </row>
    <row r="50816" spans="24:24" x14ac:dyDescent="0.2">
      <c r="X50816" s="5"/>
    </row>
    <row r="50817" spans="24:24" x14ac:dyDescent="0.2">
      <c r="X50817" s="5"/>
    </row>
    <row r="50818" spans="24:24" x14ac:dyDescent="0.2">
      <c r="X50818" s="5"/>
    </row>
    <row r="50819" spans="24:24" x14ac:dyDescent="0.2">
      <c r="X50819" s="5"/>
    </row>
    <row r="50820" spans="24:24" x14ac:dyDescent="0.2">
      <c r="X50820" s="5"/>
    </row>
    <row r="50821" spans="24:24" x14ac:dyDescent="0.2">
      <c r="X50821" s="5"/>
    </row>
    <row r="50822" spans="24:24" x14ac:dyDescent="0.2">
      <c r="X50822" s="5"/>
    </row>
    <row r="50823" spans="24:24" x14ac:dyDescent="0.2">
      <c r="X50823" s="5"/>
    </row>
    <row r="50824" spans="24:24" x14ac:dyDescent="0.2">
      <c r="X50824" s="5"/>
    </row>
    <row r="50825" spans="24:24" x14ac:dyDescent="0.2">
      <c r="X50825" s="5"/>
    </row>
    <row r="50826" spans="24:24" x14ac:dyDescent="0.2">
      <c r="X50826" s="5"/>
    </row>
    <row r="50827" spans="24:24" x14ac:dyDescent="0.2">
      <c r="X50827" s="5"/>
    </row>
    <row r="50828" spans="24:24" x14ac:dyDescent="0.2">
      <c r="X50828" s="5"/>
    </row>
    <row r="50829" spans="24:24" x14ac:dyDescent="0.2">
      <c r="X50829" s="5"/>
    </row>
    <row r="50830" spans="24:24" x14ac:dyDescent="0.2">
      <c r="X50830" s="5"/>
    </row>
    <row r="50831" spans="24:24" x14ac:dyDescent="0.2">
      <c r="X50831" s="5"/>
    </row>
    <row r="50832" spans="24:24" x14ac:dyDescent="0.2">
      <c r="X50832" s="5"/>
    </row>
    <row r="50833" spans="24:24" x14ac:dyDescent="0.2">
      <c r="X50833" s="5"/>
    </row>
    <row r="50834" spans="24:24" x14ac:dyDescent="0.2">
      <c r="X50834" s="5"/>
    </row>
    <row r="50835" spans="24:24" x14ac:dyDescent="0.2">
      <c r="X50835" s="5"/>
    </row>
    <row r="50836" spans="24:24" x14ac:dyDescent="0.2">
      <c r="X50836" s="5"/>
    </row>
    <row r="50837" spans="24:24" x14ac:dyDescent="0.2">
      <c r="X50837" s="5"/>
    </row>
    <row r="50838" spans="24:24" x14ac:dyDescent="0.2">
      <c r="X50838" s="5"/>
    </row>
    <row r="50839" spans="24:24" x14ac:dyDescent="0.2">
      <c r="X50839" s="5"/>
    </row>
    <row r="50840" spans="24:24" x14ac:dyDescent="0.2">
      <c r="X50840" s="5"/>
    </row>
    <row r="50841" spans="24:24" x14ac:dyDescent="0.2">
      <c r="X50841" s="5"/>
    </row>
    <row r="50842" spans="24:24" x14ac:dyDescent="0.2">
      <c r="X50842" s="5"/>
    </row>
    <row r="50843" spans="24:24" x14ac:dyDescent="0.2">
      <c r="X50843" s="5"/>
    </row>
    <row r="50844" spans="24:24" x14ac:dyDescent="0.2">
      <c r="X50844" s="5"/>
    </row>
    <row r="50845" spans="24:24" x14ac:dyDescent="0.2">
      <c r="X50845" s="5"/>
    </row>
    <row r="50846" spans="24:24" x14ac:dyDescent="0.2">
      <c r="X50846" s="5"/>
    </row>
    <row r="50847" spans="24:24" x14ac:dyDescent="0.2">
      <c r="X50847" s="5"/>
    </row>
    <row r="50848" spans="24:24" x14ac:dyDescent="0.2">
      <c r="X50848" s="5"/>
    </row>
    <row r="50849" spans="24:24" x14ac:dyDescent="0.2">
      <c r="X50849" s="5"/>
    </row>
    <row r="50850" spans="24:24" x14ac:dyDescent="0.2">
      <c r="X50850" s="5"/>
    </row>
    <row r="50851" spans="24:24" x14ac:dyDescent="0.2">
      <c r="X50851" s="5"/>
    </row>
    <row r="50852" spans="24:24" x14ac:dyDescent="0.2">
      <c r="X50852" s="5"/>
    </row>
    <row r="50853" spans="24:24" x14ac:dyDescent="0.2">
      <c r="X50853" s="5"/>
    </row>
    <row r="50854" spans="24:24" x14ac:dyDescent="0.2">
      <c r="X50854" s="5"/>
    </row>
    <row r="50855" spans="24:24" x14ac:dyDescent="0.2">
      <c r="X50855" s="5"/>
    </row>
    <row r="50856" spans="24:24" x14ac:dyDescent="0.2">
      <c r="X50856" s="5"/>
    </row>
    <row r="50857" spans="24:24" x14ac:dyDescent="0.2">
      <c r="X50857" s="5"/>
    </row>
    <row r="50858" spans="24:24" x14ac:dyDescent="0.2">
      <c r="X50858" s="5"/>
    </row>
    <row r="50859" spans="24:24" x14ac:dyDescent="0.2">
      <c r="X50859" s="5"/>
    </row>
    <row r="50860" spans="24:24" x14ac:dyDescent="0.2">
      <c r="X50860" s="5"/>
    </row>
    <row r="50861" spans="24:24" x14ac:dyDescent="0.2">
      <c r="X50861" s="5"/>
    </row>
    <row r="50862" spans="24:24" x14ac:dyDescent="0.2">
      <c r="X50862" s="5"/>
    </row>
    <row r="50863" spans="24:24" x14ac:dyDescent="0.2">
      <c r="X50863" s="5"/>
    </row>
    <row r="50864" spans="24:24" x14ac:dyDescent="0.2">
      <c r="X50864" s="5"/>
    </row>
    <row r="50865" spans="24:24" x14ac:dyDescent="0.2">
      <c r="X50865" s="5"/>
    </row>
    <row r="50866" spans="24:24" x14ac:dyDescent="0.2">
      <c r="X50866" s="5"/>
    </row>
    <row r="50867" spans="24:24" x14ac:dyDescent="0.2">
      <c r="X50867" s="5"/>
    </row>
    <row r="50868" spans="24:24" x14ac:dyDescent="0.2">
      <c r="X50868" s="5"/>
    </row>
    <row r="50869" spans="24:24" x14ac:dyDescent="0.2">
      <c r="X50869" s="5"/>
    </row>
    <row r="50870" spans="24:24" x14ac:dyDescent="0.2">
      <c r="X50870" s="5"/>
    </row>
    <row r="50871" spans="24:24" x14ac:dyDescent="0.2">
      <c r="X50871" s="5"/>
    </row>
    <row r="50872" spans="24:24" x14ac:dyDescent="0.2">
      <c r="X50872" s="5"/>
    </row>
    <row r="50873" spans="24:24" x14ac:dyDescent="0.2">
      <c r="X50873" s="5"/>
    </row>
    <row r="50874" spans="24:24" x14ac:dyDescent="0.2">
      <c r="X50874" s="5"/>
    </row>
    <row r="50875" spans="24:24" x14ac:dyDescent="0.2">
      <c r="X50875" s="5"/>
    </row>
    <row r="50876" spans="24:24" x14ac:dyDescent="0.2">
      <c r="X50876" s="5"/>
    </row>
    <row r="50877" spans="24:24" x14ac:dyDescent="0.2">
      <c r="X50877" s="5"/>
    </row>
    <row r="50878" spans="24:24" x14ac:dyDescent="0.2">
      <c r="X50878" s="5"/>
    </row>
    <row r="50879" spans="24:24" x14ac:dyDescent="0.2">
      <c r="X50879" s="5"/>
    </row>
    <row r="50880" spans="24:24" x14ac:dyDescent="0.2">
      <c r="X50880" s="5"/>
    </row>
    <row r="50881" spans="24:24" x14ac:dyDescent="0.2">
      <c r="X50881" s="5"/>
    </row>
    <row r="50882" spans="24:24" x14ac:dyDescent="0.2">
      <c r="X50882" s="5"/>
    </row>
    <row r="50883" spans="24:24" x14ac:dyDescent="0.2">
      <c r="X50883" s="5"/>
    </row>
    <row r="50884" spans="24:24" x14ac:dyDescent="0.2">
      <c r="X50884" s="5"/>
    </row>
    <row r="50885" spans="24:24" x14ac:dyDescent="0.2">
      <c r="X50885" s="5"/>
    </row>
    <row r="50886" spans="24:24" x14ac:dyDescent="0.2">
      <c r="X50886" s="5"/>
    </row>
    <row r="50887" spans="24:24" x14ac:dyDescent="0.2">
      <c r="X50887" s="5"/>
    </row>
    <row r="50888" spans="24:24" x14ac:dyDescent="0.2">
      <c r="X50888" s="5"/>
    </row>
    <row r="50889" spans="24:24" x14ac:dyDescent="0.2">
      <c r="X50889" s="5"/>
    </row>
    <row r="50890" spans="24:24" x14ac:dyDescent="0.2">
      <c r="X50890" s="5"/>
    </row>
    <row r="50891" spans="24:24" x14ac:dyDescent="0.2">
      <c r="X50891" s="5"/>
    </row>
    <row r="50892" spans="24:24" x14ac:dyDescent="0.2">
      <c r="X50892" s="5"/>
    </row>
    <row r="50893" spans="24:24" x14ac:dyDescent="0.2">
      <c r="X50893" s="5"/>
    </row>
    <row r="50894" spans="24:24" x14ac:dyDescent="0.2">
      <c r="X50894" s="5"/>
    </row>
    <row r="50895" spans="24:24" x14ac:dyDescent="0.2">
      <c r="X50895" s="5"/>
    </row>
    <row r="50896" spans="24:24" x14ac:dyDescent="0.2">
      <c r="X50896" s="5"/>
    </row>
    <row r="50897" spans="24:24" x14ac:dyDescent="0.2">
      <c r="X50897" s="5"/>
    </row>
    <row r="50898" spans="24:24" x14ac:dyDescent="0.2">
      <c r="X50898" s="5"/>
    </row>
    <row r="50899" spans="24:24" x14ac:dyDescent="0.2">
      <c r="X50899" s="5"/>
    </row>
    <row r="50900" spans="24:24" x14ac:dyDescent="0.2">
      <c r="X50900" s="5"/>
    </row>
    <row r="50901" spans="24:24" x14ac:dyDescent="0.2">
      <c r="X50901" s="5"/>
    </row>
    <row r="50902" spans="24:24" x14ac:dyDescent="0.2">
      <c r="X50902" s="5"/>
    </row>
    <row r="50903" spans="24:24" x14ac:dyDescent="0.2">
      <c r="X50903" s="5"/>
    </row>
    <row r="50904" spans="24:24" x14ac:dyDescent="0.2">
      <c r="X50904" s="5"/>
    </row>
    <row r="50905" spans="24:24" x14ac:dyDescent="0.2">
      <c r="X50905" s="5"/>
    </row>
    <row r="50906" spans="24:24" x14ac:dyDescent="0.2">
      <c r="X50906" s="5"/>
    </row>
    <row r="50907" spans="24:24" x14ac:dyDescent="0.2">
      <c r="X50907" s="5"/>
    </row>
    <row r="50908" spans="24:24" x14ac:dyDescent="0.2">
      <c r="X50908" s="5"/>
    </row>
    <row r="50909" spans="24:24" x14ac:dyDescent="0.2">
      <c r="X50909" s="5"/>
    </row>
    <row r="50910" spans="24:24" x14ac:dyDescent="0.2">
      <c r="X50910" s="5"/>
    </row>
    <row r="50911" spans="24:24" x14ac:dyDescent="0.2">
      <c r="X50911" s="5"/>
    </row>
    <row r="50912" spans="24:24" x14ac:dyDescent="0.2">
      <c r="X50912" s="5"/>
    </row>
    <row r="50913" spans="24:24" x14ac:dyDescent="0.2">
      <c r="X50913" s="5"/>
    </row>
    <row r="50914" spans="24:24" x14ac:dyDescent="0.2">
      <c r="X50914" s="5"/>
    </row>
    <row r="50915" spans="24:24" x14ac:dyDescent="0.2">
      <c r="X50915" s="5"/>
    </row>
    <row r="50916" spans="24:24" x14ac:dyDescent="0.2">
      <c r="X50916" s="5"/>
    </row>
    <row r="50917" spans="24:24" x14ac:dyDescent="0.2">
      <c r="X50917" s="5"/>
    </row>
    <row r="50918" spans="24:24" x14ac:dyDescent="0.2">
      <c r="X50918" s="5"/>
    </row>
    <row r="50919" spans="24:24" x14ac:dyDescent="0.2">
      <c r="X50919" s="5"/>
    </row>
    <row r="50920" spans="24:24" x14ac:dyDescent="0.2">
      <c r="X50920" s="5"/>
    </row>
    <row r="50921" spans="24:24" x14ac:dyDescent="0.2">
      <c r="X50921" s="5"/>
    </row>
    <row r="50922" spans="24:24" x14ac:dyDescent="0.2">
      <c r="X50922" s="5"/>
    </row>
    <row r="50923" spans="24:24" x14ac:dyDescent="0.2">
      <c r="X50923" s="5"/>
    </row>
    <row r="50924" spans="24:24" x14ac:dyDescent="0.2">
      <c r="X50924" s="5"/>
    </row>
    <row r="50925" spans="24:24" x14ac:dyDescent="0.2">
      <c r="X50925" s="5"/>
    </row>
    <row r="50926" spans="24:24" x14ac:dyDescent="0.2">
      <c r="X50926" s="5"/>
    </row>
    <row r="50927" spans="24:24" x14ac:dyDescent="0.2">
      <c r="X50927" s="5"/>
    </row>
    <row r="50928" spans="24:24" x14ac:dyDescent="0.2">
      <c r="X50928" s="5"/>
    </row>
    <row r="50929" spans="24:24" x14ac:dyDescent="0.2">
      <c r="X50929" s="5"/>
    </row>
    <row r="50930" spans="24:24" x14ac:dyDescent="0.2">
      <c r="X50930" s="5"/>
    </row>
    <row r="50931" spans="24:24" x14ac:dyDescent="0.2">
      <c r="X50931" s="5"/>
    </row>
    <row r="50932" spans="24:24" x14ac:dyDescent="0.2">
      <c r="X50932" s="5"/>
    </row>
    <row r="50933" spans="24:24" x14ac:dyDescent="0.2">
      <c r="X50933" s="5"/>
    </row>
    <row r="50934" spans="24:24" x14ac:dyDescent="0.2">
      <c r="X50934" s="5"/>
    </row>
    <row r="50935" spans="24:24" x14ac:dyDescent="0.2">
      <c r="X50935" s="5"/>
    </row>
    <row r="50936" spans="24:24" x14ac:dyDescent="0.2">
      <c r="X50936" s="5"/>
    </row>
    <row r="50937" spans="24:24" x14ac:dyDescent="0.2">
      <c r="X50937" s="5"/>
    </row>
    <row r="50938" spans="24:24" x14ac:dyDescent="0.2">
      <c r="X50938" s="5"/>
    </row>
    <row r="50939" spans="24:24" x14ac:dyDescent="0.2">
      <c r="X50939" s="5"/>
    </row>
    <row r="50940" spans="24:24" x14ac:dyDescent="0.2">
      <c r="X50940" s="5"/>
    </row>
    <row r="50941" spans="24:24" x14ac:dyDescent="0.2">
      <c r="X50941" s="5"/>
    </row>
    <row r="50942" spans="24:24" x14ac:dyDescent="0.2">
      <c r="X50942" s="5"/>
    </row>
    <row r="50943" spans="24:24" x14ac:dyDescent="0.2">
      <c r="X50943" s="5"/>
    </row>
    <row r="50944" spans="24:24" x14ac:dyDescent="0.2">
      <c r="X50944" s="5"/>
    </row>
    <row r="50945" spans="24:24" x14ac:dyDescent="0.2">
      <c r="X50945" s="5"/>
    </row>
    <row r="50946" spans="24:24" x14ac:dyDescent="0.2">
      <c r="X50946" s="5"/>
    </row>
    <row r="50947" spans="24:24" x14ac:dyDescent="0.2">
      <c r="X50947" s="5"/>
    </row>
    <row r="50948" spans="24:24" x14ac:dyDescent="0.2">
      <c r="X50948" s="5"/>
    </row>
    <row r="50949" spans="24:24" x14ac:dyDescent="0.2">
      <c r="X50949" s="5"/>
    </row>
    <row r="50950" spans="24:24" x14ac:dyDescent="0.2">
      <c r="X50950" s="5"/>
    </row>
    <row r="50951" spans="24:24" x14ac:dyDescent="0.2">
      <c r="X50951" s="5"/>
    </row>
    <row r="50952" spans="24:24" x14ac:dyDescent="0.2">
      <c r="X50952" s="5"/>
    </row>
    <row r="50953" spans="24:24" x14ac:dyDescent="0.2">
      <c r="X50953" s="5"/>
    </row>
    <row r="50954" spans="24:24" x14ac:dyDescent="0.2">
      <c r="X50954" s="5"/>
    </row>
    <row r="50955" spans="24:24" x14ac:dyDescent="0.2">
      <c r="X50955" s="5"/>
    </row>
    <row r="50956" spans="24:24" x14ac:dyDescent="0.2">
      <c r="X50956" s="5"/>
    </row>
    <row r="50957" spans="24:24" x14ac:dyDescent="0.2">
      <c r="X50957" s="5"/>
    </row>
    <row r="50958" spans="24:24" x14ac:dyDescent="0.2">
      <c r="X50958" s="5"/>
    </row>
    <row r="50959" spans="24:24" x14ac:dyDescent="0.2">
      <c r="X50959" s="5"/>
    </row>
    <row r="50960" spans="24:24" x14ac:dyDescent="0.2">
      <c r="X50960" s="5"/>
    </row>
    <row r="50961" spans="24:24" x14ac:dyDescent="0.2">
      <c r="X50961" s="5"/>
    </row>
    <row r="50962" spans="24:24" x14ac:dyDescent="0.2">
      <c r="X50962" s="5"/>
    </row>
    <row r="50963" spans="24:24" x14ac:dyDescent="0.2">
      <c r="X50963" s="5"/>
    </row>
    <row r="50964" spans="24:24" x14ac:dyDescent="0.2">
      <c r="X50964" s="5"/>
    </row>
    <row r="50965" spans="24:24" x14ac:dyDescent="0.2">
      <c r="X50965" s="5"/>
    </row>
    <row r="50966" spans="24:24" x14ac:dyDescent="0.2">
      <c r="X50966" s="5"/>
    </row>
    <row r="50967" spans="24:24" x14ac:dyDescent="0.2">
      <c r="X50967" s="5"/>
    </row>
    <row r="50968" spans="24:24" x14ac:dyDescent="0.2">
      <c r="X50968" s="5"/>
    </row>
    <row r="50969" spans="24:24" x14ac:dyDescent="0.2">
      <c r="X50969" s="5"/>
    </row>
    <row r="50970" spans="24:24" x14ac:dyDescent="0.2">
      <c r="X50970" s="5"/>
    </row>
    <row r="50971" spans="24:24" x14ac:dyDescent="0.2">
      <c r="X50971" s="5"/>
    </row>
    <row r="50972" spans="24:24" x14ac:dyDescent="0.2">
      <c r="X50972" s="5"/>
    </row>
    <row r="50973" spans="24:24" x14ac:dyDescent="0.2">
      <c r="X50973" s="5"/>
    </row>
    <row r="50974" spans="24:24" x14ac:dyDescent="0.2">
      <c r="X50974" s="5"/>
    </row>
    <row r="50975" spans="24:24" x14ac:dyDescent="0.2">
      <c r="X50975" s="5"/>
    </row>
    <row r="50976" spans="24:24" x14ac:dyDescent="0.2">
      <c r="X50976" s="5"/>
    </row>
    <row r="50977" spans="24:24" x14ac:dyDescent="0.2">
      <c r="X50977" s="5"/>
    </row>
    <row r="50978" spans="24:24" x14ac:dyDescent="0.2">
      <c r="X50978" s="5"/>
    </row>
    <row r="50979" spans="24:24" x14ac:dyDescent="0.2">
      <c r="X50979" s="5"/>
    </row>
    <row r="50980" spans="24:24" x14ac:dyDescent="0.2">
      <c r="X50980" s="5"/>
    </row>
    <row r="50981" spans="24:24" x14ac:dyDescent="0.2">
      <c r="X50981" s="5"/>
    </row>
    <row r="50982" spans="24:24" x14ac:dyDescent="0.2">
      <c r="X50982" s="5"/>
    </row>
    <row r="50983" spans="24:24" x14ac:dyDescent="0.2">
      <c r="X50983" s="5"/>
    </row>
    <row r="50984" spans="24:24" x14ac:dyDescent="0.2">
      <c r="X50984" s="5"/>
    </row>
    <row r="50985" spans="24:24" x14ac:dyDescent="0.2">
      <c r="X50985" s="5"/>
    </row>
    <row r="50986" spans="24:24" x14ac:dyDescent="0.2">
      <c r="X50986" s="5"/>
    </row>
    <row r="50987" spans="24:24" x14ac:dyDescent="0.2">
      <c r="X50987" s="5"/>
    </row>
    <row r="50988" spans="24:24" x14ac:dyDescent="0.2">
      <c r="X50988" s="5"/>
    </row>
    <row r="50989" spans="24:24" x14ac:dyDescent="0.2">
      <c r="X50989" s="5"/>
    </row>
    <row r="50990" spans="24:24" x14ac:dyDescent="0.2">
      <c r="X50990" s="5"/>
    </row>
    <row r="50991" spans="24:24" x14ac:dyDescent="0.2">
      <c r="X50991" s="5"/>
    </row>
    <row r="50992" spans="24:24" x14ac:dyDescent="0.2">
      <c r="X50992" s="5"/>
    </row>
    <row r="50993" spans="24:24" x14ac:dyDescent="0.2">
      <c r="X50993" s="5"/>
    </row>
    <row r="50994" spans="24:24" x14ac:dyDescent="0.2">
      <c r="X50994" s="5"/>
    </row>
    <row r="50995" spans="24:24" x14ac:dyDescent="0.2">
      <c r="X50995" s="5"/>
    </row>
    <row r="50996" spans="24:24" x14ac:dyDescent="0.2">
      <c r="X50996" s="5"/>
    </row>
    <row r="50997" spans="24:24" x14ac:dyDescent="0.2">
      <c r="X50997" s="5"/>
    </row>
    <row r="50998" spans="24:24" x14ac:dyDescent="0.2">
      <c r="X50998" s="5"/>
    </row>
    <row r="50999" spans="24:24" x14ac:dyDescent="0.2">
      <c r="X50999" s="5"/>
    </row>
    <row r="51000" spans="24:24" x14ac:dyDescent="0.2">
      <c r="X51000" s="5"/>
    </row>
    <row r="51001" spans="24:24" x14ac:dyDescent="0.2">
      <c r="X51001" s="5"/>
    </row>
    <row r="51002" spans="24:24" x14ac:dyDescent="0.2">
      <c r="X51002" s="5"/>
    </row>
    <row r="51003" spans="24:24" x14ac:dyDescent="0.2">
      <c r="X51003" s="5"/>
    </row>
    <row r="51004" spans="24:24" x14ac:dyDescent="0.2">
      <c r="X51004" s="5"/>
    </row>
    <row r="51005" spans="24:24" x14ac:dyDescent="0.2">
      <c r="X51005" s="5"/>
    </row>
    <row r="51006" spans="24:24" x14ac:dyDescent="0.2">
      <c r="X51006" s="5"/>
    </row>
    <row r="51007" spans="24:24" x14ac:dyDescent="0.2">
      <c r="X51007" s="5"/>
    </row>
    <row r="51008" spans="24:24" x14ac:dyDescent="0.2">
      <c r="X51008" s="5"/>
    </row>
    <row r="51009" spans="24:24" x14ac:dyDescent="0.2">
      <c r="X51009" s="5"/>
    </row>
    <row r="51010" spans="24:24" x14ac:dyDescent="0.2">
      <c r="X51010" s="5"/>
    </row>
    <row r="51011" spans="24:24" x14ac:dyDescent="0.2">
      <c r="X51011" s="5"/>
    </row>
    <row r="51012" spans="24:24" x14ac:dyDescent="0.2">
      <c r="X51012" s="5"/>
    </row>
    <row r="51013" spans="24:24" x14ac:dyDescent="0.2">
      <c r="X51013" s="5"/>
    </row>
    <row r="51014" spans="24:24" x14ac:dyDescent="0.2">
      <c r="X51014" s="5"/>
    </row>
    <row r="51015" spans="24:24" x14ac:dyDescent="0.2">
      <c r="X51015" s="5"/>
    </row>
    <row r="51016" spans="24:24" x14ac:dyDescent="0.2">
      <c r="X51016" s="5"/>
    </row>
    <row r="51017" spans="24:24" x14ac:dyDescent="0.2">
      <c r="X51017" s="5"/>
    </row>
    <row r="51018" spans="24:24" x14ac:dyDescent="0.2">
      <c r="X51018" s="5"/>
    </row>
    <row r="51019" spans="24:24" x14ac:dyDescent="0.2">
      <c r="X51019" s="5"/>
    </row>
    <row r="51020" spans="24:24" x14ac:dyDescent="0.2">
      <c r="X51020" s="5"/>
    </row>
    <row r="51021" spans="24:24" x14ac:dyDescent="0.2">
      <c r="X51021" s="5"/>
    </row>
    <row r="51022" spans="24:24" x14ac:dyDescent="0.2">
      <c r="X51022" s="5"/>
    </row>
    <row r="51023" spans="24:24" x14ac:dyDescent="0.2">
      <c r="X51023" s="5"/>
    </row>
    <row r="51024" spans="24:24" x14ac:dyDescent="0.2">
      <c r="X51024" s="5"/>
    </row>
    <row r="51025" spans="24:24" x14ac:dyDescent="0.2">
      <c r="X51025" s="5"/>
    </row>
    <row r="51026" spans="24:24" x14ac:dyDescent="0.2">
      <c r="X51026" s="5"/>
    </row>
    <row r="51027" spans="24:24" x14ac:dyDescent="0.2">
      <c r="X51027" s="5"/>
    </row>
    <row r="51028" spans="24:24" x14ac:dyDescent="0.2">
      <c r="X51028" s="5"/>
    </row>
    <row r="51029" spans="24:24" x14ac:dyDescent="0.2">
      <c r="X51029" s="5"/>
    </row>
    <row r="51030" spans="24:24" x14ac:dyDescent="0.2">
      <c r="X51030" s="5"/>
    </row>
    <row r="51031" spans="24:24" x14ac:dyDescent="0.2">
      <c r="X51031" s="5"/>
    </row>
    <row r="51032" spans="24:24" x14ac:dyDescent="0.2">
      <c r="X51032" s="5"/>
    </row>
    <row r="51033" spans="24:24" x14ac:dyDescent="0.2">
      <c r="X51033" s="5"/>
    </row>
    <row r="51034" spans="24:24" x14ac:dyDescent="0.2">
      <c r="X51034" s="5"/>
    </row>
    <row r="51035" spans="24:24" x14ac:dyDescent="0.2">
      <c r="X51035" s="5"/>
    </row>
    <row r="51036" spans="24:24" x14ac:dyDescent="0.2">
      <c r="X51036" s="5"/>
    </row>
    <row r="51037" spans="24:24" x14ac:dyDescent="0.2">
      <c r="X51037" s="5"/>
    </row>
    <row r="51038" spans="24:24" x14ac:dyDescent="0.2">
      <c r="X51038" s="5"/>
    </row>
    <row r="51039" spans="24:24" x14ac:dyDescent="0.2">
      <c r="X51039" s="5"/>
    </row>
    <row r="51040" spans="24:24" x14ac:dyDescent="0.2">
      <c r="X51040" s="5"/>
    </row>
    <row r="51041" spans="24:24" x14ac:dyDescent="0.2">
      <c r="X51041" s="5"/>
    </row>
    <row r="51042" spans="24:24" x14ac:dyDescent="0.2">
      <c r="X51042" s="5"/>
    </row>
    <row r="51043" spans="24:24" x14ac:dyDescent="0.2">
      <c r="X51043" s="5"/>
    </row>
    <row r="51044" spans="24:24" x14ac:dyDescent="0.2">
      <c r="X51044" s="5"/>
    </row>
    <row r="51045" spans="24:24" x14ac:dyDescent="0.2">
      <c r="X51045" s="5"/>
    </row>
    <row r="51046" spans="24:24" x14ac:dyDescent="0.2">
      <c r="X51046" s="5"/>
    </row>
    <row r="51047" spans="24:24" x14ac:dyDescent="0.2">
      <c r="X51047" s="5"/>
    </row>
    <row r="51048" spans="24:24" x14ac:dyDescent="0.2">
      <c r="X51048" s="5"/>
    </row>
    <row r="51049" spans="24:24" x14ac:dyDescent="0.2">
      <c r="X51049" s="5"/>
    </row>
    <row r="51050" spans="24:24" x14ac:dyDescent="0.2">
      <c r="X51050" s="5"/>
    </row>
    <row r="51051" spans="24:24" x14ac:dyDescent="0.2">
      <c r="X51051" s="5"/>
    </row>
    <row r="51052" spans="24:24" x14ac:dyDescent="0.2">
      <c r="X51052" s="5"/>
    </row>
    <row r="51053" spans="24:24" x14ac:dyDescent="0.2">
      <c r="X51053" s="5"/>
    </row>
    <row r="51054" spans="24:24" x14ac:dyDescent="0.2">
      <c r="X51054" s="5"/>
    </row>
    <row r="51055" spans="24:24" x14ac:dyDescent="0.2">
      <c r="X51055" s="5"/>
    </row>
    <row r="51056" spans="24:24" x14ac:dyDescent="0.2">
      <c r="X51056" s="5"/>
    </row>
    <row r="51057" spans="24:24" x14ac:dyDescent="0.2">
      <c r="X51057" s="5"/>
    </row>
    <row r="51058" spans="24:24" x14ac:dyDescent="0.2">
      <c r="X51058" s="5"/>
    </row>
    <row r="51059" spans="24:24" x14ac:dyDescent="0.2">
      <c r="X51059" s="5"/>
    </row>
    <row r="51060" spans="24:24" x14ac:dyDescent="0.2">
      <c r="X51060" s="5"/>
    </row>
    <row r="51061" spans="24:24" x14ac:dyDescent="0.2">
      <c r="X51061" s="5"/>
    </row>
    <row r="51062" spans="24:24" x14ac:dyDescent="0.2">
      <c r="X51062" s="5"/>
    </row>
    <row r="51063" spans="24:24" x14ac:dyDescent="0.2">
      <c r="X51063" s="5"/>
    </row>
    <row r="51064" spans="24:24" x14ac:dyDescent="0.2">
      <c r="X51064" s="5"/>
    </row>
    <row r="51065" spans="24:24" x14ac:dyDescent="0.2">
      <c r="X51065" s="5"/>
    </row>
    <row r="51066" spans="24:24" x14ac:dyDescent="0.2">
      <c r="X51066" s="5"/>
    </row>
    <row r="51067" spans="24:24" x14ac:dyDescent="0.2">
      <c r="X51067" s="5"/>
    </row>
    <row r="51068" spans="24:24" x14ac:dyDescent="0.2">
      <c r="X51068" s="5"/>
    </row>
    <row r="51069" spans="24:24" x14ac:dyDescent="0.2">
      <c r="X51069" s="5"/>
    </row>
    <row r="51070" spans="24:24" x14ac:dyDescent="0.2">
      <c r="X51070" s="5"/>
    </row>
    <row r="51071" spans="24:24" x14ac:dyDescent="0.2">
      <c r="X51071" s="5"/>
    </row>
    <row r="51072" spans="24:24" x14ac:dyDescent="0.2">
      <c r="X51072" s="5"/>
    </row>
    <row r="51073" spans="24:24" x14ac:dyDescent="0.2">
      <c r="X51073" s="5"/>
    </row>
    <row r="51074" spans="24:24" x14ac:dyDescent="0.2">
      <c r="X51074" s="5"/>
    </row>
    <row r="51075" spans="24:24" x14ac:dyDescent="0.2">
      <c r="X51075" s="5"/>
    </row>
    <row r="51076" spans="24:24" x14ac:dyDescent="0.2">
      <c r="X51076" s="5"/>
    </row>
    <row r="51077" spans="24:24" x14ac:dyDescent="0.2">
      <c r="X51077" s="5"/>
    </row>
    <row r="51078" spans="24:24" x14ac:dyDescent="0.2">
      <c r="X51078" s="5"/>
    </row>
    <row r="51079" spans="24:24" x14ac:dyDescent="0.2">
      <c r="X51079" s="5"/>
    </row>
    <row r="51080" spans="24:24" x14ac:dyDescent="0.2">
      <c r="X51080" s="5"/>
    </row>
    <row r="51081" spans="24:24" x14ac:dyDescent="0.2">
      <c r="X51081" s="5"/>
    </row>
    <row r="51082" spans="24:24" x14ac:dyDescent="0.2">
      <c r="X51082" s="5"/>
    </row>
    <row r="51083" spans="24:24" x14ac:dyDescent="0.2">
      <c r="X51083" s="5"/>
    </row>
    <row r="51084" spans="24:24" x14ac:dyDescent="0.2">
      <c r="X51084" s="5"/>
    </row>
    <row r="51085" spans="24:24" x14ac:dyDescent="0.2">
      <c r="X51085" s="5"/>
    </row>
    <row r="51086" spans="24:24" x14ac:dyDescent="0.2">
      <c r="X51086" s="5"/>
    </row>
    <row r="51087" spans="24:24" x14ac:dyDescent="0.2">
      <c r="X51087" s="5"/>
    </row>
    <row r="51088" spans="24:24" x14ac:dyDescent="0.2">
      <c r="X51088" s="5"/>
    </row>
    <row r="51089" spans="24:24" x14ac:dyDescent="0.2">
      <c r="X51089" s="5"/>
    </row>
    <row r="51090" spans="24:24" x14ac:dyDescent="0.2">
      <c r="X51090" s="5"/>
    </row>
    <row r="51091" spans="24:24" x14ac:dyDescent="0.2">
      <c r="X51091" s="5"/>
    </row>
    <row r="51092" spans="24:24" x14ac:dyDescent="0.2">
      <c r="X51092" s="5"/>
    </row>
    <row r="51093" spans="24:24" x14ac:dyDescent="0.2">
      <c r="X51093" s="5"/>
    </row>
    <row r="51094" spans="24:24" x14ac:dyDescent="0.2">
      <c r="X51094" s="5"/>
    </row>
    <row r="51095" spans="24:24" x14ac:dyDescent="0.2">
      <c r="X51095" s="5"/>
    </row>
    <row r="51096" spans="24:24" x14ac:dyDescent="0.2">
      <c r="X51096" s="5"/>
    </row>
    <row r="51097" spans="24:24" x14ac:dyDescent="0.2">
      <c r="X51097" s="5"/>
    </row>
    <row r="51098" spans="24:24" x14ac:dyDescent="0.2">
      <c r="X51098" s="5"/>
    </row>
    <row r="51099" spans="24:24" x14ac:dyDescent="0.2">
      <c r="X51099" s="5"/>
    </row>
    <row r="51100" spans="24:24" x14ac:dyDescent="0.2">
      <c r="X51100" s="5"/>
    </row>
    <row r="51101" spans="24:24" x14ac:dyDescent="0.2">
      <c r="X51101" s="5"/>
    </row>
    <row r="51102" spans="24:24" x14ac:dyDescent="0.2">
      <c r="X51102" s="5"/>
    </row>
    <row r="51103" spans="24:24" x14ac:dyDescent="0.2">
      <c r="X51103" s="5"/>
    </row>
    <row r="51104" spans="24:24" x14ac:dyDescent="0.2">
      <c r="X51104" s="5"/>
    </row>
    <row r="51105" spans="24:24" x14ac:dyDescent="0.2">
      <c r="X51105" s="5"/>
    </row>
    <row r="51106" spans="24:24" x14ac:dyDescent="0.2">
      <c r="X51106" s="5"/>
    </row>
    <row r="51107" spans="24:24" x14ac:dyDescent="0.2">
      <c r="X51107" s="5"/>
    </row>
    <row r="51108" spans="24:24" x14ac:dyDescent="0.2">
      <c r="X51108" s="5"/>
    </row>
    <row r="51109" spans="24:24" x14ac:dyDescent="0.2">
      <c r="X51109" s="5"/>
    </row>
    <row r="51110" spans="24:24" x14ac:dyDescent="0.2">
      <c r="X51110" s="5"/>
    </row>
    <row r="51111" spans="24:24" x14ac:dyDescent="0.2">
      <c r="X51111" s="5"/>
    </row>
    <row r="51112" spans="24:24" x14ac:dyDescent="0.2">
      <c r="X51112" s="5"/>
    </row>
    <row r="51113" spans="24:24" x14ac:dyDescent="0.2">
      <c r="X51113" s="5"/>
    </row>
    <row r="51114" spans="24:24" x14ac:dyDescent="0.2">
      <c r="X51114" s="5"/>
    </row>
    <row r="51115" spans="24:24" x14ac:dyDescent="0.2">
      <c r="X51115" s="5"/>
    </row>
    <row r="51116" spans="24:24" x14ac:dyDescent="0.2">
      <c r="X51116" s="5"/>
    </row>
    <row r="51117" spans="24:24" x14ac:dyDescent="0.2">
      <c r="X51117" s="5"/>
    </row>
    <row r="51118" spans="24:24" x14ac:dyDescent="0.2">
      <c r="X51118" s="5"/>
    </row>
    <row r="51119" spans="24:24" x14ac:dyDescent="0.2">
      <c r="X51119" s="5"/>
    </row>
    <row r="51120" spans="24:24" x14ac:dyDescent="0.2">
      <c r="X51120" s="5"/>
    </row>
    <row r="51121" spans="24:24" x14ac:dyDescent="0.2">
      <c r="X51121" s="5"/>
    </row>
    <row r="51122" spans="24:24" x14ac:dyDescent="0.2">
      <c r="X51122" s="5"/>
    </row>
    <row r="51123" spans="24:24" x14ac:dyDescent="0.2">
      <c r="X51123" s="5"/>
    </row>
    <row r="51124" spans="24:24" x14ac:dyDescent="0.2">
      <c r="X51124" s="5"/>
    </row>
    <row r="51125" spans="24:24" x14ac:dyDescent="0.2">
      <c r="X51125" s="5"/>
    </row>
    <row r="51126" spans="24:24" x14ac:dyDescent="0.2">
      <c r="X51126" s="5"/>
    </row>
    <row r="51127" spans="24:24" x14ac:dyDescent="0.2">
      <c r="X51127" s="5"/>
    </row>
    <row r="51128" spans="24:24" x14ac:dyDescent="0.2">
      <c r="X51128" s="5"/>
    </row>
    <row r="51129" spans="24:24" x14ac:dyDescent="0.2">
      <c r="X51129" s="5"/>
    </row>
    <row r="51130" spans="24:24" x14ac:dyDescent="0.2">
      <c r="X51130" s="5"/>
    </row>
    <row r="51131" spans="24:24" x14ac:dyDescent="0.2">
      <c r="X51131" s="5"/>
    </row>
    <row r="51132" spans="24:24" x14ac:dyDescent="0.2">
      <c r="X51132" s="5"/>
    </row>
    <row r="51133" spans="24:24" x14ac:dyDescent="0.2">
      <c r="X51133" s="5"/>
    </row>
    <row r="51134" spans="24:24" x14ac:dyDescent="0.2">
      <c r="X51134" s="5"/>
    </row>
    <row r="51135" spans="24:24" x14ac:dyDescent="0.2">
      <c r="X51135" s="5"/>
    </row>
    <row r="51136" spans="24:24" x14ac:dyDescent="0.2">
      <c r="X51136" s="5"/>
    </row>
    <row r="51137" spans="24:24" x14ac:dyDescent="0.2">
      <c r="X51137" s="5"/>
    </row>
    <row r="51138" spans="24:24" x14ac:dyDescent="0.2">
      <c r="X51138" s="5"/>
    </row>
    <row r="51139" spans="24:24" x14ac:dyDescent="0.2">
      <c r="X51139" s="5"/>
    </row>
    <row r="51140" spans="24:24" x14ac:dyDescent="0.2">
      <c r="X51140" s="5"/>
    </row>
    <row r="51141" spans="24:24" x14ac:dyDescent="0.2">
      <c r="X51141" s="5"/>
    </row>
    <row r="51142" spans="24:24" x14ac:dyDescent="0.2">
      <c r="X51142" s="5"/>
    </row>
    <row r="51143" spans="24:24" x14ac:dyDescent="0.2">
      <c r="X51143" s="5"/>
    </row>
    <row r="51144" spans="24:24" x14ac:dyDescent="0.2">
      <c r="X51144" s="5"/>
    </row>
    <row r="51145" spans="24:24" x14ac:dyDescent="0.2">
      <c r="X51145" s="5"/>
    </row>
    <row r="51146" spans="24:24" x14ac:dyDescent="0.2">
      <c r="X51146" s="5"/>
    </row>
    <row r="51147" spans="24:24" x14ac:dyDescent="0.2">
      <c r="X51147" s="5"/>
    </row>
    <row r="51148" spans="24:24" x14ac:dyDescent="0.2">
      <c r="X51148" s="5"/>
    </row>
    <row r="51149" spans="24:24" x14ac:dyDescent="0.2">
      <c r="X51149" s="5"/>
    </row>
    <row r="51150" spans="24:24" x14ac:dyDescent="0.2">
      <c r="X51150" s="5"/>
    </row>
    <row r="51151" spans="24:24" x14ac:dyDescent="0.2">
      <c r="X51151" s="5"/>
    </row>
    <row r="51152" spans="24:24" x14ac:dyDescent="0.2">
      <c r="X51152" s="5"/>
    </row>
    <row r="51153" spans="24:24" x14ac:dyDescent="0.2">
      <c r="X51153" s="5"/>
    </row>
    <row r="51154" spans="24:24" x14ac:dyDescent="0.2">
      <c r="X51154" s="5"/>
    </row>
    <row r="51155" spans="24:24" x14ac:dyDescent="0.2">
      <c r="X51155" s="5"/>
    </row>
    <row r="51156" spans="24:24" x14ac:dyDescent="0.2">
      <c r="X51156" s="5"/>
    </row>
    <row r="51157" spans="24:24" x14ac:dyDescent="0.2">
      <c r="X51157" s="5"/>
    </row>
    <row r="51158" spans="24:24" x14ac:dyDescent="0.2">
      <c r="X51158" s="5"/>
    </row>
    <row r="51159" spans="24:24" x14ac:dyDescent="0.2">
      <c r="X51159" s="5"/>
    </row>
    <row r="51160" spans="24:24" x14ac:dyDescent="0.2">
      <c r="X51160" s="5"/>
    </row>
    <row r="51161" spans="24:24" x14ac:dyDescent="0.2">
      <c r="X51161" s="5"/>
    </row>
    <row r="51162" spans="24:24" x14ac:dyDescent="0.2">
      <c r="X51162" s="5"/>
    </row>
    <row r="51163" spans="24:24" x14ac:dyDescent="0.2">
      <c r="X51163" s="5"/>
    </row>
    <row r="51164" spans="24:24" x14ac:dyDescent="0.2">
      <c r="X51164" s="5"/>
    </row>
    <row r="51165" spans="24:24" x14ac:dyDescent="0.2">
      <c r="X51165" s="5"/>
    </row>
    <row r="51166" spans="24:24" x14ac:dyDescent="0.2">
      <c r="X51166" s="5"/>
    </row>
    <row r="51167" spans="24:24" x14ac:dyDescent="0.2">
      <c r="X51167" s="5"/>
    </row>
    <row r="51168" spans="24:24" x14ac:dyDescent="0.2">
      <c r="X51168" s="5"/>
    </row>
    <row r="51169" spans="24:24" x14ac:dyDescent="0.2">
      <c r="X51169" s="5"/>
    </row>
    <row r="51170" spans="24:24" x14ac:dyDescent="0.2">
      <c r="X51170" s="5"/>
    </row>
    <row r="51171" spans="24:24" x14ac:dyDescent="0.2">
      <c r="X51171" s="5"/>
    </row>
    <row r="51172" spans="24:24" x14ac:dyDescent="0.2">
      <c r="X51172" s="5"/>
    </row>
    <row r="51173" spans="24:24" x14ac:dyDescent="0.2">
      <c r="X51173" s="5"/>
    </row>
    <row r="51174" spans="24:24" x14ac:dyDescent="0.2">
      <c r="X51174" s="5"/>
    </row>
    <row r="51175" spans="24:24" x14ac:dyDescent="0.2">
      <c r="X51175" s="5"/>
    </row>
    <row r="51176" spans="24:24" x14ac:dyDescent="0.2">
      <c r="X51176" s="5"/>
    </row>
    <row r="51177" spans="24:24" x14ac:dyDescent="0.2">
      <c r="X51177" s="5"/>
    </row>
    <row r="51178" spans="24:24" x14ac:dyDescent="0.2">
      <c r="X51178" s="5"/>
    </row>
    <row r="51179" spans="24:24" x14ac:dyDescent="0.2">
      <c r="X51179" s="5"/>
    </row>
    <row r="51180" spans="24:24" x14ac:dyDescent="0.2">
      <c r="X51180" s="5"/>
    </row>
    <row r="51181" spans="24:24" x14ac:dyDescent="0.2">
      <c r="X51181" s="5"/>
    </row>
    <row r="51182" spans="24:24" x14ac:dyDescent="0.2">
      <c r="X51182" s="5"/>
    </row>
    <row r="51183" spans="24:24" x14ac:dyDescent="0.2">
      <c r="X51183" s="5"/>
    </row>
    <row r="51184" spans="24:24" x14ac:dyDescent="0.2">
      <c r="X51184" s="5"/>
    </row>
    <row r="51185" spans="24:24" x14ac:dyDescent="0.2">
      <c r="X51185" s="5"/>
    </row>
    <row r="51186" spans="24:24" x14ac:dyDescent="0.2">
      <c r="X51186" s="5"/>
    </row>
    <row r="51187" spans="24:24" x14ac:dyDescent="0.2">
      <c r="X51187" s="5"/>
    </row>
    <row r="51188" spans="24:24" x14ac:dyDescent="0.2">
      <c r="X51188" s="5"/>
    </row>
    <row r="51189" spans="24:24" x14ac:dyDescent="0.2">
      <c r="X51189" s="5"/>
    </row>
    <row r="51190" spans="24:24" x14ac:dyDescent="0.2">
      <c r="X51190" s="5"/>
    </row>
    <row r="51191" spans="24:24" x14ac:dyDescent="0.2">
      <c r="X51191" s="5"/>
    </row>
    <row r="51192" spans="24:24" x14ac:dyDescent="0.2">
      <c r="X51192" s="5"/>
    </row>
    <row r="51193" spans="24:24" x14ac:dyDescent="0.2">
      <c r="X51193" s="5"/>
    </row>
    <row r="51194" spans="24:24" x14ac:dyDescent="0.2">
      <c r="X51194" s="5"/>
    </row>
    <row r="51195" spans="24:24" x14ac:dyDescent="0.2">
      <c r="X51195" s="5"/>
    </row>
    <row r="51196" spans="24:24" x14ac:dyDescent="0.2">
      <c r="X51196" s="5"/>
    </row>
    <row r="51197" spans="24:24" x14ac:dyDescent="0.2">
      <c r="X51197" s="5"/>
    </row>
    <row r="51198" spans="24:24" x14ac:dyDescent="0.2">
      <c r="X51198" s="5"/>
    </row>
    <row r="51199" spans="24:24" x14ac:dyDescent="0.2">
      <c r="X51199" s="5"/>
    </row>
    <row r="51200" spans="24:24" x14ac:dyDescent="0.2">
      <c r="X51200" s="5"/>
    </row>
    <row r="51201" spans="24:24" x14ac:dyDescent="0.2">
      <c r="X51201" s="5"/>
    </row>
    <row r="51202" spans="24:24" x14ac:dyDescent="0.2">
      <c r="X51202" s="5"/>
    </row>
    <row r="51203" spans="24:24" x14ac:dyDescent="0.2">
      <c r="X51203" s="5"/>
    </row>
    <row r="51204" spans="24:24" x14ac:dyDescent="0.2">
      <c r="X51204" s="5"/>
    </row>
    <row r="51205" spans="24:24" x14ac:dyDescent="0.2">
      <c r="X51205" s="5"/>
    </row>
    <row r="51206" spans="24:24" x14ac:dyDescent="0.2">
      <c r="X51206" s="5"/>
    </row>
    <row r="51207" spans="24:24" x14ac:dyDescent="0.2">
      <c r="X51207" s="5"/>
    </row>
    <row r="51208" spans="24:24" x14ac:dyDescent="0.2">
      <c r="X51208" s="5"/>
    </row>
    <row r="51209" spans="24:24" x14ac:dyDescent="0.2">
      <c r="X51209" s="5"/>
    </row>
    <row r="51210" spans="24:24" x14ac:dyDescent="0.2">
      <c r="X51210" s="5"/>
    </row>
    <row r="51211" spans="24:24" x14ac:dyDescent="0.2">
      <c r="X51211" s="5"/>
    </row>
    <row r="51212" spans="24:24" x14ac:dyDescent="0.2">
      <c r="X51212" s="5"/>
    </row>
    <row r="51213" spans="24:24" x14ac:dyDescent="0.2">
      <c r="X51213" s="5"/>
    </row>
    <row r="51214" spans="24:24" x14ac:dyDescent="0.2">
      <c r="X51214" s="5"/>
    </row>
    <row r="51215" spans="24:24" x14ac:dyDescent="0.2">
      <c r="X51215" s="5"/>
    </row>
    <row r="51216" spans="24:24" x14ac:dyDescent="0.2">
      <c r="X51216" s="5"/>
    </row>
    <row r="51217" spans="24:24" x14ac:dyDescent="0.2">
      <c r="X51217" s="5"/>
    </row>
    <row r="51218" spans="24:24" x14ac:dyDescent="0.2">
      <c r="X51218" s="5"/>
    </row>
    <row r="51219" spans="24:24" x14ac:dyDescent="0.2">
      <c r="X51219" s="5"/>
    </row>
    <row r="51220" spans="24:24" x14ac:dyDescent="0.2">
      <c r="X51220" s="5"/>
    </row>
    <row r="51221" spans="24:24" x14ac:dyDescent="0.2">
      <c r="X51221" s="5"/>
    </row>
    <row r="51222" spans="24:24" x14ac:dyDescent="0.2">
      <c r="X51222" s="5"/>
    </row>
    <row r="51223" spans="24:24" x14ac:dyDescent="0.2">
      <c r="X51223" s="5"/>
    </row>
    <row r="51224" spans="24:24" x14ac:dyDescent="0.2">
      <c r="X51224" s="5"/>
    </row>
    <row r="51225" spans="24:24" x14ac:dyDescent="0.2">
      <c r="X51225" s="5"/>
    </row>
    <row r="51226" spans="24:24" x14ac:dyDescent="0.2">
      <c r="X51226" s="5"/>
    </row>
    <row r="51227" spans="24:24" x14ac:dyDescent="0.2">
      <c r="X51227" s="5"/>
    </row>
    <row r="51228" spans="24:24" x14ac:dyDescent="0.2">
      <c r="X51228" s="5"/>
    </row>
    <row r="51229" spans="24:24" x14ac:dyDescent="0.2">
      <c r="X51229" s="5"/>
    </row>
    <row r="51230" spans="24:24" x14ac:dyDescent="0.2">
      <c r="X51230" s="5"/>
    </row>
    <row r="51231" spans="24:24" x14ac:dyDescent="0.2">
      <c r="X51231" s="5"/>
    </row>
    <row r="51232" spans="24:24" x14ac:dyDescent="0.2">
      <c r="X51232" s="5"/>
    </row>
    <row r="51233" spans="24:24" x14ac:dyDescent="0.2">
      <c r="X51233" s="5"/>
    </row>
    <row r="51234" spans="24:24" x14ac:dyDescent="0.2">
      <c r="X51234" s="5"/>
    </row>
    <row r="51235" spans="24:24" x14ac:dyDescent="0.2">
      <c r="X51235" s="5"/>
    </row>
    <row r="51236" spans="24:24" x14ac:dyDescent="0.2">
      <c r="X51236" s="5"/>
    </row>
    <row r="51237" spans="24:24" x14ac:dyDescent="0.2">
      <c r="X51237" s="5"/>
    </row>
    <row r="51238" spans="24:24" x14ac:dyDescent="0.2">
      <c r="X51238" s="5"/>
    </row>
    <row r="51239" spans="24:24" x14ac:dyDescent="0.2">
      <c r="X51239" s="5"/>
    </row>
    <row r="51240" spans="24:24" x14ac:dyDescent="0.2">
      <c r="X51240" s="5"/>
    </row>
    <row r="51241" spans="24:24" x14ac:dyDescent="0.2">
      <c r="X51241" s="5"/>
    </row>
    <row r="51242" spans="24:24" x14ac:dyDescent="0.2">
      <c r="X51242" s="5"/>
    </row>
    <row r="51243" spans="24:24" x14ac:dyDescent="0.2">
      <c r="X51243" s="5"/>
    </row>
    <row r="51244" spans="24:24" x14ac:dyDescent="0.2">
      <c r="X51244" s="5"/>
    </row>
    <row r="51245" spans="24:24" x14ac:dyDescent="0.2">
      <c r="X51245" s="5"/>
    </row>
    <row r="51246" spans="24:24" x14ac:dyDescent="0.2">
      <c r="X51246" s="5"/>
    </row>
    <row r="51247" spans="24:24" x14ac:dyDescent="0.2">
      <c r="X51247" s="5"/>
    </row>
    <row r="51248" spans="24:24" x14ac:dyDescent="0.2">
      <c r="X51248" s="5"/>
    </row>
    <row r="51249" spans="24:24" x14ac:dyDescent="0.2">
      <c r="X51249" s="5"/>
    </row>
    <row r="51250" spans="24:24" x14ac:dyDescent="0.2">
      <c r="X51250" s="5"/>
    </row>
    <row r="51251" spans="24:24" x14ac:dyDescent="0.2">
      <c r="X51251" s="5"/>
    </row>
    <row r="51252" spans="24:24" x14ac:dyDescent="0.2">
      <c r="X51252" s="5"/>
    </row>
    <row r="51253" spans="24:24" x14ac:dyDescent="0.2">
      <c r="X51253" s="5"/>
    </row>
    <row r="51254" spans="24:24" x14ac:dyDescent="0.2">
      <c r="X51254" s="5"/>
    </row>
    <row r="51255" spans="24:24" x14ac:dyDescent="0.2">
      <c r="X51255" s="5"/>
    </row>
    <row r="51256" spans="24:24" x14ac:dyDescent="0.2">
      <c r="X51256" s="5"/>
    </row>
    <row r="51257" spans="24:24" x14ac:dyDescent="0.2">
      <c r="X51257" s="5"/>
    </row>
    <row r="51258" spans="24:24" x14ac:dyDescent="0.2">
      <c r="X51258" s="5"/>
    </row>
    <row r="51259" spans="24:24" x14ac:dyDescent="0.2">
      <c r="X51259" s="5"/>
    </row>
    <row r="51260" spans="24:24" x14ac:dyDescent="0.2">
      <c r="X51260" s="5"/>
    </row>
    <row r="51261" spans="24:24" x14ac:dyDescent="0.2">
      <c r="X51261" s="5"/>
    </row>
    <row r="51262" spans="24:24" x14ac:dyDescent="0.2">
      <c r="X51262" s="5"/>
    </row>
    <row r="51263" spans="24:24" x14ac:dyDescent="0.2">
      <c r="X51263" s="5"/>
    </row>
    <row r="51264" spans="24:24" x14ac:dyDescent="0.2">
      <c r="X51264" s="5"/>
    </row>
    <row r="51265" spans="24:24" x14ac:dyDescent="0.2">
      <c r="X51265" s="5"/>
    </row>
    <row r="51266" spans="24:24" x14ac:dyDescent="0.2">
      <c r="X51266" s="5"/>
    </row>
    <row r="51267" spans="24:24" x14ac:dyDescent="0.2">
      <c r="X51267" s="5"/>
    </row>
    <row r="51268" spans="24:24" x14ac:dyDescent="0.2">
      <c r="X51268" s="5"/>
    </row>
    <row r="51269" spans="24:24" x14ac:dyDescent="0.2">
      <c r="X51269" s="5"/>
    </row>
    <row r="51270" spans="24:24" x14ac:dyDescent="0.2">
      <c r="X51270" s="5"/>
    </row>
    <row r="51271" spans="24:24" x14ac:dyDescent="0.2">
      <c r="X51271" s="5"/>
    </row>
    <row r="51272" spans="24:24" x14ac:dyDescent="0.2">
      <c r="X51272" s="5"/>
    </row>
    <row r="51273" spans="24:24" x14ac:dyDescent="0.2">
      <c r="X51273" s="5"/>
    </row>
    <row r="51274" spans="24:24" x14ac:dyDescent="0.2">
      <c r="X51274" s="5"/>
    </row>
    <row r="51275" spans="24:24" x14ac:dyDescent="0.2">
      <c r="X51275" s="5"/>
    </row>
    <row r="51276" spans="24:24" x14ac:dyDescent="0.2">
      <c r="X51276" s="5"/>
    </row>
    <row r="51277" spans="24:24" x14ac:dyDescent="0.2">
      <c r="X51277" s="5"/>
    </row>
    <row r="51278" spans="24:24" x14ac:dyDescent="0.2">
      <c r="X51278" s="5"/>
    </row>
    <row r="51279" spans="24:24" x14ac:dyDescent="0.2">
      <c r="X51279" s="5"/>
    </row>
    <row r="51280" spans="24:24" x14ac:dyDescent="0.2">
      <c r="X51280" s="5"/>
    </row>
    <row r="51281" spans="24:24" x14ac:dyDescent="0.2">
      <c r="X51281" s="5"/>
    </row>
    <row r="51282" spans="24:24" x14ac:dyDescent="0.2">
      <c r="X51282" s="5"/>
    </row>
    <row r="51283" spans="24:24" x14ac:dyDescent="0.2">
      <c r="X51283" s="5"/>
    </row>
    <row r="51284" spans="24:24" x14ac:dyDescent="0.2">
      <c r="X51284" s="5"/>
    </row>
    <row r="51285" spans="24:24" x14ac:dyDescent="0.2">
      <c r="X51285" s="5"/>
    </row>
    <row r="51286" spans="24:24" x14ac:dyDescent="0.2">
      <c r="X51286" s="5"/>
    </row>
    <row r="51287" spans="24:24" x14ac:dyDescent="0.2">
      <c r="X51287" s="5"/>
    </row>
    <row r="51288" spans="24:24" x14ac:dyDescent="0.2">
      <c r="X51288" s="5"/>
    </row>
    <row r="51289" spans="24:24" x14ac:dyDescent="0.2">
      <c r="X51289" s="5"/>
    </row>
    <row r="51290" spans="24:24" x14ac:dyDescent="0.2">
      <c r="X51290" s="5"/>
    </row>
    <row r="51291" spans="24:24" x14ac:dyDescent="0.2">
      <c r="X51291" s="5"/>
    </row>
    <row r="51292" spans="24:24" x14ac:dyDescent="0.2">
      <c r="X51292" s="5"/>
    </row>
    <row r="51293" spans="24:24" x14ac:dyDescent="0.2">
      <c r="X51293" s="5"/>
    </row>
    <row r="51294" spans="24:24" x14ac:dyDescent="0.2">
      <c r="X51294" s="5"/>
    </row>
    <row r="51295" spans="24:24" x14ac:dyDescent="0.2">
      <c r="X51295" s="5"/>
    </row>
    <row r="51296" spans="24:24" x14ac:dyDescent="0.2">
      <c r="X51296" s="5"/>
    </row>
    <row r="51297" spans="24:24" x14ac:dyDescent="0.2">
      <c r="X51297" s="5"/>
    </row>
    <row r="51298" spans="24:24" x14ac:dyDescent="0.2">
      <c r="X51298" s="5"/>
    </row>
    <row r="51299" spans="24:24" x14ac:dyDescent="0.2">
      <c r="X51299" s="5"/>
    </row>
    <row r="51300" spans="24:24" x14ac:dyDescent="0.2">
      <c r="X51300" s="5"/>
    </row>
    <row r="51301" spans="24:24" x14ac:dyDescent="0.2">
      <c r="X51301" s="5"/>
    </row>
    <row r="51302" spans="24:24" x14ac:dyDescent="0.2">
      <c r="X51302" s="5"/>
    </row>
    <row r="51303" spans="24:24" x14ac:dyDescent="0.2">
      <c r="X51303" s="5"/>
    </row>
    <row r="51304" spans="24:24" x14ac:dyDescent="0.2">
      <c r="X51304" s="5"/>
    </row>
    <row r="51305" spans="24:24" x14ac:dyDescent="0.2">
      <c r="X51305" s="5"/>
    </row>
    <row r="51306" spans="24:24" x14ac:dyDescent="0.2">
      <c r="X51306" s="5"/>
    </row>
    <row r="51307" spans="24:24" x14ac:dyDescent="0.2">
      <c r="X51307" s="5"/>
    </row>
    <row r="51308" spans="24:24" x14ac:dyDescent="0.2">
      <c r="X51308" s="5"/>
    </row>
    <row r="51309" spans="24:24" x14ac:dyDescent="0.2">
      <c r="X51309" s="5"/>
    </row>
    <row r="51310" spans="24:24" x14ac:dyDescent="0.2">
      <c r="X51310" s="5"/>
    </row>
    <row r="51311" spans="24:24" x14ac:dyDescent="0.2">
      <c r="X51311" s="5"/>
    </row>
    <row r="51312" spans="24:24" x14ac:dyDescent="0.2">
      <c r="X51312" s="5"/>
    </row>
    <row r="51313" spans="24:24" x14ac:dyDescent="0.2">
      <c r="X51313" s="5"/>
    </row>
    <row r="51314" spans="24:24" x14ac:dyDescent="0.2">
      <c r="X51314" s="5"/>
    </row>
    <row r="51315" spans="24:24" x14ac:dyDescent="0.2">
      <c r="X51315" s="5"/>
    </row>
    <row r="51316" spans="24:24" x14ac:dyDescent="0.2">
      <c r="X51316" s="5"/>
    </row>
    <row r="51317" spans="24:24" x14ac:dyDescent="0.2">
      <c r="X51317" s="5"/>
    </row>
    <row r="51318" spans="24:24" x14ac:dyDescent="0.2">
      <c r="X51318" s="5"/>
    </row>
    <row r="51319" spans="24:24" x14ac:dyDescent="0.2">
      <c r="X51319" s="5"/>
    </row>
    <row r="51320" spans="24:24" x14ac:dyDescent="0.2">
      <c r="X51320" s="5"/>
    </row>
    <row r="51321" spans="24:24" x14ac:dyDescent="0.2">
      <c r="X51321" s="5"/>
    </row>
    <row r="51322" spans="24:24" x14ac:dyDescent="0.2">
      <c r="X51322" s="5"/>
    </row>
    <row r="51323" spans="24:24" x14ac:dyDescent="0.2">
      <c r="X51323" s="5"/>
    </row>
    <row r="51324" spans="24:24" x14ac:dyDescent="0.2">
      <c r="X51324" s="5"/>
    </row>
    <row r="51325" spans="24:24" x14ac:dyDescent="0.2">
      <c r="X51325" s="5"/>
    </row>
    <row r="51326" spans="24:24" x14ac:dyDescent="0.2">
      <c r="X51326" s="5"/>
    </row>
    <row r="51327" spans="24:24" x14ac:dyDescent="0.2">
      <c r="X51327" s="5"/>
    </row>
    <row r="51328" spans="24:24" x14ac:dyDescent="0.2">
      <c r="X51328" s="5"/>
    </row>
    <row r="51329" spans="24:24" x14ac:dyDescent="0.2">
      <c r="X51329" s="5"/>
    </row>
    <row r="51330" spans="24:24" x14ac:dyDescent="0.2">
      <c r="X51330" s="5"/>
    </row>
    <row r="51331" spans="24:24" x14ac:dyDescent="0.2">
      <c r="X51331" s="5"/>
    </row>
    <row r="51332" spans="24:24" x14ac:dyDescent="0.2">
      <c r="X51332" s="5"/>
    </row>
    <row r="51333" spans="24:24" x14ac:dyDescent="0.2">
      <c r="X51333" s="5"/>
    </row>
    <row r="51334" spans="24:24" x14ac:dyDescent="0.2">
      <c r="X51334" s="5"/>
    </row>
    <row r="51335" spans="24:24" x14ac:dyDescent="0.2">
      <c r="X51335" s="5"/>
    </row>
    <row r="51336" spans="24:24" x14ac:dyDescent="0.2">
      <c r="X51336" s="5"/>
    </row>
    <row r="51337" spans="24:24" x14ac:dyDescent="0.2">
      <c r="X51337" s="5"/>
    </row>
    <row r="51338" spans="24:24" x14ac:dyDescent="0.2">
      <c r="X51338" s="5"/>
    </row>
    <row r="51339" spans="24:24" x14ac:dyDescent="0.2">
      <c r="X51339" s="5"/>
    </row>
    <row r="51340" spans="24:24" x14ac:dyDescent="0.2">
      <c r="X51340" s="5"/>
    </row>
    <row r="51341" spans="24:24" x14ac:dyDescent="0.2">
      <c r="X51341" s="5"/>
    </row>
    <row r="51342" spans="24:24" x14ac:dyDescent="0.2">
      <c r="X51342" s="5"/>
    </row>
    <row r="51343" spans="24:24" x14ac:dyDescent="0.2">
      <c r="X51343" s="5"/>
    </row>
    <row r="51344" spans="24:24" x14ac:dyDescent="0.2">
      <c r="X51344" s="5"/>
    </row>
    <row r="51345" spans="24:24" x14ac:dyDescent="0.2">
      <c r="X51345" s="5"/>
    </row>
    <row r="51346" spans="24:24" x14ac:dyDescent="0.2">
      <c r="X51346" s="5"/>
    </row>
    <row r="51347" spans="24:24" x14ac:dyDescent="0.2">
      <c r="X51347" s="5"/>
    </row>
    <row r="51348" spans="24:24" x14ac:dyDescent="0.2">
      <c r="X51348" s="5"/>
    </row>
    <row r="51349" spans="24:24" x14ac:dyDescent="0.2">
      <c r="X51349" s="5"/>
    </row>
    <row r="51350" spans="24:24" x14ac:dyDescent="0.2">
      <c r="X51350" s="5"/>
    </row>
    <row r="51351" spans="24:24" x14ac:dyDescent="0.2">
      <c r="X51351" s="5"/>
    </row>
    <row r="51352" spans="24:24" x14ac:dyDescent="0.2">
      <c r="X51352" s="5"/>
    </row>
    <row r="51353" spans="24:24" x14ac:dyDescent="0.2">
      <c r="X51353" s="5"/>
    </row>
    <row r="51354" spans="24:24" x14ac:dyDescent="0.2">
      <c r="X51354" s="5"/>
    </row>
    <row r="51355" spans="24:24" x14ac:dyDescent="0.2">
      <c r="X51355" s="5"/>
    </row>
    <row r="51356" spans="24:24" x14ac:dyDescent="0.2">
      <c r="X51356" s="5"/>
    </row>
    <row r="51357" spans="24:24" x14ac:dyDescent="0.2">
      <c r="X51357" s="5"/>
    </row>
    <row r="51358" spans="24:24" x14ac:dyDescent="0.2">
      <c r="X51358" s="5"/>
    </row>
    <row r="51359" spans="24:24" x14ac:dyDescent="0.2">
      <c r="X51359" s="5"/>
    </row>
    <row r="51360" spans="24:24" x14ac:dyDescent="0.2">
      <c r="X51360" s="5"/>
    </row>
    <row r="51361" spans="24:24" x14ac:dyDescent="0.2">
      <c r="X51361" s="5"/>
    </row>
    <row r="51362" spans="24:24" x14ac:dyDescent="0.2">
      <c r="X51362" s="5"/>
    </row>
    <row r="51363" spans="24:24" x14ac:dyDescent="0.2">
      <c r="X51363" s="5"/>
    </row>
    <row r="51364" spans="24:24" x14ac:dyDescent="0.2">
      <c r="X51364" s="5"/>
    </row>
    <row r="51365" spans="24:24" x14ac:dyDescent="0.2">
      <c r="X51365" s="5"/>
    </row>
    <row r="51366" spans="24:24" x14ac:dyDescent="0.2">
      <c r="X51366" s="5"/>
    </row>
    <row r="51367" spans="24:24" x14ac:dyDescent="0.2">
      <c r="X51367" s="5"/>
    </row>
    <row r="51368" spans="24:24" x14ac:dyDescent="0.2">
      <c r="X51368" s="5"/>
    </row>
    <row r="51369" spans="24:24" x14ac:dyDescent="0.2">
      <c r="X51369" s="5"/>
    </row>
    <row r="51370" spans="24:24" x14ac:dyDescent="0.2">
      <c r="X51370" s="5"/>
    </row>
    <row r="51371" spans="24:24" x14ac:dyDescent="0.2">
      <c r="X51371" s="5"/>
    </row>
    <row r="51372" spans="24:24" x14ac:dyDescent="0.2">
      <c r="X51372" s="5"/>
    </row>
    <row r="51373" spans="24:24" x14ac:dyDescent="0.2">
      <c r="X51373" s="5"/>
    </row>
    <row r="51374" spans="24:24" x14ac:dyDescent="0.2">
      <c r="X51374" s="5"/>
    </row>
    <row r="51375" spans="24:24" x14ac:dyDescent="0.2">
      <c r="X51375" s="5"/>
    </row>
    <row r="51376" spans="24:24" x14ac:dyDescent="0.2">
      <c r="X51376" s="5"/>
    </row>
    <row r="51377" spans="24:24" x14ac:dyDescent="0.2">
      <c r="X51377" s="5"/>
    </row>
    <row r="51378" spans="24:24" x14ac:dyDescent="0.2">
      <c r="X51378" s="5"/>
    </row>
    <row r="51379" spans="24:24" x14ac:dyDescent="0.2">
      <c r="X51379" s="5"/>
    </row>
    <row r="51380" spans="24:24" x14ac:dyDescent="0.2">
      <c r="X51380" s="5"/>
    </row>
    <row r="51381" spans="24:24" x14ac:dyDescent="0.2">
      <c r="X51381" s="5"/>
    </row>
    <row r="51382" spans="24:24" x14ac:dyDescent="0.2">
      <c r="X51382" s="5"/>
    </row>
    <row r="51383" spans="24:24" x14ac:dyDescent="0.2">
      <c r="X51383" s="5"/>
    </row>
    <row r="51384" spans="24:24" x14ac:dyDescent="0.2">
      <c r="X51384" s="5"/>
    </row>
    <row r="51385" spans="24:24" x14ac:dyDescent="0.2">
      <c r="X51385" s="5"/>
    </row>
    <row r="51386" spans="24:24" x14ac:dyDescent="0.2">
      <c r="X51386" s="5"/>
    </row>
    <row r="51387" spans="24:24" x14ac:dyDescent="0.2">
      <c r="X51387" s="5"/>
    </row>
    <row r="51388" spans="24:24" x14ac:dyDescent="0.2">
      <c r="X51388" s="5"/>
    </row>
    <row r="51389" spans="24:24" x14ac:dyDescent="0.2">
      <c r="X51389" s="5"/>
    </row>
    <row r="51390" spans="24:24" x14ac:dyDescent="0.2">
      <c r="X51390" s="5"/>
    </row>
    <row r="51391" spans="24:24" x14ac:dyDescent="0.2">
      <c r="X51391" s="5"/>
    </row>
    <row r="51392" spans="24:24" x14ac:dyDescent="0.2">
      <c r="X51392" s="5"/>
    </row>
    <row r="51393" spans="24:24" x14ac:dyDescent="0.2">
      <c r="X51393" s="5"/>
    </row>
    <row r="51394" spans="24:24" x14ac:dyDescent="0.2">
      <c r="X51394" s="5"/>
    </row>
    <row r="51395" spans="24:24" x14ac:dyDescent="0.2">
      <c r="X51395" s="5"/>
    </row>
    <row r="51396" spans="24:24" x14ac:dyDescent="0.2">
      <c r="X51396" s="5"/>
    </row>
    <row r="51397" spans="24:24" x14ac:dyDescent="0.2">
      <c r="X51397" s="5"/>
    </row>
    <row r="51398" spans="24:24" x14ac:dyDescent="0.2">
      <c r="X51398" s="5"/>
    </row>
    <row r="51399" spans="24:24" x14ac:dyDescent="0.2">
      <c r="X51399" s="5"/>
    </row>
    <row r="51400" spans="24:24" x14ac:dyDescent="0.2">
      <c r="X51400" s="5"/>
    </row>
    <row r="51401" spans="24:24" x14ac:dyDescent="0.2">
      <c r="X51401" s="5"/>
    </row>
    <row r="51402" spans="24:24" x14ac:dyDescent="0.2">
      <c r="X51402" s="5"/>
    </row>
    <row r="51403" spans="24:24" x14ac:dyDescent="0.2">
      <c r="X51403" s="5"/>
    </row>
    <row r="51404" spans="24:24" x14ac:dyDescent="0.2">
      <c r="X51404" s="5"/>
    </row>
    <row r="51405" spans="24:24" x14ac:dyDescent="0.2">
      <c r="X51405" s="5"/>
    </row>
    <row r="51406" spans="24:24" x14ac:dyDescent="0.2">
      <c r="X51406" s="5"/>
    </row>
    <row r="51407" spans="24:24" x14ac:dyDescent="0.2">
      <c r="X51407" s="5"/>
    </row>
    <row r="51408" spans="24:24" x14ac:dyDescent="0.2">
      <c r="X51408" s="5"/>
    </row>
    <row r="51409" spans="24:24" x14ac:dyDescent="0.2">
      <c r="X51409" s="5"/>
    </row>
    <row r="51410" spans="24:24" x14ac:dyDescent="0.2">
      <c r="X51410" s="5"/>
    </row>
    <row r="51411" spans="24:24" x14ac:dyDescent="0.2">
      <c r="X51411" s="5"/>
    </row>
    <row r="51412" spans="24:24" x14ac:dyDescent="0.2">
      <c r="X51412" s="5"/>
    </row>
    <row r="51413" spans="24:24" x14ac:dyDescent="0.2">
      <c r="X51413" s="5"/>
    </row>
    <row r="51414" spans="24:24" x14ac:dyDescent="0.2">
      <c r="X51414" s="5"/>
    </row>
    <row r="51415" spans="24:24" x14ac:dyDescent="0.2">
      <c r="X51415" s="5"/>
    </row>
    <row r="51416" spans="24:24" x14ac:dyDescent="0.2">
      <c r="X51416" s="5"/>
    </row>
    <row r="51417" spans="24:24" x14ac:dyDescent="0.2">
      <c r="X51417" s="5"/>
    </row>
    <row r="51418" spans="24:24" x14ac:dyDescent="0.2">
      <c r="X51418" s="5"/>
    </row>
    <row r="51419" spans="24:24" x14ac:dyDescent="0.2">
      <c r="X51419" s="5"/>
    </row>
    <row r="51420" spans="24:24" x14ac:dyDescent="0.2">
      <c r="X51420" s="5"/>
    </row>
    <row r="51421" spans="24:24" x14ac:dyDescent="0.2">
      <c r="X51421" s="5"/>
    </row>
    <row r="51422" spans="24:24" x14ac:dyDescent="0.2">
      <c r="X51422" s="5"/>
    </row>
    <row r="51423" spans="24:24" x14ac:dyDescent="0.2">
      <c r="X51423" s="5"/>
    </row>
    <row r="51424" spans="24:24" x14ac:dyDescent="0.2">
      <c r="X51424" s="5"/>
    </row>
    <row r="51425" spans="24:24" x14ac:dyDescent="0.2">
      <c r="X51425" s="5"/>
    </row>
    <row r="51426" spans="24:24" x14ac:dyDescent="0.2">
      <c r="X51426" s="5"/>
    </row>
    <row r="51427" spans="24:24" x14ac:dyDescent="0.2">
      <c r="X51427" s="5"/>
    </row>
    <row r="51428" spans="24:24" x14ac:dyDescent="0.2">
      <c r="X51428" s="5"/>
    </row>
    <row r="51429" spans="24:24" x14ac:dyDescent="0.2">
      <c r="X51429" s="5"/>
    </row>
    <row r="51430" spans="24:24" x14ac:dyDescent="0.2">
      <c r="X51430" s="5"/>
    </row>
    <row r="51431" spans="24:24" x14ac:dyDescent="0.2">
      <c r="X51431" s="5"/>
    </row>
    <row r="51432" spans="24:24" x14ac:dyDescent="0.2">
      <c r="X51432" s="5"/>
    </row>
    <row r="51433" spans="24:24" x14ac:dyDescent="0.2">
      <c r="X51433" s="5"/>
    </row>
    <row r="51434" spans="24:24" x14ac:dyDescent="0.2">
      <c r="X51434" s="5"/>
    </row>
    <row r="51435" spans="24:24" x14ac:dyDescent="0.2">
      <c r="X51435" s="5"/>
    </row>
    <row r="51436" spans="24:24" x14ac:dyDescent="0.2">
      <c r="X51436" s="5"/>
    </row>
    <row r="51437" spans="24:24" x14ac:dyDescent="0.2">
      <c r="X51437" s="5"/>
    </row>
    <row r="51438" spans="24:24" x14ac:dyDescent="0.2">
      <c r="X51438" s="5"/>
    </row>
    <row r="51439" spans="24:24" x14ac:dyDescent="0.2">
      <c r="X51439" s="5"/>
    </row>
    <row r="51440" spans="24:24" x14ac:dyDescent="0.2">
      <c r="X51440" s="5"/>
    </row>
    <row r="51441" spans="24:24" x14ac:dyDescent="0.2">
      <c r="X51441" s="5"/>
    </row>
    <row r="51442" spans="24:24" x14ac:dyDescent="0.2">
      <c r="X51442" s="5"/>
    </row>
    <row r="51443" spans="24:24" x14ac:dyDescent="0.2">
      <c r="X51443" s="5"/>
    </row>
    <row r="51444" spans="24:24" x14ac:dyDescent="0.2">
      <c r="X51444" s="5"/>
    </row>
    <row r="51445" spans="24:24" x14ac:dyDescent="0.2">
      <c r="X51445" s="5"/>
    </row>
    <row r="51446" spans="24:24" x14ac:dyDescent="0.2">
      <c r="X51446" s="5"/>
    </row>
    <row r="51447" spans="24:24" x14ac:dyDescent="0.2">
      <c r="X51447" s="5"/>
    </row>
    <row r="51448" spans="24:24" x14ac:dyDescent="0.2">
      <c r="X51448" s="5"/>
    </row>
    <row r="51449" spans="24:24" x14ac:dyDescent="0.2">
      <c r="X51449" s="5"/>
    </row>
    <row r="51450" spans="24:24" x14ac:dyDescent="0.2">
      <c r="X51450" s="5"/>
    </row>
    <row r="51451" spans="24:24" x14ac:dyDescent="0.2">
      <c r="X51451" s="5"/>
    </row>
    <row r="51452" spans="24:24" x14ac:dyDescent="0.2">
      <c r="X51452" s="5"/>
    </row>
    <row r="51453" spans="24:24" x14ac:dyDescent="0.2">
      <c r="X51453" s="5"/>
    </row>
    <row r="51454" spans="24:24" x14ac:dyDescent="0.2">
      <c r="X51454" s="5"/>
    </row>
    <row r="51455" spans="24:24" x14ac:dyDescent="0.2">
      <c r="X51455" s="5"/>
    </row>
    <row r="51456" spans="24:24" x14ac:dyDescent="0.2">
      <c r="X51456" s="5"/>
    </row>
    <row r="51457" spans="24:24" x14ac:dyDescent="0.2">
      <c r="X51457" s="5"/>
    </row>
    <row r="51458" spans="24:24" x14ac:dyDescent="0.2">
      <c r="X51458" s="5"/>
    </row>
    <row r="51459" spans="24:24" x14ac:dyDescent="0.2">
      <c r="X51459" s="5"/>
    </row>
    <row r="51460" spans="24:24" x14ac:dyDescent="0.2">
      <c r="X51460" s="5"/>
    </row>
    <row r="51461" spans="24:24" x14ac:dyDescent="0.2">
      <c r="X51461" s="5"/>
    </row>
    <row r="51462" spans="24:24" x14ac:dyDescent="0.2">
      <c r="X51462" s="5"/>
    </row>
    <row r="51463" spans="24:24" x14ac:dyDescent="0.2">
      <c r="X51463" s="5"/>
    </row>
    <row r="51464" spans="24:24" x14ac:dyDescent="0.2">
      <c r="X51464" s="5"/>
    </row>
    <row r="51465" spans="24:24" x14ac:dyDescent="0.2">
      <c r="X51465" s="5"/>
    </row>
    <row r="51466" spans="24:24" x14ac:dyDescent="0.2">
      <c r="X51466" s="5"/>
    </row>
    <row r="51467" spans="24:24" x14ac:dyDescent="0.2">
      <c r="X51467" s="5"/>
    </row>
    <row r="51468" spans="24:24" x14ac:dyDescent="0.2">
      <c r="X51468" s="5"/>
    </row>
    <row r="51469" spans="24:24" x14ac:dyDescent="0.2">
      <c r="X51469" s="5"/>
    </row>
    <row r="51470" spans="24:24" x14ac:dyDescent="0.2">
      <c r="X51470" s="5"/>
    </row>
    <row r="51471" spans="24:24" x14ac:dyDescent="0.2">
      <c r="X51471" s="5"/>
    </row>
    <row r="51472" spans="24:24" x14ac:dyDescent="0.2">
      <c r="X51472" s="5"/>
    </row>
    <row r="51473" spans="24:24" x14ac:dyDescent="0.2">
      <c r="X51473" s="5"/>
    </row>
    <row r="51474" spans="24:24" x14ac:dyDescent="0.2">
      <c r="X51474" s="5"/>
    </row>
    <row r="51475" spans="24:24" x14ac:dyDescent="0.2">
      <c r="X51475" s="5"/>
    </row>
    <row r="51476" spans="24:24" x14ac:dyDescent="0.2">
      <c r="X51476" s="5"/>
    </row>
    <row r="51477" spans="24:24" x14ac:dyDescent="0.2">
      <c r="X51477" s="5"/>
    </row>
    <row r="51478" spans="24:24" x14ac:dyDescent="0.2">
      <c r="X51478" s="5"/>
    </row>
    <row r="51479" spans="24:24" x14ac:dyDescent="0.2">
      <c r="X51479" s="5"/>
    </row>
    <row r="51480" spans="24:24" x14ac:dyDescent="0.2">
      <c r="X51480" s="5"/>
    </row>
    <row r="51481" spans="24:24" x14ac:dyDescent="0.2">
      <c r="X51481" s="5"/>
    </row>
    <row r="51482" spans="24:24" x14ac:dyDescent="0.2">
      <c r="X51482" s="5"/>
    </row>
    <row r="51483" spans="24:24" x14ac:dyDescent="0.2">
      <c r="X51483" s="5"/>
    </row>
    <row r="51484" spans="24:24" x14ac:dyDescent="0.2">
      <c r="X51484" s="5"/>
    </row>
    <row r="51485" spans="24:24" x14ac:dyDescent="0.2">
      <c r="X51485" s="5"/>
    </row>
    <row r="51486" spans="24:24" x14ac:dyDescent="0.2">
      <c r="X51486" s="5"/>
    </row>
    <row r="51487" spans="24:24" x14ac:dyDescent="0.2">
      <c r="X51487" s="5"/>
    </row>
    <row r="51488" spans="24:24" x14ac:dyDescent="0.2">
      <c r="X51488" s="5"/>
    </row>
    <row r="51489" spans="24:24" x14ac:dyDescent="0.2">
      <c r="X51489" s="5"/>
    </row>
    <row r="51490" spans="24:24" x14ac:dyDescent="0.2">
      <c r="X51490" s="5"/>
    </row>
    <row r="51491" spans="24:24" x14ac:dyDescent="0.2">
      <c r="X51491" s="5"/>
    </row>
    <row r="51492" spans="24:24" x14ac:dyDescent="0.2">
      <c r="X51492" s="5"/>
    </row>
    <row r="51493" spans="24:24" x14ac:dyDescent="0.2">
      <c r="X51493" s="5"/>
    </row>
    <row r="51494" spans="24:24" x14ac:dyDescent="0.2">
      <c r="X51494" s="5"/>
    </row>
    <row r="51495" spans="24:24" x14ac:dyDescent="0.2">
      <c r="X51495" s="5"/>
    </row>
    <row r="51496" spans="24:24" x14ac:dyDescent="0.2">
      <c r="X51496" s="5"/>
    </row>
    <row r="51497" spans="24:24" x14ac:dyDescent="0.2">
      <c r="X51497" s="5"/>
    </row>
    <row r="51498" spans="24:24" x14ac:dyDescent="0.2">
      <c r="X51498" s="5"/>
    </row>
    <row r="51499" spans="24:24" x14ac:dyDescent="0.2">
      <c r="X51499" s="5"/>
    </row>
    <row r="51500" spans="24:24" x14ac:dyDescent="0.2">
      <c r="X51500" s="5"/>
    </row>
    <row r="51501" spans="24:24" x14ac:dyDescent="0.2">
      <c r="X51501" s="5"/>
    </row>
    <row r="51502" spans="24:24" x14ac:dyDescent="0.2">
      <c r="X51502" s="5"/>
    </row>
    <row r="51503" spans="24:24" x14ac:dyDescent="0.2">
      <c r="X51503" s="5"/>
    </row>
    <row r="51504" spans="24:24" x14ac:dyDescent="0.2">
      <c r="X51504" s="5"/>
    </row>
    <row r="51505" spans="24:24" x14ac:dyDescent="0.2">
      <c r="X51505" s="5"/>
    </row>
    <row r="51506" spans="24:24" x14ac:dyDescent="0.2">
      <c r="X51506" s="5"/>
    </row>
    <row r="51507" spans="24:24" x14ac:dyDescent="0.2">
      <c r="X51507" s="5"/>
    </row>
    <row r="51508" spans="24:24" x14ac:dyDescent="0.2">
      <c r="X51508" s="5"/>
    </row>
    <row r="51509" spans="24:24" x14ac:dyDescent="0.2">
      <c r="X51509" s="5"/>
    </row>
    <row r="51510" spans="24:24" x14ac:dyDescent="0.2">
      <c r="X51510" s="5"/>
    </row>
    <row r="51511" spans="24:24" x14ac:dyDescent="0.2">
      <c r="X51511" s="5"/>
    </row>
    <row r="51512" spans="24:24" x14ac:dyDescent="0.2">
      <c r="X51512" s="5"/>
    </row>
    <row r="51513" spans="24:24" x14ac:dyDescent="0.2">
      <c r="X51513" s="5"/>
    </row>
    <row r="51514" spans="24:24" x14ac:dyDescent="0.2">
      <c r="X51514" s="5"/>
    </row>
    <row r="51515" spans="24:24" x14ac:dyDescent="0.2">
      <c r="X51515" s="5"/>
    </row>
    <row r="51516" spans="24:24" x14ac:dyDescent="0.2">
      <c r="X51516" s="5"/>
    </row>
    <row r="51517" spans="24:24" x14ac:dyDescent="0.2">
      <c r="X51517" s="5"/>
    </row>
    <row r="51518" spans="24:24" x14ac:dyDescent="0.2">
      <c r="X51518" s="5"/>
    </row>
    <row r="51519" spans="24:24" x14ac:dyDescent="0.2">
      <c r="X51519" s="5"/>
    </row>
    <row r="51520" spans="24:24" x14ac:dyDescent="0.2">
      <c r="X51520" s="5"/>
    </row>
    <row r="51521" spans="24:24" x14ac:dyDescent="0.2">
      <c r="X51521" s="5"/>
    </row>
    <row r="51522" spans="24:24" x14ac:dyDescent="0.2">
      <c r="X51522" s="5"/>
    </row>
    <row r="51523" spans="24:24" x14ac:dyDescent="0.2">
      <c r="X51523" s="5"/>
    </row>
    <row r="51524" spans="24:24" x14ac:dyDescent="0.2">
      <c r="X51524" s="5"/>
    </row>
    <row r="51525" spans="24:24" x14ac:dyDescent="0.2">
      <c r="X51525" s="5"/>
    </row>
    <row r="51526" spans="24:24" x14ac:dyDescent="0.2">
      <c r="X51526" s="5"/>
    </row>
    <row r="51527" spans="24:24" x14ac:dyDescent="0.2">
      <c r="X51527" s="5"/>
    </row>
    <row r="51528" spans="24:24" x14ac:dyDescent="0.2">
      <c r="X51528" s="5"/>
    </row>
    <row r="51529" spans="24:24" x14ac:dyDescent="0.2">
      <c r="X51529" s="5"/>
    </row>
    <row r="51530" spans="24:24" x14ac:dyDescent="0.2">
      <c r="X51530" s="5"/>
    </row>
    <row r="51531" spans="24:24" x14ac:dyDescent="0.2">
      <c r="X51531" s="5"/>
    </row>
    <row r="51532" spans="24:24" x14ac:dyDescent="0.2">
      <c r="X51532" s="5"/>
    </row>
    <row r="51533" spans="24:24" x14ac:dyDescent="0.2">
      <c r="X51533" s="5"/>
    </row>
    <row r="51534" spans="24:24" x14ac:dyDescent="0.2">
      <c r="X51534" s="5"/>
    </row>
    <row r="51535" spans="24:24" x14ac:dyDescent="0.2">
      <c r="X51535" s="5"/>
    </row>
    <row r="51536" spans="24:24" x14ac:dyDescent="0.2">
      <c r="X51536" s="5"/>
    </row>
    <row r="51537" spans="24:24" x14ac:dyDescent="0.2">
      <c r="X51537" s="5"/>
    </row>
    <row r="51538" spans="24:24" x14ac:dyDescent="0.2">
      <c r="X51538" s="5"/>
    </row>
    <row r="51539" spans="24:24" x14ac:dyDescent="0.2">
      <c r="X51539" s="5"/>
    </row>
    <row r="51540" spans="24:24" x14ac:dyDescent="0.2">
      <c r="X51540" s="5"/>
    </row>
    <row r="51541" spans="24:24" x14ac:dyDescent="0.2">
      <c r="X51541" s="5"/>
    </row>
    <row r="51542" spans="24:24" x14ac:dyDescent="0.2">
      <c r="X51542" s="5"/>
    </row>
    <row r="51543" spans="24:24" x14ac:dyDescent="0.2">
      <c r="X51543" s="5"/>
    </row>
    <row r="51544" spans="24:24" x14ac:dyDescent="0.2">
      <c r="X51544" s="5"/>
    </row>
    <row r="51545" spans="24:24" x14ac:dyDescent="0.2">
      <c r="X51545" s="5"/>
    </row>
    <row r="51546" spans="24:24" x14ac:dyDescent="0.2">
      <c r="X51546" s="5"/>
    </row>
    <row r="51547" spans="24:24" x14ac:dyDescent="0.2">
      <c r="X51547" s="5"/>
    </row>
    <row r="51548" spans="24:24" x14ac:dyDescent="0.2">
      <c r="X51548" s="5"/>
    </row>
    <row r="51549" spans="24:24" x14ac:dyDescent="0.2">
      <c r="X51549" s="5"/>
    </row>
    <row r="51550" spans="24:24" x14ac:dyDescent="0.2">
      <c r="X51550" s="5"/>
    </row>
    <row r="51551" spans="24:24" x14ac:dyDescent="0.2">
      <c r="X51551" s="5"/>
    </row>
    <row r="51552" spans="24:24" x14ac:dyDescent="0.2">
      <c r="X51552" s="5"/>
    </row>
    <row r="51553" spans="24:24" x14ac:dyDescent="0.2">
      <c r="X51553" s="5"/>
    </row>
    <row r="51554" spans="24:24" x14ac:dyDescent="0.2">
      <c r="X51554" s="5"/>
    </row>
    <row r="51555" spans="24:24" x14ac:dyDescent="0.2">
      <c r="X51555" s="5"/>
    </row>
    <row r="51556" spans="24:24" x14ac:dyDescent="0.2">
      <c r="X51556" s="5"/>
    </row>
    <row r="51557" spans="24:24" x14ac:dyDescent="0.2">
      <c r="X51557" s="5"/>
    </row>
    <row r="51558" spans="24:24" x14ac:dyDescent="0.2">
      <c r="X51558" s="5"/>
    </row>
    <row r="51559" spans="24:24" x14ac:dyDescent="0.2">
      <c r="X51559" s="5"/>
    </row>
    <row r="51560" spans="24:24" x14ac:dyDescent="0.2">
      <c r="X51560" s="5"/>
    </row>
    <row r="51561" spans="24:24" x14ac:dyDescent="0.2">
      <c r="X51561" s="5"/>
    </row>
    <row r="51562" spans="24:24" x14ac:dyDescent="0.2">
      <c r="X51562" s="5"/>
    </row>
    <row r="51563" spans="24:24" x14ac:dyDescent="0.2">
      <c r="X51563" s="5"/>
    </row>
    <row r="51564" spans="24:24" x14ac:dyDescent="0.2">
      <c r="X51564" s="5"/>
    </row>
    <row r="51565" spans="24:24" x14ac:dyDescent="0.2">
      <c r="X51565" s="5"/>
    </row>
    <row r="51566" spans="24:24" x14ac:dyDescent="0.2">
      <c r="X51566" s="5"/>
    </row>
    <row r="51567" spans="24:24" x14ac:dyDescent="0.2">
      <c r="X51567" s="5"/>
    </row>
    <row r="51568" spans="24:24" x14ac:dyDescent="0.2">
      <c r="X51568" s="5"/>
    </row>
    <row r="51569" spans="24:24" x14ac:dyDescent="0.2">
      <c r="X51569" s="5"/>
    </row>
    <row r="51570" spans="24:24" x14ac:dyDescent="0.2">
      <c r="X51570" s="5"/>
    </row>
    <row r="51571" spans="24:24" x14ac:dyDescent="0.2">
      <c r="X51571" s="5"/>
    </row>
    <row r="51572" spans="24:24" x14ac:dyDescent="0.2">
      <c r="X51572" s="5"/>
    </row>
    <row r="51573" spans="24:24" x14ac:dyDescent="0.2">
      <c r="X51573" s="5"/>
    </row>
    <row r="51574" spans="24:24" x14ac:dyDescent="0.2">
      <c r="X51574" s="5"/>
    </row>
    <row r="51575" spans="24:24" x14ac:dyDescent="0.2">
      <c r="X51575" s="5"/>
    </row>
    <row r="51576" spans="24:24" x14ac:dyDescent="0.2">
      <c r="X51576" s="5"/>
    </row>
    <row r="51577" spans="24:24" x14ac:dyDescent="0.2">
      <c r="X51577" s="5"/>
    </row>
    <row r="51578" spans="24:24" x14ac:dyDescent="0.2">
      <c r="X51578" s="5"/>
    </row>
    <row r="51579" spans="24:24" x14ac:dyDescent="0.2">
      <c r="X51579" s="5"/>
    </row>
    <row r="51580" spans="24:24" x14ac:dyDescent="0.2">
      <c r="X51580" s="5"/>
    </row>
    <row r="51581" spans="24:24" x14ac:dyDescent="0.2">
      <c r="X51581" s="5"/>
    </row>
    <row r="51582" spans="24:24" x14ac:dyDescent="0.2">
      <c r="X51582" s="5"/>
    </row>
    <row r="51583" spans="24:24" x14ac:dyDescent="0.2">
      <c r="X51583" s="5"/>
    </row>
    <row r="51584" spans="24:24" x14ac:dyDescent="0.2">
      <c r="X51584" s="5"/>
    </row>
    <row r="51585" spans="24:24" x14ac:dyDescent="0.2">
      <c r="X51585" s="5"/>
    </row>
    <row r="51586" spans="24:24" x14ac:dyDescent="0.2">
      <c r="X51586" s="5"/>
    </row>
    <row r="51587" spans="24:24" x14ac:dyDescent="0.2">
      <c r="X51587" s="5"/>
    </row>
    <row r="51588" spans="24:24" x14ac:dyDescent="0.2">
      <c r="X51588" s="5"/>
    </row>
    <row r="51589" spans="24:24" x14ac:dyDescent="0.2">
      <c r="X51589" s="5"/>
    </row>
    <row r="51590" spans="24:24" x14ac:dyDescent="0.2">
      <c r="X51590" s="5"/>
    </row>
    <row r="51591" spans="24:24" x14ac:dyDescent="0.2">
      <c r="X51591" s="5"/>
    </row>
    <row r="51592" spans="24:24" x14ac:dyDescent="0.2">
      <c r="X51592" s="5"/>
    </row>
    <row r="51593" spans="24:24" x14ac:dyDescent="0.2">
      <c r="X51593" s="5"/>
    </row>
    <row r="51594" spans="24:24" x14ac:dyDescent="0.2">
      <c r="X51594" s="5"/>
    </row>
    <row r="51595" spans="24:24" x14ac:dyDescent="0.2">
      <c r="X51595" s="5"/>
    </row>
    <row r="51596" spans="24:24" x14ac:dyDescent="0.2">
      <c r="X51596" s="5"/>
    </row>
    <row r="51597" spans="24:24" x14ac:dyDescent="0.2">
      <c r="X51597" s="5"/>
    </row>
    <row r="51598" spans="24:24" x14ac:dyDescent="0.2">
      <c r="X51598" s="5"/>
    </row>
    <row r="51599" spans="24:24" x14ac:dyDescent="0.2">
      <c r="X51599" s="5"/>
    </row>
    <row r="51600" spans="24:24" x14ac:dyDescent="0.2">
      <c r="X51600" s="5"/>
    </row>
    <row r="51601" spans="24:24" x14ac:dyDescent="0.2">
      <c r="X51601" s="5"/>
    </row>
    <row r="51602" spans="24:24" x14ac:dyDescent="0.2">
      <c r="X51602" s="5"/>
    </row>
    <row r="51603" spans="24:24" x14ac:dyDescent="0.2">
      <c r="X51603" s="5"/>
    </row>
    <row r="51604" spans="24:24" x14ac:dyDescent="0.2">
      <c r="X51604" s="5"/>
    </row>
    <row r="51605" spans="24:24" x14ac:dyDescent="0.2">
      <c r="X51605" s="5"/>
    </row>
    <row r="51606" spans="24:24" x14ac:dyDescent="0.2">
      <c r="X51606" s="5"/>
    </row>
    <row r="51607" spans="24:24" x14ac:dyDescent="0.2">
      <c r="X51607" s="5"/>
    </row>
    <row r="51608" spans="24:24" x14ac:dyDescent="0.2">
      <c r="X51608" s="5"/>
    </row>
    <row r="51609" spans="24:24" x14ac:dyDescent="0.2">
      <c r="X51609" s="5"/>
    </row>
    <row r="51610" spans="24:24" x14ac:dyDescent="0.2">
      <c r="X51610" s="5"/>
    </row>
    <row r="51611" spans="24:24" x14ac:dyDescent="0.2">
      <c r="X51611" s="5"/>
    </row>
    <row r="51612" spans="24:24" x14ac:dyDescent="0.2">
      <c r="X51612" s="5"/>
    </row>
    <row r="51613" spans="24:24" x14ac:dyDescent="0.2">
      <c r="X51613" s="5"/>
    </row>
    <row r="51614" spans="24:24" x14ac:dyDescent="0.2">
      <c r="X51614" s="5"/>
    </row>
    <row r="51615" spans="24:24" x14ac:dyDescent="0.2">
      <c r="X51615" s="5"/>
    </row>
    <row r="51616" spans="24:24" x14ac:dyDescent="0.2">
      <c r="X51616" s="5"/>
    </row>
    <row r="51617" spans="24:24" x14ac:dyDescent="0.2">
      <c r="X51617" s="5"/>
    </row>
    <row r="51618" spans="24:24" x14ac:dyDescent="0.2">
      <c r="X51618" s="5"/>
    </row>
    <row r="51619" spans="24:24" x14ac:dyDescent="0.2">
      <c r="X51619" s="5"/>
    </row>
    <row r="51620" spans="24:24" x14ac:dyDescent="0.2">
      <c r="X51620" s="5"/>
    </row>
    <row r="51621" spans="24:24" x14ac:dyDescent="0.2">
      <c r="X51621" s="5"/>
    </row>
    <row r="51622" spans="24:24" x14ac:dyDescent="0.2">
      <c r="X51622" s="5"/>
    </row>
    <row r="51623" spans="24:24" x14ac:dyDescent="0.2">
      <c r="X51623" s="5"/>
    </row>
    <row r="51624" spans="24:24" x14ac:dyDescent="0.2">
      <c r="X51624" s="5"/>
    </row>
    <row r="51625" spans="24:24" x14ac:dyDescent="0.2">
      <c r="X51625" s="5"/>
    </row>
    <row r="51626" spans="24:24" x14ac:dyDescent="0.2">
      <c r="X51626" s="5"/>
    </row>
    <row r="51627" spans="24:24" x14ac:dyDescent="0.2">
      <c r="X51627" s="5"/>
    </row>
    <row r="51628" spans="24:24" x14ac:dyDescent="0.2">
      <c r="X51628" s="5"/>
    </row>
    <row r="51629" spans="24:24" x14ac:dyDescent="0.2">
      <c r="X51629" s="5"/>
    </row>
    <row r="51630" spans="24:24" x14ac:dyDescent="0.2">
      <c r="X51630" s="5"/>
    </row>
    <row r="51631" spans="24:24" x14ac:dyDescent="0.2">
      <c r="X51631" s="5"/>
    </row>
    <row r="51632" spans="24:24" x14ac:dyDescent="0.2">
      <c r="X51632" s="5"/>
    </row>
    <row r="51633" spans="24:24" x14ac:dyDescent="0.2">
      <c r="X51633" s="5"/>
    </row>
    <row r="51634" spans="24:24" x14ac:dyDescent="0.2">
      <c r="X51634" s="5"/>
    </row>
    <row r="51635" spans="24:24" x14ac:dyDescent="0.2">
      <c r="X51635" s="5"/>
    </row>
    <row r="51636" spans="24:24" x14ac:dyDescent="0.2">
      <c r="X51636" s="5"/>
    </row>
    <row r="51637" spans="24:24" x14ac:dyDescent="0.2">
      <c r="X51637" s="5"/>
    </row>
    <row r="51638" spans="24:24" x14ac:dyDescent="0.2">
      <c r="X51638" s="5"/>
    </row>
    <row r="51639" spans="24:24" x14ac:dyDescent="0.2">
      <c r="X51639" s="5"/>
    </row>
    <row r="51640" spans="24:24" x14ac:dyDescent="0.2">
      <c r="X51640" s="5"/>
    </row>
    <row r="51641" spans="24:24" x14ac:dyDescent="0.2">
      <c r="X51641" s="5"/>
    </row>
    <row r="51642" spans="24:24" x14ac:dyDescent="0.2">
      <c r="X51642" s="5"/>
    </row>
    <row r="51643" spans="24:24" x14ac:dyDescent="0.2">
      <c r="X51643" s="5"/>
    </row>
    <row r="51644" spans="24:24" x14ac:dyDescent="0.2">
      <c r="X51644" s="5"/>
    </row>
    <row r="51645" spans="24:24" x14ac:dyDescent="0.2">
      <c r="X51645" s="5"/>
    </row>
    <row r="51646" spans="24:24" x14ac:dyDescent="0.2">
      <c r="X51646" s="5"/>
    </row>
    <row r="51647" spans="24:24" x14ac:dyDescent="0.2">
      <c r="X51647" s="5"/>
    </row>
    <row r="51648" spans="24:24" x14ac:dyDescent="0.2">
      <c r="X51648" s="5"/>
    </row>
    <row r="51649" spans="24:24" x14ac:dyDescent="0.2">
      <c r="X51649" s="5"/>
    </row>
    <row r="51650" spans="24:24" x14ac:dyDescent="0.2">
      <c r="X51650" s="5"/>
    </row>
    <row r="51651" spans="24:24" x14ac:dyDescent="0.2">
      <c r="X51651" s="5"/>
    </row>
    <row r="51652" spans="24:24" x14ac:dyDescent="0.2">
      <c r="X51652" s="5"/>
    </row>
    <row r="51653" spans="24:24" x14ac:dyDescent="0.2">
      <c r="X51653" s="5"/>
    </row>
    <row r="51654" spans="24:24" x14ac:dyDescent="0.2">
      <c r="X51654" s="5"/>
    </row>
    <row r="51655" spans="24:24" x14ac:dyDescent="0.2">
      <c r="X51655" s="5"/>
    </row>
    <row r="51656" spans="24:24" x14ac:dyDescent="0.2">
      <c r="X51656" s="5"/>
    </row>
    <row r="51657" spans="24:24" x14ac:dyDescent="0.2">
      <c r="X51657" s="5"/>
    </row>
    <row r="51658" spans="24:24" x14ac:dyDescent="0.2">
      <c r="X51658" s="5"/>
    </row>
    <row r="51659" spans="24:24" x14ac:dyDescent="0.2">
      <c r="X51659" s="5"/>
    </row>
    <row r="51660" spans="24:24" x14ac:dyDescent="0.2">
      <c r="X51660" s="5"/>
    </row>
    <row r="51661" spans="24:24" x14ac:dyDescent="0.2">
      <c r="X51661" s="5"/>
    </row>
    <row r="51662" spans="24:24" x14ac:dyDescent="0.2">
      <c r="X51662" s="5"/>
    </row>
    <row r="51663" spans="24:24" x14ac:dyDescent="0.2">
      <c r="X51663" s="5"/>
    </row>
    <row r="51664" spans="24:24" x14ac:dyDescent="0.2">
      <c r="X51664" s="5"/>
    </row>
    <row r="51665" spans="24:24" x14ac:dyDescent="0.2">
      <c r="X51665" s="5"/>
    </row>
    <row r="51666" spans="24:24" x14ac:dyDescent="0.2">
      <c r="X51666" s="5"/>
    </row>
    <row r="51667" spans="24:24" x14ac:dyDescent="0.2">
      <c r="X51667" s="5"/>
    </row>
    <row r="51668" spans="24:24" x14ac:dyDescent="0.2">
      <c r="X51668" s="5"/>
    </row>
    <row r="51669" spans="24:24" x14ac:dyDescent="0.2">
      <c r="X51669" s="5"/>
    </row>
    <row r="51670" spans="24:24" x14ac:dyDescent="0.2">
      <c r="X51670" s="5"/>
    </row>
    <row r="51671" spans="24:24" x14ac:dyDescent="0.2">
      <c r="X51671" s="5"/>
    </row>
    <row r="51672" spans="24:24" x14ac:dyDescent="0.2">
      <c r="X51672" s="5"/>
    </row>
    <row r="51673" spans="24:24" x14ac:dyDescent="0.2">
      <c r="X51673" s="5"/>
    </row>
    <row r="51674" spans="24:24" x14ac:dyDescent="0.2">
      <c r="X51674" s="5"/>
    </row>
    <row r="51675" spans="24:24" x14ac:dyDescent="0.2">
      <c r="X51675" s="5"/>
    </row>
    <row r="51676" spans="24:24" x14ac:dyDescent="0.2">
      <c r="X51676" s="5"/>
    </row>
    <row r="51677" spans="24:24" x14ac:dyDescent="0.2">
      <c r="X51677" s="5"/>
    </row>
    <row r="51678" spans="24:24" x14ac:dyDescent="0.2">
      <c r="X51678" s="5"/>
    </row>
    <row r="51679" spans="24:24" x14ac:dyDescent="0.2">
      <c r="X51679" s="5"/>
    </row>
    <row r="51680" spans="24:24" x14ac:dyDescent="0.2">
      <c r="X51680" s="5"/>
    </row>
    <row r="51681" spans="24:24" x14ac:dyDescent="0.2">
      <c r="X51681" s="5"/>
    </row>
    <row r="51682" spans="24:24" x14ac:dyDescent="0.2">
      <c r="X51682" s="5"/>
    </row>
    <row r="51683" spans="24:24" x14ac:dyDescent="0.2">
      <c r="X51683" s="5"/>
    </row>
    <row r="51684" spans="24:24" x14ac:dyDescent="0.2">
      <c r="X51684" s="5"/>
    </row>
    <row r="51685" spans="24:24" x14ac:dyDescent="0.2">
      <c r="X51685" s="5"/>
    </row>
    <row r="51686" spans="24:24" x14ac:dyDescent="0.2">
      <c r="X51686" s="5"/>
    </row>
    <row r="51687" spans="24:24" x14ac:dyDescent="0.2">
      <c r="X51687" s="5"/>
    </row>
    <row r="51688" spans="24:24" x14ac:dyDescent="0.2">
      <c r="X51688" s="5"/>
    </row>
    <row r="51689" spans="24:24" x14ac:dyDescent="0.2">
      <c r="X51689" s="5"/>
    </row>
    <row r="51690" spans="24:24" x14ac:dyDescent="0.2">
      <c r="X51690" s="5"/>
    </row>
    <row r="51691" spans="24:24" x14ac:dyDescent="0.2">
      <c r="X51691" s="5"/>
    </row>
    <row r="51692" spans="24:24" x14ac:dyDescent="0.2">
      <c r="X51692" s="5"/>
    </row>
    <row r="51693" spans="24:24" x14ac:dyDescent="0.2">
      <c r="X51693" s="5"/>
    </row>
    <row r="51694" spans="24:24" x14ac:dyDescent="0.2">
      <c r="X51694" s="5"/>
    </row>
    <row r="51695" spans="24:24" x14ac:dyDescent="0.2">
      <c r="X51695" s="5"/>
    </row>
    <row r="51696" spans="24:24" x14ac:dyDescent="0.2">
      <c r="X51696" s="5"/>
    </row>
    <row r="51697" spans="24:24" x14ac:dyDescent="0.2">
      <c r="X51697" s="5"/>
    </row>
    <row r="51698" spans="24:24" x14ac:dyDescent="0.2">
      <c r="X51698" s="5"/>
    </row>
    <row r="51699" spans="24:24" x14ac:dyDescent="0.2">
      <c r="X51699" s="5"/>
    </row>
    <row r="51700" spans="24:24" x14ac:dyDescent="0.2">
      <c r="X51700" s="5"/>
    </row>
    <row r="51701" spans="24:24" x14ac:dyDescent="0.2">
      <c r="X51701" s="5"/>
    </row>
    <row r="51702" spans="24:24" x14ac:dyDescent="0.2">
      <c r="X51702" s="5"/>
    </row>
    <row r="51703" spans="24:24" x14ac:dyDescent="0.2">
      <c r="X51703" s="5"/>
    </row>
    <row r="51704" spans="24:24" x14ac:dyDescent="0.2">
      <c r="X51704" s="5"/>
    </row>
    <row r="51705" spans="24:24" x14ac:dyDescent="0.2">
      <c r="X51705" s="5"/>
    </row>
    <row r="51706" spans="24:24" x14ac:dyDescent="0.2">
      <c r="X51706" s="5"/>
    </row>
    <row r="51707" spans="24:24" x14ac:dyDescent="0.2">
      <c r="X51707" s="5"/>
    </row>
    <row r="51708" spans="24:24" x14ac:dyDescent="0.2">
      <c r="X51708" s="5"/>
    </row>
    <row r="51709" spans="24:24" x14ac:dyDescent="0.2">
      <c r="X51709" s="5"/>
    </row>
    <row r="51710" spans="24:24" x14ac:dyDescent="0.2">
      <c r="X51710" s="5"/>
    </row>
    <row r="51711" spans="24:24" x14ac:dyDescent="0.2">
      <c r="X51711" s="5"/>
    </row>
    <row r="51712" spans="24:24" x14ac:dyDescent="0.2">
      <c r="X51712" s="5"/>
    </row>
    <row r="51713" spans="24:24" x14ac:dyDescent="0.2">
      <c r="X51713" s="5"/>
    </row>
    <row r="51714" spans="24:24" x14ac:dyDescent="0.2">
      <c r="X51714" s="5"/>
    </row>
    <row r="51715" spans="24:24" x14ac:dyDescent="0.2">
      <c r="X51715" s="5"/>
    </row>
    <row r="51716" spans="24:24" x14ac:dyDescent="0.2">
      <c r="X51716" s="5"/>
    </row>
    <row r="51717" spans="24:24" x14ac:dyDescent="0.2">
      <c r="X51717" s="5"/>
    </row>
    <row r="51718" spans="24:24" x14ac:dyDescent="0.2">
      <c r="X51718" s="5"/>
    </row>
    <row r="51719" spans="24:24" x14ac:dyDescent="0.2">
      <c r="X51719" s="5"/>
    </row>
    <row r="51720" spans="24:24" x14ac:dyDescent="0.2">
      <c r="X51720" s="5"/>
    </row>
    <row r="51721" spans="24:24" x14ac:dyDescent="0.2">
      <c r="X51721" s="5"/>
    </row>
    <row r="51722" spans="24:24" x14ac:dyDescent="0.2">
      <c r="X51722" s="5"/>
    </row>
    <row r="51723" spans="24:24" x14ac:dyDescent="0.2">
      <c r="X51723" s="5"/>
    </row>
    <row r="51724" spans="24:24" x14ac:dyDescent="0.2">
      <c r="X51724" s="5"/>
    </row>
    <row r="51725" spans="24:24" x14ac:dyDescent="0.2">
      <c r="X51725" s="5"/>
    </row>
    <row r="51726" spans="24:24" x14ac:dyDescent="0.2">
      <c r="X51726" s="5"/>
    </row>
    <row r="51727" spans="24:24" x14ac:dyDescent="0.2">
      <c r="X51727" s="5"/>
    </row>
    <row r="51728" spans="24:24" x14ac:dyDescent="0.2">
      <c r="X51728" s="5"/>
    </row>
    <row r="51729" spans="24:24" x14ac:dyDescent="0.2">
      <c r="X51729" s="5"/>
    </row>
    <row r="51730" spans="24:24" x14ac:dyDescent="0.2">
      <c r="X51730" s="5"/>
    </row>
    <row r="51731" spans="24:24" x14ac:dyDescent="0.2">
      <c r="X51731" s="5"/>
    </row>
    <row r="51732" spans="24:24" x14ac:dyDescent="0.2">
      <c r="X51732" s="5"/>
    </row>
    <row r="51733" spans="24:24" x14ac:dyDescent="0.2">
      <c r="X51733" s="5"/>
    </row>
    <row r="51734" spans="24:24" x14ac:dyDescent="0.2">
      <c r="X51734" s="5"/>
    </row>
    <row r="51735" spans="24:24" x14ac:dyDescent="0.2">
      <c r="X51735" s="5"/>
    </row>
    <row r="51736" spans="24:24" x14ac:dyDescent="0.2">
      <c r="X51736" s="5"/>
    </row>
    <row r="51737" spans="24:24" x14ac:dyDescent="0.2">
      <c r="X51737" s="5"/>
    </row>
    <row r="51738" spans="24:24" x14ac:dyDescent="0.2">
      <c r="X51738" s="5"/>
    </row>
    <row r="51739" spans="24:24" x14ac:dyDescent="0.2">
      <c r="X51739" s="5"/>
    </row>
    <row r="51740" spans="24:24" x14ac:dyDescent="0.2">
      <c r="X51740" s="5"/>
    </row>
    <row r="51741" spans="24:24" x14ac:dyDescent="0.2">
      <c r="X51741" s="5"/>
    </row>
    <row r="51742" spans="24:24" x14ac:dyDescent="0.2">
      <c r="X51742" s="5"/>
    </row>
    <row r="51743" spans="24:24" x14ac:dyDescent="0.2">
      <c r="X51743" s="5"/>
    </row>
    <row r="51744" spans="24:24" x14ac:dyDescent="0.2">
      <c r="X51744" s="5"/>
    </row>
    <row r="51745" spans="24:24" x14ac:dyDescent="0.2">
      <c r="X51745" s="5"/>
    </row>
    <row r="51746" spans="24:24" x14ac:dyDescent="0.2">
      <c r="X51746" s="5"/>
    </row>
    <row r="51747" spans="24:24" x14ac:dyDescent="0.2">
      <c r="X51747" s="5"/>
    </row>
    <row r="51748" spans="24:24" x14ac:dyDescent="0.2">
      <c r="X51748" s="5"/>
    </row>
    <row r="51749" spans="24:24" x14ac:dyDescent="0.2">
      <c r="X51749" s="5"/>
    </row>
    <row r="51750" spans="24:24" x14ac:dyDescent="0.2">
      <c r="X51750" s="5"/>
    </row>
    <row r="51751" spans="24:24" x14ac:dyDescent="0.2">
      <c r="X51751" s="5"/>
    </row>
    <row r="51752" spans="24:24" x14ac:dyDescent="0.2">
      <c r="X51752" s="5"/>
    </row>
    <row r="51753" spans="24:24" x14ac:dyDescent="0.2">
      <c r="X51753" s="5"/>
    </row>
    <row r="51754" spans="24:24" x14ac:dyDescent="0.2">
      <c r="X51754" s="5"/>
    </row>
    <row r="51755" spans="24:24" x14ac:dyDescent="0.2">
      <c r="X51755" s="5"/>
    </row>
    <row r="51756" spans="24:24" x14ac:dyDescent="0.2">
      <c r="X51756" s="5"/>
    </row>
    <row r="51757" spans="24:24" x14ac:dyDescent="0.2">
      <c r="X51757" s="5"/>
    </row>
    <row r="51758" spans="24:24" x14ac:dyDescent="0.2">
      <c r="X51758" s="5"/>
    </row>
    <row r="51759" spans="24:24" x14ac:dyDescent="0.2">
      <c r="X51759" s="5"/>
    </row>
    <row r="51760" spans="24:24" x14ac:dyDescent="0.2">
      <c r="X51760" s="5"/>
    </row>
    <row r="51761" spans="24:24" x14ac:dyDescent="0.2">
      <c r="X51761" s="5"/>
    </row>
    <row r="51762" spans="24:24" x14ac:dyDescent="0.2">
      <c r="X51762" s="5"/>
    </row>
    <row r="51763" spans="24:24" x14ac:dyDescent="0.2">
      <c r="X51763" s="5"/>
    </row>
    <row r="51764" spans="24:24" x14ac:dyDescent="0.2">
      <c r="X51764" s="5"/>
    </row>
    <row r="51765" spans="24:24" x14ac:dyDescent="0.2">
      <c r="X51765" s="5"/>
    </row>
    <row r="51766" spans="24:24" x14ac:dyDescent="0.2">
      <c r="X51766" s="5"/>
    </row>
    <row r="51767" spans="24:24" x14ac:dyDescent="0.2">
      <c r="X51767" s="5"/>
    </row>
    <row r="51768" spans="24:24" x14ac:dyDescent="0.2">
      <c r="X51768" s="5"/>
    </row>
    <row r="51769" spans="24:24" x14ac:dyDescent="0.2">
      <c r="X51769" s="5"/>
    </row>
    <row r="51770" spans="24:24" x14ac:dyDescent="0.2">
      <c r="X51770" s="5"/>
    </row>
    <row r="51771" spans="24:24" x14ac:dyDescent="0.2">
      <c r="X51771" s="5"/>
    </row>
    <row r="51772" spans="24:24" x14ac:dyDescent="0.2">
      <c r="X51772" s="5"/>
    </row>
    <row r="51773" spans="24:24" x14ac:dyDescent="0.2">
      <c r="X51773" s="5"/>
    </row>
    <row r="51774" spans="24:24" x14ac:dyDescent="0.2">
      <c r="X51774" s="5"/>
    </row>
    <row r="51775" spans="24:24" x14ac:dyDescent="0.2">
      <c r="X51775" s="5"/>
    </row>
    <row r="51776" spans="24:24" x14ac:dyDescent="0.2">
      <c r="X51776" s="5"/>
    </row>
    <row r="51777" spans="24:24" x14ac:dyDescent="0.2">
      <c r="X51777" s="5"/>
    </row>
    <row r="51778" spans="24:24" x14ac:dyDescent="0.2">
      <c r="X51778" s="5"/>
    </row>
    <row r="51779" spans="24:24" x14ac:dyDescent="0.2">
      <c r="X51779" s="5"/>
    </row>
    <row r="51780" spans="24:24" x14ac:dyDescent="0.2">
      <c r="X51780" s="5"/>
    </row>
    <row r="51781" spans="24:24" x14ac:dyDescent="0.2">
      <c r="X51781" s="5"/>
    </row>
    <row r="51782" spans="24:24" x14ac:dyDescent="0.2">
      <c r="X51782" s="5"/>
    </row>
    <row r="51783" spans="24:24" x14ac:dyDescent="0.2">
      <c r="X51783" s="5"/>
    </row>
    <row r="51784" spans="24:24" x14ac:dyDescent="0.2">
      <c r="X51784" s="5"/>
    </row>
    <row r="51785" spans="24:24" x14ac:dyDescent="0.2">
      <c r="X51785" s="5"/>
    </row>
    <row r="51786" spans="24:24" x14ac:dyDescent="0.2">
      <c r="X51786" s="5"/>
    </row>
    <row r="51787" spans="24:24" x14ac:dyDescent="0.2">
      <c r="X51787" s="5"/>
    </row>
    <row r="51788" spans="24:24" x14ac:dyDescent="0.2">
      <c r="X51788" s="5"/>
    </row>
    <row r="51789" spans="24:24" x14ac:dyDescent="0.2">
      <c r="X51789" s="5"/>
    </row>
    <row r="51790" spans="24:24" x14ac:dyDescent="0.2">
      <c r="X51790" s="5"/>
    </row>
    <row r="51791" spans="24:24" x14ac:dyDescent="0.2">
      <c r="X51791" s="5"/>
    </row>
    <row r="51792" spans="24:24" x14ac:dyDescent="0.2">
      <c r="X51792" s="5"/>
    </row>
    <row r="51793" spans="24:24" x14ac:dyDescent="0.2">
      <c r="X51793" s="5"/>
    </row>
    <row r="51794" spans="24:24" x14ac:dyDescent="0.2">
      <c r="X51794" s="5"/>
    </row>
    <row r="51795" spans="24:24" x14ac:dyDescent="0.2">
      <c r="X51795" s="5"/>
    </row>
    <row r="51796" spans="24:24" x14ac:dyDescent="0.2">
      <c r="X51796" s="5"/>
    </row>
    <row r="51797" spans="24:24" x14ac:dyDescent="0.2">
      <c r="X51797" s="5"/>
    </row>
    <row r="51798" spans="24:24" x14ac:dyDescent="0.2">
      <c r="X51798" s="5"/>
    </row>
    <row r="51799" spans="24:24" x14ac:dyDescent="0.2">
      <c r="X51799" s="5"/>
    </row>
    <row r="51800" spans="24:24" x14ac:dyDescent="0.2">
      <c r="X51800" s="5"/>
    </row>
    <row r="51801" spans="24:24" x14ac:dyDescent="0.2">
      <c r="X51801" s="5"/>
    </row>
    <row r="51802" spans="24:24" x14ac:dyDescent="0.2">
      <c r="X51802" s="5"/>
    </row>
    <row r="51803" spans="24:24" x14ac:dyDescent="0.2">
      <c r="X51803" s="5"/>
    </row>
    <row r="51804" spans="24:24" x14ac:dyDescent="0.2">
      <c r="X51804" s="5"/>
    </row>
    <row r="51805" spans="24:24" x14ac:dyDescent="0.2">
      <c r="X51805" s="5"/>
    </row>
    <row r="51806" spans="24:24" x14ac:dyDescent="0.2">
      <c r="X51806" s="5"/>
    </row>
    <row r="51807" spans="24:24" x14ac:dyDescent="0.2">
      <c r="X51807" s="5"/>
    </row>
    <row r="51808" spans="24:24" x14ac:dyDescent="0.2">
      <c r="X51808" s="5"/>
    </row>
    <row r="51809" spans="24:24" x14ac:dyDescent="0.2">
      <c r="X51809" s="5"/>
    </row>
    <row r="51810" spans="24:24" x14ac:dyDescent="0.2">
      <c r="X51810" s="5"/>
    </row>
    <row r="51811" spans="24:24" x14ac:dyDescent="0.2">
      <c r="X51811" s="5"/>
    </row>
    <row r="51812" spans="24:24" x14ac:dyDescent="0.2">
      <c r="X51812" s="5"/>
    </row>
    <row r="51813" spans="24:24" x14ac:dyDescent="0.2">
      <c r="X51813" s="5"/>
    </row>
    <row r="51814" spans="24:24" x14ac:dyDescent="0.2">
      <c r="X51814" s="5"/>
    </row>
    <row r="51815" spans="24:24" x14ac:dyDescent="0.2">
      <c r="X51815" s="5"/>
    </row>
    <row r="51816" spans="24:24" x14ac:dyDescent="0.2">
      <c r="X51816" s="5"/>
    </row>
    <row r="51817" spans="24:24" x14ac:dyDescent="0.2">
      <c r="X51817" s="5"/>
    </row>
    <row r="51818" spans="24:24" x14ac:dyDescent="0.2">
      <c r="X51818" s="5"/>
    </row>
    <row r="51819" spans="24:24" x14ac:dyDescent="0.2">
      <c r="X51819" s="5"/>
    </row>
    <row r="51820" spans="24:24" x14ac:dyDescent="0.2">
      <c r="X51820" s="5"/>
    </row>
    <row r="51821" spans="24:24" x14ac:dyDescent="0.2">
      <c r="X51821" s="5"/>
    </row>
    <row r="51822" spans="24:24" x14ac:dyDescent="0.2">
      <c r="X51822" s="5"/>
    </row>
    <row r="51823" spans="24:24" x14ac:dyDescent="0.2">
      <c r="X51823" s="5"/>
    </row>
    <row r="51824" spans="24:24" x14ac:dyDescent="0.2">
      <c r="X51824" s="5"/>
    </row>
    <row r="51825" spans="24:24" x14ac:dyDescent="0.2">
      <c r="X51825" s="5"/>
    </row>
    <row r="51826" spans="24:24" x14ac:dyDescent="0.2">
      <c r="X51826" s="5"/>
    </row>
    <row r="51827" spans="24:24" x14ac:dyDescent="0.2">
      <c r="X51827" s="5"/>
    </row>
    <row r="51828" spans="24:24" x14ac:dyDescent="0.2">
      <c r="X51828" s="5"/>
    </row>
    <row r="51829" spans="24:24" x14ac:dyDescent="0.2">
      <c r="X51829" s="5"/>
    </row>
    <row r="51830" spans="24:24" x14ac:dyDescent="0.2">
      <c r="X51830" s="5"/>
    </row>
    <row r="51831" spans="24:24" x14ac:dyDescent="0.2">
      <c r="X51831" s="5"/>
    </row>
    <row r="51832" spans="24:24" x14ac:dyDescent="0.2">
      <c r="X51832" s="5"/>
    </row>
    <row r="51833" spans="24:24" x14ac:dyDescent="0.2">
      <c r="X51833" s="5"/>
    </row>
    <row r="51834" spans="24:24" x14ac:dyDescent="0.2">
      <c r="X51834" s="5"/>
    </row>
    <row r="51835" spans="24:24" x14ac:dyDescent="0.2">
      <c r="X51835" s="5"/>
    </row>
    <row r="51836" spans="24:24" x14ac:dyDescent="0.2">
      <c r="X51836" s="5"/>
    </row>
    <row r="51837" spans="24:24" x14ac:dyDescent="0.2">
      <c r="X51837" s="5"/>
    </row>
    <row r="51838" spans="24:24" x14ac:dyDescent="0.2">
      <c r="X51838" s="5"/>
    </row>
    <row r="51839" spans="24:24" x14ac:dyDescent="0.2">
      <c r="X51839" s="5"/>
    </row>
    <row r="51840" spans="24:24" x14ac:dyDescent="0.2">
      <c r="X51840" s="5"/>
    </row>
    <row r="51841" spans="24:24" x14ac:dyDescent="0.2">
      <c r="X51841" s="5"/>
    </row>
    <row r="51842" spans="24:24" x14ac:dyDescent="0.2">
      <c r="X51842" s="5"/>
    </row>
    <row r="51843" spans="24:24" x14ac:dyDescent="0.2">
      <c r="X51843" s="5"/>
    </row>
    <row r="51844" spans="24:24" x14ac:dyDescent="0.2">
      <c r="X51844" s="5"/>
    </row>
    <row r="51845" spans="24:24" x14ac:dyDescent="0.2">
      <c r="X51845" s="5"/>
    </row>
    <row r="51846" spans="24:24" x14ac:dyDescent="0.2">
      <c r="X51846" s="5"/>
    </row>
    <row r="51847" spans="24:24" x14ac:dyDescent="0.2">
      <c r="X51847" s="5"/>
    </row>
    <row r="51848" spans="24:24" x14ac:dyDescent="0.2">
      <c r="X51848" s="5"/>
    </row>
    <row r="51849" spans="24:24" x14ac:dyDescent="0.2">
      <c r="X51849" s="5"/>
    </row>
    <row r="51850" spans="24:24" x14ac:dyDescent="0.2">
      <c r="X51850" s="5"/>
    </row>
    <row r="51851" spans="24:24" x14ac:dyDescent="0.2">
      <c r="X51851" s="5"/>
    </row>
    <row r="51852" spans="24:24" x14ac:dyDescent="0.2">
      <c r="X51852" s="5"/>
    </row>
    <row r="51853" spans="24:24" x14ac:dyDescent="0.2">
      <c r="X51853" s="5"/>
    </row>
    <row r="51854" spans="24:24" x14ac:dyDescent="0.2">
      <c r="X51854" s="5"/>
    </row>
    <row r="51855" spans="24:24" x14ac:dyDescent="0.2">
      <c r="X51855" s="5"/>
    </row>
    <row r="51856" spans="24:24" x14ac:dyDescent="0.2">
      <c r="X51856" s="5"/>
    </row>
    <row r="51857" spans="24:24" x14ac:dyDescent="0.2">
      <c r="X51857" s="5"/>
    </row>
    <row r="51858" spans="24:24" x14ac:dyDescent="0.2">
      <c r="X51858" s="5"/>
    </row>
    <row r="51859" spans="24:24" x14ac:dyDescent="0.2">
      <c r="X51859" s="5"/>
    </row>
    <row r="51860" spans="24:24" x14ac:dyDescent="0.2">
      <c r="X51860" s="5"/>
    </row>
    <row r="51861" spans="24:24" x14ac:dyDescent="0.2">
      <c r="X51861" s="5"/>
    </row>
    <row r="51862" spans="24:24" x14ac:dyDescent="0.2">
      <c r="X51862" s="5"/>
    </row>
    <row r="51863" spans="24:24" x14ac:dyDescent="0.2">
      <c r="X51863" s="5"/>
    </row>
    <row r="51864" spans="24:24" x14ac:dyDescent="0.2">
      <c r="X51864" s="5"/>
    </row>
    <row r="51865" spans="24:24" x14ac:dyDescent="0.2">
      <c r="X51865" s="5"/>
    </row>
    <row r="51866" spans="24:24" x14ac:dyDescent="0.2">
      <c r="X51866" s="5"/>
    </row>
    <row r="51867" spans="24:24" x14ac:dyDescent="0.2">
      <c r="X51867" s="5"/>
    </row>
    <row r="51868" spans="24:24" x14ac:dyDescent="0.2">
      <c r="X51868" s="5"/>
    </row>
    <row r="51869" spans="24:24" x14ac:dyDescent="0.2">
      <c r="X51869" s="5"/>
    </row>
    <row r="51870" spans="24:24" x14ac:dyDescent="0.2">
      <c r="X51870" s="5"/>
    </row>
    <row r="51871" spans="24:24" x14ac:dyDescent="0.2">
      <c r="X51871" s="5"/>
    </row>
    <row r="51872" spans="24:24" x14ac:dyDescent="0.2">
      <c r="X51872" s="5"/>
    </row>
    <row r="51873" spans="24:24" x14ac:dyDescent="0.2">
      <c r="X51873" s="5"/>
    </row>
    <row r="51874" spans="24:24" x14ac:dyDescent="0.2">
      <c r="X51874" s="5"/>
    </row>
    <row r="51875" spans="24:24" x14ac:dyDescent="0.2">
      <c r="X51875" s="5"/>
    </row>
    <row r="51876" spans="24:24" x14ac:dyDescent="0.2">
      <c r="X51876" s="5"/>
    </row>
    <row r="51877" spans="24:24" x14ac:dyDescent="0.2">
      <c r="X51877" s="5"/>
    </row>
    <row r="51878" spans="24:24" x14ac:dyDescent="0.2">
      <c r="X51878" s="5"/>
    </row>
    <row r="51879" spans="24:24" x14ac:dyDescent="0.2">
      <c r="X51879" s="5"/>
    </row>
    <row r="51880" spans="24:24" x14ac:dyDescent="0.2">
      <c r="X51880" s="5"/>
    </row>
    <row r="51881" spans="24:24" x14ac:dyDescent="0.2">
      <c r="X51881" s="5"/>
    </row>
    <row r="51882" spans="24:24" x14ac:dyDescent="0.2">
      <c r="X51882" s="5"/>
    </row>
    <row r="51883" spans="24:24" x14ac:dyDescent="0.2">
      <c r="X51883" s="5"/>
    </row>
    <row r="51884" spans="24:24" x14ac:dyDescent="0.2">
      <c r="X51884" s="5"/>
    </row>
    <row r="51885" spans="24:24" x14ac:dyDescent="0.2">
      <c r="X51885" s="5"/>
    </row>
    <row r="51886" spans="24:24" x14ac:dyDescent="0.2">
      <c r="X51886" s="5"/>
    </row>
    <row r="51887" spans="24:24" x14ac:dyDescent="0.2">
      <c r="X51887" s="5"/>
    </row>
    <row r="51888" spans="24:24" x14ac:dyDescent="0.2">
      <c r="X51888" s="5"/>
    </row>
    <row r="51889" spans="24:24" x14ac:dyDescent="0.2">
      <c r="X51889" s="5"/>
    </row>
    <row r="51890" spans="24:24" x14ac:dyDescent="0.2">
      <c r="X51890" s="5"/>
    </row>
    <row r="51891" spans="24:24" x14ac:dyDescent="0.2">
      <c r="X51891" s="5"/>
    </row>
    <row r="51892" spans="24:24" x14ac:dyDescent="0.2">
      <c r="X51892" s="5"/>
    </row>
    <row r="51893" spans="24:24" x14ac:dyDescent="0.2">
      <c r="X51893" s="5"/>
    </row>
    <row r="51894" spans="24:24" x14ac:dyDescent="0.2">
      <c r="X51894" s="5"/>
    </row>
    <row r="51895" spans="24:24" x14ac:dyDescent="0.2">
      <c r="X51895" s="5"/>
    </row>
    <row r="51896" spans="24:24" x14ac:dyDescent="0.2">
      <c r="X51896" s="5"/>
    </row>
    <row r="51897" spans="24:24" x14ac:dyDescent="0.2">
      <c r="X51897" s="5"/>
    </row>
    <row r="51898" spans="24:24" x14ac:dyDescent="0.2">
      <c r="X51898" s="5"/>
    </row>
    <row r="51899" spans="24:24" x14ac:dyDescent="0.2">
      <c r="X51899" s="5"/>
    </row>
    <row r="51900" spans="24:24" x14ac:dyDescent="0.2">
      <c r="X51900" s="5"/>
    </row>
    <row r="51901" spans="24:24" x14ac:dyDescent="0.2">
      <c r="X51901" s="5"/>
    </row>
    <row r="51902" spans="24:24" x14ac:dyDescent="0.2">
      <c r="X51902" s="5"/>
    </row>
    <row r="51903" spans="24:24" x14ac:dyDescent="0.2">
      <c r="X51903" s="5"/>
    </row>
    <row r="51904" spans="24:24" x14ac:dyDescent="0.2">
      <c r="X51904" s="5"/>
    </row>
    <row r="51905" spans="24:24" x14ac:dyDescent="0.2">
      <c r="X51905" s="5"/>
    </row>
    <row r="51906" spans="24:24" x14ac:dyDescent="0.2">
      <c r="X51906" s="5"/>
    </row>
    <row r="51907" spans="24:24" x14ac:dyDescent="0.2">
      <c r="X51907" s="5"/>
    </row>
    <row r="51908" spans="24:24" x14ac:dyDescent="0.2">
      <c r="X51908" s="5"/>
    </row>
    <row r="51909" spans="24:24" x14ac:dyDescent="0.2">
      <c r="X51909" s="5"/>
    </row>
    <row r="51910" spans="24:24" x14ac:dyDescent="0.2">
      <c r="X51910" s="5"/>
    </row>
    <row r="51911" spans="24:24" x14ac:dyDescent="0.2">
      <c r="X51911" s="5"/>
    </row>
    <row r="51912" spans="24:24" x14ac:dyDescent="0.2">
      <c r="X51912" s="5"/>
    </row>
    <row r="51913" spans="24:24" x14ac:dyDescent="0.2">
      <c r="X51913" s="5"/>
    </row>
    <row r="51914" spans="24:24" x14ac:dyDescent="0.2">
      <c r="X51914" s="5"/>
    </row>
    <row r="51915" spans="24:24" x14ac:dyDescent="0.2">
      <c r="X51915" s="5"/>
    </row>
    <row r="51916" spans="24:24" x14ac:dyDescent="0.2">
      <c r="X51916" s="5"/>
    </row>
    <row r="51917" spans="24:24" x14ac:dyDescent="0.2">
      <c r="X51917" s="5"/>
    </row>
    <row r="51918" spans="24:24" x14ac:dyDescent="0.2">
      <c r="X51918" s="5"/>
    </row>
    <row r="51919" spans="24:24" x14ac:dyDescent="0.2">
      <c r="X51919" s="5"/>
    </row>
    <row r="51920" spans="24:24" x14ac:dyDescent="0.2">
      <c r="X51920" s="5"/>
    </row>
    <row r="51921" spans="24:24" x14ac:dyDescent="0.2">
      <c r="X51921" s="5"/>
    </row>
    <row r="51922" spans="24:24" x14ac:dyDescent="0.2">
      <c r="X51922" s="5"/>
    </row>
    <row r="51923" spans="24:24" x14ac:dyDescent="0.2">
      <c r="X51923" s="5"/>
    </row>
    <row r="51924" spans="24:24" x14ac:dyDescent="0.2">
      <c r="X51924" s="5"/>
    </row>
    <row r="51925" spans="24:24" x14ac:dyDescent="0.2">
      <c r="X51925" s="5"/>
    </row>
    <row r="51926" spans="24:24" x14ac:dyDescent="0.2">
      <c r="X51926" s="5"/>
    </row>
    <row r="51927" spans="24:24" x14ac:dyDescent="0.2">
      <c r="X51927" s="5"/>
    </row>
    <row r="51928" spans="24:24" x14ac:dyDescent="0.2">
      <c r="X51928" s="5"/>
    </row>
    <row r="51929" spans="24:24" x14ac:dyDescent="0.2">
      <c r="X51929" s="5"/>
    </row>
    <row r="51930" spans="24:24" x14ac:dyDescent="0.2">
      <c r="X51930" s="5"/>
    </row>
    <row r="51931" spans="24:24" x14ac:dyDescent="0.2">
      <c r="X51931" s="5"/>
    </row>
    <row r="51932" spans="24:24" x14ac:dyDescent="0.2">
      <c r="X51932" s="5"/>
    </row>
    <row r="51933" spans="24:24" x14ac:dyDescent="0.2">
      <c r="X51933" s="5"/>
    </row>
    <row r="51934" spans="24:24" x14ac:dyDescent="0.2">
      <c r="X51934" s="5"/>
    </row>
    <row r="51935" spans="24:24" x14ac:dyDescent="0.2">
      <c r="X51935" s="5"/>
    </row>
    <row r="51936" spans="24:24" x14ac:dyDescent="0.2">
      <c r="X51936" s="5"/>
    </row>
    <row r="51937" spans="24:24" x14ac:dyDescent="0.2">
      <c r="X51937" s="5"/>
    </row>
    <row r="51938" spans="24:24" x14ac:dyDescent="0.2">
      <c r="X51938" s="5"/>
    </row>
    <row r="51939" spans="24:24" x14ac:dyDescent="0.2">
      <c r="X51939" s="5"/>
    </row>
    <row r="51940" spans="24:24" x14ac:dyDescent="0.2">
      <c r="X51940" s="5"/>
    </row>
    <row r="51941" spans="24:24" x14ac:dyDescent="0.2">
      <c r="X51941" s="5"/>
    </row>
    <row r="51942" spans="24:24" x14ac:dyDescent="0.2">
      <c r="X51942" s="5"/>
    </row>
    <row r="51943" spans="24:24" x14ac:dyDescent="0.2">
      <c r="X51943" s="5"/>
    </row>
    <row r="51944" spans="24:24" x14ac:dyDescent="0.2">
      <c r="X51944" s="5"/>
    </row>
    <row r="51945" spans="24:24" x14ac:dyDescent="0.2">
      <c r="X51945" s="5"/>
    </row>
    <row r="51946" spans="24:24" x14ac:dyDescent="0.2">
      <c r="X51946" s="5"/>
    </row>
    <row r="51947" spans="24:24" x14ac:dyDescent="0.2">
      <c r="X51947" s="5"/>
    </row>
    <row r="51948" spans="24:24" x14ac:dyDescent="0.2">
      <c r="X51948" s="5"/>
    </row>
    <row r="51949" spans="24:24" x14ac:dyDescent="0.2">
      <c r="X51949" s="5"/>
    </row>
    <row r="51950" spans="24:24" x14ac:dyDescent="0.2">
      <c r="X51950" s="5"/>
    </row>
    <row r="51951" spans="24:24" x14ac:dyDescent="0.2">
      <c r="X51951" s="5"/>
    </row>
    <row r="51952" spans="24:24" x14ac:dyDescent="0.2">
      <c r="X51952" s="5"/>
    </row>
    <row r="51953" spans="24:24" x14ac:dyDescent="0.2">
      <c r="X51953" s="5"/>
    </row>
    <row r="51954" spans="24:24" x14ac:dyDescent="0.2">
      <c r="X51954" s="5"/>
    </row>
    <row r="51955" spans="24:24" x14ac:dyDescent="0.2">
      <c r="X51955" s="5"/>
    </row>
    <row r="51956" spans="24:24" x14ac:dyDescent="0.2">
      <c r="X51956" s="5"/>
    </row>
    <row r="51957" spans="24:24" x14ac:dyDescent="0.2">
      <c r="X51957" s="5"/>
    </row>
    <row r="51958" spans="24:24" x14ac:dyDescent="0.2">
      <c r="X51958" s="5"/>
    </row>
    <row r="51959" spans="24:24" x14ac:dyDescent="0.2">
      <c r="X51959" s="5"/>
    </row>
    <row r="51960" spans="24:24" x14ac:dyDescent="0.2">
      <c r="X51960" s="5"/>
    </row>
    <row r="51961" spans="24:24" x14ac:dyDescent="0.2">
      <c r="X51961" s="5"/>
    </row>
    <row r="51962" spans="24:24" x14ac:dyDescent="0.2">
      <c r="X51962" s="5"/>
    </row>
    <row r="51963" spans="24:24" x14ac:dyDescent="0.2">
      <c r="X51963" s="5"/>
    </row>
    <row r="51964" spans="24:24" x14ac:dyDescent="0.2">
      <c r="X51964" s="5"/>
    </row>
    <row r="51965" spans="24:24" x14ac:dyDescent="0.2">
      <c r="X51965" s="5"/>
    </row>
    <row r="51966" spans="24:24" x14ac:dyDescent="0.2">
      <c r="X51966" s="5"/>
    </row>
    <row r="51967" spans="24:24" x14ac:dyDescent="0.2">
      <c r="X51967" s="5"/>
    </row>
    <row r="51968" spans="24:24" x14ac:dyDescent="0.2">
      <c r="X51968" s="5"/>
    </row>
    <row r="51969" spans="24:24" x14ac:dyDescent="0.2">
      <c r="X51969" s="5"/>
    </row>
    <row r="51970" spans="24:24" x14ac:dyDescent="0.2">
      <c r="X51970" s="5"/>
    </row>
    <row r="51971" spans="24:24" x14ac:dyDescent="0.2">
      <c r="X51971" s="5"/>
    </row>
    <row r="51972" spans="24:24" x14ac:dyDescent="0.2">
      <c r="X51972" s="5"/>
    </row>
    <row r="51973" spans="24:24" x14ac:dyDescent="0.2">
      <c r="X51973" s="5"/>
    </row>
    <row r="51974" spans="24:24" x14ac:dyDescent="0.2">
      <c r="X51974" s="5"/>
    </row>
    <row r="51975" spans="24:24" x14ac:dyDescent="0.2">
      <c r="X51975" s="5"/>
    </row>
    <row r="51976" spans="24:24" x14ac:dyDescent="0.2">
      <c r="X51976" s="5"/>
    </row>
    <row r="51977" spans="24:24" x14ac:dyDescent="0.2">
      <c r="X51977" s="5"/>
    </row>
    <row r="51978" spans="24:24" x14ac:dyDescent="0.2">
      <c r="X51978" s="5"/>
    </row>
    <row r="51979" spans="24:24" x14ac:dyDescent="0.2">
      <c r="X51979" s="5"/>
    </row>
    <row r="51980" spans="24:24" x14ac:dyDescent="0.2">
      <c r="X51980" s="5"/>
    </row>
    <row r="51981" spans="24:24" x14ac:dyDescent="0.2">
      <c r="X51981" s="5"/>
    </row>
    <row r="51982" spans="24:24" x14ac:dyDescent="0.2">
      <c r="X51982" s="5"/>
    </row>
    <row r="51983" spans="24:24" x14ac:dyDescent="0.2">
      <c r="X51983" s="5"/>
    </row>
    <row r="51984" spans="24:24" x14ac:dyDescent="0.2">
      <c r="X51984" s="5"/>
    </row>
    <row r="51985" spans="24:24" x14ac:dyDescent="0.2">
      <c r="X51985" s="5"/>
    </row>
    <row r="51986" spans="24:24" x14ac:dyDescent="0.2">
      <c r="X51986" s="5"/>
    </row>
    <row r="51987" spans="24:24" x14ac:dyDescent="0.2">
      <c r="X51987" s="5"/>
    </row>
    <row r="51988" spans="24:24" x14ac:dyDescent="0.2">
      <c r="X51988" s="5"/>
    </row>
    <row r="51989" spans="24:24" x14ac:dyDescent="0.2">
      <c r="X51989" s="5"/>
    </row>
    <row r="51990" spans="24:24" x14ac:dyDescent="0.2">
      <c r="X51990" s="5"/>
    </row>
    <row r="51991" spans="24:24" x14ac:dyDescent="0.2">
      <c r="X51991" s="5"/>
    </row>
    <row r="51992" spans="24:24" x14ac:dyDescent="0.2">
      <c r="X51992" s="5"/>
    </row>
    <row r="51993" spans="24:24" x14ac:dyDescent="0.2">
      <c r="X51993" s="5"/>
    </row>
    <row r="51994" spans="24:24" x14ac:dyDescent="0.2">
      <c r="X51994" s="5"/>
    </row>
    <row r="51995" spans="24:24" x14ac:dyDescent="0.2">
      <c r="X51995" s="5"/>
    </row>
    <row r="51996" spans="24:24" x14ac:dyDescent="0.2">
      <c r="X51996" s="5"/>
    </row>
    <row r="51997" spans="24:24" x14ac:dyDescent="0.2">
      <c r="X51997" s="5"/>
    </row>
    <row r="51998" spans="24:24" x14ac:dyDescent="0.2">
      <c r="X51998" s="5"/>
    </row>
    <row r="51999" spans="24:24" x14ac:dyDescent="0.2">
      <c r="X51999" s="5"/>
    </row>
    <row r="52000" spans="24:24" x14ac:dyDescent="0.2">
      <c r="X52000" s="5"/>
    </row>
    <row r="52001" spans="24:24" x14ac:dyDescent="0.2">
      <c r="X52001" s="5"/>
    </row>
    <row r="52002" spans="24:24" x14ac:dyDescent="0.2">
      <c r="X52002" s="5"/>
    </row>
    <row r="52003" spans="24:24" x14ac:dyDescent="0.2">
      <c r="X52003" s="5"/>
    </row>
    <row r="52004" spans="24:24" x14ac:dyDescent="0.2">
      <c r="X52004" s="5"/>
    </row>
    <row r="52005" spans="24:24" x14ac:dyDescent="0.2">
      <c r="X52005" s="5"/>
    </row>
    <row r="52006" spans="24:24" x14ac:dyDescent="0.2">
      <c r="X52006" s="5"/>
    </row>
    <row r="52007" spans="24:24" x14ac:dyDescent="0.2">
      <c r="X52007" s="5"/>
    </row>
    <row r="52008" spans="24:24" x14ac:dyDescent="0.2">
      <c r="X52008" s="5"/>
    </row>
    <row r="52009" spans="24:24" x14ac:dyDescent="0.2">
      <c r="X52009" s="5"/>
    </row>
    <row r="52010" spans="24:24" x14ac:dyDescent="0.2">
      <c r="X52010" s="5"/>
    </row>
    <row r="52011" spans="24:24" x14ac:dyDescent="0.2">
      <c r="X52011" s="5"/>
    </row>
    <row r="52012" spans="24:24" x14ac:dyDescent="0.2">
      <c r="X52012" s="5"/>
    </row>
    <row r="52013" spans="24:24" x14ac:dyDescent="0.2">
      <c r="X52013" s="5"/>
    </row>
    <row r="52014" spans="24:24" x14ac:dyDescent="0.2">
      <c r="X52014" s="5"/>
    </row>
    <row r="52015" spans="24:24" x14ac:dyDescent="0.2">
      <c r="X52015" s="5"/>
    </row>
    <row r="52016" spans="24:24" x14ac:dyDescent="0.2">
      <c r="X52016" s="5"/>
    </row>
    <row r="52017" spans="24:24" x14ac:dyDescent="0.2">
      <c r="X52017" s="5"/>
    </row>
    <row r="52018" spans="24:24" x14ac:dyDescent="0.2">
      <c r="X52018" s="5"/>
    </row>
    <row r="52019" spans="24:24" x14ac:dyDescent="0.2">
      <c r="X52019" s="5"/>
    </row>
    <row r="52020" spans="24:24" x14ac:dyDescent="0.2">
      <c r="X52020" s="5"/>
    </row>
    <row r="52021" spans="24:24" x14ac:dyDescent="0.2">
      <c r="X52021" s="5"/>
    </row>
    <row r="52022" spans="24:24" x14ac:dyDescent="0.2">
      <c r="X52022" s="5"/>
    </row>
    <row r="52023" spans="24:24" x14ac:dyDescent="0.2">
      <c r="X52023" s="5"/>
    </row>
    <row r="52024" spans="24:24" x14ac:dyDescent="0.2">
      <c r="X52024" s="5"/>
    </row>
    <row r="52025" spans="24:24" x14ac:dyDescent="0.2">
      <c r="X52025" s="5"/>
    </row>
    <row r="52026" spans="24:24" x14ac:dyDescent="0.2">
      <c r="X52026" s="5"/>
    </row>
    <row r="52027" spans="24:24" x14ac:dyDescent="0.2">
      <c r="X52027" s="5"/>
    </row>
    <row r="52028" spans="24:24" x14ac:dyDescent="0.2">
      <c r="X52028" s="5"/>
    </row>
    <row r="52029" spans="24:24" x14ac:dyDescent="0.2">
      <c r="X52029" s="5"/>
    </row>
    <row r="52030" spans="24:24" x14ac:dyDescent="0.2">
      <c r="X52030" s="5"/>
    </row>
    <row r="52031" spans="24:24" x14ac:dyDescent="0.2">
      <c r="X52031" s="5"/>
    </row>
    <row r="52032" spans="24:24" x14ac:dyDescent="0.2">
      <c r="X52032" s="5"/>
    </row>
    <row r="52033" spans="24:24" x14ac:dyDescent="0.2">
      <c r="X52033" s="5"/>
    </row>
    <row r="52034" spans="24:24" x14ac:dyDescent="0.2">
      <c r="X52034" s="5"/>
    </row>
    <row r="52035" spans="24:24" x14ac:dyDescent="0.2">
      <c r="X52035" s="5"/>
    </row>
    <row r="52036" spans="24:24" x14ac:dyDescent="0.2">
      <c r="X52036" s="5"/>
    </row>
    <row r="52037" spans="24:24" x14ac:dyDescent="0.2">
      <c r="X52037" s="5"/>
    </row>
    <row r="52038" spans="24:24" x14ac:dyDescent="0.2">
      <c r="X52038" s="5"/>
    </row>
    <row r="52039" spans="24:24" x14ac:dyDescent="0.2">
      <c r="X52039" s="5"/>
    </row>
    <row r="52040" spans="24:24" x14ac:dyDescent="0.2">
      <c r="X52040" s="5"/>
    </row>
    <row r="52041" spans="24:24" x14ac:dyDescent="0.2">
      <c r="X52041" s="5"/>
    </row>
    <row r="52042" spans="24:24" x14ac:dyDescent="0.2">
      <c r="X52042" s="5"/>
    </row>
    <row r="52043" spans="24:24" x14ac:dyDescent="0.2">
      <c r="X52043" s="5"/>
    </row>
    <row r="52044" spans="24:24" x14ac:dyDescent="0.2">
      <c r="X52044" s="5"/>
    </row>
    <row r="52045" spans="24:24" x14ac:dyDescent="0.2">
      <c r="X52045" s="5"/>
    </row>
    <row r="52046" spans="24:24" x14ac:dyDescent="0.2">
      <c r="X52046" s="5"/>
    </row>
    <row r="52047" spans="24:24" x14ac:dyDescent="0.2">
      <c r="X52047" s="5"/>
    </row>
    <row r="52048" spans="24:24" x14ac:dyDescent="0.2">
      <c r="X52048" s="5"/>
    </row>
    <row r="52049" spans="24:24" x14ac:dyDescent="0.2">
      <c r="X52049" s="5"/>
    </row>
    <row r="52050" spans="24:24" x14ac:dyDescent="0.2">
      <c r="X52050" s="5"/>
    </row>
    <row r="52051" spans="24:24" x14ac:dyDescent="0.2">
      <c r="X52051" s="5"/>
    </row>
    <row r="52052" spans="24:24" x14ac:dyDescent="0.2">
      <c r="X52052" s="5"/>
    </row>
    <row r="52053" spans="24:24" x14ac:dyDescent="0.2">
      <c r="X52053" s="5"/>
    </row>
    <row r="52054" spans="24:24" x14ac:dyDescent="0.2">
      <c r="X52054" s="5"/>
    </row>
    <row r="52055" spans="24:24" x14ac:dyDescent="0.2">
      <c r="X52055" s="5"/>
    </row>
    <row r="52056" spans="24:24" x14ac:dyDescent="0.2">
      <c r="X52056" s="5"/>
    </row>
    <row r="52057" spans="24:24" x14ac:dyDescent="0.2">
      <c r="X52057" s="5"/>
    </row>
    <row r="52058" spans="24:24" x14ac:dyDescent="0.2">
      <c r="X52058" s="5"/>
    </row>
    <row r="52059" spans="24:24" x14ac:dyDescent="0.2">
      <c r="X52059" s="5"/>
    </row>
    <row r="52060" spans="24:24" x14ac:dyDescent="0.2">
      <c r="X52060" s="5"/>
    </row>
    <row r="52061" spans="24:24" x14ac:dyDescent="0.2">
      <c r="X52061" s="5"/>
    </row>
    <row r="52062" spans="24:24" x14ac:dyDescent="0.2">
      <c r="X52062" s="5"/>
    </row>
    <row r="52063" spans="24:24" x14ac:dyDescent="0.2">
      <c r="X52063" s="5"/>
    </row>
    <row r="52064" spans="24:24" x14ac:dyDescent="0.2">
      <c r="X52064" s="5"/>
    </row>
    <row r="52065" spans="24:24" x14ac:dyDescent="0.2">
      <c r="X52065" s="5"/>
    </row>
    <row r="52066" spans="24:24" x14ac:dyDescent="0.2">
      <c r="X52066" s="5"/>
    </row>
    <row r="52067" spans="24:24" x14ac:dyDescent="0.2">
      <c r="X52067" s="5"/>
    </row>
    <row r="52068" spans="24:24" x14ac:dyDescent="0.2">
      <c r="X52068" s="5"/>
    </row>
    <row r="52069" spans="24:24" x14ac:dyDescent="0.2">
      <c r="X52069" s="5"/>
    </row>
    <row r="52070" spans="24:24" x14ac:dyDescent="0.2">
      <c r="X52070" s="5"/>
    </row>
    <row r="52071" spans="24:24" x14ac:dyDescent="0.2">
      <c r="X52071" s="5"/>
    </row>
    <row r="52072" spans="24:24" x14ac:dyDescent="0.2">
      <c r="X52072" s="5"/>
    </row>
    <row r="52073" spans="24:24" x14ac:dyDescent="0.2">
      <c r="X52073" s="5"/>
    </row>
    <row r="52074" spans="24:24" x14ac:dyDescent="0.2">
      <c r="X52074" s="5"/>
    </row>
    <row r="52075" spans="24:24" x14ac:dyDescent="0.2">
      <c r="X52075" s="5"/>
    </row>
    <row r="52076" spans="24:24" x14ac:dyDescent="0.2">
      <c r="X52076" s="5"/>
    </row>
    <row r="52077" spans="24:24" x14ac:dyDescent="0.2">
      <c r="X52077" s="5"/>
    </row>
    <row r="52078" spans="24:24" x14ac:dyDescent="0.2">
      <c r="X52078" s="5"/>
    </row>
    <row r="52079" spans="24:24" x14ac:dyDescent="0.2">
      <c r="X52079" s="5"/>
    </row>
    <row r="52080" spans="24:24" x14ac:dyDescent="0.2">
      <c r="X52080" s="5"/>
    </row>
    <row r="52081" spans="24:24" x14ac:dyDescent="0.2">
      <c r="X52081" s="5"/>
    </row>
    <row r="52082" spans="24:24" x14ac:dyDescent="0.2">
      <c r="X52082" s="5"/>
    </row>
    <row r="52083" spans="24:24" x14ac:dyDescent="0.2">
      <c r="X52083" s="5"/>
    </row>
    <row r="52084" spans="24:24" x14ac:dyDescent="0.2">
      <c r="X52084" s="5"/>
    </row>
    <row r="52085" spans="24:24" x14ac:dyDescent="0.2">
      <c r="X52085" s="5"/>
    </row>
    <row r="52086" spans="24:24" x14ac:dyDescent="0.2">
      <c r="X52086" s="5"/>
    </row>
    <row r="52087" spans="24:24" x14ac:dyDescent="0.2">
      <c r="X52087" s="5"/>
    </row>
    <row r="52088" spans="24:24" x14ac:dyDescent="0.2">
      <c r="X52088" s="5"/>
    </row>
    <row r="52089" spans="24:24" x14ac:dyDescent="0.2">
      <c r="X52089" s="5"/>
    </row>
    <row r="52090" spans="24:24" x14ac:dyDescent="0.2">
      <c r="X52090" s="5"/>
    </row>
    <row r="52091" spans="24:24" x14ac:dyDescent="0.2">
      <c r="X52091" s="5"/>
    </row>
    <row r="52092" spans="24:24" x14ac:dyDescent="0.2">
      <c r="X52092" s="5"/>
    </row>
    <row r="52093" spans="24:24" x14ac:dyDescent="0.2">
      <c r="X52093" s="5"/>
    </row>
    <row r="52094" spans="24:24" x14ac:dyDescent="0.2">
      <c r="X52094" s="5"/>
    </row>
    <row r="52095" spans="24:24" x14ac:dyDescent="0.2">
      <c r="X52095" s="5"/>
    </row>
    <row r="52096" spans="24:24" x14ac:dyDescent="0.2">
      <c r="X52096" s="5"/>
    </row>
    <row r="52097" spans="24:24" x14ac:dyDescent="0.2">
      <c r="X52097" s="5"/>
    </row>
    <row r="52098" spans="24:24" x14ac:dyDescent="0.2">
      <c r="X52098" s="5"/>
    </row>
    <row r="52099" spans="24:24" x14ac:dyDescent="0.2">
      <c r="X52099" s="5"/>
    </row>
    <row r="52100" spans="24:24" x14ac:dyDescent="0.2">
      <c r="X52100" s="5"/>
    </row>
    <row r="52101" spans="24:24" x14ac:dyDescent="0.2">
      <c r="X52101" s="5"/>
    </row>
    <row r="52102" spans="24:24" x14ac:dyDescent="0.2">
      <c r="X52102" s="5"/>
    </row>
    <row r="52103" spans="24:24" x14ac:dyDescent="0.2">
      <c r="X52103" s="5"/>
    </row>
    <row r="52104" spans="24:24" x14ac:dyDescent="0.2">
      <c r="X52104" s="5"/>
    </row>
    <row r="52105" spans="24:24" x14ac:dyDescent="0.2">
      <c r="X52105" s="5"/>
    </row>
    <row r="52106" spans="24:24" x14ac:dyDescent="0.2">
      <c r="X52106" s="5"/>
    </row>
    <row r="52107" spans="24:24" x14ac:dyDescent="0.2">
      <c r="X52107" s="5"/>
    </row>
    <row r="52108" spans="24:24" x14ac:dyDescent="0.2">
      <c r="X52108" s="5"/>
    </row>
    <row r="52109" spans="24:24" x14ac:dyDescent="0.2">
      <c r="X52109" s="5"/>
    </row>
    <row r="52110" spans="24:24" x14ac:dyDescent="0.2">
      <c r="X52110" s="5"/>
    </row>
    <row r="52111" spans="24:24" x14ac:dyDescent="0.2">
      <c r="X52111" s="5"/>
    </row>
    <row r="52112" spans="24:24" x14ac:dyDescent="0.2">
      <c r="X52112" s="5"/>
    </row>
    <row r="52113" spans="24:24" x14ac:dyDescent="0.2">
      <c r="X52113" s="5"/>
    </row>
    <row r="52114" spans="24:24" x14ac:dyDescent="0.2">
      <c r="X52114" s="5"/>
    </row>
    <row r="52115" spans="24:24" x14ac:dyDescent="0.2">
      <c r="X52115" s="5"/>
    </row>
    <row r="52116" spans="24:24" x14ac:dyDescent="0.2">
      <c r="X52116" s="5"/>
    </row>
    <row r="52117" spans="24:24" x14ac:dyDescent="0.2">
      <c r="X52117" s="5"/>
    </row>
    <row r="52118" spans="24:24" x14ac:dyDescent="0.2">
      <c r="X52118" s="5"/>
    </row>
    <row r="52119" spans="24:24" x14ac:dyDescent="0.2">
      <c r="X52119" s="5"/>
    </row>
    <row r="52120" spans="24:24" x14ac:dyDescent="0.2">
      <c r="X52120" s="5"/>
    </row>
    <row r="52121" spans="24:24" x14ac:dyDescent="0.2">
      <c r="X52121" s="5"/>
    </row>
    <row r="52122" spans="24:24" x14ac:dyDescent="0.2">
      <c r="X52122" s="5"/>
    </row>
    <row r="52123" spans="24:24" x14ac:dyDescent="0.2">
      <c r="X52123" s="5"/>
    </row>
    <row r="52124" spans="24:24" x14ac:dyDescent="0.2">
      <c r="X52124" s="5"/>
    </row>
    <row r="52125" spans="24:24" x14ac:dyDescent="0.2">
      <c r="X52125" s="5"/>
    </row>
    <row r="52126" spans="24:24" x14ac:dyDescent="0.2">
      <c r="X52126" s="5"/>
    </row>
    <row r="52127" spans="24:24" x14ac:dyDescent="0.2">
      <c r="X52127" s="5"/>
    </row>
    <row r="52128" spans="24:24" x14ac:dyDescent="0.2">
      <c r="X52128" s="5"/>
    </row>
    <row r="52129" spans="24:24" x14ac:dyDescent="0.2">
      <c r="X52129" s="5"/>
    </row>
    <row r="52130" spans="24:24" x14ac:dyDescent="0.2">
      <c r="X52130" s="5"/>
    </row>
    <row r="52131" spans="24:24" x14ac:dyDescent="0.2">
      <c r="X52131" s="5"/>
    </row>
    <row r="52132" spans="24:24" x14ac:dyDescent="0.2">
      <c r="X52132" s="5"/>
    </row>
    <row r="52133" spans="24:24" x14ac:dyDescent="0.2">
      <c r="X52133" s="5"/>
    </row>
    <row r="52134" spans="24:24" x14ac:dyDescent="0.2">
      <c r="X52134" s="5"/>
    </row>
    <row r="52135" spans="24:24" x14ac:dyDescent="0.2">
      <c r="X52135" s="5"/>
    </row>
    <row r="52136" spans="24:24" x14ac:dyDescent="0.2">
      <c r="X52136" s="5"/>
    </row>
    <row r="52137" spans="24:24" x14ac:dyDescent="0.2">
      <c r="X52137" s="5"/>
    </row>
    <row r="52138" spans="24:24" x14ac:dyDescent="0.2">
      <c r="X52138" s="5"/>
    </row>
    <row r="52139" spans="24:24" x14ac:dyDescent="0.2">
      <c r="X52139" s="5"/>
    </row>
    <row r="52140" spans="24:24" x14ac:dyDescent="0.2">
      <c r="X52140" s="5"/>
    </row>
    <row r="52141" spans="24:24" x14ac:dyDescent="0.2">
      <c r="X52141" s="5"/>
    </row>
    <row r="52142" spans="24:24" x14ac:dyDescent="0.2">
      <c r="X52142" s="5"/>
    </row>
    <row r="52143" spans="24:24" x14ac:dyDescent="0.2">
      <c r="X52143" s="5"/>
    </row>
    <row r="52144" spans="24:24" x14ac:dyDescent="0.2">
      <c r="X52144" s="5"/>
    </row>
    <row r="52145" spans="24:24" x14ac:dyDescent="0.2">
      <c r="X52145" s="5"/>
    </row>
    <row r="52146" spans="24:24" x14ac:dyDescent="0.2">
      <c r="X52146" s="5"/>
    </row>
    <row r="52147" spans="24:24" x14ac:dyDescent="0.2">
      <c r="X52147" s="5"/>
    </row>
    <row r="52148" spans="24:24" x14ac:dyDescent="0.2">
      <c r="X52148" s="5"/>
    </row>
    <row r="52149" spans="24:24" x14ac:dyDescent="0.2">
      <c r="X52149" s="5"/>
    </row>
    <row r="52150" spans="24:24" x14ac:dyDescent="0.2">
      <c r="X52150" s="5"/>
    </row>
    <row r="52151" spans="24:24" x14ac:dyDescent="0.2">
      <c r="X52151" s="5"/>
    </row>
    <row r="52152" spans="24:24" x14ac:dyDescent="0.2">
      <c r="X52152" s="5"/>
    </row>
    <row r="52153" spans="24:24" x14ac:dyDescent="0.2">
      <c r="X52153" s="5"/>
    </row>
    <row r="52154" spans="24:24" x14ac:dyDescent="0.2">
      <c r="X52154" s="5"/>
    </row>
    <row r="52155" spans="24:24" x14ac:dyDescent="0.2">
      <c r="X52155" s="5"/>
    </row>
    <row r="52156" spans="24:24" x14ac:dyDescent="0.2">
      <c r="X52156" s="5"/>
    </row>
    <row r="52157" spans="24:24" x14ac:dyDescent="0.2">
      <c r="X52157" s="5"/>
    </row>
    <row r="52158" spans="24:24" x14ac:dyDescent="0.2">
      <c r="X52158" s="5"/>
    </row>
    <row r="52159" spans="24:24" x14ac:dyDescent="0.2">
      <c r="X52159" s="5"/>
    </row>
    <row r="52160" spans="24:24" x14ac:dyDescent="0.2">
      <c r="X52160" s="5"/>
    </row>
    <row r="52161" spans="24:24" x14ac:dyDescent="0.2">
      <c r="X52161" s="5"/>
    </row>
    <row r="52162" spans="24:24" x14ac:dyDescent="0.2">
      <c r="X52162" s="5"/>
    </row>
    <row r="52163" spans="24:24" x14ac:dyDescent="0.2">
      <c r="X52163" s="5"/>
    </row>
    <row r="52164" spans="24:24" x14ac:dyDescent="0.2">
      <c r="X52164" s="5"/>
    </row>
    <row r="52165" spans="24:24" x14ac:dyDescent="0.2">
      <c r="X52165" s="5"/>
    </row>
    <row r="52166" spans="24:24" x14ac:dyDescent="0.2">
      <c r="X52166" s="5"/>
    </row>
    <row r="52167" spans="24:24" x14ac:dyDescent="0.2">
      <c r="X52167" s="5"/>
    </row>
    <row r="52168" spans="24:24" x14ac:dyDescent="0.2">
      <c r="X52168" s="5"/>
    </row>
    <row r="52169" spans="24:24" x14ac:dyDescent="0.2">
      <c r="X52169" s="5"/>
    </row>
    <row r="52170" spans="24:24" x14ac:dyDescent="0.2">
      <c r="X52170" s="5"/>
    </row>
    <row r="52171" spans="24:24" x14ac:dyDescent="0.2">
      <c r="X52171" s="5"/>
    </row>
    <row r="52172" spans="24:24" x14ac:dyDescent="0.2">
      <c r="X52172" s="5"/>
    </row>
    <row r="52173" spans="24:24" x14ac:dyDescent="0.2">
      <c r="X52173" s="5"/>
    </row>
    <row r="52174" spans="24:24" x14ac:dyDescent="0.2">
      <c r="X52174" s="5"/>
    </row>
    <row r="52175" spans="24:24" x14ac:dyDescent="0.2">
      <c r="X52175" s="5"/>
    </row>
    <row r="52176" spans="24:24" x14ac:dyDescent="0.2">
      <c r="X52176" s="5"/>
    </row>
    <row r="52177" spans="24:24" x14ac:dyDescent="0.2">
      <c r="X52177" s="5"/>
    </row>
    <row r="52178" spans="24:24" x14ac:dyDescent="0.2">
      <c r="X52178" s="5"/>
    </row>
    <row r="52179" spans="24:24" x14ac:dyDescent="0.2">
      <c r="X52179" s="5"/>
    </row>
    <row r="52180" spans="24:24" x14ac:dyDescent="0.2">
      <c r="X52180" s="5"/>
    </row>
    <row r="52181" spans="24:24" x14ac:dyDescent="0.2">
      <c r="X52181" s="5"/>
    </row>
    <row r="52182" spans="24:24" x14ac:dyDescent="0.2">
      <c r="X52182" s="5"/>
    </row>
    <row r="52183" spans="24:24" x14ac:dyDescent="0.2">
      <c r="X52183" s="5"/>
    </row>
    <row r="52184" spans="24:24" x14ac:dyDescent="0.2">
      <c r="X52184" s="5"/>
    </row>
    <row r="52185" spans="24:24" x14ac:dyDescent="0.2">
      <c r="X52185" s="5"/>
    </row>
    <row r="52186" spans="24:24" x14ac:dyDescent="0.2">
      <c r="X52186" s="5"/>
    </row>
    <row r="52187" spans="24:24" x14ac:dyDescent="0.2">
      <c r="X52187" s="5"/>
    </row>
    <row r="52188" spans="24:24" x14ac:dyDescent="0.2">
      <c r="X52188" s="5"/>
    </row>
    <row r="52189" spans="24:24" x14ac:dyDescent="0.2">
      <c r="X52189" s="5"/>
    </row>
    <row r="52190" spans="24:24" x14ac:dyDescent="0.2">
      <c r="X52190" s="5"/>
    </row>
    <row r="52191" spans="24:24" x14ac:dyDescent="0.2">
      <c r="X52191" s="5"/>
    </row>
    <row r="52192" spans="24:24" x14ac:dyDescent="0.2">
      <c r="X52192" s="5"/>
    </row>
    <row r="52193" spans="24:24" x14ac:dyDescent="0.2">
      <c r="X52193" s="5"/>
    </row>
    <row r="52194" spans="24:24" x14ac:dyDescent="0.2">
      <c r="X52194" s="5"/>
    </row>
    <row r="52195" spans="24:24" x14ac:dyDescent="0.2">
      <c r="X52195" s="5"/>
    </row>
    <row r="52196" spans="24:24" x14ac:dyDescent="0.2">
      <c r="X52196" s="5"/>
    </row>
    <row r="52197" spans="24:24" x14ac:dyDescent="0.2">
      <c r="X52197" s="5"/>
    </row>
    <row r="52198" spans="24:24" x14ac:dyDescent="0.2">
      <c r="X52198" s="5"/>
    </row>
    <row r="52199" spans="24:24" x14ac:dyDescent="0.2">
      <c r="X52199" s="5"/>
    </row>
    <row r="52200" spans="24:24" x14ac:dyDescent="0.2">
      <c r="X52200" s="5"/>
    </row>
    <row r="52201" spans="24:24" x14ac:dyDescent="0.2">
      <c r="X52201" s="5"/>
    </row>
    <row r="52202" spans="24:24" x14ac:dyDescent="0.2">
      <c r="X52202" s="5"/>
    </row>
    <row r="52203" spans="24:24" x14ac:dyDescent="0.2">
      <c r="X52203" s="5"/>
    </row>
    <row r="52204" spans="24:24" x14ac:dyDescent="0.2">
      <c r="X52204" s="5"/>
    </row>
    <row r="52205" spans="24:24" x14ac:dyDescent="0.2">
      <c r="X52205" s="5"/>
    </row>
    <row r="52206" spans="24:24" x14ac:dyDescent="0.2">
      <c r="X52206" s="5"/>
    </row>
    <row r="52207" spans="24:24" x14ac:dyDescent="0.2">
      <c r="X52207" s="5"/>
    </row>
    <row r="52208" spans="24:24" x14ac:dyDescent="0.2">
      <c r="X52208" s="5"/>
    </row>
    <row r="52209" spans="24:24" x14ac:dyDescent="0.2">
      <c r="X52209" s="5"/>
    </row>
    <row r="52210" spans="24:24" x14ac:dyDescent="0.2">
      <c r="X52210" s="5"/>
    </row>
    <row r="52211" spans="24:24" x14ac:dyDescent="0.2">
      <c r="X52211" s="5"/>
    </row>
    <row r="52212" spans="24:24" x14ac:dyDescent="0.2">
      <c r="X52212" s="5"/>
    </row>
    <row r="52213" spans="24:24" x14ac:dyDescent="0.2">
      <c r="X52213" s="5"/>
    </row>
    <row r="52214" spans="24:24" x14ac:dyDescent="0.2">
      <c r="X52214" s="5"/>
    </row>
    <row r="52215" spans="24:24" x14ac:dyDescent="0.2">
      <c r="X52215" s="5"/>
    </row>
    <row r="52216" spans="24:24" x14ac:dyDescent="0.2">
      <c r="X52216" s="5"/>
    </row>
    <row r="52217" spans="24:24" x14ac:dyDescent="0.2">
      <c r="X52217" s="5"/>
    </row>
    <row r="52218" spans="24:24" x14ac:dyDescent="0.2">
      <c r="X52218" s="5"/>
    </row>
    <row r="52219" spans="24:24" x14ac:dyDescent="0.2">
      <c r="X52219" s="5"/>
    </row>
    <row r="52220" spans="24:24" x14ac:dyDescent="0.2">
      <c r="X52220" s="5"/>
    </row>
    <row r="52221" spans="24:24" x14ac:dyDescent="0.2">
      <c r="X52221" s="5"/>
    </row>
    <row r="52222" spans="24:24" x14ac:dyDescent="0.2">
      <c r="X52222" s="5"/>
    </row>
    <row r="52223" spans="24:24" x14ac:dyDescent="0.2">
      <c r="X52223" s="5"/>
    </row>
    <row r="52224" spans="24:24" x14ac:dyDescent="0.2">
      <c r="X52224" s="5"/>
    </row>
    <row r="52225" spans="24:24" x14ac:dyDescent="0.2">
      <c r="X52225" s="5"/>
    </row>
    <row r="52226" spans="24:24" x14ac:dyDescent="0.2">
      <c r="X52226" s="5"/>
    </row>
    <row r="52227" spans="24:24" x14ac:dyDescent="0.2">
      <c r="X52227" s="5"/>
    </row>
    <row r="52228" spans="24:24" x14ac:dyDescent="0.2">
      <c r="X52228" s="5"/>
    </row>
    <row r="52229" spans="24:24" x14ac:dyDescent="0.2">
      <c r="X52229" s="5"/>
    </row>
    <row r="52230" spans="24:24" x14ac:dyDescent="0.2">
      <c r="X52230" s="5"/>
    </row>
    <row r="52231" spans="24:24" x14ac:dyDescent="0.2">
      <c r="X52231" s="5"/>
    </row>
    <row r="52232" spans="24:24" x14ac:dyDescent="0.2">
      <c r="X52232" s="5"/>
    </row>
    <row r="52233" spans="24:24" x14ac:dyDescent="0.2">
      <c r="X52233" s="5"/>
    </row>
    <row r="52234" spans="24:24" x14ac:dyDescent="0.2">
      <c r="X52234" s="5"/>
    </row>
    <row r="52235" spans="24:24" x14ac:dyDescent="0.2">
      <c r="X52235" s="5"/>
    </row>
    <row r="52236" spans="24:24" x14ac:dyDescent="0.2">
      <c r="X52236" s="5"/>
    </row>
    <row r="52237" spans="24:24" x14ac:dyDescent="0.2">
      <c r="X52237" s="5"/>
    </row>
    <row r="52238" spans="24:24" x14ac:dyDescent="0.2">
      <c r="X52238" s="5"/>
    </row>
    <row r="52239" spans="24:24" x14ac:dyDescent="0.2">
      <c r="X52239" s="5"/>
    </row>
    <row r="52240" spans="24:24" x14ac:dyDescent="0.2">
      <c r="X52240" s="5"/>
    </row>
    <row r="52241" spans="24:24" x14ac:dyDescent="0.2">
      <c r="X52241" s="5"/>
    </row>
    <row r="52242" spans="24:24" x14ac:dyDescent="0.2">
      <c r="X52242" s="5"/>
    </row>
    <row r="52243" spans="24:24" x14ac:dyDescent="0.2">
      <c r="X52243" s="5"/>
    </row>
    <row r="52244" spans="24:24" x14ac:dyDescent="0.2">
      <c r="X52244" s="5"/>
    </row>
    <row r="52245" spans="24:24" x14ac:dyDescent="0.2">
      <c r="X52245" s="5"/>
    </row>
    <row r="52246" spans="24:24" x14ac:dyDescent="0.2">
      <c r="X52246" s="5"/>
    </row>
    <row r="52247" spans="24:24" x14ac:dyDescent="0.2">
      <c r="X52247" s="5"/>
    </row>
    <row r="52248" spans="24:24" x14ac:dyDescent="0.2">
      <c r="X52248" s="5"/>
    </row>
    <row r="52249" spans="24:24" x14ac:dyDescent="0.2">
      <c r="X52249" s="5"/>
    </row>
    <row r="52250" spans="24:24" x14ac:dyDescent="0.2">
      <c r="X52250" s="5"/>
    </row>
    <row r="52251" spans="24:24" x14ac:dyDescent="0.2">
      <c r="X52251" s="5"/>
    </row>
    <row r="52252" spans="24:24" x14ac:dyDescent="0.2">
      <c r="X52252" s="5"/>
    </row>
    <row r="52253" spans="24:24" x14ac:dyDescent="0.2">
      <c r="X52253" s="5"/>
    </row>
    <row r="52254" spans="24:24" x14ac:dyDescent="0.2">
      <c r="X52254" s="5"/>
    </row>
    <row r="52255" spans="24:24" x14ac:dyDescent="0.2">
      <c r="X52255" s="5"/>
    </row>
    <row r="52256" spans="24:24" x14ac:dyDescent="0.2">
      <c r="X52256" s="5"/>
    </row>
    <row r="52257" spans="24:24" x14ac:dyDescent="0.2">
      <c r="X52257" s="5"/>
    </row>
    <row r="52258" spans="24:24" x14ac:dyDescent="0.2">
      <c r="X52258" s="5"/>
    </row>
    <row r="52259" spans="24:24" x14ac:dyDescent="0.2">
      <c r="X52259" s="5"/>
    </row>
    <row r="52260" spans="24:24" x14ac:dyDescent="0.2">
      <c r="X52260" s="5"/>
    </row>
    <row r="52261" spans="24:24" x14ac:dyDescent="0.2">
      <c r="X52261" s="5"/>
    </row>
    <row r="52262" spans="24:24" x14ac:dyDescent="0.2">
      <c r="X52262" s="5"/>
    </row>
    <row r="52263" spans="24:24" x14ac:dyDescent="0.2">
      <c r="X52263" s="5"/>
    </row>
    <row r="52264" spans="24:24" x14ac:dyDescent="0.2">
      <c r="X52264" s="5"/>
    </row>
    <row r="52265" spans="24:24" x14ac:dyDescent="0.2">
      <c r="X52265" s="5"/>
    </row>
    <row r="52266" spans="24:24" x14ac:dyDescent="0.2">
      <c r="X52266" s="5"/>
    </row>
    <row r="52267" spans="24:24" x14ac:dyDescent="0.2">
      <c r="X52267" s="5"/>
    </row>
    <row r="52268" spans="24:24" x14ac:dyDescent="0.2">
      <c r="X52268" s="5"/>
    </row>
    <row r="52269" spans="24:24" x14ac:dyDescent="0.2">
      <c r="X52269" s="5"/>
    </row>
    <row r="52270" spans="24:24" x14ac:dyDescent="0.2">
      <c r="X52270" s="5"/>
    </row>
    <row r="52271" spans="24:24" x14ac:dyDescent="0.2">
      <c r="X52271" s="5"/>
    </row>
    <row r="52272" spans="24:24" x14ac:dyDescent="0.2">
      <c r="X52272" s="5"/>
    </row>
    <row r="52273" spans="24:24" x14ac:dyDescent="0.2">
      <c r="X52273" s="5"/>
    </row>
    <row r="52274" spans="24:24" x14ac:dyDescent="0.2">
      <c r="X52274" s="5"/>
    </row>
    <row r="52275" spans="24:24" x14ac:dyDescent="0.2">
      <c r="X52275" s="5"/>
    </row>
    <row r="52276" spans="24:24" x14ac:dyDescent="0.2">
      <c r="X52276" s="5"/>
    </row>
    <row r="52277" spans="24:24" x14ac:dyDescent="0.2">
      <c r="X52277" s="5"/>
    </row>
    <row r="52278" spans="24:24" x14ac:dyDescent="0.2">
      <c r="X52278" s="5"/>
    </row>
    <row r="52279" spans="24:24" x14ac:dyDescent="0.2">
      <c r="X52279" s="5"/>
    </row>
    <row r="52280" spans="24:24" x14ac:dyDescent="0.2">
      <c r="X52280" s="5"/>
    </row>
    <row r="52281" spans="24:24" x14ac:dyDescent="0.2">
      <c r="X52281" s="5"/>
    </row>
    <row r="52282" spans="24:24" x14ac:dyDescent="0.2">
      <c r="X52282" s="5"/>
    </row>
    <row r="52283" spans="24:24" x14ac:dyDescent="0.2">
      <c r="X52283" s="5"/>
    </row>
    <row r="52284" spans="24:24" x14ac:dyDescent="0.2">
      <c r="X52284" s="5"/>
    </row>
    <row r="52285" spans="24:24" x14ac:dyDescent="0.2">
      <c r="X52285" s="5"/>
    </row>
    <row r="52286" spans="24:24" x14ac:dyDescent="0.2">
      <c r="X52286" s="5"/>
    </row>
    <row r="52287" spans="24:24" x14ac:dyDescent="0.2">
      <c r="X52287" s="5"/>
    </row>
    <row r="52288" spans="24:24" x14ac:dyDescent="0.2">
      <c r="X52288" s="5"/>
    </row>
    <row r="52289" spans="24:24" x14ac:dyDescent="0.2">
      <c r="X52289" s="5"/>
    </row>
    <row r="52290" spans="24:24" x14ac:dyDescent="0.2">
      <c r="X52290" s="5"/>
    </row>
    <row r="52291" spans="24:24" x14ac:dyDescent="0.2">
      <c r="X52291" s="5"/>
    </row>
    <row r="52292" spans="24:24" x14ac:dyDescent="0.2">
      <c r="X52292" s="5"/>
    </row>
    <row r="52293" spans="24:24" x14ac:dyDescent="0.2">
      <c r="X52293" s="5"/>
    </row>
    <row r="52294" spans="24:24" x14ac:dyDescent="0.2">
      <c r="X52294" s="5"/>
    </row>
    <row r="52295" spans="24:24" x14ac:dyDescent="0.2">
      <c r="X52295" s="5"/>
    </row>
    <row r="52296" spans="24:24" x14ac:dyDescent="0.2">
      <c r="X52296" s="5"/>
    </row>
    <row r="52297" spans="24:24" x14ac:dyDescent="0.2">
      <c r="X52297" s="5"/>
    </row>
    <row r="52298" spans="24:24" x14ac:dyDescent="0.2">
      <c r="X52298" s="5"/>
    </row>
    <row r="52299" spans="24:24" x14ac:dyDescent="0.2">
      <c r="X52299" s="5"/>
    </row>
    <row r="52300" spans="24:24" x14ac:dyDescent="0.2">
      <c r="X52300" s="5"/>
    </row>
    <row r="52301" spans="24:24" x14ac:dyDescent="0.2">
      <c r="X52301" s="5"/>
    </row>
    <row r="52302" spans="24:24" x14ac:dyDescent="0.2">
      <c r="X52302" s="5"/>
    </row>
    <row r="52303" spans="24:24" x14ac:dyDescent="0.2">
      <c r="X52303" s="5"/>
    </row>
    <row r="52304" spans="24:24" x14ac:dyDescent="0.2">
      <c r="X52304" s="5"/>
    </row>
    <row r="52305" spans="24:24" x14ac:dyDescent="0.2">
      <c r="X52305" s="5"/>
    </row>
    <row r="52306" spans="24:24" x14ac:dyDescent="0.2">
      <c r="X52306" s="5"/>
    </row>
    <row r="52307" spans="24:24" x14ac:dyDescent="0.2">
      <c r="X52307" s="5"/>
    </row>
    <row r="52308" spans="24:24" x14ac:dyDescent="0.2">
      <c r="X52308" s="5"/>
    </row>
    <row r="52309" spans="24:24" x14ac:dyDescent="0.2">
      <c r="X52309" s="5"/>
    </row>
    <row r="52310" spans="24:24" x14ac:dyDescent="0.2">
      <c r="X52310" s="5"/>
    </row>
    <row r="52311" spans="24:24" x14ac:dyDescent="0.2">
      <c r="X52311" s="5"/>
    </row>
    <row r="52312" spans="24:24" x14ac:dyDescent="0.2">
      <c r="X52312" s="5"/>
    </row>
    <row r="52313" spans="24:24" x14ac:dyDescent="0.2">
      <c r="X52313" s="5"/>
    </row>
    <row r="52314" spans="24:24" x14ac:dyDescent="0.2">
      <c r="X52314" s="5"/>
    </row>
    <row r="52315" spans="24:24" x14ac:dyDescent="0.2">
      <c r="X52315" s="5"/>
    </row>
    <row r="52316" spans="24:24" x14ac:dyDescent="0.2">
      <c r="X52316" s="5"/>
    </row>
    <row r="52317" spans="24:24" x14ac:dyDescent="0.2">
      <c r="X52317" s="5"/>
    </row>
    <row r="52318" spans="24:24" x14ac:dyDescent="0.2">
      <c r="X52318" s="5"/>
    </row>
    <row r="52319" spans="24:24" x14ac:dyDescent="0.2">
      <c r="X52319" s="5"/>
    </row>
    <row r="52320" spans="24:24" x14ac:dyDescent="0.2">
      <c r="X52320" s="5"/>
    </row>
    <row r="52321" spans="24:24" x14ac:dyDescent="0.2">
      <c r="X52321" s="5"/>
    </row>
    <row r="52322" spans="24:24" x14ac:dyDescent="0.2">
      <c r="X52322" s="5"/>
    </row>
    <row r="52323" spans="24:24" x14ac:dyDescent="0.2">
      <c r="X52323" s="5"/>
    </row>
    <row r="52324" spans="24:24" x14ac:dyDescent="0.2">
      <c r="X52324" s="5"/>
    </row>
    <row r="52325" spans="24:24" x14ac:dyDescent="0.2">
      <c r="X52325" s="5"/>
    </row>
    <row r="52326" spans="24:24" x14ac:dyDescent="0.2">
      <c r="X52326" s="5"/>
    </row>
    <row r="52327" spans="24:24" x14ac:dyDescent="0.2">
      <c r="X52327" s="5"/>
    </row>
    <row r="52328" spans="24:24" x14ac:dyDescent="0.2">
      <c r="X52328" s="5"/>
    </row>
    <row r="52329" spans="24:24" x14ac:dyDescent="0.2">
      <c r="X52329" s="5"/>
    </row>
    <row r="52330" spans="24:24" x14ac:dyDescent="0.2">
      <c r="X52330" s="5"/>
    </row>
    <row r="52331" spans="24:24" x14ac:dyDescent="0.2">
      <c r="X52331" s="5"/>
    </row>
    <row r="52332" spans="24:24" x14ac:dyDescent="0.2">
      <c r="X52332" s="5"/>
    </row>
    <row r="52333" spans="24:24" x14ac:dyDescent="0.2">
      <c r="X52333" s="5"/>
    </row>
    <row r="52334" spans="24:24" x14ac:dyDescent="0.2">
      <c r="X52334" s="5"/>
    </row>
    <row r="52335" spans="24:24" x14ac:dyDescent="0.2">
      <c r="X52335" s="5"/>
    </row>
    <row r="52336" spans="24:24" x14ac:dyDescent="0.2">
      <c r="X52336" s="5"/>
    </row>
    <row r="52337" spans="24:24" x14ac:dyDescent="0.2">
      <c r="X52337" s="5"/>
    </row>
    <row r="52338" spans="24:24" x14ac:dyDescent="0.2">
      <c r="X52338" s="5"/>
    </row>
    <row r="52339" spans="24:24" x14ac:dyDescent="0.2">
      <c r="X52339" s="5"/>
    </row>
    <row r="52340" spans="24:24" x14ac:dyDescent="0.2">
      <c r="X52340" s="5"/>
    </row>
    <row r="52341" spans="24:24" x14ac:dyDescent="0.2">
      <c r="X52341" s="5"/>
    </row>
    <row r="52342" spans="24:24" x14ac:dyDescent="0.2">
      <c r="X52342" s="5"/>
    </row>
    <row r="52343" spans="24:24" x14ac:dyDescent="0.2">
      <c r="X52343" s="5"/>
    </row>
    <row r="52344" spans="24:24" x14ac:dyDescent="0.2">
      <c r="X52344" s="5"/>
    </row>
    <row r="52345" spans="24:24" x14ac:dyDescent="0.2">
      <c r="X52345" s="5"/>
    </row>
    <row r="52346" spans="24:24" x14ac:dyDescent="0.2">
      <c r="X52346" s="5"/>
    </row>
    <row r="52347" spans="24:24" x14ac:dyDescent="0.2">
      <c r="X52347" s="5"/>
    </row>
    <row r="52348" spans="24:24" x14ac:dyDescent="0.2">
      <c r="X52348" s="5"/>
    </row>
    <row r="52349" spans="24:24" x14ac:dyDescent="0.2">
      <c r="X52349" s="5"/>
    </row>
    <row r="52350" spans="24:24" x14ac:dyDescent="0.2">
      <c r="X52350" s="5"/>
    </row>
    <row r="52351" spans="24:24" x14ac:dyDescent="0.2">
      <c r="X52351" s="5"/>
    </row>
    <row r="52352" spans="24:24" x14ac:dyDescent="0.2">
      <c r="X52352" s="5"/>
    </row>
    <row r="52353" spans="24:24" x14ac:dyDescent="0.2">
      <c r="X52353" s="5"/>
    </row>
    <row r="52354" spans="24:24" x14ac:dyDescent="0.2">
      <c r="X52354" s="5"/>
    </row>
    <row r="52355" spans="24:24" x14ac:dyDescent="0.2">
      <c r="X52355" s="5"/>
    </row>
    <row r="52356" spans="24:24" x14ac:dyDescent="0.2">
      <c r="X52356" s="5"/>
    </row>
    <row r="52357" spans="24:24" x14ac:dyDescent="0.2">
      <c r="X52357" s="5"/>
    </row>
    <row r="52358" spans="24:24" x14ac:dyDescent="0.2">
      <c r="X52358" s="5"/>
    </row>
    <row r="52359" spans="24:24" x14ac:dyDescent="0.2">
      <c r="X52359" s="5"/>
    </row>
    <row r="52360" spans="24:24" x14ac:dyDescent="0.2">
      <c r="X52360" s="5"/>
    </row>
    <row r="52361" spans="24:24" x14ac:dyDescent="0.2">
      <c r="X52361" s="5"/>
    </row>
    <row r="52362" spans="24:24" x14ac:dyDescent="0.2">
      <c r="X52362" s="5"/>
    </row>
    <row r="52363" spans="24:24" x14ac:dyDescent="0.2">
      <c r="X52363" s="5"/>
    </row>
    <row r="52364" spans="24:24" x14ac:dyDescent="0.2">
      <c r="X52364" s="5"/>
    </row>
    <row r="52365" spans="24:24" x14ac:dyDescent="0.2">
      <c r="X52365" s="5"/>
    </row>
    <row r="52366" spans="24:24" x14ac:dyDescent="0.2">
      <c r="X52366" s="5"/>
    </row>
    <row r="52367" spans="24:24" x14ac:dyDescent="0.2">
      <c r="X52367" s="5"/>
    </row>
    <row r="52368" spans="24:24" x14ac:dyDescent="0.2">
      <c r="X52368" s="5"/>
    </row>
    <row r="52369" spans="24:24" x14ac:dyDescent="0.2">
      <c r="X52369" s="5"/>
    </row>
    <row r="52370" spans="24:24" x14ac:dyDescent="0.2">
      <c r="X52370" s="5"/>
    </row>
    <row r="52371" spans="24:24" x14ac:dyDescent="0.2">
      <c r="X52371" s="5"/>
    </row>
    <row r="52372" spans="24:24" x14ac:dyDescent="0.2">
      <c r="X52372" s="5"/>
    </row>
    <row r="52373" spans="24:24" x14ac:dyDescent="0.2">
      <c r="X52373" s="5"/>
    </row>
    <row r="52374" spans="24:24" x14ac:dyDescent="0.2">
      <c r="X52374" s="5"/>
    </row>
    <row r="52375" spans="24:24" x14ac:dyDescent="0.2">
      <c r="X52375" s="5"/>
    </row>
    <row r="52376" spans="24:24" x14ac:dyDescent="0.2">
      <c r="X52376" s="5"/>
    </row>
    <row r="52377" spans="24:24" x14ac:dyDescent="0.2">
      <c r="X52377" s="5"/>
    </row>
    <row r="52378" spans="24:24" x14ac:dyDescent="0.2">
      <c r="X52378" s="5"/>
    </row>
    <row r="52379" spans="24:24" x14ac:dyDescent="0.2">
      <c r="X52379" s="5"/>
    </row>
    <row r="52380" spans="24:24" x14ac:dyDescent="0.2">
      <c r="X52380" s="5"/>
    </row>
    <row r="52381" spans="24:24" x14ac:dyDescent="0.2">
      <c r="X52381" s="5"/>
    </row>
    <row r="52382" spans="24:24" x14ac:dyDescent="0.2">
      <c r="X52382" s="5"/>
    </row>
    <row r="52383" spans="24:24" x14ac:dyDescent="0.2">
      <c r="X52383" s="5"/>
    </row>
    <row r="52384" spans="24:24" x14ac:dyDescent="0.2">
      <c r="X52384" s="5"/>
    </row>
    <row r="52385" spans="24:24" x14ac:dyDescent="0.2">
      <c r="X52385" s="5"/>
    </row>
    <row r="52386" spans="24:24" x14ac:dyDescent="0.2">
      <c r="X52386" s="5"/>
    </row>
    <row r="52387" spans="24:24" x14ac:dyDescent="0.2">
      <c r="X52387" s="5"/>
    </row>
    <row r="52388" spans="24:24" x14ac:dyDescent="0.2">
      <c r="X52388" s="5"/>
    </row>
    <row r="52389" spans="24:24" x14ac:dyDescent="0.2">
      <c r="X52389" s="5"/>
    </row>
    <row r="52390" spans="24:24" x14ac:dyDescent="0.2">
      <c r="X52390" s="5"/>
    </row>
    <row r="52391" spans="24:24" x14ac:dyDescent="0.2">
      <c r="X52391" s="5"/>
    </row>
    <row r="52392" spans="24:24" x14ac:dyDescent="0.2">
      <c r="X52392" s="5"/>
    </row>
    <row r="52393" spans="24:24" x14ac:dyDescent="0.2">
      <c r="X52393" s="5"/>
    </row>
    <row r="52394" spans="24:24" x14ac:dyDescent="0.2">
      <c r="X52394" s="5"/>
    </row>
    <row r="52395" spans="24:24" x14ac:dyDescent="0.2">
      <c r="X52395" s="5"/>
    </row>
    <row r="52396" spans="24:24" x14ac:dyDescent="0.2">
      <c r="X52396" s="5"/>
    </row>
    <row r="52397" spans="24:24" x14ac:dyDescent="0.2">
      <c r="X52397" s="5"/>
    </row>
    <row r="52398" spans="24:24" x14ac:dyDescent="0.2">
      <c r="X52398" s="5"/>
    </row>
    <row r="52399" spans="24:24" x14ac:dyDescent="0.2">
      <c r="X52399" s="5"/>
    </row>
    <row r="52400" spans="24:24" x14ac:dyDescent="0.2">
      <c r="X52400" s="5"/>
    </row>
    <row r="52401" spans="24:24" x14ac:dyDescent="0.2">
      <c r="X52401" s="5"/>
    </row>
    <row r="52402" spans="24:24" x14ac:dyDescent="0.2">
      <c r="X52402" s="5"/>
    </row>
    <row r="52403" spans="24:24" x14ac:dyDescent="0.2">
      <c r="X52403" s="5"/>
    </row>
    <row r="52404" spans="24:24" x14ac:dyDescent="0.2">
      <c r="X52404" s="5"/>
    </row>
    <row r="52405" spans="24:24" x14ac:dyDescent="0.2">
      <c r="X52405" s="5"/>
    </row>
    <row r="52406" spans="24:24" x14ac:dyDescent="0.2">
      <c r="X52406" s="5"/>
    </row>
    <row r="52407" spans="24:24" x14ac:dyDescent="0.2">
      <c r="X52407" s="5"/>
    </row>
    <row r="52408" spans="24:24" x14ac:dyDescent="0.2">
      <c r="X52408" s="5"/>
    </row>
    <row r="52409" spans="24:24" x14ac:dyDescent="0.2">
      <c r="X52409" s="5"/>
    </row>
    <row r="52410" spans="24:24" x14ac:dyDescent="0.2">
      <c r="X52410" s="5"/>
    </row>
    <row r="52411" spans="24:24" x14ac:dyDescent="0.2">
      <c r="X52411" s="5"/>
    </row>
    <row r="52412" spans="24:24" x14ac:dyDescent="0.2">
      <c r="X52412" s="5"/>
    </row>
    <row r="52413" spans="24:24" x14ac:dyDescent="0.2">
      <c r="X52413" s="5"/>
    </row>
    <row r="52414" spans="24:24" x14ac:dyDescent="0.2">
      <c r="X52414" s="5"/>
    </row>
    <row r="52415" spans="24:24" x14ac:dyDescent="0.2">
      <c r="X52415" s="5"/>
    </row>
    <row r="52416" spans="24:24" x14ac:dyDescent="0.2">
      <c r="X52416" s="5"/>
    </row>
    <row r="52417" spans="24:24" x14ac:dyDescent="0.2">
      <c r="X52417" s="5"/>
    </row>
    <row r="52418" spans="24:24" x14ac:dyDescent="0.2">
      <c r="X52418" s="5"/>
    </row>
    <row r="52419" spans="24:24" x14ac:dyDescent="0.2">
      <c r="X52419" s="5"/>
    </row>
    <row r="52420" spans="24:24" x14ac:dyDescent="0.2">
      <c r="X52420" s="5"/>
    </row>
    <row r="52421" spans="24:24" x14ac:dyDescent="0.2">
      <c r="X52421" s="5"/>
    </row>
    <row r="52422" spans="24:24" x14ac:dyDescent="0.2">
      <c r="X52422" s="5"/>
    </row>
    <row r="52423" spans="24:24" x14ac:dyDescent="0.2">
      <c r="X52423" s="5"/>
    </row>
    <row r="52424" spans="24:24" x14ac:dyDescent="0.2">
      <c r="X52424" s="5"/>
    </row>
    <row r="52425" spans="24:24" x14ac:dyDescent="0.2">
      <c r="X52425" s="5"/>
    </row>
    <row r="52426" spans="24:24" x14ac:dyDescent="0.2">
      <c r="X52426" s="5"/>
    </row>
    <row r="52427" spans="24:24" x14ac:dyDescent="0.2">
      <c r="X52427" s="5"/>
    </row>
    <row r="52428" spans="24:24" x14ac:dyDescent="0.2">
      <c r="X52428" s="5"/>
    </row>
    <row r="52429" spans="24:24" x14ac:dyDescent="0.2">
      <c r="X52429" s="5"/>
    </row>
    <row r="52430" spans="24:24" x14ac:dyDescent="0.2">
      <c r="X52430" s="5"/>
    </row>
    <row r="52431" spans="24:24" x14ac:dyDescent="0.2">
      <c r="X52431" s="5"/>
    </row>
    <row r="52432" spans="24:24" x14ac:dyDescent="0.2">
      <c r="X52432" s="5"/>
    </row>
    <row r="52433" spans="24:24" x14ac:dyDescent="0.2">
      <c r="X52433" s="5"/>
    </row>
    <row r="52434" spans="24:24" x14ac:dyDescent="0.2">
      <c r="X52434" s="5"/>
    </row>
    <row r="52435" spans="24:24" x14ac:dyDescent="0.2">
      <c r="X52435" s="5"/>
    </row>
    <row r="52436" spans="24:24" x14ac:dyDescent="0.2">
      <c r="X52436" s="5"/>
    </row>
    <row r="52437" spans="24:24" x14ac:dyDescent="0.2">
      <c r="X52437" s="5"/>
    </row>
    <row r="52438" spans="24:24" x14ac:dyDescent="0.2">
      <c r="X52438" s="5"/>
    </row>
    <row r="52439" spans="24:24" x14ac:dyDescent="0.2">
      <c r="X52439" s="5"/>
    </row>
    <row r="52440" spans="24:24" x14ac:dyDescent="0.2">
      <c r="X52440" s="5"/>
    </row>
    <row r="52441" spans="24:24" x14ac:dyDescent="0.2">
      <c r="X52441" s="5"/>
    </row>
    <row r="52442" spans="24:24" x14ac:dyDescent="0.2">
      <c r="X52442" s="5"/>
    </row>
    <row r="52443" spans="24:24" x14ac:dyDescent="0.2">
      <c r="X52443" s="5"/>
    </row>
    <row r="52444" spans="24:24" x14ac:dyDescent="0.2">
      <c r="X52444" s="5"/>
    </row>
    <row r="52445" spans="24:24" x14ac:dyDescent="0.2">
      <c r="X52445" s="5"/>
    </row>
    <row r="52446" spans="24:24" x14ac:dyDescent="0.2">
      <c r="X52446" s="5"/>
    </row>
    <row r="52447" spans="24:24" x14ac:dyDescent="0.2">
      <c r="X52447" s="5"/>
    </row>
    <row r="52448" spans="24:24" x14ac:dyDescent="0.2">
      <c r="X52448" s="5"/>
    </row>
    <row r="52449" spans="24:24" x14ac:dyDescent="0.2">
      <c r="X52449" s="5"/>
    </row>
    <row r="52450" spans="24:24" x14ac:dyDescent="0.2">
      <c r="X52450" s="5"/>
    </row>
    <row r="52451" spans="24:24" x14ac:dyDescent="0.2">
      <c r="X52451" s="5"/>
    </row>
    <row r="52452" spans="24:24" x14ac:dyDescent="0.2">
      <c r="X52452" s="5"/>
    </row>
    <row r="52453" spans="24:24" x14ac:dyDescent="0.2">
      <c r="X52453" s="5"/>
    </row>
    <row r="52454" spans="24:24" x14ac:dyDescent="0.2">
      <c r="X52454" s="5"/>
    </row>
    <row r="52455" spans="24:24" x14ac:dyDescent="0.2">
      <c r="X52455" s="5"/>
    </row>
    <row r="52456" spans="24:24" x14ac:dyDescent="0.2">
      <c r="X52456" s="5"/>
    </row>
    <row r="52457" spans="24:24" x14ac:dyDescent="0.2">
      <c r="X52457" s="5"/>
    </row>
    <row r="52458" spans="24:24" x14ac:dyDescent="0.2">
      <c r="X52458" s="5"/>
    </row>
    <row r="52459" spans="24:24" x14ac:dyDescent="0.2">
      <c r="X52459" s="5"/>
    </row>
    <row r="52460" spans="24:24" x14ac:dyDescent="0.2">
      <c r="X52460" s="5"/>
    </row>
    <row r="52461" spans="24:24" x14ac:dyDescent="0.2">
      <c r="X52461" s="5"/>
    </row>
    <row r="52462" spans="24:24" x14ac:dyDescent="0.2">
      <c r="X52462" s="5"/>
    </row>
    <row r="52463" spans="24:24" x14ac:dyDescent="0.2">
      <c r="X52463" s="5"/>
    </row>
    <row r="52464" spans="24:24" x14ac:dyDescent="0.2">
      <c r="X52464" s="5"/>
    </row>
    <row r="52465" spans="24:24" x14ac:dyDescent="0.2">
      <c r="X52465" s="5"/>
    </row>
    <row r="52466" spans="24:24" x14ac:dyDescent="0.2">
      <c r="X52466" s="5"/>
    </row>
    <row r="52467" spans="24:24" x14ac:dyDescent="0.2">
      <c r="X52467" s="5"/>
    </row>
    <row r="52468" spans="24:24" x14ac:dyDescent="0.2">
      <c r="X52468" s="5"/>
    </row>
    <row r="52469" spans="24:24" x14ac:dyDescent="0.2">
      <c r="X52469" s="5"/>
    </row>
    <row r="52470" spans="24:24" x14ac:dyDescent="0.2">
      <c r="X52470" s="5"/>
    </row>
    <row r="52471" spans="24:24" x14ac:dyDescent="0.2">
      <c r="X52471" s="5"/>
    </row>
    <row r="52472" spans="24:24" x14ac:dyDescent="0.2">
      <c r="X52472" s="5"/>
    </row>
    <row r="52473" spans="24:24" x14ac:dyDescent="0.2">
      <c r="X52473" s="5"/>
    </row>
    <row r="52474" spans="24:24" x14ac:dyDescent="0.2">
      <c r="X52474" s="5"/>
    </row>
    <row r="52475" spans="24:24" x14ac:dyDescent="0.2">
      <c r="X52475" s="5"/>
    </row>
    <row r="52476" spans="24:24" x14ac:dyDescent="0.2">
      <c r="X52476" s="5"/>
    </row>
    <row r="52477" spans="24:24" x14ac:dyDescent="0.2">
      <c r="X52477" s="5"/>
    </row>
    <row r="52478" spans="24:24" x14ac:dyDescent="0.2">
      <c r="X52478" s="5"/>
    </row>
    <row r="52479" spans="24:24" x14ac:dyDescent="0.2">
      <c r="X52479" s="5"/>
    </row>
    <row r="52480" spans="24:24" x14ac:dyDescent="0.2">
      <c r="X52480" s="5"/>
    </row>
    <row r="52481" spans="24:24" x14ac:dyDescent="0.2">
      <c r="X52481" s="5"/>
    </row>
    <row r="52482" spans="24:24" x14ac:dyDescent="0.2">
      <c r="X52482" s="5"/>
    </row>
    <row r="52483" spans="24:24" x14ac:dyDescent="0.2">
      <c r="X52483" s="5"/>
    </row>
    <row r="52484" spans="24:24" x14ac:dyDescent="0.2">
      <c r="X52484" s="5"/>
    </row>
    <row r="52485" spans="24:24" x14ac:dyDescent="0.2">
      <c r="X52485" s="5"/>
    </row>
    <row r="52486" spans="24:24" x14ac:dyDescent="0.2">
      <c r="X52486" s="5"/>
    </row>
    <row r="52487" spans="24:24" x14ac:dyDescent="0.2">
      <c r="X52487" s="5"/>
    </row>
    <row r="52488" spans="24:24" x14ac:dyDescent="0.2">
      <c r="X52488" s="5"/>
    </row>
    <row r="52489" spans="24:24" x14ac:dyDescent="0.2">
      <c r="X52489" s="5"/>
    </row>
    <row r="52490" spans="24:24" x14ac:dyDescent="0.2">
      <c r="X52490" s="5"/>
    </row>
    <row r="52491" spans="24:24" x14ac:dyDescent="0.2">
      <c r="X52491" s="5"/>
    </row>
    <row r="52492" spans="24:24" x14ac:dyDescent="0.2">
      <c r="X52492" s="5"/>
    </row>
    <row r="52493" spans="24:24" x14ac:dyDescent="0.2">
      <c r="X52493" s="5"/>
    </row>
    <row r="52494" spans="24:24" x14ac:dyDescent="0.2">
      <c r="X52494" s="5"/>
    </row>
    <row r="52495" spans="24:24" x14ac:dyDescent="0.2">
      <c r="X52495" s="5"/>
    </row>
    <row r="52496" spans="24:24" x14ac:dyDescent="0.2">
      <c r="X52496" s="5"/>
    </row>
    <row r="52497" spans="24:24" x14ac:dyDescent="0.2">
      <c r="X52497" s="5"/>
    </row>
    <row r="52498" spans="24:24" x14ac:dyDescent="0.2">
      <c r="X52498" s="5"/>
    </row>
    <row r="52499" spans="24:24" x14ac:dyDescent="0.2">
      <c r="X52499" s="5"/>
    </row>
    <row r="52500" spans="24:24" x14ac:dyDescent="0.2">
      <c r="X52500" s="5"/>
    </row>
    <row r="52501" spans="24:24" x14ac:dyDescent="0.2">
      <c r="X52501" s="5"/>
    </row>
    <row r="52502" spans="24:24" x14ac:dyDescent="0.2">
      <c r="X52502" s="5"/>
    </row>
    <row r="52503" spans="24:24" x14ac:dyDescent="0.2">
      <c r="X52503" s="5"/>
    </row>
    <row r="52504" spans="24:24" x14ac:dyDescent="0.2">
      <c r="X52504" s="5"/>
    </row>
    <row r="52505" spans="24:24" x14ac:dyDescent="0.2">
      <c r="X52505" s="5"/>
    </row>
    <row r="52506" spans="24:24" x14ac:dyDescent="0.2">
      <c r="X52506" s="5"/>
    </row>
    <row r="52507" spans="24:24" x14ac:dyDescent="0.2">
      <c r="X52507" s="5"/>
    </row>
    <row r="52508" spans="24:24" x14ac:dyDescent="0.2">
      <c r="X52508" s="5"/>
    </row>
    <row r="52509" spans="24:24" x14ac:dyDescent="0.2">
      <c r="X52509" s="5"/>
    </row>
    <row r="52510" spans="24:24" x14ac:dyDescent="0.2">
      <c r="X52510" s="5"/>
    </row>
    <row r="52511" spans="24:24" x14ac:dyDescent="0.2">
      <c r="X52511" s="5"/>
    </row>
    <row r="52512" spans="24:24" x14ac:dyDescent="0.2">
      <c r="X52512" s="5"/>
    </row>
    <row r="52513" spans="24:24" x14ac:dyDescent="0.2">
      <c r="X52513" s="5"/>
    </row>
    <row r="52514" spans="24:24" x14ac:dyDescent="0.2">
      <c r="X52514" s="5"/>
    </row>
    <row r="52515" spans="24:24" x14ac:dyDescent="0.2">
      <c r="X52515" s="5"/>
    </row>
    <row r="52516" spans="24:24" x14ac:dyDescent="0.2">
      <c r="X52516" s="5"/>
    </row>
    <row r="52517" spans="24:24" x14ac:dyDescent="0.2">
      <c r="X52517" s="5"/>
    </row>
    <row r="52518" spans="24:24" x14ac:dyDescent="0.2">
      <c r="X52518" s="5"/>
    </row>
    <row r="52519" spans="24:24" x14ac:dyDescent="0.2">
      <c r="X52519" s="5"/>
    </row>
    <row r="52520" spans="24:24" x14ac:dyDescent="0.2">
      <c r="X52520" s="5"/>
    </row>
    <row r="52521" spans="24:24" x14ac:dyDescent="0.2">
      <c r="X52521" s="5"/>
    </row>
    <row r="52522" spans="24:24" x14ac:dyDescent="0.2">
      <c r="X52522" s="5"/>
    </row>
    <row r="52523" spans="24:24" x14ac:dyDescent="0.2">
      <c r="X52523" s="5"/>
    </row>
    <row r="52524" spans="24:24" x14ac:dyDescent="0.2">
      <c r="X52524" s="5"/>
    </row>
    <row r="52525" spans="24:24" x14ac:dyDescent="0.2">
      <c r="X52525" s="5"/>
    </row>
    <row r="52526" spans="24:24" x14ac:dyDescent="0.2">
      <c r="X52526" s="5"/>
    </row>
    <row r="52527" spans="24:24" x14ac:dyDescent="0.2">
      <c r="X52527" s="5"/>
    </row>
    <row r="52528" spans="24:24" x14ac:dyDescent="0.2">
      <c r="X52528" s="5"/>
    </row>
    <row r="52529" spans="24:24" x14ac:dyDescent="0.2">
      <c r="X52529" s="5"/>
    </row>
    <row r="52530" spans="24:24" x14ac:dyDescent="0.2">
      <c r="X52530" s="5"/>
    </row>
    <row r="52531" spans="24:24" x14ac:dyDescent="0.2">
      <c r="X52531" s="5"/>
    </row>
    <row r="52532" spans="24:24" x14ac:dyDescent="0.2">
      <c r="X52532" s="5"/>
    </row>
    <row r="52533" spans="24:24" x14ac:dyDescent="0.2">
      <c r="X52533" s="5"/>
    </row>
    <row r="52534" spans="24:24" x14ac:dyDescent="0.2">
      <c r="X52534" s="5"/>
    </row>
    <row r="52535" spans="24:24" x14ac:dyDescent="0.2">
      <c r="X52535" s="5"/>
    </row>
    <row r="52536" spans="24:24" x14ac:dyDescent="0.2">
      <c r="X52536" s="5"/>
    </row>
    <row r="52537" spans="24:24" x14ac:dyDescent="0.2">
      <c r="X52537" s="5"/>
    </row>
    <row r="52538" spans="24:24" x14ac:dyDescent="0.2">
      <c r="X52538" s="5"/>
    </row>
    <row r="52539" spans="24:24" x14ac:dyDescent="0.2">
      <c r="X52539" s="5"/>
    </row>
    <row r="52540" spans="24:24" x14ac:dyDescent="0.2">
      <c r="X52540" s="5"/>
    </row>
    <row r="52541" spans="24:24" x14ac:dyDescent="0.2">
      <c r="X52541" s="5"/>
    </row>
    <row r="52542" spans="24:24" x14ac:dyDescent="0.2">
      <c r="X52542" s="5"/>
    </row>
    <row r="52543" spans="24:24" x14ac:dyDescent="0.2">
      <c r="X52543" s="5"/>
    </row>
    <row r="52544" spans="24:24" x14ac:dyDescent="0.2">
      <c r="X52544" s="5"/>
    </row>
    <row r="52545" spans="24:24" x14ac:dyDescent="0.2">
      <c r="X52545" s="5"/>
    </row>
    <row r="52546" spans="24:24" x14ac:dyDescent="0.2">
      <c r="X52546" s="5"/>
    </row>
    <row r="52547" spans="24:24" x14ac:dyDescent="0.2">
      <c r="X52547" s="5"/>
    </row>
    <row r="52548" spans="24:24" x14ac:dyDescent="0.2">
      <c r="X52548" s="5"/>
    </row>
    <row r="52549" spans="24:24" x14ac:dyDescent="0.2">
      <c r="X52549" s="5"/>
    </row>
    <row r="52550" spans="24:24" x14ac:dyDescent="0.2">
      <c r="X52550" s="5"/>
    </row>
    <row r="52551" spans="24:24" x14ac:dyDescent="0.2">
      <c r="X52551" s="5"/>
    </row>
    <row r="52552" spans="24:24" x14ac:dyDescent="0.2">
      <c r="X52552" s="5"/>
    </row>
    <row r="52553" spans="24:24" x14ac:dyDescent="0.2">
      <c r="X52553" s="5"/>
    </row>
    <row r="52554" spans="24:24" x14ac:dyDescent="0.2">
      <c r="X52554" s="5"/>
    </row>
    <row r="52555" spans="24:24" x14ac:dyDescent="0.2">
      <c r="X52555" s="5"/>
    </row>
    <row r="52556" spans="24:24" x14ac:dyDescent="0.2">
      <c r="X52556" s="5"/>
    </row>
    <row r="52557" spans="24:24" x14ac:dyDescent="0.2">
      <c r="X52557" s="5"/>
    </row>
    <row r="52558" spans="24:24" x14ac:dyDescent="0.2">
      <c r="X52558" s="5"/>
    </row>
    <row r="52559" spans="24:24" x14ac:dyDescent="0.2">
      <c r="X52559" s="5"/>
    </row>
    <row r="52560" spans="24:24" x14ac:dyDescent="0.2">
      <c r="X52560" s="5"/>
    </row>
    <row r="52561" spans="24:24" x14ac:dyDescent="0.2">
      <c r="X52561" s="5"/>
    </row>
    <row r="52562" spans="24:24" x14ac:dyDescent="0.2">
      <c r="X52562" s="5"/>
    </row>
    <row r="52563" spans="24:24" x14ac:dyDescent="0.2">
      <c r="X52563" s="5"/>
    </row>
    <row r="52564" spans="24:24" x14ac:dyDescent="0.2">
      <c r="X52564" s="5"/>
    </row>
    <row r="52565" spans="24:24" x14ac:dyDescent="0.2">
      <c r="X52565" s="5"/>
    </row>
    <row r="52566" spans="24:24" x14ac:dyDescent="0.2">
      <c r="X52566" s="5"/>
    </row>
    <row r="52567" spans="24:24" x14ac:dyDescent="0.2">
      <c r="X52567" s="5"/>
    </row>
    <row r="52568" spans="24:24" x14ac:dyDescent="0.2">
      <c r="X52568" s="5"/>
    </row>
    <row r="52569" spans="24:24" x14ac:dyDescent="0.2">
      <c r="X52569" s="5"/>
    </row>
    <row r="52570" spans="24:24" x14ac:dyDescent="0.2">
      <c r="X52570" s="5"/>
    </row>
    <row r="52571" spans="24:24" x14ac:dyDescent="0.2">
      <c r="X52571" s="5"/>
    </row>
    <row r="52572" spans="24:24" x14ac:dyDescent="0.2">
      <c r="X52572" s="5"/>
    </row>
    <row r="52573" spans="24:24" x14ac:dyDescent="0.2">
      <c r="X52573" s="5"/>
    </row>
    <row r="52574" spans="24:24" x14ac:dyDescent="0.2">
      <c r="X52574" s="5"/>
    </row>
    <row r="52575" spans="24:24" x14ac:dyDescent="0.2">
      <c r="X52575" s="5"/>
    </row>
    <row r="52576" spans="24:24" x14ac:dyDescent="0.2">
      <c r="X52576" s="5"/>
    </row>
    <row r="52577" spans="24:24" x14ac:dyDescent="0.2">
      <c r="X52577" s="5"/>
    </row>
    <row r="52578" spans="24:24" x14ac:dyDescent="0.2">
      <c r="X52578" s="5"/>
    </row>
    <row r="52579" spans="24:24" x14ac:dyDescent="0.2">
      <c r="X52579" s="5"/>
    </row>
    <row r="52580" spans="24:24" x14ac:dyDescent="0.2">
      <c r="X52580" s="5"/>
    </row>
    <row r="52581" spans="24:24" x14ac:dyDescent="0.2">
      <c r="X52581" s="5"/>
    </row>
    <row r="52582" spans="24:24" x14ac:dyDescent="0.2">
      <c r="X52582" s="5"/>
    </row>
    <row r="52583" spans="24:24" x14ac:dyDescent="0.2">
      <c r="X52583" s="5"/>
    </row>
    <row r="52584" spans="24:24" x14ac:dyDescent="0.2">
      <c r="X52584" s="5"/>
    </row>
    <row r="52585" spans="24:24" x14ac:dyDescent="0.2">
      <c r="X52585" s="5"/>
    </row>
    <row r="52586" spans="24:24" x14ac:dyDescent="0.2">
      <c r="X52586" s="5"/>
    </row>
    <row r="52587" spans="24:24" x14ac:dyDescent="0.2">
      <c r="X52587" s="5"/>
    </row>
    <row r="52588" spans="24:24" x14ac:dyDescent="0.2">
      <c r="X52588" s="5"/>
    </row>
    <row r="52589" spans="24:24" x14ac:dyDescent="0.2">
      <c r="X52589" s="5"/>
    </row>
    <row r="52590" spans="24:24" x14ac:dyDescent="0.2">
      <c r="X52590" s="5"/>
    </row>
    <row r="52591" spans="24:24" x14ac:dyDescent="0.2">
      <c r="X52591" s="5"/>
    </row>
    <row r="52592" spans="24:24" x14ac:dyDescent="0.2">
      <c r="X52592" s="5"/>
    </row>
    <row r="52593" spans="24:24" x14ac:dyDescent="0.2">
      <c r="X52593" s="5"/>
    </row>
    <row r="52594" spans="24:24" x14ac:dyDescent="0.2">
      <c r="X52594" s="5"/>
    </row>
    <row r="52595" spans="24:24" x14ac:dyDescent="0.2">
      <c r="X52595" s="5"/>
    </row>
    <row r="52596" spans="24:24" x14ac:dyDescent="0.2">
      <c r="X52596" s="5"/>
    </row>
    <row r="52597" spans="24:24" x14ac:dyDescent="0.2">
      <c r="X52597" s="5"/>
    </row>
    <row r="52598" spans="24:24" x14ac:dyDescent="0.2">
      <c r="X52598" s="5"/>
    </row>
    <row r="52599" spans="24:24" x14ac:dyDescent="0.2">
      <c r="X52599" s="5"/>
    </row>
    <row r="52600" spans="24:24" x14ac:dyDescent="0.2">
      <c r="X52600" s="5"/>
    </row>
    <row r="52601" spans="24:24" x14ac:dyDescent="0.2">
      <c r="X52601" s="5"/>
    </row>
    <row r="52602" spans="24:24" x14ac:dyDescent="0.2">
      <c r="X52602" s="5"/>
    </row>
    <row r="52603" spans="24:24" x14ac:dyDescent="0.2">
      <c r="X52603" s="5"/>
    </row>
    <row r="52604" spans="24:24" x14ac:dyDescent="0.2">
      <c r="X52604" s="5"/>
    </row>
    <row r="52605" spans="24:24" x14ac:dyDescent="0.2">
      <c r="X52605" s="5"/>
    </row>
    <row r="52606" spans="24:24" x14ac:dyDescent="0.2">
      <c r="X52606" s="5"/>
    </row>
    <row r="52607" spans="24:24" x14ac:dyDescent="0.2">
      <c r="X52607" s="5"/>
    </row>
    <row r="52608" spans="24:24" x14ac:dyDescent="0.2">
      <c r="X52608" s="5"/>
    </row>
    <row r="52609" spans="24:24" x14ac:dyDescent="0.2">
      <c r="X52609" s="5"/>
    </row>
    <row r="52610" spans="24:24" x14ac:dyDescent="0.2">
      <c r="X52610" s="5"/>
    </row>
    <row r="52611" spans="24:24" x14ac:dyDescent="0.2">
      <c r="X52611" s="5"/>
    </row>
    <row r="52612" spans="24:24" x14ac:dyDescent="0.2">
      <c r="X52612" s="5"/>
    </row>
    <row r="52613" spans="24:24" x14ac:dyDescent="0.2">
      <c r="X52613" s="5"/>
    </row>
    <row r="52614" spans="24:24" x14ac:dyDescent="0.2">
      <c r="X52614" s="5"/>
    </row>
    <row r="52615" spans="24:24" x14ac:dyDescent="0.2">
      <c r="X52615" s="5"/>
    </row>
    <row r="52616" spans="24:24" x14ac:dyDescent="0.2">
      <c r="X52616" s="5"/>
    </row>
    <row r="52617" spans="24:24" x14ac:dyDescent="0.2">
      <c r="X52617" s="5"/>
    </row>
    <row r="52618" spans="24:24" x14ac:dyDescent="0.2">
      <c r="X52618" s="5"/>
    </row>
    <row r="52619" spans="24:24" x14ac:dyDescent="0.2">
      <c r="X52619" s="5"/>
    </row>
    <row r="52620" spans="24:24" x14ac:dyDescent="0.2">
      <c r="X52620" s="5"/>
    </row>
    <row r="52621" spans="24:24" x14ac:dyDescent="0.2">
      <c r="X52621" s="5"/>
    </row>
    <row r="52622" spans="24:24" x14ac:dyDescent="0.2">
      <c r="X52622" s="5"/>
    </row>
    <row r="52623" spans="24:24" x14ac:dyDescent="0.2">
      <c r="X52623" s="5"/>
    </row>
    <row r="52624" spans="24:24" x14ac:dyDescent="0.2">
      <c r="X52624" s="5"/>
    </row>
    <row r="52625" spans="24:24" x14ac:dyDescent="0.2">
      <c r="X52625" s="5"/>
    </row>
    <row r="52626" spans="24:24" x14ac:dyDescent="0.2">
      <c r="X52626" s="5"/>
    </row>
    <row r="52627" spans="24:24" x14ac:dyDescent="0.2">
      <c r="X52627" s="5"/>
    </row>
    <row r="52628" spans="24:24" x14ac:dyDescent="0.2">
      <c r="X52628" s="5"/>
    </row>
    <row r="52629" spans="24:24" x14ac:dyDescent="0.2">
      <c r="X52629" s="5"/>
    </row>
    <row r="52630" spans="24:24" x14ac:dyDescent="0.2">
      <c r="X52630" s="5"/>
    </row>
    <row r="52631" spans="24:24" x14ac:dyDescent="0.2">
      <c r="X52631" s="5"/>
    </row>
    <row r="52632" spans="24:24" x14ac:dyDescent="0.2">
      <c r="X52632" s="5"/>
    </row>
    <row r="52633" spans="24:24" x14ac:dyDescent="0.2">
      <c r="X52633" s="5"/>
    </row>
    <row r="52634" spans="24:24" x14ac:dyDescent="0.2">
      <c r="X52634" s="5"/>
    </row>
    <row r="52635" spans="24:24" x14ac:dyDescent="0.2">
      <c r="X52635" s="5"/>
    </row>
    <row r="52636" spans="24:24" x14ac:dyDescent="0.2">
      <c r="X52636" s="5"/>
    </row>
    <row r="52637" spans="24:24" x14ac:dyDescent="0.2">
      <c r="X52637" s="5"/>
    </row>
    <row r="52638" spans="24:24" x14ac:dyDescent="0.2">
      <c r="X52638" s="5"/>
    </row>
    <row r="52639" spans="24:24" x14ac:dyDescent="0.2">
      <c r="X52639" s="5"/>
    </row>
    <row r="52640" spans="24:24" x14ac:dyDescent="0.2">
      <c r="X52640" s="5"/>
    </row>
    <row r="52641" spans="24:24" x14ac:dyDescent="0.2">
      <c r="X52641" s="5"/>
    </row>
    <row r="52642" spans="24:24" x14ac:dyDescent="0.2">
      <c r="X52642" s="5"/>
    </row>
    <row r="52643" spans="24:24" x14ac:dyDescent="0.2">
      <c r="X52643" s="5"/>
    </row>
    <row r="52644" spans="24:24" x14ac:dyDescent="0.2">
      <c r="X52644" s="5"/>
    </row>
    <row r="52645" spans="24:24" x14ac:dyDescent="0.2">
      <c r="X52645" s="5"/>
    </row>
    <row r="52646" spans="24:24" x14ac:dyDescent="0.2">
      <c r="X52646" s="5"/>
    </row>
    <row r="52647" spans="24:24" x14ac:dyDescent="0.2">
      <c r="X52647" s="5"/>
    </row>
    <row r="52648" spans="24:24" x14ac:dyDescent="0.2">
      <c r="X52648" s="5"/>
    </row>
    <row r="52649" spans="24:24" x14ac:dyDescent="0.2">
      <c r="X52649" s="5"/>
    </row>
    <row r="52650" spans="24:24" x14ac:dyDescent="0.2">
      <c r="X52650" s="5"/>
    </row>
    <row r="52651" spans="24:24" x14ac:dyDescent="0.2">
      <c r="X52651" s="5"/>
    </row>
    <row r="52652" spans="24:24" x14ac:dyDescent="0.2">
      <c r="X52652" s="5"/>
    </row>
    <row r="52653" spans="24:24" x14ac:dyDescent="0.2">
      <c r="X52653" s="5"/>
    </row>
    <row r="52654" spans="24:24" x14ac:dyDescent="0.2">
      <c r="X52654" s="5"/>
    </row>
    <row r="52655" spans="24:24" x14ac:dyDescent="0.2">
      <c r="X52655" s="5"/>
    </row>
    <row r="52656" spans="24:24" x14ac:dyDescent="0.2">
      <c r="X52656" s="5"/>
    </row>
    <row r="52657" spans="24:24" x14ac:dyDescent="0.2">
      <c r="X52657" s="5"/>
    </row>
    <row r="52658" spans="24:24" x14ac:dyDescent="0.2">
      <c r="X52658" s="5"/>
    </row>
    <row r="52659" spans="24:24" x14ac:dyDescent="0.2">
      <c r="X52659" s="5"/>
    </row>
    <row r="52660" spans="24:24" x14ac:dyDescent="0.2">
      <c r="X52660" s="5"/>
    </row>
    <row r="52661" spans="24:24" x14ac:dyDescent="0.2">
      <c r="X52661" s="5"/>
    </row>
    <row r="52662" spans="24:24" x14ac:dyDescent="0.2">
      <c r="X52662" s="5"/>
    </row>
    <row r="52663" spans="24:24" x14ac:dyDescent="0.2">
      <c r="X52663" s="5"/>
    </row>
    <row r="52664" spans="24:24" x14ac:dyDescent="0.2">
      <c r="X52664" s="5"/>
    </row>
    <row r="52665" spans="24:24" x14ac:dyDescent="0.2">
      <c r="X52665" s="5"/>
    </row>
    <row r="52666" spans="24:24" x14ac:dyDescent="0.2">
      <c r="X52666" s="5"/>
    </row>
    <row r="52667" spans="24:24" x14ac:dyDescent="0.2">
      <c r="X52667" s="5"/>
    </row>
    <row r="52668" spans="24:24" x14ac:dyDescent="0.2">
      <c r="X52668" s="5"/>
    </row>
    <row r="52669" spans="24:24" x14ac:dyDescent="0.2">
      <c r="X52669" s="5"/>
    </row>
    <row r="52670" spans="24:24" x14ac:dyDescent="0.2">
      <c r="X52670" s="5"/>
    </row>
    <row r="52671" spans="24:24" x14ac:dyDescent="0.2">
      <c r="X52671" s="5"/>
    </row>
    <row r="52672" spans="24:24" x14ac:dyDescent="0.2">
      <c r="X52672" s="5"/>
    </row>
    <row r="52673" spans="24:24" x14ac:dyDescent="0.2">
      <c r="X52673" s="5"/>
    </row>
    <row r="52674" spans="24:24" x14ac:dyDescent="0.2">
      <c r="X52674" s="5"/>
    </row>
    <row r="52675" spans="24:24" x14ac:dyDescent="0.2">
      <c r="X52675" s="5"/>
    </row>
    <row r="52676" spans="24:24" x14ac:dyDescent="0.2">
      <c r="X52676" s="5"/>
    </row>
    <row r="52677" spans="24:24" x14ac:dyDescent="0.2">
      <c r="X52677" s="5"/>
    </row>
    <row r="52678" spans="24:24" x14ac:dyDescent="0.2">
      <c r="X52678" s="5"/>
    </row>
    <row r="52679" spans="24:24" x14ac:dyDescent="0.2">
      <c r="X52679" s="5"/>
    </row>
    <row r="52680" spans="24:24" x14ac:dyDescent="0.2">
      <c r="X52680" s="5"/>
    </row>
    <row r="52681" spans="24:24" x14ac:dyDescent="0.2">
      <c r="X52681" s="5"/>
    </row>
    <row r="52682" spans="24:24" x14ac:dyDescent="0.2">
      <c r="X52682" s="5"/>
    </row>
    <row r="52683" spans="24:24" x14ac:dyDescent="0.2">
      <c r="X52683" s="5"/>
    </row>
    <row r="52684" spans="24:24" x14ac:dyDescent="0.2">
      <c r="X52684" s="5"/>
    </row>
    <row r="52685" spans="24:24" x14ac:dyDescent="0.2">
      <c r="X52685" s="5"/>
    </row>
    <row r="52686" spans="24:24" x14ac:dyDescent="0.2">
      <c r="X52686" s="5"/>
    </row>
    <row r="52687" spans="24:24" x14ac:dyDescent="0.2">
      <c r="X52687" s="5"/>
    </row>
    <row r="52688" spans="24:24" x14ac:dyDescent="0.2">
      <c r="X52688" s="5"/>
    </row>
    <row r="52689" spans="24:24" x14ac:dyDescent="0.2">
      <c r="X52689" s="5"/>
    </row>
    <row r="52690" spans="24:24" x14ac:dyDescent="0.2">
      <c r="X52690" s="5"/>
    </row>
    <row r="52691" spans="24:24" x14ac:dyDescent="0.2">
      <c r="X52691" s="5"/>
    </row>
    <row r="52692" spans="24:24" x14ac:dyDescent="0.2">
      <c r="X52692" s="5"/>
    </row>
    <row r="52693" spans="24:24" x14ac:dyDescent="0.2">
      <c r="X52693" s="5"/>
    </row>
    <row r="52694" spans="24:24" x14ac:dyDescent="0.2">
      <c r="X52694" s="5"/>
    </row>
    <row r="52695" spans="24:24" x14ac:dyDescent="0.2">
      <c r="X52695" s="5"/>
    </row>
    <row r="52696" spans="24:24" x14ac:dyDescent="0.2">
      <c r="X52696" s="5"/>
    </row>
    <row r="52697" spans="24:24" x14ac:dyDescent="0.2">
      <c r="X52697" s="5"/>
    </row>
    <row r="52698" spans="24:24" x14ac:dyDescent="0.2">
      <c r="X52698" s="5"/>
    </row>
    <row r="52699" spans="24:24" x14ac:dyDescent="0.2">
      <c r="X52699" s="5"/>
    </row>
    <row r="52700" spans="24:24" x14ac:dyDescent="0.2">
      <c r="X52700" s="5"/>
    </row>
    <row r="52701" spans="24:24" x14ac:dyDescent="0.2">
      <c r="X52701" s="5"/>
    </row>
    <row r="52702" spans="24:24" x14ac:dyDescent="0.2">
      <c r="X52702" s="5"/>
    </row>
    <row r="52703" spans="24:24" x14ac:dyDescent="0.2">
      <c r="X52703" s="5"/>
    </row>
    <row r="52704" spans="24:24" x14ac:dyDescent="0.2">
      <c r="X52704" s="5"/>
    </row>
    <row r="52705" spans="24:24" x14ac:dyDescent="0.2">
      <c r="X52705" s="5"/>
    </row>
    <row r="52706" spans="24:24" x14ac:dyDescent="0.2">
      <c r="X52706" s="5"/>
    </row>
    <row r="52707" spans="24:24" x14ac:dyDescent="0.2">
      <c r="X52707" s="5"/>
    </row>
    <row r="52708" spans="24:24" x14ac:dyDescent="0.2">
      <c r="X52708" s="5"/>
    </row>
    <row r="52709" spans="24:24" x14ac:dyDescent="0.2">
      <c r="X52709" s="5"/>
    </row>
    <row r="52710" spans="24:24" x14ac:dyDescent="0.2">
      <c r="X52710" s="5"/>
    </row>
    <row r="52711" spans="24:24" x14ac:dyDescent="0.2">
      <c r="X52711" s="5"/>
    </row>
    <row r="52712" spans="24:24" x14ac:dyDescent="0.2">
      <c r="X52712" s="5"/>
    </row>
    <row r="52713" spans="24:24" x14ac:dyDescent="0.2">
      <c r="X52713" s="5"/>
    </row>
    <row r="52714" spans="24:24" x14ac:dyDescent="0.2">
      <c r="X52714" s="5"/>
    </row>
    <row r="52715" spans="24:24" x14ac:dyDescent="0.2">
      <c r="X52715" s="5"/>
    </row>
    <row r="52716" spans="24:24" x14ac:dyDescent="0.2">
      <c r="X52716" s="5"/>
    </row>
    <row r="52717" spans="24:24" x14ac:dyDescent="0.2">
      <c r="X52717" s="5"/>
    </row>
    <row r="52718" spans="24:24" x14ac:dyDescent="0.2">
      <c r="X52718" s="5"/>
    </row>
    <row r="52719" spans="24:24" x14ac:dyDescent="0.2">
      <c r="X52719" s="5"/>
    </row>
    <row r="52720" spans="24:24" x14ac:dyDescent="0.2">
      <c r="X52720" s="5"/>
    </row>
    <row r="52721" spans="24:24" x14ac:dyDescent="0.2">
      <c r="X52721" s="5"/>
    </row>
    <row r="52722" spans="24:24" x14ac:dyDescent="0.2">
      <c r="X52722" s="5"/>
    </row>
    <row r="52723" spans="24:24" x14ac:dyDescent="0.2">
      <c r="X52723" s="5"/>
    </row>
    <row r="52724" spans="24:24" x14ac:dyDescent="0.2">
      <c r="X52724" s="5"/>
    </row>
    <row r="52725" spans="24:24" x14ac:dyDescent="0.2">
      <c r="X52725" s="5"/>
    </row>
    <row r="52726" spans="24:24" x14ac:dyDescent="0.2">
      <c r="X52726" s="5"/>
    </row>
    <row r="52727" spans="24:24" x14ac:dyDescent="0.2">
      <c r="X52727" s="5"/>
    </row>
    <row r="52728" spans="24:24" x14ac:dyDescent="0.2">
      <c r="X52728" s="5"/>
    </row>
    <row r="52729" spans="24:24" x14ac:dyDescent="0.2">
      <c r="X52729" s="5"/>
    </row>
    <row r="52730" spans="24:24" x14ac:dyDescent="0.2">
      <c r="X52730" s="5"/>
    </row>
    <row r="52731" spans="24:24" x14ac:dyDescent="0.2">
      <c r="X52731" s="5"/>
    </row>
    <row r="52732" spans="24:24" x14ac:dyDescent="0.2">
      <c r="X52732" s="5"/>
    </row>
    <row r="52733" spans="24:24" x14ac:dyDescent="0.2">
      <c r="X52733" s="5"/>
    </row>
    <row r="52734" spans="24:24" x14ac:dyDescent="0.2">
      <c r="X52734" s="5"/>
    </row>
    <row r="52735" spans="24:24" x14ac:dyDescent="0.2">
      <c r="X52735" s="5"/>
    </row>
    <row r="52736" spans="24:24" x14ac:dyDescent="0.2">
      <c r="X52736" s="5"/>
    </row>
    <row r="52737" spans="24:24" x14ac:dyDescent="0.2">
      <c r="X52737" s="5"/>
    </row>
    <row r="52738" spans="24:24" x14ac:dyDescent="0.2">
      <c r="X52738" s="5"/>
    </row>
    <row r="52739" spans="24:24" x14ac:dyDescent="0.2">
      <c r="X52739" s="5"/>
    </row>
    <row r="52740" spans="24:24" x14ac:dyDescent="0.2">
      <c r="X52740" s="5"/>
    </row>
    <row r="52741" spans="24:24" x14ac:dyDescent="0.2">
      <c r="X52741" s="5"/>
    </row>
    <row r="52742" spans="24:24" x14ac:dyDescent="0.2">
      <c r="X52742" s="5"/>
    </row>
    <row r="52743" spans="24:24" x14ac:dyDescent="0.2">
      <c r="X52743" s="5"/>
    </row>
    <row r="52744" spans="24:24" x14ac:dyDescent="0.2">
      <c r="X52744" s="5"/>
    </row>
    <row r="52745" spans="24:24" x14ac:dyDescent="0.2">
      <c r="X52745" s="5"/>
    </row>
    <row r="52746" spans="24:24" x14ac:dyDescent="0.2">
      <c r="X52746" s="5"/>
    </row>
    <row r="52747" spans="24:24" x14ac:dyDescent="0.2">
      <c r="X52747" s="5"/>
    </row>
    <row r="52748" spans="24:24" x14ac:dyDescent="0.2">
      <c r="X52748" s="5"/>
    </row>
    <row r="52749" spans="24:24" x14ac:dyDescent="0.2">
      <c r="X52749" s="5"/>
    </row>
    <row r="52750" spans="24:24" x14ac:dyDescent="0.2">
      <c r="X52750" s="5"/>
    </row>
    <row r="52751" spans="24:24" x14ac:dyDescent="0.2">
      <c r="X52751" s="5"/>
    </row>
    <row r="52752" spans="24:24" x14ac:dyDescent="0.2">
      <c r="X52752" s="5"/>
    </row>
    <row r="52753" spans="24:24" x14ac:dyDescent="0.2">
      <c r="X52753" s="5"/>
    </row>
    <row r="52754" spans="24:24" x14ac:dyDescent="0.2">
      <c r="X52754" s="5"/>
    </row>
    <row r="52755" spans="24:24" x14ac:dyDescent="0.2">
      <c r="X52755" s="5"/>
    </row>
    <row r="52756" spans="24:24" x14ac:dyDescent="0.2">
      <c r="X52756" s="5"/>
    </row>
    <row r="52757" spans="24:24" x14ac:dyDescent="0.2">
      <c r="X52757" s="5"/>
    </row>
    <row r="52758" spans="24:24" x14ac:dyDescent="0.2">
      <c r="X52758" s="5"/>
    </row>
    <row r="52759" spans="24:24" x14ac:dyDescent="0.2">
      <c r="X52759" s="5"/>
    </row>
    <row r="52760" spans="24:24" x14ac:dyDescent="0.2">
      <c r="X52760" s="5"/>
    </row>
    <row r="52761" spans="24:24" x14ac:dyDescent="0.2">
      <c r="X52761" s="5"/>
    </row>
    <row r="52762" spans="24:24" x14ac:dyDescent="0.2">
      <c r="X52762" s="5"/>
    </row>
    <row r="52763" spans="24:24" x14ac:dyDescent="0.2">
      <c r="X52763" s="5"/>
    </row>
    <row r="52764" spans="24:24" x14ac:dyDescent="0.2">
      <c r="X52764" s="5"/>
    </row>
    <row r="52765" spans="24:24" x14ac:dyDescent="0.2">
      <c r="X52765" s="5"/>
    </row>
    <row r="52766" spans="24:24" x14ac:dyDescent="0.2">
      <c r="X52766" s="5"/>
    </row>
    <row r="52767" spans="24:24" x14ac:dyDescent="0.2">
      <c r="X52767" s="5"/>
    </row>
    <row r="52768" spans="24:24" x14ac:dyDescent="0.2">
      <c r="X52768" s="5"/>
    </row>
    <row r="52769" spans="24:24" x14ac:dyDescent="0.2">
      <c r="X52769" s="5"/>
    </row>
    <row r="52770" spans="24:24" x14ac:dyDescent="0.2">
      <c r="X52770" s="5"/>
    </row>
    <row r="52771" spans="24:24" x14ac:dyDescent="0.2">
      <c r="X52771" s="5"/>
    </row>
    <row r="52772" spans="24:24" x14ac:dyDescent="0.2">
      <c r="X52772" s="5"/>
    </row>
    <row r="52773" spans="24:24" x14ac:dyDescent="0.2">
      <c r="X52773" s="5"/>
    </row>
    <row r="52774" spans="24:24" x14ac:dyDescent="0.2">
      <c r="X52774" s="5"/>
    </row>
    <row r="52775" spans="24:24" x14ac:dyDescent="0.2">
      <c r="X52775" s="5"/>
    </row>
    <row r="52776" spans="24:24" x14ac:dyDescent="0.2">
      <c r="X52776" s="5"/>
    </row>
    <row r="52777" spans="24:24" x14ac:dyDescent="0.2">
      <c r="X52777" s="5"/>
    </row>
    <row r="52778" spans="24:24" x14ac:dyDescent="0.2">
      <c r="X52778" s="5"/>
    </row>
    <row r="52779" spans="24:24" x14ac:dyDescent="0.2">
      <c r="X52779" s="5"/>
    </row>
    <row r="52780" spans="24:24" x14ac:dyDescent="0.2">
      <c r="X52780" s="5"/>
    </row>
    <row r="52781" spans="24:24" x14ac:dyDescent="0.2">
      <c r="X52781" s="5"/>
    </row>
    <row r="52782" spans="24:24" x14ac:dyDescent="0.2">
      <c r="X52782" s="5"/>
    </row>
    <row r="52783" spans="24:24" x14ac:dyDescent="0.2">
      <c r="X52783" s="5"/>
    </row>
    <row r="52784" spans="24:24" x14ac:dyDescent="0.2">
      <c r="X52784" s="5"/>
    </row>
    <row r="52785" spans="24:24" x14ac:dyDescent="0.2">
      <c r="X52785" s="5"/>
    </row>
    <row r="52786" spans="24:24" x14ac:dyDescent="0.2">
      <c r="X52786" s="5"/>
    </row>
    <row r="52787" spans="24:24" x14ac:dyDescent="0.2">
      <c r="X52787" s="5"/>
    </row>
    <row r="52788" spans="24:24" x14ac:dyDescent="0.2">
      <c r="X52788" s="5"/>
    </row>
    <row r="52789" spans="24:24" x14ac:dyDescent="0.2">
      <c r="X52789" s="5"/>
    </row>
    <row r="52790" spans="24:24" x14ac:dyDescent="0.2">
      <c r="X52790" s="5"/>
    </row>
    <row r="52791" spans="24:24" x14ac:dyDescent="0.2">
      <c r="X52791" s="5"/>
    </row>
    <row r="52792" spans="24:24" x14ac:dyDescent="0.2">
      <c r="X52792" s="5"/>
    </row>
    <row r="52793" spans="24:24" x14ac:dyDescent="0.2">
      <c r="X52793" s="5"/>
    </row>
    <row r="52794" spans="24:24" x14ac:dyDescent="0.2">
      <c r="X52794" s="5"/>
    </row>
    <row r="52795" spans="24:24" x14ac:dyDescent="0.2">
      <c r="X52795" s="5"/>
    </row>
    <row r="52796" spans="24:24" x14ac:dyDescent="0.2">
      <c r="X52796" s="5"/>
    </row>
    <row r="52797" spans="24:24" x14ac:dyDescent="0.2">
      <c r="X52797" s="5"/>
    </row>
    <row r="52798" spans="24:24" x14ac:dyDescent="0.2">
      <c r="X52798" s="5"/>
    </row>
    <row r="52799" spans="24:24" x14ac:dyDescent="0.2">
      <c r="X52799" s="5"/>
    </row>
    <row r="52800" spans="24:24" x14ac:dyDescent="0.2">
      <c r="X52800" s="5"/>
    </row>
    <row r="52801" spans="24:24" x14ac:dyDescent="0.2">
      <c r="X52801" s="5"/>
    </row>
    <row r="52802" spans="24:24" x14ac:dyDescent="0.2">
      <c r="X52802" s="5"/>
    </row>
    <row r="52803" spans="24:24" x14ac:dyDescent="0.2">
      <c r="X52803" s="5"/>
    </row>
    <row r="52804" spans="24:24" x14ac:dyDescent="0.2">
      <c r="X52804" s="5"/>
    </row>
    <row r="52805" spans="24:24" x14ac:dyDescent="0.2">
      <c r="X52805" s="5"/>
    </row>
    <row r="52806" spans="24:24" x14ac:dyDescent="0.2">
      <c r="X52806" s="5"/>
    </row>
    <row r="52807" spans="24:24" x14ac:dyDescent="0.2">
      <c r="X52807" s="5"/>
    </row>
    <row r="52808" spans="24:24" x14ac:dyDescent="0.2">
      <c r="X52808" s="5"/>
    </row>
    <row r="52809" spans="24:24" x14ac:dyDescent="0.2">
      <c r="X52809" s="5"/>
    </row>
    <row r="52810" spans="24:24" x14ac:dyDescent="0.2">
      <c r="X52810" s="5"/>
    </row>
    <row r="52811" spans="24:24" x14ac:dyDescent="0.2">
      <c r="X52811" s="5"/>
    </row>
    <row r="52812" spans="24:24" x14ac:dyDescent="0.2">
      <c r="X52812" s="5"/>
    </row>
    <row r="52813" spans="24:24" x14ac:dyDescent="0.2">
      <c r="X52813" s="5"/>
    </row>
    <row r="52814" spans="24:24" x14ac:dyDescent="0.2">
      <c r="X52814" s="5"/>
    </row>
    <row r="52815" spans="24:24" x14ac:dyDescent="0.2">
      <c r="X52815" s="5"/>
    </row>
    <row r="52816" spans="24:24" x14ac:dyDescent="0.2">
      <c r="X52816" s="5"/>
    </row>
    <row r="52817" spans="24:24" x14ac:dyDescent="0.2">
      <c r="X52817" s="5"/>
    </row>
    <row r="52818" spans="24:24" x14ac:dyDescent="0.2">
      <c r="X52818" s="5"/>
    </row>
    <row r="52819" spans="24:24" x14ac:dyDescent="0.2">
      <c r="X52819" s="5"/>
    </row>
    <row r="52820" spans="24:24" x14ac:dyDescent="0.2">
      <c r="X52820" s="5"/>
    </row>
    <row r="52821" spans="24:24" x14ac:dyDescent="0.2">
      <c r="X52821" s="5"/>
    </row>
    <row r="52822" spans="24:24" x14ac:dyDescent="0.2">
      <c r="X52822" s="5"/>
    </row>
    <row r="52823" spans="24:24" x14ac:dyDescent="0.2">
      <c r="X52823" s="5"/>
    </row>
    <row r="52824" spans="24:24" x14ac:dyDescent="0.2">
      <c r="X52824" s="5"/>
    </row>
    <row r="52825" spans="24:24" x14ac:dyDescent="0.2">
      <c r="X52825" s="5"/>
    </row>
    <row r="52826" spans="24:24" x14ac:dyDescent="0.2">
      <c r="X52826" s="5"/>
    </row>
    <row r="52827" spans="24:24" x14ac:dyDescent="0.2">
      <c r="X52827" s="5"/>
    </row>
    <row r="52828" spans="24:24" x14ac:dyDescent="0.2">
      <c r="X52828" s="5"/>
    </row>
    <row r="52829" spans="24:24" x14ac:dyDescent="0.2">
      <c r="X52829" s="5"/>
    </row>
    <row r="52830" spans="24:24" x14ac:dyDescent="0.2">
      <c r="X52830" s="5"/>
    </row>
    <row r="52831" spans="24:24" x14ac:dyDescent="0.2">
      <c r="X52831" s="5"/>
    </row>
    <row r="52832" spans="24:24" x14ac:dyDescent="0.2">
      <c r="X52832" s="5"/>
    </row>
    <row r="52833" spans="24:24" x14ac:dyDescent="0.2">
      <c r="X52833" s="5"/>
    </row>
    <row r="52834" spans="24:24" x14ac:dyDescent="0.2">
      <c r="X52834" s="5"/>
    </row>
    <row r="52835" spans="24:24" x14ac:dyDescent="0.2">
      <c r="X52835" s="5"/>
    </row>
    <row r="52836" spans="24:24" x14ac:dyDescent="0.2">
      <c r="X52836" s="5"/>
    </row>
    <row r="52837" spans="24:24" x14ac:dyDescent="0.2">
      <c r="X52837" s="5"/>
    </row>
    <row r="52838" spans="24:24" x14ac:dyDescent="0.2">
      <c r="X52838" s="5"/>
    </row>
    <row r="52839" spans="24:24" x14ac:dyDescent="0.2">
      <c r="X52839" s="5"/>
    </row>
    <row r="52840" spans="24:24" x14ac:dyDescent="0.2">
      <c r="X52840" s="5"/>
    </row>
    <row r="52841" spans="24:24" x14ac:dyDescent="0.2">
      <c r="X52841" s="5"/>
    </row>
    <row r="52842" spans="24:24" x14ac:dyDescent="0.2">
      <c r="X52842" s="5"/>
    </row>
    <row r="52843" spans="24:24" x14ac:dyDescent="0.2">
      <c r="X52843" s="5"/>
    </row>
    <row r="52844" spans="24:24" x14ac:dyDescent="0.2">
      <c r="X52844" s="5"/>
    </row>
    <row r="52845" spans="24:24" x14ac:dyDescent="0.2">
      <c r="X52845" s="5"/>
    </row>
    <row r="52846" spans="24:24" x14ac:dyDescent="0.2">
      <c r="X52846" s="5"/>
    </row>
    <row r="52847" spans="24:24" x14ac:dyDescent="0.2">
      <c r="X52847" s="5"/>
    </row>
    <row r="52848" spans="24:24" x14ac:dyDescent="0.2">
      <c r="X52848" s="5"/>
    </row>
    <row r="52849" spans="24:24" x14ac:dyDescent="0.2">
      <c r="X52849" s="5"/>
    </row>
    <row r="52850" spans="24:24" x14ac:dyDescent="0.2">
      <c r="X52850" s="5"/>
    </row>
    <row r="52851" spans="24:24" x14ac:dyDescent="0.2">
      <c r="X52851" s="5"/>
    </row>
    <row r="52852" spans="24:24" x14ac:dyDescent="0.2">
      <c r="X52852" s="5"/>
    </row>
    <row r="52853" spans="24:24" x14ac:dyDescent="0.2">
      <c r="X52853" s="5"/>
    </row>
    <row r="52854" spans="24:24" x14ac:dyDescent="0.2">
      <c r="X52854" s="5"/>
    </row>
    <row r="52855" spans="24:24" x14ac:dyDescent="0.2">
      <c r="X52855" s="5"/>
    </row>
    <row r="52856" spans="24:24" x14ac:dyDescent="0.2">
      <c r="X52856" s="5"/>
    </row>
    <row r="52857" spans="24:24" x14ac:dyDescent="0.2">
      <c r="X52857" s="5"/>
    </row>
    <row r="52858" spans="24:24" x14ac:dyDescent="0.2">
      <c r="X52858" s="5"/>
    </row>
    <row r="52859" spans="24:24" x14ac:dyDescent="0.2">
      <c r="X52859" s="5"/>
    </row>
    <row r="52860" spans="24:24" x14ac:dyDescent="0.2">
      <c r="X52860" s="5"/>
    </row>
    <row r="52861" spans="24:24" x14ac:dyDescent="0.2">
      <c r="X52861" s="5"/>
    </row>
    <row r="52862" spans="24:24" x14ac:dyDescent="0.2">
      <c r="X52862" s="5"/>
    </row>
    <row r="52863" spans="24:24" x14ac:dyDescent="0.2">
      <c r="X52863" s="5"/>
    </row>
    <row r="52864" spans="24:24" x14ac:dyDescent="0.2">
      <c r="X52864" s="5"/>
    </row>
    <row r="52865" spans="24:24" x14ac:dyDescent="0.2">
      <c r="X52865" s="5"/>
    </row>
    <row r="52866" spans="24:24" x14ac:dyDescent="0.2">
      <c r="X52866" s="5"/>
    </row>
    <row r="52867" spans="24:24" x14ac:dyDescent="0.2">
      <c r="X52867" s="5"/>
    </row>
    <row r="52868" spans="24:24" x14ac:dyDescent="0.2">
      <c r="X52868" s="5"/>
    </row>
    <row r="52869" spans="24:24" x14ac:dyDescent="0.2">
      <c r="X52869" s="5"/>
    </row>
    <row r="52870" spans="24:24" x14ac:dyDescent="0.2">
      <c r="X52870" s="5"/>
    </row>
    <row r="52871" spans="24:24" x14ac:dyDescent="0.2">
      <c r="X52871" s="5"/>
    </row>
    <row r="52872" spans="24:24" x14ac:dyDescent="0.2">
      <c r="X52872" s="5"/>
    </row>
    <row r="52873" spans="24:24" x14ac:dyDescent="0.2">
      <c r="X52873" s="5"/>
    </row>
    <row r="52874" spans="24:24" x14ac:dyDescent="0.2">
      <c r="X52874" s="5"/>
    </row>
    <row r="52875" spans="24:24" x14ac:dyDescent="0.2">
      <c r="X52875" s="5"/>
    </row>
    <row r="52876" spans="24:24" x14ac:dyDescent="0.2">
      <c r="X52876" s="5"/>
    </row>
    <row r="52877" spans="24:24" x14ac:dyDescent="0.2">
      <c r="X52877" s="5"/>
    </row>
    <row r="52878" spans="24:24" x14ac:dyDescent="0.2">
      <c r="X52878" s="5"/>
    </row>
    <row r="52879" spans="24:24" x14ac:dyDescent="0.2">
      <c r="X52879" s="5"/>
    </row>
    <row r="52880" spans="24:24" x14ac:dyDescent="0.2">
      <c r="X52880" s="5"/>
    </row>
    <row r="52881" spans="24:24" x14ac:dyDescent="0.2">
      <c r="X52881" s="5"/>
    </row>
    <row r="52882" spans="24:24" x14ac:dyDescent="0.2">
      <c r="X52882" s="5"/>
    </row>
    <row r="52883" spans="24:24" x14ac:dyDescent="0.2">
      <c r="X52883" s="5"/>
    </row>
    <row r="52884" spans="24:24" x14ac:dyDescent="0.2">
      <c r="X52884" s="5"/>
    </row>
    <row r="52885" spans="24:24" x14ac:dyDescent="0.2">
      <c r="X52885" s="5"/>
    </row>
    <row r="52886" spans="24:24" x14ac:dyDescent="0.2">
      <c r="X52886" s="5"/>
    </row>
    <row r="52887" spans="24:24" x14ac:dyDescent="0.2">
      <c r="X52887" s="5"/>
    </row>
    <row r="52888" spans="24:24" x14ac:dyDescent="0.2">
      <c r="X52888" s="5"/>
    </row>
    <row r="52889" spans="24:24" x14ac:dyDescent="0.2">
      <c r="X52889" s="5"/>
    </row>
    <row r="52890" spans="24:24" x14ac:dyDescent="0.2">
      <c r="X52890" s="5"/>
    </row>
    <row r="52891" spans="24:24" x14ac:dyDescent="0.2">
      <c r="X52891" s="5"/>
    </row>
    <row r="52892" spans="24:24" x14ac:dyDescent="0.2">
      <c r="X52892" s="5"/>
    </row>
    <row r="52893" spans="24:24" x14ac:dyDescent="0.2">
      <c r="X52893" s="5"/>
    </row>
    <row r="52894" spans="24:24" x14ac:dyDescent="0.2">
      <c r="X52894" s="5"/>
    </row>
    <row r="52895" spans="24:24" x14ac:dyDescent="0.2">
      <c r="X52895" s="5"/>
    </row>
    <row r="52896" spans="24:24" x14ac:dyDescent="0.2">
      <c r="X52896" s="5"/>
    </row>
    <row r="52897" spans="24:24" x14ac:dyDescent="0.2">
      <c r="X52897" s="5"/>
    </row>
    <row r="52898" spans="24:24" x14ac:dyDescent="0.2">
      <c r="X52898" s="5"/>
    </row>
    <row r="52899" spans="24:24" x14ac:dyDescent="0.2">
      <c r="X52899" s="5"/>
    </row>
    <row r="52900" spans="24:24" x14ac:dyDescent="0.2">
      <c r="X52900" s="5"/>
    </row>
    <row r="52901" spans="24:24" x14ac:dyDescent="0.2">
      <c r="X52901" s="5"/>
    </row>
    <row r="52902" spans="24:24" x14ac:dyDescent="0.2">
      <c r="X52902" s="5"/>
    </row>
    <row r="52903" spans="24:24" x14ac:dyDescent="0.2">
      <c r="X52903" s="5"/>
    </row>
    <row r="52904" spans="24:24" x14ac:dyDescent="0.2">
      <c r="X52904" s="5"/>
    </row>
    <row r="52905" spans="24:24" x14ac:dyDescent="0.2">
      <c r="X52905" s="5"/>
    </row>
    <row r="52906" spans="24:24" x14ac:dyDescent="0.2">
      <c r="X52906" s="5"/>
    </row>
    <row r="52907" spans="24:24" x14ac:dyDescent="0.2">
      <c r="X52907" s="5"/>
    </row>
    <row r="52908" spans="24:24" x14ac:dyDescent="0.2">
      <c r="X52908" s="5"/>
    </row>
    <row r="52909" spans="24:24" x14ac:dyDescent="0.2">
      <c r="X52909" s="5"/>
    </row>
    <row r="52910" spans="24:24" x14ac:dyDescent="0.2">
      <c r="X52910" s="5"/>
    </row>
    <row r="52911" spans="24:24" x14ac:dyDescent="0.2">
      <c r="X52911" s="5"/>
    </row>
    <row r="52912" spans="24:24" x14ac:dyDescent="0.2">
      <c r="X52912" s="5"/>
    </row>
    <row r="52913" spans="24:24" x14ac:dyDescent="0.2">
      <c r="X52913" s="5"/>
    </row>
    <row r="52914" spans="24:24" x14ac:dyDescent="0.2">
      <c r="X52914" s="5"/>
    </row>
    <row r="52915" spans="24:24" x14ac:dyDescent="0.2">
      <c r="X52915" s="5"/>
    </row>
    <row r="52916" spans="24:24" x14ac:dyDescent="0.2">
      <c r="X52916" s="5"/>
    </row>
    <row r="52917" spans="24:24" x14ac:dyDescent="0.2">
      <c r="X52917" s="5"/>
    </row>
    <row r="52918" spans="24:24" x14ac:dyDescent="0.2">
      <c r="X52918" s="5"/>
    </row>
    <row r="52919" spans="24:24" x14ac:dyDescent="0.2">
      <c r="X52919" s="5"/>
    </row>
    <row r="52920" spans="24:24" x14ac:dyDescent="0.2">
      <c r="X52920" s="5"/>
    </row>
    <row r="52921" spans="24:24" x14ac:dyDescent="0.2">
      <c r="X52921" s="5"/>
    </row>
    <row r="52922" spans="24:24" x14ac:dyDescent="0.2">
      <c r="X52922" s="5"/>
    </row>
    <row r="52923" spans="24:24" x14ac:dyDescent="0.2">
      <c r="X52923" s="5"/>
    </row>
    <row r="52924" spans="24:24" x14ac:dyDescent="0.2">
      <c r="X52924" s="5"/>
    </row>
    <row r="52925" spans="24:24" x14ac:dyDescent="0.2">
      <c r="X52925" s="5"/>
    </row>
    <row r="52926" spans="24:24" x14ac:dyDescent="0.2">
      <c r="X52926" s="5"/>
    </row>
    <row r="52927" spans="24:24" x14ac:dyDescent="0.2">
      <c r="X52927" s="5"/>
    </row>
    <row r="52928" spans="24:24" x14ac:dyDescent="0.2">
      <c r="X52928" s="5"/>
    </row>
    <row r="52929" spans="24:24" x14ac:dyDescent="0.2">
      <c r="X52929" s="5"/>
    </row>
    <row r="52930" spans="24:24" x14ac:dyDescent="0.2">
      <c r="X52930" s="5"/>
    </row>
    <row r="52931" spans="24:24" x14ac:dyDescent="0.2">
      <c r="X52931" s="5"/>
    </row>
    <row r="52932" spans="24:24" x14ac:dyDescent="0.2">
      <c r="X52932" s="5"/>
    </row>
    <row r="52933" spans="24:24" x14ac:dyDescent="0.2">
      <c r="X52933" s="5"/>
    </row>
    <row r="52934" spans="24:24" x14ac:dyDescent="0.2">
      <c r="X52934" s="5"/>
    </row>
    <row r="52935" spans="24:24" x14ac:dyDescent="0.2">
      <c r="X52935" s="5"/>
    </row>
    <row r="52936" spans="24:24" x14ac:dyDescent="0.2">
      <c r="X52936" s="5"/>
    </row>
    <row r="52937" spans="24:24" x14ac:dyDescent="0.2">
      <c r="X52937" s="5"/>
    </row>
    <row r="52938" spans="24:24" x14ac:dyDescent="0.2">
      <c r="X52938" s="5"/>
    </row>
    <row r="52939" spans="24:24" x14ac:dyDescent="0.2">
      <c r="X52939" s="5"/>
    </row>
    <row r="52940" spans="24:24" x14ac:dyDescent="0.2">
      <c r="X52940" s="5"/>
    </row>
    <row r="52941" spans="24:24" x14ac:dyDescent="0.2">
      <c r="X52941" s="5"/>
    </row>
    <row r="52942" spans="24:24" x14ac:dyDescent="0.2">
      <c r="X52942" s="5"/>
    </row>
    <row r="52943" spans="24:24" x14ac:dyDescent="0.2">
      <c r="X52943" s="5"/>
    </row>
    <row r="52944" spans="24:24" x14ac:dyDescent="0.2">
      <c r="X52944" s="5"/>
    </row>
    <row r="52945" spans="24:24" x14ac:dyDescent="0.2">
      <c r="X52945" s="5"/>
    </row>
    <row r="52946" spans="24:24" x14ac:dyDescent="0.2">
      <c r="X52946" s="5"/>
    </row>
    <row r="52947" spans="24:24" x14ac:dyDescent="0.2">
      <c r="X52947" s="5"/>
    </row>
    <row r="52948" spans="24:24" x14ac:dyDescent="0.2">
      <c r="X52948" s="5"/>
    </row>
    <row r="52949" spans="24:24" x14ac:dyDescent="0.2">
      <c r="X52949" s="5"/>
    </row>
    <row r="52950" spans="24:24" x14ac:dyDescent="0.2">
      <c r="X52950" s="5"/>
    </row>
    <row r="52951" spans="24:24" x14ac:dyDescent="0.2">
      <c r="X52951" s="5"/>
    </row>
    <row r="52952" spans="24:24" x14ac:dyDescent="0.2">
      <c r="X52952" s="5"/>
    </row>
    <row r="52953" spans="24:24" x14ac:dyDescent="0.2">
      <c r="X52953" s="5"/>
    </row>
    <row r="52954" spans="24:24" x14ac:dyDescent="0.2">
      <c r="X52954" s="5"/>
    </row>
    <row r="52955" spans="24:24" x14ac:dyDescent="0.2">
      <c r="X52955" s="5"/>
    </row>
    <row r="52956" spans="24:24" x14ac:dyDescent="0.2">
      <c r="X52956" s="5"/>
    </row>
    <row r="52957" spans="24:24" x14ac:dyDescent="0.2">
      <c r="X52957" s="5"/>
    </row>
    <row r="52958" spans="24:24" x14ac:dyDescent="0.2">
      <c r="X52958" s="5"/>
    </row>
    <row r="52959" spans="24:24" x14ac:dyDescent="0.2">
      <c r="X52959" s="5"/>
    </row>
    <row r="52960" spans="24:24" x14ac:dyDescent="0.2">
      <c r="X52960" s="5"/>
    </row>
    <row r="52961" spans="24:24" x14ac:dyDescent="0.2">
      <c r="X52961" s="5"/>
    </row>
    <row r="52962" spans="24:24" x14ac:dyDescent="0.2">
      <c r="X52962" s="5"/>
    </row>
    <row r="52963" spans="24:24" x14ac:dyDescent="0.2">
      <c r="X52963" s="5"/>
    </row>
    <row r="52964" spans="24:24" x14ac:dyDescent="0.2">
      <c r="X52964" s="5"/>
    </row>
    <row r="52965" spans="24:24" x14ac:dyDescent="0.2">
      <c r="X52965" s="5"/>
    </row>
    <row r="52966" spans="24:24" x14ac:dyDescent="0.2">
      <c r="X52966" s="5"/>
    </row>
    <row r="52967" spans="24:24" x14ac:dyDescent="0.2">
      <c r="X52967" s="5"/>
    </row>
    <row r="52968" spans="24:24" x14ac:dyDescent="0.2">
      <c r="X52968" s="5"/>
    </row>
    <row r="52969" spans="24:24" x14ac:dyDescent="0.2">
      <c r="X52969" s="5"/>
    </row>
    <row r="52970" spans="24:24" x14ac:dyDescent="0.2">
      <c r="X52970" s="5"/>
    </row>
    <row r="52971" spans="24:24" x14ac:dyDescent="0.2">
      <c r="X52971" s="5"/>
    </row>
    <row r="52972" spans="24:24" x14ac:dyDescent="0.2">
      <c r="X52972" s="5"/>
    </row>
    <row r="52973" spans="24:24" x14ac:dyDescent="0.2">
      <c r="X52973" s="5"/>
    </row>
    <row r="52974" spans="24:24" x14ac:dyDescent="0.2">
      <c r="X52974" s="5"/>
    </row>
    <row r="52975" spans="24:24" x14ac:dyDescent="0.2">
      <c r="X52975" s="5"/>
    </row>
    <row r="52976" spans="24:24" x14ac:dyDescent="0.2">
      <c r="X52976" s="5"/>
    </row>
    <row r="52977" spans="24:24" x14ac:dyDescent="0.2">
      <c r="X52977" s="5"/>
    </row>
    <row r="52978" spans="24:24" x14ac:dyDescent="0.2">
      <c r="X52978" s="5"/>
    </row>
    <row r="52979" spans="24:24" x14ac:dyDescent="0.2">
      <c r="X52979" s="5"/>
    </row>
    <row r="52980" spans="24:24" x14ac:dyDescent="0.2">
      <c r="X52980" s="5"/>
    </row>
    <row r="52981" spans="24:24" x14ac:dyDescent="0.2">
      <c r="X52981" s="5"/>
    </row>
    <row r="52982" spans="24:24" x14ac:dyDescent="0.2">
      <c r="X52982" s="5"/>
    </row>
    <row r="52983" spans="24:24" x14ac:dyDescent="0.2">
      <c r="X52983" s="5"/>
    </row>
    <row r="52984" spans="24:24" x14ac:dyDescent="0.2">
      <c r="X52984" s="5"/>
    </row>
    <row r="52985" spans="24:24" x14ac:dyDescent="0.2">
      <c r="X52985" s="5"/>
    </row>
    <row r="52986" spans="24:24" x14ac:dyDescent="0.2">
      <c r="X52986" s="5"/>
    </row>
    <row r="52987" spans="24:24" x14ac:dyDescent="0.2">
      <c r="X52987" s="5"/>
    </row>
    <row r="52988" spans="24:24" x14ac:dyDescent="0.2">
      <c r="X52988" s="5"/>
    </row>
    <row r="52989" spans="24:24" x14ac:dyDescent="0.2">
      <c r="X52989" s="5"/>
    </row>
    <row r="52990" spans="24:24" x14ac:dyDescent="0.2">
      <c r="X52990" s="5"/>
    </row>
    <row r="52991" spans="24:24" x14ac:dyDescent="0.2">
      <c r="X52991" s="5"/>
    </row>
    <row r="52992" spans="24:24" x14ac:dyDescent="0.2">
      <c r="X52992" s="5"/>
    </row>
    <row r="52993" spans="24:24" x14ac:dyDescent="0.2">
      <c r="X52993" s="5"/>
    </row>
    <row r="52994" spans="24:24" x14ac:dyDescent="0.2">
      <c r="X52994" s="5"/>
    </row>
    <row r="52995" spans="24:24" x14ac:dyDescent="0.2">
      <c r="X52995" s="5"/>
    </row>
    <row r="52996" spans="24:24" x14ac:dyDescent="0.2">
      <c r="X52996" s="5"/>
    </row>
    <row r="52997" spans="24:24" x14ac:dyDescent="0.2">
      <c r="X52997" s="5"/>
    </row>
    <row r="52998" spans="24:24" x14ac:dyDescent="0.2">
      <c r="X52998" s="5"/>
    </row>
    <row r="52999" spans="24:24" x14ac:dyDescent="0.2">
      <c r="X52999" s="5"/>
    </row>
    <row r="53000" spans="24:24" x14ac:dyDescent="0.2">
      <c r="X53000" s="5"/>
    </row>
    <row r="53001" spans="24:24" x14ac:dyDescent="0.2">
      <c r="X53001" s="5"/>
    </row>
    <row r="53002" spans="24:24" x14ac:dyDescent="0.2">
      <c r="X53002" s="5"/>
    </row>
    <row r="53003" spans="24:24" x14ac:dyDescent="0.2">
      <c r="X53003" s="5"/>
    </row>
    <row r="53004" spans="24:24" x14ac:dyDescent="0.2">
      <c r="X53004" s="5"/>
    </row>
    <row r="53005" spans="24:24" x14ac:dyDescent="0.2">
      <c r="X53005" s="5"/>
    </row>
    <row r="53006" spans="24:24" x14ac:dyDescent="0.2">
      <c r="X53006" s="5"/>
    </row>
    <row r="53007" spans="24:24" x14ac:dyDescent="0.2">
      <c r="X53007" s="5"/>
    </row>
    <row r="53008" spans="24:24" x14ac:dyDescent="0.2">
      <c r="X53008" s="5"/>
    </row>
    <row r="53009" spans="24:24" x14ac:dyDescent="0.2">
      <c r="X53009" s="5"/>
    </row>
    <row r="53010" spans="24:24" x14ac:dyDescent="0.2">
      <c r="X53010" s="5"/>
    </row>
    <row r="53011" spans="24:24" x14ac:dyDescent="0.2">
      <c r="X53011" s="5"/>
    </row>
    <row r="53012" spans="24:24" x14ac:dyDescent="0.2">
      <c r="X53012" s="5"/>
    </row>
    <row r="53013" spans="24:24" x14ac:dyDescent="0.2">
      <c r="X53013" s="5"/>
    </row>
    <row r="53014" spans="24:24" x14ac:dyDescent="0.2">
      <c r="X53014" s="5"/>
    </row>
    <row r="53015" spans="24:24" x14ac:dyDescent="0.2">
      <c r="X53015" s="5"/>
    </row>
    <row r="53016" spans="24:24" x14ac:dyDescent="0.2">
      <c r="X53016" s="5"/>
    </row>
    <row r="53017" spans="24:24" x14ac:dyDescent="0.2">
      <c r="X53017" s="5"/>
    </row>
    <row r="53018" spans="24:24" x14ac:dyDescent="0.2">
      <c r="X53018" s="5"/>
    </row>
    <row r="53019" spans="24:24" x14ac:dyDescent="0.2">
      <c r="X53019" s="5"/>
    </row>
    <row r="53020" spans="24:24" x14ac:dyDescent="0.2">
      <c r="X53020" s="5"/>
    </row>
    <row r="53021" spans="24:24" x14ac:dyDescent="0.2">
      <c r="X53021" s="5"/>
    </row>
    <row r="53022" spans="24:24" x14ac:dyDescent="0.2">
      <c r="X53022" s="5"/>
    </row>
    <row r="53023" spans="24:24" x14ac:dyDescent="0.2">
      <c r="X53023" s="5"/>
    </row>
    <row r="53024" spans="24:24" x14ac:dyDescent="0.2">
      <c r="X53024" s="5"/>
    </row>
    <row r="53025" spans="24:24" x14ac:dyDescent="0.2">
      <c r="X53025" s="5"/>
    </row>
    <row r="53026" spans="24:24" x14ac:dyDescent="0.2">
      <c r="X53026" s="5"/>
    </row>
    <row r="53027" spans="24:24" x14ac:dyDescent="0.2">
      <c r="X53027" s="5"/>
    </row>
    <row r="53028" spans="24:24" x14ac:dyDescent="0.2">
      <c r="X53028" s="5"/>
    </row>
    <row r="53029" spans="24:24" x14ac:dyDescent="0.2">
      <c r="X53029" s="5"/>
    </row>
    <row r="53030" spans="24:24" x14ac:dyDescent="0.2">
      <c r="X53030" s="5"/>
    </row>
    <row r="53031" spans="24:24" x14ac:dyDescent="0.2">
      <c r="X53031" s="5"/>
    </row>
    <row r="53032" spans="24:24" x14ac:dyDescent="0.2">
      <c r="X53032" s="5"/>
    </row>
    <row r="53033" spans="24:24" x14ac:dyDescent="0.2">
      <c r="X53033" s="5"/>
    </row>
    <row r="53034" spans="24:24" x14ac:dyDescent="0.2">
      <c r="X53034" s="5"/>
    </row>
    <row r="53035" spans="24:24" x14ac:dyDescent="0.2">
      <c r="X53035" s="5"/>
    </row>
    <row r="53036" spans="24:24" x14ac:dyDescent="0.2">
      <c r="X53036" s="5"/>
    </row>
    <row r="53037" spans="24:24" x14ac:dyDescent="0.2">
      <c r="X53037" s="5"/>
    </row>
    <row r="53038" spans="24:24" x14ac:dyDescent="0.2">
      <c r="X53038" s="5"/>
    </row>
    <row r="53039" spans="24:24" x14ac:dyDescent="0.2">
      <c r="X53039" s="5"/>
    </row>
    <row r="53040" spans="24:24" x14ac:dyDescent="0.2">
      <c r="X53040" s="5"/>
    </row>
    <row r="53041" spans="24:24" x14ac:dyDescent="0.2">
      <c r="X53041" s="5"/>
    </row>
    <row r="53042" spans="24:24" x14ac:dyDescent="0.2">
      <c r="X53042" s="5"/>
    </row>
    <row r="53043" spans="24:24" x14ac:dyDescent="0.2">
      <c r="X53043" s="5"/>
    </row>
    <row r="53044" spans="24:24" x14ac:dyDescent="0.2">
      <c r="X53044" s="5"/>
    </row>
    <row r="53045" spans="24:24" x14ac:dyDescent="0.2">
      <c r="X53045" s="5"/>
    </row>
    <row r="53046" spans="24:24" x14ac:dyDescent="0.2">
      <c r="X53046" s="5"/>
    </row>
    <row r="53047" spans="24:24" x14ac:dyDescent="0.2">
      <c r="X53047" s="5"/>
    </row>
    <row r="53048" spans="24:24" x14ac:dyDescent="0.2">
      <c r="X53048" s="5"/>
    </row>
    <row r="53049" spans="24:24" x14ac:dyDescent="0.2">
      <c r="X53049" s="5"/>
    </row>
    <row r="53050" spans="24:24" x14ac:dyDescent="0.2">
      <c r="X53050" s="5"/>
    </row>
    <row r="53051" spans="24:24" x14ac:dyDescent="0.2">
      <c r="X53051" s="5"/>
    </row>
    <row r="53052" spans="24:24" x14ac:dyDescent="0.2">
      <c r="X53052" s="5"/>
    </row>
    <row r="53053" spans="24:24" x14ac:dyDescent="0.2">
      <c r="X53053" s="5"/>
    </row>
    <row r="53054" spans="24:24" x14ac:dyDescent="0.2">
      <c r="X53054" s="5"/>
    </row>
    <row r="53055" spans="24:24" x14ac:dyDescent="0.2">
      <c r="X53055" s="5"/>
    </row>
    <row r="53056" spans="24:24" x14ac:dyDescent="0.2">
      <c r="X53056" s="5"/>
    </row>
    <row r="53057" spans="24:24" x14ac:dyDescent="0.2">
      <c r="X53057" s="5"/>
    </row>
    <row r="53058" spans="24:24" x14ac:dyDescent="0.2">
      <c r="X53058" s="5"/>
    </row>
    <row r="53059" spans="24:24" x14ac:dyDescent="0.2">
      <c r="X53059" s="5"/>
    </row>
    <row r="53060" spans="24:24" x14ac:dyDescent="0.2">
      <c r="X53060" s="5"/>
    </row>
    <row r="53061" spans="24:24" x14ac:dyDescent="0.2">
      <c r="X53061" s="5"/>
    </row>
    <row r="53062" spans="24:24" x14ac:dyDescent="0.2">
      <c r="X53062" s="5"/>
    </row>
    <row r="53063" spans="24:24" x14ac:dyDescent="0.2">
      <c r="X53063" s="5"/>
    </row>
    <row r="53064" spans="24:24" x14ac:dyDescent="0.2">
      <c r="X53064" s="5"/>
    </row>
    <row r="53065" spans="24:24" x14ac:dyDescent="0.2">
      <c r="X53065" s="5"/>
    </row>
    <row r="53066" spans="24:24" x14ac:dyDescent="0.2">
      <c r="X53066" s="5"/>
    </row>
    <row r="53067" spans="24:24" x14ac:dyDescent="0.2">
      <c r="X53067" s="5"/>
    </row>
    <row r="53068" spans="24:24" x14ac:dyDescent="0.2">
      <c r="X53068" s="5"/>
    </row>
    <row r="53069" spans="24:24" x14ac:dyDescent="0.2">
      <c r="X53069" s="5"/>
    </row>
    <row r="53070" spans="24:24" x14ac:dyDescent="0.2">
      <c r="X53070" s="5"/>
    </row>
    <row r="53071" spans="24:24" x14ac:dyDescent="0.2">
      <c r="X53071" s="5"/>
    </row>
    <row r="53072" spans="24:24" x14ac:dyDescent="0.2">
      <c r="X53072" s="5"/>
    </row>
    <row r="53073" spans="24:24" x14ac:dyDescent="0.2">
      <c r="X53073" s="5"/>
    </row>
    <row r="53074" spans="24:24" x14ac:dyDescent="0.2">
      <c r="X53074" s="5"/>
    </row>
    <row r="53075" spans="24:24" x14ac:dyDescent="0.2">
      <c r="X53075" s="5"/>
    </row>
    <row r="53076" spans="24:24" x14ac:dyDescent="0.2">
      <c r="X53076" s="5"/>
    </row>
    <row r="53077" spans="24:24" x14ac:dyDescent="0.2">
      <c r="X53077" s="5"/>
    </row>
    <row r="53078" spans="24:24" x14ac:dyDescent="0.2">
      <c r="X53078" s="5"/>
    </row>
    <row r="53079" spans="24:24" x14ac:dyDescent="0.2">
      <c r="X53079" s="5"/>
    </row>
    <row r="53080" spans="24:24" x14ac:dyDescent="0.2">
      <c r="X53080" s="5"/>
    </row>
    <row r="53081" spans="24:24" x14ac:dyDescent="0.2">
      <c r="X53081" s="5"/>
    </row>
    <row r="53082" spans="24:24" x14ac:dyDescent="0.2">
      <c r="X53082" s="5"/>
    </row>
    <row r="53083" spans="24:24" x14ac:dyDescent="0.2">
      <c r="X53083" s="5"/>
    </row>
    <row r="53084" spans="24:24" x14ac:dyDescent="0.2">
      <c r="X53084" s="5"/>
    </row>
    <row r="53085" spans="24:24" x14ac:dyDescent="0.2">
      <c r="X53085" s="5"/>
    </row>
    <row r="53086" spans="24:24" x14ac:dyDescent="0.2">
      <c r="X53086" s="5"/>
    </row>
    <row r="53087" spans="24:24" x14ac:dyDescent="0.2">
      <c r="X53087" s="5"/>
    </row>
    <row r="53088" spans="24:24" x14ac:dyDescent="0.2">
      <c r="X53088" s="5"/>
    </row>
    <row r="53089" spans="24:24" x14ac:dyDescent="0.2">
      <c r="X53089" s="5"/>
    </row>
    <row r="53090" spans="24:24" x14ac:dyDescent="0.2">
      <c r="X53090" s="5"/>
    </row>
    <row r="53091" spans="24:24" x14ac:dyDescent="0.2">
      <c r="X53091" s="5"/>
    </row>
    <row r="53092" spans="24:24" x14ac:dyDescent="0.2">
      <c r="X53092" s="5"/>
    </row>
    <row r="53093" spans="24:24" x14ac:dyDescent="0.2">
      <c r="X53093" s="5"/>
    </row>
    <row r="53094" spans="24:24" x14ac:dyDescent="0.2">
      <c r="X53094" s="5"/>
    </row>
    <row r="53095" spans="24:24" x14ac:dyDescent="0.2">
      <c r="X53095" s="5"/>
    </row>
    <row r="53096" spans="24:24" x14ac:dyDescent="0.2">
      <c r="X53096" s="5"/>
    </row>
    <row r="53097" spans="24:24" x14ac:dyDescent="0.2">
      <c r="X53097" s="5"/>
    </row>
    <row r="53098" spans="24:24" x14ac:dyDescent="0.2">
      <c r="X53098" s="5"/>
    </row>
    <row r="53099" spans="24:24" x14ac:dyDescent="0.2">
      <c r="X53099" s="5"/>
    </row>
    <row r="53100" spans="24:24" x14ac:dyDescent="0.2">
      <c r="X53100" s="5"/>
    </row>
    <row r="53101" spans="24:24" x14ac:dyDescent="0.2">
      <c r="X53101" s="5"/>
    </row>
    <row r="53102" spans="24:24" x14ac:dyDescent="0.2">
      <c r="X53102" s="5"/>
    </row>
    <row r="53103" spans="24:24" x14ac:dyDescent="0.2">
      <c r="X53103" s="5"/>
    </row>
    <row r="53104" spans="24:24" x14ac:dyDescent="0.2">
      <c r="X53104" s="5"/>
    </row>
    <row r="53105" spans="24:24" x14ac:dyDescent="0.2">
      <c r="X53105" s="5"/>
    </row>
    <row r="53106" spans="24:24" x14ac:dyDescent="0.2">
      <c r="X53106" s="5"/>
    </row>
    <row r="53107" spans="24:24" x14ac:dyDescent="0.2">
      <c r="X53107" s="5"/>
    </row>
    <row r="53108" spans="24:24" x14ac:dyDescent="0.2">
      <c r="X53108" s="5"/>
    </row>
    <row r="53109" spans="24:24" x14ac:dyDescent="0.2">
      <c r="X53109" s="5"/>
    </row>
    <row r="53110" spans="24:24" x14ac:dyDescent="0.2">
      <c r="X53110" s="5"/>
    </row>
    <row r="53111" spans="24:24" x14ac:dyDescent="0.2">
      <c r="X53111" s="5"/>
    </row>
    <row r="53112" spans="24:24" x14ac:dyDescent="0.2">
      <c r="X53112" s="5"/>
    </row>
    <row r="53113" spans="24:24" x14ac:dyDescent="0.2">
      <c r="X53113" s="5"/>
    </row>
    <row r="53114" spans="24:24" x14ac:dyDescent="0.2">
      <c r="X53114" s="5"/>
    </row>
    <row r="53115" spans="24:24" x14ac:dyDescent="0.2">
      <c r="X53115" s="5"/>
    </row>
    <row r="53116" spans="24:24" x14ac:dyDescent="0.2">
      <c r="X53116" s="5"/>
    </row>
    <row r="53117" spans="24:24" x14ac:dyDescent="0.2">
      <c r="X53117" s="5"/>
    </row>
    <row r="53118" spans="24:24" x14ac:dyDescent="0.2">
      <c r="X53118" s="5"/>
    </row>
    <row r="53119" spans="24:24" x14ac:dyDescent="0.2">
      <c r="X53119" s="5"/>
    </row>
    <row r="53120" spans="24:24" x14ac:dyDescent="0.2">
      <c r="X53120" s="5"/>
    </row>
    <row r="53121" spans="24:24" x14ac:dyDescent="0.2">
      <c r="X53121" s="5"/>
    </row>
    <row r="53122" spans="24:24" x14ac:dyDescent="0.2">
      <c r="X53122" s="5"/>
    </row>
    <row r="53123" spans="24:24" x14ac:dyDescent="0.2">
      <c r="X53123" s="5"/>
    </row>
    <row r="53124" spans="24:24" x14ac:dyDescent="0.2">
      <c r="X53124" s="5"/>
    </row>
    <row r="53125" spans="24:24" x14ac:dyDescent="0.2">
      <c r="X53125" s="5"/>
    </row>
    <row r="53126" spans="24:24" x14ac:dyDescent="0.2">
      <c r="X53126" s="5"/>
    </row>
    <row r="53127" spans="24:24" x14ac:dyDescent="0.2">
      <c r="X53127" s="5"/>
    </row>
    <row r="53128" spans="24:24" x14ac:dyDescent="0.2">
      <c r="X53128" s="5"/>
    </row>
    <row r="53129" spans="24:24" x14ac:dyDescent="0.2">
      <c r="X53129" s="5"/>
    </row>
    <row r="53130" spans="24:24" x14ac:dyDescent="0.2">
      <c r="X53130" s="5"/>
    </row>
    <row r="53131" spans="24:24" x14ac:dyDescent="0.2">
      <c r="X53131" s="5"/>
    </row>
    <row r="53132" spans="24:24" x14ac:dyDescent="0.2">
      <c r="X53132" s="5"/>
    </row>
    <row r="53133" spans="24:24" x14ac:dyDescent="0.2">
      <c r="X53133" s="5"/>
    </row>
    <row r="53134" spans="24:24" x14ac:dyDescent="0.2">
      <c r="X53134" s="5"/>
    </row>
    <row r="53135" spans="24:24" x14ac:dyDescent="0.2">
      <c r="X53135" s="5"/>
    </row>
    <row r="53136" spans="24:24" x14ac:dyDescent="0.2">
      <c r="X53136" s="5"/>
    </row>
    <row r="53137" spans="24:24" x14ac:dyDescent="0.2">
      <c r="X53137" s="5"/>
    </row>
    <row r="53138" spans="24:24" x14ac:dyDescent="0.2">
      <c r="X53138" s="5"/>
    </row>
    <row r="53139" spans="24:24" x14ac:dyDescent="0.2">
      <c r="X53139" s="5"/>
    </row>
    <row r="53140" spans="24:24" x14ac:dyDescent="0.2">
      <c r="X53140" s="5"/>
    </row>
    <row r="53141" spans="24:24" x14ac:dyDescent="0.2">
      <c r="X53141" s="5"/>
    </row>
    <row r="53142" spans="24:24" x14ac:dyDescent="0.2">
      <c r="X53142" s="5"/>
    </row>
    <row r="53143" spans="24:24" x14ac:dyDescent="0.2">
      <c r="X53143" s="5"/>
    </row>
    <row r="53144" spans="24:24" x14ac:dyDescent="0.2">
      <c r="X53144" s="5"/>
    </row>
    <row r="53145" spans="24:24" x14ac:dyDescent="0.2">
      <c r="X53145" s="5"/>
    </row>
    <row r="53146" spans="24:24" x14ac:dyDescent="0.2">
      <c r="X53146" s="5"/>
    </row>
    <row r="53147" spans="24:24" x14ac:dyDescent="0.2">
      <c r="X53147" s="5"/>
    </row>
    <row r="53148" spans="24:24" x14ac:dyDescent="0.2">
      <c r="X53148" s="5"/>
    </row>
    <row r="53149" spans="24:24" x14ac:dyDescent="0.2">
      <c r="X53149" s="5"/>
    </row>
    <row r="53150" spans="24:24" x14ac:dyDescent="0.2">
      <c r="X53150" s="5"/>
    </row>
    <row r="53151" spans="24:24" x14ac:dyDescent="0.2">
      <c r="X53151" s="5"/>
    </row>
    <row r="53152" spans="24:24" x14ac:dyDescent="0.2">
      <c r="X53152" s="5"/>
    </row>
    <row r="53153" spans="24:24" x14ac:dyDescent="0.2">
      <c r="X53153" s="5"/>
    </row>
    <row r="53154" spans="24:24" x14ac:dyDescent="0.2">
      <c r="X53154" s="5"/>
    </row>
    <row r="53155" spans="24:24" x14ac:dyDescent="0.2">
      <c r="X53155" s="5"/>
    </row>
    <row r="53156" spans="24:24" x14ac:dyDescent="0.2">
      <c r="X53156" s="5"/>
    </row>
    <row r="53157" spans="24:24" x14ac:dyDescent="0.2">
      <c r="X53157" s="5"/>
    </row>
    <row r="53158" spans="24:24" x14ac:dyDescent="0.2">
      <c r="X53158" s="5"/>
    </row>
    <row r="53159" spans="24:24" x14ac:dyDescent="0.2">
      <c r="X53159" s="5"/>
    </row>
    <row r="53160" spans="24:24" x14ac:dyDescent="0.2">
      <c r="X53160" s="5"/>
    </row>
    <row r="53161" spans="24:24" x14ac:dyDescent="0.2">
      <c r="X53161" s="5"/>
    </row>
    <row r="53162" spans="24:24" x14ac:dyDescent="0.2">
      <c r="X53162" s="5"/>
    </row>
    <row r="53163" spans="24:24" x14ac:dyDescent="0.2">
      <c r="X53163" s="5"/>
    </row>
    <row r="53164" spans="24:24" x14ac:dyDescent="0.2">
      <c r="X53164" s="5"/>
    </row>
    <row r="53165" spans="24:24" x14ac:dyDescent="0.2">
      <c r="X53165" s="5"/>
    </row>
    <row r="53166" spans="24:24" x14ac:dyDescent="0.2">
      <c r="X53166" s="5"/>
    </row>
    <row r="53167" spans="24:24" x14ac:dyDescent="0.2">
      <c r="X53167" s="5"/>
    </row>
    <row r="53168" spans="24:24" x14ac:dyDescent="0.2">
      <c r="X53168" s="5"/>
    </row>
    <row r="53169" spans="24:24" x14ac:dyDescent="0.2">
      <c r="X53169" s="5"/>
    </row>
    <row r="53170" spans="24:24" x14ac:dyDescent="0.2">
      <c r="X53170" s="5"/>
    </row>
    <row r="53171" spans="24:24" x14ac:dyDescent="0.2">
      <c r="X53171" s="5"/>
    </row>
    <row r="53172" spans="24:24" x14ac:dyDescent="0.2">
      <c r="X53172" s="5"/>
    </row>
    <row r="53173" spans="24:24" x14ac:dyDescent="0.2">
      <c r="X53173" s="5"/>
    </row>
    <row r="53174" spans="24:24" x14ac:dyDescent="0.2">
      <c r="X53174" s="5"/>
    </row>
    <row r="53175" spans="24:24" x14ac:dyDescent="0.2">
      <c r="X53175" s="5"/>
    </row>
    <row r="53176" spans="24:24" x14ac:dyDescent="0.2">
      <c r="X53176" s="5"/>
    </row>
    <row r="53177" spans="24:24" x14ac:dyDescent="0.2">
      <c r="X53177" s="5"/>
    </row>
    <row r="53178" spans="24:24" x14ac:dyDescent="0.2">
      <c r="X53178" s="5"/>
    </row>
    <row r="53179" spans="24:24" x14ac:dyDescent="0.2">
      <c r="X53179" s="5"/>
    </row>
    <row r="53180" spans="24:24" x14ac:dyDescent="0.2">
      <c r="X53180" s="5"/>
    </row>
    <row r="53181" spans="24:24" x14ac:dyDescent="0.2">
      <c r="X53181" s="5"/>
    </row>
    <row r="53182" spans="24:24" x14ac:dyDescent="0.2">
      <c r="X53182" s="5"/>
    </row>
    <row r="53183" spans="24:24" x14ac:dyDescent="0.2">
      <c r="X53183" s="5"/>
    </row>
    <row r="53184" spans="24:24" x14ac:dyDescent="0.2">
      <c r="X53184" s="5"/>
    </row>
    <row r="53185" spans="24:24" x14ac:dyDescent="0.2">
      <c r="X53185" s="5"/>
    </row>
    <row r="53186" spans="24:24" x14ac:dyDescent="0.2">
      <c r="X53186" s="5"/>
    </row>
    <row r="53187" spans="24:24" x14ac:dyDescent="0.2">
      <c r="X53187" s="5"/>
    </row>
    <row r="53188" spans="24:24" x14ac:dyDescent="0.2">
      <c r="X53188" s="5"/>
    </row>
    <row r="53189" spans="24:24" x14ac:dyDescent="0.2">
      <c r="X53189" s="5"/>
    </row>
    <row r="53190" spans="24:24" x14ac:dyDescent="0.2">
      <c r="X53190" s="5"/>
    </row>
    <row r="53191" spans="24:24" x14ac:dyDescent="0.2">
      <c r="X53191" s="5"/>
    </row>
    <row r="53192" spans="24:24" x14ac:dyDescent="0.2">
      <c r="X53192" s="5"/>
    </row>
    <row r="53193" spans="24:24" x14ac:dyDescent="0.2">
      <c r="X53193" s="5"/>
    </row>
    <row r="53194" spans="24:24" x14ac:dyDescent="0.2">
      <c r="X53194" s="5"/>
    </row>
    <row r="53195" spans="24:24" x14ac:dyDescent="0.2">
      <c r="X53195" s="5"/>
    </row>
    <row r="53196" spans="24:24" x14ac:dyDescent="0.2">
      <c r="X53196" s="5"/>
    </row>
    <row r="53197" spans="24:24" x14ac:dyDescent="0.2">
      <c r="X53197" s="5"/>
    </row>
    <row r="53198" spans="24:24" x14ac:dyDescent="0.2">
      <c r="X53198" s="5"/>
    </row>
    <row r="53199" spans="24:24" x14ac:dyDescent="0.2">
      <c r="X53199" s="5"/>
    </row>
    <row r="53200" spans="24:24" x14ac:dyDescent="0.2">
      <c r="X53200" s="5"/>
    </row>
    <row r="53201" spans="24:24" x14ac:dyDescent="0.2">
      <c r="X53201" s="5"/>
    </row>
    <row r="53202" spans="24:24" x14ac:dyDescent="0.2">
      <c r="X53202" s="5"/>
    </row>
    <row r="53203" spans="24:24" x14ac:dyDescent="0.2">
      <c r="X53203" s="5"/>
    </row>
    <row r="53204" spans="24:24" x14ac:dyDescent="0.2">
      <c r="X53204" s="5"/>
    </row>
    <row r="53205" spans="24:24" x14ac:dyDescent="0.2">
      <c r="X53205" s="5"/>
    </row>
    <row r="53206" spans="24:24" x14ac:dyDescent="0.2">
      <c r="X53206" s="5"/>
    </row>
    <row r="53207" spans="24:24" x14ac:dyDescent="0.2">
      <c r="X53207" s="5"/>
    </row>
    <row r="53208" spans="24:24" x14ac:dyDescent="0.2">
      <c r="X53208" s="5"/>
    </row>
    <row r="53209" spans="24:24" x14ac:dyDescent="0.2">
      <c r="X53209" s="5"/>
    </row>
    <row r="53210" spans="24:24" x14ac:dyDescent="0.2">
      <c r="X53210" s="5"/>
    </row>
    <row r="53211" spans="24:24" x14ac:dyDescent="0.2">
      <c r="X53211" s="5"/>
    </row>
    <row r="53212" spans="24:24" x14ac:dyDescent="0.2">
      <c r="X53212" s="5"/>
    </row>
    <row r="53213" spans="24:24" x14ac:dyDescent="0.2">
      <c r="X53213" s="5"/>
    </row>
    <row r="53214" spans="24:24" x14ac:dyDescent="0.2">
      <c r="X53214" s="5"/>
    </row>
    <row r="53215" spans="24:24" x14ac:dyDescent="0.2">
      <c r="X53215" s="5"/>
    </row>
    <row r="53216" spans="24:24" x14ac:dyDescent="0.2">
      <c r="X53216" s="5"/>
    </row>
    <row r="53217" spans="24:24" x14ac:dyDescent="0.2">
      <c r="X53217" s="5"/>
    </row>
    <row r="53218" spans="24:24" x14ac:dyDescent="0.2">
      <c r="X53218" s="5"/>
    </row>
    <row r="53219" spans="24:24" x14ac:dyDescent="0.2">
      <c r="X53219" s="5"/>
    </row>
    <row r="53220" spans="24:24" x14ac:dyDescent="0.2">
      <c r="X53220" s="5"/>
    </row>
    <row r="53221" spans="24:24" x14ac:dyDescent="0.2">
      <c r="X53221" s="5"/>
    </row>
    <row r="53222" spans="24:24" x14ac:dyDescent="0.2">
      <c r="X53222" s="5"/>
    </row>
    <row r="53223" spans="24:24" x14ac:dyDescent="0.2">
      <c r="X53223" s="5"/>
    </row>
    <row r="53224" spans="24:24" x14ac:dyDescent="0.2">
      <c r="X53224" s="5"/>
    </row>
    <row r="53225" spans="24:24" x14ac:dyDescent="0.2">
      <c r="X53225" s="5"/>
    </row>
    <row r="53226" spans="24:24" x14ac:dyDescent="0.2">
      <c r="X53226" s="5"/>
    </row>
    <row r="53227" spans="24:24" x14ac:dyDescent="0.2">
      <c r="X53227" s="5"/>
    </row>
    <row r="53228" spans="24:24" x14ac:dyDescent="0.2">
      <c r="X53228" s="5"/>
    </row>
    <row r="53229" spans="24:24" x14ac:dyDescent="0.2">
      <c r="X53229" s="5"/>
    </row>
    <row r="53230" spans="24:24" x14ac:dyDescent="0.2">
      <c r="X53230" s="5"/>
    </row>
    <row r="53231" spans="24:24" x14ac:dyDescent="0.2">
      <c r="X53231" s="5"/>
    </row>
    <row r="53232" spans="24:24" x14ac:dyDescent="0.2">
      <c r="X53232" s="5"/>
    </row>
    <row r="53233" spans="24:24" x14ac:dyDescent="0.2">
      <c r="X53233" s="5"/>
    </row>
    <row r="53234" spans="24:24" x14ac:dyDescent="0.2">
      <c r="X53234" s="5"/>
    </row>
    <row r="53235" spans="24:24" x14ac:dyDescent="0.2">
      <c r="X53235" s="5"/>
    </row>
    <row r="53236" spans="24:24" x14ac:dyDescent="0.2">
      <c r="X53236" s="5"/>
    </row>
    <row r="53237" spans="24:24" x14ac:dyDescent="0.2">
      <c r="X53237" s="5"/>
    </row>
    <row r="53238" spans="24:24" x14ac:dyDescent="0.2">
      <c r="X53238" s="5"/>
    </row>
    <row r="53239" spans="24:24" x14ac:dyDescent="0.2">
      <c r="X53239" s="5"/>
    </row>
    <row r="53240" spans="24:24" x14ac:dyDescent="0.2">
      <c r="X53240" s="5"/>
    </row>
    <row r="53241" spans="24:24" x14ac:dyDescent="0.2">
      <c r="X53241" s="5"/>
    </row>
    <row r="53242" spans="24:24" x14ac:dyDescent="0.2">
      <c r="X53242" s="5"/>
    </row>
    <row r="53243" spans="24:24" x14ac:dyDescent="0.2">
      <c r="X53243" s="5"/>
    </row>
    <row r="53244" spans="24:24" x14ac:dyDescent="0.2">
      <c r="X53244" s="5"/>
    </row>
    <row r="53245" spans="24:24" x14ac:dyDescent="0.2">
      <c r="X53245" s="5"/>
    </row>
    <row r="53246" spans="24:24" x14ac:dyDescent="0.2">
      <c r="X53246" s="5"/>
    </row>
    <row r="53247" spans="24:24" x14ac:dyDescent="0.2">
      <c r="X53247" s="5"/>
    </row>
    <row r="53248" spans="24:24" x14ac:dyDescent="0.2">
      <c r="X53248" s="5"/>
    </row>
    <row r="53249" spans="24:24" x14ac:dyDescent="0.2">
      <c r="X53249" s="5"/>
    </row>
    <row r="53250" spans="24:24" x14ac:dyDescent="0.2">
      <c r="X53250" s="5"/>
    </row>
    <row r="53251" spans="24:24" x14ac:dyDescent="0.2">
      <c r="X53251" s="5"/>
    </row>
    <row r="53252" spans="24:24" x14ac:dyDescent="0.2">
      <c r="X53252" s="5"/>
    </row>
    <row r="53253" spans="24:24" x14ac:dyDescent="0.2">
      <c r="X53253" s="5"/>
    </row>
    <row r="53254" spans="24:24" x14ac:dyDescent="0.2">
      <c r="X53254" s="5"/>
    </row>
    <row r="53255" spans="24:24" x14ac:dyDescent="0.2">
      <c r="X53255" s="5"/>
    </row>
    <row r="53256" spans="24:24" x14ac:dyDescent="0.2">
      <c r="X53256" s="5"/>
    </row>
    <row r="53257" spans="24:24" x14ac:dyDescent="0.2">
      <c r="X53257" s="5"/>
    </row>
    <row r="53258" spans="24:24" x14ac:dyDescent="0.2">
      <c r="X53258" s="5"/>
    </row>
    <row r="53259" spans="24:24" x14ac:dyDescent="0.2">
      <c r="X53259" s="5"/>
    </row>
    <row r="53260" spans="24:24" x14ac:dyDescent="0.2">
      <c r="X53260" s="5"/>
    </row>
    <row r="53261" spans="24:24" x14ac:dyDescent="0.2">
      <c r="X53261" s="5"/>
    </row>
    <row r="53262" spans="24:24" x14ac:dyDescent="0.2">
      <c r="X53262" s="5"/>
    </row>
    <row r="53263" spans="24:24" x14ac:dyDescent="0.2">
      <c r="X53263" s="5"/>
    </row>
    <row r="53264" spans="24:24" x14ac:dyDescent="0.2">
      <c r="X53264" s="5"/>
    </row>
    <row r="53265" spans="24:24" x14ac:dyDescent="0.2">
      <c r="X53265" s="5"/>
    </row>
    <row r="53266" spans="24:24" x14ac:dyDescent="0.2">
      <c r="X53266" s="5"/>
    </row>
    <row r="53267" spans="24:24" x14ac:dyDescent="0.2">
      <c r="X53267" s="5"/>
    </row>
    <row r="53268" spans="24:24" x14ac:dyDescent="0.2">
      <c r="X53268" s="5"/>
    </row>
    <row r="53269" spans="24:24" x14ac:dyDescent="0.2">
      <c r="X53269" s="5"/>
    </row>
    <row r="53270" spans="24:24" x14ac:dyDescent="0.2">
      <c r="X53270" s="5"/>
    </row>
    <row r="53271" spans="24:24" x14ac:dyDescent="0.2">
      <c r="X53271" s="5"/>
    </row>
    <row r="53272" spans="24:24" x14ac:dyDescent="0.2">
      <c r="X53272" s="5"/>
    </row>
    <row r="53273" spans="24:24" x14ac:dyDescent="0.2">
      <c r="X53273" s="5"/>
    </row>
    <row r="53274" spans="24:24" x14ac:dyDescent="0.2">
      <c r="X53274" s="5"/>
    </row>
    <row r="53275" spans="24:24" x14ac:dyDescent="0.2">
      <c r="X53275" s="5"/>
    </row>
    <row r="53276" spans="24:24" x14ac:dyDescent="0.2">
      <c r="X53276" s="5"/>
    </row>
    <row r="53277" spans="24:24" x14ac:dyDescent="0.2">
      <c r="X53277" s="5"/>
    </row>
    <row r="53278" spans="24:24" x14ac:dyDescent="0.2">
      <c r="X53278" s="5"/>
    </row>
    <row r="53279" spans="24:24" x14ac:dyDescent="0.2">
      <c r="X53279" s="5"/>
    </row>
    <row r="53280" spans="24:24" x14ac:dyDescent="0.2">
      <c r="X53280" s="5"/>
    </row>
    <row r="53281" spans="24:24" x14ac:dyDescent="0.2">
      <c r="X53281" s="5"/>
    </row>
    <row r="53282" spans="24:24" x14ac:dyDescent="0.2">
      <c r="X53282" s="5"/>
    </row>
    <row r="53283" spans="24:24" x14ac:dyDescent="0.2">
      <c r="X53283" s="5"/>
    </row>
    <row r="53284" spans="24:24" x14ac:dyDescent="0.2">
      <c r="X53284" s="5"/>
    </row>
    <row r="53285" spans="24:24" x14ac:dyDescent="0.2">
      <c r="X53285" s="5"/>
    </row>
    <row r="53286" spans="24:24" x14ac:dyDescent="0.2">
      <c r="X53286" s="5"/>
    </row>
    <row r="53287" spans="24:24" x14ac:dyDescent="0.2">
      <c r="X53287" s="5"/>
    </row>
    <row r="53288" spans="24:24" x14ac:dyDescent="0.2">
      <c r="X53288" s="5"/>
    </row>
    <row r="53289" spans="24:24" x14ac:dyDescent="0.2">
      <c r="X53289" s="5"/>
    </row>
    <row r="53290" spans="24:24" x14ac:dyDescent="0.2">
      <c r="X53290" s="5"/>
    </row>
    <row r="53291" spans="24:24" x14ac:dyDescent="0.2">
      <c r="X53291" s="5"/>
    </row>
    <row r="53292" spans="24:24" x14ac:dyDescent="0.2">
      <c r="X53292" s="5"/>
    </row>
    <row r="53293" spans="24:24" x14ac:dyDescent="0.2">
      <c r="X53293" s="5"/>
    </row>
    <row r="53294" spans="24:24" x14ac:dyDescent="0.2">
      <c r="X53294" s="5"/>
    </row>
    <row r="53295" spans="24:24" x14ac:dyDescent="0.2">
      <c r="X53295" s="5"/>
    </row>
    <row r="53296" spans="24:24" x14ac:dyDescent="0.2">
      <c r="X53296" s="5"/>
    </row>
    <row r="53297" spans="24:24" x14ac:dyDescent="0.2">
      <c r="X53297" s="5"/>
    </row>
    <row r="53298" spans="24:24" x14ac:dyDescent="0.2">
      <c r="X53298" s="5"/>
    </row>
    <row r="53299" spans="24:24" x14ac:dyDescent="0.2">
      <c r="X53299" s="5"/>
    </row>
    <row r="53300" spans="24:24" x14ac:dyDescent="0.2">
      <c r="X53300" s="5"/>
    </row>
    <row r="53301" spans="24:24" x14ac:dyDescent="0.2">
      <c r="X53301" s="5"/>
    </row>
    <row r="53302" spans="24:24" x14ac:dyDescent="0.2">
      <c r="X53302" s="5"/>
    </row>
    <row r="53303" spans="24:24" x14ac:dyDescent="0.2">
      <c r="X53303" s="5"/>
    </row>
    <row r="53304" spans="24:24" x14ac:dyDescent="0.2">
      <c r="X53304" s="5"/>
    </row>
    <row r="53305" spans="24:24" x14ac:dyDescent="0.2">
      <c r="X53305" s="5"/>
    </row>
    <row r="53306" spans="24:24" x14ac:dyDescent="0.2">
      <c r="X53306" s="5"/>
    </row>
    <row r="53307" spans="24:24" x14ac:dyDescent="0.2">
      <c r="X53307" s="5"/>
    </row>
    <row r="53308" spans="24:24" x14ac:dyDescent="0.2">
      <c r="X53308" s="5"/>
    </row>
    <row r="53309" spans="24:24" x14ac:dyDescent="0.2">
      <c r="X53309" s="5"/>
    </row>
    <row r="53310" spans="24:24" x14ac:dyDescent="0.2">
      <c r="X53310" s="5"/>
    </row>
    <row r="53311" spans="24:24" x14ac:dyDescent="0.2">
      <c r="X53311" s="5"/>
    </row>
    <row r="53312" spans="24:24" x14ac:dyDescent="0.2">
      <c r="X53312" s="5"/>
    </row>
    <row r="53313" spans="24:24" x14ac:dyDescent="0.2">
      <c r="X53313" s="5"/>
    </row>
    <row r="53314" spans="24:24" x14ac:dyDescent="0.2">
      <c r="X53314" s="5"/>
    </row>
    <row r="53315" spans="24:24" x14ac:dyDescent="0.2">
      <c r="X53315" s="5"/>
    </row>
    <row r="53316" spans="24:24" x14ac:dyDescent="0.2">
      <c r="X53316" s="5"/>
    </row>
    <row r="53317" spans="24:24" x14ac:dyDescent="0.2">
      <c r="X53317" s="5"/>
    </row>
    <row r="53318" spans="24:24" x14ac:dyDescent="0.2">
      <c r="X53318" s="5"/>
    </row>
    <row r="53319" spans="24:24" x14ac:dyDescent="0.2">
      <c r="X53319" s="5"/>
    </row>
    <row r="53320" spans="24:24" x14ac:dyDescent="0.2">
      <c r="X53320" s="5"/>
    </row>
    <row r="53321" spans="24:24" x14ac:dyDescent="0.2">
      <c r="X53321" s="5"/>
    </row>
    <row r="53322" spans="24:24" x14ac:dyDescent="0.2">
      <c r="X53322" s="5"/>
    </row>
    <row r="53323" spans="24:24" x14ac:dyDescent="0.2">
      <c r="X53323" s="5"/>
    </row>
    <row r="53324" spans="24:24" x14ac:dyDescent="0.2">
      <c r="X53324" s="5"/>
    </row>
    <row r="53325" spans="24:24" x14ac:dyDescent="0.2">
      <c r="X53325" s="5"/>
    </row>
    <row r="53326" spans="24:24" x14ac:dyDescent="0.2">
      <c r="X53326" s="5"/>
    </row>
    <row r="53327" spans="24:24" x14ac:dyDescent="0.2">
      <c r="X53327" s="5"/>
    </row>
    <row r="53328" spans="24:24" x14ac:dyDescent="0.2">
      <c r="X53328" s="5"/>
    </row>
    <row r="53329" spans="24:24" x14ac:dyDescent="0.2">
      <c r="X53329" s="5"/>
    </row>
    <row r="53330" spans="24:24" x14ac:dyDescent="0.2">
      <c r="X53330" s="5"/>
    </row>
    <row r="53331" spans="24:24" x14ac:dyDescent="0.2">
      <c r="X53331" s="5"/>
    </row>
    <row r="53332" spans="24:24" x14ac:dyDescent="0.2">
      <c r="X53332" s="5"/>
    </row>
    <row r="53333" spans="24:24" x14ac:dyDescent="0.2">
      <c r="X53333" s="5"/>
    </row>
    <row r="53334" spans="24:24" x14ac:dyDescent="0.2">
      <c r="X53334" s="5"/>
    </row>
    <row r="53335" spans="24:24" x14ac:dyDescent="0.2">
      <c r="X53335" s="5"/>
    </row>
    <row r="53336" spans="24:24" x14ac:dyDescent="0.2">
      <c r="X53336" s="5"/>
    </row>
    <row r="53337" spans="24:24" x14ac:dyDescent="0.2">
      <c r="X53337" s="5"/>
    </row>
    <row r="53338" spans="24:24" x14ac:dyDescent="0.2">
      <c r="X53338" s="5"/>
    </row>
    <row r="53339" spans="24:24" x14ac:dyDescent="0.2">
      <c r="X53339" s="5"/>
    </row>
    <row r="53340" spans="24:24" x14ac:dyDescent="0.2">
      <c r="X53340" s="5"/>
    </row>
    <row r="53341" spans="24:24" x14ac:dyDescent="0.2">
      <c r="X53341" s="5"/>
    </row>
    <row r="53342" spans="24:24" x14ac:dyDescent="0.2">
      <c r="X53342" s="5"/>
    </row>
    <row r="53343" spans="24:24" x14ac:dyDescent="0.2">
      <c r="X53343" s="5"/>
    </row>
    <row r="53344" spans="24:24" x14ac:dyDescent="0.2">
      <c r="X53344" s="5"/>
    </row>
    <row r="53345" spans="24:24" x14ac:dyDescent="0.2">
      <c r="X53345" s="5"/>
    </row>
    <row r="53346" spans="24:24" x14ac:dyDescent="0.2">
      <c r="X53346" s="5"/>
    </row>
    <row r="53347" spans="24:24" x14ac:dyDescent="0.2">
      <c r="X53347" s="5"/>
    </row>
    <row r="53348" spans="24:24" x14ac:dyDescent="0.2">
      <c r="X53348" s="5"/>
    </row>
    <row r="53349" spans="24:24" x14ac:dyDescent="0.2">
      <c r="X53349" s="5"/>
    </row>
    <row r="53350" spans="24:24" x14ac:dyDescent="0.2">
      <c r="X53350" s="5"/>
    </row>
    <row r="53351" spans="24:24" x14ac:dyDescent="0.2">
      <c r="X53351" s="5"/>
    </row>
    <row r="53352" spans="24:24" x14ac:dyDescent="0.2">
      <c r="X53352" s="5"/>
    </row>
    <row r="53353" spans="24:24" x14ac:dyDescent="0.2">
      <c r="X53353" s="5"/>
    </row>
    <row r="53354" spans="24:24" x14ac:dyDescent="0.2">
      <c r="X53354" s="5"/>
    </row>
    <row r="53355" spans="24:24" x14ac:dyDescent="0.2">
      <c r="X53355" s="5"/>
    </row>
    <row r="53356" spans="24:24" x14ac:dyDescent="0.2">
      <c r="X53356" s="5"/>
    </row>
    <row r="53357" spans="24:24" x14ac:dyDescent="0.2">
      <c r="X53357" s="5"/>
    </row>
    <row r="53358" spans="24:24" x14ac:dyDescent="0.2">
      <c r="X53358" s="5"/>
    </row>
    <row r="53359" spans="24:24" x14ac:dyDescent="0.2">
      <c r="X53359" s="5"/>
    </row>
    <row r="53360" spans="24:24" x14ac:dyDescent="0.2">
      <c r="X53360" s="5"/>
    </row>
    <row r="53361" spans="24:24" x14ac:dyDescent="0.2">
      <c r="X53361" s="5"/>
    </row>
    <row r="53362" spans="24:24" x14ac:dyDescent="0.2">
      <c r="X53362" s="5"/>
    </row>
    <row r="53363" spans="24:24" x14ac:dyDescent="0.2">
      <c r="X53363" s="5"/>
    </row>
    <row r="53364" spans="24:24" x14ac:dyDescent="0.2">
      <c r="X53364" s="5"/>
    </row>
    <row r="53365" spans="24:24" x14ac:dyDescent="0.2">
      <c r="X53365" s="5"/>
    </row>
    <row r="53366" spans="24:24" x14ac:dyDescent="0.2">
      <c r="X53366" s="5"/>
    </row>
    <row r="53367" spans="24:24" x14ac:dyDescent="0.2">
      <c r="X53367" s="5"/>
    </row>
    <row r="53368" spans="24:24" x14ac:dyDescent="0.2">
      <c r="X53368" s="5"/>
    </row>
    <row r="53369" spans="24:24" x14ac:dyDescent="0.2">
      <c r="X53369" s="5"/>
    </row>
    <row r="53370" spans="24:24" x14ac:dyDescent="0.2">
      <c r="X53370" s="5"/>
    </row>
    <row r="53371" spans="24:24" x14ac:dyDescent="0.2">
      <c r="X53371" s="5"/>
    </row>
    <row r="53372" spans="24:24" x14ac:dyDescent="0.2">
      <c r="X53372" s="5"/>
    </row>
    <row r="53373" spans="24:24" x14ac:dyDescent="0.2">
      <c r="X53373" s="5"/>
    </row>
    <row r="53374" spans="24:24" x14ac:dyDescent="0.2">
      <c r="X53374" s="5"/>
    </row>
    <row r="53375" spans="24:24" x14ac:dyDescent="0.2">
      <c r="X53375" s="5"/>
    </row>
    <row r="53376" spans="24:24" x14ac:dyDescent="0.2">
      <c r="X53376" s="5"/>
    </row>
    <row r="53377" spans="24:24" x14ac:dyDescent="0.2">
      <c r="X53377" s="5"/>
    </row>
    <row r="53378" spans="24:24" x14ac:dyDescent="0.2">
      <c r="X53378" s="5"/>
    </row>
    <row r="53379" spans="24:24" x14ac:dyDescent="0.2">
      <c r="X53379" s="5"/>
    </row>
    <row r="53380" spans="24:24" x14ac:dyDescent="0.2">
      <c r="X53380" s="5"/>
    </row>
    <row r="53381" spans="24:24" x14ac:dyDescent="0.2">
      <c r="X53381" s="5"/>
    </row>
    <row r="53382" spans="24:24" x14ac:dyDescent="0.2">
      <c r="X53382" s="5"/>
    </row>
    <row r="53383" spans="24:24" x14ac:dyDescent="0.2">
      <c r="X53383" s="5"/>
    </row>
    <row r="53384" spans="24:24" x14ac:dyDescent="0.2">
      <c r="X53384" s="5"/>
    </row>
    <row r="53385" spans="24:24" x14ac:dyDescent="0.2">
      <c r="X53385" s="5"/>
    </row>
    <row r="53386" spans="24:24" x14ac:dyDescent="0.2">
      <c r="X53386" s="5"/>
    </row>
    <row r="53387" spans="24:24" x14ac:dyDescent="0.2">
      <c r="X53387" s="5"/>
    </row>
    <row r="53388" spans="24:24" x14ac:dyDescent="0.2">
      <c r="X53388" s="5"/>
    </row>
    <row r="53389" spans="24:24" x14ac:dyDescent="0.2">
      <c r="X53389" s="5"/>
    </row>
    <row r="53390" spans="24:24" x14ac:dyDescent="0.2">
      <c r="X53390" s="5"/>
    </row>
    <row r="53391" spans="24:24" x14ac:dyDescent="0.2">
      <c r="X53391" s="5"/>
    </row>
    <row r="53392" spans="24:24" x14ac:dyDescent="0.2">
      <c r="X53392" s="5"/>
    </row>
    <row r="53393" spans="24:24" x14ac:dyDescent="0.2">
      <c r="X53393" s="5"/>
    </row>
    <row r="53394" spans="24:24" x14ac:dyDescent="0.2">
      <c r="X53394" s="5"/>
    </row>
    <row r="53395" spans="24:24" x14ac:dyDescent="0.2">
      <c r="X53395" s="5"/>
    </row>
    <row r="53396" spans="24:24" x14ac:dyDescent="0.2">
      <c r="X53396" s="5"/>
    </row>
    <row r="53397" spans="24:24" x14ac:dyDescent="0.2">
      <c r="X53397" s="5"/>
    </row>
    <row r="53398" spans="24:24" x14ac:dyDescent="0.2">
      <c r="X53398" s="5"/>
    </row>
    <row r="53399" spans="24:24" x14ac:dyDescent="0.2">
      <c r="X53399" s="5"/>
    </row>
    <row r="53400" spans="24:24" x14ac:dyDescent="0.2">
      <c r="X53400" s="5"/>
    </row>
    <row r="53401" spans="24:24" x14ac:dyDescent="0.2">
      <c r="X53401" s="5"/>
    </row>
    <row r="53402" spans="24:24" x14ac:dyDescent="0.2">
      <c r="X53402" s="5"/>
    </row>
    <row r="53403" spans="24:24" x14ac:dyDescent="0.2">
      <c r="X53403" s="5"/>
    </row>
    <row r="53404" spans="24:24" x14ac:dyDescent="0.2">
      <c r="X53404" s="5"/>
    </row>
    <row r="53405" spans="24:24" x14ac:dyDescent="0.2">
      <c r="X53405" s="5"/>
    </row>
    <row r="53406" spans="24:24" x14ac:dyDescent="0.2">
      <c r="X53406" s="5"/>
    </row>
    <row r="53407" spans="24:24" x14ac:dyDescent="0.2">
      <c r="X53407" s="5"/>
    </row>
    <row r="53408" spans="24:24" x14ac:dyDescent="0.2">
      <c r="X53408" s="5"/>
    </row>
    <row r="53409" spans="24:24" x14ac:dyDescent="0.2">
      <c r="X53409" s="5"/>
    </row>
    <row r="53410" spans="24:24" x14ac:dyDescent="0.2">
      <c r="X53410" s="5"/>
    </row>
    <row r="53411" spans="24:24" x14ac:dyDescent="0.2">
      <c r="X53411" s="5"/>
    </row>
    <row r="53412" spans="24:24" x14ac:dyDescent="0.2">
      <c r="X53412" s="5"/>
    </row>
    <row r="53413" spans="24:24" x14ac:dyDescent="0.2">
      <c r="X53413" s="5"/>
    </row>
    <row r="53414" spans="24:24" x14ac:dyDescent="0.2">
      <c r="X53414" s="5"/>
    </row>
    <row r="53415" spans="24:24" x14ac:dyDescent="0.2">
      <c r="X53415" s="5"/>
    </row>
    <row r="53416" spans="24:24" x14ac:dyDescent="0.2">
      <c r="X53416" s="5"/>
    </row>
    <row r="53417" spans="24:24" x14ac:dyDescent="0.2">
      <c r="X53417" s="5"/>
    </row>
    <row r="53418" spans="24:24" x14ac:dyDescent="0.2">
      <c r="X53418" s="5"/>
    </row>
    <row r="53419" spans="24:24" x14ac:dyDescent="0.2">
      <c r="X53419" s="5"/>
    </row>
    <row r="53420" spans="24:24" x14ac:dyDescent="0.2">
      <c r="X53420" s="5"/>
    </row>
    <row r="53421" spans="24:24" x14ac:dyDescent="0.2">
      <c r="X53421" s="5"/>
    </row>
    <row r="53422" spans="24:24" x14ac:dyDescent="0.2">
      <c r="X53422" s="5"/>
    </row>
    <row r="53423" spans="24:24" x14ac:dyDescent="0.2">
      <c r="X53423" s="5"/>
    </row>
    <row r="53424" spans="24:24" x14ac:dyDescent="0.2">
      <c r="X53424" s="5"/>
    </row>
    <row r="53425" spans="24:24" x14ac:dyDescent="0.2">
      <c r="X53425" s="5"/>
    </row>
    <row r="53426" spans="24:24" x14ac:dyDescent="0.2">
      <c r="X53426" s="5"/>
    </row>
    <row r="53427" spans="24:24" x14ac:dyDescent="0.2">
      <c r="X53427" s="5"/>
    </row>
    <row r="53428" spans="24:24" x14ac:dyDescent="0.2">
      <c r="X53428" s="5"/>
    </row>
    <row r="53429" spans="24:24" x14ac:dyDescent="0.2">
      <c r="X53429" s="5"/>
    </row>
    <row r="53430" spans="24:24" x14ac:dyDescent="0.2">
      <c r="X53430" s="5"/>
    </row>
    <row r="53431" spans="24:24" x14ac:dyDescent="0.2">
      <c r="X53431" s="5"/>
    </row>
    <row r="53432" spans="24:24" x14ac:dyDescent="0.2">
      <c r="X53432" s="5"/>
    </row>
    <row r="53433" spans="24:24" x14ac:dyDescent="0.2">
      <c r="X53433" s="5"/>
    </row>
    <row r="53434" spans="24:24" x14ac:dyDescent="0.2">
      <c r="X53434" s="5"/>
    </row>
    <row r="53435" spans="24:24" x14ac:dyDescent="0.2">
      <c r="X53435" s="5"/>
    </row>
    <row r="53436" spans="24:24" x14ac:dyDescent="0.2">
      <c r="X53436" s="5"/>
    </row>
    <row r="53437" spans="24:24" x14ac:dyDescent="0.2">
      <c r="X53437" s="5"/>
    </row>
    <row r="53438" spans="24:24" x14ac:dyDescent="0.2">
      <c r="X53438" s="5"/>
    </row>
    <row r="53439" spans="24:24" x14ac:dyDescent="0.2">
      <c r="X53439" s="5"/>
    </row>
    <row r="53440" spans="24:24" x14ac:dyDescent="0.2">
      <c r="X53440" s="5"/>
    </row>
    <row r="53441" spans="24:24" x14ac:dyDescent="0.2">
      <c r="X53441" s="5"/>
    </row>
    <row r="53442" spans="24:24" x14ac:dyDescent="0.2">
      <c r="X53442" s="5"/>
    </row>
    <row r="53443" spans="24:24" x14ac:dyDescent="0.2">
      <c r="X53443" s="5"/>
    </row>
    <row r="53444" spans="24:24" x14ac:dyDescent="0.2">
      <c r="X53444" s="5"/>
    </row>
    <row r="53445" spans="24:24" x14ac:dyDescent="0.2">
      <c r="X53445" s="5"/>
    </row>
    <row r="53446" spans="24:24" x14ac:dyDescent="0.2">
      <c r="X53446" s="5"/>
    </row>
    <row r="53447" spans="24:24" x14ac:dyDescent="0.2">
      <c r="X53447" s="5"/>
    </row>
    <row r="53448" spans="24:24" x14ac:dyDescent="0.2">
      <c r="X53448" s="5"/>
    </row>
    <row r="53449" spans="24:24" x14ac:dyDescent="0.2">
      <c r="X53449" s="5"/>
    </row>
    <row r="53450" spans="24:24" x14ac:dyDescent="0.2">
      <c r="X53450" s="5"/>
    </row>
    <row r="53451" spans="24:24" x14ac:dyDescent="0.2">
      <c r="X53451" s="5"/>
    </row>
    <row r="53452" spans="24:24" x14ac:dyDescent="0.2">
      <c r="X53452" s="5"/>
    </row>
    <row r="53453" spans="24:24" x14ac:dyDescent="0.2">
      <c r="X53453" s="5"/>
    </row>
    <row r="53454" spans="24:24" x14ac:dyDescent="0.2">
      <c r="X53454" s="5"/>
    </row>
    <row r="53455" spans="24:24" x14ac:dyDescent="0.2">
      <c r="X53455" s="5"/>
    </row>
    <row r="53456" spans="24:24" x14ac:dyDescent="0.2">
      <c r="X53456" s="5"/>
    </row>
    <row r="53457" spans="24:24" x14ac:dyDescent="0.2">
      <c r="X53457" s="5"/>
    </row>
    <row r="53458" spans="24:24" x14ac:dyDescent="0.2">
      <c r="X53458" s="5"/>
    </row>
    <row r="53459" spans="24:24" x14ac:dyDescent="0.2">
      <c r="X53459" s="5"/>
    </row>
    <row r="53460" spans="24:24" x14ac:dyDescent="0.2">
      <c r="X53460" s="5"/>
    </row>
    <row r="53461" spans="24:24" x14ac:dyDescent="0.2">
      <c r="X53461" s="5"/>
    </row>
    <row r="53462" spans="24:24" x14ac:dyDescent="0.2">
      <c r="X53462" s="5"/>
    </row>
    <row r="53463" spans="24:24" x14ac:dyDescent="0.2">
      <c r="X53463" s="5"/>
    </row>
    <row r="53464" spans="24:24" x14ac:dyDescent="0.2">
      <c r="X53464" s="5"/>
    </row>
    <row r="53465" spans="24:24" x14ac:dyDescent="0.2">
      <c r="X53465" s="5"/>
    </row>
    <row r="53466" spans="24:24" x14ac:dyDescent="0.2">
      <c r="X53466" s="5"/>
    </row>
    <row r="53467" spans="24:24" x14ac:dyDescent="0.2">
      <c r="X53467" s="5"/>
    </row>
    <row r="53468" spans="24:24" x14ac:dyDescent="0.2">
      <c r="X53468" s="5"/>
    </row>
    <row r="53469" spans="24:24" x14ac:dyDescent="0.2">
      <c r="X53469" s="5"/>
    </row>
    <row r="53470" spans="24:24" x14ac:dyDescent="0.2">
      <c r="X53470" s="5"/>
    </row>
    <row r="53471" spans="24:24" x14ac:dyDescent="0.2">
      <c r="X53471" s="5"/>
    </row>
    <row r="53472" spans="24:24" x14ac:dyDescent="0.2">
      <c r="X53472" s="5"/>
    </row>
    <row r="53473" spans="24:24" x14ac:dyDescent="0.2">
      <c r="X53473" s="5"/>
    </row>
    <row r="53474" spans="24:24" x14ac:dyDescent="0.2">
      <c r="X53474" s="5"/>
    </row>
    <row r="53475" spans="24:24" x14ac:dyDescent="0.2">
      <c r="X53475" s="5"/>
    </row>
    <row r="53476" spans="24:24" x14ac:dyDescent="0.2">
      <c r="X53476" s="5"/>
    </row>
    <row r="53477" spans="24:24" x14ac:dyDescent="0.2">
      <c r="X53477" s="5"/>
    </row>
    <row r="53478" spans="24:24" x14ac:dyDescent="0.2">
      <c r="X53478" s="5"/>
    </row>
    <row r="53479" spans="24:24" x14ac:dyDescent="0.2">
      <c r="X53479" s="5"/>
    </row>
    <row r="53480" spans="24:24" x14ac:dyDescent="0.2">
      <c r="X53480" s="5"/>
    </row>
    <row r="53481" spans="24:24" x14ac:dyDescent="0.2">
      <c r="X53481" s="5"/>
    </row>
    <row r="53482" spans="24:24" x14ac:dyDescent="0.2">
      <c r="X53482" s="5"/>
    </row>
    <row r="53483" spans="24:24" x14ac:dyDescent="0.2">
      <c r="X53483" s="5"/>
    </row>
    <row r="53484" spans="24:24" x14ac:dyDescent="0.2">
      <c r="X53484" s="5"/>
    </row>
    <row r="53485" spans="24:24" x14ac:dyDescent="0.2">
      <c r="X53485" s="5"/>
    </row>
    <row r="53486" spans="24:24" x14ac:dyDescent="0.2">
      <c r="X53486" s="5"/>
    </row>
    <row r="53487" spans="24:24" x14ac:dyDescent="0.2">
      <c r="X53487" s="5"/>
    </row>
    <row r="53488" spans="24:24" x14ac:dyDescent="0.2">
      <c r="X53488" s="5"/>
    </row>
    <row r="53489" spans="24:24" x14ac:dyDescent="0.2">
      <c r="X53489" s="5"/>
    </row>
    <row r="53490" spans="24:24" x14ac:dyDescent="0.2">
      <c r="X53490" s="5"/>
    </row>
    <row r="53491" spans="24:24" x14ac:dyDescent="0.2">
      <c r="X53491" s="5"/>
    </row>
    <row r="53492" spans="24:24" x14ac:dyDescent="0.2">
      <c r="X53492" s="5"/>
    </row>
    <row r="53493" spans="24:24" x14ac:dyDescent="0.2">
      <c r="X53493" s="5"/>
    </row>
    <row r="53494" spans="24:24" x14ac:dyDescent="0.2">
      <c r="X53494" s="5"/>
    </row>
    <row r="53495" spans="24:24" x14ac:dyDescent="0.2">
      <c r="X53495" s="5"/>
    </row>
    <row r="53496" spans="24:24" x14ac:dyDescent="0.2">
      <c r="X53496" s="5"/>
    </row>
    <row r="53497" spans="24:24" x14ac:dyDescent="0.2">
      <c r="X53497" s="5"/>
    </row>
    <row r="53498" spans="24:24" x14ac:dyDescent="0.2">
      <c r="X53498" s="5"/>
    </row>
    <row r="53499" spans="24:24" x14ac:dyDescent="0.2">
      <c r="X53499" s="5"/>
    </row>
    <row r="53500" spans="24:24" x14ac:dyDescent="0.2">
      <c r="X53500" s="5"/>
    </row>
    <row r="53501" spans="24:24" x14ac:dyDescent="0.2">
      <c r="X53501" s="5"/>
    </row>
    <row r="53502" spans="24:24" x14ac:dyDescent="0.2">
      <c r="X53502" s="5"/>
    </row>
    <row r="53503" spans="24:24" x14ac:dyDescent="0.2">
      <c r="X53503" s="5"/>
    </row>
    <row r="53504" spans="24:24" x14ac:dyDescent="0.2">
      <c r="X53504" s="5"/>
    </row>
    <row r="53505" spans="24:24" x14ac:dyDescent="0.2">
      <c r="X53505" s="5"/>
    </row>
    <row r="53506" spans="24:24" x14ac:dyDescent="0.2">
      <c r="X53506" s="5"/>
    </row>
    <row r="53507" spans="24:24" x14ac:dyDescent="0.2">
      <c r="X53507" s="5"/>
    </row>
    <row r="53508" spans="24:24" x14ac:dyDescent="0.2">
      <c r="X53508" s="5"/>
    </row>
    <row r="53509" spans="24:24" x14ac:dyDescent="0.2">
      <c r="X53509" s="5"/>
    </row>
    <row r="53510" spans="24:24" x14ac:dyDescent="0.2">
      <c r="X53510" s="5"/>
    </row>
    <row r="53511" spans="24:24" x14ac:dyDescent="0.2">
      <c r="X53511" s="5"/>
    </row>
    <row r="53512" spans="24:24" x14ac:dyDescent="0.2">
      <c r="X53512" s="5"/>
    </row>
    <row r="53513" spans="24:24" x14ac:dyDescent="0.2">
      <c r="X53513" s="5"/>
    </row>
    <row r="53514" spans="24:24" x14ac:dyDescent="0.2">
      <c r="X53514" s="5"/>
    </row>
    <row r="53515" spans="24:24" x14ac:dyDescent="0.2">
      <c r="X53515" s="5"/>
    </row>
    <row r="53516" spans="24:24" x14ac:dyDescent="0.2">
      <c r="X53516" s="5"/>
    </row>
    <row r="53517" spans="24:24" x14ac:dyDescent="0.2">
      <c r="X53517" s="5"/>
    </row>
    <row r="53518" spans="24:24" x14ac:dyDescent="0.2">
      <c r="X53518" s="5"/>
    </row>
    <row r="53519" spans="24:24" x14ac:dyDescent="0.2">
      <c r="X53519" s="5"/>
    </row>
    <row r="53520" spans="24:24" x14ac:dyDescent="0.2">
      <c r="X53520" s="5"/>
    </row>
    <row r="53521" spans="24:24" x14ac:dyDescent="0.2">
      <c r="X53521" s="5"/>
    </row>
    <row r="53522" spans="24:24" x14ac:dyDescent="0.2">
      <c r="X53522" s="5"/>
    </row>
    <row r="53523" spans="24:24" x14ac:dyDescent="0.2">
      <c r="X53523" s="5"/>
    </row>
    <row r="53524" spans="24:24" x14ac:dyDescent="0.2">
      <c r="X53524" s="5"/>
    </row>
    <row r="53525" spans="24:24" x14ac:dyDescent="0.2">
      <c r="X53525" s="5"/>
    </row>
    <row r="53526" spans="24:24" x14ac:dyDescent="0.2">
      <c r="X53526" s="5"/>
    </row>
    <row r="53527" spans="24:24" x14ac:dyDescent="0.2">
      <c r="X53527" s="5"/>
    </row>
    <row r="53528" spans="24:24" x14ac:dyDescent="0.2">
      <c r="X53528" s="5"/>
    </row>
    <row r="53529" spans="24:24" x14ac:dyDescent="0.2">
      <c r="X53529" s="5"/>
    </row>
    <row r="53530" spans="24:24" x14ac:dyDescent="0.2">
      <c r="X53530" s="5"/>
    </row>
    <row r="53531" spans="24:24" x14ac:dyDescent="0.2">
      <c r="X53531" s="5"/>
    </row>
    <row r="53532" spans="24:24" x14ac:dyDescent="0.2">
      <c r="X53532" s="5"/>
    </row>
    <row r="53533" spans="24:24" x14ac:dyDescent="0.2">
      <c r="X53533" s="5"/>
    </row>
    <row r="53534" spans="24:24" x14ac:dyDescent="0.2">
      <c r="X53534" s="5"/>
    </row>
    <row r="53535" spans="24:24" x14ac:dyDescent="0.2">
      <c r="X53535" s="5"/>
    </row>
    <row r="53536" spans="24:24" x14ac:dyDescent="0.2">
      <c r="X53536" s="5"/>
    </row>
    <row r="53537" spans="24:24" x14ac:dyDescent="0.2">
      <c r="X53537" s="5"/>
    </row>
    <row r="53538" spans="24:24" x14ac:dyDescent="0.2">
      <c r="X53538" s="5"/>
    </row>
    <row r="53539" spans="24:24" x14ac:dyDescent="0.2">
      <c r="X53539" s="5"/>
    </row>
    <row r="53540" spans="24:24" x14ac:dyDescent="0.2">
      <c r="X53540" s="5"/>
    </row>
    <row r="53541" spans="24:24" x14ac:dyDescent="0.2">
      <c r="X53541" s="5"/>
    </row>
    <row r="53542" spans="24:24" x14ac:dyDescent="0.2">
      <c r="X53542" s="5"/>
    </row>
    <row r="53543" spans="24:24" x14ac:dyDescent="0.2">
      <c r="X53543" s="5"/>
    </row>
    <row r="53544" spans="24:24" x14ac:dyDescent="0.2">
      <c r="X53544" s="5"/>
    </row>
    <row r="53545" spans="24:24" x14ac:dyDescent="0.2">
      <c r="X53545" s="5"/>
    </row>
    <row r="53546" spans="24:24" x14ac:dyDescent="0.2">
      <c r="X53546" s="5"/>
    </row>
    <row r="53547" spans="24:24" x14ac:dyDescent="0.2">
      <c r="X53547" s="5"/>
    </row>
    <row r="53548" spans="24:24" x14ac:dyDescent="0.2">
      <c r="X53548" s="5"/>
    </row>
    <row r="53549" spans="24:24" x14ac:dyDescent="0.2">
      <c r="X53549" s="5"/>
    </row>
    <row r="53550" spans="24:24" x14ac:dyDescent="0.2">
      <c r="X53550" s="5"/>
    </row>
    <row r="53551" spans="24:24" x14ac:dyDescent="0.2">
      <c r="X53551" s="5"/>
    </row>
    <row r="53552" spans="24:24" x14ac:dyDescent="0.2">
      <c r="X53552" s="5"/>
    </row>
    <row r="53553" spans="24:24" x14ac:dyDescent="0.2">
      <c r="X53553" s="5"/>
    </row>
    <row r="53554" spans="24:24" x14ac:dyDescent="0.2">
      <c r="X53554" s="5"/>
    </row>
    <row r="53555" spans="24:24" x14ac:dyDescent="0.2">
      <c r="X53555" s="5"/>
    </row>
    <row r="53556" spans="24:24" x14ac:dyDescent="0.2">
      <c r="X53556" s="5"/>
    </row>
    <row r="53557" spans="24:24" x14ac:dyDescent="0.2">
      <c r="X53557" s="5"/>
    </row>
    <row r="53558" spans="24:24" x14ac:dyDescent="0.2">
      <c r="X53558" s="5"/>
    </row>
    <row r="53559" spans="24:24" x14ac:dyDescent="0.2">
      <c r="X53559" s="5"/>
    </row>
    <row r="53560" spans="24:24" x14ac:dyDescent="0.2">
      <c r="X53560" s="5"/>
    </row>
    <row r="53561" spans="24:24" x14ac:dyDescent="0.2">
      <c r="X53561" s="5"/>
    </row>
    <row r="53562" spans="24:24" x14ac:dyDescent="0.2">
      <c r="X53562" s="5"/>
    </row>
    <row r="53563" spans="24:24" x14ac:dyDescent="0.2">
      <c r="X53563" s="5"/>
    </row>
    <row r="53564" spans="24:24" x14ac:dyDescent="0.2">
      <c r="X53564" s="5"/>
    </row>
    <row r="53565" spans="24:24" x14ac:dyDescent="0.2">
      <c r="X53565" s="5"/>
    </row>
    <row r="53566" spans="24:24" x14ac:dyDescent="0.2">
      <c r="X53566" s="5"/>
    </row>
    <row r="53567" spans="24:24" x14ac:dyDescent="0.2">
      <c r="X53567" s="5"/>
    </row>
    <row r="53568" spans="24:24" x14ac:dyDescent="0.2">
      <c r="X53568" s="5"/>
    </row>
    <row r="53569" spans="24:24" x14ac:dyDescent="0.2">
      <c r="X53569" s="5"/>
    </row>
    <row r="53570" spans="24:24" x14ac:dyDescent="0.2">
      <c r="X53570" s="5"/>
    </row>
    <row r="53571" spans="24:24" x14ac:dyDescent="0.2">
      <c r="X53571" s="5"/>
    </row>
    <row r="53572" spans="24:24" x14ac:dyDescent="0.2">
      <c r="X53572" s="5"/>
    </row>
    <row r="53573" spans="24:24" x14ac:dyDescent="0.2">
      <c r="X53573" s="5"/>
    </row>
    <row r="53574" spans="24:24" x14ac:dyDescent="0.2">
      <c r="X53574" s="5"/>
    </row>
    <row r="53575" spans="24:24" x14ac:dyDescent="0.2">
      <c r="X53575" s="5"/>
    </row>
    <row r="53576" spans="24:24" x14ac:dyDescent="0.2">
      <c r="X53576" s="5"/>
    </row>
    <row r="53577" spans="24:24" x14ac:dyDescent="0.2">
      <c r="X53577" s="5"/>
    </row>
    <row r="53578" spans="24:24" x14ac:dyDescent="0.2">
      <c r="X53578" s="5"/>
    </row>
    <row r="53579" spans="24:24" x14ac:dyDescent="0.2">
      <c r="X53579" s="5"/>
    </row>
    <row r="53580" spans="24:24" x14ac:dyDescent="0.2">
      <c r="X53580" s="5"/>
    </row>
    <row r="53581" spans="24:24" x14ac:dyDescent="0.2">
      <c r="X53581" s="5"/>
    </row>
    <row r="53582" spans="24:24" x14ac:dyDescent="0.2">
      <c r="X53582" s="5"/>
    </row>
    <row r="53583" spans="24:24" x14ac:dyDescent="0.2">
      <c r="X53583" s="5"/>
    </row>
    <row r="53584" spans="24:24" x14ac:dyDescent="0.2">
      <c r="X53584" s="5"/>
    </row>
    <row r="53585" spans="24:24" x14ac:dyDescent="0.2">
      <c r="X53585" s="5"/>
    </row>
    <row r="53586" spans="24:24" x14ac:dyDescent="0.2">
      <c r="X53586" s="5"/>
    </row>
    <row r="53587" spans="24:24" x14ac:dyDescent="0.2">
      <c r="X53587" s="5"/>
    </row>
    <row r="53588" spans="24:24" x14ac:dyDescent="0.2">
      <c r="X53588" s="5"/>
    </row>
    <row r="53589" spans="24:24" x14ac:dyDescent="0.2">
      <c r="X53589" s="5"/>
    </row>
    <row r="53590" spans="24:24" x14ac:dyDescent="0.2">
      <c r="X53590" s="5"/>
    </row>
    <row r="53591" spans="24:24" x14ac:dyDescent="0.2">
      <c r="X53591" s="5"/>
    </row>
    <row r="53592" spans="24:24" x14ac:dyDescent="0.2">
      <c r="X53592" s="5"/>
    </row>
    <row r="53593" spans="24:24" x14ac:dyDescent="0.2">
      <c r="X53593" s="5"/>
    </row>
    <row r="53594" spans="24:24" x14ac:dyDescent="0.2">
      <c r="X53594" s="5"/>
    </row>
    <row r="53595" spans="24:24" x14ac:dyDescent="0.2">
      <c r="X53595" s="5"/>
    </row>
    <row r="53596" spans="24:24" x14ac:dyDescent="0.2">
      <c r="X53596" s="5"/>
    </row>
    <row r="53597" spans="24:24" x14ac:dyDescent="0.2">
      <c r="X53597" s="5"/>
    </row>
    <row r="53598" spans="24:24" x14ac:dyDescent="0.2">
      <c r="X53598" s="5"/>
    </row>
    <row r="53599" spans="24:24" x14ac:dyDescent="0.2">
      <c r="X53599" s="5"/>
    </row>
    <row r="53600" spans="24:24" x14ac:dyDescent="0.2">
      <c r="X53600" s="5"/>
    </row>
    <row r="53601" spans="24:24" x14ac:dyDescent="0.2">
      <c r="X53601" s="5"/>
    </row>
    <row r="53602" spans="24:24" x14ac:dyDescent="0.2">
      <c r="X53602" s="5"/>
    </row>
    <row r="53603" spans="24:24" x14ac:dyDescent="0.2">
      <c r="X53603" s="5"/>
    </row>
    <row r="53604" spans="24:24" x14ac:dyDescent="0.2">
      <c r="X53604" s="5"/>
    </row>
    <row r="53605" spans="24:24" x14ac:dyDescent="0.2">
      <c r="X53605" s="5"/>
    </row>
    <row r="53606" spans="24:24" x14ac:dyDescent="0.2">
      <c r="X53606" s="5"/>
    </row>
    <row r="53607" spans="24:24" x14ac:dyDescent="0.2">
      <c r="X53607" s="5"/>
    </row>
    <row r="53608" spans="24:24" x14ac:dyDescent="0.2">
      <c r="X53608" s="5"/>
    </row>
    <row r="53609" spans="24:24" x14ac:dyDescent="0.2">
      <c r="X53609" s="5"/>
    </row>
    <row r="53610" spans="24:24" x14ac:dyDescent="0.2">
      <c r="X53610" s="5"/>
    </row>
    <row r="53611" spans="24:24" x14ac:dyDescent="0.2">
      <c r="X53611" s="5"/>
    </row>
    <row r="53612" spans="24:24" x14ac:dyDescent="0.2">
      <c r="X53612" s="5"/>
    </row>
    <row r="53613" spans="24:24" x14ac:dyDescent="0.2">
      <c r="X53613" s="5"/>
    </row>
    <row r="53614" spans="24:24" x14ac:dyDescent="0.2">
      <c r="X53614" s="5"/>
    </row>
    <row r="53615" spans="24:24" x14ac:dyDescent="0.2">
      <c r="X53615" s="5"/>
    </row>
    <row r="53616" spans="24:24" x14ac:dyDescent="0.2">
      <c r="X53616" s="5"/>
    </row>
    <row r="53617" spans="24:24" x14ac:dyDescent="0.2">
      <c r="X53617" s="5"/>
    </row>
    <row r="53618" spans="24:24" x14ac:dyDescent="0.2">
      <c r="X53618" s="5"/>
    </row>
    <row r="53619" spans="24:24" x14ac:dyDescent="0.2">
      <c r="X53619" s="5"/>
    </row>
    <row r="53620" spans="24:24" x14ac:dyDescent="0.2">
      <c r="X53620" s="5"/>
    </row>
    <row r="53621" spans="24:24" x14ac:dyDescent="0.2">
      <c r="X53621" s="5"/>
    </row>
    <row r="53622" spans="24:24" x14ac:dyDescent="0.2">
      <c r="X53622" s="5"/>
    </row>
    <row r="53623" spans="24:24" x14ac:dyDescent="0.2">
      <c r="X53623" s="5"/>
    </row>
    <row r="53624" spans="24:24" x14ac:dyDescent="0.2">
      <c r="X53624" s="5"/>
    </row>
    <row r="53625" spans="24:24" x14ac:dyDescent="0.2">
      <c r="X53625" s="5"/>
    </row>
    <row r="53626" spans="24:24" x14ac:dyDescent="0.2">
      <c r="X53626" s="5"/>
    </row>
    <row r="53627" spans="24:24" x14ac:dyDescent="0.2">
      <c r="X53627" s="5"/>
    </row>
    <row r="53628" spans="24:24" x14ac:dyDescent="0.2">
      <c r="X53628" s="5"/>
    </row>
    <row r="53629" spans="24:24" x14ac:dyDescent="0.2">
      <c r="X53629" s="5"/>
    </row>
    <row r="53630" spans="24:24" x14ac:dyDescent="0.2">
      <c r="X53630" s="5"/>
    </row>
    <row r="53631" spans="24:24" x14ac:dyDescent="0.2">
      <c r="X53631" s="5"/>
    </row>
    <row r="53632" spans="24:24" x14ac:dyDescent="0.2">
      <c r="X53632" s="5"/>
    </row>
    <row r="53633" spans="24:24" x14ac:dyDescent="0.2">
      <c r="X53633" s="5"/>
    </row>
    <row r="53634" spans="24:24" x14ac:dyDescent="0.2">
      <c r="X53634" s="5"/>
    </row>
    <row r="53635" spans="24:24" x14ac:dyDescent="0.2">
      <c r="X53635" s="5"/>
    </row>
    <row r="53636" spans="24:24" x14ac:dyDescent="0.2">
      <c r="X53636" s="5"/>
    </row>
    <row r="53637" spans="24:24" x14ac:dyDescent="0.2">
      <c r="X53637" s="5"/>
    </row>
    <row r="53638" spans="24:24" x14ac:dyDescent="0.2">
      <c r="X53638" s="5"/>
    </row>
    <row r="53639" spans="24:24" x14ac:dyDescent="0.2">
      <c r="X53639" s="5"/>
    </row>
    <row r="53640" spans="24:24" x14ac:dyDescent="0.2">
      <c r="X53640" s="5"/>
    </row>
    <row r="53641" spans="24:24" x14ac:dyDescent="0.2">
      <c r="X53641" s="5"/>
    </row>
    <row r="53642" spans="24:24" x14ac:dyDescent="0.2">
      <c r="X53642" s="5"/>
    </row>
    <row r="53643" spans="24:24" x14ac:dyDescent="0.2">
      <c r="X53643" s="5"/>
    </row>
    <row r="53644" spans="24:24" x14ac:dyDescent="0.2">
      <c r="X53644" s="5"/>
    </row>
    <row r="53645" spans="24:24" x14ac:dyDescent="0.2">
      <c r="X53645" s="5"/>
    </row>
    <row r="53646" spans="24:24" x14ac:dyDescent="0.2">
      <c r="X53646" s="5"/>
    </row>
    <row r="53647" spans="24:24" x14ac:dyDescent="0.2">
      <c r="X53647" s="5"/>
    </row>
    <row r="53648" spans="24:24" x14ac:dyDescent="0.2">
      <c r="X53648" s="5"/>
    </row>
    <row r="53649" spans="24:24" x14ac:dyDescent="0.2">
      <c r="X53649" s="5"/>
    </row>
    <row r="53650" spans="24:24" x14ac:dyDescent="0.2">
      <c r="X53650" s="5"/>
    </row>
    <row r="53651" spans="24:24" x14ac:dyDescent="0.2">
      <c r="X53651" s="5"/>
    </row>
    <row r="53652" spans="24:24" x14ac:dyDescent="0.2">
      <c r="X53652" s="5"/>
    </row>
    <row r="53653" spans="24:24" x14ac:dyDescent="0.2">
      <c r="X53653" s="5"/>
    </row>
    <row r="53654" spans="24:24" x14ac:dyDescent="0.2">
      <c r="X53654" s="5"/>
    </row>
    <row r="53655" spans="24:24" x14ac:dyDescent="0.2">
      <c r="X53655" s="5"/>
    </row>
    <row r="53656" spans="24:24" x14ac:dyDescent="0.2">
      <c r="X53656" s="5"/>
    </row>
    <row r="53657" spans="24:24" x14ac:dyDescent="0.2">
      <c r="X53657" s="5"/>
    </row>
    <row r="53658" spans="24:24" x14ac:dyDescent="0.2">
      <c r="X53658" s="5"/>
    </row>
    <row r="53659" spans="24:24" x14ac:dyDescent="0.2">
      <c r="X53659" s="5"/>
    </row>
    <row r="53660" spans="24:24" x14ac:dyDescent="0.2">
      <c r="X53660" s="5"/>
    </row>
    <row r="53661" spans="24:24" x14ac:dyDescent="0.2">
      <c r="X53661" s="5"/>
    </row>
    <row r="53662" spans="24:24" x14ac:dyDescent="0.2">
      <c r="X53662" s="5"/>
    </row>
    <row r="53663" spans="24:24" x14ac:dyDescent="0.2">
      <c r="X53663" s="5"/>
    </row>
    <row r="53664" spans="24:24" x14ac:dyDescent="0.2">
      <c r="X53664" s="5"/>
    </row>
    <row r="53665" spans="24:24" x14ac:dyDescent="0.2">
      <c r="X53665" s="5"/>
    </row>
    <row r="53666" spans="24:24" x14ac:dyDescent="0.2">
      <c r="X53666" s="5"/>
    </row>
    <row r="53667" spans="24:24" x14ac:dyDescent="0.2">
      <c r="X53667" s="5"/>
    </row>
    <row r="53668" spans="24:24" x14ac:dyDescent="0.2">
      <c r="X53668" s="5"/>
    </row>
    <row r="53669" spans="24:24" x14ac:dyDescent="0.2">
      <c r="X53669" s="5"/>
    </row>
    <row r="53670" spans="24:24" x14ac:dyDescent="0.2">
      <c r="X53670" s="5"/>
    </row>
    <row r="53671" spans="24:24" x14ac:dyDescent="0.2">
      <c r="X53671" s="5"/>
    </row>
    <row r="53672" spans="24:24" x14ac:dyDescent="0.2">
      <c r="X53672" s="5"/>
    </row>
    <row r="53673" spans="24:24" x14ac:dyDescent="0.2">
      <c r="X53673" s="5"/>
    </row>
    <row r="53674" spans="24:24" x14ac:dyDescent="0.2">
      <c r="X53674" s="5"/>
    </row>
    <row r="53675" spans="24:24" x14ac:dyDescent="0.2">
      <c r="X53675" s="5"/>
    </row>
    <row r="53676" spans="24:24" x14ac:dyDescent="0.2">
      <c r="X53676" s="5"/>
    </row>
    <row r="53677" spans="24:24" x14ac:dyDescent="0.2">
      <c r="X53677" s="5"/>
    </row>
    <row r="53678" spans="24:24" x14ac:dyDescent="0.2">
      <c r="X53678" s="5"/>
    </row>
    <row r="53679" spans="24:24" x14ac:dyDescent="0.2">
      <c r="X53679" s="5"/>
    </row>
    <row r="53680" spans="24:24" x14ac:dyDescent="0.2">
      <c r="X53680" s="5"/>
    </row>
    <row r="53681" spans="24:24" x14ac:dyDescent="0.2">
      <c r="X53681" s="5"/>
    </row>
    <row r="53682" spans="24:24" x14ac:dyDescent="0.2">
      <c r="X53682" s="5"/>
    </row>
    <row r="53683" spans="24:24" x14ac:dyDescent="0.2">
      <c r="X53683" s="5"/>
    </row>
    <row r="53684" spans="24:24" x14ac:dyDescent="0.2">
      <c r="X53684" s="5"/>
    </row>
    <row r="53685" spans="24:24" x14ac:dyDescent="0.2">
      <c r="X53685" s="5"/>
    </row>
    <row r="53686" spans="24:24" x14ac:dyDescent="0.2">
      <c r="X53686" s="5"/>
    </row>
    <row r="53687" spans="24:24" x14ac:dyDescent="0.2">
      <c r="X53687" s="5"/>
    </row>
    <row r="53688" spans="24:24" x14ac:dyDescent="0.2">
      <c r="X53688" s="5"/>
    </row>
    <row r="53689" spans="24:24" x14ac:dyDescent="0.2">
      <c r="X53689" s="5"/>
    </row>
    <row r="53690" spans="24:24" x14ac:dyDescent="0.2">
      <c r="X53690" s="5"/>
    </row>
    <row r="53691" spans="24:24" x14ac:dyDescent="0.2">
      <c r="X53691" s="5"/>
    </row>
    <row r="53692" spans="24:24" x14ac:dyDescent="0.2">
      <c r="X53692" s="5"/>
    </row>
    <row r="53693" spans="24:24" x14ac:dyDescent="0.2">
      <c r="X53693" s="5"/>
    </row>
    <row r="53694" spans="24:24" x14ac:dyDescent="0.2">
      <c r="X53694" s="5"/>
    </row>
    <row r="53695" spans="24:24" x14ac:dyDescent="0.2">
      <c r="X53695" s="5"/>
    </row>
    <row r="53696" spans="24:24" x14ac:dyDescent="0.2">
      <c r="X53696" s="5"/>
    </row>
    <row r="53697" spans="24:24" x14ac:dyDescent="0.2">
      <c r="X53697" s="5"/>
    </row>
    <row r="53698" spans="24:24" x14ac:dyDescent="0.2">
      <c r="X53698" s="5"/>
    </row>
    <row r="53699" spans="24:24" x14ac:dyDescent="0.2">
      <c r="X53699" s="5"/>
    </row>
    <row r="53700" spans="24:24" x14ac:dyDescent="0.2">
      <c r="X53700" s="5"/>
    </row>
    <row r="53701" spans="24:24" x14ac:dyDescent="0.2">
      <c r="X53701" s="5"/>
    </row>
    <row r="53702" spans="24:24" x14ac:dyDescent="0.2">
      <c r="X53702" s="5"/>
    </row>
    <row r="53703" spans="24:24" x14ac:dyDescent="0.2">
      <c r="X53703" s="5"/>
    </row>
    <row r="53704" spans="24:24" x14ac:dyDescent="0.2">
      <c r="X53704" s="5"/>
    </row>
    <row r="53705" spans="24:24" x14ac:dyDescent="0.2">
      <c r="X53705" s="5"/>
    </row>
    <row r="53706" spans="24:24" x14ac:dyDescent="0.2">
      <c r="X53706" s="5"/>
    </row>
    <row r="53707" spans="24:24" x14ac:dyDescent="0.2">
      <c r="X53707" s="5"/>
    </row>
    <row r="53708" spans="24:24" x14ac:dyDescent="0.2">
      <c r="X53708" s="5"/>
    </row>
    <row r="53709" spans="24:24" x14ac:dyDescent="0.2">
      <c r="X53709" s="5"/>
    </row>
    <row r="53710" spans="24:24" x14ac:dyDescent="0.2">
      <c r="X53710" s="5"/>
    </row>
    <row r="53711" spans="24:24" x14ac:dyDescent="0.2">
      <c r="X53711" s="5"/>
    </row>
    <row r="53712" spans="24:24" x14ac:dyDescent="0.2">
      <c r="X53712" s="5"/>
    </row>
    <row r="53713" spans="24:24" x14ac:dyDescent="0.2">
      <c r="X53713" s="5"/>
    </row>
    <row r="53714" spans="24:24" x14ac:dyDescent="0.2">
      <c r="X53714" s="5"/>
    </row>
    <row r="53715" spans="24:24" x14ac:dyDescent="0.2">
      <c r="X53715" s="5"/>
    </row>
    <row r="53716" spans="24:24" x14ac:dyDescent="0.2">
      <c r="X53716" s="5"/>
    </row>
    <row r="53717" spans="24:24" x14ac:dyDescent="0.2">
      <c r="X53717" s="5"/>
    </row>
    <row r="53718" spans="24:24" x14ac:dyDescent="0.2">
      <c r="X53718" s="5"/>
    </row>
    <row r="53719" spans="24:24" x14ac:dyDescent="0.2">
      <c r="X53719" s="5"/>
    </row>
    <row r="53720" spans="24:24" x14ac:dyDescent="0.2">
      <c r="X53720" s="5"/>
    </row>
    <row r="53721" spans="24:24" x14ac:dyDescent="0.2">
      <c r="X53721" s="5"/>
    </row>
    <row r="53722" spans="24:24" x14ac:dyDescent="0.2">
      <c r="X53722" s="5"/>
    </row>
    <row r="53723" spans="24:24" x14ac:dyDescent="0.2">
      <c r="X53723" s="5"/>
    </row>
    <row r="53724" spans="24:24" x14ac:dyDescent="0.2">
      <c r="X53724" s="5"/>
    </row>
    <row r="53725" spans="24:24" x14ac:dyDescent="0.2">
      <c r="X53725" s="5"/>
    </row>
    <row r="53726" spans="24:24" x14ac:dyDescent="0.2">
      <c r="X53726" s="5"/>
    </row>
    <row r="53727" spans="24:24" x14ac:dyDescent="0.2">
      <c r="X53727" s="5"/>
    </row>
    <row r="53728" spans="24:24" x14ac:dyDescent="0.2">
      <c r="X53728" s="5"/>
    </row>
    <row r="53729" spans="24:24" x14ac:dyDescent="0.2">
      <c r="X53729" s="5"/>
    </row>
    <row r="53730" spans="24:24" x14ac:dyDescent="0.2">
      <c r="X53730" s="5"/>
    </row>
    <row r="53731" spans="24:24" x14ac:dyDescent="0.2">
      <c r="X53731" s="5"/>
    </row>
    <row r="53732" spans="24:24" x14ac:dyDescent="0.2">
      <c r="X53732" s="5"/>
    </row>
    <row r="53733" spans="24:24" x14ac:dyDescent="0.2">
      <c r="X53733" s="5"/>
    </row>
    <row r="53734" spans="24:24" x14ac:dyDescent="0.2">
      <c r="X53734" s="5"/>
    </row>
    <row r="53735" spans="24:24" x14ac:dyDescent="0.2">
      <c r="X53735" s="5"/>
    </row>
    <row r="53736" spans="24:24" x14ac:dyDescent="0.2">
      <c r="X53736" s="5"/>
    </row>
    <row r="53737" spans="24:24" x14ac:dyDescent="0.2">
      <c r="X53737" s="5"/>
    </row>
    <row r="53738" spans="24:24" x14ac:dyDescent="0.2">
      <c r="X53738" s="5"/>
    </row>
    <row r="53739" spans="24:24" x14ac:dyDescent="0.2">
      <c r="X53739" s="5"/>
    </row>
    <row r="53740" spans="24:24" x14ac:dyDescent="0.2">
      <c r="X53740" s="5"/>
    </row>
    <row r="53741" spans="24:24" x14ac:dyDescent="0.2">
      <c r="X53741" s="5"/>
    </row>
    <row r="53742" spans="24:24" x14ac:dyDescent="0.2">
      <c r="X53742" s="5"/>
    </row>
    <row r="53743" spans="24:24" x14ac:dyDescent="0.2">
      <c r="X53743" s="5"/>
    </row>
    <row r="53744" spans="24:24" x14ac:dyDescent="0.2">
      <c r="X53744" s="5"/>
    </row>
    <row r="53745" spans="24:24" x14ac:dyDescent="0.2">
      <c r="X53745" s="5"/>
    </row>
    <row r="53746" spans="24:24" x14ac:dyDescent="0.2">
      <c r="X53746" s="5"/>
    </row>
    <row r="53747" spans="24:24" x14ac:dyDescent="0.2">
      <c r="X53747" s="5"/>
    </row>
    <row r="53748" spans="24:24" x14ac:dyDescent="0.2">
      <c r="X53748" s="5"/>
    </row>
    <row r="53749" spans="24:24" x14ac:dyDescent="0.2">
      <c r="X53749" s="5"/>
    </row>
    <row r="53750" spans="24:24" x14ac:dyDescent="0.2">
      <c r="X53750" s="5"/>
    </row>
    <row r="53751" spans="24:24" x14ac:dyDescent="0.2">
      <c r="X53751" s="5"/>
    </row>
    <row r="53752" spans="24:24" x14ac:dyDescent="0.2">
      <c r="X53752" s="5"/>
    </row>
    <row r="53753" spans="24:24" x14ac:dyDescent="0.2">
      <c r="X53753" s="5"/>
    </row>
    <row r="53754" spans="24:24" x14ac:dyDescent="0.2">
      <c r="X53754" s="5"/>
    </row>
    <row r="53755" spans="24:24" x14ac:dyDescent="0.2">
      <c r="X53755" s="5"/>
    </row>
    <row r="53756" spans="24:24" x14ac:dyDescent="0.2">
      <c r="X53756" s="5"/>
    </row>
    <row r="53757" spans="24:24" x14ac:dyDescent="0.2">
      <c r="X53757" s="5"/>
    </row>
    <row r="53758" spans="24:24" x14ac:dyDescent="0.2">
      <c r="X53758" s="5"/>
    </row>
    <row r="53759" spans="24:24" x14ac:dyDescent="0.2">
      <c r="X53759" s="5"/>
    </row>
    <row r="53760" spans="24:24" x14ac:dyDescent="0.2">
      <c r="X53760" s="5"/>
    </row>
    <row r="53761" spans="24:24" x14ac:dyDescent="0.2">
      <c r="X53761" s="5"/>
    </row>
    <row r="53762" spans="24:24" x14ac:dyDescent="0.2">
      <c r="X53762" s="5"/>
    </row>
    <row r="53763" spans="24:24" x14ac:dyDescent="0.2">
      <c r="X53763" s="5"/>
    </row>
    <row r="53764" spans="24:24" x14ac:dyDescent="0.2">
      <c r="X53764" s="5"/>
    </row>
    <row r="53765" spans="24:24" x14ac:dyDescent="0.2">
      <c r="X53765" s="5"/>
    </row>
    <row r="53766" spans="24:24" x14ac:dyDescent="0.2">
      <c r="X53766" s="5"/>
    </row>
    <row r="53767" spans="24:24" x14ac:dyDescent="0.2">
      <c r="X53767" s="5"/>
    </row>
    <row r="53768" spans="24:24" x14ac:dyDescent="0.2">
      <c r="X53768" s="5"/>
    </row>
    <row r="53769" spans="24:24" x14ac:dyDescent="0.2">
      <c r="X53769" s="5"/>
    </row>
    <row r="53770" spans="24:24" x14ac:dyDescent="0.2">
      <c r="X53770" s="5"/>
    </row>
    <row r="53771" spans="24:24" x14ac:dyDescent="0.2">
      <c r="X53771" s="5"/>
    </row>
    <row r="53772" spans="24:24" x14ac:dyDescent="0.2">
      <c r="X53772" s="5"/>
    </row>
    <row r="53773" spans="24:24" x14ac:dyDescent="0.2">
      <c r="X53773" s="5"/>
    </row>
    <row r="53774" spans="24:24" x14ac:dyDescent="0.2">
      <c r="X53774" s="5"/>
    </row>
    <row r="53775" spans="24:24" x14ac:dyDescent="0.2">
      <c r="X53775" s="5"/>
    </row>
    <row r="53776" spans="24:24" x14ac:dyDescent="0.2">
      <c r="X53776" s="5"/>
    </row>
    <row r="53777" spans="24:24" x14ac:dyDescent="0.2">
      <c r="X53777" s="5"/>
    </row>
    <row r="53778" spans="24:24" x14ac:dyDescent="0.2">
      <c r="X53778" s="5"/>
    </row>
    <row r="53779" spans="24:24" x14ac:dyDescent="0.2">
      <c r="X53779" s="5"/>
    </row>
    <row r="53780" spans="24:24" x14ac:dyDescent="0.2">
      <c r="X53780" s="5"/>
    </row>
    <row r="53781" spans="24:24" x14ac:dyDescent="0.2">
      <c r="X53781" s="5"/>
    </row>
    <row r="53782" spans="24:24" x14ac:dyDescent="0.2">
      <c r="X53782" s="5"/>
    </row>
    <row r="53783" spans="24:24" x14ac:dyDescent="0.2">
      <c r="X53783" s="5"/>
    </row>
    <row r="53784" spans="24:24" x14ac:dyDescent="0.2">
      <c r="X53784" s="5"/>
    </row>
    <row r="53785" spans="24:24" x14ac:dyDescent="0.2">
      <c r="X53785" s="5"/>
    </row>
    <row r="53786" spans="24:24" x14ac:dyDescent="0.2">
      <c r="X53786" s="5"/>
    </row>
    <row r="53787" spans="24:24" x14ac:dyDescent="0.2">
      <c r="X53787" s="5"/>
    </row>
    <row r="53788" spans="24:24" x14ac:dyDescent="0.2">
      <c r="X53788" s="5"/>
    </row>
    <row r="53789" spans="24:24" x14ac:dyDescent="0.2">
      <c r="X53789" s="5"/>
    </row>
    <row r="53790" spans="24:24" x14ac:dyDescent="0.2">
      <c r="X53790" s="5"/>
    </row>
    <row r="53791" spans="24:24" x14ac:dyDescent="0.2">
      <c r="X53791" s="5"/>
    </row>
    <row r="53792" spans="24:24" x14ac:dyDescent="0.2">
      <c r="X53792" s="5"/>
    </row>
    <row r="53793" spans="24:24" x14ac:dyDescent="0.2">
      <c r="X53793" s="5"/>
    </row>
    <row r="53794" spans="24:24" x14ac:dyDescent="0.2">
      <c r="X53794" s="5"/>
    </row>
    <row r="53795" spans="24:24" x14ac:dyDescent="0.2">
      <c r="X53795" s="5"/>
    </row>
    <row r="53796" spans="24:24" x14ac:dyDescent="0.2">
      <c r="X53796" s="5"/>
    </row>
    <row r="53797" spans="24:24" x14ac:dyDescent="0.2">
      <c r="X53797" s="5"/>
    </row>
    <row r="53798" spans="24:24" x14ac:dyDescent="0.2">
      <c r="X53798" s="5"/>
    </row>
    <row r="53799" spans="24:24" x14ac:dyDescent="0.2">
      <c r="X53799" s="5"/>
    </row>
    <row r="53800" spans="24:24" x14ac:dyDescent="0.2">
      <c r="X53800" s="5"/>
    </row>
    <row r="53801" spans="24:24" x14ac:dyDescent="0.2">
      <c r="X53801" s="5"/>
    </row>
    <row r="53802" spans="24:24" x14ac:dyDescent="0.2">
      <c r="X53802" s="5"/>
    </row>
    <row r="53803" spans="24:24" x14ac:dyDescent="0.2">
      <c r="X53803" s="5"/>
    </row>
    <row r="53804" spans="24:24" x14ac:dyDescent="0.2">
      <c r="X53804" s="5"/>
    </row>
    <row r="53805" spans="24:24" x14ac:dyDescent="0.2">
      <c r="X53805" s="5"/>
    </row>
    <row r="53806" spans="24:24" x14ac:dyDescent="0.2">
      <c r="X53806" s="5"/>
    </row>
    <row r="53807" spans="24:24" x14ac:dyDescent="0.2">
      <c r="X53807" s="5"/>
    </row>
    <row r="53808" spans="24:24" x14ac:dyDescent="0.2">
      <c r="X53808" s="5"/>
    </row>
    <row r="53809" spans="24:24" x14ac:dyDescent="0.2">
      <c r="X53809" s="5"/>
    </row>
    <row r="53810" spans="24:24" x14ac:dyDescent="0.2">
      <c r="X53810" s="5"/>
    </row>
    <row r="53811" spans="24:24" x14ac:dyDescent="0.2">
      <c r="X53811" s="5"/>
    </row>
    <row r="53812" spans="24:24" x14ac:dyDescent="0.2">
      <c r="X53812" s="5"/>
    </row>
    <row r="53813" spans="24:24" x14ac:dyDescent="0.2">
      <c r="X53813" s="5"/>
    </row>
    <row r="53814" spans="24:24" x14ac:dyDescent="0.2">
      <c r="X53814" s="5"/>
    </row>
    <row r="53815" spans="24:24" x14ac:dyDescent="0.2">
      <c r="X53815" s="5"/>
    </row>
    <row r="53816" spans="24:24" x14ac:dyDescent="0.2">
      <c r="X53816" s="5"/>
    </row>
    <row r="53817" spans="24:24" x14ac:dyDescent="0.2">
      <c r="X53817" s="5"/>
    </row>
    <row r="53818" spans="24:24" x14ac:dyDescent="0.2">
      <c r="X53818" s="5"/>
    </row>
    <row r="53819" spans="24:24" x14ac:dyDescent="0.2">
      <c r="X53819" s="5"/>
    </row>
    <row r="53820" spans="24:24" x14ac:dyDescent="0.2">
      <c r="X53820" s="5"/>
    </row>
    <row r="53821" spans="24:24" x14ac:dyDescent="0.2">
      <c r="X53821" s="5"/>
    </row>
    <row r="53822" spans="24:24" x14ac:dyDescent="0.2">
      <c r="X53822" s="5"/>
    </row>
    <row r="53823" spans="24:24" x14ac:dyDescent="0.2">
      <c r="X53823" s="5"/>
    </row>
    <row r="53824" spans="24:24" x14ac:dyDescent="0.2">
      <c r="X53824" s="5"/>
    </row>
    <row r="53825" spans="24:24" x14ac:dyDescent="0.2">
      <c r="X53825" s="5"/>
    </row>
    <row r="53826" spans="24:24" x14ac:dyDescent="0.2">
      <c r="X53826" s="5"/>
    </row>
    <row r="53827" spans="24:24" x14ac:dyDescent="0.2">
      <c r="X53827" s="5"/>
    </row>
    <row r="53828" spans="24:24" x14ac:dyDescent="0.2">
      <c r="X53828" s="5"/>
    </row>
    <row r="53829" spans="24:24" x14ac:dyDescent="0.2">
      <c r="X53829" s="5"/>
    </row>
    <row r="53830" spans="24:24" x14ac:dyDescent="0.2">
      <c r="X53830" s="5"/>
    </row>
    <row r="53831" spans="24:24" x14ac:dyDescent="0.2">
      <c r="X53831" s="5"/>
    </row>
    <row r="53832" spans="24:24" x14ac:dyDescent="0.2">
      <c r="X53832" s="5"/>
    </row>
    <row r="53833" spans="24:24" x14ac:dyDescent="0.2">
      <c r="X53833" s="5"/>
    </row>
    <row r="53834" spans="24:24" x14ac:dyDescent="0.2">
      <c r="X53834" s="5"/>
    </row>
    <row r="53835" spans="24:24" x14ac:dyDescent="0.2">
      <c r="X53835" s="5"/>
    </row>
    <row r="53836" spans="24:24" x14ac:dyDescent="0.2">
      <c r="X53836" s="5"/>
    </row>
    <row r="53837" spans="24:24" x14ac:dyDescent="0.2">
      <c r="X53837" s="5"/>
    </row>
    <row r="53838" spans="24:24" x14ac:dyDescent="0.2">
      <c r="X53838" s="5"/>
    </row>
    <row r="53839" spans="24:24" x14ac:dyDescent="0.2">
      <c r="X53839" s="5"/>
    </row>
    <row r="53840" spans="24:24" x14ac:dyDescent="0.2">
      <c r="X53840" s="5"/>
    </row>
    <row r="53841" spans="24:24" x14ac:dyDescent="0.2">
      <c r="X53841" s="5"/>
    </row>
    <row r="53842" spans="24:24" x14ac:dyDescent="0.2">
      <c r="X53842" s="5"/>
    </row>
    <row r="53843" spans="24:24" x14ac:dyDescent="0.2">
      <c r="X53843" s="5"/>
    </row>
    <row r="53844" spans="24:24" x14ac:dyDescent="0.2">
      <c r="X53844" s="5"/>
    </row>
    <row r="53845" spans="24:24" x14ac:dyDescent="0.2">
      <c r="X53845" s="5"/>
    </row>
    <row r="53846" spans="24:24" x14ac:dyDescent="0.2">
      <c r="X53846" s="5"/>
    </row>
    <row r="53847" spans="24:24" x14ac:dyDescent="0.2">
      <c r="X53847" s="5"/>
    </row>
    <row r="53848" spans="24:24" x14ac:dyDescent="0.2">
      <c r="X53848" s="5"/>
    </row>
    <row r="53849" spans="24:24" x14ac:dyDescent="0.2">
      <c r="X53849" s="5"/>
    </row>
    <row r="53850" spans="24:24" x14ac:dyDescent="0.2">
      <c r="X53850" s="5"/>
    </row>
    <row r="53851" spans="24:24" x14ac:dyDescent="0.2">
      <c r="X53851" s="5"/>
    </row>
    <row r="53852" spans="24:24" x14ac:dyDescent="0.2">
      <c r="X53852" s="5"/>
    </row>
    <row r="53853" spans="24:24" x14ac:dyDescent="0.2">
      <c r="X53853" s="5"/>
    </row>
    <row r="53854" spans="24:24" x14ac:dyDescent="0.2">
      <c r="X53854" s="5"/>
    </row>
    <row r="53855" spans="24:24" x14ac:dyDescent="0.2">
      <c r="X53855" s="5"/>
    </row>
    <row r="53856" spans="24:24" x14ac:dyDescent="0.2">
      <c r="X53856" s="5"/>
    </row>
    <row r="53857" spans="24:24" x14ac:dyDescent="0.2">
      <c r="X53857" s="5"/>
    </row>
    <row r="53858" spans="24:24" x14ac:dyDescent="0.2">
      <c r="X53858" s="5"/>
    </row>
    <row r="53859" spans="24:24" x14ac:dyDescent="0.2">
      <c r="X53859" s="5"/>
    </row>
    <row r="53860" spans="24:24" x14ac:dyDescent="0.2">
      <c r="X53860" s="5"/>
    </row>
    <row r="53861" spans="24:24" x14ac:dyDescent="0.2">
      <c r="X53861" s="5"/>
    </row>
    <row r="53862" spans="24:24" x14ac:dyDescent="0.2">
      <c r="X53862" s="5"/>
    </row>
    <row r="53863" spans="24:24" x14ac:dyDescent="0.2">
      <c r="X53863" s="5"/>
    </row>
    <row r="53864" spans="24:24" x14ac:dyDescent="0.2">
      <c r="X53864" s="5"/>
    </row>
    <row r="53865" spans="24:24" x14ac:dyDescent="0.2">
      <c r="X53865" s="5"/>
    </row>
    <row r="53866" spans="24:24" x14ac:dyDescent="0.2">
      <c r="X53866" s="5"/>
    </row>
    <row r="53867" spans="24:24" x14ac:dyDescent="0.2">
      <c r="X53867" s="5"/>
    </row>
    <row r="53868" spans="24:24" x14ac:dyDescent="0.2">
      <c r="X53868" s="5"/>
    </row>
    <row r="53869" spans="24:24" x14ac:dyDescent="0.2">
      <c r="X53869" s="5"/>
    </row>
    <row r="53870" spans="24:24" x14ac:dyDescent="0.2">
      <c r="X53870" s="5"/>
    </row>
    <row r="53871" spans="24:24" x14ac:dyDescent="0.2">
      <c r="X53871" s="5"/>
    </row>
    <row r="53872" spans="24:24" x14ac:dyDescent="0.2">
      <c r="X53872" s="5"/>
    </row>
    <row r="53873" spans="24:24" x14ac:dyDescent="0.2">
      <c r="X53873" s="5"/>
    </row>
    <row r="53874" spans="24:24" x14ac:dyDescent="0.2">
      <c r="X53874" s="5"/>
    </row>
    <row r="53875" spans="24:24" x14ac:dyDescent="0.2">
      <c r="X53875" s="5"/>
    </row>
    <row r="53876" spans="24:24" x14ac:dyDescent="0.2">
      <c r="X53876" s="5"/>
    </row>
    <row r="53877" spans="24:24" x14ac:dyDescent="0.2">
      <c r="X53877" s="5"/>
    </row>
    <row r="53878" spans="24:24" x14ac:dyDescent="0.2">
      <c r="X53878" s="5"/>
    </row>
    <row r="53879" spans="24:24" x14ac:dyDescent="0.2">
      <c r="X53879" s="5"/>
    </row>
    <row r="53880" spans="24:24" x14ac:dyDescent="0.2">
      <c r="X53880" s="5"/>
    </row>
    <row r="53881" spans="24:24" x14ac:dyDescent="0.2">
      <c r="X53881" s="5"/>
    </row>
    <row r="53882" spans="24:24" x14ac:dyDescent="0.2">
      <c r="X53882" s="5"/>
    </row>
    <row r="53883" spans="24:24" x14ac:dyDescent="0.2">
      <c r="X53883" s="5"/>
    </row>
    <row r="53884" spans="24:24" x14ac:dyDescent="0.2">
      <c r="X53884" s="5"/>
    </row>
    <row r="53885" spans="24:24" x14ac:dyDescent="0.2">
      <c r="X53885" s="5"/>
    </row>
    <row r="53886" spans="24:24" x14ac:dyDescent="0.2">
      <c r="X53886" s="5"/>
    </row>
    <row r="53887" spans="24:24" x14ac:dyDescent="0.2">
      <c r="X53887" s="5"/>
    </row>
    <row r="53888" spans="24:24" x14ac:dyDescent="0.2">
      <c r="X53888" s="5"/>
    </row>
    <row r="53889" spans="24:24" x14ac:dyDescent="0.2">
      <c r="X53889" s="5"/>
    </row>
    <row r="53890" spans="24:24" x14ac:dyDescent="0.2">
      <c r="X53890" s="5"/>
    </row>
    <row r="53891" spans="24:24" x14ac:dyDescent="0.2">
      <c r="X53891" s="5"/>
    </row>
    <row r="53892" spans="24:24" x14ac:dyDescent="0.2">
      <c r="X53892" s="5"/>
    </row>
    <row r="53893" spans="24:24" x14ac:dyDescent="0.2">
      <c r="X53893" s="5"/>
    </row>
    <row r="53894" spans="24:24" x14ac:dyDescent="0.2">
      <c r="X53894" s="5"/>
    </row>
    <row r="53895" spans="24:24" x14ac:dyDescent="0.2">
      <c r="X53895" s="5"/>
    </row>
    <row r="53896" spans="24:24" x14ac:dyDescent="0.2">
      <c r="X53896" s="5"/>
    </row>
    <row r="53897" spans="24:24" x14ac:dyDescent="0.2">
      <c r="X53897" s="5"/>
    </row>
    <row r="53898" spans="24:24" x14ac:dyDescent="0.2">
      <c r="X53898" s="5"/>
    </row>
    <row r="53899" spans="24:24" x14ac:dyDescent="0.2">
      <c r="X53899" s="5"/>
    </row>
    <row r="53900" spans="24:24" x14ac:dyDescent="0.2">
      <c r="X53900" s="5"/>
    </row>
    <row r="53901" spans="24:24" x14ac:dyDescent="0.2">
      <c r="X53901" s="5"/>
    </row>
    <row r="53902" spans="24:24" x14ac:dyDescent="0.2">
      <c r="X53902" s="5"/>
    </row>
    <row r="53903" spans="24:24" x14ac:dyDescent="0.2">
      <c r="X53903" s="5"/>
    </row>
    <row r="53904" spans="24:24" x14ac:dyDescent="0.2">
      <c r="X53904" s="5"/>
    </row>
    <row r="53905" spans="24:24" x14ac:dyDescent="0.2">
      <c r="X53905" s="5"/>
    </row>
    <row r="53906" spans="24:24" x14ac:dyDescent="0.2">
      <c r="X53906" s="5"/>
    </row>
    <row r="53907" spans="24:24" x14ac:dyDescent="0.2">
      <c r="X53907" s="5"/>
    </row>
    <row r="53908" spans="24:24" x14ac:dyDescent="0.2">
      <c r="X53908" s="5"/>
    </row>
    <row r="53909" spans="24:24" x14ac:dyDescent="0.2">
      <c r="X53909" s="5"/>
    </row>
    <row r="53910" spans="24:24" x14ac:dyDescent="0.2">
      <c r="X53910" s="5"/>
    </row>
    <row r="53911" spans="24:24" x14ac:dyDescent="0.2">
      <c r="X53911" s="5"/>
    </row>
    <row r="53912" spans="24:24" x14ac:dyDescent="0.2">
      <c r="X53912" s="5"/>
    </row>
    <row r="53913" spans="24:24" x14ac:dyDescent="0.2">
      <c r="X53913" s="5"/>
    </row>
    <row r="53914" spans="24:24" x14ac:dyDescent="0.2">
      <c r="X53914" s="5"/>
    </row>
    <row r="53915" spans="24:24" x14ac:dyDescent="0.2">
      <c r="X53915" s="5"/>
    </row>
    <row r="53916" spans="24:24" x14ac:dyDescent="0.2">
      <c r="X53916" s="5"/>
    </row>
    <row r="53917" spans="24:24" x14ac:dyDescent="0.2">
      <c r="X53917" s="5"/>
    </row>
    <row r="53918" spans="24:24" x14ac:dyDescent="0.2">
      <c r="X53918" s="5"/>
    </row>
    <row r="53919" spans="24:24" x14ac:dyDescent="0.2">
      <c r="X53919" s="5"/>
    </row>
    <row r="53920" spans="24:24" x14ac:dyDescent="0.2">
      <c r="X53920" s="5"/>
    </row>
    <row r="53921" spans="24:24" x14ac:dyDescent="0.2">
      <c r="X53921" s="5"/>
    </row>
    <row r="53922" spans="24:24" x14ac:dyDescent="0.2">
      <c r="X53922" s="5"/>
    </row>
    <row r="53923" spans="24:24" x14ac:dyDescent="0.2">
      <c r="X53923" s="5"/>
    </row>
    <row r="53924" spans="24:24" x14ac:dyDescent="0.2">
      <c r="X53924" s="5"/>
    </row>
    <row r="53925" spans="24:24" x14ac:dyDescent="0.2">
      <c r="X53925" s="5"/>
    </row>
    <row r="53926" spans="24:24" x14ac:dyDescent="0.2">
      <c r="X53926" s="5"/>
    </row>
    <row r="53927" spans="24:24" x14ac:dyDescent="0.2">
      <c r="X53927" s="5"/>
    </row>
    <row r="53928" spans="24:24" x14ac:dyDescent="0.2">
      <c r="X53928" s="5"/>
    </row>
    <row r="53929" spans="24:24" x14ac:dyDescent="0.2">
      <c r="X53929" s="5"/>
    </row>
    <row r="53930" spans="24:24" x14ac:dyDescent="0.2">
      <c r="X53930" s="5"/>
    </row>
    <row r="53931" spans="24:24" x14ac:dyDescent="0.2">
      <c r="X53931" s="5"/>
    </row>
    <row r="53932" spans="24:24" x14ac:dyDescent="0.2">
      <c r="X53932" s="5"/>
    </row>
    <row r="53933" spans="24:24" x14ac:dyDescent="0.2">
      <c r="X53933" s="5"/>
    </row>
    <row r="53934" spans="24:24" x14ac:dyDescent="0.2">
      <c r="X53934" s="5"/>
    </row>
    <row r="53935" spans="24:24" x14ac:dyDescent="0.2">
      <c r="X53935" s="5"/>
    </row>
    <row r="53936" spans="24:24" x14ac:dyDescent="0.2">
      <c r="X53936" s="5"/>
    </row>
    <row r="53937" spans="24:24" x14ac:dyDescent="0.2">
      <c r="X53937" s="5"/>
    </row>
    <row r="53938" spans="24:24" x14ac:dyDescent="0.2">
      <c r="X53938" s="5"/>
    </row>
    <row r="53939" spans="24:24" x14ac:dyDescent="0.2">
      <c r="X53939" s="5"/>
    </row>
    <row r="53940" spans="24:24" x14ac:dyDescent="0.2">
      <c r="X53940" s="5"/>
    </row>
    <row r="53941" spans="24:24" x14ac:dyDescent="0.2">
      <c r="X53941" s="5"/>
    </row>
    <row r="53942" spans="24:24" x14ac:dyDescent="0.2">
      <c r="X53942" s="5"/>
    </row>
    <row r="53943" spans="24:24" x14ac:dyDescent="0.2">
      <c r="X53943" s="5"/>
    </row>
    <row r="53944" spans="24:24" x14ac:dyDescent="0.2">
      <c r="X53944" s="5"/>
    </row>
    <row r="53945" spans="24:24" x14ac:dyDescent="0.2">
      <c r="X53945" s="5"/>
    </row>
    <row r="53946" spans="24:24" x14ac:dyDescent="0.2">
      <c r="X53946" s="5"/>
    </row>
    <row r="53947" spans="24:24" x14ac:dyDescent="0.2">
      <c r="X53947" s="5"/>
    </row>
    <row r="53948" spans="24:24" x14ac:dyDescent="0.2">
      <c r="X53948" s="5"/>
    </row>
    <row r="53949" spans="24:24" x14ac:dyDescent="0.2">
      <c r="X53949" s="5"/>
    </row>
    <row r="53950" spans="24:24" x14ac:dyDescent="0.2">
      <c r="X53950" s="5"/>
    </row>
    <row r="53951" spans="24:24" x14ac:dyDescent="0.2">
      <c r="X53951" s="5"/>
    </row>
    <row r="53952" spans="24:24" x14ac:dyDescent="0.2">
      <c r="X53952" s="5"/>
    </row>
    <row r="53953" spans="24:24" x14ac:dyDescent="0.2">
      <c r="X53953" s="5"/>
    </row>
    <row r="53954" spans="24:24" x14ac:dyDescent="0.2">
      <c r="X53954" s="5"/>
    </row>
    <row r="53955" spans="24:24" x14ac:dyDescent="0.2">
      <c r="X53955" s="5"/>
    </row>
    <row r="53956" spans="24:24" x14ac:dyDescent="0.2">
      <c r="X53956" s="5"/>
    </row>
    <row r="53957" spans="24:24" x14ac:dyDescent="0.2">
      <c r="X53957" s="5"/>
    </row>
    <row r="53958" spans="24:24" x14ac:dyDescent="0.2">
      <c r="X53958" s="5"/>
    </row>
    <row r="53959" spans="24:24" x14ac:dyDescent="0.2">
      <c r="X53959" s="5"/>
    </row>
    <row r="53960" spans="24:24" x14ac:dyDescent="0.2">
      <c r="X53960" s="5"/>
    </row>
    <row r="53961" spans="24:24" x14ac:dyDescent="0.2">
      <c r="X53961" s="5"/>
    </row>
    <row r="53962" spans="24:24" x14ac:dyDescent="0.2">
      <c r="X53962" s="5"/>
    </row>
    <row r="53963" spans="24:24" x14ac:dyDescent="0.2">
      <c r="X53963" s="5"/>
    </row>
    <row r="53964" spans="24:24" x14ac:dyDescent="0.2">
      <c r="X53964" s="5"/>
    </row>
    <row r="53965" spans="24:24" x14ac:dyDescent="0.2">
      <c r="X53965" s="5"/>
    </row>
    <row r="53966" spans="24:24" x14ac:dyDescent="0.2">
      <c r="X53966" s="5"/>
    </row>
    <row r="53967" spans="24:24" x14ac:dyDescent="0.2">
      <c r="X53967" s="5"/>
    </row>
    <row r="53968" spans="24:24" x14ac:dyDescent="0.2">
      <c r="X53968" s="5"/>
    </row>
    <row r="53969" spans="24:24" x14ac:dyDescent="0.2">
      <c r="X53969" s="5"/>
    </row>
    <row r="53970" spans="24:24" x14ac:dyDescent="0.2">
      <c r="X53970" s="5"/>
    </row>
    <row r="53971" spans="24:24" x14ac:dyDescent="0.2">
      <c r="X53971" s="5"/>
    </row>
    <row r="53972" spans="24:24" x14ac:dyDescent="0.2">
      <c r="X53972" s="5"/>
    </row>
    <row r="53973" spans="24:24" x14ac:dyDescent="0.2">
      <c r="X53973" s="5"/>
    </row>
    <row r="53974" spans="24:24" x14ac:dyDescent="0.2">
      <c r="X53974" s="5"/>
    </row>
    <row r="53975" spans="24:24" x14ac:dyDescent="0.2">
      <c r="X53975" s="5"/>
    </row>
    <row r="53976" spans="24:24" x14ac:dyDescent="0.2">
      <c r="X53976" s="5"/>
    </row>
    <row r="53977" spans="24:24" x14ac:dyDescent="0.2">
      <c r="X53977" s="5"/>
    </row>
    <row r="53978" spans="24:24" x14ac:dyDescent="0.2">
      <c r="X53978" s="5"/>
    </row>
    <row r="53979" spans="24:24" x14ac:dyDescent="0.2">
      <c r="X53979" s="5"/>
    </row>
    <row r="53980" spans="24:24" x14ac:dyDescent="0.2">
      <c r="X53980" s="5"/>
    </row>
    <row r="53981" spans="24:24" x14ac:dyDescent="0.2">
      <c r="X53981" s="5"/>
    </row>
    <row r="53982" spans="24:24" x14ac:dyDescent="0.2">
      <c r="X53982" s="5"/>
    </row>
    <row r="53983" spans="24:24" x14ac:dyDescent="0.2">
      <c r="X53983" s="5"/>
    </row>
    <row r="53984" spans="24:24" x14ac:dyDescent="0.2">
      <c r="X53984" s="5"/>
    </row>
    <row r="53985" spans="24:24" x14ac:dyDescent="0.2">
      <c r="X53985" s="5"/>
    </row>
    <row r="53986" spans="24:24" x14ac:dyDescent="0.2">
      <c r="X53986" s="5"/>
    </row>
    <row r="53987" spans="24:24" x14ac:dyDescent="0.2">
      <c r="X53987" s="5"/>
    </row>
    <row r="53988" spans="24:24" x14ac:dyDescent="0.2">
      <c r="X53988" s="5"/>
    </row>
    <row r="53989" spans="24:24" x14ac:dyDescent="0.2">
      <c r="X53989" s="5"/>
    </row>
    <row r="53990" spans="24:24" x14ac:dyDescent="0.2">
      <c r="X53990" s="5"/>
    </row>
    <row r="53991" spans="24:24" x14ac:dyDescent="0.2">
      <c r="X53991" s="5"/>
    </row>
    <row r="53992" spans="24:24" x14ac:dyDescent="0.2">
      <c r="X53992" s="5"/>
    </row>
    <row r="53993" spans="24:24" x14ac:dyDescent="0.2">
      <c r="X53993" s="5"/>
    </row>
    <row r="53994" spans="24:24" x14ac:dyDescent="0.2">
      <c r="X53994" s="5"/>
    </row>
    <row r="53995" spans="24:24" x14ac:dyDescent="0.2">
      <c r="X53995" s="5"/>
    </row>
    <row r="53996" spans="24:24" x14ac:dyDescent="0.2">
      <c r="X53996" s="5"/>
    </row>
    <row r="53997" spans="24:24" x14ac:dyDescent="0.2">
      <c r="X53997" s="5"/>
    </row>
    <row r="53998" spans="24:24" x14ac:dyDescent="0.2">
      <c r="X53998" s="5"/>
    </row>
    <row r="53999" spans="24:24" x14ac:dyDescent="0.2">
      <c r="X53999" s="5"/>
    </row>
    <row r="54000" spans="24:24" x14ac:dyDescent="0.2">
      <c r="X54000" s="5"/>
    </row>
    <row r="54001" spans="24:24" x14ac:dyDescent="0.2">
      <c r="X54001" s="5"/>
    </row>
    <row r="54002" spans="24:24" x14ac:dyDescent="0.2">
      <c r="X54002" s="5"/>
    </row>
    <row r="54003" spans="24:24" x14ac:dyDescent="0.2">
      <c r="X54003" s="5"/>
    </row>
    <row r="54004" spans="24:24" x14ac:dyDescent="0.2">
      <c r="X54004" s="5"/>
    </row>
    <row r="54005" spans="24:24" x14ac:dyDescent="0.2">
      <c r="X54005" s="5"/>
    </row>
    <row r="54006" spans="24:24" x14ac:dyDescent="0.2">
      <c r="X54006" s="5"/>
    </row>
    <row r="54007" spans="24:24" x14ac:dyDescent="0.2">
      <c r="X54007" s="5"/>
    </row>
    <row r="54008" spans="24:24" x14ac:dyDescent="0.2">
      <c r="X54008" s="5"/>
    </row>
    <row r="54009" spans="24:24" x14ac:dyDescent="0.2">
      <c r="X54009" s="5"/>
    </row>
    <row r="54010" spans="24:24" x14ac:dyDescent="0.2">
      <c r="X54010" s="5"/>
    </row>
    <row r="54011" spans="24:24" x14ac:dyDescent="0.2">
      <c r="X54011" s="5"/>
    </row>
    <row r="54012" spans="24:24" x14ac:dyDescent="0.2">
      <c r="X54012" s="5"/>
    </row>
    <row r="54013" spans="24:24" x14ac:dyDescent="0.2">
      <c r="X54013" s="5"/>
    </row>
    <row r="54014" spans="24:24" x14ac:dyDescent="0.2">
      <c r="X54014" s="5"/>
    </row>
    <row r="54015" spans="24:24" x14ac:dyDescent="0.2">
      <c r="X54015" s="5"/>
    </row>
    <row r="54016" spans="24:24" x14ac:dyDescent="0.2">
      <c r="X54016" s="5"/>
    </row>
    <row r="54017" spans="24:24" x14ac:dyDescent="0.2">
      <c r="X54017" s="5"/>
    </row>
    <row r="54018" spans="24:24" x14ac:dyDescent="0.2">
      <c r="X54018" s="5"/>
    </row>
    <row r="54019" spans="24:24" x14ac:dyDescent="0.2">
      <c r="X54019" s="5"/>
    </row>
    <row r="54020" spans="24:24" x14ac:dyDescent="0.2">
      <c r="X54020" s="5"/>
    </row>
    <row r="54021" spans="24:24" x14ac:dyDescent="0.2">
      <c r="X54021" s="5"/>
    </row>
    <row r="54022" spans="24:24" x14ac:dyDescent="0.2">
      <c r="X54022" s="5"/>
    </row>
    <row r="54023" spans="24:24" x14ac:dyDescent="0.2">
      <c r="X54023" s="5"/>
    </row>
    <row r="54024" spans="24:24" x14ac:dyDescent="0.2">
      <c r="X54024" s="5"/>
    </row>
    <row r="54025" spans="24:24" x14ac:dyDescent="0.2">
      <c r="X54025" s="5"/>
    </row>
    <row r="54026" spans="24:24" x14ac:dyDescent="0.2">
      <c r="X54026" s="5"/>
    </row>
    <row r="54027" spans="24:24" x14ac:dyDescent="0.2">
      <c r="X54027" s="5"/>
    </row>
    <row r="54028" spans="24:24" x14ac:dyDescent="0.2">
      <c r="X54028" s="5"/>
    </row>
    <row r="54029" spans="24:24" x14ac:dyDescent="0.2">
      <c r="X54029" s="5"/>
    </row>
    <row r="54030" spans="24:24" x14ac:dyDescent="0.2">
      <c r="X54030" s="5"/>
    </row>
    <row r="54031" spans="24:24" x14ac:dyDescent="0.2">
      <c r="X54031" s="5"/>
    </row>
    <row r="54032" spans="24:24" x14ac:dyDescent="0.2">
      <c r="X54032" s="5"/>
    </row>
    <row r="54033" spans="24:24" x14ac:dyDescent="0.2">
      <c r="X54033" s="5"/>
    </row>
    <row r="54034" spans="24:24" x14ac:dyDescent="0.2">
      <c r="X54034" s="5"/>
    </row>
    <row r="54035" spans="24:24" x14ac:dyDescent="0.2">
      <c r="X54035" s="5"/>
    </row>
    <row r="54036" spans="24:24" x14ac:dyDescent="0.2">
      <c r="X54036" s="5"/>
    </row>
    <row r="54037" spans="24:24" x14ac:dyDescent="0.2">
      <c r="X54037" s="5"/>
    </row>
    <row r="54038" spans="24:24" x14ac:dyDescent="0.2">
      <c r="X54038" s="5"/>
    </row>
    <row r="54039" spans="24:24" x14ac:dyDescent="0.2">
      <c r="X54039" s="5"/>
    </row>
    <row r="54040" spans="24:24" x14ac:dyDescent="0.2">
      <c r="X54040" s="5"/>
    </row>
    <row r="54041" spans="24:24" x14ac:dyDescent="0.2">
      <c r="X54041" s="5"/>
    </row>
    <row r="54042" spans="24:24" x14ac:dyDescent="0.2">
      <c r="X54042" s="5"/>
    </row>
    <row r="54043" spans="24:24" x14ac:dyDescent="0.2">
      <c r="X54043" s="5"/>
    </row>
    <row r="54044" spans="24:24" x14ac:dyDescent="0.2">
      <c r="X54044" s="5"/>
    </row>
    <row r="54045" spans="24:24" x14ac:dyDescent="0.2">
      <c r="X54045" s="5"/>
    </row>
    <row r="54046" spans="24:24" x14ac:dyDescent="0.2">
      <c r="X54046" s="5"/>
    </row>
    <row r="54047" spans="24:24" x14ac:dyDescent="0.2">
      <c r="X54047" s="5"/>
    </row>
    <row r="54048" spans="24:24" x14ac:dyDescent="0.2">
      <c r="X54048" s="5"/>
    </row>
    <row r="54049" spans="24:24" x14ac:dyDescent="0.2">
      <c r="X54049" s="5"/>
    </row>
    <row r="54050" spans="24:24" x14ac:dyDescent="0.2">
      <c r="X54050" s="5"/>
    </row>
    <row r="54051" spans="24:24" x14ac:dyDescent="0.2">
      <c r="X54051" s="5"/>
    </row>
    <row r="54052" spans="24:24" x14ac:dyDescent="0.2">
      <c r="X54052" s="5"/>
    </row>
    <row r="54053" spans="24:24" x14ac:dyDescent="0.2">
      <c r="X54053" s="5"/>
    </row>
    <row r="54054" spans="24:24" x14ac:dyDescent="0.2">
      <c r="X54054" s="5"/>
    </row>
    <row r="54055" spans="24:24" x14ac:dyDescent="0.2">
      <c r="X54055" s="5"/>
    </row>
    <row r="54056" spans="24:24" x14ac:dyDescent="0.2">
      <c r="X54056" s="5"/>
    </row>
    <row r="54057" spans="24:24" x14ac:dyDescent="0.2">
      <c r="X54057" s="5"/>
    </row>
    <row r="54058" spans="24:24" x14ac:dyDescent="0.2">
      <c r="X54058" s="5"/>
    </row>
    <row r="54059" spans="24:24" x14ac:dyDescent="0.2">
      <c r="X54059" s="5"/>
    </row>
    <row r="54060" spans="24:24" x14ac:dyDescent="0.2">
      <c r="X54060" s="5"/>
    </row>
    <row r="54061" spans="24:24" x14ac:dyDescent="0.2">
      <c r="X54061" s="5"/>
    </row>
    <row r="54062" spans="24:24" x14ac:dyDescent="0.2">
      <c r="X54062" s="5"/>
    </row>
    <row r="54063" spans="24:24" x14ac:dyDescent="0.2">
      <c r="X54063" s="5"/>
    </row>
    <row r="54064" spans="24:24" x14ac:dyDescent="0.2">
      <c r="X54064" s="5"/>
    </row>
    <row r="54065" spans="24:24" x14ac:dyDescent="0.2">
      <c r="X54065" s="5"/>
    </row>
    <row r="54066" spans="24:24" x14ac:dyDescent="0.2">
      <c r="X54066" s="5"/>
    </row>
    <row r="54067" spans="24:24" x14ac:dyDescent="0.2">
      <c r="X54067" s="5"/>
    </row>
    <row r="54068" spans="24:24" x14ac:dyDescent="0.2">
      <c r="X54068" s="5"/>
    </row>
    <row r="54069" spans="24:24" x14ac:dyDescent="0.2">
      <c r="X54069" s="5"/>
    </row>
    <row r="54070" spans="24:24" x14ac:dyDescent="0.2">
      <c r="X54070" s="5"/>
    </row>
    <row r="54071" spans="24:24" x14ac:dyDescent="0.2">
      <c r="X54071" s="5"/>
    </row>
    <row r="54072" spans="24:24" x14ac:dyDescent="0.2">
      <c r="X54072" s="5"/>
    </row>
    <row r="54073" spans="24:24" x14ac:dyDescent="0.2">
      <c r="X54073" s="5"/>
    </row>
    <row r="54074" spans="24:24" x14ac:dyDescent="0.2">
      <c r="X54074" s="5"/>
    </row>
    <row r="54075" spans="24:24" x14ac:dyDescent="0.2">
      <c r="X54075" s="5"/>
    </row>
    <row r="54076" spans="24:24" x14ac:dyDescent="0.2">
      <c r="X54076" s="5"/>
    </row>
    <row r="54077" spans="24:24" x14ac:dyDescent="0.2">
      <c r="X54077" s="5"/>
    </row>
    <row r="54078" spans="24:24" x14ac:dyDescent="0.2">
      <c r="X54078" s="5"/>
    </row>
    <row r="54079" spans="24:24" x14ac:dyDescent="0.2">
      <c r="X54079" s="5"/>
    </row>
    <row r="54080" spans="24:24" x14ac:dyDescent="0.2">
      <c r="X54080" s="5"/>
    </row>
    <row r="54081" spans="24:24" x14ac:dyDescent="0.2">
      <c r="X54081" s="5"/>
    </row>
    <row r="54082" spans="24:24" x14ac:dyDescent="0.2">
      <c r="X54082" s="5"/>
    </row>
    <row r="54083" spans="24:24" x14ac:dyDescent="0.2">
      <c r="X54083" s="5"/>
    </row>
    <row r="54084" spans="24:24" x14ac:dyDescent="0.2">
      <c r="X54084" s="5"/>
    </row>
    <row r="54085" spans="24:24" x14ac:dyDescent="0.2">
      <c r="X54085" s="5"/>
    </row>
    <row r="54086" spans="24:24" x14ac:dyDescent="0.2">
      <c r="X54086" s="5"/>
    </row>
    <row r="54087" spans="24:24" x14ac:dyDescent="0.2">
      <c r="X54087" s="5"/>
    </row>
    <row r="54088" spans="24:24" x14ac:dyDescent="0.2">
      <c r="X54088" s="5"/>
    </row>
    <row r="54089" spans="24:24" x14ac:dyDescent="0.2">
      <c r="X54089" s="5"/>
    </row>
    <row r="54090" spans="24:24" x14ac:dyDescent="0.2">
      <c r="X54090" s="5"/>
    </row>
    <row r="54091" spans="24:24" x14ac:dyDescent="0.2">
      <c r="X54091" s="5"/>
    </row>
    <row r="54092" spans="24:24" x14ac:dyDescent="0.2">
      <c r="X54092" s="5"/>
    </row>
    <row r="54093" spans="24:24" x14ac:dyDescent="0.2">
      <c r="X54093" s="5"/>
    </row>
    <row r="54094" spans="24:24" x14ac:dyDescent="0.2">
      <c r="X54094" s="5"/>
    </row>
    <row r="54095" spans="24:24" x14ac:dyDescent="0.2">
      <c r="X54095" s="5"/>
    </row>
    <row r="54096" spans="24:24" x14ac:dyDescent="0.2">
      <c r="X54096" s="5"/>
    </row>
    <row r="54097" spans="24:24" x14ac:dyDescent="0.2">
      <c r="X54097" s="5"/>
    </row>
    <row r="54098" spans="24:24" x14ac:dyDescent="0.2">
      <c r="X54098" s="5"/>
    </row>
    <row r="54099" spans="24:24" x14ac:dyDescent="0.2">
      <c r="X54099" s="5"/>
    </row>
    <row r="54100" spans="24:24" x14ac:dyDescent="0.2">
      <c r="X54100" s="5"/>
    </row>
    <row r="54101" spans="24:24" x14ac:dyDescent="0.2">
      <c r="X54101" s="5"/>
    </row>
    <row r="54102" spans="24:24" x14ac:dyDescent="0.2">
      <c r="X54102" s="5"/>
    </row>
    <row r="54103" spans="24:24" x14ac:dyDescent="0.2">
      <c r="X54103" s="5"/>
    </row>
    <row r="54104" spans="24:24" x14ac:dyDescent="0.2">
      <c r="X54104" s="5"/>
    </row>
    <row r="54105" spans="24:24" x14ac:dyDescent="0.2">
      <c r="X54105" s="5"/>
    </row>
    <row r="54106" spans="24:24" x14ac:dyDescent="0.2">
      <c r="X54106" s="5"/>
    </row>
    <row r="54107" spans="24:24" x14ac:dyDescent="0.2">
      <c r="X54107" s="5"/>
    </row>
    <row r="54108" spans="24:24" x14ac:dyDescent="0.2">
      <c r="X54108" s="5"/>
    </row>
    <row r="54109" spans="24:24" x14ac:dyDescent="0.2">
      <c r="X54109" s="5"/>
    </row>
    <row r="54110" spans="24:24" x14ac:dyDescent="0.2">
      <c r="X54110" s="5"/>
    </row>
    <row r="54111" spans="24:24" x14ac:dyDescent="0.2">
      <c r="X54111" s="5"/>
    </row>
    <row r="54112" spans="24:24" x14ac:dyDescent="0.2">
      <c r="X54112" s="5"/>
    </row>
    <row r="54113" spans="24:24" x14ac:dyDescent="0.2">
      <c r="X54113" s="5"/>
    </row>
    <row r="54114" spans="24:24" x14ac:dyDescent="0.2">
      <c r="X54114" s="5"/>
    </row>
    <row r="54115" spans="24:24" x14ac:dyDescent="0.2">
      <c r="X54115" s="5"/>
    </row>
    <row r="54116" spans="24:24" x14ac:dyDescent="0.2">
      <c r="X54116" s="5"/>
    </row>
    <row r="54117" spans="24:24" x14ac:dyDescent="0.2">
      <c r="X54117" s="5"/>
    </row>
    <row r="54118" spans="24:24" x14ac:dyDescent="0.2">
      <c r="X54118" s="5"/>
    </row>
    <row r="54119" spans="24:24" x14ac:dyDescent="0.2">
      <c r="X54119" s="5"/>
    </row>
    <row r="54120" spans="24:24" x14ac:dyDescent="0.2">
      <c r="X54120" s="5"/>
    </row>
    <row r="54121" spans="24:24" x14ac:dyDescent="0.2">
      <c r="X54121" s="5"/>
    </row>
    <row r="54122" spans="24:24" x14ac:dyDescent="0.2">
      <c r="X54122" s="5"/>
    </row>
    <row r="54123" spans="24:24" x14ac:dyDescent="0.2">
      <c r="X54123" s="5"/>
    </row>
    <row r="54124" spans="24:24" x14ac:dyDescent="0.2">
      <c r="X54124" s="5"/>
    </row>
    <row r="54125" spans="24:24" x14ac:dyDescent="0.2">
      <c r="X54125" s="5"/>
    </row>
    <row r="54126" spans="24:24" x14ac:dyDescent="0.2">
      <c r="X54126" s="5"/>
    </row>
    <row r="54127" spans="24:24" x14ac:dyDescent="0.2">
      <c r="X54127" s="5"/>
    </row>
    <row r="54128" spans="24:24" x14ac:dyDescent="0.2">
      <c r="X54128" s="5"/>
    </row>
    <row r="54129" spans="24:24" x14ac:dyDescent="0.2">
      <c r="X54129" s="5"/>
    </row>
    <row r="54130" spans="24:24" x14ac:dyDescent="0.2">
      <c r="X54130" s="5"/>
    </row>
    <row r="54131" spans="24:24" x14ac:dyDescent="0.2">
      <c r="X54131" s="5"/>
    </row>
    <row r="54132" spans="24:24" x14ac:dyDescent="0.2">
      <c r="X54132" s="5"/>
    </row>
    <row r="54133" spans="24:24" x14ac:dyDescent="0.2">
      <c r="X54133" s="5"/>
    </row>
    <row r="54134" spans="24:24" x14ac:dyDescent="0.2">
      <c r="X54134" s="5"/>
    </row>
    <row r="54135" spans="24:24" x14ac:dyDescent="0.2">
      <c r="X54135" s="5"/>
    </row>
    <row r="54136" spans="24:24" x14ac:dyDescent="0.2">
      <c r="X54136" s="5"/>
    </row>
    <row r="54137" spans="24:24" x14ac:dyDescent="0.2">
      <c r="X54137" s="5"/>
    </row>
    <row r="54138" spans="24:24" x14ac:dyDescent="0.2">
      <c r="X54138" s="5"/>
    </row>
    <row r="54139" spans="24:24" x14ac:dyDescent="0.2">
      <c r="X54139" s="5"/>
    </row>
    <row r="54140" spans="24:24" x14ac:dyDescent="0.2">
      <c r="X54140" s="5"/>
    </row>
    <row r="54141" spans="24:24" x14ac:dyDescent="0.2">
      <c r="X54141" s="5"/>
    </row>
    <row r="54142" spans="24:24" x14ac:dyDescent="0.2">
      <c r="X54142" s="5"/>
    </row>
    <row r="54143" spans="24:24" x14ac:dyDescent="0.2">
      <c r="X54143" s="5"/>
    </row>
    <row r="54144" spans="24:24" x14ac:dyDescent="0.2">
      <c r="X54144" s="5"/>
    </row>
    <row r="54145" spans="24:24" x14ac:dyDescent="0.2">
      <c r="X54145" s="5"/>
    </row>
    <row r="54146" spans="24:24" x14ac:dyDescent="0.2">
      <c r="X54146" s="5"/>
    </row>
    <row r="54147" spans="24:24" x14ac:dyDescent="0.2">
      <c r="X54147" s="5"/>
    </row>
    <row r="54148" spans="24:24" x14ac:dyDescent="0.2">
      <c r="X54148" s="5"/>
    </row>
    <row r="54149" spans="24:24" x14ac:dyDescent="0.2">
      <c r="X54149" s="5"/>
    </row>
    <row r="54150" spans="24:24" x14ac:dyDescent="0.2">
      <c r="X54150" s="5"/>
    </row>
    <row r="54151" spans="24:24" x14ac:dyDescent="0.2">
      <c r="X54151" s="5"/>
    </row>
    <row r="54152" spans="24:24" x14ac:dyDescent="0.2">
      <c r="X54152" s="5"/>
    </row>
    <row r="54153" spans="24:24" x14ac:dyDescent="0.2">
      <c r="X54153" s="5"/>
    </row>
    <row r="54154" spans="24:24" x14ac:dyDescent="0.2">
      <c r="X54154" s="5"/>
    </row>
    <row r="54155" spans="24:24" x14ac:dyDescent="0.2">
      <c r="X54155" s="5"/>
    </row>
    <row r="54156" spans="24:24" x14ac:dyDescent="0.2">
      <c r="X54156" s="5"/>
    </row>
    <row r="54157" spans="24:24" x14ac:dyDescent="0.2">
      <c r="X54157" s="5"/>
    </row>
    <row r="54158" spans="24:24" x14ac:dyDescent="0.2">
      <c r="X54158" s="5"/>
    </row>
    <row r="54159" spans="24:24" x14ac:dyDescent="0.2">
      <c r="X54159" s="5"/>
    </row>
    <row r="54160" spans="24:24" x14ac:dyDescent="0.2">
      <c r="X54160" s="5"/>
    </row>
    <row r="54161" spans="24:24" x14ac:dyDescent="0.2">
      <c r="X54161" s="5"/>
    </row>
    <row r="54162" spans="24:24" x14ac:dyDescent="0.2">
      <c r="X54162" s="5"/>
    </row>
    <row r="54163" spans="24:24" x14ac:dyDescent="0.2">
      <c r="X54163" s="5"/>
    </row>
    <row r="54164" spans="24:24" x14ac:dyDescent="0.2">
      <c r="X54164" s="5"/>
    </row>
    <row r="54165" spans="24:24" x14ac:dyDescent="0.2">
      <c r="X54165" s="5"/>
    </row>
    <row r="54166" spans="24:24" x14ac:dyDescent="0.2">
      <c r="X54166" s="5"/>
    </row>
    <row r="54167" spans="24:24" x14ac:dyDescent="0.2">
      <c r="X54167" s="5"/>
    </row>
    <row r="54168" spans="24:24" x14ac:dyDescent="0.2">
      <c r="X54168" s="5"/>
    </row>
    <row r="54169" spans="24:24" x14ac:dyDescent="0.2">
      <c r="X54169" s="5"/>
    </row>
    <row r="54170" spans="24:24" x14ac:dyDescent="0.2">
      <c r="X54170" s="5"/>
    </row>
    <row r="54171" spans="24:24" x14ac:dyDescent="0.2">
      <c r="X54171" s="5"/>
    </row>
    <row r="54172" spans="24:24" x14ac:dyDescent="0.2">
      <c r="X54172" s="5"/>
    </row>
    <row r="54173" spans="24:24" x14ac:dyDescent="0.2">
      <c r="X54173" s="5"/>
    </row>
    <row r="54174" spans="24:24" x14ac:dyDescent="0.2">
      <c r="X54174" s="5"/>
    </row>
    <row r="54175" spans="24:24" x14ac:dyDescent="0.2">
      <c r="X54175" s="5"/>
    </row>
    <row r="54176" spans="24:24" x14ac:dyDescent="0.2">
      <c r="X54176" s="5"/>
    </row>
    <row r="54177" spans="24:24" x14ac:dyDescent="0.2">
      <c r="X54177" s="5"/>
    </row>
    <row r="54178" spans="24:24" x14ac:dyDescent="0.2">
      <c r="X54178" s="5"/>
    </row>
    <row r="54179" spans="24:24" x14ac:dyDescent="0.2">
      <c r="X54179" s="5"/>
    </row>
    <row r="54180" spans="24:24" x14ac:dyDescent="0.2">
      <c r="X54180" s="5"/>
    </row>
    <row r="54181" spans="24:24" x14ac:dyDescent="0.2">
      <c r="X54181" s="5"/>
    </row>
    <row r="54182" spans="24:24" x14ac:dyDescent="0.2">
      <c r="X54182" s="5"/>
    </row>
    <row r="54183" spans="24:24" x14ac:dyDescent="0.2">
      <c r="X54183" s="5"/>
    </row>
    <row r="54184" spans="24:24" x14ac:dyDescent="0.2">
      <c r="X54184" s="5"/>
    </row>
    <row r="54185" spans="24:24" x14ac:dyDescent="0.2">
      <c r="X54185" s="5"/>
    </row>
    <row r="54186" spans="24:24" x14ac:dyDescent="0.2">
      <c r="X54186" s="5"/>
    </row>
    <row r="54187" spans="24:24" x14ac:dyDescent="0.2">
      <c r="X54187" s="5"/>
    </row>
    <row r="54188" spans="24:24" x14ac:dyDescent="0.2">
      <c r="X54188" s="5"/>
    </row>
    <row r="54189" spans="24:24" x14ac:dyDescent="0.2">
      <c r="X54189" s="5"/>
    </row>
    <row r="54190" spans="24:24" x14ac:dyDescent="0.2">
      <c r="X54190" s="5"/>
    </row>
    <row r="54191" spans="24:24" x14ac:dyDescent="0.2">
      <c r="X54191" s="5"/>
    </row>
    <row r="54192" spans="24:24" x14ac:dyDescent="0.2">
      <c r="X54192" s="5"/>
    </row>
    <row r="54193" spans="24:24" x14ac:dyDescent="0.2">
      <c r="X54193" s="5"/>
    </row>
    <row r="54194" spans="24:24" x14ac:dyDescent="0.2">
      <c r="X54194" s="5"/>
    </row>
    <row r="54195" spans="24:24" x14ac:dyDescent="0.2">
      <c r="X54195" s="5"/>
    </row>
    <row r="54196" spans="24:24" x14ac:dyDescent="0.2">
      <c r="X54196" s="5"/>
    </row>
    <row r="54197" spans="24:24" x14ac:dyDescent="0.2">
      <c r="X54197" s="5"/>
    </row>
    <row r="54198" spans="24:24" x14ac:dyDescent="0.2">
      <c r="X54198" s="5"/>
    </row>
    <row r="54199" spans="24:24" x14ac:dyDescent="0.2">
      <c r="X54199" s="5"/>
    </row>
    <row r="54200" spans="24:24" x14ac:dyDescent="0.2">
      <c r="X54200" s="5"/>
    </row>
    <row r="54201" spans="24:24" x14ac:dyDescent="0.2">
      <c r="X54201" s="5"/>
    </row>
    <row r="54202" spans="24:24" x14ac:dyDescent="0.2">
      <c r="X54202" s="5"/>
    </row>
    <row r="54203" spans="24:24" x14ac:dyDescent="0.2">
      <c r="X54203" s="5"/>
    </row>
    <row r="54204" spans="24:24" x14ac:dyDescent="0.2">
      <c r="X54204" s="5"/>
    </row>
    <row r="54205" spans="24:24" x14ac:dyDescent="0.2">
      <c r="X54205" s="5"/>
    </row>
    <row r="54206" spans="24:24" x14ac:dyDescent="0.2">
      <c r="X54206" s="5"/>
    </row>
    <row r="54207" spans="24:24" x14ac:dyDescent="0.2">
      <c r="X54207" s="5"/>
    </row>
    <row r="54208" spans="24:24" x14ac:dyDescent="0.2">
      <c r="X54208" s="5"/>
    </row>
    <row r="54209" spans="24:24" x14ac:dyDescent="0.2">
      <c r="X54209" s="5"/>
    </row>
    <row r="54210" spans="24:24" x14ac:dyDescent="0.2">
      <c r="X54210" s="5"/>
    </row>
    <row r="54211" spans="24:24" x14ac:dyDescent="0.2">
      <c r="X54211" s="5"/>
    </row>
    <row r="54212" spans="24:24" x14ac:dyDescent="0.2">
      <c r="X54212" s="5"/>
    </row>
    <row r="54213" spans="24:24" x14ac:dyDescent="0.2">
      <c r="X54213" s="5"/>
    </row>
    <row r="54214" spans="24:24" x14ac:dyDescent="0.2">
      <c r="X54214" s="5"/>
    </row>
    <row r="54215" spans="24:24" x14ac:dyDescent="0.2">
      <c r="X54215" s="5"/>
    </row>
    <row r="54216" spans="24:24" x14ac:dyDescent="0.2">
      <c r="X54216" s="5"/>
    </row>
    <row r="54217" spans="24:24" x14ac:dyDescent="0.2">
      <c r="X54217" s="5"/>
    </row>
    <row r="54218" spans="24:24" x14ac:dyDescent="0.2">
      <c r="X54218" s="5"/>
    </row>
    <row r="54219" spans="24:24" x14ac:dyDescent="0.2">
      <c r="X54219" s="5"/>
    </row>
    <row r="54220" spans="24:24" x14ac:dyDescent="0.2">
      <c r="X54220" s="5"/>
    </row>
    <row r="54221" spans="24:24" x14ac:dyDescent="0.2">
      <c r="X54221" s="5"/>
    </row>
    <row r="54222" spans="24:24" x14ac:dyDescent="0.2">
      <c r="X54222" s="5"/>
    </row>
    <row r="54223" spans="24:24" x14ac:dyDescent="0.2">
      <c r="X54223" s="5"/>
    </row>
    <row r="54224" spans="24:24" x14ac:dyDescent="0.2">
      <c r="X54224" s="5"/>
    </row>
    <row r="54225" spans="24:24" x14ac:dyDescent="0.2">
      <c r="X54225" s="5"/>
    </row>
    <row r="54226" spans="24:24" x14ac:dyDescent="0.2">
      <c r="X54226" s="5"/>
    </row>
    <row r="54227" spans="24:24" x14ac:dyDescent="0.2">
      <c r="X54227" s="5"/>
    </row>
    <row r="54228" spans="24:24" x14ac:dyDescent="0.2">
      <c r="X54228" s="5"/>
    </row>
    <row r="54229" spans="24:24" x14ac:dyDescent="0.2">
      <c r="X54229" s="5"/>
    </row>
    <row r="54230" spans="24:24" x14ac:dyDescent="0.2">
      <c r="X54230" s="5"/>
    </row>
    <row r="54231" spans="24:24" x14ac:dyDescent="0.2">
      <c r="X54231" s="5"/>
    </row>
    <row r="54232" spans="24:24" x14ac:dyDescent="0.2">
      <c r="X54232" s="5"/>
    </row>
    <row r="54233" spans="24:24" x14ac:dyDescent="0.2">
      <c r="X54233" s="5"/>
    </row>
    <row r="54234" spans="24:24" x14ac:dyDescent="0.2">
      <c r="X54234" s="5"/>
    </row>
    <row r="54235" spans="24:24" x14ac:dyDescent="0.2">
      <c r="X54235" s="5"/>
    </row>
    <row r="54236" spans="24:24" x14ac:dyDescent="0.2">
      <c r="X54236" s="5"/>
    </row>
    <row r="54237" spans="24:24" x14ac:dyDescent="0.2">
      <c r="X54237" s="5"/>
    </row>
    <row r="54238" spans="24:24" x14ac:dyDescent="0.2">
      <c r="X54238" s="5"/>
    </row>
    <row r="54239" spans="24:24" x14ac:dyDescent="0.2">
      <c r="X54239" s="5"/>
    </row>
    <row r="54240" spans="24:24" x14ac:dyDescent="0.2">
      <c r="X54240" s="5"/>
    </row>
    <row r="54241" spans="24:24" x14ac:dyDescent="0.2">
      <c r="X54241" s="5"/>
    </row>
    <row r="54242" spans="24:24" x14ac:dyDescent="0.2">
      <c r="X54242" s="5"/>
    </row>
    <row r="54243" spans="24:24" x14ac:dyDescent="0.2">
      <c r="X54243" s="5"/>
    </row>
    <row r="54244" spans="24:24" x14ac:dyDescent="0.2">
      <c r="X54244" s="5"/>
    </row>
    <row r="54245" spans="24:24" x14ac:dyDescent="0.2">
      <c r="X54245" s="5"/>
    </row>
    <row r="54246" spans="24:24" x14ac:dyDescent="0.2">
      <c r="X54246" s="5"/>
    </row>
    <row r="54247" spans="24:24" x14ac:dyDescent="0.2">
      <c r="X54247" s="5"/>
    </row>
    <row r="54248" spans="24:24" x14ac:dyDescent="0.2">
      <c r="X54248" s="5"/>
    </row>
    <row r="54249" spans="24:24" x14ac:dyDescent="0.2">
      <c r="X54249" s="5"/>
    </row>
    <row r="54250" spans="24:24" x14ac:dyDescent="0.2">
      <c r="X54250" s="5"/>
    </row>
    <row r="54251" spans="24:24" x14ac:dyDescent="0.2">
      <c r="X54251" s="5"/>
    </row>
    <row r="54252" spans="24:24" x14ac:dyDescent="0.2">
      <c r="X54252" s="5"/>
    </row>
    <row r="54253" spans="24:24" x14ac:dyDescent="0.2">
      <c r="X54253" s="5"/>
    </row>
    <row r="54254" spans="24:24" x14ac:dyDescent="0.2">
      <c r="X54254" s="5"/>
    </row>
    <row r="54255" spans="24:24" x14ac:dyDescent="0.2">
      <c r="X54255" s="5"/>
    </row>
    <row r="54256" spans="24:24" x14ac:dyDescent="0.2">
      <c r="X54256" s="5"/>
    </row>
    <row r="54257" spans="24:24" x14ac:dyDescent="0.2">
      <c r="X54257" s="5"/>
    </row>
    <row r="54258" spans="24:24" x14ac:dyDescent="0.2">
      <c r="X54258" s="5"/>
    </row>
    <row r="54259" spans="24:24" x14ac:dyDescent="0.2">
      <c r="X54259" s="5"/>
    </row>
    <row r="54260" spans="24:24" x14ac:dyDescent="0.2">
      <c r="X54260" s="5"/>
    </row>
    <row r="54261" spans="24:24" x14ac:dyDescent="0.2">
      <c r="X54261" s="5"/>
    </row>
    <row r="54262" spans="24:24" x14ac:dyDescent="0.2">
      <c r="X54262" s="5"/>
    </row>
    <row r="54263" spans="24:24" x14ac:dyDescent="0.2">
      <c r="X54263" s="5"/>
    </row>
    <row r="54264" spans="24:24" x14ac:dyDescent="0.2">
      <c r="X54264" s="5"/>
    </row>
    <row r="54265" spans="24:24" x14ac:dyDescent="0.2">
      <c r="X54265" s="5"/>
    </row>
    <row r="54266" spans="24:24" x14ac:dyDescent="0.2">
      <c r="X54266" s="5"/>
    </row>
    <row r="54267" spans="24:24" x14ac:dyDescent="0.2">
      <c r="X54267" s="5"/>
    </row>
    <row r="54268" spans="24:24" x14ac:dyDescent="0.2">
      <c r="X54268" s="5"/>
    </row>
    <row r="54269" spans="24:24" x14ac:dyDescent="0.2">
      <c r="X54269" s="5"/>
    </row>
    <row r="54270" spans="24:24" x14ac:dyDescent="0.2">
      <c r="X54270" s="5"/>
    </row>
    <row r="54271" spans="24:24" x14ac:dyDescent="0.2">
      <c r="X54271" s="5"/>
    </row>
    <row r="54272" spans="24:24" x14ac:dyDescent="0.2">
      <c r="X54272" s="5"/>
    </row>
    <row r="54273" spans="24:24" x14ac:dyDescent="0.2">
      <c r="X54273" s="5"/>
    </row>
    <row r="54274" spans="24:24" x14ac:dyDescent="0.2">
      <c r="X54274" s="5"/>
    </row>
    <row r="54275" spans="24:24" x14ac:dyDescent="0.2">
      <c r="X54275" s="5"/>
    </row>
    <row r="54276" spans="24:24" x14ac:dyDescent="0.2">
      <c r="X54276" s="5"/>
    </row>
    <row r="54277" spans="24:24" x14ac:dyDescent="0.2">
      <c r="X54277" s="5"/>
    </row>
    <row r="54278" spans="24:24" x14ac:dyDescent="0.2">
      <c r="X54278" s="5"/>
    </row>
    <row r="54279" spans="24:24" x14ac:dyDescent="0.2">
      <c r="X54279" s="5"/>
    </row>
    <row r="54280" spans="24:24" x14ac:dyDescent="0.2">
      <c r="X54280" s="5"/>
    </row>
    <row r="54281" spans="24:24" x14ac:dyDescent="0.2">
      <c r="X54281" s="5"/>
    </row>
    <row r="54282" spans="24:24" x14ac:dyDescent="0.2">
      <c r="X54282" s="5"/>
    </row>
    <row r="54283" spans="24:24" x14ac:dyDescent="0.2">
      <c r="X54283" s="5"/>
    </row>
    <row r="54284" spans="24:24" x14ac:dyDescent="0.2">
      <c r="X54284" s="5"/>
    </row>
    <row r="54285" spans="24:24" x14ac:dyDescent="0.2">
      <c r="X54285" s="5"/>
    </row>
    <row r="54286" spans="24:24" x14ac:dyDescent="0.2">
      <c r="X54286" s="5"/>
    </row>
    <row r="54287" spans="24:24" x14ac:dyDescent="0.2">
      <c r="X54287" s="5"/>
    </row>
    <row r="54288" spans="24:24" x14ac:dyDescent="0.2">
      <c r="X54288" s="5"/>
    </row>
    <row r="54289" spans="24:24" x14ac:dyDescent="0.2">
      <c r="X54289" s="5"/>
    </row>
    <row r="54290" spans="24:24" x14ac:dyDescent="0.2">
      <c r="X54290" s="5"/>
    </row>
    <row r="54291" spans="24:24" x14ac:dyDescent="0.2">
      <c r="X54291" s="5"/>
    </row>
    <row r="54292" spans="24:24" x14ac:dyDescent="0.2">
      <c r="X54292" s="5"/>
    </row>
    <row r="54293" spans="24:24" x14ac:dyDescent="0.2">
      <c r="X54293" s="5"/>
    </row>
    <row r="54294" spans="24:24" x14ac:dyDescent="0.2">
      <c r="X54294" s="5"/>
    </row>
    <row r="54295" spans="24:24" x14ac:dyDescent="0.2">
      <c r="X54295" s="5"/>
    </row>
    <row r="54296" spans="24:24" x14ac:dyDescent="0.2">
      <c r="X54296" s="5"/>
    </row>
    <row r="54297" spans="24:24" x14ac:dyDescent="0.2">
      <c r="X54297" s="5"/>
    </row>
    <row r="54298" spans="24:24" x14ac:dyDescent="0.2">
      <c r="X54298" s="5"/>
    </row>
    <row r="54299" spans="24:24" x14ac:dyDescent="0.2">
      <c r="X54299" s="5"/>
    </row>
    <row r="54300" spans="24:24" x14ac:dyDescent="0.2">
      <c r="X54300" s="5"/>
    </row>
    <row r="54301" spans="24:24" x14ac:dyDescent="0.2">
      <c r="X54301" s="5"/>
    </row>
    <row r="54302" spans="24:24" x14ac:dyDescent="0.2">
      <c r="X54302" s="5"/>
    </row>
    <row r="54303" spans="24:24" x14ac:dyDescent="0.2">
      <c r="X54303" s="5"/>
    </row>
    <row r="54304" spans="24:24" x14ac:dyDescent="0.2">
      <c r="X54304" s="5"/>
    </row>
    <row r="54305" spans="24:24" x14ac:dyDescent="0.2">
      <c r="X54305" s="5"/>
    </row>
    <row r="54306" spans="24:24" x14ac:dyDescent="0.2">
      <c r="X54306" s="5"/>
    </row>
    <row r="54307" spans="24:24" x14ac:dyDescent="0.2">
      <c r="X54307" s="5"/>
    </row>
    <row r="54308" spans="24:24" x14ac:dyDescent="0.2">
      <c r="X54308" s="5"/>
    </row>
    <row r="54309" spans="24:24" x14ac:dyDescent="0.2">
      <c r="X54309" s="5"/>
    </row>
    <row r="54310" spans="24:24" x14ac:dyDescent="0.2">
      <c r="X54310" s="5"/>
    </row>
    <row r="54311" spans="24:24" x14ac:dyDescent="0.2">
      <c r="X54311" s="5"/>
    </row>
    <row r="54312" spans="24:24" x14ac:dyDescent="0.2">
      <c r="X54312" s="5"/>
    </row>
    <row r="54313" spans="24:24" x14ac:dyDescent="0.2">
      <c r="X54313" s="5"/>
    </row>
    <row r="54314" spans="24:24" x14ac:dyDescent="0.2">
      <c r="X54314" s="5"/>
    </row>
    <row r="54315" spans="24:24" x14ac:dyDescent="0.2">
      <c r="X54315" s="5"/>
    </row>
    <row r="54316" spans="24:24" x14ac:dyDescent="0.2">
      <c r="X54316" s="5"/>
    </row>
    <row r="54317" spans="24:24" x14ac:dyDescent="0.2">
      <c r="X54317" s="5"/>
    </row>
    <row r="54318" spans="24:24" x14ac:dyDescent="0.2">
      <c r="X54318" s="5"/>
    </row>
    <row r="54319" spans="24:24" x14ac:dyDescent="0.2">
      <c r="X54319" s="5"/>
    </row>
    <row r="54320" spans="24:24" x14ac:dyDescent="0.2">
      <c r="X54320" s="5"/>
    </row>
    <row r="54321" spans="24:24" x14ac:dyDescent="0.2">
      <c r="X54321" s="5"/>
    </row>
    <row r="54322" spans="24:24" x14ac:dyDescent="0.2">
      <c r="X54322" s="5"/>
    </row>
    <row r="54323" spans="24:24" x14ac:dyDescent="0.2">
      <c r="X54323" s="5"/>
    </row>
    <row r="54324" spans="24:24" x14ac:dyDescent="0.2">
      <c r="X54324" s="5"/>
    </row>
    <row r="54325" spans="24:24" x14ac:dyDescent="0.2">
      <c r="X54325" s="5"/>
    </row>
    <row r="54326" spans="24:24" x14ac:dyDescent="0.2">
      <c r="X54326" s="5"/>
    </row>
    <row r="54327" spans="24:24" x14ac:dyDescent="0.2">
      <c r="X54327" s="5"/>
    </row>
    <row r="54328" spans="24:24" x14ac:dyDescent="0.2">
      <c r="X54328" s="5"/>
    </row>
    <row r="54329" spans="24:24" x14ac:dyDescent="0.2">
      <c r="X54329" s="5"/>
    </row>
    <row r="54330" spans="24:24" x14ac:dyDescent="0.2">
      <c r="X54330" s="5"/>
    </row>
    <row r="54331" spans="24:24" x14ac:dyDescent="0.2">
      <c r="X54331" s="5"/>
    </row>
    <row r="54332" spans="24:24" x14ac:dyDescent="0.2">
      <c r="X54332" s="5"/>
    </row>
    <row r="54333" spans="24:24" x14ac:dyDescent="0.2">
      <c r="X54333" s="5"/>
    </row>
    <row r="54334" spans="24:24" x14ac:dyDescent="0.2">
      <c r="X54334" s="5"/>
    </row>
    <row r="54335" spans="24:24" x14ac:dyDescent="0.2">
      <c r="X54335" s="5"/>
    </row>
    <row r="54336" spans="24:24" x14ac:dyDescent="0.2">
      <c r="X54336" s="5"/>
    </row>
    <row r="54337" spans="24:24" x14ac:dyDescent="0.2">
      <c r="X54337" s="5"/>
    </row>
    <row r="54338" spans="24:24" x14ac:dyDescent="0.2">
      <c r="X54338" s="5"/>
    </row>
    <row r="54339" spans="24:24" x14ac:dyDescent="0.2">
      <c r="X54339" s="5"/>
    </row>
    <row r="54340" spans="24:24" x14ac:dyDescent="0.2">
      <c r="X54340" s="5"/>
    </row>
    <row r="54341" spans="24:24" x14ac:dyDescent="0.2">
      <c r="X54341" s="5"/>
    </row>
    <row r="54342" spans="24:24" x14ac:dyDescent="0.2">
      <c r="X54342" s="5"/>
    </row>
    <row r="54343" spans="24:24" x14ac:dyDescent="0.2">
      <c r="X54343" s="5"/>
    </row>
    <row r="54344" spans="24:24" x14ac:dyDescent="0.2">
      <c r="X54344" s="5"/>
    </row>
    <row r="54345" spans="24:24" x14ac:dyDescent="0.2">
      <c r="X54345" s="5"/>
    </row>
    <row r="54346" spans="24:24" x14ac:dyDescent="0.2">
      <c r="X54346" s="5"/>
    </row>
    <row r="54347" spans="24:24" x14ac:dyDescent="0.2">
      <c r="X54347" s="5"/>
    </row>
    <row r="54348" spans="24:24" x14ac:dyDescent="0.2">
      <c r="X54348" s="5"/>
    </row>
    <row r="54349" spans="24:24" x14ac:dyDescent="0.2">
      <c r="X54349" s="5"/>
    </row>
    <row r="54350" spans="24:24" x14ac:dyDescent="0.2">
      <c r="X54350" s="5"/>
    </row>
    <row r="54351" spans="24:24" x14ac:dyDescent="0.2">
      <c r="X54351" s="5"/>
    </row>
    <row r="54352" spans="24:24" x14ac:dyDescent="0.2">
      <c r="X54352" s="5"/>
    </row>
    <row r="54353" spans="24:24" x14ac:dyDescent="0.2">
      <c r="X54353" s="5"/>
    </row>
    <row r="54354" spans="24:24" x14ac:dyDescent="0.2">
      <c r="X54354" s="5"/>
    </row>
    <row r="54355" spans="24:24" x14ac:dyDescent="0.2">
      <c r="X54355" s="5"/>
    </row>
    <row r="54356" spans="24:24" x14ac:dyDescent="0.2">
      <c r="X54356" s="5"/>
    </row>
    <row r="54357" spans="24:24" x14ac:dyDescent="0.2">
      <c r="X54357" s="5"/>
    </row>
    <row r="54358" spans="24:24" x14ac:dyDescent="0.2">
      <c r="X54358" s="5"/>
    </row>
    <row r="54359" spans="24:24" x14ac:dyDescent="0.2">
      <c r="X54359" s="5"/>
    </row>
    <row r="54360" spans="24:24" x14ac:dyDescent="0.2">
      <c r="X54360" s="5"/>
    </row>
    <row r="54361" spans="24:24" x14ac:dyDescent="0.2">
      <c r="X54361" s="5"/>
    </row>
    <row r="54362" spans="24:24" x14ac:dyDescent="0.2">
      <c r="X54362" s="5"/>
    </row>
    <row r="54363" spans="24:24" x14ac:dyDescent="0.2">
      <c r="X54363" s="5"/>
    </row>
    <row r="54364" spans="24:24" x14ac:dyDescent="0.2">
      <c r="X54364" s="5"/>
    </row>
    <row r="54365" spans="24:24" x14ac:dyDescent="0.2">
      <c r="X54365" s="5"/>
    </row>
    <row r="54366" spans="24:24" x14ac:dyDescent="0.2">
      <c r="X54366" s="5"/>
    </row>
    <row r="54367" spans="24:24" x14ac:dyDescent="0.2">
      <c r="X54367" s="5"/>
    </row>
    <row r="54368" spans="24:24" x14ac:dyDescent="0.2">
      <c r="X54368" s="5"/>
    </row>
    <row r="54369" spans="24:24" x14ac:dyDescent="0.2">
      <c r="X54369" s="5"/>
    </row>
    <row r="54370" spans="24:24" x14ac:dyDescent="0.2">
      <c r="X54370" s="5"/>
    </row>
    <row r="54371" spans="24:24" x14ac:dyDescent="0.2">
      <c r="X54371" s="5"/>
    </row>
    <row r="54372" spans="24:24" x14ac:dyDescent="0.2">
      <c r="X54372" s="5"/>
    </row>
    <row r="54373" spans="24:24" x14ac:dyDescent="0.2">
      <c r="X54373" s="5"/>
    </row>
    <row r="54374" spans="24:24" x14ac:dyDescent="0.2">
      <c r="X54374" s="5"/>
    </row>
    <row r="54375" spans="24:24" x14ac:dyDescent="0.2">
      <c r="X54375" s="5"/>
    </row>
    <row r="54376" spans="24:24" x14ac:dyDescent="0.2">
      <c r="X54376" s="5"/>
    </row>
    <row r="54377" spans="24:24" x14ac:dyDescent="0.2">
      <c r="X54377" s="5"/>
    </row>
    <row r="54378" spans="24:24" x14ac:dyDescent="0.2">
      <c r="X54378" s="5"/>
    </row>
    <row r="54379" spans="24:24" x14ac:dyDescent="0.2">
      <c r="X54379" s="5"/>
    </row>
    <row r="54380" spans="24:24" x14ac:dyDescent="0.2">
      <c r="X54380" s="5"/>
    </row>
    <row r="54381" spans="24:24" x14ac:dyDescent="0.2">
      <c r="X54381" s="5"/>
    </row>
    <row r="54382" spans="24:24" x14ac:dyDescent="0.2">
      <c r="X54382" s="5"/>
    </row>
    <row r="54383" spans="24:24" x14ac:dyDescent="0.2">
      <c r="X54383" s="5"/>
    </row>
    <row r="54384" spans="24:24" x14ac:dyDescent="0.2">
      <c r="X54384" s="5"/>
    </row>
    <row r="54385" spans="24:24" x14ac:dyDescent="0.2">
      <c r="X54385" s="5"/>
    </row>
    <row r="54386" spans="24:24" x14ac:dyDescent="0.2">
      <c r="X54386" s="5"/>
    </row>
    <row r="54387" spans="24:24" x14ac:dyDescent="0.2">
      <c r="X54387" s="5"/>
    </row>
    <row r="54388" spans="24:24" x14ac:dyDescent="0.2">
      <c r="X54388" s="5"/>
    </row>
    <row r="54389" spans="24:24" x14ac:dyDescent="0.2">
      <c r="X54389" s="5"/>
    </row>
    <row r="54390" spans="24:24" x14ac:dyDescent="0.2">
      <c r="X54390" s="5"/>
    </row>
    <row r="54391" spans="24:24" x14ac:dyDescent="0.2">
      <c r="X54391" s="5"/>
    </row>
    <row r="54392" spans="24:24" x14ac:dyDescent="0.2">
      <c r="X54392" s="5"/>
    </row>
    <row r="54393" spans="24:24" x14ac:dyDescent="0.2">
      <c r="X54393" s="5"/>
    </row>
    <row r="54394" spans="24:24" x14ac:dyDescent="0.2">
      <c r="X54394" s="5"/>
    </row>
    <row r="54395" spans="24:24" x14ac:dyDescent="0.2">
      <c r="X54395" s="5"/>
    </row>
    <row r="54396" spans="24:24" x14ac:dyDescent="0.2">
      <c r="X54396" s="5"/>
    </row>
    <row r="54397" spans="24:24" x14ac:dyDescent="0.2">
      <c r="X54397" s="5"/>
    </row>
    <row r="54398" spans="24:24" x14ac:dyDescent="0.2">
      <c r="X54398" s="5"/>
    </row>
    <row r="54399" spans="24:24" x14ac:dyDescent="0.2">
      <c r="X54399" s="5"/>
    </row>
    <row r="54400" spans="24:24" x14ac:dyDescent="0.2">
      <c r="X54400" s="5"/>
    </row>
    <row r="54401" spans="24:24" x14ac:dyDescent="0.2">
      <c r="X54401" s="5"/>
    </row>
    <row r="54402" spans="24:24" x14ac:dyDescent="0.2">
      <c r="X54402" s="5"/>
    </row>
    <row r="54403" spans="24:24" x14ac:dyDescent="0.2">
      <c r="X54403" s="5"/>
    </row>
    <row r="54404" spans="24:24" x14ac:dyDescent="0.2">
      <c r="X54404" s="5"/>
    </row>
    <row r="54405" spans="24:24" x14ac:dyDescent="0.2">
      <c r="X54405" s="5"/>
    </row>
    <row r="54406" spans="24:24" x14ac:dyDescent="0.2">
      <c r="X54406" s="5"/>
    </row>
    <row r="54407" spans="24:24" x14ac:dyDescent="0.2">
      <c r="X54407" s="5"/>
    </row>
    <row r="54408" spans="24:24" x14ac:dyDescent="0.2">
      <c r="X54408" s="5"/>
    </row>
    <row r="54409" spans="24:24" x14ac:dyDescent="0.2">
      <c r="X54409" s="5"/>
    </row>
    <row r="54410" spans="24:24" x14ac:dyDescent="0.2">
      <c r="X54410" s="5"/>
    </row>
    <row r="54411" spans="24:24" x14ac:dyDescent="0.2">
      <c r="X54411" s="5"/>
    </row>
    <row r="54412" spans="24:24" x14ac:dyDescent="0.2">
      <c r="X54412" s="5"/>
    </row>
    <row r="54413" spans="24:24" x14ac:dyDescent="0.2">
      <c r="X54413" s="5"/>
    </row>
    <row r="54414" spans="24:24" x14ac:dyDescent="0.2">
      <c r="X54414" s="5"/>
    </row>
    <row r="54415" spans="24:24" x14ac:dyDescent="0.2">
      <c r="X54415" s="5"/>
    </row>
    <row r="54416" spans="24:24" x14ac:dyDescent="0.2">
      <c r="X54416" s="5"/>
    </row>
    <row r="54417" spans="24:24" x14ac:dyDescent="0.2">
      <c r="X54417" s="5"/>
    </row>
    <row r="54418" spans="24:24" x14ac:dyDescent="0.2">
      <c r="X54418" s="5"/>
    </row>
    <row r="54419" spans="24:24" x14ac:dyDescent="0.2">
      <c r="X54419" s="5"/>
    </row>
    <row r="54420" spans="24:24" x14ac:dyDescent="0.2">
      <c r="X54420" s="5"/>
    </row>
    <row r="54421" spans="24:24" x14ac:dyDescent="0.2">
      <c r="X54421" s="5"/>
    </row>
    <row r="54422" spans="24:24" x14ac:dyDescent="0.2">
      <c r="X54422" s="5"/>
    </row>
    <row r="54423" spans="24:24" x14ac:dyDescent="0.2">
      <c r="X54423" s="5"/>
    </row>
    <row r="54424" spans="24:24" x14ac:dyDescent="0.2">
      <c r="X54424" s="5"/>
    </row>
    <row r="54425" spans="24:24" x14ac:dyDescent="0.2">
      <c r="X54425" s="5"/>
    </row>
    <row r="54426" spans="24:24" x14ac:dyDescent="0.2">
      <c r="X54426" s="5"/>
    </row>
    <row r="54427" spans="24:24" x14ac:dyDescent="0.2">
      <c r="X54427" s="5"/>
    </row>
    <row r="54428" spans="24:24" x14ac:dyDescent="0.2">
      <c r="X54428" s="5"/>
    </row>
    <row r="54429" spans="24:24" x14ac:dyDescent="0.2">
      <c r="X54429" s="5"/>
    </row>
    <row r="54430" spans="24:24" x14ac:dyDescent="0.2">
      <c r="X54430" s="5"/>
    </row>
    <row r="54431" spans="24:24" x14ac:dyDescent="0.2">
      <c r="X54431" s="5"/>
    </row>
    <row r="54432" spans="24:24" x14ac:dyDescent="0.2">
      <c r="X54432" s="5"/>
    </row>
    <row r="54433" spans="24:24" x14ac:dyDescent="0.2">
      <c r="X54433" s="5"/>
    </row>
    <row r="54434" spans="24:24" x14ac:dyDescent="0.2">
      <c r="X54434" s="5"/>
    </row>
    <row r="54435" spans="24:24" x14ac:dyDescent="0.2">
      <c r="X54435" s="5"/>
    </row>
    <row r="54436" spans="24:24" x14ac:dyDescent="0.2">
      <c r="X54436" s="5"/>
    </row>
    <row r="54437" spans="24:24" x14ac:dyDescent="0.2">
      <c r="X54437" s="5"/>
    </row>
    <row r="54438" spans="24:24" x14ac:dyDescent="0.2">
      <c r="X54438" s="5"/>
    </row>
    <row r="54439" spans="24:24" x14ac:dyDescent="0.2">
      <c r="X54439" s="5"/>
    </row>
    <row r="54440" spans="24:24" x14ac:dyDescent="0.2">
      <c r="X54440" s="5"/>
    </row>
    <row r="54441" spans="24:24" x14ac:dyDescent="0.2">
      <c r="X54441" s="5"/>
    </row>
    <row r="54442" spans="24:24" x14ac:dyDescent="0.2">
      <c r="X54442" s="5"/>
    </row>
    <row r="54443" spans="24:24" x14ac:dyDescent="0.2">
      <c r="X54443" s="5"/>
    </row>
    <row r="54444" spans="24:24" x14ac:dyDescent="0.2">
      <c r="X54444" s="5"/>
    </row>
    <row r="54445" spans="24:24" x14ac:dyDescent="0.2">
      <c r="X54445" s="5"/>
    </row>
    <row r="54446" spans="24:24" x14ac:dyDescent="0.2">
      <c r="X54446" s="5"/>
    </row>
    <row r="54447" spans="24:24" x14ac:dyDescent="0.2">
      <c r="X54447" s="5"/>
    </row>
    <row r="54448" spans="24:24" x14ac:dyDescent="0.2">
      <c r="X54448" s="5"/>
    </row>
    <row r="54449" spans="24:24" x14ac:dyDescent="0.2">
      <c r="X54449" s="5"/>
    </row>
    <row r="54450" spans="24:24" x14ac:dyDescent="0.2">
      <c r="X54450" s="5"/>
    </row>
    <row r="54451" spans="24:24" x14ac:dyDescent="0.2">
      <c r="X54451" s="5"/>
    </row>
    <row r="54452" spans="24:24" x14ac:dyDescent="0.2">
      <c r="X54452" s="5"/>
    </row>
    <row r="54453" spans="24:24" x14ac:dyDescent="0.2">
      <c r="X54453" s="5"/>
    </row>
    <row r="54454" spans="24:24" x14ac:dyDescent="0.2">
      <c r="X54454" s="5"/>
    </row>
    <row r="54455" spans="24:24" x14ac:dyDescent="0.2">
      <c r="X54455" s="5"/>
    </row>
    <row r="54456" spans="24:24" x14ac:dyDescent="0.2">
      <c r="X54456" s="5"/>
    </row>
    <row r="54457" spans="24:24" x14ac:dyDescent="0.2">
      <c r="X54457" s="5"/>
    </row>
    <row r="54458" spans="24:24" x14ac:dyDescent="0.2">
      <c r="X54458" s="5"/>
    </row>
    <row r="54459" spans="24:24" x14ac:dyDescent="0.2">
      <c r="X54459" s="5"/>
    </row>
    <row r="54460" spans="24:24" x14ac:dyDescent="0.2">
      <c r="X54460" s="5"/>
    </row>
    <row r="54461" spans="24:24" x14ac:dyDescent="0.2">
      <c r="X54461" s="5"/>
    </row>
    <row r="54462" spans="24:24" x14ac:dyDescent="0.2">
      <c r="X54462" s="5"/>
    </row>
    <row r="54463" spans="24:24" x14ac:dyDescent="0.2">
      <c r="X54463" s="5"/>
    </row>
    <row r="54464" spans="24:24" x14ac:dyDescent="0.2">
      <c r="X54464" s="5"/>
    </row>
    <row r="54465" spans="24:24" x14ac:dyDescent="0.2">
      <c r="X54465" s="5"/>
    </row>
    <row r="54466" spans="24:24" x14ac:dyDescent="0.2">
      <c r="X54466" s="5"/>
    </row>
    <row r="54467" spans="24:24" x14ac:dyDescent="0.2">
      <c r="X54467" s="5"/>
    </row>
    <row r="54468" spans="24:24" x14ac:dyDescent="0.2">
      <c r="X54468" s="5"/>
    </row>
    <row r="54469" spans="24:24" x14ac:dyDescent="0.2">
      <c r="X54469" s="5"/>
    </row>
    <row r="54470" spans="24:24" x14ac:dyDescent="0.2">
      <c r="X54470" s="5"/>
    </row>
    <row r="54471" spans="24:24" x14ac:dyDescent="0.2">
      <c r="X54471" s="5"/>
    </row>
    <row r="54472" spans="24:24" x14ac:dyDescent="0.2">
      <c r="X54472" s="5"/>
    </row>
    <row r="54473" spans="24:24" x14ac:dyDescent="0.2">
      <c r="X54473" s="5"/>
    </row>
    <row r="54474" spans="24:24" x14ac:dyDescent="0.2">
      <c r="X54474" s="5"/>
    </row>
    <row r="54475" spans="24:24" x14ac:dyDescent="0.2">
      <c r="X54475" s="5"/>
    </row>
    <row r="54476" spans="24:24" x14ac:dyDescent="0.2">
      <c r="X54476" s="5"/>
    </row>
    <row r="54477" spans="24:24" x14ac:dyDescent="0.2">
      <c r="X54477" s="5"/>
    </row>
    <row r="54478" spans="24:24" x14ac:dyDescent="0.2">
      <c r="X54478" s="5"/>
    </row>
    <row r="54479" spans="24:24" x14ac:dyDescent="0.2">
      <c r="X54479" s="5"/>
    </row>
    <row r="54480" spans="24:24" x14ac:dyDescent="0.2">
      <c r="X54480" s="5"/>
    </row>
    <row r="54481" spans="24:24" x14ac:dyDescent="0.2">
      <c r="X54481" s="5"/>
    </row>
    <row r="54482" spans="24:24" x14ac:dyDescent="0.2">
      <c r="X54482" s="5"/>
    </row>
    <row r="54483" spans="24:24" x14ac:dyDescent="0.2">
      <c r="X54483" s="5"/>
    </row>
    <row r="54484" spans="24:24" x14ac:dyDescent="0.2">
      <c r="X54484" s="5"/>
    </row>
    <row r="54485" spans="24:24" x14ac:dyDescent="0.2">
      <c r="X54485" s="5"/>
    </row>
    <row r="54486" spans="24:24" x14ac:dyDescent="0.2">
      <c r="X54486" s="5"/>
    </row>
    <row r="54487" spans="24:24" x14ac:dyDescent="0.2">
      <c r="X54487" s="5"/>
    </row>
    <row r="54488" spans="24:24" x14ac:dyDescent="0.2">
      <c r="X54488" s="5"/>
    </row>
    <row r="54489" spans="24:24" x14ac:dyDescent="0.2">
      <c r="X54489" s="5"/>
    </row>
    <row r="54490" spans="24:24" x14ac:dyDescent="0.2">
      <c r="X54490" s="5"/>
    </row>
    <row r="54491" spans="24:24" x14ac:dyDescent="0.2">
      <c r="X54491" s="5"/>
    </row>
    <row r="54492" spans="24:24" x14ac:dyDescent="0.2">
      <c r="X54492" s="5"/>
    </row>
    <row r="54493" spans="24:24" x14ac:dyDescent="0.2">
      <c r="X54493" s="5"/>
    </row>
    <row r="54494" spans="24:24" x14ac:dyDescent="0.2">
      <c r="X54494" s="5"/>
    </row>
    <row r="54495" spans="24:24" x14ac:dyDescent="0.2">
      <c r="X54495" s="5"/>
    </row>
    <row r="54496" spans="24:24" x14ac:dyDescent="0.2">
      <c r="X54496" s="5"/>
    </row>
    <row r="54497" spans="24:24" x14ac:dyDescent="0.2">
      <c r="X54497" s="5"/>
    </row>
    <row r="54498" spans="24:24" x14ac:dyDescent="0.2">
      <c r="X54498" s="5"/>
    </row>
    <row r="54499" spans="24:24" x14ac:dyDescent="0.2">
      <c r="X54499" s="5"/>
    </row>
    <row r="54500" spans="24:24" x14ac:dyDescent="0.2">
      <c r="X54500" s="5"/>
    </row>
    <row r="54501" spans="24:24" x14ac:dyDescent="0.2">
      <c r="X54501" s="5"/>
    </row>
    <row r="54502" spans="24:24" x14ac:dyDescent="0.2">
      <c r="X54502" s="5"/>
    </row>
    <row r="54503" spans="24:24" x14ac:dyDescent="0.2">
      <c r="X54503" s="5"/>
    </row>
    <row r="54504" spans="24:24" x14ac:dyDescent="0.2">
      <c r="X54504" s="5"/>
    </row>
    <row r="54505" spans="24:24" x14ac:dyDescent="0.2">
      <c r="X54505" s="5"/>
    </row>
    <row r="54506" spans="24:24" x14ac:dyDescent="0.2">
      <c r="X54506" s="5"/>
    </row>
    <row r="54507" spans="24:24" x14ac:dyDescent="0.2">
      <c r="X54507" s="5"/>
    </row>
    <row r="54508" spans="24:24" x14ac:dyDescent="0.2">
      <c r="X54508" s="5"/>
    </row>
    <row r="54509" spans="24:24" x14ac:dyDescent="0.2">
      <c r="X54509" s="5"/>
    </row>
    <row r="54510" spans="24:24" x14ac:dyDescent="0.2">
      <c r="X54510" s="5"/>
    </row>
    <row r="54511" spans="24:24" x14ac:dyDescent="0.2">
      <c r="X54511" s="5"/>
    </row>
    <row r="54512" spans="24:24" x14ac:dyDescent="0.2">
      <c r="X54512" s="5"/>
    </row>
    <row r="54513" spans="24:24" x14ac:dyDescent="0.2">
      <c r="X54513" s="5"/>
    </row>
    <row r="54514" spans="24:24" x14ac:dyDescent="0.2">
      <c r="X54514" s="5"/>
    </row>
    <row r="54515" spans="24:24" x14ac:dyDescent="0.2">
      <c r="X54515" s="5"/>
    </row>
    <row r="54516" spans="24:24" x14ac:dyDescent="0.2">
      <c r="X54516" s="5"/>
    </row>
    <row r="54517" spans="24:24" x14ac:dyDescent="0.2">
      <c r="X54517" s="5"/>
    </row>
    <row r="54518" spans="24:24" x14ac:dyDescent="0.2">
      <c r="X54518" s="5"/>
    </row>
    <row r="54519" spans="24:24" x14ac:dyDescent="0.2">
      <c r="X54519" s="5"/>
    </row>
    <row r="54520" spans="24:24" x14ac:dyDescent="0.2">
      <c r="X54520" s="5"/>
    </row>
    <row r="54521" spans="24:24" x14ac:dyDescent="0.2">
      <c r="X54521" s="5"/>
    </row>
    <row r="54522" spans="24:24" x14ac:dyDescent="0.2">
      <c r="X54522" s="5"/>
    </row>
    <row r="54523" spans="24:24" x14ac:dyDescent="0.2">
      <c r="X54523" s="5"/>
    </row>
    <row r="54524" spans="24:24" x14ac:dyDescent="0.2">
      <c r="X54524" s="5"/>
    </row>
    <row r="54525" spans="24:24" x14ac:dyDescent="0.2">
      <c r="X54525" s="5"/>
    </row>
    <row r="54526" spans="24:24" x14ac:dyDescent="0.2">
      <c r="X54526" s="5"/>
    </row>
    <row r="54527" spans="24:24" x14ac:dyDescent="0.2">
      <c r="X54527" s="5"/>
    </row>
    <row r="54528" spans="24:24" x14ac:dyDescent="0.2">
      <c r="X54528" s="5"/>
    </row>
    <row r="54529" spans="24:24" x14ac:dyDescent="0.2">
      <c r="X54529" s="5"/>
    </row>
    <row r="54530" spans="24:24" x14ac:dyDescent="0.2">
      <c r="X54530" s="5"/>
    </row>
    <row r="54531" spans="24:24" x14ac:dyDescent="0.2">
      <c r="X54531" s="5"/>
    </row>
    <row r="54532" spans="24:24" x14ac:dyDescent="0.2">
      <c r="X54532" s="5"/>
    </row>
    <row r="54533" spans="24:24" x14ac:dyDescent="0.2">
      <c r="X54533" s="5"/>
    </row>
    <row r="54534" spans="24:24" x14ac:dyDescent="0.2">
      <c r="X54534" s="5"/>
    </row>
    <row r="54535" spans="24:24" x14ac:dyDescent="0.2">
      <c r="X54535" s="5"/>
    </row>
    <row r="54536" spans="24:24" x14ac:dyDescent="0.2">
      <c r="X54536" s="5"/>
    </row>
    <row r="54537" spans="24:24" x14ac:dyDescent="0.2">
      <c r="X54537" s="5"/>
    </row>
    <row r="54538" spans="24:24" x14ac:dyDescent="0.2">
      <c r="X54538" s="5"/>
    </row>
    <row r="54539" spans="24:24" x14ac:dyDescent="0.2">
      <c r="X54539" s="5"/>
    </row>
    <row r="54540" spans="24:24" x14ac:dyDescent="0.2">
      <c r="X54540" s="5"/>
    </row>
    <row r="54541" spans="24:24" x14ac:dyDescent="0.2">
      <c r="X54541" s="5"/>
    </row>
    <row r="54542" spans="24:24" x14ac:dyDescent="0.2">
      <c r="X54542" s="5"/>
    </row>
    <row r="54543" spans="24:24" x14ac:dyDescent="0.2">
      <c r="X54543" s="5"/>
    </row>
    <row r="54544" spans="24:24" x14ac:dyDescent="0.2">
      <c r="X54544" s="5"/>
    </row>
    <row r="54545" spans="24:24" x14ac:dyDescent="0.2">
      <c r="X54545" s="5"/>
    </row>
    <row r="54546" spans="24:24" x14ac:dyDescent="0.2">
      <c r="X54546" s="5"/>
    </row>
    <row r="54547" spans="24:24" x14ac:dyDescent="0.2">
      <c r="X54547" s="5"/>
    </row>
    <row r="54548" spans="24:24" x14ac:dyDescent="0.2">
      <c r="X54548" s="5"/>
    </row>
    <row r="54549" spans="24:24" x14ac:dyDescent="0.2">
      <c r="X54549" s="5"/>
    </row>
    <row r="54550" spans="24:24" x14ac:dyDescent="0.2">
      <c r="X54550" s="5"/>
    </row>
    <row r="54551" spans="24:24" x14ac:dyDescent="0.2">
      <c r="X54551" s="5"/>
    </row>
    <row r="54552" spans="24:24" x14ac:dyDescent="0.2">
      <c r="X54552" s="5"/>
    </row>
    <row r="54553" spans="24:24" x14ac:dyDescent="0.2">
      <c r="X54553" s="5"/>
    </row>
    <row r="54554" spans="24:24" x14ac:dyDescent="0.2">
      <c r="X54554" s="5"/>
    </row>
    <row r="54555" spans="24:24" x14ac:dyDescent="0.2">
      <c r="X54555" s="5"/>
    </row>
    <row r="54556" spans="24:24" x14ac:dyDescent="0.2">
      <c r="X54556" s="5"/>
    </row>
    <row r="54557" spans="24:24" x14ac:dyDescent="0.2">
      <c r="X54557" s="5"/>
    </row>
    <row r="54558" spans="24:24" x14ac:dyDescent="0.2">
      <c r="X54558" s="5"/>
    </row>
    <row r="54559" spans="24:24" x14ac:dyDescent="0.2">
      <c r="X54559" s="5"/>
    </row>
    <row r="54560" spans="24:24" x14ac:dyDescent="0.2">
      <c r="X54560" s="5"/>
    </row>
    <row r="54561" spans="24:24" x14ac:dyDescent="0.2">
      <c r="X54561" s="5"/>
    </row>
    <row r="54562" spans="24:24" x14ac:dyDescent="0.2">
      <c r="X54562" s="5"/>
    </row>
    <row r="54563" spans="24:24" x14ac:dyDescent="0.2">
      <c r="X54563" s="5"/>
    </row>
    <row r="54564" spans="24:24" x14ac:dyDescent="0.2">
      <c r="X54564" s="5"/>
    </row>
    <row r="54565" spans="24:24" x14ac:dyDescent="0.2">
      <c r="X54565" s="5"/>
    </row>
    <row r="54566" spans="24:24" x14ac:dyDescent="0.2">
      <c r="X54566" s="5"/>
    </row>
    <row r="54567" spans="24:24" x14ac:dyDescent="0.2">
      <c r="X54567" s="5"/>
    </row>
    <row r="54568" spans="24:24" x14ac:dyDescent="0.2">
      <c r="X54568" s="5"/>
    </row>
    <row r="54569" spans="24:24" x14ac:dyDescent="0.2">
      <c r="X54569" s="5"/>
    </row>
    <row r="54570" spans="24:24" x14ac:dyDescent="0.2">
      <c r="X54570" s="5"/>
    </row>
    <row r="54571" spans="24:24" x14ac:dyDescent="0.2">
      <c r="X54571" s="5"/>
    </row>
    <row r="54572" spans="24:24" x14ac:dyDescent="0.2">
      <c r="X54572" s="5"/>
    </row>
    <row r="54573" spans="24:24" x14ac:dyDescent="0.2">
      <c r="X54573" s="5"/>
    </row>
    <row r="54574" spans="24:24" x14ac:dyDescent="0.2">
      <c r="X54574" s="5"/>
    </row>
    <row r="54575" spans="24:24" x14ac:dyDescent="0.2">
      <c r="X54575" s="5"/>
    </row>
    <row r="54576" spans="24:24" x14ac:dyDescent="0.2">
      <c r="X54576" s="5"/>
    </row>
    <row r="54577" spans="24:24" x14ac:dyDescent="0.2">
      <c r="X54577" s="5"/>
    </row>
    <row r="54578" spans="24:24" x14ac:dyDescent="0.2">
      <c r="X54578" s="5"/>
    </row>
    <row r="54579" spans="24:24" x14ac:dyDescent="0.2">
      <c r="X54579" s="5"/>
    </row>
    <row r="54580" spans="24:24" x14ac:dyDescent="0.2">
      <c r="X54580" s="5"/>
    </row>
    <row r="54581" spans="24:24" x14ac:dyDescent="0.2">
      <c r="X54581" s="5"/>
    </row>
    <row r="54582" spans="24:24" x14ac:dyDescent="0.2">
      <c r="X54582" s="5"/>
    </row>
    <row r="54583" spans="24:24" x14ac:dyDescent="0.2">
      <c r="X54583" s="5"/>
    </row>
    <row r="54584" spans="24:24" x14ac:dyDescent="0.2">
      <c r="X54584" s="5"/>
    </row>
    <row r="54585" spans="24:24" x14ac:dyDescent="0.2">
      <c r="X54585" s="5"/>
    </row>
    <row r="54586" spans="24:24" x14ac:dyDescent="0.2">
      <c r="X54586" s="5"/>
    </row>
    <row r="54587" spans="24:24" x14ac:dyDescent="0.2">
      <c r="X54587" s="5"/>
    </row>
    <row r="54588" spans="24:24" x14ac:dyDescent="0.2">
      <c r="X54588" s="5"/>
    </row>
    <row r="54589" spans="24:24" x14ac:dyDescent="0.2">
      <c r="X54589" s="5"/>
    </row>
    <row r="54590" spans="24:24" x14ac:dyDescent="0.2">
      <c r="X54590" s="5"/>
    </row>
    <row r="54591" spans="24:24" x14ac:dyDescent="0.2">
      <c r="X54591" s="5"/>
    </row>
    <row r="54592" spans="24:24" x14ac:dyDescent="0.2">
      <c r="X54592" s="5"/>
    </row>
    <row r="54593" spans="24:24" x14ac:dyDescent="0.2">
      <c r="X54593" s="5"/>
    </row>
    <row r="54594" spans="24:24" x14ac:dyDescent="0.2">
      <c r="X54594" s="5"/>
    </row>
    <row r="54595" spans="24:24" x14ac:dyDescent="0.2">
      <c r="X54595" s="5"/>
    </row>
    <row r="54596" spans="24:24" x14ac:dyDescent="0.2">
      <c r="X54596" s="5"/>
    </row>
    <row r="54597" spans="24:24" x14ac:dyDescent="0.2">
      <c r="X54597" s="5"/>
    </row>
    <row r="54598" spans="24:24" x14ac:dyDescent="0.2">
      <c r="X54598" s="5"/>
    </row>
    <row r="54599" spans="24:24" x14ac:dyDescent="0.2">
      <c r="X54599" s="5"/>
    </row>
    <row r="54600" spans="24:24" x14ac:dyDescent="0.2">
      <c r="X54600" s="5"/>
    </row>
    <row r="54601" spans="24:24" x14ac:dyDescent="0.2">
      <c r="X54601" s="5"/>
    </row>
    <row r="54602" spans="24:24" x14ac:dyDescent="0.2">
      <c r="X54602" s="5"/>
    </row>
    <row r="54603" spans="24:24" x14ac:dyDescent="0.2">
      <c r="X54603" s="5"/>
    </row>
    <row r="54604" spans="24:24" x14ac:dyDescent="0.2">
      <c r="X54604" s="5"/>
    </row>
    <row r="54605" spans="24:24" x14ac:dyDescent="0.2">
      <c r="X54605" s="5"/>
    </row>
    <row r="54606" spans="24:24" x14ac:dyDescent="0.2">
      <c r="X54606" s="5"/>
    </row>
    <row r="54607" spans="24:24" x14ac:dyDescent="0.2">
      <c r="X54607" s="5"/>
    </row>
    <row r="54608" spans="24:24" x14ac:dyDescent="0.2">
      <c r="X54608" s="5"/>
    </row>
    <row r="54609" spans="24:24" x14ac:dyDescent="0.2">
      <c r="X54609" s="5"/>
    </row>
    <row r="54610" spans="24:24" x14ac:dyDescent="0.2">
      <c r="X54610" s="5"/>
    </row>
    <row r="54611" spans="24:24" x14ac:dyDescent="0.2">
      <c r="X54611" s="5"/>
    </row>
    <row r="54612" spans="24:24" x14ac:dyDescent="0.2">
      <c r="X54612" s="5"/>
    </row>
    <row r="54613" spans="24:24" x14ac:dyDescent="0.2">
      <c r="X54613" s="5"/>
    </row>
    <row r="54614" spans="24:24" x14ac:dyDescent="0.2">
      <c r="X54614" s="5"/>
    </row>
    <row r="54615" spans="24:24" x14ac:dyDescent="0.2">
      <c r="X54615" s="5"/>
    </row>
    <row r="54616" spans="24:24" x14ac:dyDescent="0.2">
      <c r="X54616" s="5"/>
    </row>
    <row r="54617" spans="24:24" x14ac:dyDescent="0.2">
      <c r="X54617" s="5"/>
    </row>
    <row r="54618" spans="24:24" x14ac:dyDescent="0.2">
      <c r="X54618" s="5"/>
    </row>
    <row r="54619" spans="24:24" x14ac:dyDescent="0.2">
      <c r="X54619" s="5"/>
    </row>
    <row r="54620" spans="24:24" x14ac:dyDescent="0.2">
      <c r="X54620" s="5"/>
    </row>
    <row r="54621" spans="24:24" x14ac:dyDescent="0.2">
      <c r="X54621" s="5"/>
    </row>
    <row r="54622" spans="24:24" x14ac:dyDescent="0.2">
      <c r="X54622" s="5"/>
    </row>
    <row r="54623" spans="24:24" x14ac:dyDescent="0.2">
      <c r="X54623" s="5"/>
    </row>
    <row r="54624" spans="24:24" x14ac:dyDescent="0.2">
      <c r="X54624" s="5"/>
    </row>
    <row r="54625" spans="24:24" x14ac:dyDescent="0.2">
      <c r="X54625" s="5"/>
    </row>
    <row r="54626" spans="24:24" x14ac:dyDescent="0.2">
      <c r="X54626" s="5"/>
    </row>
    <row r="54627" spans="24:24" x14ac:dyDescent="0.2">
      <c r="X54627" s="5"/>
    </row>
    <row r="54628" spans="24:24" x14ac:dyDescent="0.2">
      <c r="X54628" s="5"/>
    </row>
    <row r="54629" spans="24:24" x14ac:dyDescent="0.2">
      <c r="X54629" s="5"/>
    </row>
    <row r="54630" spans="24:24" x14ac:dyDescent="0.2">
      <c r="X54630" s="5"/>
    </row>
    <row r="54631" spans="24:24" x14ac:dyDescent="0.2">
      <c r="X54631" s="5"/>
    </row>
    <row r="54632" spans="24:24" x14ac:dyDescent="0.2">
      <c r="X54632" s="5"/>
    </row>
    <row r="54633" spans="24:24" x14ac:dyDescent="0.2">
      <c r="X54633" s="5"/>
    </row>
    <row r="54634" spans="24:24" x14ac:dyDescent="0.2">
      <c r="X54634" s="5"/>
    </row>
    <row r="54635" spans="24:24" x14ac:dyDescent="0.2">
      <c r="X54635" s="5"/>
    </row>
    <row r="54636" spans="24:24" x14ac:dyDescent="0.2">
      <c r="X54636" s="5"/>
    </row>
    <row r="54637" spans="24:24" x14ac:dyDescent="0.2">
      <c r="X54637" s="5"/>
    </row>
    <row r="54638" spans="24:24" x14ac:dyDescent="0.2">
      <c r="X54638" s="5"/>
    </row>
    <row r="54639" spans="24:24" x14ac:dyDescent="0.2">
      <c r="X54639" s="5"/>
    </row>
    <row r="54640" spans="24:24" x14ac:dyDescent="0.2">
      <c r="X54640" s="5"/>
    </row>
    <row r="54641" spans="24:24" x14ac:dyDescent="0.2">
      <c r="X54641" s="5"/>
    </row>
    <row r="54642" spans="24:24" x14ac:dyDescent="0.2">
      <c r="X54642" s="5"/>
    </row>
    <row r="54643" spans="24:24" x14ac:dyDescent="0.2">
      <c r="X54643" s="5"/>
    </row>
    <row r="54644" spans="24:24" x14ac:dyDescent="0.2">
      <c r="X54644" s="5"/>
    </row>
    <row r="54645" spans="24:24" x14ac:dyDescent="0.2">
      <c r="X54645" s="5"/>
    </row>
    <row r="54646" spans="24:24" x14ac:dyDescent="0.2">
      <c r="X54646" s="5"/>
    </row>
    <row r="54647" spans="24:24" x14ac:dyDescent="0.2">
      <c r="X54647" s="5"/>
    </row>
    <row r="54648" spans="24:24" x14ac:dyDescent="0.2">
      <c r="X54648" s="5"/>
    </row>
    <row r="54649" spans="24:24" x14ac:dyDescent="0.2">
      <c r="X54649" s="5"/>
    </row>
    <row r="54650" spans="24:24" x14ac:dyDescent="0.2">
      <c r="X54650" s="5"/>
    </row>
    <row r="54651" spans="24:24" x14ac:dyDescent="0.2">
      <c r="X54651" s="5"/>
    </row>
    <row r="54652" spans="24:24" x14ac:dyDescent="0.2">
      <c r="X54652" s="5"/>
    </row>
    <row r="54653" spans="24:24" x14ac:dyDescent="0.2">
      <c r="X54653" s="5"/>
    </row>
    <row r="54654" spans="24:24" x14ac:dyDescent="0.2">
      <c r="X54654" s="5"/>
    </row>
    <row r="54655" spans="24:24" x14ac:dyDescent="0.2">
      <c r="X54655" s="5"/>
    </row>
    <row r="54656" spans="24:24" x14ac:dyDescent="0.2">
      <c r="X54656" s="5"/>
    </row>
    <row r="54657" spans="24:24" x14ac:dyDescent="0.2">
      <c r="X54657" s="5"/>
    </row>
    <row r="54658" spans="24:24" x14ac:dyDescent="0.2">
      <c r="X54658" s="5"/>
    </row>
    <row r="54659" spans="24:24" x14ac:dyDescent="0.2">
      <c r="X54659" s="5"/>
    </row>
    <row r="54660" spans="24:24" x14ac:dyDescent="0.2">
      <c r="X54660" s="5"/>
    </row>
    <row r="54661" spans="24:24" x14ac:dyDescent="0.2">
      <c r="X54661" s="5"/>
    </row>
    <row r="54662" spans="24:24" x14ac:dyDescent="0.2">
      <c r="X54662" s="5"/>
    </row>
    <row r="54663" spans="24:24" x14ac:dyDescent="0.2">
      <c r="X54663" s="5"/>
    </row>
    <row r="54664" spans="24:24" x14ac:dyDescent="0.2">
      <c r="X54664" s="5"/>
    </row>
    <row r="54665" spans="24:24" x14ac:dyDescent="0.2">
      <c r="X54665" s="5"/>
    </row>
    <row r="54666" spans="24:24" x14ac:dyDescent="0.2">
      <c r="X54666" s="5"/>
    </row>
    <row r="54667" spans="24:24" x14ac:dyDescent="0.2">
      <c r="X54667" s="5"/>
    </row>
    <row r="54668" spans="24:24" x14ac:dyDescent="0.2">
      <c r="X54668" s="5"/>
    </row>
    <row r="54669" spans="24:24" x14ac:dyDescent="0.2">
      <c r="X54669" s="5"/>
    </row>
    <row r="54670" spans="24:24" x14ac:dyDescent="0.2">
      <c r="X54670" s="5"/>
    </row>
    <row r="54671" spans="24:24" x14ac:dyDescent="0.2">
      <c r="X54671" s="5"/>
    </row>
    <row r="54672" spans="24:24" x14ac:dyDescent="0.2">
      <c r="X54672" s="5"/>
    </row>
    <row r="54673" spans="24:24" x14ac:dyDescent="0.2">
      <c r="X54673" s="5"/>
    </row>
    <row r="54674" spans="24:24" x14ac:dyDescent="0.2">
      <c r="X54674" s="5"/>
    </row>
    <row r="54675" spans="24:24" x14ac:dyDescent="0.2">
      <c r="X54675" s="5"/>
    </row>
    <row r="54676" spans="24:24" x14ac:dyDescent="0.2">
      <c r="X54676" s="5"/>
    </row>
    <row r="54677" spans="24:24" x14ac:dyDescent="0.2">
      <c r="X54677" s="5"/>
    </row>
    <row r="54678" spans="24:24" x14ac:dyDescent="0.2">
      <c r="X54678" s="5"/>
    </row>
    <row r="54679" spans="24:24" x14ac:dyDescent="0.2">
      <c r="X54679" s="5"/>
    </row>
    <row r="54680" spans="24:24" x14ac:dyDescent="0.2">
      <c r="X54680" s="5"/>
    </row>
    <row r="54681" spans="24:24" x14ac:dyDescent="0.2">
      <c r="X54681" s="5"/>
    </row>
    <row r="54682" spans="24:24" x14ac:dyDescent="0.2">
      <c r="X54682" s="5"/>
    </row>
    <row r="54683" spans="24:24" x14ac:dyDescent="0.2">
      <c r="X54683" s="5"/>
    </row>
    <row r="54684" spans="24:24" x14ac:dyDescent="0.2">
      <c r="X54684" s="5"/>
    </row>
    <row r="54685" spans="24:24" x14ac:dyDescent="0.2">
      <c r="X54685" s="5"/>
    </row>
    <row r="54686" spans="24:24" x14ac:dyDescent="0.2">
      <c r="X54686" s="5"/>
    </row>
    <row r="54687" spans="24:24" x14ac:dyDescent="0.2">
      <c r="X54687" s="5"/>
    </row>
    <row r="54688" spans="24:24" x14ac:dyDescent="0.2">
      <c r="X54688" s="5"/>
    </row>
    <row r="54689" spans="24:24" x14ac:dyDescent="0.2">
      <c r="X54689" s="5"/>
    </row>
    <row r="54690" spans="24:24" x14ac:dyDescent="0.2">
      <c r="X54690" s="5"/>
    </row>
    <row r="54691" spans="24:24" x14ac:dyDescent="0.2">
      <c r="X54691" s="5"/>
    </row>
    <row r="54692" spans="24:24" x14ac:dyDescent="0.2">
      <c r="X54692" s="5"/>
    </row>
    <row r="54693" spans="24:24" x14ac:dyDescent="0.2">
      <c r="X54693" s="5"/>
    </row>
    <row r="54694" spans="24:24" x14ac:dyDescent="0.2">
      <c r="X54694" s="5"/>
    </row>
    <row r="54695" spans="24:24" x14ac:dyDescent="0.2">
      <c r="X54695" s="5"/>
    </row>
    <row r="54696" spans="24:24" x14ac:dyDescent="0.2">
      <c r="X54696" s="5"/>
    </row>
    <row r="54697" spans="24:24" x14ac:dyDescent="0.2">
      <c r="X54697" s="5"/>
    </row>
    <row r="54698" spans="24:24" x14ac:dyDescent="0.2">
      <c r="X54698" s="5"/>
    </row>
    <row r="54699" spans="24:24" x14ac:dyDescent="0.2">
      <c r="X54699" s="5"/>
    </row>
    <row r="54700" spans="24:24" x14ac:dyDescent="0.2">
      <c r="X54700" s="5"/>
    </row>
    <row r="54701" spans="24:24" x14ac:dyDescent="0.2">
      <c r="X54701" s="5"/>
    </row>
    <row r="54702" spans="24:24" x14ac:dyDescent="0.2">
      <c r="X54702" s="5"/>
    </row>
    <row r="54703" spans="24:24" x14ac:dyDescent="0.2">
      <c r="X54703" s="5"/>
    </row>
    <row r="54704" spans="24:24" x14ac:dyDescent="0.2">
      <c r="X54704" s="5"/>
    </row>
    <row r="54705" spans="24:24" x14ac:dyDescent="0.2">
      <c r="X54705" s="5"/>
    </row>
    <row r="54706" spans="24:24" x14ac:dyDescent="0.2">
      <c r="X54706" s="5"/>
    </row>
    <row r="54707" spans="24:24" x14ac:dyDescent="0.2">
      <c r="X54707" s="5"/>
    </row>
    <row r="54708" spans="24:24" x14ac:dyDescent="0.2">
      <c r="X54708" s="5"/>
    </row>
    <row r="54709" spans="24:24" x14ac:dyDescent="0.2">
      <c r="X54709" s="5"/>
    </row>
    <row r="54710" spans="24:24" x14ac:dyDescent="0.2">
      <c r="X54710" s="5"/>
    </row>
    <row r="54711" spans="24:24" x14ac:dyDescent="0.2">
      <c r="X54711" s="5"/>
    </row>
    <row r="54712" spans="24:24" x14ac:dyDescent="0.2">
      <c r="X54712" s="5"/>
    </row>
    <row r="54713" spans="24:24" x14ac:dyDescent="0.2">
      <c r="X54713" s="5"/>
    </row>
    <row r="54714" spans="24:24" x14ac:dyDescent="0.2">
      <c r="X54714" s="5"/>
    </row>
    <row r="54715" spans="24:24" x14ac:dyDescent="0.2">
      <c r="X54715" s="5"/>
    </row>
    <row r="54716" spans="24:24" x14ac:dyDescent="0.2">
      <c r="X54716" s="5"/>
    </row>
    <row r="54717" spans="24:24" x14ac:dyDescent="0.2">
      <c r="X54717" s="5"/>
    </row>
    <row r="54718" spans="24:24" x14ac:dyDescent="0.2">
      <c r="X54718" s="5"/>
    </row>
    <row r="54719" spans="24:24" x14ac:dyDescent="0.2">
      <c r="X54719" s="5"/>
    </row>
    <row r="54720" spans="24:24" x14ac:dyDescent="0.2">
      <c r="X54720" s="5"/>
    </row>
    <row r="54721" spans="24:24" x14ac:dyDescent="0.2">
      <c r="X54721" s="5"/>
    </row>
    <row r="54722" spans="24:24" x14ac:dyDescent="0.2">
      <c r="X54722" s="5"/>
    </row>
    <row r="54723" spans="24:24" x14ac:dyDescent="0.2">
      <c r="X54723" s="5"/>
    </row>
    <row r="54724" spans="24:24" x14ac:dyDescent="0.2">
      <c r="X54724" s="5"/>
    </row>
    <row r="54725" spans="24:24" x14ac:dyDescent="0.2">
      <c r="X54725" s="5"/>
    </row>
    <row r="54726" spans="24:24" x14ac:dyDescent="0.2">
      <c r="X54726" s="5"/>
    </row>
    <row r="54727" spans="24:24" x14ac:dyDescent="0.2">
      <c r="X54727" s="5"/>
    </row>
    <row r="54728" spans="24:24" x14ac:dyDescent="0.2">
      <c r="X54728" s="5"/>
    </row>
    <row r="54729" spans="24:24" x14ac:dyDescent="0.2">
      <c r="X54729" s="5"/>
    </row>
    <row r="54730" spans="24:24" x14ac:dyDescent="0.2">
      <c r="X54730" s="5"/>
    </row>
    <row r="54731" spans="24:24" x14ac:dyDescent="0.2">
      <c r="X54731" s="5"/>
    </row>
    <row r="54732" spans="24:24" x14ac:dyDescent="0.2">
      <c r="X54732" s="5"/>
    </row>
    <row r="54733" spans="24:24" x14ac:dyDescent="0.2">
      <c r="X54733" s="5"/>
    </row>
    <row r="54734" spans="24:24" x14ac:dyDescent="0.2">
      <c r="X54734" s="5"/>
    </row>
    <row r="54735" spans="24:24" x14ac:dyDescent="0.2">
      <c r="X54735" s="5"/>
    </row>
    <row r="54736" spans="24:24" x14ac:dyDescent="0.2">
      <c r="X54736" s="5"/>
    </row>
    <row r="54737" spans="24:24" x14ac:dyDescent="0.2">
      <c r="X54737" s="5"/>
    </row>
    <row r="54738" spans="24:24" x14ac:dyDescent="0.2">
      <c r="X54738" s="5"/>
    </row>
    <row r="54739" spans="24:24" x14ac:dyDescent="0.2">
      <c r="X54739" s="5"/>
    </row>
    <row r="54740" spans="24:24" x14ac:dyDescent="0.2">
      <c r="X54740" s="5"/>
    </row>
    <row r="54741" spans="24:24" x14ac:dyDescent="0.2">
      <c r="X54741" s="5"/>
    </row>
    <row r="54742" spans="24:24" x14ac:dyDescent="0.2">
      <c r="X54742" s="5"/>
    </row>
    <row r="54743" spans="24:24" x14ac:dyDescent="0.2">
      <c r="X54743" s="5"/>
    </row>
    <row r="54744" spans="24:24" x14ac:dyDescent="0.2">
      <c r="X54744" s="5"/>
    </row>
    <row r="54745" spans="24:24" x14ac:dyDescent="0.2">
      <c r="X54745" s="5"/>
    </row>
    <row r="54746" spans="24:24" x14ac:dyDescent="0.2">
      <c r="X54746" s="5"/>
    </row>
    <row r="54747" spans="24:24" x14ac:dyDescent="0.2">
      <c r="X54747" s="5"/>
    </row>
    <row r="54748" spans="24:24" x14ac:dyDescent="0.2">
      <c r="X54748" s="5"/>
    </row>
    <row r="54749" spans="24:24" x14ac:dyDescent="0.2">
      <c r="X54749" s="5"/>
    </row>
    <row r="54750" spans="24:24" x14ac:dyDescent="0.2">
      <c r="X54750" s="5"/>
    </row>
    <row r="54751" spans="24:24" x14ac:dyDescent="0.2">
      <c r="X54751" s="5"/>
    </row>
    <row r="54752" spans="24:24" x14ac:dyDescent="0.2">
      <c r="X54752" s="5"/>
    </row>
    <row r="54753" spans="24:24" x14ac:dyDescent="0.2">
      <c r="X54753" s="5"/>
    </row>
    <row r="54754" spans="24:24" x14ac:dyDescent="0.2">
      <c r="X54754" s="5"/>
    </row>
    <row r="54755" spans="24:24" x14ac:dyDescent="0.2">
      <c r="X54755" s="5"/>
    </row>
    <row r="54756" spans="24:24" x14ac:dyDescent="0.2">
      <c r="X54756" s="5"/>
    </row>
    <row r="54757" spans="24:24" x14ac:dyDescent="0.2">
      <c r="X54757" s="5"/>
    </row>
    <row r="54758" spans="24:24" x14ac:dyDescent="0.2">
      <c r="X54758" s="5"/>
    </row>
    <row r="54759" spans="24:24" x14ac:dyDescent="0.2">
      <c r="X54759" s="5"/>
    </row>
    <row r="54760" spans="24:24" x14ac:dyDescent="0.2">
      <c r="X54760" s="5"/>
    </row>
    <row r="54761" spans="24:24" x14ac:dyDescent="0.2">
      <c r="X54761" s="5"/>
    </row>
    <row r="54762" spans="24:24" x14ac:dyDescent="0.2">
      <c r="X54762" s="5"/>
    </row>
    <row r="54763" spans="24:24" x14ac:dyDescent="0.2">
      <c r="X54763" s="5"/>
    </row>
    <row r="54764" spans="24:24" x14ac:dyDescent="0.2">
      <c r="X54764" s="5"/>
    </row>
    <row r="54765" spans="24:24" x14ac:dyDescent="0.2">
      <c r="X54765" s="5"/>
    </row>
    <row r="54766" spans="24:24" x14ac:dyDescent="0.2">
      <c r="X54766" s="5"/>
    </row>
    <row r="54767" spans="24:24" x14ac:dyDescent="0.2">
      <c r="X54767" s="5"/>
    </row>
    <row r="54768" spans="24:24" x14ac:dyDescent="0.2">
      <c r="X54768" s="5"/>
    </row>
    <row r="54769" spans="24:24" x14ac:dyDescent="0.2">
      <c r="X54769" s="5"/>
    </row>
    <row r="54770" spans="24:24" x14ac:dyDescent="0.2">
      <c r="X54770" s="5"/>
    </row>
    <row r="54771" spans="24:24" x14ac:dyDescent="0.2">
      <c r="X54771" s="5"/>
    </row>
    <row r="54772" spans="24:24" x14ac:dyDescent="0.2">
      <c r="X54772" s="5"/>
    </row>
    <row r="54773" spans="24:24" x14ac:dyDescent="0.2">
      <c r="X54773" s="5"/>
    </row>
    <row r="54774" spans="24:24" x14ac:dyDescent="0.2">
      <c r="X54774" s="5"/>
    </row>
    <row r="54775" spans="24:24" x14ac:dyDescent="0.2">
      <c r="X54775" s="5"/>
    </row>
    <row r="54776" spans="24:24" x14ac:dyDescent="0.2">
      <c r="X54776" s="5"/>
    </row>
    <row r="54777" spans="24:24" x14ac:dyDescent="0.2">
      <c r="X54777" s="5"/>
    </row>
    <row r="54778" spans="24:24" x14ac:dyDescent="0.2">
      <c r="X54778" s="5"/>
    </row>
    <row r="54779" spans="24:24" x14ac:dyDescent="0.2">
      <c r="X54779" s="5"/>
    </row>
    <row r="54780" spans="24:24" x14ac:dyDescent="0.2">
      <c r="X54780" s="5"/>
    </row>
    <row r="54781" spans="24:24" x14ac:dyDescent="0.2">
      <c r="X54781" s="5"/>
    </row>
    <row r="54782" spans="24:24" x14ac:dyDescent="0.2">
      <c r="X54782" s="5"/>
    </row>
    <row r="54783" spans="24:24" x14ac:dyDescent="0.2">
      <c r="X54783" s="5"/>
    </row>
    <row r="54784" spans="24:24" x14ac:dyDescent="0.2">
      <c r="X54784" s="5"/>
    </row>
    <row r="54785" spans="24:24" x14ac:dyDescent="0.2">
      <c r="X54785" s="5"/>
    </row>
    <row r="54786" spans="24:24" x14ac:dyDescent="0.2">
      <c r="X54786" s="5"/>
    </row>
    <row r="54787" spans="24:24" x14ac:dyDescent="0.2">
      <c r="X54787" s="5"/>
    </row>
    <row r="54788" spans="24:24" x14ac:dyDescent="0.2">
      <c r="X54788" s="5"/>
    </row>
    <row r="54789" spans="24:24" x14ac:dyDescent="0.2">
      <c r="X54789" s="5"/>
    </row>
    <row r="54790" spans="24:24" x14ac:dyDescent="0.2">
      <c r="X54790" s="5"/>
    </row>
    <row r="54791" spans="24:24" x14ac:dyDescent="0.2">
      <c r="X54791" s="5"/>
    </row>
    <row r="54792" spans="24:24" x14ac:dyDescent="0.2">
      <c r="X54792" s="5"/>
    </row>
    <row r="54793" spans="24:24" x14ac:dyDescent="0.2">
      <c r="X54793" s="5"/>
    </row>
    <row r="54794" spans="24:24" x14ac:dyDescent="0.2">
      <c r="X54794" s="5"/>
    </row>
    <row r="54795" spans="24:24" x14ac:dyDescent="0.2">
      <c r="X54795" s="5"/>
    </row>
    <row r="54796" spans="24:24" x14ac:dyDescent="0.2">
      <c r="X54796" s="5"/>
    </row>
    <row r="54797" spans="24:24" x14ac:dyDescent="0.2">
      <c r="X54797" s="5"/>
    </row>
    <row r="54798" spans="24:24" x14ac:dyDescent="0.2">
      <c r="X54798" s="5"/>
    </row>
    <row r="54799" spans="24:24" x14ac:dyDescent="0.2">
      <c r="X54799" s="5"/>
    </row>
    <row r="54800" spans="24:24" x14ac:dyDescent="0.2">
      <c r="X54800" s="5"/>
    </row>
    <row r="54801" spans="24:24" x14ac:dyDescent="0.2">
      <c r="X54801" s="5"/>
    </row>
    <row r="54802" spans="24:24" x14ac:dyDescent="0.2">
      <c r="X54802" s="5"/>
    </row>
    <row r="54803" spans="24:24" x14ac:dyDescent="0.2">
      <c r="X54803" s="5"/>
    </row>
    <row r="54804" spans="24:24" x14ac:dyDescent="0.2">
      <c r="X54804" s="5"/>
    </row>
    <row r="54805" spans="24:24" x14ac:dyDescent="0.2">
      <c r="X54805" s="5"/>
    </row>
    <row r="54806" spans="24:24" x14ac:dyDescent="0.2">
      <c r="X54806" s="5"/>
    </row>
    <row r="54807" spans="24:24" x14ac:dyDescent="0.2">
      <c r="X54807" s="5"/>
    </row>
    <row r="54808" spans="24:24" x14ac:dyDescent="0.2">
      <c r="X54808" s="5"/>
    </row>
    <row r="54809" spans="24:24" x14ac:dyDescent="0.2">
      <c r="X54809" s="5"/>
    </row>
    <row r="54810" spans="24:24" x14ac:dyDescent="0.2">
      <c r="X54810" s="5"/>
    </row>
    <row r="54811" spans="24:24" x14ac:dyDescent="0.2">
      <c r="X54811" s="5"/>
    </row>
    <row r="54812" spans="24:24" x14ac:dyDescent="0.2">
      <c r="X54812" s="5"/>
    </row>
    <row r="54813" spans="24:24" x14ac:dyDescent="0.2">
      <c r="X54813" s="5"/>
    </row>
    <row r="54814" spans="24:24" x14ac:dyDescent="0.2">
      <c r="X54814" s="5"/>
    </row>
    <row r="54815" spans="24:24" x14ac:dyDescent="0.2">
      <c r="X54815" s="5"/>
    </row>
    <row r="54816" spans="24:24" x14ac:dyDescent="0.2">
      <c r="X54816" s="5"/>
    </row>
    <row r="54817" spans="24:24" x14ac:dyDescent="0.2">
      <c r="X54817" s="5"/>
    </row>
    <row r="54818" spans="24:24" x14ac:dyDescent="0.2">
      <c r="X54818" s="5"/>
    </row>
    <row r="54819" spans="24:24" x14ac:dyDescent="0.2">
      <c r="X54819" s="5"/>
    </row>
    <row r="54820" spans="24:24" x14ac:dyDescent="0.2">
      <c r="X54820" s="5"/>
    </row>
    <row r="54821" spans="24:24" x14ac:dyDescent="0.2">
      <c r="X54821" s="5"/>
    </row>
    <row r="54822" spans="24:24" x14ac:dyDescent="0.2">
      <c r="X54822" s="5"/>
    </row>
    <row r="54823" spans="24:24" x14ac:dyDescent="0.2">
      <c r="X54823" s="5"/>
    </row>
    <row r="54824" spans="24:24" x14ac:dyDescent="0.2">
      <c r="X54824" s="5"/>
    </row>
    <row r="54825" spans="24:24" x14ac:dyDescent="0.2">
      <c r="X54825" s="5"/>
    </row>
    <row r="54826" spans="24:24" x14ac:dyDescent="0.2">
      <c r="X54826" s="5"/>
    </row>
    <row r="54827" spans="24:24" x14ac:dyDescent="0.2">
      <c r="X54827" s="5"/>
    </row>
    <row r="54828" spans="24:24" x14ac:dyDescent="0.2">
      <c r="X54828" s="5"/>
    </row>
    <row r="54829" spans="24:24" x14ac:dyDescent="0.2">
      <c r="X54829" s="5"/>
    </row>
    <row r="54830" spans="24:24" x14ac:dyDescent="0.2">
      <c r="X54830" s="5"/>
    </row>
    <row r="54831" spans="24:24" x14ac:dyDescent="0.2">
      <c r="X54831" s="5"/>
    </row>
    <row r="54832" spans="24:24" x14ac:dyDescent="0.2">
      <c r="X54832" s="5"/>
    </row>
    <row r="54833" spans="24:24" x14ac:dyDescent="0.2">
      <c r="X54833" s="5"/>
    </row>
    <row r="54834" spans="24:24" x14ac:dyDescent="0.2">
      <c r="X54834" s="5"/>
    </row>
    <row r="54835" spans="24:24" x14ac:dyDescent="0.2">
      <c r="X54835" s="5"/>
    </row>
    <row r="54836" spans="24:24" x14ac:dyDescent="0.2">
      <c r="X54836" s="5"/>
    </row>
    <row r="54837" spans="24:24" x14ac:dyDescent="0.2">
      <c r="X54837" s="5"/>
    </row>
    <row r="54838" spans="24:24" x14ac:dyDescent="0.2">
      <c r="X54838" s="5"/>
    </row>
    <row r="54839" spans="24:24" x14ac:dyDescent="0.2">
      <c r="X54839" s="5"/>
    </row>
    <row r="54840" spans="24:24" x14ac:dyDescent="0.2">
      <c r="X54840" s="5"/>
    </row>
    <row r="54841" spans="24:24" x14ac:dyDescent="0.2">
      <c r="X54841" s="5"/>
    </row>
    <row r="54842" spans="24:24" x14ac:dyDescent="0.2">
      <c r="X54842" s="5"/>
    </row>
    <row r="54843" spans="24:24" x14ac:dyDescent="0.2">
      <c r="X54843" s="5"/>
    </row>
    <row r="54844" spans="24:24" x14ac:dyDescent="0.2">
      <c r="X54844" s="5"/>
    </row>
    <row r="54845" spans="24:24" x14ac:dyDescent="0.2">
      <c r="X54845" s="5"/>
    </row>
    <row r="54846" spans="24:24" x14ac:dyDescent="0.2">
      <c r="X54846" s="5"/>
    </row>
    <row r="54847" spans="24:24" x14ac:dyDescent="0.2">
      <c r="X54847" s="5"/>
    </row>
    <row r="54848" spans="24:24" x14ac:dyDescent="0.2">
      <c r="X54848" s="5"/>
    </row>
    <row r="54849" spans="24:24" x14ac:dyDescent="0.2">
      <c r="X54849" s="5"/>
    </row>
    <row r="54850" spans="24:24" x14ac:dyDescent="0.2">
      <c r="X54850" s="5"/>
    </row>
    <row r="54851" spans="24:24" x14ac:dyDescent="0.2">
      <c r="X54851" s="5"/>
    </row>
    <row r="54852" spans="24:24" x14ac:dyDescent="0.2">
      <c r="X54852" s="5"/>
    </row>
    <row r="54853" spans="24:24" x14ac:dyDescent="0.2">
      <c r="X54853" s="5"/>
    </row>
    <row r="54854" spans="24:24" x14ac:dyDescent="0.2">
      <c r="X54854" s="5"/>
    </row>
    <row r="54855" spans="24:24" x14ac:dyDescent="0.2">
      <c r="X54855" s="5"/>
    </row>
    <row r="54856" spans="24:24" x14ac:dyDescent="0.2">
      <c r="X54856" s="5"/>
    </row>
    <row r="54857" spans="24:24" x14ac:dyDescent="0.2">
      <c r="X54857" s="5"/>
    </row>
    <row r="54858" spans="24:24" x14ac:dyDescent="0.2">
      <c r="X54858" s="5"/>
    </row>
    <row r="54859" spans="24:24" x14ac:dyDescent="0.2">
      <c r="X54859" s="5"/>
    </row>
    <row r="54860" spans="24:24" x14ac:dyDescent="0.2">
      <c r="X54860" s="5"/>
    </row>
    <row r="54861" spans="24:24" x14ac:dyDescent="0.2">
      <c r="X54861" s="5"/>
    </row>
    <row r="54862" spans="24:24" x14ac:dyDescent="0.2">
      <c r="X54862" s="5"/>
    </row>
    <row r="54863" spans="24:24" x14ac:dyDescent="0.2">
      <c r="X54863" s="5"/>
    </row>
    <row r="54864" spans="24:24" x14ac:dyDescent="0.2">
      <c r="X54864" s="5"/>
    </row>
    <row r="54865" spans="24:24" x14ac:dyDescent="0.2">
      <c r="X54865" s="5"/>
    </row>
    <row r="54866" spans="24:24" x14ac:dyDescent="0.2">
      <c r="X54866" s="5"/>
    </row>
    <row r="54867" spans="24:24" x14ac:dyDescent="0.2">
      <c r="X54867" s="5"/>
    </row>
    <row r="54868" spans="24:24" x14ac:dyDescent="0.2">
      <c r="X54868" s="5"/>
    </row>
    <row r="54869" spans="24:24" x14ac:dyDescent="0.2">
      <c r="X54869" s="5"/>
    </row>
    <row r="54870" spans="24:24" x14ac:dyDescent="0.2">
      <c r="X54870" s="5"/>
    </row>
    <row r="54871" spans="24:24" x14ac:dyDescent="0.2">
      <c r="X54871" s="5"/>
    </row>
    <row r="54872" spans="24:24" x14ac:dyDescent="0.2">
      <c r="X54872" s="5"/>
    </row>
    <row r="54873" spans="24:24" x14ac:dyDescent="0.2">
      <c r="X54873" s="5"/>
    </row>
    <row r="54874" spans="24:24" x14ac:dyDescent="0.2">
      <c r="X54874" s="5"/>
    </row>
    <row r="54875" spans="24:24" x14ac:dyDescent="0.2">
      <c r="X54875" s="5"/>
    </row>
    <row r="54876" spans="24:24" x14ac:dyDescent="0.2">
      <c r="X54876" s="5"/>
    </row>
    <row r="54877" spans="24:24" x14ac:dyDescent="0.2">
      <c r="X54877" s="5"/>
    </row>
    <row r="54878" spans="24:24" x14ac:dyDescent="0.2">
      <c r="X54878" s="5"/>
    </row>
    <row r="54879" spans="24:24" x14ac:dyDescent="0.2">
      <c r="X54879" s="5"/>
    </row>
    <row r="54880" spans="24:24" x14ac:dyDescent="0.2">
      <c r="X54880" s="5"/>
    </row>
    <row r="54881" spans="24:24" x14ac:dyDescent="0.2">
      <c r="X54881" s="5"/>
    </row>
    <row r="54882" spans="24:24" x14ac:dyDescent="0.2">
      <c r="X54882" s="5"/>
    </row>
    <row r="54883" spans="24:24" x14ac:dyDescent="0.2">
      <c r="X54883" s="5"/>
    </row>
    <row r="54884" spans="24:24" x14ac:dyDescent="0.2">
      <c r="X54884" s="5"/>
    </row>
    <row r="54885" spans="24:24" x14ac:dyDescent="0.2">
      <c r="X54885" s="5"/>
    </row>
    <row r="54886" spans="24:24" x14ac:dyDescent="0.2">
      <c r="X54886" s="5"/>
    </row>
    <row r="54887" spans="24:24" x14ac:dyDescent="0.2">
      <c r="X54887" s="5"/>
    </row>
    <row r="54888" spans="24:24" x14ac:dyDescent="0.2">
      <c r="X54888" s="5"/>
    </row>
    <row r="54889" spans="24:24" x14ac:dyDescent="0.2">
      <c r="X54889" s="5"/>
    </row>
    <row r="54890" spans="24:24" x14ac:dyDescent="0.2">
      <c r="X54890" s="5"/>
    </row>
    <row r="54891" spans="24:24" x14ac:dyDescent="0.2">
      <c r="X54891" s="5"/>
    </row>
    <row r="54892" spans="24:24" x14ac:dyDescent="0.2">
      <c r="X54892" s="5"/>
    </row>
    <row r="54893" spans="24:24" x14ac:dyDescent="0.2">
      <c r="X54893" s="5"/>
    </row>
    <row r="54894" spans="24:24" x14ac:dyDescent="0.2">
      <c r="X54894" s="5"/>
    </row>
    <row r="54895" spans="24:24" x14ac:dyDescent="0.2">
      <c r="X54895" s="5"/>
    </row>
    <row r="54896" spans="24:24" x14ac:dyDescent="0.2">
      <c r="X54896" s="5"/>
    </row>
    <row r="54897" spans="24:24" x14ac:dyDescent="0.2">
      <c r="X54897" s="5"/>
    </row>
    <row r="54898" spans="24:24" x14ac:dyDescent="0.2">
      <c r="X54898" s="5"/>
    </row>
    <row r="54899" spans="24:24" x14ac:dyDescent="0.2">
      <c r="X54899" s="5"/>
    </row>
    <row r="54900" spans="24:24" x14ac:dyDescent="0.2">
      <c r="X54900" s="5"/>
    </row>
    <row r="54901" spans="24:24" x14ac:dyDescent="0.2">
      <c r="X54901" s="5"/>
    </row>
    <row r="54902" spans="24:24" x14ac:dyDescent="0.2">
      <c r="X54902" s="5"/>
    </row>
    <row r="54903" spans="24:24" x14ac:dyDescent="0.2">
      <c r="X54903" s="5"/>
    </row>
    <row r="54904" spans="24:24" x14ac:dyDescent="0.2">
      <c r="X54904" s="5"/>
    </row>
    <row r="54905" spans="24:24" x14ac:dyDescent="0.2">
      <c r="X54905" s="5"/>
    </row>
    <row r="54906" spans="24:24" x14ac:dyDescent="0.2">
      <c r="X54906" s="5"/>
    </row>
    <row r="54907" spans="24:24" x14ac:dyDescent="0.2">
      <c r="X54907" s="5"/>
    </row>
    <row r="54908" spans="24:24" x14ac:dyDescent="0.2">
      <c r="X54908" s="5"/>
    </row>
    <row r="54909" spans="24:24" x14ac:dyDescent="0.2">
      <c r="X54909" s="5"/>
    </row>
    <row r="54910" spans="24:24" x14ac:dyDescent="0.2">
      <c r="X54910" s="5"/>
    </row>
    <row r="54911" spans="24:24" x14ac:dyDescent="0.2">
      <c r="X54911" s="5"/>
    </row>
    <row r="54912" spans="24:24" x14ac:dyDescent="0.2">
      <c r="X54912" s="5"/>
    </row>
    <row r="54913" spans="24:24" x14ac:dyDescent="0.2">
      <c r="X54913" s="5"/>
    </row>
    <row r="54914" spans="24:24" x14ac:dyDescent="0.2">
      <c r="X54914" s="5"/>
    </row>
    <row r="54915" spans="24:24" x14ac:dyDescent="0.2">
      <c r="X54915" s="5"/>
    </row>
    <row r="54916" spans="24:24" x14ac:dyDescent="0.2">
      <c r="X54916" s="5"/>
    </row>
    <row r="54917" spans="24:24" x14ac:dyDescent="0.2">
      <c r="X54917" s="5"/>
    </row>
    <row r="54918" spans="24:24" x14ac:dyDescent="0.2">
      <c r="X54918" s="5"/>
    </row>
    <row r="54919" spans="24:24" x14ac:dyDescent="0.2">
      <c r="X54919" s="5"/>
    </row>
    <row r="54920" spans="24:24" x14ac:dyDescent="0.2">
      <c r="X54920" s="5"/>
    </row>
    <row r="54921" spans="24:24" x14ac:dyDescent="0.2">
      <c r="X54921" s="5"/>
    </row>
    <row r="54922" spans="24:24" x14ac:dyDescent="0.2">
      <c r="X54922" s="5"/>
    </row>
    <row r="54923" spans="24:24" x14ac:dyDescent="0.2">
      <c r="X54923" s="5"/>
    </row>
    <row r="54924" spans="24:24" x14ac:dyDescent="0.2">
      <c r="X54924" s="5"/>
    </row>
    <row r="54925" spans="24:24" x14ac:dyDescent="0.2">
      <c r="X54925" s="5"/>
    </row>
    <row r="54926" spans="24:24" x14ac:dyDescent="0.2">
      <c r="X54926" s="5"/>
    </row>
    <row r="54927" spans="24:24" x14ac:dyDescent="0.2">
      <c r="X54927" s="5"/>
    </row>
    <row r="54928" spans="24:24" x14ac:dyDescent="0.2">
      <c r="X54928" s="5"/>
    </row>
    <row r="54929" spans="24:24" x14ac:dyDescent="0.2">
      <c r="X54929" s="5"/>
    </row>
    <row r="54930" spans="24:24" x14ac:dyDescent="0.2">
      <c r="X54930" s="5"/>
    </row>
    <row r="54931" spans="24:24" x14ac:dyDescent="0.2">
      <c r="X54931" s="5"/>
    </row>
    <row r="54932" spans="24:24" x14ac:dyDescent="0.2">
      <c r="X54932" s="5"/>
    </row>
    <row r="54933" spans="24:24" x14ac:dyDescent="0.2">
      <c r="X54933" s="5"/>
    </row>
    <row r="54934" spans="24:24" x14ac:dyDescent="0.2">
      <c r="X54934" s="5"/>
    </row>
    <row r="54935" spans="24:24" x14ac:dyDescent="0.2">
      <c r="X54935" s="5"/>
    </row>
    <row r="54936" spans="24:24" x14ac:dyDescent="0.2">
      <c r="X54936" s="5"/>
    </row>
    <row r="54937" spans="24:24" x14ac:dyDescent="0.2">
      <c r="X54937" s="5"/>
    </row>
    <row r="54938" spans="24:24" x14ac:dyDescent="0.2">
      <c r="X54938" s="5"/>
    </row>
    <row r="54939" spans="24:24" x14ac:dyDescent="0.2">
      <c r="X54939" s="5"/>
    </row>
    <row r="54940" spans="24:24" x14ac:dyDescent="0.2">
      <c r="X54940" s="5"/>
    </row>
    <row r="54941" spans="24:24" x14ac:dyDescent="0.2">
      <c r="X54941" s="5"/>
    </row>
    <row r="54942" spans="24:24" x14ac:dyDescent="0.2">
      <c r="X54942" s="5"/>
    </row>
    <row r="54943" spans="24:24" x14ac:dyDescent="0.2">
      <c r="X54943" s="5"/>
    </row>
    <row r="54944" spans="24:24" x14ac:dyDescent="0.2">
      <c r="X54944" s="5"/>
    </row>
    <row r="54945" spans="24:24" x14ac:dyDescent="0.2">
      <c r="X54945" s="5"/>
    </row>
    <row r="54946" spans="24:24" x14ac:dyDescent="0.2">
      <c r="X54946" s="5"/>
    </row>
    <row r="54947" spans="24:24" x14ac:dyDescent="0.2">
      <c r="X54947" s="5"/>
    </row>
    <row r="54948" spans="24:24" x14ac:dyDescent="0.2">
      <c r="X54948" s="5"/>
    </row>
    <row r="54949" spans="24:24" x14ac:dyDescent="0.2">
      <c r="X54949" s="5"/>
    </row>
    <row r="54950" spans="24:24" x14ac:dyDescent="0.2">
      <c r="X54950" s="5"/>
    </row>
    <row r="54951" spans="24:24" x14ac:dyDescent="0.2">
      <c r="X54951" s="5"/>
    </row>
    <row r="54952" spans="24:24" x14ac:dyDescent="0.2">
      <c r="X54952" s="5"/>
    </row>
    <row r="54953" spans="24:24" x14ac:dyDescent="0.2">
      <c r="X54953" s="5"/>
    </row>
    <row r="54954" spans="24:24" x14ac:dyDescent="0.2">
      <c r="X54954" s="5"/>
    </row>
    <row r="54955" spans="24:24" x14ac:dyDescent="0.2">
      <c r="X54955" s="5"/>
    </row>
    <row r="54956" spans="24:24" x14ac:dyDescent="0.2">
      <c r="X54956" s="5"/>
    </row>
    <row r="54957" spans="24:24" x14ac:dyDescent="0.2">
      <c r="X54957" s="5"/>
    </row>
    <row r="54958" spans="24:24" x14ac:dyDescent="0.2">
      <c r="X54958" s="5"/>
    </row>
    <row r="54959" spans="24:24" x14ac:dyDescent="0.2">
      <c r="X54959" s="5"/>
    </row>
    <row r="54960" spans="24:24" x14ac:dyDescent="0.2">
      <c r="X54960" s="5"/>
    </row>
    <row r="54961" spans="24:24" x14ac:dyDescent="0.2">
      <c r="X54961" s="5"/>
    </row>
    <row r="54962" spans="24:24" x14ac:dyDescent="0.2">
      <c r="X54962" s="5"/>
    </row>
    <row r="54963" spans="24:24" x14ac:dyDescent="0.2">
      <c r="X54963" s="5"/>
    </row>
    <row r="54964" spans="24:24" x14ac:dyDescent="0.2">
      <c r="X54964" s="5"/>
    </row>
    <row r="54965" spans="24:24" x14ac:dyDescent="0.2">
      <c r="X54965" s="5"/>
    </row>
    <row r="54966" spans="24:24" x14ac:dyDescent="0.2">
      <c r="X54966" s="5"/>
    </row>
    <row r="54967" spans="24:24" x14ac:dyDescent="0.2">
      <c r="X54967" s="5"/>
    </row>
    <row r="54968" spans="24:24" x14ac:dyDescent="0.2">
      <c r="X54968" s="5"/>
    </row>
    <row r="54969" spans="24:24" x14ac:dyDescent="0.2">
      <c r="X54969" s="5"/>
    </row>
    <row r="54970" spans="24:24" x14ac:dyDescent="0.2">
      <c r="X54970" s="5"/>
    </row>
    <row r="54971" spans="24:24" x14ac:dyDescent="0.2">
      <c r="X54971" s="5"/>
    </row>
    <row r="54972" spans="24:24" x14ac:dyDescent="0.2">
      <c r="X54972" s="5"/>
    </row>
    <row r="54973" spans="24:24" x14ac:dyDescent="0.2">
      <c r="X54973" s="5"/>
    </row>
    <row r="54974" spans="24:24" x14ac:dyDescent="0.2">
      <c r="X54974" s="5"/>
    </row>
    <row r="54975" spans="24:24" x14ac:dyDescent="0.2">
      <c r="X54975" s="5"/>
    </row>
    <row r="54976" spans="24:24" x14ac:dyDescent="0.2">
      <c r="X54976" s="5"/>
    </row>
    <row r="54977" spans="24:24" x14ac:dyDescent="0.2">
      <c r="X54977" s="5"/>
    </row>
    <row r="54978" spans="24:24" x14ac:dyDescent="0.2">
      <c r="X54978" s="5"/>
    </row>
    <row r="54979" spans="24:24" x14ac:dyDescent="0.2">
      <c r="X54979" s="5"/>
    </row>
    <row r="54980" spans="24:24" x14ac:dyDescent="0.2">
      <c r="X54980" s="5"/>
    </row>
    <row r="54981" spans="24:24" x14ac:dyDescent="0.2">
      <c r="X54981" s="5"/>
    </row>
    <row r="54982" spans="24:24" x14ac:dyDescent="0.2">
      <c r="X54982" s="5"/>
    </row>
    <row r="54983" spans="24:24" x14ac:dyDescent="0.2">
      <c r="X54983" s="5"/>
    </row>
    <row r="54984" spans="24:24" x14ac:dyDescent="0.2">
      <c r="X54984" s="5"/>
    </row>
    <row r="54985" spans="24:24" x14ac:dyDescent="0.2">
      <c r="X54985" s="5"/>
    </row>
    <row r="54986" spans="24:24" x14ac:dyDescent="0.2">
      <c r="X54986" s="5"/>
    </row>
    <row r="54987" spans="24:24" x14ac:dyDescent="0.2">
      <c r="X54987" s="5"/>
    </row>
    <row r="54988" spans="24:24" x14ac:dyDescent="0.2">
      <c r="X54988" s="5"/>
    </row>
    <row r="54989" spans="24:24" x14ac:dyDescent="0.2">
      <c r="X54989" s="5"/>
    </row>
    <row r="54990" spans="24:24" x14ac:dyDescent="0.2">
      <c r="X54990" s="5"/>
    </row>
    <row r="54991" spans="24:24" x14ac:dyDescent="0.2">
      <c r="X54991" s="5"/>
    </row>
    <row r="54992" spans="24:24" x14ac:dyDescent="0.2">
      <c r="X54992" s="5"/>
    </row>
    <row r="54993" spans="24:24" x14ac:dyDescent="0.2">
      <c r="X54993" s="5"/>
    </row>
    <row r="54994" spans="24:24" x14ac:dyDescent="0.2">
      <c r="X54994" s="5"/>
    </row>
    <row r="54995" spans="24:24" x14ac:dyDescent="0.2">
      <c r="X54995" s="5"/>
    </row>
    <row r="54996" spans="24:24" x14ac:dyDescent="0.2">
      <c r="X54996" s="5"/>
    </row>
    <row r="54997" spans="24:24" x14ac:dyDescent="0.2">
      <c r="X54997" s="5"/>
    </row>
    <row r="54998" spans="24:24" x14ac:dyDescent="0.2">
      <c r="X54998" s="5"/>
    </row>
    <row r="54999" spans="24:24" x14ac:dyDescent="0.2">
      <c r="X54999" s="5"/>
    </row>
    <row r="55000" spans="24:24" x14ac:dyDescent="0.2">
      <c r="X55000" s="5"/>
    </row>
    <row r="55001" spans="24:24" x14ac:dyDescent="0.2">
      <c r="X55001" s="5"/>
    </row>
    <row r="55002" spans="24:24" x14ac:dyDescent="0.2">
      <c r="X55002" s="5"/>
    </row>
    <row r="55003" spans="24:24" x14ac:dyDescent="0.2">
      <c r="X55003" s="5"/>
    </row>
    <row r="55004" spans="24:24" x14ac:dyDescent="0.2">
      <c r="X55004" s="5"/>
    </row>
    <row r="55005" spans="24:24" x14ac:dyDescent="0.2">
      <c r="X55005" s="5"/>
    </row>
    <row r="55006" spans="24:24" x14ac:dyDescent="0.2">
      <c r="X55006" s="5"/>
    </row>
    <row r="55007" spans="24:24" x14ac:dyDescent="0.2">
      <c r="X55007" s="5"/>
    </row>
    <row r="55008" spans="24:24" x14ac:dyDescent="0.2">
      <c r="X55008" s="5"/>
    </row>
    <row r="55009" spans="24:24" x14ac:dyDescent="0.2">
      <c r="X55009" s="5"/>
    </row>
    <row r="55010" spans="24:24" x14ac:dyDescent="0.2">
      <c r="X55010" s="5"/>
    </row>
    <row r="55011" spans="24:24" x14ac:dyDescent="0.2">
      <c r="X55011" s="5"/>
    </row>
    <row r="55012" spans="24:24" x14ac:dyDescent="0.2">
      <c r="X55012" s="5"/>
    </row>
    <row r="55013" spans="24:24" x14ac:dyDescent="0.2">
      <c r="X55013" s="5"/>
    </row>
    <row r="55014" spans="24:24" x14ac:dyDescent="0.2">
      <c r="X55014" s="5"/>
    </row>
    <row r="55015" spans="24:24" x14ac:dyDescent="0.2">
      <c r="X55015" s="5"/>
    </row>
    <row r="55016" spans="24:24" x14ac:dyDescent="0.2">
      <c r="X55016" s="5"/>
    </row>
    <row r="55017" spans="24:24" x14ac:dyDescent="0.2">
      <c r="X55017" s="5"/>
    </row>
    <row r="55018" spans="24:24" x14ac:dyDescent="0.2">
      <c r="X55018" s="5"/>
    </row>
    <row r="55019" spans="24:24" x14ac:dyDescent="0.2">
      <c r="X55019" s="5"/>
    </row>
    <row r="55020" spans="24:24" x14ac:dyDescent="0.2">
      <c r="X55020" s="5"/>
    </row>
    <row r="55021" spans="24:24" x14ac:dyDescent="0.2">
      <c r="X55021" s="5"/>
    </row>
    <row r="55022" spans="24:24" x14ac:dyDescent="0.2">
      <c r="X55022" s="5"/>
    </row>
    <row r="55023" spans="24:24" x14ac:dyDescent="0.2">
      <c r="X55023" s="5"/>
    </row>
    <row r="55024" spans="24:24" x14ac:dyDescent="0.2">
      <c r="X55024" s="5"/>
    </row>
    <row r="55025" spans="24:24" x14ac:dyDescent="0.2">
      <c r="X55025" s="5"/>
    </row>
    <row r="55026" spans="24:24" x14ac:dyDescent="0.2">
      <c r="X55026" s="5"/>
    </row>
    <row r="55027" spans="24:24" x14ac:dyDescent="0.2">
      <c r="X55027" s="5"/>
    </row>
    <row r="55028" spans="24:24" x14ac:dyDescent="0.2">
      <c r="X55028" s="5"/>
    </row>
    <row r="55029" spans="24:24" x14ac:dyDescent="0.2">
      <c r="X55029" s="5"/>
    </row>
    <row r="55030" spans="24:24" x14ac:dyDescent="0.2">
      <c r="X55030" s="5"/>
    </row>
    <row r="55031" spans="24:24" x14ac:dyDescent="0.2">
      <c r="X55031" s="5"/>
    </row>
    <row r="55032" spans="24:24" x14ac:dyDescent="0.2">
      <c r="X55032" s="5"/>
    </row>
    <row r="55033" spans="24:24" x14ac:dyDescent="0.2">
      <c r="X55033" s="5"/>
    </row>
    <row r="55034" spans="24:24" x14ac:dyDescent="0.2">
      <c r="X55034" s="5"/>
    </row>
    <row r="55035" spans="24:24" x14ac:dyDescent="0.2">
      <c r="X55035" s="5"/>
    </row>
    <row r="55036" spans="24:24" x14ac:dyDescent="0.2">
      <c r="X55036" s="5"/>
    </row>
    <row r="55037" spans="24:24" x14ac:dyDescent="0.2">
      <c r="X55037" s="5"/>
    </row>
    <row r="55038" spans="24:24" x14ac:dyDescent="0.2">
      <c r="X55038" s="5"/>
    </row>
    <row r="55039" spans="24:24" x14ac:dyDescent="0.2">
      <c r="X55039" s="5"/>
    </row>
    <row r="55040" spans="24:24" x14ac:dyDescent="0.2">
      <c r="X55040" s="5"/>
    </row>
    <row r="55041" spans="24:24" x14ac:dyDescent="0.2">
      <c r="X55041" s="5"/>
    </row>
    <row r="55042" spans="24:24" x14ac:dyDescent="0.2">
      <c r="X55042" s="5"/>
    </row>
    <row r="55043" spans="24:24" x14ac:dyDescent="0.2">
      <c r="X55043" s="5"/>
    </row>
    <row r="55044" spans="24:24" x14ac:dyDescent="0.2">
      <c r="X55044" s="5"/>
    </row>
    <row r="55045" spans="24:24" x14ac:dyDescent="0.2">
      <c r="X55045" s="5"/>
    </row>
    <row r="55046" spans="24:24" x14ac:dyDescent="0.2">
      <c r="X55046" s="5"/>
    </row>
    <row r="55047" spans="24:24" x14ac:dyDescent="0.2">
      <c r="X55047" s="5"/>
    </row>
    <row r="55048" spans="24:24" x14ac:dyDescent="0.2">
      <c r="X55048" s="5"/>
    </row>
    <row r="55049" spans="24:24" x14ac:dyDescent="0.2">
      <c r="X55049" s="5"/>
    </row>
    <row r="55050" spans="24:24" x14ac:dyDescent="0.2">
      <c r="X55050" s="5"/>
    </row>
    <row r="55051" spans="24:24" x14ac:dyDescent="0.2">
      <c r="X55051" s="5"/>
    </row>
    <row r="55052" spans="24:24" x14ac:dyDescent="0.2">
      <c r="X55052" s="5"/>
    </row>
    <row r="55053" spans="24:24" x14ac:dyDescent="0.2">
      <c r="X55053" s="5"/>
    </row>
    <row r="55054" spans="24:24" x14ac:dyDescent="0.2">
      <c r="X55054" s="5"/>
    </row>
    <row r="55055" spans="24:24" x14ac:dyDescent="0.2">
      <c r="X55055" s="5"/>
    </row>
    <row r="55056" spans="24:24" x14ac:dyDescent="0.2">
      <c r="X55056" s="5"/>
    </row>
    <row r="55057" spans="24:24" x14ac:dyDescent="0.2">
      <c r="X55057" s="5"/>
    </row>
    <row r="55058" spans="24:24" x14ac:dyDescent="0.2">
      <c r="X55058" s="5"/>
    </row>
    <row r="55059" spans="24:24" x14ac:dyDescent="0.2">
      <c r="X55059" s="5"/>
    </row>
    <row r="55060" spans="24:24" x14ac:dyDescent="0.2">
      <c r="X55060" s="5"/>
    </row>
    <row r="55061" spans="24:24" x14ac:dyDescent="0.2">
      <c r="X55061" s="5"/>
    </row>
    <row r="55062" spans="24:24" x14ac:dyDescent="0.2">
      <c r="X55062" s="5"/>
    </row>
    <row r="55063" spans="24:24" x14ac:dyDescent="0.2">
      <c r="X55063" s="5"/>
    </row>
    <row r="55064" spans="24:24" x14ac:dyDescent="0.2">
      <c r="X55064" s="5"/>
    </row>
    <row r="55065" spans="24:24" x14ac:dyDescent="0.2">
      <c r="X55065" s="5"/>
    </row>
    <row r="55066" spans="24:24" x14ac:dyDescent="0.2">
      <c r="X55066" s="5"/>
    </row>
    <row r="55067" spans="24:24" x14ac:dyDescent="0.2">
      <c r="X55067" s="5"/>
    </row>
    <row r="55068" spans="24:24" x14ac:dyDescent="0.2">
      <c r="X55068" s="5"/>
    </row>
    <row r="55069" spans="24:24" x14ac:dyDescent="0.2">
      <c r="X55069" s="5"/>
    </row>
    <row r="55070" spans="24:24" x14ac:dyDescent="0.2">
      <c r="X55070" s="5"/>
    </row>
    <row r="55071" spans="24:24" x14ac:dyDescent="0.2">
      <c r="X55071" s="5"/>
    </row>
    <row r="55072" spans="24:24" x14ac:dyDescent="0.2">
      <c r="X55072" s="5"/>
    </row>
    <row r="55073" spans="24:24" x14ac:dyDescent="0.2">
      <c r="X55073" s="5"/>
    </row>
    <row r="55074" spans="24:24" x14ac:dyDescent="0.2">
      <c r="X55074" s="5"/>
    </row>
    <row r="55075" spans="24:24" x14ac:dyDescent="0.2">
      <c r="X55075" s="5"/>
    </row>
    <row r="55076" spans="24:24" x14ac:dyDescent="0.2">
      <c r="X55076" s="5"/>
    </row>
    <row r="55077" spans="24:24" x14ac:dyDescent="0.2">
      <c r="X55077" s="5"/>
    </row>
    <row r="55078" spans="24:24" x14ac:dyDescent="0.2">
      <c r="X55078" s="5"/>
    </row>
    <row r="55079" spans="24:24" x14ac:dyDescent="0.2">
      <c r="X55079" s="5"/>
    </row>
    <row r="55080" spans="24:24" x14ac:dyDescent="0.2">
      <c r="X55080" s="5"/>
    </row>
    <row r="55081" spans="24:24" x14ac:dyDescent="0.2">
      <c r="X55081" s="5"/>
    </row>
    <row r="55082" spans="24:24" x14ac:dyDescent="0.2">
      <c r="X55082" s="5"/>
    </row>
    <row r="55083" spans="24:24" x14ac:dyDescent="0.2">
      <c r="X55083" s="5"/>
    </row>
    <row r="55084" spans="24:24" x14ac:dyDescent="0.2">
      <c r="X55084" s="5"/>
    </row>
    <row r="55085" spans="24:24" x14ac:dyDescent="0.2">
      <c r="X55085" s="5"/>
    </row>
    <row r="55086" spans="24:24" x14ac:dyDescent="0.2">
      <c r="X55086" s="5"/>
    </row>
    <row r="55087" spans="24:24" x14ac:dyDescent="0.2">
      <c r="X55087" s="5"/>
    </row>
    <row r="55088" spans="24:24" x14ac:dyDescent="0.2">
      <c r="X55088" s="5"/>
    </row>
    <row r="55089" spans="24:24" x14ac:dyDescent="0.2">
      <c r="X55089" s="5"/>
    </row>
    <row r="55090" spans="24:24" x14ac:dyDescent="0.2">
      <c r="X55090" s="5"/>
    </row>
    <row r="55091" spans="24:24" x14ac:dyDescent="0.2">
      <c r="X55091" s="5"/>
    </row>
    <row r="55092" spans="24:24" x14ac:dyDescent="0.2">
      <c r="X55092" s="5"/>
    </row>
    <row r="55093" spans="24:24" x14ac:dyDescent="0.2">
      <c r="X55093" s="5"/>
    </row>
    <row r="55094" spans="24:24" x14ac:dyDescent="0.2">
      <c r="X55094" s="5"/>
    </row>
    <row r="55095" spans="24:24" x14ac:dyDescent="0.2">
      <c r="X55095" s="5"/>
    </row>
    <row r="55096" spans="24:24" x14ac:dyDescent="0.2">
      <c r="X55096" s="5"/>
    </row>
    <row r="55097" spans="24:24" x14ac:dyDescent="0.2">
      <c r="X55097" s="5"/>
    </row>
    <row r="55098" spans="24:24" x14ac:dyDescent="0.2">
      <c r="X55098" s="5"/>
    </row>
    <row r="55099" spans="24:24" x14ac:dyDescent="0.2">
      <c r="X55099" s="5"/>
    </row>
    <row r="55100" spans="24:24" x14ac:dyDescent="0.2">
      <c r="X55100" s="5"/>
    </row>
    <row r="55101" spans="24:24" x14ac:dyDescent="0.2">
      <c r="X55101" s="5"/>
    </row>
    <row r="55102" spans="24:24" x14ac:dyDescent="0.2">
      <c r="X55102" s="5"/>
    </row>
    <row r="55103" spans="24:24" x14ac:dyDescent="0.2">
      <c r="X55103" s="5"/>
    </row>
    <row r="55104" spans="24:24" x14ac:dyDescent="0.2">
      <c r="X55104" s="5"/>
    </row>
    <row r="55105" spans="24:24" x14ac:dyDescent="0.2">
      <c r="X55105" s="5"/>
    </row>
    <row r="55106" spans="24:24" x14ac:dyDescent="0.2">
      <c r="X55106" s="5"/>
    </row>
    <row r="55107" spans="24:24" x14ac:dyDescent="0.2">
      <c r="X55107" s="5"/>
    </row>
    <row r="55108" spans="24:24" x14ac:dyDescent="0.2">
      <c r="X55108" s="5"/>
    </row>
    <row r="55109" spans="24:24" x14ac:dyDescent="0.2">
      <c r="X55109" s="5"/>
    </row>
    <row r="55110" spans="24:24" x14ac:dyDescent="0.2">
      <c r="X55110" s="5"/>
    </row>
    <row r="55111" spans="24:24" x14ac:dyDescent="0.2">
      <c r="X55111" s="5"/>
    </row>
    <row r="55112" spans="24:24" x14ac:dyDescent="0.2">
      <c r="X55112" s="5"/>
    </row>
    <row r="55113" spans="24:24" x14ac:dyDescent="0.2">
      <c r="X55113" s="5"/>
    </row>
    <row r="55114" spans="24:24" x14ac:dyDescent="0.2">
      <c r="X55114" s="5"/>
    </row>
    <row r="55115" spans="24:24" x14ac:dyDescent="0.2">
      <c r="X55115" s="5"/>
    </row>
    <row r="55116" spans="24:24" x14ac:dyDescent="0.2">
      <c r="X55116" s="5"/>
    </row>
    <row r="55117" spans="24:24" x14ac:dyDescent="0.2">
      <c r="X55117" s="5"/>
    </row>
    <row r="55118" spans="24:24" x14ac:dyDescent="0.2">
      <c r="X55118" s="5"/>
    </row>
    <row r="55119" spans="24:24" x14ac:dyDescent="0.2">
      <c r="X55119" s="5"/>
    </row>
    <row r="55120" spans="24:24" x14ac:dyDescent="0.2">
      <c r="X55120" s="5"/>
    </row>
    <row r="55121" spans="24:24" x14ac:dyDescent="0.2">
      <c r="X55121" s="5"/>
    </row>
    <row r="55122" spans="24:24" x14ac:dyDescent="0.2">
      <c r="X55122" s="5"/>
    </row>
    <row r="55123" spans="24:24" x14ac:dyDescent="0.2">
      <c r="X55123" s="5"/>
    </row>
    <row r="55124" spans="24:24" x14ac:dyDescent="0.2">
      <c r="X55124" s="5"/>
    </row>
    <row r="55125" spans="24:24" x14ac:dyDescent="0.2">
      <c r="X55125" s="5"/>
    </row>
    <row r="55126" spans="24:24" x14ac:dyDescent="0.2">
      <c r="X55126" s="5"/>
    </row>
    <row r="55127" spans="24:24" x14ac:dyDescent="0.2">
      <c r="X55127" s="5"/>
    </row>
    <row r="55128" spans="24:24" x14ac:dyDescent="0.2">
      <c r="X55128" s="5"/>
    </row>
    <row r="55129" spans="24:24" x14ac:dyDescent="0.2">
      <c r="X55129" s="5"/>
    </row>
    <row r="55130" spans="24:24" x14ac:dyDescent="0.2">
      <c r="X55130" s="5"/>
    </row>
    <row r="55131" spans="24:24" x14ac:dyDescent="0.2">
      <c r="X55131" s="5"/>
    </row>
    <row r="55132" spans="24:24" x14ac:dyDescent="0.2">
      <c r="X55132" s="5"/>
    </row>
    <row r="55133" spans="24:24" x14ac:dyDescent="0.2">
      <c r="X55133" s="5"/>
    </row>
    <row r="55134" spans="24:24" x14ac:dyDescent="0.2">
      <c r="X55134" s="5"/>
    </row>
    <row r="55135" spans="24:24" x14ac:dyDescent="0.2">
      <c r="X55135" s="5"/>
    </row>
    <row r="55136" spans="24:24" x14ac:dyDescent="0.2">
      <c r="X55136" s="5"/>
    </row>
    <row r="55137" spans="24:24" x14ac:dyDescent="0.2">
      <c r="X55137" s="5"/>
    </row>
    <row r="55138" spans="24:24" x14ac:dyDescent="0.2">
      <c r="X55138" s="5"/>
    </row>
    <row r="55139" spans="24:24" x14ac:dyDescent="0.2">
      <c r="X55139" s="5"/>
    </row>
    <row r="55140" spans="24:24" x14ac:dyDescent="0.2">
      <c r="X55140" s="5"/>
    </row>
    <row r="55141" spans="24:24" x14ac:dyDescent="0.2">
      <c r="X55141" s="5"/>
    </row>
    <row r="55142" spans="24:24" x14ac:dyDescent="0.2">
      <c r="X55142" s="5"/>
    </row>
    <row r="55143" spans="24:24" x14ac:dyDescent="0.2">
      <c r="X55143" s="5"/>
    </row>
    <row r="55144" spans="24:24" x14ac:dyDescent="0.2">
      <c r="X55144" s="5"/>
    </row>
    <row r="55145" spans="24:24" x14ac:dyDescent="0.2">
      <c r="X55145" s="5"/>
    </row>
    <row r="55146" spans="24:24" x14ac:dyDescent="0.2">
      <c r="X55146" s="5"/>
    </row>
    <row r="55147" spans="24:24" x14ac:dyDescent="0.2">
      <c r="X55147" s="5"/>
    </row>
    <row r="55148" spans="24:24" x14ac:dyDescent="0.2">
      <c r="X55148" s="5"/>
    </row>
    <row r="55149" spans="24:24" x14ac:dyDescent="0.2">
      <c r="X55149" s="5"/>
    </row>
    <row r="55150" spans="24:24" x14ac:dyDescent="0.2">
      <c r="X55150" s="5"/>
    </row>
    <row r="55151" spans="24:24" x14ac:dyDescent="0.2">
      <c r="X55151" s="5"/>
    </row>
    <row r="55152" spans="24:24" x14ac:dyDescent="0.2">
      <c r="X55152" s="5"/>
    </row>
    <row r="55153" spans="24:24" x14ac:dyDescent="0.2">
      <c r="X55153" s="5"/>
    </row>
    <row r="55154" spans="24:24" x14ac:dyDescent="0.2">
      <c r="X55154" s="5"/>
    </row>
    <row r="55155" spans="24:24" x14ac:dyDescent="0.2">
      <c r="X55155" s="5"/>
    </row>
    <row r="55156" spans="24:24" x14ac:dyDescent="0.2">
      <c r="X55156" s="5"/>
    </row>
    <row r="55157" spans="24:24" x14ac:dyDescent="0.2">
      <c r="X55157" s="5"/>
    </row>
    <row r="55158" spans="24:24" x14ac:dyDescent="0.2">
      <c r="X55158" s="5"/>
    </row>
    <row r="55159" spans="24:24" x14ac:dyDescent="0.2">
      <c r="X55159" s="5"/>
    </row>
    <row r="55160" spans="24:24" x14ac:dyDescent="0.2">
      <c r="X55160" s="5"/>
    </row>
    <row r="55161" spans="24:24" x14ac:dyDescent="0.2">
      <c r="X55161" s="5"/>
    </row>
    <row r="55162" spans="24:24" x14ac:dyDescent="0.2">
      <c r="X55162" s="5"/>
    </row>
    <row r="55163" spans="24:24" x14ac:dyDescent="0.2">
      <c r="X55163" s="5"/>
    </row>
    <row r="55164" spans="24:24" x14ac:dyDescent="0.2">
      <c r="X55164" s="5"/>
    </row>
    <row r="55165" spans="24:24" x14ac:dyDescent="0.2">
      <c r="X55165" s="5"/>
    </row>
    <row r="55166" spans="24:24" x14ac:dyDescent="0.2">
      <c r="X55166" s="5"/>
    </row>
    <row r="55167" spans="24:24" x14ac:dyDescent="0.2">
      <c r="X55167" s="5"/>
    </row>
    <row r="55168" spans="24:24" x14ac:dyDescent="0.2">
      <c r="X55168" s="5"/>
    </row>
    <row r="55169" spans="24:24" x14ac:dyDescent="0.2">
      <c r="X55169" s="5"/>
    </row>
    <row r="55170" spans="24:24" x14ac:dyDescent="0.2">
      <c r="X55170" s="5"/>
    </row>
    <row r="55171" spans="24:24" x14ac:dyDescent="0.2">
      <c r="X55171" s="5"/>
    </row>
    <row r="55172" spans="24:24" x14ac:dyDescent="0.2">
      <c r="X55172" s="5"/>
    </row>
    <row r="55173" spans="24:24" x14ac:dyDescent="0.2">
      <c r="X55173" s="5"/>
    </row>
    <row r="55174" spans="24:24" x14ac:dyDescent="0.2">
      <c r="X55174" s="5"/>
    </row>
    <row r="55175" spans="24:24" x14ac:dyDescent="0.2">
      <c r="X55175" s="5"/>
    </row>
    <row r="55176" spans="24:24" x14ac:dyDescent="0.2">
      <c r="X55176" s="5"/>
    </row>
    <row r="55177" spans="24:24" x14ac:dyDescent="0.2">
      <c r="X55177" s="5"/>
    </row>
    <row r="55178" spans="24:24" x14ac:dyDescent="0.2">
      <c r="X55178" s="5"/>
    </row>
    <row r="55179" spans="24:24" x14ac:dyDescent="0.2">
      <c r="X55179" s="5"/>
    </row>
    <row r="55180" spans="24:24" x14ac:dyDescent="0.2">
      <c r="X55180" s="5"/>
    </row>
    <row r="55181" spans="24:24" x14ac:dyDescent="0.2">
      <c r="X55181" s="5"/>
    </row>
    <row r="55182" spans="24:24" x14ac:dyDescent="0.2">
      <c r="X55182" s="5"/>
    </row>
    <row r="55183" spans="24:24" x14ac:dyDescent="0.2">
      <c r="X55183" s="5"/>
    </row>
    <row r="55184" spans="24:24" x14ac:dyDescent="0.2">
      <c r="X55184" s="5"/>
    </row>
    <row r="55185" spans="24:24" x14ac:dyDescent="0.2">
      <c r="X55185" s="5"/>
    </row>
    <row r="55186" spans="24:24" x14ac:dyDescent="0.2">
      <c r="X55186" s="5"/>
    </row>
    <row r="55187" spans="24:24" x14ac:dyDescent="0.2">
      <c r="X55187" s="5"/>
    </row>
    <row r="55188" spans="24:24" x14ac:dyDescent="0.2">
      <c r="X55188" s="5"/>
    </row>
    <row r="55189" spans="24:24" x14ac:dyDescent="0.2">
      <c r="X55189" s="5"/>
    </row>
    <row r="55190" spans="24:24" x14ac:dyDescent="0.2">
      <c r="X55190" s="5"/>
    </row>
    <row r="55191" spans="24:24" x14ac:dyDescent="0.2">
      <c r="X55191" s="5"/>
    </row>
    <row r="55192" spans="24:24" x14ac:dyDescent="0.2">
      <c r="X55192" s="5"/>
    </row>
    <row r="55193" spans="24:24" x14ac:dyDescent="0.2">
      <c r="X55193" s="5"/>
    </row>
    <row r="55194" spans="24:24" x14ac:dyDescent="0.2">
      <c r="X55194" s="5"/>
    </row>
    <row r="55195" spans="24:24" x14ac:dyDescent="0.2">
      <c r="X55195" s="5"/>
    </row>
    <row r="55196" spans="24:24" x14ac:dyDescent="0.2">
      <c r="X55196" s="5"/>
    </row>
    <row r="55197" spans="24:24" x14ac:dyDescent="0.2">
      <c r="X55197" s="5"/>
    </row>
    <row r="55198" spans="24:24" x14ac:dyDescent="0.2">
      <c r="X55198" s="5"/>
    </row>
    <row r="55199" spans="24:24" x14ac:dyDescent="0.2">
      <c r="X55199" s="5"/>
    </row>
    <row r="55200" spans="24:24" x14ac:dyDescent="0.2">
      <c r="X55200" s="5"/>
    </row>
    <row r="55201" spans="24:24" x14ac:dyDescent="0.2">
      <c r="X55201" s="5"/>
    </row>
    <row r="55202" spans="24:24" x14ac:dyDescent="0.2">
      <c r="X55202" s="5"/>
    </row>
    <row r="55203" spans="24:24" x14ac:dyDescent="0.2">
      <c r="X55203" s="5"/>
    </row>
    <row r="55204" spans="24:24" x14ac:dyDescent="0.2">
      <c r="X55204" s="5"/>
    </row>
    <row r="55205" spans="24:24" x14ac:dyDescent="0.2">
      <c r="X55205" s="5"/>
    </row>
    <row r="55206" spans="24:24" x14ac:dyDescent="0.2">
      <c r="X55206" s="5"/>
    </row>
    <row r="55207" spans="24:24" x14ac:dyDescent="0.2">
      <c r="X55207" s="5"/>
    </row>
    <row r="55208" spans="24:24" x14ac:dyDescent="0.2">
      <c r="X55208" s="5"/>
    </row>
    <row r="55209" spans="24:24" x14ac:dyDescent="0.2">
      <c r="X55209" s="5"/>
    </row>
    <row r="55210" spans="24:24" x14ac:dyDescent="0.2">
      <c r="X55210" s="5"/>
    </row>
    <row r="55211" spans="24:24" x14ac:dyDescent="0.2">
      <c r="X55211" s="5"/>
    </row>
    <row r="55212" spans="24:24" x14ac:dyDescent="0.2">
      <c r="X55212" s="5"/>
    </row>
    <row r="55213" spans="24:24" x14ac:dyDescent="0.2">
      <c r="X55213" s="5"/>
    </row>
    <row r="55214" spans="24:24" x14ac:dyDescent="0.2">
      <c r="X55214" s="5"/>
    </row>
    <row r="55215" spans="24:24" x14ac:dyDescent="0.2">
      <c r="X55215" s="5"/>
    </row>
    <row r="55216" spans="24:24" x14ac:dyDescent="0.2">
      <c r="X55216" s="5"/>
    </row>
    <row r="55217" spans="24:24" x14ac:dyDescent="0.2">
      <c r="X55217" s="5"/>
    </row>
    <row r="55218" spans="24:24" x14ac:dyDescent="0.2">
      <c r="X55218" s="5"/>
    </row>
    <row r="55219" spans="24:24" x14ac:dyDescent="0.2">
      <c r="X55219" s="5"/>
    </row>
    <row r="55220" spans="24:24" x14ac:dyDescent="0.2">
      <c r="X55220" s="5"/>
    </row>
    <row r="55221" spans="24:24" x14ac:dyDescent="0.2">
      <c r="X55221" s="5"/>
    </row>
    <row r="55222" spans="24:24" x14ac:dyDescent="0.2">
      <c r="X55222" s="5"/>
    </row>
    <row r="55223" spans="24:24" x14ac:dyDescent="0.2">
      <c r="X55223" s="5"/>
    </row>
    <row r="55224" spans="24:24" x14ac:dyDescent="0.2">
      <c r="X55224" s="5"/>
    </row>
    <row r="55225" spans="24:24" x14ac:dyDescent="0.2">
      <c r="X55225" s="5"/>
    </row>
    <row r="55226" spans="24:24" x14ac:dyDescent="0.2">
      <c r="X55226" s="5"/>
    </row>
    <row r="55227" spans="24:24" x14ac:dyDescent="0.2">
      <c r="X55227" s="5"/>
    </row>
    <row r="55228" spans="24:24" x14ac:dyDescent="0.2">
      <c r="X55228" s="5"/>
    </row>
    <row r="55229" spans="24:24" x14ac:dyDescent="0.2">
      <c r="X55229" s="5"/>
    </row>
    <row r="55230" spans="24:24" x14ac:dyDescent="0.2">
      <c r="X55230" s="5"/>
    </row>
    <row r="55231" spans="24:24" x14ac:dyDescent="0.2">
      <c r="X55231" s="5"/>
    </row>
    <row r="55232" spans="24:24" x14ac:dyDescent="0.2">
      <c r="X55232" s="5"/>
    </row>
    <row r="55233" spans="24:24" x14ac:dyDescent="0.2">
      <c r="X55233" s="5"/>
    </row>
    <row r="55234" spans="24:24" x14ac:dyDescent="0.2">
      <c r="X55234" s="5"/>
    </row>
    <row r="55235" spans="24:24" x14ac:dyDescent="0.2">
      <c r="X55235" s="5"/>
    </row>
    <row r="55236" spans="24:24" x14ac:dyDescent="0.2">
      <c r="X55236" s="5"/>
    </row>
    <row r="55237" spans="24:24" x14ac:dyDescent="0.2">
      <c r="X55237" s="5"/>
    </row>
    <row r="55238" spans="24:24" x14ac:dyDescent="0.2">
      <c r="X55238" s="5"/>
    </row>
    <row r="55239" spans="24:24" x14ac:dyDescent="0.2">
      <c r="X55239" s="5"/>
    </row>
    <row r="55240" spans="24:24" x14ac:dyDescent="0.2">
      <c r="X55240" s="5"/>
    </row>
    <row r="55241" spans="24:24" x14ac:dyDescent="0.2">
      <c r="X55241" s="5"/>
    </row>
    <row r="55242" spans="24:24" x14ac:dyDescent="0.2">
      <c r="X55242" s="5"/>
    </row>
    <row r="55243" spans="24:24" x14ac:dyDescent="0.2">
      <c r="X55243" s="5"/>
    </row>
    <row r="55244" spans="24:24" x14ac:dyDescent="0.2">
      <c r="X55244" s="5"/>
    </row>
    <row r="55245" spans="24:24" x14ac:dyDescent="0.2">
      <c r="X55245" s="5"/>
    </row>
    <row r="55246" spans="24:24" x14ac:dyDescent="0.2">
      <c r="X55246" s="5"/>
    </row>
    <row r="55247" spans="24:24" x14ac:dyDescent="0.2">
      <c r="X55247" s="5"/>
    </row>
    <row r="55248" spans="24:24" x14ac:dyDescent="0.2">
      <c r="X55248" s="5"/>
    </row>
    <row r="55249" spans="24:24" x14ac:dyDescent="0.2">
      <c r="X55249" s="5"/>
    </row>
    <row r="55250" spans="24:24" x14ac:dyDescent="0.2">
      <c r="X55250" s="5"/>
    </row>
    <row r="55251" spans="24:24" x14ac:dyDescent="0.2">
      <c r="X55251" s="5"/>
    </row>
    <row r="55252" spans="24:24" x14ac:dyDescent="0.2">
      <c r="X55252" s="5"/>
    </row>
    <row r="55253" spans="24:24" x14ac:dyDescent="0.2">
      <c r="X55253" s="5"/>
    </row>
    <row r="55254" spans="24:24" x14ac:dyDescent="0.2">
      <c r="X55254" s="5"/>
    </row>
    <row r="55255" spans="24:24" x14ac:dyDescent="0.2">
      <c r="X55255" s="5"/>
    </row>
    <row r="55256" spans="24:24" x14ac:dyDescent="0.2">
      <c r="X55256" s="5"/>
    </row>
    <row r="55257" spans="24:24" x14ac:dyDescent="0.2">
      <c r="X55257" s="5"/>
    </row>
    <row r="55258" spans="24:24" x14ac:dyDescent="0.2">
      <c r="X55258" s="5"/>
    </row>
    <row r="55259" spans="24:24" x14ac:dyDescent="0.2">
      <c r="X55259" s="5"/>
    </row>
    <row r="55260" spans="24:24" x14ac:dyDescent="0.2">
      <c r="X55260" s="5"/>
    </row>
    <row r="55261" spans="24:24" x14ac:dyDescent="0.2">
      <c r="X55261" s="5"/>
    </row>
    <row r="55262" spans="24:24" x14ac:dyDescent="0.2">
      <c r="X55262" s="5"/>
    </row>
    <row r="55263" spans="24:24" x14ac:dyDescent="0.2">
      <c r="X55263" s="5"/>
    </row>
    <row r="55264" spans="24:24" x14ac:dyDescent="0.2">
      <c r="X55264" s="5"/>
    </row>
    <row r="55265" spans="24:24" x14ac:dyDescent="0.2">
      <c r="X55265" s="5"/>
    </row>
    <row r="55266" spans="24:24" x14ac:dyDescent="0.2">
      <c r="X55266" s="5"/>
    </row>
    <row r="55267" spans="24:24" x14ac:dyDescent="0.2">
      <c r="X55267" s="5"/>
    </row>
    <row r="55268" spans="24:24" x14ac:dyDescent="0.2">
      <c r="X55268" s="5"/>
    </row>
    <row r="55269" spans="24:24" x14ac:dyDescent="0.2">
      <c r="X55269" s="5"/>
    </row>
    <row r="55270" spans="24:24" x14ac:dyDescent="0.2">
      <c r="X55270" s="5"/>
    </row>
    <row r="55271" spans="24:24" x14ac:dyDescent="0.2">
      <c r="X55271" s="5"/>
    </row>
    <row r="55272" spans="24:24" x14ac:dyDescent="0.2">
      <c r="X55272" s="5"/>
    </row>
    <row r="55273" spans="24:24" x14ac:dyDescent="0.2">
      <c r="X55273" s="5"/>
    </row>
    <row r="55274" spans="24:24" x14ac:dyDescent="0.2">
      <c r="X55274" s="5"/>
    </row>
    <row r="55275" spans="24:24" x14ac:dyDescent="0.2">
      <c r="X55275" s="5"/>
    </row>
    <row r="55276" spans="24:24" x14ac:dyDescent="0.2">
      <c r="X55276" s="5"/>
    </row>
    <row r="55277" spans="24:24" x14ac:dyDescent="0.2">
      <c r="X55277" s="5"/>
    </row>
    <row r="55278" spans="24:24" x14ac:dyDescent="0.2">
      <c r="X55278" s="5"/>
    </row>
    <row r="55279" spans="24:24" x14ac:dyDescent="0.2">
      <c r="X55279" s="5"/>
    </row>
    <row r="55280" spans="24:24" x14ac:dyDescent="0.2">
      <c r="X55280" s="5"/>
    </row>
    <row r="55281" spans="24:24" x14ac:dyDescent="0.2">
      <c r="X55281" s="5"/>
    </row>
    <row r="55282" spans="24:24" x14ac:dyDescent="0.2">
      <c r="X55282" s="5"/>
    </row>
    <row r="55283" spans="24:24" x14ac:dyDescent="0.2">
      <c r="X55283" s="5"/>
    </row>
    <row r="55284" spans="24:24" x14ac:dyDescent="0.2">
      <c r="X55284" s="5"/>
    </row>
    <row r="55285" spans="24:24" x14ac:dyDescent="0.2">
      <c r="X55285" s="5"/>
    </row>
    <row r="55286" spans="24:24" x14ac:dyDescent="0.2">
      <c r="X55286" s="5"/>
    </row>
    <row r="55287" spans="24:24" x14ac:dyDescent="0.2">
      <c r="X55287" s="5"/>
    </row>
    <row r="55288" spans="24:24" x14ac:dyDescent="0.2">
      <c r="X55288" s="5"/>
    </row>
    <row r="55289" spans="24:24" x14ac:dyDescent="0.2">
      <c r="X55289" s="5"/>
    </row>
    <row r="55290" spans="24:24" x14ac:dyDescent="0.2">
      <c r="X55290" s="5"/>
    </row>
    <row r="55291" spans="24:24" x14ac:dyDescent="0.2">
      <c r="X55291" s="5"/>
    </row>
    <row r="55292" spans="24:24" x14ac:dyDescent="0.2">
      <c r="X55292" s="5"/>
    </row>
    <row r="55293" spans="24:24" x14ac:dyDescent="0.2">
      <c r="X55293" s="5"/>
    </row>
    <row r="55294" spans="24:24" x14ac:dyDescent="0.2">
      <c r="X55294" s="5"/>
    </row>
    <row r="55295" spans="24:24" x14ac:dyDescent="0.2">
      <c r="X55295" s="5"/>
    </row>
    <row r="55296" spans="24:24" x14ac:dyDescent="0.2">
      <c r="X55296" s="5"/>
    </row>
    <row r="55297" spans="24:24" x14ac:dyDescent="0.2">
      <c r="X55297" s="5"/>
    </row>
    <row r="55298" spans="24:24" x14ac:dyDescent="0.2">
      <c r="X55298" s="5"/>
    </row>
    <row r="55299" spans="24:24" x14ac:dyDescent="0.2">
      <c r="X55299" s="5"/>
    </row>
    <row r="55300" spans="24:24" x14ac:dyDescent="0.2">
      <c r="X55300" s="5"/>
    </row>
    <row r="55301" spans="24:24" x14ac:dyDescent="0.2">
      <c r="X55301" s="5"/>
    </row>
    <row r="55302" spans="24:24" x14ac:dyDescent="0.2">
      <c r="X55302" s="5"/>
    </row>
    <row r="55303" spans="24:24" x14ac:dyDescent="0.2">
      <c r="X55303" s="5"/>
    </row>
    <row r="55304" spans="24:24" x14ac:dyDescent="0.2">
      <c r="X55304" s="5"/>
    </row>
    <row r="55305" spans="24:24" x14ac:dyDescent="0.2">
      <c r="X55305" s="5"/>
    </row>
    <row r="55306" spans="24:24" x14ac:dyDescent="0.2">
      <c r="X55306" s="5"/>
    </row>
    <row r="55307" spans="24:24" x14ac:dyDescent="0.2">
      <c r="X55307" s="5"/>
    </row>
    <row r="55308" spans="24:24" x14ac:dyDescent="0.2">
      <c r="X55308" s="5"/>
    </row>
    <row r="55309" spans="24:24" x14ac:dyDescent="0.2">
      <c r="X55309" s="5"/>
    </row>
    <row r="55310" spans="24:24" x14ac:dyDescent="0.2">
      <c r="X55310" s="5"/>
    </row>
    <row r="55311" spans="24:24" x14ac:dyDescent="0.2">
      <c r="X55311" s="5"/>
    </row>
    <row r="55312" spans="24:24" x14ac:dyDescent="0.2">
      <c r="X55312" s="5"/>
    </row>
    <row r="55313" spans="24:24" x14ac:dyDescent="0.2">
      <c r="X55313" s="5"/>
    </row>
    <row r="55314" spans="24:24" x14ac:dyDescent="0.2">
      <c r="X55314" s="5"/>
    </row>
    <row r="55315" spans="24:24" x14ac:dyDescent="0.2">
      <c r="X55315" s="5"/>
    </row>
    <row r="55316" spans="24:24" x14ac:dyDescent="0.2">
      <c r="X55316" s="5"/>
    </row>
    <row r="55317" spans="24:24" x14ac:dyDescent="0.2">
      <c r="X55317" s="5"/>
    </row>
    <row r="55318" spans="24:24" x14ac:dyDescent="0.2">
      <c r="X55318" s="5"/>
    </row>
    <row r="55319" spans="24:24" x14ac:dyDescent="0.2">
      <c r="X55319" s="5"/>
    </row>
    <row r="55320" spans="24:24" x14ac:dyDescent="0.2">
      <c r="X55320" s="5"/>
    </row>
    <row r="55321" spans="24:24" x14ac:dyDescent="0.2">
      <c r="X55321" s="5"/>
    </row>
    <row r="55322" spans="24:24" x14ac:dyDescent="0.2">
      <c r="X55322" s="5"/>
    </row>
    <row r="55323" spans="24:24" x14ac:dyDescent="0.2">
      <c r="X55323" s="5"/>
    </row>
    <row r="55324" spans="24:24" x14ac:dyDescent="0.2">
      <c r="X55324" s="5"/>
    </row>
    <row r="55325" spans="24:24" x14ac:dyDescent="0.2">
      <c r="X55325" s="5"/>
    </row>
    <row r="55326" spans="24:24" x14ac:dyDescent="0.2">
      <c r="X55326" s="5"/>
    </row>
    <row r="55327" spans="24:24" x14ac:dyDescent="0.2">
      <c r="X55327" s="5"/>
    </row>
    <row r="55328" spans="24:24" x14ac:dyDescent="0.2">
      <c r="X55328" s="5"/>
    </row>
    <row r="55329" spans="24:24" x14ac:dyDescent="0.2">
      <c r="X55329" s="5"/>
    </row>
    <row r="55330" spans="24:24" x14ac:dyDescent="0.2">
      <c r="X55330" s="5"/>
    </row>
    <row r="55331" spans="24:24" x14ac:dyDescent="0.2">
      <c r="X55331" s="5"/>
    </row>
    <row r="55332" spans="24:24" x14ac:dyDescent="0.2">
      <c r="X55332" s="5"/>
    </row>
    <row r="55333" spans="24:24" x14ac:dyDescent="0.2">
      <c r="X55333" s="5"/>
    </row>
    <row r="55334" spans="24:24" x14ac:dyDescent="0.2">
      <c r="X55334" s="5"/>
    </row>
    <row r="55335" spans="24:24" x14ac:dyDescent="0.2">
      <c r="X55335" s="5"/>
    </row>
    <row r="55336" spans="24:24" x14ac:dyDescent="0.2">
      <c r="X55336" s="5"/>
    </row>
    <row r="55337" spans="24:24" x14ac:dyDescent="0.2">
      <c r="X55337" s="5"/>
    </row>
    <row r="55338" spans="24:24" x14ac:dyDescent="0.2">
      <c r="X55338" s="5"/>
    </row>
    <row r="55339" spans="24:24" x14ac:dyDescent="0.2">
      <c r="X55339" s="5"/>
    </row>
    <row r="55340" spans="24:24" x14ac:dyDescent="0.2">
      <c r="X55340" s="5"/>
    </row>
    <row r="55341" spans="24:24" x14ac:dyDescent="0.2">
      <c r="X55341" s="5"/>
    </row>
    <row r="55342" spans="24:24" x14ac:dyDescent="0.2">
      <c r="X55342" s="5"/>
    </row>
    <row r="55343" spans="24:24" x14ac:dyDescent="0.2">
      <c r="X55343" s="5"/>
    </row>
    <row r="55344" spans="24:24" x14ac:dyDescent="0.2">
      <c r="X55344" s="5"/>
    </row>
    <row r="55345" spans="24:24" x14ac:dyDescent="0.2">
      <c r="X55345" s="5"/>
    </row>
    <row r="55346" spans="24:24" x14ac:dyDescent="0.2">
      <c r="X55346" s="5"/>
    </row>
    <row r="55347" spans="24:24" x14ac:dyDescent="0.2">
      <c r="X55347" s="5"/>
    </row>
    <row r="55348" spans="24:24" x14ac:dyDescent="0.2">
      <c r="X55348" s="5"/>
    </row>
    <row r="55349" spans="24:24" x14ac:dyDescent="0.2">
      <c r="X55349" s="5"/>
    </row>
    <row r="55350" spans="24:24" x14ac:dyDescent="0.2">
      <c r="X55350" s="5"/>
    </row>
    <row r="55351" spans="24:24" x14ac:dyDescent="0.2">
      <c r="X55351" s="5"/>
    </row>
    <row r="55352" spans="24:24" x14ac:dyDescent="0.2">
      <c r="X55352" s="5"/>
    </row>
    <row r="55353" spans="24:24" x14ac:dyDescent="0.2">
      <c r="X55353" s="5"/>
    </row>
    <row r="55354" spans="24:24" x14ac:dyDescent="0.2">
      <c r="X55354" s="5"/>
    </row>
    <row r="55355" spans="24:24" x14ac:dyDescent="0.2">
      <c r="X55355" s="5"/>
    </row>
    <row r="55356" spans="24:24" x14ac:dyDescent="0.2">
      <c r="X55356" s="5"/>
    </row>
    <row r="55357" spans="24:24" x14ac:dyDescent="0.2">
      <c r="X55357" s="5"/>
    </row>
    <row r="55358" spans="24:24" x14ac:dyDescent="0.2">
      <c r="X55358" s="5"/>
    </row>
    <row r="55359" spans="24:24" x14ac:dyDescent="0.2">
      <c r="X55359" s="5"/>
    </row>
    <row r="55360" spans="24:24" x14ac:dyDescent="0.2">
      <c r="X55360" s="5"/>
    </row>
    <row r="55361" spans="24:24" x14ac:dyDescent="0.2">
      <c r="X55361" s="5"/>
    </row>
    <row r="55362" spans="24:24" x14ac:dyDescent="0.2">
      <c r="X55362" s="5"/>
    </row>
    <row r="55363" spans="24:24" x14ac:dyDescent="0.2">
      <c r="X55363" s="5"/>
    </row>
    <row r="55364" spans="24:24" x14ac:dyDescent="0.2">
      <c r="X55364" s="5"/>
    </row>
    <row r="55365" spans="24:24" x14ac:dyDescent="0.2">
      <c r="X55365" s="5"/>
    </row>
    <row r="55366" spans="24:24" x14ac:dyDescent="0.2">
      <c r="X55366" s="5"/>
    </row>
    <row r="55367" spans="24:24" x14ac:dyDescent="0.2">
      <c r="X55367" s="5"/>
    </row>
    <row r="55368" spans="24:24" x14ac:dyDescent="0.2">
      <c r="X55368" s="5"/>
    </row>
    <row r="55369" spans="24:24" x14ac:dyDescent="0.2">
      <c r="X55369" s="5"/>
    </row>
    <row r="55370" spans="24:24" x14ac:dyDescent="0.2">
      <c r="X55370" s="5"/>
    </row>
    <row r="55371" spans="24:24" x14ac:dyDescent="0.2">
      <c r="X55371" s="5"/>
    </row>
    <row r="55372" spans="24:24" x14ac:dyDescent="0.2">
      <c r="X55372" s="5"/>
    </row>
    <row r="55373" spans="24:24" x14ac:dyDescent="0.2">
      <c r="X55373" s="5"/>
    </row>
    <row r="55374" spans="24:24" x14ac:dyDescent="0.2">
      <c r="X55374" s="5"/>
    </row>
    <row r="55375" spans="24:24" x14ac:dyDescent="0.2">
      <c r="X55375" s="5"/>
    </row>
    <row r="55376" spans="24:24" x14ac:dyDescent="0.2">
      <c r="X55376" s="5"/>
    </row>
    <row r="55377" spans="24:24" x14ac:dyDescent="0.2">
      <c r="X55377" s="5"/>
    </row>
    <row r="55378" spans="24:24" x14ac:dyDescent="0.2">
      <c r="X55378" s="5"/>
    </row>
    <row r="55379" spans="24:24" x14ac:dyDescent="0.2">
      <c r="X55379" s="5"/>
    </row>
    <row r="55380" spans="24:24" x14ac:dyDescent="0.2">
      <c r="X55380" s="5"/>
    </row>
    <row r="55381" spans="24:24" x14ac:dyDescent="0.2">
      <c r="X55381" s="5"/>
    </row>
    <row r="55382" spans="24:24" x14ac:dyDescent="0.2">
      <c r="X55382" s="5"/>
    </row>
    <row r="55383" spans="24:24" x14ac:dyDescent="0.2">
      <c r="X55383" s="5"/>
    </row>
    <row r="55384" spans="24:24" x14ac:dyDescent="0.2">
      <c r="X55384" s="5"/>
    </row>
    <row r="55385" spans="24:24" x14ac:dyDescent="0.2">
      <c r="X55385" s="5"/>
    </row>
    <row r="55386" spans="24:24" x14ac:dyDescent="0.2">
      <c r="X55386" s="5"/>
    </row>
    <row r="55387" spans="24:24" x14ac:dyDescent="0.2">
      <c r="X55387" s="5"/>
    </row>
    <row r="55388" spans="24:24" x14ac:dyDescent="0.2">
      <c r="X55388" s="5"/>
    </row>
    <row r="55389" spans="24:24" x14ac:dyDescent="0.2">
      <c r="X55389" s="5"/>
    </row>
    <row r="55390" spans="24:24" x14ac:dyDescent="0.2">
      <c r="X55390" s="5"/>
    </row>
    <row r="55391" spans="24:24" x14ac:dyDescent="0.2">
      <c r="X55391" s="5"/>
    </row>
    <row r="55392" spans="24:24" x14ac:dyDescent="0.2">
      <c r="X55392" s="5"/>
    </row>
    <row r="55393" spans="24:24" x14ac:dyDescent="0.2">
      <c r="X55393" s="5"/>
    </row>
    <row r="55394" spans="24:24" x14ac:dyDescent="0.2">
      <c r="X55394" s="5"/>
    </row>
    <row r="55395" spans="24:24" x14ac:dyDescent="0.2">
      <c r="X55395" s="5"/>
    </row>
    <row r="55396" spans="24:24" x14ac:dyDescent="0.2">
      <c r="X55396" s="5"/>
    </row>
    <row r="55397" spans="24:24" x14ac:dyDescent="0.2">
      <c r="X55397" s="5"/>
    </row>
    <row r="55398" spans="24:24" x14ac:dyDescent="0.2">
      <c r="X55398" s="5"/>
    </row>
    <row r="55399" spans="24:24" x14ac:dyDescent="0.2">
      <c r="X55399" s="5"/>
    </row>
    <row r="55400" spans="24:24" x14ac:dyDescent="0.2">
      <c r="X55400" s="5"/>
    </row>
    <row r="55401" spans="24:24" x14ac:dyDescent="0.2">
      <c r="X55401" s="5"/>
    </row>
    <row r="55402" spans="24:24" x14ac:dyDescent="0.2">
      <c r="X55402" s="5"/>
    </row>
    <row r="55403" spans="24:24" x14ac:dyDescent="0.2">
      <c r="X55403" s="5"/>
    </row>
    <row r="55404" spans="24:24" x14ac:dyDescent="0.2">
      <c r="X55404" s="5"/>
    </row>
    <row r="55405" spans="24:24" x14ac:dyDescent="0.2">
      <c r="X55405" s="5"/>
    </row>
    <row r="55406" spans="24:24" x14ac:dyDescent="0.2">
      <c r="X55406" s="5"/>
    </row>
    <row r="55407" spans="24:24" x14ac:dyDescent="0.2">
      <c r="X55407" s="5"/>
    </row>
    <row r="55408" spans="24:24" x14ac:dyDescent="0.2">
      <c r="X55408" s="5"/>
    </row>
    <row r="55409" spans="24:24" x14ac:dyDescent="0.2">
      <c r="X55409" s="5"/>
    </row>
    <row r="55410" spans="24:24" x14ac:dyDescent="0.2">
      <c r="X55410" s="5"/>
    </row>
    <row r="55411" spans="24:24" x14ac:dyDescent="0.2">
      <c r="X55411" s="5"/>
    </row>
    <row r="55412" spans="24:24" x14ac:dyDescent="0.2">
      <c r="X55412" s="5"/>
    </row>
    <row r="55413" spans="24:24" x14ac:dyDescent="0.2">
      <c r="X55413" s="5"/>
    </row>
    <row r="55414" spans="24:24" x14ac:dyDescent="0.2">
      <c r="X55414" s="5"/>
    </row>
    <row r="55415" spans="24:24" x14ac:dyDescent="0.2">
      <c r="X55415" s="5"/>
    </row>
    <row r="55416" spans="24:24" x14ac:dyDescent="0.2">
      <c r="X55416" s="5"/>
    </row>
    <row r="55417" spans="24:24" x14ac:dyDescent="0.2">
      <c r="X55417" s="5"/>
    </row>
    <row r="55418" spans="24:24" x14ac:dyDescent="0.2">
      <c r="X55418" s="5"/>
    </row>
    <row r="55419" spans="24:24" x14ac:dyDescent="0.2">
      <c r="X55419" s="5"/>
    </row>
    <row r="55420" spans="24:24" x14ac:dyDescent="0.2">
      <c r="X55420" s="5"/>
    </row>
    <row r="55421" spans="24:24" x14ac:dyDescent="0.2">
      <c r="X55421" s="5"/>
    </row>
    <row r="55422" spans="24:24" x14ac:dyDescent="0.2">
      <c r="X55422" s="5"/>
    </row>
    <row r="55423" spans="24:24" x14ac:dyDescent="0.2">
      <c r="X55423" s="5"/>
    </row>
    <row r="55424" spans="24:24" x14ac:dyDescent="0.2">
      <c r="X55424" s="5"/>
    </row>
    <row r="55425" spans="24:24" x14ac:dyDescent="0.2">
      <c r="X55425" s="5"/>
    </row>
    <row r="55426" spans="24:24" x14ac:dyDescent="0.2">
      <c r="X55426" s="5"/>
    </row>
    <row r="55427" spans="24:24" x14ac:dyDescent="0.2">
      <c r="X55427" s="5"/>
    </row>
    <row r="55428" spans="24:24" x14ac:dyDescent="0.2">
      <c r="X55428" s="5"/>
    </row>
    <row r="55429" spans="24:24" x14ac:dyDescent="0.2">
      <c r="X55429" s="5"/>
    </row>
    <row r="55430" spans="24:24" x14ac:dyDescent="0.2">
      <c r="X55430" s="5"/>
    </row>
    <row r="55431" spans="24:24" x14ac:dyDescent="0.2">
      <c r="X55431" s="5"/>
    </row>
    <row r="55432" spans="24:24" x14ac:dyDescent="0.2">
      <c r="X55432" s="5"/>
    </row>
    <row r="55433" spans="24:24" x14ac:dyDescent="0.2">
      <c r="X55433" s="5"/>
    </row>
    <row r="55434" spans="24:24" x14ac:dyDescent="0.2">
      <c r="X55434" s="5"/>
    </row>
    <row r="55435" spans="24:24" x14ac:dyDescent="0.2">
      <c r="X55435" s="5"/>
    </row>
    <row r="55436" spans="24:24" x14ac:dyDescent="0.2">
      <c r="X55436" s="5"/>
    </row>
    <row r="55437" spans="24:24" x14ac:dyDescent="0.2">
      <c r="X55437" s="5"/>
    </row>
    <row r="55438" spans="24:24" x14ac:dyDescent="0.2">
      <c r="X55438" s="5"/>
    </row>
    <row r="55439" spans="24:24" x14ac:dyDescent="0.2">
      <c r="X55439" s="5"/>
    </row>
    <row r="55440" spans="24:24" x14ac:dyDescent="0.2">
      <c r="X55440" s="5"/>
    </row>
    <row r="55441" spans="24:24" x14ac:dyDescent="0.2">
      <c r="X55441" s="5"/>
    </row>
    <row r="55442" spans="24:24" x14ac:dyDescent="0.2">
      <c r="X55442" s="5"/>
    </row>
    <row r="55443" spans="24:24" x14ac:dyDescent="0.2">
      <c r="X55443" s="5"/>
    </row>
    <row r="55444" spans="24:24" x14ac:dyDescent="0.2">
      <c r="X55444" s="5"/>
    </row>
    <row r="55445" spans="24:24" x14ac:dyDescent="0.2">
      <c r="X55445" s="5"/>
    </row>
    <row r="55446" spans="24:24" x14ac:dyDescent="0.2">
      <c r="X55446" s="5"/>
    </row>
    <row r="55447" spans="24:24" x14ac:dyDescent="0.2">
      <c r="X55447" s="5"/>
    </row>
    <row r="55448" spans="24:24" x14ac:dyDescent="0.2">
      <c r="X55448" s="5"/>
    </row>
    <row r="55449" spans="24:24" x14ac:dyDescent="0.2">
      <c r="X55449" s="5"/>
    </row>
    <row r="55450" spans="24:24" x14ac:dyDescent="0.2">
      <c r="X55450" s="5"/>
    </row>
    <row r="55451" spans="24:24" x14ac:dyDescent="0.2">
      <c r="X55451" s="5"/>
    </row>
    <row r="55452" spans="24:24" x14ac:dyDescent="0.2">
      <c r="X55452" s="5"/>
    </row>
    <row r="55453" spans="24:24" x14ac:dyDescent="0.2">
      <c r="X55453" s="5"/>
    </row>
    <row r="55454" spans="24:24" x14ac:dyDescent="0.2">
      <c r="X55454" s="5"/>
    </row>
    <row r="55455" spans="24:24" x14ac:dyDescent="0.2">
      <c r="X55455" s="5"/>
    </row>
    <row r="55456" spans="24:24" x14ac:dyDescent="0.2">
      <c r="X55456" s="5"/>
    </row>
    <row r="55457" spans="24:24" x14ac:dyDescent="0.2">
      <c r="X55457" s="5"/>
    </row>
    <row r="55458" spans="24:24" x14ac:dyDescent="0.2">
      <c r="X55458" s="5"/>
    </row>
    <row r="55459" spans="24:24" x14ac:dyDescent="0.2">
      <c r="X55459" s="5"/>
    </row>
    <row r="55460" spans="24:24" x14ac:dyDescent="0.2">
      <c r="X55460" s="5"/>
    </row>
    <row r="55461" spans="24:24" x14ac:dyDescent="0.2">
      <c r="X55461" s="5"/>
    </row>
    <row r="55462" spans="24:24" x14ac:dyDescent="0.2">
      <c r="X55462" s="5"/>
    </row>
    <row r="55463" spans="24:24" x14ac:dyDescent="0.2">
      <c r="X55463" s="5"/>
    </row>
    <row r="55464" spans="24:24" x14ac:dyDescent="0.2">
      <c r="X55464" s="5"/>
    </row>
    <row r="55465" spans="24:24" x14ac:dyDescent="0.2">
      <c r="X55465" s="5"/>
    </row>
    <row r="55466" spans="24:24" x14ac:dyDescent="0.2">
      <c r="X55466" s="5"/>
    </row>
    <row r="55467" spans="24:24" x14ac:dyDescent="0.2">
      <c r="X55467" s="5"/>
    </row>
    <row r="55468" spans="24:24" x14ac:dyDescent="0.2">
      <c r="X55468" s="5"/>
    </row>
    <row r="55469" spans="24:24" x14ac:dyDescent="0.2">
      <c r="X55469" s="5"/>
    </row>
    <row r="55470" spans="24:24" x14ac:dyDescent="0.2">
      <c r="X55470" s="5"/>
    </row>
    <row r="55471" spans="24:24" x14ac:dyDescent="0.2">
      <c r="X55471" s="5"/>
    </row>
    <row r="55472" spans="24:24" x14ac:dyDescent="0.2">
      <c r="X55472" s="5"/>
    </row>
    <row r="55473" spans="24:24" x14ac:dyDescent="0.2">
      <c r="X55473" s="5"/>
    </row>
    <row r="55474" spans="24:24" x14ac:dyDescent="0.2">
      <c r="X55474" s="5"/>
    </row>
    <row r="55475" spans="24:24" x14ac:dyDescent="0.2">
      <c r="X55475" s="5"/>
    </row>
    <row r="55476" spans="24:24" x14ac:dyDescent="0.2">
      <c r="X55476" s="5"/>
    </row>
    <row r="55477" spans="24:24" x14ac:dyDescent="0.2">
      <c r="X55477" s="5"/>
    </row>
    <row r="55478" spans="24:24" x14ac:dyDescent="0.2">
      <c r="X55478" s="5"/>
    </row>
    <row r="55479" spans="24:24" x14ac:dyDescent="0.2">
      <c r="X55479" s="5"/>
    </row>
    <row r="55480" spans="24:24" x14ac:dyDescent="0.2">
      <c r="X55480" s="5"/>
    </row>
    <row r="55481" spans="24:24" x14ac:dyDescent="0.2">
      <c r="X55481" s="5"/>
    </row>
    <row r="55482" spans="24:24" x14ac:dyDescent="0.2">
      <c r="X55482" s="5"/>
    </row>
    <row r="55483" spans="24:24" x14ac:dyDescent="0.2">
      <c r="X55483" s="5"/>
    </row>
    <row r="55484" spans="24:24" x14ac:dyDescent="0.2">
      <c r="X55484" s="5"/>
    </row>
    <row r="55485" spans="24:24" x14ac:dyDescent="0.2">
      <c r="X55485" s="5"/>
    </row>
    <row r="55486" spans="24:24" x14ac:dyDescent="0.2">
      <c r="X55486" s="5"/>
    </row>
    <row r="55487" spans="24:24" x14ac:dyDescent="0.2">
      <c r="X55487" s="5"/>
    </row>
    <row r="55488" spans="24:24" x14ac:dyDescent="0.2">
      <c r="X55488" s="5"/>
    </row>
    <row r="55489" spans="24:24" x14ac:dyDescent="0.2">
      <c r="X55489" s="5"/>
    </row>
    <row r="55490" spans="24:24" x14ac:dyDescent="0.2">
      <c r="X55490" s="5"/>
    </row>
    <row r="55491" spans="24:24" x14ac:dyDescent="0.2">
      <c r="X55491" s="5"/>
    </row>
    <row r="55492" spans="24:24" x14ac:dyDescent="0.2">
      <c r="X55492" s="5"/>
    </row>
    <row r="55493" spans="24:24" x14ac:dyDescent="0.2">
      <c r="X55493" s="5"/>
    </row>
    <row r="55494" spans="24:24" x14ac:dyDescent="0.2">
      <c r="X55494" s="5"/>
    </row>
    <row r="55495" spans="24:24" x14ac:dyDescent="0.2">
      <c r="X55495" s="5"/>
    </row>
    <row r="55496" spans="24:24" x14ac:dyDescent="0.2">
      <c r="X55496" s="5"/>
    </row>
    <row r="55497" spans="24:24" x14ac:dyDescent="0.2">
      <c r="X55497" s="5"/>
    </row>
    <row r="55498" spans="24:24" x14ac:dyDescent="0.2">
      <c r="X55498" s="5"/>
    </row>
    <row r="55499" spans="24:24" x14ac:dyDescent="0.2">
      <c r="X55499" s="5"/>
    </row>
    <row r="55500" spans="24:24" x14ac:dyDescent="0.2">
      <c r="X55500" s="5"/>
    </row>
    <row r="55501" spans="24:24" x14ac:dyDescent="0.2">
      <c r="X55501" s="5"/>
    </row>
    <row r="55502" spans="24:24" x14ac:dyDescent="0.2">
      <c r="X55502" s="5"/>
    </row>
    <row r="55503" spans="24:24" x14ac:dyDescent="0.2">
      <c r="X55503" s="5"/>
    </row>
    <row r="55504" spans="24:24" x14ac:dyDescent="0.2">
      <c r="X55504" s="5"/>
    </row>
    <row r="55505" spans="24:24" x14ac:dyDescent="0.2">
      <c r="X55505" s="5"/>
    </row>
    <row r="55506" spans="24:24" x14ac:dyDescent="0.2">
      <c r="X55506" s="5"/>
    </row>
    <row r="55507" spans="24:24" x14ac:dyDescent="0.2">
      <c r="X55507" s="5"/>
    </row>
    <row r="55508" spans="24:24" x14ac:dyDescent="0.2">
      <c r="X55508" s="5"/>
    </row>
    <row r="55509" spans="24:24" x14ac:dyDescent="0.2">
      <c r="X55509" s="5"/>
    </row>
    <row r="55510" spans="24:24" x14ac:dyDescent="0.2">
      <c r="X55510" s="5"/>
    </row>
    <row r="55511" spans="24:24" x14ac:dyDescent="0.2">
      <c r="X55511" s="5"/>
    </row>
    <row r="55512" spans="24:24" x14ac:dyDescent="0.2">
      <c r="X55512" s="5"/>
    </row>
    <row r="55513" spans="24:24" x14ac:dyDescent="0.2">
      <c r="X55513" s="5"/>
    </row>
    <row r="55514" spans="24:24" x14ac:dyDescent="0.2">
      <c r="X55514" s="5"/>
    </row>
    <row r="55515" spans="24:24" x14ac:dyDescent="0.2">
      <c r="X55515" s="5"/>
    </row>
    <row r="55516" spans="24:24" x14ac:dyDescent="0.2">
      <c r="X55516" s="5"/>
    </row>
    <row r="55517" spans="24:24" x14ac:dyDescent="0.2">
      <c r="X55517" s="5"/>
    </row>
    <row r="55518" spans="24:24" x14ac:dyDescent="0.2">
      <c r="X55518" s="5"/>
    </row>
    <row r="55519" spans="24:24" x14ac:dyDescent="0.2">
      <c r="X55519" s="5"/>
    </row>
    <row r="55520" spans="24:24" x14ac:dyDescent="0.2">
      <c r="X55520" s="5"/>
    </row>
    <row r="55521" spans="24:24" x14ac:dyDescent="0.2">
      <c r="X55521" s="5"/>
    </row>
    <row r="55522" spans="24:24" x14ac:dyDescent="0.2">
      <c r="X55522" s="5"/>
    </row>
    <row r="55523" spans="24:24" x14ac:dyDescent="0.2">
      <c r="X55523" s="5"/>
    </row>
    <row r="55524" spans="24:24" x14ac:dyDescent="0.2">
      <c r="X55524" s="5"/>
    </row>
    <row r="55525" spans="24:24" x14ac:dyDescent="0.2">
      <c r="X55525" s="5"/>
    </row>
    <row r="55526" spans="24:24" x14ac:dyDescent="0.2">
      <c r="X55526" s="5"/>
    </row>
    <row r="55527" spans="24:24" x14ac:dyDescent="0.2">
      <c r="X55527" s="5"/>
    </row>
    <row r="55528" spans="24:24" x14ac:dyDescent="0.2">
      <c r="X55528" s="5"/>
    </row>
    <row r="55529" spans="24:24" x14ac:dyDescent="0.2">
      <c r="X55529" s="5"/>
    </row>
    <row r="55530" spans="24:24" x14ac:dyDescent="0.2">
      <c r="X55530" s="5"/>
    </row>
    <row r="55531" spans="24:24" x14ac:dyDescent="0.2">
      <c r="X55531" s="5"/>
    </row>
    <row r="55532" spans="24:24" x14ac:dyDescent="0.2">
      <c r="X55532" s="5"/>
    </row>
    <row r="55533" spans="24:24" x14ac:dyDescent="0.2">
      <c r="X55533" s="5"/>
    </row>
    <row r="55534" spans="24:24" x14ac:dyDescent="0.2">
      <c r="X55534" s="5"/>
    </row>
    <row r="55535" spans="24:24" x14ac:dyDescent="0.2">
      <c r="X55535" s="5"/>
    </row>
    <row r="55536" spans="24:24" x14ac:dyDescent="0.2">
      <c r="X55536" s="5"/>
    </row>
    <row r="55537" spans="24:24" x14ac:dyDescent="0.2">
      <c r="X55537" s="5"/>
    </row>
    <row r="55538" spans="24:24" x14ac:dyDescent="0.2">
      <c r="X55538" s="5"/>
    </row>
    <row r="55539" spans="24:24" x14ac:dyDescent="0.2">
      <c r="X55539" s="5"/>
    </row>
    <row r="55540" spans="24:24" x14ac:dyDescent="0.2">
      <c r="X55540" s="5"/>
    </row>
    <row r="55541" spans="24:24" x14ac:dyDescent="0.2">
      <c r="X55541" s="5"/>
    </row>
    <row r="55542" spans="24:24" x14ac:dyDescent="0.2">
      <c r="X55542" s="5"/>
    </row>
    <row r="55543" spans="24:24" x14ac:dyDescent="0.2">
      <c r="X55543" s="5"/>
    </row>
    <row r="55544" spans="24:24" x14ac:dyDescent="0.2">
      <c r="X55544" s="5"/>
    </row>
    <row r="55545" spans="24:24" x14ac:dyDescent="0.2">
      <c r="X55545" s="5"/>
    </row>
    <row r="55546" spans="24:24" x14ac:dyDescent="0.2">
      <c r="X55546" s="5"/>
    </row>
    <row r="55547" spans="24:24" x14ac:dyDescent="0.2">
      <c r="X55547" s="5"/>
    </row>
    <row r="55548" spans="24:24" x14ac:dyDescent="0.2">
      <c r="X55548" s="5"/>
    </row>
    <row r="55549" spans="24:24" x14ac:dyDescent="0.2">
      <c r="X55549" s="5"/>
    </row>
    <row r="55550" spans="24:24" x14ac:dyDescent="0.2">
      <c r="X55550" s="5"/>
    </row>
    <row r="55551" spans="24:24" x14ac:dyDescent="0.2">
      <c r="X55551" s="5"/>
    </row>
    <row r="55552" spans="24:24" x14ac:dyDescent="0.2">
      <c r="X55552" s="5"/>
    </row>
    <row r="55553" spans="24:24" x14ac:dyDescent="0.2">
      <c r="X55553" s="5"/>
    </row>
    <row r="55554" spans="24:24" x14ac:dyDescent="0.2">
      <c r="X55554" s="5"/>
    </row>
    <row r="55555" spans="24:24" x14ac:dyDescent="0.2">
      <c r="X55555" s="5"/>
    </row>
    <row r="55556" spans="24:24" x14ac:dyDescent="0.2">
      <c r="X55556" s="5"/>
    </row>
    <row r="55557" spans="24:24" x14ac:dyDescent="0.2">
      <c r="X55557" s="5"/>
    </row>
    <row r="55558" spans="24:24" x14ac:dyDescent="0.2">
      <c r="X55558" s="5"/>
    </row>
    <row r="55559" spans="24:24" x14ac:dyDescent="0.2">
      <c r="X55559" s="5"/>
    </row>
    <row r="55560" spans="24:24" x14ac:dyDescent="0.2">
      <c r="X55560" s="5"/>
    </row>
    <row r="55561" spans="24:24" x14ac:dyDescent="0.2">
      <c r="X55561" s="5"/>
    </row>
    <row r="55562" spans="24:24" x14ac:dyDescent="0.2">
      <c r="X55562" s="5"/>
    </row>
    <row r="55563" spans="24:24" x14ac:dyDescent="0.2">
      <c r="X55563" s="5"/>
    </row>
    <row r="55564" spans="24:24" x14ac:dyDescent="0.2">
      <c r="X55564" s="5"/>
    </row>
    <row r="55565" spans="24:24" x14ac:dyDescent="0.2">
      <c r="X55565" s="5"/>
    </row>
    <row r="55566" spans="24:24" x14ac:dyDescent="0.2">
      <c r="X55566" s="5"/>
    </row>
    <row r="55567" spans="24:24" x14ac:dyDescent="0.2">
      <c r="X55567" s="5"/>
    </row>
    <row r="55568" spans="24:24" x14ac:dyDescent="0.2">
      <c r="X55568" s="5"/>
    </row>
    <row r="55569" spans="24:24" x14ac:dyDescent="0.2">
      <c r="X55569" s="5"/>
    </row>
    <row r="55570" spans="24:24" x14ac:dyDescent="0.2">
      <c r="X55570" s="5"/>
    </row>
    <row r="55571" spans="24:24" x14ac:dyDescent="0.2">
      <c r="X55571" s="5"/>
    </row>
    <row r="55572" spans="24:24" x14ac:dyDescent="0.2">
      <c r="X55572" s="5"/>
    </row>
    <row r="55573" spans="24:24" x14ac:dyDescent="0.2">
      <c r="X55573" s="5"/>
    </row>
    <row r="55574" spans="24:24" x14ac:dyDescent="0.2">
      <c r="X55574" s="5"/>
    </row>
    <row r="55575" spans="24:24" x14ac:dyDescent="0.2">
      <c r="X55575" s="5"/>
    </row>
    <row r="55576" spans="24:24" x14ac:dyDescent="0.2">
      <c r="X55576" s="5"/>
    </row>
    <row r="55577" spans="24:24" x14ac:dyDescent="0.2">
      <c r="X55577" s="5"/>
    </row>
    <row r="55578" spans="24:24" x14ac:dyDescent="0.2">
      <c r="X55578" s="5"/>
    </row>
    <row r="55579" spans="24:24" x14ac:dyDescent="0.2">
      <c r="X55579" s="5"/>
    </row>
    <row r="55580" spans="24:24" x14ac:dyDescent="0.2">
      <c r="X55580" s="5"/>
    </row>
    <row r="55581" spans="24:24" x14ac:dyDescent="0.2">
      <c r="X55581" s="5"/>
    </row>
    <row r="55582" spans="24:24" x14ac:dyDescent="0.2">
      <c r="X55582" s="5"/>
    </row>
    <row r="55583" spans="24:24" x14ac:dyDescent="0.2">
      <c r="X55583" s="5"/>
    </row>
    <row r="55584" spans="24:24" x14ac:dyDescent="0.2">
      <c r="X55584" s="5"/>
    </row>
    <row r="55585" spans="24:24" x14ac:dyDescent="0.2">
      <c r="X55585" s="5"/>
    </row>
    <row r="55586" spans="24:24" x14ac:dyDescent="0.2">
      <c r="X55586" s="5"/>
    </row>
    <row r="55587" spans="24:24" x14ac:dyDescent="0.2">
      <c r="X55587" s="5"/>
    </row>
    <row r="55588" spans="24:24" x14ac:dyDescent="0.2">
      <c r="X55588" s="5"/>
    </row>
    <row r="55589" spans="24:24" x14ac:dyDescent="0.2">
      <c r="X55589" s="5"/>
    </row>
    <row r="55590" spans="24:24" x14ac:dyDescent="0.2">
      <c r="X55590" s="5"/>
    </row>
    <row r="55591" spans="24:24" x14ac:dyDescent="0.2">
      <c r="X55591" s="5"/>
    </row>
    <row r="55592" spans="24:24" x14ac:dyDescent="0.2">
      <c r="X55592" s="5"/>
    </row>
    <row r="55593" spans="24:24" x14ac:dyDescent="0.2">
      <c r="X55593" s="5"/>
    </row>
    <row r="55594" spans="24:24" x14ac:dyDescent="0.2">
      <c r="X55594" s="5"/>
    </row>
    <row r="55595" spans="24:24" x14ac:dyDescent="0.2">
      <c r="X55595" s="5"/>
    </row>
    <row r="55596" spans="24:24" x14ac:dyDescent="0.2">
      <c r="X55596" s="5"/>
    </row>
    <row r="55597" spans="24:24" x14ac:dyDescent="0.2">
      <c r="X55597" s="5"/>
    </row>
    <row r="55598" spans="24:24" x14ac:dyDescent="0.2">
      <c r="X55598" s="5"/>
    </row>
    <row r="55599" spans="24:24" x14ac:dyDescent="0.2">
      <c r="X55599" s="5"/>
    </row>
    <row r="55600" spans="24:24" x14ac:dyDescent="0.2">
      <c r="X55600" s="5"/>
    </row>
    <row r="55601" spans="24:24" x14ac:dyDescent="0.2">
      <c r="X55601" s="5"/>
    </row>
    <row r="55602" spans="24:24" x14ac:dyDescent="0.2">
      <c r="X55602" s="5"/>
    </row>
    <row r="55603" spans="24:24" x14ac:dyDescent="0.2">
      <c r="X55603" s="5"/>
    </row>
    <row r="55604" spans="24:24" x14ac:dyDescent="0.2">
      <c r="X55604" s="5"/>
    </row>
    <row r="55605" spans="24:24" x14ac:dyDescent="0.2">
      <c r="X55605" s="5"/>
    </row>
    <row r="55606" spans="24:24" x14ac:dyDescent="0.2">
      <c r="X55606" s="5"/>
    </row>
    <row r="55607" spans="24:24" x14ac:dyDescent="0.2">
      <c r="X55607" s="5"/>
    </row>
    <row r="55608" spans="24:24" x14ac:dyDescent="0.2">
      <c r="X55608" s="5"/>
    </row>
    <row r="55609" spans="24:24" x14ac:dyDescent="0.2">
      <c r="X55609" s="5"/>
    </row>
    <row r="55610" spans="24:24" x14ac:dyDescent="0.2">
      <c r="X55610" s="5"/>
    </row>
    <row r="55611" spans="24:24" x14ac:dyDescent="0.2">
      <c r="X55611" s="5"/>
    </row>
    <row r="55612" spans="24:24" x14ac:dyDescent="0.2">
      <c r="X55612" s="5"/>
    </row>
    <row r="55613" spans="24:24" x14ac:dyDescent="0.2">
      <c r="X55613" s="5"/>
    </row>
    <row r="55614" spans="24:24" x14ac:dyDescent="0.2">
      <c r="X55614" s="5"/>
    </row>
    <row r="55615" spans="24:24" x14ac:dyDescent="0.2">
      <c r="X55615" s="5"/>
    </row>
    <row r="55616" spans="24:24" x14ac:dyDescent="0.2">
      <c r="X55616" s="5"/>
    </row>
    <row r="55617" spans="24:24" x14ac:dyDescent="0.2">
      <c r="X55617" s="5"/>
    </row>
    <row r="55618" spans="24:24" x14ac:dyDescent="0.2">
      <c r="X55618" s="5"/>
    </row>
    <row r="55619" spans="24:24" x14ac:dyDescent="0.2">
      <c r="X55619" s="5"/>
    </row>
    <row r="55620" spans="24:24" x14ac:dyDescent="0.2">
      <c r="X55620" s="5"/>
    </row>
    <row r="55621" spans="24:24" x14ac:dyDescent="0.2">
      <c r="X55621" s="5"/>
    </row>
    <row r="55622" spans="24:24" x14ac:dyDescent="0.2">
      <c r="X55622" s="5"/>
    </row>
    <row r="55623" spans="24:24" x14ac:dyDescent="0.2">
      <c r="X55623" s="5"/>
    </row>
    <row r="55624" spans="24:24" x14ac:dyDescent="0.2">
      <c r="X55624" s="5"/>
    </row>
    <row r="55625" spans="24:24" x14ac:dyDescent="0.2">
      <c r="X55625" s="5"/>
    </row>
    <row r="55626" spans="24:24" x14ac:dyDescent="0.2">
      <c r="X55626" s="5"/>
    </row>
    <row r="55627" spans="24:24" x14ac:dyDescent="0.2">
      <c r="X55627" s="5"/>
    </row>
    <row r="55628" spans="24:24" x14ac:dyDescent="0.2">
      <c r="X55628" s="5"/>
    </row>
    <row r="55629" spans="24:24" x14ac:dyDescent="0.2">
      <c r="X55629" s="5"/>
    </row>
    <row r="55630" spans="24:24" x14ac:dyDescent="0.2">
      <c r="X55630" s="5"/>
    </row>
    <row r="55631" spans="24:24" x14ac:dyDescent="0.2">
      <c r="X55631" s="5"/>
    </row>
    <row r="55632" spans="24:24" x14ac:dyDescent="0.2">
      <c r="X55632" s="5"/>
    </row>
    <row r="55633" spans="24:24" x14ac:dyDescent="0.2">
      <c r="X55633" s="5"/>
    </row>
    <row r="55634" spans="24:24" x14ac:dyDescent="0.2">
      <c r="X55634" s="5"/>
    </row>
    <row r="55635" spans="24:24" x14ac:dyDescent="0.2">
      <c r="X55635" s="5"/>
    </row>
    <row r="55636" spans="24:24" x14ac:dyDescent="0.2">
      <c r="X55636" s="5"/>
    </row>
    <row r="55637" spans="24:24" x14ac:dyDescent="0.2">
      <c r="X55637" s="5"/>
    </row>
    <row r="55638" spans="24:24" x14ac:dyDescent="0.2">
      <c r="X55638" s="5"/>
    </row>
    <row r="55639" spans="24:24" x14ac:dyDescent="0.2">
      <c r="X55639" s="5"/>
    </row>
    <row r="55640" spans="24:24" x14ac:dyDescent="0.2">
      <c r="X55640" s="5"/>
    </row>
    <row r="55641" spans="24:24" x14ac:dyDescent="0.2">
      <c r="X55641" s="5"/>
    </row>
    <row r="55642" spans="24:24" x14ac:dyDescent="0.2">
      <c r="X55642" s="5"/>
    </row>
    <row r="55643" spans="24:24" x14ac:dyDescent="0.2">
      <c r="X55643" s="5"/>
    </row>
    <row r="55644" spans="24:24" x14ac:dyDescent="0.2">
      <c r="X55644" s="5"/>
    </row>
    <row r="55645" spans="24:24" x14ac:dyDescent="0.2">
      <c r="X55645" s="5"/>
    </row>
    <row r="55646" spans="24:24" x14ac:dyDescent="0.2">
      <c r="X55646" s="5"/>
    </row>
    <row r="55647" spans="24:24" x14ac:dyDescent="0.2">
      <c r="X55647" s="5"/>
    </row>
    <row r="55648" spans="24:24" x14ac:dyDescent="0.2">
      <c r="X55648" s="5"/>
    </row>
    <row r="55649" spans="24:24" x14ac:dyDescent="0.2">
      <c r="X55649" s="5"/>
    </row>
    <row r="55650" spans="24:24" x14ac:dyDescent="0.2">
      <c r="X55650" s="5"/>
    </row>
    <row r="55651" spans="24:24" x14ac:dyDescent="0.2">
      <c r="X55651" s="5"/>
    </row>
    <row r="55652" spans="24:24" x14ac:dyDescent="0.2">
      <c r="X55652" s="5"/>
    </row>
    <row r="55653" spans="24:24" x14ac:dyDescent="0.2">
      <c r="X55653" s="5"/>
    </row>
    <row r="55654" spans="24:24" x14ac:dyDescent="0.2">
      <c r="X55654" s="5"/>
    </row>
    <row r="55655" spans="24:24" x14ac:dyDescent="0.2">
      <c r="X55655" s="5"/>
    </row>
    <row r="55656" spans="24:24" x14ac:dyDescent="0.2">
      <c r="X55656" s="5"/>
    </row>
    <row r="55657" spans="24:24" x14ac:dyDescent="0.2">
      <c r="X55657" s="5"/>
    </row>
    <row r="55658" spans="24:24" x14ac:dyDescent="0.2">
      <c r="X55658" s="5"/>
    </row>
    <row r="55659" spans="24:24" x14ac:dyDescent="0.2">
      <c r="X55659" s="5"/>
    </row>
    <row r="55660" spans="24:24" x14ac:dyDescent="0.2">
      <c r="X55660" s="5"/>
    </row>
    <row r="55661" spans="24:24" x14ac:dyDescent="0.2">
      <c r="X55661" s="5"/>
    </row>
    <row r="55662" spans="24:24" x14ac:dyDescent="0.2">
      <c r="X55662" s="5"/>
    </row>
    <row r="55663" spans="24:24" x14ac:dyDescent="0.2">
      <c r="X55663" s="5"/>
    </row>
    <row r="55664" spans="24:24" x14ac:dyDescent="0.2">
      <c r="X55664" s="5"/>
    </row>
    <row r="55665" spans="24:24" x14ac:dyDescent="0.2">
      <c r="X55665" s="5"/>
    </row>
    <row r="55666" spans="24:24" x14ac:dyDescent="0.2">
      <c r="X55666" s="5"/>
    </row>
    <row r="55667" spans="24:24" x14ac:dyDescent="0.2">
      <c r="X55667" s="5"/>
    </row>
    <row r="55668" spans="24:24" x14ac:dyDescent="0.2">
      <c r="X55668" s="5"/>
    </row>
    <row r="55669" spans="24:24" x14ac:dyDescent="0.2">
      <c r="X55669" s="5"/>
    </row>
    <row r="55670" spans="24:24" x14ac:dyDescent="0.2">
      <c r="X55670" s="5"/>
    </row>
    <row r="55671" spans="24:24" x14ac:dyDescent="0.2">
      <c r="X55671" s="5"/>
    </row>
    <row r="55672" spans="24:24" x14ac:dyDescent="0.2">
      <c r="X55672" s="5"/>
    </row>
    <row r="55673" spans="24:24" x14ac:dyDescent="0.2">
      <c r="X55673" s="5"/>
    </row>
    <row r="55674" spans="24:24" x14ac:dyDescent="0.2">
      <c r="X55674" s="5"/>
    </row>
    <row r="55675" spans="24:24" x14ac:dyDescent="0.2">
      <c r="X55675" s="5"/>
    </row>
    <row r="55676" spans="24:24" x14ac:dyDescent="0.2">
      <c r="X55676" s="5"/>
    </row>
    <row r="55677" spans="24:24" x14ac:dyDescent="0.2">
      <c r="X55677" s="5"/>
    </row>
    <row r="55678" spans="24:24" x14ac:dyDescent="0.2">
      <c r="X55678" s="5"/>
    </row>
    <row r="55679" spans="24:24" x14ac:dyDescent="0.2">
      <c r="X55679" s="5"/>
    </row>
    <row r="55680" spans="24:24" x14ac:dyDescent="0.2">
      <c r="X55680" s="5"/>
    </row>
    <row r="55681" spans="24:24" x14ac:dyDescent="0.2">
      <c r="X55681" s="5"/>
    </row>
    <row r="55682" spans="24:24" x14ac:dyDescent="0.2">
      <c r="X55682" s="5"/>
    </row>
    <row r="55683" spans="24:24" x14ac:dyDescent="0.2">
      <c r="X55683" s="5"/>
    </row>
    <row r="55684" spans="24:24" x14ac:dyDescent="0.2">
      <c r="X55684" s="5"/>
    </row>
    <row r="55685" spans="24:24" x14ac:dyDescent="0.2">
      <c r="X55685" s="5"/>
    </row>
    <row r="55686" spans="24:24" x14ac:dyDescent="0.2">
      <c r="X55686" s="5"/>
    </row>
    <row r="55687" spans="24:24" x14ac:dyDescent="0.2">
      <c r="X55687" s="5"/>
    </row>
    <row r="55688" spans="24:24" x14ac:dyDescent="0.2">
      <c r="X55688" s="5"/>
    </row>
    <row r="55689" spans="24:24" x14ac:dyDescent="0.2">
      <c r="X55689" s="5"/>
    </row>
    <row r="55690" spans="24:24" x14ac:dyDescent="0.2">
      <c r="X55690" s="5"/>
    </row>
    <row r="55691" spans="24:24" x14ac:dyDescent="0.2">
      <c r="X55691" s="5"/>
    </row>
    <row r="55692" spans="24:24" x14ac:dyDescent="0.2">
      <c r="X55692" s="5"/>
    </row>
    <row r="55693" spans="24:24" x14ac:dyDescent="0.2">
      <c r="X55693" s="5"/>
    </row>
    <row r="55694" spans="24:24" x14ac:dyDescent="0.2">
      <c r="X55694" s="5"/>
    </row>
    <row r="55695" spans="24:24" x14ac:dyDescent="0.2">
      <c r="X55695" s="5"/>
    </row>
    <row r="55696" spans="24:24" x14ac:dyDescent="0.2">
      <c r="X55696" s="5"/>
    </row>
    <row r="55697" spans="24:24" x14ac:dyDescent="0.2">
      <c r="X55697" s="5"/>
    </row>
    <row r="55698" spans="24:24" x14ac:dyDescent="0.2">
      <c r="X55698" s="5"/>
    </row>
    <row r="55699" spans="24:24" x14ac:dyDescent="0.2">
      <c r="X55699" s="5"/>
    </row>
    <row r="55700" spans="24:24" x14ac:dyDescent="0.2">
      <c r="X55700" s="5"/>
    </row>
    <row r="55701" spans="24:24" x14ac:dyDescent="0.2">
      <c r="X55701" s="5"/>
    </row>
    <row r="55702" spans="24:24" x14ac:dyDescent="0.2">
      <c r="X55702" s="5"/>
    </row>
    <row r="55703" spans="24:24" x14ac:dyDescent="0.2">
      <c r="X55703" s="5"/>
    </row>
    <row r="55704" spans="24:24" x14ac:dyDescent="0.2">
      <c r="X55704" s="5"/>
    </row>
    <row r="55705" spans="24:24" x14ac:dyDescent="0.2">
      <c r="X55705" s="5"/>
    </row>
    <row r="55706" spans="24:24" x14ac:dyDescent="0.2">
      <c r="X55706" s="5"/>
    </row>
    <row r="55707" spans="24:24" x14ac:dyDescent="0.2">
      <c r="X55707" s="5"/>
    </row>
    <row r="55708" spans="24:24" x14ac:dyDescent="0.2">
      <c r="X55708" s="5"/>
    </row>
    <row r="55709" spans="24:24" x14ac:dyDescent="0.2">
      <c r="X55709" s="5"/>
    </row>
    <row r="55710" spans="24:24" x14ac:dyDescent="0.2">
      <c r="X55710" s="5"/>
    </row>
    <row r="55711" spans="24:24" x14ac:dyDescent="0.2">
      <c r="X55711" s="5"/>
    </row>
    <row r="55712" spans="24:24" x14ac:dyDescent="0.2">
      <c r="X55712" s="5"/>
    </row>
    <row r="55713" spans="24:24" x14ac:dyDescent="0.2">
      <c r="X55713" s="5"/>
    </row>
    <row r="55714" spans="24:24" x14ac:dyDescent="0.2">
      <c r="X55714" s="5"/>
    </row>
    <row r="55715" spans="24:24" x14ac:dyDescent="0.2">
      <c r="X55715" s="5"/>
    </row>
    <row r="55716" spans="24:24" x14ac:dyDescent="0.2">
      <c r="X55716" s="5"/>
    </row>
    <row r="55717" spans="24:24" x14ac:dyDescent="0.2">
      <c r="X55717" s="5"/>
    </row>
    <row r="55718" spans="24:24" x14ac:dyDescent="0.2">
      <c r="X55718" s="5"/>
    </row>
    <row r="55719" spans="24:24" x14ac:dyDescent="0.2">
      <c r="X55719" s="5"/>
    </row>
    <row r="55720" spans="24:24" x14ac:dyDescent="0.2">
      <c r="X55720" s="5"/>
    </row>
    <row r="55721" spans="24:24" x14ac:dyDescent="0.2">
      <c r="X55721" s="5"/>
    </row>
    <row r="55722" spans="24:24" x14ac:dyDescent="0.2">
      <c r="X55722" s="5"/>
    </row>
    <row r="55723" spans="24:24" x14ac:dyDescent="0.2">
      <c r="X55723" s="5"/>
    </row>
    <row r="55724" spans="24:24" x14ac:dyDescent="0.2">
      <c r="X55724" s="5"/>
    </row>
    <row r="55725" spans="24:24" x14ac:dyDescent="0.2">
      <c r="X55725" s="5"/>
    </row>
    <row r="55726" spans="24:24" x14ac:dyDescent="0.2">
      <c r="X55726" s="5"/>
    </row>
    <row r="55727" spans="24:24" x14ac:dyDescent="0.2">
      <c r="X55727" s="5"/>
    </row>
    <row r="55728" spans="24:24" x14ac:dyDescent="0.2">
      <c r="X55728" s="5"/>
    </row>
    <row r="55729" spans="24:24" x14ac:dyDescent="0.2">
      <c r="X55729" s="5"/>
    </row>
    <row r="55730" spans="24:24" x14ac:dyDescent="0.2">
      <c r="X55730" s="5"/>
    </row>
    <row r="55731" spans="24:24" x14ac:dyDescent="0.2">
      <c r="X55731" s="5"/>
    </row>
    <row r="55732" spans="24:24" x14ac:dyDescent="0.2">
      <c r="X55732" s="5"/>
    </row>
    <row r="55733" spans="24:24" x14ac:dyDescent="0.2">
      <c r="X55733" s="5"/>
    </row>
    <row r="55734" spans="24:24" x14ac:dyDescent="0.2">
      <c r="X55734" s="5"/>
    </row>
    <row r="55735" spans="24:24" x14ac:dyDescent="0.2">
      <c r="X55735" s="5"/>
    </row>
    <row r="55736" spans="24:24" x14ac:dyDescent="0.2">
      <c r="X55736" s="5"/>
    </row>
    <row r="55737" spans="24:24" x14ac:dyDescent="0.2">
      <c r="X55737" s="5"/>
    </row>
    <row r="55738" spans="24:24" x14ac:dyDescent="0.2">
      <c r="X55738" s="5"/>
    </row>
    <row r="55739" spans="24:24" x14ac:dyDescent="0.2">
      <c r="X55739" s="5"/>
    </row>
    <row r="55740" spans="24:24" x14ac:dyDescent="0.2">
      <c r="X55740" s="5"/>
    </row>
    <row r="55741" spans="24:24" x14ac:dyDescent="0.2">
      <c r="X55741" s="5"/>
    </row>
    <row r="55742" spans="24:24" x14ac:dyDescent="0.2">
      <c r="X55742" s="5"/>
    </row>
    <row r="55743" spans="24:24" x14ac:dyDescent="0.2">
      <c r="X55743" s="5"/>
    </row>
    <row r="55744" spans="24:24" x14ac:dyDescent="0.2">
      <c r="X55744" s="5"/>
    </row>
    <row r="55745" spans="24:24" x14ac:dyDescent="0.2">
      <c r="X55745" s="5"/>
    </row>
    <row r="55746" spans="24:24" x14ac:dyDescent="0.2">
      <c r="X55746" s="5"/>
    </row>
    <row r="55747" spans="24:24" x14ac:dyDescent="0.2">
      <c r="X55747" s="5"/>
    </row>
    <row r="55748" spans="24:24" x14ac:dyDescent="0.2">
      <c r="X55748" s="5"/>
    </row>
    <row r="55749" spans="24:24" x14ac:dyDescent="0.2">
      <c r="X55749" s="5"/>
    </row>
    <row r="55750" spans="24:24" x14ac:dyDescent="0.2">
      <c r="X55750" s="5"/>
    </row>
    <row r="55751" spans="24:24" x14ac:dyDescent="0.2">
      <c r="X55751" s="5"/>
    </row>
    <row r="55752" spans="24:24" x14ac:dyDescent="0.2">
      <c r="X55752" s="5"/>
    </row>
    <row r="55753" spans="24:24" x14ac:dyDescent="0.2">
      <c r="X55753" s="5"/>
    </row>
    <row r="55754" spans="24:24" x14ac:dyDescent="0.2">
      <c r="X55754" s="5"/>
    </row>
    <row r="55755" spans="24:24" x14ac:dyDescent="0.2">
      <c r="X55755" s="5"/>
    </row>
    <row r="55756" spans="24:24" x14ac:dyDescent="0.2">
      <c r="X55756" s="5"/>
    </row>
    <row r="55757" spans="24:24" x14ac:dyDescent="0.2">
      <c r="X55757" s="5"/>
    </row>
    <row r="55758" spans="24:24" x14ac:dyDescent="0.2">
      <c r="X55758" s="5"/>
    </row>
    <row r="55759" spans="24:24" x14ac:dyDescent="0.2">
      <c r="X55759" s="5"/>
    </row>
    <row r="55760" spans="24:24" x14ac:dyDescent="0.2">
      <c r="X55760" s="5"/>
    </row>
    <row r="55761" spans="24:24" x14ac:dyDescent="0.2">
      <c r="X55761" s="5"/>
    </row>
    <row r="55762" spans="24:24" x14ac:dyDescent="0.2">
      <c r="X55762" s="5"/>
    </row>
    <row r="55763" spans="24:24" x14ac:dyDescent="0.2">
      <c r="X55763" s="5"/>
    </row>
    <row r="55764" spans="24:24" x14ac:dyDescent="0.2">
      <c r="X55764" s="5"/>
    </row>
    <row r="55765" spans="24:24" x14ac:dyDescent="0.2">
      <c r="X55765" s="5"/>
    </row>
    <row r="55766" spans="24:24" x14ac:dyDescent="0.2">
      <c r="X55766" s="5"/>
    </row>
    <row r="55767" spans="24:24" x14ac:dyDescent="0.2">
      <c r="X55767" s="5"/>
    </row>
    <row r="55768" spans="24:24" x14ac:dyDescent="0.2">
      <c r="X55768" s="5"/>
    </row>
    <row r="55769" spans="24:24" x14ac:dyDescent="0.2">
      <c r="X55769" s="5"/>
    </row>
    <row r="55770" spans="24:24" x14ac:dyDescent="0.2">
      <c r="X55770" s="5"/>
    </row>
    <row r="55771" spans="24:24" x14ac:dyDescent="0.2">
      <c r="X55771" s="5"/>
    </row>
    <row r="55772" spans="24:24" x14ac:dyDescent="0.2">
      <c r="X55772" s="5"/>
    </row>
    <row r="55773" spans="24:24" x14ac:dyDescent="0.2">
      <c r="X55773" s="5"/>
    </row>
    <row r="55774" spans="24:24" x14ac:dyDescent="0.2">
      <c r="X55774" s="5"/>
    </row>
    <row r="55775" spans="24:24" x14ac:dyDescent="0.2">
      <c r="X55775" s="5"/>
    </row>
    <row r="55776" spans="24:24" x14ac:dyDescent="0.2">
      <c r="X55776" s="5"/>
    </row>
    <row r="55777" spans="24:24" x14ac:dyDescent="0.2">
      <c r="X55777" s="5"/>
    </row>
    <row r="55778" spans="24:24" x14ac:dyDescent="0.2">
      <c r="X55778" s="5"/>
    </row>
    <row r="55779" spans="24:24" x14ac:dyDescent="0.2">
      <c r="X55779" s="5"/>
    </row>
    <row r="55780" spans="24:24" x14ac:dyDescent="0.2">
      <c r="X55780" s="5"/>
    </row>
    <row r="55781" spans="24:24" x14ac:dyDescent="0.2">
      <c r="X55781" s="5"/>
    </row>
    <row r="55782" spans="24:24" x14ac:dyDescent="0.2">
      <c r="X55782" s="5"/>
    </row>
    <row r="55783" spans="24:24" x14ac:dyDescent="0.2">
      <c r="X55783" s="5"/>
    </row>
    <row r="55784" spans="24:24" x14ac:dyDescent="0.2">
      <c r="X55784" s="5"/>
    </row>
    <row r="55785" spans="24:24" x14ac:dyDescent="0.2">
      <c r="X55785" s="5"/>
    </row>
    <row r="55786" spans="24:24" x14ac:dyDescent="0.2">
      <c r="X55786" s="5"/>
    </row>
    <row r="55787" spans="24:24" x14ac:dyDescent="0.2">
      <c r="X55787" s="5"/>
    </row>
    <row r="55788" spans="24:24" x14ac:dyDescent="0.2">
      <c r="X55788" s="5"/>
    </row>
    <row r="55789" spans="24:24" x14ac:dyDescent="0.2">
      <c r="X55789" s="5"/>
    </row>
    <row r="55790" spans="24:24" x14ac:dyDescent="0.2">
      <c r="X55790" s="5"/>
    </row>
    <row r="55791" spans="24:24" x14ac:dyDescent="0.2">
      <c r="X55791" s="5"/>
    </row>
    <row r="55792" spans="24:24" x14ac:dyDescent="0.2">
      <c r="X55792" s="5"/>
    </row>
    <row r="55793" spans="24:24" x14ac:dyDescent="0.2">
      <c r="X55793" s="5"/>
    </row>
    <row r="55794" spans="24:24" x14ac:dyDescent="0.2">
      <c r="X55794" s="5"/>
    </row>
    <row r="55795" spans="24:24" x14ac:dyDescent="0.2">
      <c r="X55795" s="5"/>
    </row>
    <row r="55796" spans="24:24" x14ac:dyDescent="0.2">
      <c r="X55796" s="5"/>
    </row>
    <row r="55797" spans="24:24" x14ac:dyDescent="0.2">
      <c r="X55797" s="5"/>
    </row>
    <row r="55798" spans="24:24" x14ac:dyDescent="0.2">
      <c r="X55798" s="5"/>
    </row>
    <row r="55799" spans="24:24" x14ac:dyDescent="0.2">
      <c r="X55799" s="5"/>
    </row>
    <row r="55800" spans="24:24" x14ac:dyDescent="0.2">
      <c r="X55800" s="5"/>
    </row>
    <row r="55801" spans="24:24" x14ac:dyDescent="0.2">
      <c r="X55801" s="5"/>
    </row>
    <row r="55802" spans="24:24" x14ac:dyDescent="0.2">
      <c r="X55802" s="5"/>
    </row>
    <row r="55803" spans="24:24" x14ac:dyDescent="0.2">
      <c r="X55803" s="5"/>
    </row>
    <row r="55804" spans="24:24" x14ac:dyDescent="0.2">
      <c r="X55804" s="5"/>
    </row>
    <row r="55805" spans="24:24" x14ac:dyDescent="0.2">
      <c r="X55805" s="5"/>
    </row>
    <row r="55806" spans="24:24" x14ac:dyDescent="0.2">
      <c r="X55806" s="5"/>
    </row>
    <row r="55807" spans="24:24" x14ac:dyDescent="0.2">
      <c r="X55807" s="5"/>
    </row>
    <row r="55808" spans="24:24" x14ac:dyDescent="0.2">
      <c r="X55808" s="5"/>
    </row>
    <row r="55809" spans="24:24" x14ac:dyDescent="0.2">
      <c r="X55809" s="5"/>
    </row>
    <row r="55810" spans="24:24" x14ac:dyDescent="0.2">
      <c r="X55810" s="5"/>
    </row>
    <row r="55811" spans="24:24" x14ac:dyDescent="0.2">
      <c r="X55811" s="5"/>
    </row>
    <row r="55812" spans="24:24" x14ac:dyDescent="0.2">
      <c r="X55812" s="5"/>
    </row>
    <row r="55813" spans="24:24" x14ac:dyDescent="0.2">
      <c r="X55813" s="5"/>
    </row>
    <row r="55814" spans="24:24" x14ac:dyDescent="0.2">
      <c r="X55814" s="5"/>
    </row>
    <row r="55815" spans="24:24" x14ac:dyDescent="0.2">
      <c r="X55815" s="5"/>
    </row>
    <row r="55816" spans="24:24" x14ac:dyDescent="0.2">
      <c r="X55816" s="5"/>
    </row>
    <row r="55817" spans="24:24" x14ac:dyDescent="0.2">
      <c r="X55817" s="5"/>
    </row>
    <row r="55818" spans="24:24" x14ac:dyDescent="0.2">
      <c r="X55818" s="5"/>
    </row>
    <row r="55819" spans="24:24" x14ac:dyDescent="0.2">
      <c r="X55819" s="5"/>
    </row>
    <row r="55820" spans="24:24" x14ac:dyDescent="0.2">
      <c r="X55820" s="5"/>
    </row>
    <row r="55821" spans="24:24" x14ac:dyDescent="0.2">
      <c r="X55821" s="5"/>
    </row>
    <row r="55822" spans="24:24" x14ac:dyDescent="0.2">
      <c r="X55822" s="5"/>
    </row>
    <row r="55823" spans="24:24" x14ac:dyDescent="0.2">
      <c r="X55823" s="5"/>
    </row>
    <row r="55824" spans="24:24" x14ac:dyDescent="0.2">
      <c r="X55824" s="5"/>
    </row>
    <row r="55825" spans="24:24" x14ac:dyDescent="0.2">
      <c r="X55825" s="5"/>
    </row>
    <row r="55826" spans="24:24" x14ac:dyDescent="0.2">
      <c r="X55826" s="5"/>
    </row>
    <row r="55827" spans="24:24" x14ac:dyDescent="0.2">
      <c r="X55827" s="5"/>
    </row>
    <row r="55828" spans="24:24" x14ac:dyDescent="0.2">
      <c r="X55828" s="5"/>
    </row>
    <row r="55829" spans="24:24" x14ac:dyDescent="0.2">
      <c r="X55829" s="5"/>
    </row>
    <row r="55830" spans="24:24" x14ac:dyDescent="0.2">
      <c r="X55830" s="5"/>
    </row>
    <row r="55831" spans="24:24" x14ac:dyDescent="0.2">
      <c r="X55831" s="5"/>
    </row>
    <row r="55832" spans="24:24" x14ac:dyDescent="0.2">
      <c r="X55832" s="5"/>
    </row>
    <row r="55833" spans="24:24" x14ac:dyDescent="0.2">
      <c r="X55833" s="5"/>
    </row>
    <row r="55834" spans="24:24" x14ac:dyDescent="0.2">
      <c r="X55834" s="5"/>
    </row>
    <row r="55835" spans="24:24" x14ac:dyDescent="0.2">
      <c r="X55835" s="5"/>
    </row>
    <row r="55836" spans="24:24" x14ac:dyDescent="0.2">
      <c r="X55836" s="5"/>
    </row>
    <row r="55837" spans="24:24" x14ac:dyDescent="0.2">
      <c r="X55837" s="5"/>
    </row>
    <row r="55838" spans="24:24" x14ac:dyDescent="0.2">
      <c r="X55838" s="5"/>
    </row>
    <row r="55839" spans="24:24" x14ac:dyDescent="0.2">
      <c r="X55839" s="5"/>
    </row>
    <row r="55840" spans="24:24" x14ac:dyDescent="0.2">
      <c r="X55840" s="5"/>
    </row>
    <row r="55841" spans="24:24" x14ac:dyDescent="0.2">
      <c r="X55841" s="5"/>
    </row>
    <row r="55842" spans="24:24" x14ac:dyDescent="0.2">
      <c r="X55842" s="5"/>
    </row>
    <row r="55843" spans="24:24" x14ac:dyDescent="0.2">
      <c r="X55843" s="5"/>
    </row>
    <row r="55844" spans="24:24" x14ac:dyDescent="0.2">
      <c r="X55844" s="5"/>
    </row>
    <row r="55845" spans="24:24" x14ac:dyDescent="0.2">
      <c r="X55845" s="5"/>
    </row>
    <row r="55846" spans="24:24" x14ac:dyDescent="0.2">
      <c r="X55846" s="5"/>
    </row>
    <row r="55847" spans="24:24" x14ac:dyDescent="0.2">
      <c r="X55847" s="5"/>
    </row>
    <row r="55848" spans="24:24" x14ac:dyDescent="0.2">
      <c r="X55848" s="5"/>
    </row>
    <row r="55849" spans="24:24" x14ac:dyDescent="0.2">
      <c r="X55849" s="5"/>
    </row>
    <row r="55850" spans="24:24" x14ac:dyDescent="0.2">
      <c r="X55850" s="5"/>
    </row>
    <row r="55851" spans="24:24" x14ac:dyDescent="0.2">
      <c r="X55851" s="5"/>
    </row>
    <row r="55852" spans="24:24" x14ac:dyDescent="0.2">
      <c r="X55852" s="5"/>
    </row>
    <row r="55853" spans="24:24" x14ac:dyDescent="0.2">
      <c r="X55853" s="5"/>
    </row>
    <row r="55854" spans="24:24" x14ac:dyDescent="0.2">
      <c r="X55854" s="5"/>
    </row>
    <row r="55855" spans="24:24" x14ac:dyDescent="0.2">
      <c r="X55855" s="5"/>
    </row>
    <row r="55856" spans="24:24" x14ac:dyDescent="0.2">
      <c r="X55856" s="5"/>
    </row>
    <row r="55857" spans="24:24" x14ac:dyDescent="0.2">
      <c r="X55857" s="5"/>
    </row>
    <row r="55858" spans="24:24" x14ac:dyDescent="0.2">
      <c r="X55858" s="5"/>
    </row>
    <row r="55859" spans="24:24" x14ac:dyDescent="0.2">
      <c r="X55859" s="5"/>
    </row>
    <row r="55860" spans="24:24" x14ac:dyDescent="0.2">
      <c r="X55860" s="5"/>
    </row>
    <row r="55861" spans="24:24" x14ac:dyDescent="0.2">
      <c r="X55861" s="5"/>
    </row>
    <row r="55862" spans="24:24" x14ac:dyDescent="0.2">
      <c r="X55862" s="5"/>
    </row>
    <row r="55863" spans="24:24" x14ac:dyDescent="0.2">
      <c r="X55863" s="5"/>
    </row>
    <row r="55864" spans="24:24" x14ac:dyDescent="0.2">
      <c r="X55864" s="5"/>
    </row>
    <row r="55865" spans="24:24" x14ac:dyDescent="0.2">
      <c r="X55865" s="5"/>
    </row>
    <row r="55866" spans="24:24" x14ac:dyDescent="0.2">
      <c r="X55866" s="5"/>
    </row>
    <row r="55867" spans="24:24" x14ac:dyDescent="0.2">
      <c r="X55867" s="5"/>
    </row>
    <row r="55868" spans="24:24" x14ac:dyDescent="0.2">
      <c r="X55868" s="5"/>
    </row>
    <row r="55869" spans="24:24" x14ac:dyDescent="0.2">
      <c r="X55869" s="5"/>
    </row>
    <row r="55870" spans="24:24" x14ac:dyDescent="0.2">
      <c r="X55870" s="5"/>
    </row>
    <row r="55871" spans="24:24" x14ac:dyDescent="0.2">
      <c r="X55871" s="5"/>
    </row>
    <row r="55872" spans="24:24" x14ac:dyDescent="0.2">
      <c r="X55872" s="5"/>
    </row>
    <row r="55873" spans="24:24" x14ac:dyDescent="0.2">
      <c r="X55873" s="5"/>
    </row>
    <row r="55874" spans="24:24" x14ac:dyDescent="0.2">
      <c r="X55874" s="5"/>
    </row>
    <row r="55875" spans="24:24" x14ac:dyDescent="0.2">
      <c r="X55875" s="5"/>
    </row>
    <row r="55876" spans="24:24" x14ac:dyDescent="0.2">
      <c r="X55876" s="5"/>
    </row>
    <row r="55877" spans="24:24" x14ac:dyDescent="0.2">
      <c r="X55877" s="5"/>
    </row>
    <row r="55878" spans="24:24" x14ac:dyDescent="0.2">
      <c r="X55878" s="5"/>
    </row>
    <row r="55879" spans="24:24" x14ac:dyDescent="0.2">
      <c r="X55879" s="5"/>
    </row>
    <row r="55880" spans="24:24" x14ac:dyDescent="0.2">
      <c r="X55880" s="5"/>
    </row>
    <row r="55881" spans="24:24" x14ac:dyDescent="0.2">
      <c r="X55881" s="5"/>
    </row>
    <row r="55882" spans="24:24" x14ac:dyDescent="0.2">
      <c r="X55882" s="5"/>
    </row>
    <row r="55883" spans="24:24" x14ac:dyDescent="0.2">
      <c r="X55883" s="5"/>
    </row>
    <row r="55884" spans="24:24" x14ac:dyDescent="0.2">
      <c r="X55884" s="5"/>
    </row>
    <row r="55885" spans="24:24" x14ac:dyDescent="0.2">
      <c r="X55885" s="5"/>
    </row>
    <row r="55886" spans="24:24" x14ac:dyDescent="0.2">
      <c r="X55886" s="5"/>
    </row>
    <row r="55887" spans="24:24" x14ac:dyDescent="0.2">
      <c r="X55887" s="5"/>
    </row>
    <row r="55888" spans="24:24" x14ac:dyDescent="0.2">
      <c r="X55888" s="5"/>
    </row>
    <row r="55889" spans="24:24" x14ac:dyDescent="0.2">
      <c r="X55889" s="5"/>
    </row>
    <row r="55890" spans="24:24" x14ac:dyDescent="0.2">
      <c r="X55890" s="5"/>
    </row>
    <row r="55891" spans="24:24" x14ac:dyDescent="0.2">
      <c r="X55891" s="5"/>
    </row>
    <row r="55892" spans="24:24" x14ac:dyDescent="0.2">
      <c r="X55892" s="5"/>
    </row>
    <row r="55893" spans="24:24" x14ac:dyDescent="0.2">
      <c r="X55893" s="5"/>
    </row>
    <row r="55894" spans="24:24" x14ac:dyDescent="0.2">
      <c r="X55894" s="5"/>
    </row>
    <row r="55895" spans="24:24" x14ac:dyDescent="0.2">
      <c r="X55895" s="5"/>
    </row>
    <row r="55896" spans="24:24" x14ac:dyDescent="0.2">
      <c r="X55896" s="5"/>
    </row>
    <row r="55897" spans="24:24" x14ac:dyDescent="0.2">
      <c r="X55897" s="5"/>
    </row>
    <row r="55898" spans="24:24" x14ac:dyDescent="0.2">
      <c r="X55898" s="5"/>
    </row>
    <row r="55899" spans="24:24" x14ac:dyDescent="0.2">
      <c r="X55899" s="5"/>
    </row>
    <row r="55900" spans="24:24" x14ac:dyDescent="0.2">
      <c r="X55900" s="5"/>
    </row>
    <row r="55901" spans="24:24" x14ac:dyDescent="0.2">
      <c r="X55901" s="5"/>
    </row>
    <row r="55902" spans="24:24" x14ac:dyDescent="0.2">
      <c r="X55902" s="5"/>
    </row>
    <row r="55903" spans="24:24" x14ac:dyDescent="0.2">
      <c r="X55903" s="5"/>
    </row>
    <row r="55904" spans="24:24" x14ac:dyDescent="0.2">
      <c r="X55904" s="5"/>
    </row>
    <row r="55905" spans="24:24" x14ac:dyDescent="0.2">
      <c r="X55905" s="5"/>
    </row>
    <row r="55906" spans="24:24" x14ac:dyDescent="0.2">
      <c r="X55906" s="5"/>
    </row>
    <row r="55907" spans="24:24" x14ac:dyDescent="0.2">
      <c r="X55907" s="5"/>
    </row>
    <row r="55908" spans="24:24" x14ac:dyDescent="0.2">
      <c r="X55908" s="5"/>
    </row>
    <row r="55909" spans="24:24" x14ac:dyDescent="0.2">
      <c r="X55909" s="5"/>
    </row>
    <row r="55910" spans="24:24" x14ac:dyDescent="0.2">
      <c r="X55910" s="5"/>
    </row>
    <row r="55911" spans="24:24" x14ac:dyDescent="0.2">
      <c r="X55911" s="5"/>
    </row>
    <row r="55912" spans="24:24" x14ac:dyDescent="0.2">
      <c r="X55912" s="5"/>
    </row>
    <row r="55913" spans="24:24" x14ac:dyDescent="0.2">
      <c r="X55913" s="5"/>
    </row>
    <row r="55914" spans="24:24" x14ac:dyDescent="0.2">
      <c r="X55914" s="5"/>
    </row>
    <row r="55915" spans="24:24" x14ac:dyDescent="0.2">
      <c r="X55915" s="5"/>
    </row>
    <row r="55916" spans="24:24" x14ac:dyDescent="0.2">
      <c r="X55916" s="5"/>
    </row>
    <row r="55917" spans="24:24" x14ac:dyDescent="0.2">
      <c r="X55917" s="5"/>
    </row>
    <row r="55918" spans="24:24" x14ac:dyDescent="0.2">
      <c r="X55918" s="5"/>
    </row>
    <row r="55919" spans="24:24" x14ac:dyDescent="0.2">
      <c r="X55919" s="5"/>
    </row>
    <row r="55920" spans="24:24" x14ac:dyDescent="0.2">
      <c r="X55920" s="5"/>
    </row>
    <row r="55921" spans="24:24" x14ac:dyDescent="0.2">
      <c r="X55921" s="5"/>
    </row>
    <row r="55922" spans="24:24" x14ac:dyDescent="0.2">
      <c r="X55922" s="5"/>
    </row>
    <row r="55923" spans="24:24" x14ac:dyDescent="0.2">
      <c r="X55923" s="5"/>
    </row>
    <row r="55924" spans="24:24" x14ac:dyDescent="0.2">
      <c r="X55924" s="5"/>
    </row>
    <row r="55925" spans="24:24" x14ac:dyDescent="0.2">
      <c r="X55925" s="5"/>
    </row>
    <row r="55926" spans="24:24" x14ac:dyDescent="0.2">
      <c r="X55926" s="5"/>
    </row>
    <row r="55927" spans="24:24" x14ac:dyDescent="0.2">
      <c r="X55927" s="5"/>
    </row>
    <row r="55928" spans="24:24" x14ac:dyDescent="0.2">
      <c r="X55928" s="5"/>
    </row>
    <row r="55929" spans="24:24" x14ac:dyDescent="0.2">
      <c r="X55929" s="5"/>
    </row>
    <row r="55930" spans="24:24" x14ac:dyDescent="0.2">
      <c r="X55930" s="5"/>
    </row>
    <row r="55931" spans="24:24" x14ac:dyDescent="0.2">
      <c r="X55931" s="5"/>
    </row>
    <row r="55932" spans="24:24" x14ac:dyDescent="0.2">
      <c r="X55932" s="5"/>
    </row>
    <row r="55933" spans="24:24" x14ac:dyDescent="0.2">
      <c r="X55933" s="5"/>
    </row>
    <row r="55934" spans="24:24" x14ac:dyDescent="0.2">
      <c r="X55934" s="5"/>
    </row>
    <row r="55935" spans="24:24" x14ac:dyDescent="0.2">
      <c r="X55935" s="5"/>
    </row>
    <row r="55936" spans="24:24" x14ac:dyDescent="0.2">
      <c r="X55936" s="5"/>
    </row>
    <row r="55937" spans="24:24" x14ac:dyDescent="0.2">
      <c r="X55937" s="5"/>
    </row>
    <row r="55938" spans="24:24" x14ac:dyDescent="0.2">
      <c r="X55938" s="5"/>
    </row>
    <row r="55939" spans="24:24" x14ac:dyDescent="0.2">
      <c r="X55939" s="5"/>
    </row>
    <row r="55940" spans="24:24" x14ac:dyDescent="0.2">
      <c r="X55940" s="5"/>
    </row>
    <row r="55941" spans="24:24" x14ac:dyDescent="0.2">
      <c r="X55941" s="5"/>
    </row>
    <row r="55942" spans="24:24" x14ac:dyDescent="0.2">
      <c r="X55942" s="5"/>
    </row>
    <row r="55943" spans="24:24" x14ac:dyDescent="0.2">
      <c r="X55943" s="5"/>
    </row>
    <row r="55944" spans="24:24" x14ac:dyDescent="0.2">
      <c r="X55944" s="5"/>
    </row>
    <row r="55945" spans="24:24" x14ac:dyDescent="0.2">
      <c r="X55945" s="5"/>
    </row>
    <row r="55946" spans="24:24" x14ac:dyDescent="0.2">
      <c r="X55946" s="5"/>
    </row>
    <row r="55947" spans="24:24" x14ac:dyDescent="0.2">
      <c r="X55947" s="5"/>
    </row>
    <row r="55948" spans="24:24" x14ac:dyDescent="0.2">
      <c r="X55948" s="5"/>
    </row>
    <row r="55949" spans="24:24" x14ac:dyDescent="0.2">
      <c r="X55949" s="5"/>
    </row>
    <row r="55950" spans="24:24" x14ac:dyDescent="0.2">
      <c r="X55950" s="5"/>
    </row>
    <row r="55951" spans="24:24" x14ac:dyDescent="0.2">
      <c r="X55951" s="5"/>
    </row>
    <row r="55952" spans="24:24" x14ac:dyDescent="0.2">
      <c r="X55952" s="5"/>
    </row>
    <row r="55953" spans="24:24" x14ac:dyDescent="0.2">
      <c r="X55953" s="5"/>
    </row>
    <row r="55954" spans="24:24" x14ac:dyDescent="0.2">
      <c r="X55954" s="5"/>
    </row>
    <row r="55955" spans="24:24" x14ac:dyDescent="0.2">
      <c r="X55955" s="5"/>
    </row>
    <row r="55956" spans="24:24" x14ac:dyDescent="0.2">
      <c r="X55956" s="5"/>
    </row>
    <row r="55957" spans="24:24" x14ac:dyDescent="0.2">
      <c r="X55957" s="5"/>
    </row>
    <row r="55958" spans="24:24" x14ac:dyDescent="0.2">
      <c r="X55958" s="5"/>
    </row>
    <row r="55959" spans="24:24" x14ac:dyDescent="0.2">
      <c r="X55959" s="5"/>
    </row>
    <row r="55960" spans="24:24" x14ac:dyDescent="0.2">
      <c r="X55960" s="5"/>
    </row>
    <row r="55961" spans="24:24" x14ac:dyDescent="0.2">
      <c r="X55961" s="5"/>
    </row>
    <row r="55962" spans="24:24" x14ac:dyDescent="0.2">
      <c r="X55962" s="5"/>
    </row>
    <row r="55963" spans="24:24" x14ac:dyDescent="0.2">
      <c r="X55963" s="5"/>
    </row>
    <row r="55964" spans="24:24" x14ac:dyDescent="0.2">
      <c r="X55964" s="5"/>
    </row>
    <row r="55965" spans="24:24" x14ac:dyDescent="0.2">
      <c r="X55965" s="5"/>
    </row>
    <row r="55966" spans="24:24" x14ac:dyDescent="0.2">
      <c r="X55966" s="5"/>
    </row>
    <row r="55967" spans="24:24" x14ac:dyDescent="0.2">
      <c r="X55967" s="5"/>
    </row>
    <row r="55968" spans="24:24" x14ac:dyDescent="0.2">
      <c r="X55968" s="5"/>
    </row>
    <row r="55969" spans="24:24" x14ac:dyDescent="0.2">
      <c r="X55969" s="5"/>
    </row>
    <row r="55970" spans="24:24" x14ac:dyDescent="0.2">
      <c r="X55970" s="5"/>
    </row>
    <row r="55971" spans="24:24" x14ac:dyDescent="0.2">
      <c r="X55971" s="5"/>
    </row>
    <row r="55972" spans="24:24" x14ac:dyDescent="0.2">
      <c r="X55972" s="5"/>
    </row>
    <row r="55973" spans="24:24" x14ac:dyDescent="0.2">
      <c r="X55973" s="5"/>
    </row>
    <row r="55974" spans="24:24" x14ac:dyDescent="0.2">
      <c r="X55974" s="5"/>
    </row>
    <row r="55975" spans="24:24" x14ac:dyDescent="0.2">
      <c r="X55975" s="5"/>
    </row>
    <row r="55976" spans="24:24" x14ac:dyDescent="0.2">
      <c r="X55976" s="5"/>
    </row>
    <row r="55977" spans="24:24" x14ac:dyDescent="0.2">
      <c r="X55977" s="5"/>
    </row>
    <row r="55978" spans="24:24" x14ac:dyDescent="0.2">
      <c r="X55978" s="5"/>
    </row>
    <row r="55979" spans="24:24" x14ac:dyDescent="0.2">
      <c r="X55979" s="5"/>
    </row>
    <row r="55980" spans="24:24" x14ac:dyDescent="0.2">
      <c r="X55980" s="5"/>
    </row>
    <row r="55981" spans="24:24" x14ac:dyDescent="0.2">
      <c r="X55981" s="5"/>
    </row>
    <row r="55982" spans="24:24" x14ac:dyDescent="0.2">
      <c r="X55982" s="5"/>
    </row>
    <row r="55983" spans="24:24" x14ac:dyDescent="0.2">
      <c r="X55983" s="5"/>
    </row>
    <row r="55984" spans="24:24" x14ac:dyDescent="0.2">
      <c r="X55984" s="5"/>
    </row>
    <row r="55985" spans="24:24" x14ac:dyDescent="0.2">
      <c r="X55985" s="5"/>
    </row>
    <row r="55986" spans="24:24" x14ac:dyDescent="0.2">
      <c r="X55986" s="5"/>
    </row>
    <row r="55987" spans="24:24" x14ac:dyDescent="0.2">
      <c r="X55987" s="5"/>
    </row>
    <row r="55988" spans="24:24" x14ac:dyDescent="0.2">
      <c r="X55988" s="5"/>
    </row>
    <row r="55989" spans="24:24" x14ac:dyDescent="0.2">
      <c r="X55989" s="5"/>
    </row>
    <row r="55990" spans="24:24" x14ac:dyDescent="0.2">
      <c r="X55990" s="5"/>
    </row>
    <row r="55991" spans="24:24" x14ac:dyDescent="0.2">
      <c r="X55991" s="5"/>
    </row>
    <row r="55992" spans="24:24" x14ac:dyDescent="0.2">
      <c r="X55992" s="5"/>
    </row>
    <row r="55993" spans="24:24" x14ac:dyDescent="0.2">
      <c r="X55993" s="5"/>
    </row>
    <row r="55994" spans="24:24" x14ac:dyDescent="0.2">
      <c r="X55994" s="5"/>
    </row>
    <row r="55995" spans="24:24" x14ac:dyDescent="0.2">
      <c r="X55995" s="5"/>
    </row>
    <row r="55996" spans="24:24" x14ac:dyDescent="0.2">
      <c r="X55996" s="5"/>
    </row>
    <row r="55997" spans="24:24" x14ac:dyDescent="0.2">
      <c r="X55997" s="5"/>
    </row>
    <row r="55998" spans="24:24" x14ac:dyDescent="0.2">
      <c r="X55998" s="5"/>
    </row>
    <row r="55999" spans="24:24" x14ac:dyDescent="0.2">
      <c r="X55999" s="5"/>
    </row>
    <row r="56000" spans="24:24" x14ac:dyDescent="0.2">
      <c r="X56000" s="5"/>
    </row>
    <row r="56001" spans="24:24" x14ac:dyDescent="0.2">
      <c r="X56001" s="5"/>
    </row>
    <row r="56002" spans="24:24" x14ac:dyDescent="0.2">
      <c r="X56002" s="5"/>
    </row>
    <row r="56003" spans="24:24" x14ac:dyDescent="0.2">
      <c r="X56003" s="5"/>
    </row>
    <row r="56004" spans="24:24" x14ac:dyDescent="0.2">
      <c r="X56004" s="5"/>
    </row>
    <row r="56005" spans="24:24" x14ac:dyDescent="0.2">
      <c r="X56005" s="5"/>
    </row>
    <row r="56006" spans="24:24" x14ac:dyDescent="0.2">
      <c r="X56006" s="5"/>
    </row>
    <row r="56007" spans="24:24" x14ac:dyDescent="0.2">
      <c r="X56007" s="5"/>
    </row>
    <row r="56008" spans="24:24" x14ac:dyDescent="0.2">
      <c r="X56008" s="5"/>
    </row>
    <row r="56009" spans="24:24" x14ac:dyDescent="0.2">
      <c r="X56009" s="5"/>
    </row>
    <row r="56010" spans="24:24" x14ac:dyDescent="0.2">
      <c r="X56010" s="5"/>
    </row>
    <row r="56011" spans="24:24" x14ac:dyDescent="0.2">
      <c r="X56011" s="5"/>
    </row>
    <row r="56012" spans="24:24" x14ac:dyDescent="0.2">
      <c r="X56012" s="5"/>
    </row>
    <row r="56013" spans="24:24" x14ac:dyDescent="0.2">
      <c r="X56013" s="5"/>
    </row>
    <row r="56014" spans="24:24" x14ac:dyDescent="0.2">
      <c r="X56014" s="5"/>
    </row>
    <row r="56015" spans="24:24" x14ac:dyDescent="0.2">
      <c r="X56015" s="5"/>
    </row>
    <row r="56016" spans="24:24" x14ac:dyDescent="0.2">
      <c r="X56016" s="5"/>
    </row>
    <row r="56017" spans="24:24" x14ac:dyDescent="0.2">
      <c r="X56017" s="5"/>
    </row>
    <row r="56018" spans="24:24" x14ac:dyDescent="0.2">
      <c r="X56018" s="5"/>
    </row>
    <row r="56019" spans="24:24" x14ac:dyDescent="0.2">
      <c r="X56019" s="5"/>
    </row>
    <row r="56020" spans="24:24" x14ac:dyDescent="0.2">
      <c r="X56020" s="5"/>
    </row>
    <row r="56021" spans="24:24" x14ac:dyDescent="0.2">
      <c r="X56021" s="5"/>
    </row>
    <row r="56022" spans="24:24" x14ac:dyDescent="0.2">
      <c r="X56022" s="5"/>
    </row>
    <row r="56023" spans="24:24" x14ac:dyDescent="0.2">
      <c r="X56023" s="5"/>
    </row>
    <row r="56024" spans="24:24" x14ac:dyDescent="0.2">
      <c r="X56024" s="5"/>
    </row>
    <row r="56025" spans="24:24" x14ac:dyDescent="0.2">
      <c r="X56025" s="5"/>
    </row>
    <row r="56026" spans="24:24" x14ac:dyDescent="0.2">
      <c r="X56026" s="5"/>
    </row>
    <row r="56027" spans="24:24" x14ac:dyDescent="0.2">
      <c r="X56027" s="5"/>
    </row>
    <row r="56028" spans="24:24" x14ac:dyDescent="0.2">
      <c r="X56028" s="5"/>
    </row>
    <row r="56029" spans="24:24" x14ac:dyDescent="0.2">
      <c r="X56029" s="5"/>
    </row>
    <row r="56030" spans="24:24" x14ac:dyDescent="0.2">
      <c r="X56030" s="5"/>
    </row>
    <row r="56031" spans="24:24" x14ac:dyDescent="0.2">
      <c r="X56031" s="5"/>
    </row>
    <row r="56032" spans="24:24" x14ac:dyDescent="0.2">
      <c r="X56032" s="5"/>
    </row>
    <row r="56033" spans="24:24" x14ac:dyDescent="0.2">
      <c r="X56033" s="5"/>
    </row>
    <row r="56034" spans="24:24" x14ac:dyDescent="0.2">
      <c r="X56034" s="5"/>
    </row>
    <row r="56035" spans="24:24" x14ac:dyDescent="0.2">
      <c r="X56035" s="5"/>
    </row>
    <row r="56036" spans="24:24" x14ac:dyDescent="0.2">
      <c r="X56036" s="5"/>
    </row>
    <row r="56037" spans="24:24" x14ac:dyDescent="0.2">
      <c r="X56037" s="5"/>
    </row>
    <row r="56038" spans="24:24" x14ac:dyDescent="0.2">
      <c r="X56038" s="5"/>
    </row>
    <row r="56039" spans="24:24" x14ac:dyDescent="0.2">
      <c r="X56039" s="5"/>
    </row>
    <row r="56040" spans="24:24" x14ac:dyDescent="0.2">
      <c r="X56040" s="5"/>
    </row>
    <row r="56041" spans="24:24" x14ac:dyDescent="0.2">
      <c r="X56041" s="5"/>
    </row>
    <row r="56042" spans="24:24" x14ac:dyDescent="0.2">
      <c r="X56042" s="5"/>
    </row>
    <row r="56043" spans="24:24" x14ac:dyDescent="0.2">
      <c r="X56043" s="5"/>
    </row>
    <row r="56044" spans="24:24" x14ac:dyDescent="0.2">
      <c r="X56044" s="5"/>
    </row>
    <row r="56045" spans="24:24" x14ac:dyDescent="0.2">
      <c r="X56045" s="5"/>
    </row>
    <row r="56046" spans="24:24" x14ac:dyDescent="0.2">
      <c r="X56046" s="5"/>
    </row>
    <row r="56047" spans="24:24" x14ac:dyDescent="0.2">
      <c r="X56047" s="5"/>
    </row>
    <row r="56048" spans="24:24" x14ac:dyDescent="0.2">
      <c r="X56048" s="5"/>
    </row>
    <row r="56049" spans="24:24" x14ac:dyDescent="0.2">
      <c r="X56049" s="5"/>
    </row>
    <row r="56050" spans="24:24" x14ac:dyDescent="0.2">
      <c r="X56050" s="5"/>
    </row>
    <row r="56051" spans="24:24" x14ac:dyDescent="0.2">
      <c r="X56051" s="5"/>
    </row>
    <row r="56052" spans="24:24" x14ac:dyDescent="0.2">
      <c r="X56052" s="5"/>
    </row>
    <row r="56053" spans="24:24" x14ac:dyDescent="0.2">
      <c r="X56053" s="5"/>
    </row>
    <row r="56054" spans="24:24" x14ac:dyDescent="0.2">
      <c r="X56054" s="5"/>
    </row>
    <row r="56055" spans="24:24" x14ac:dyDescent="0.2">
      <c r="X56055" s="5"/>
    </row>
    <row r="56056" spans="24:24" x14ac:dyDescent="0.2">
      <c r="X56056" s="5"/>
    </row>
    <row r="56057" spans="24:24" x14ac:dyDescent="0.2">
      <c r="X56057" s="5"/>
    </row>
    <row r="56058" spans="24:24" x14ac:dyDescent="0.2">
      <c r="X56058" s="5"/>
    </row>
    <row r="56059" spans="24:24" x14ac:dyDescent="0.2">
      <c r="X56059" s="5"/>
    </row>
    <row r="56060" spans="24:24" x14ac:dyDescent="0.2">
      <c r="X56060" s="5"/>
    </row>
    <row r="56061" spans="24:24" x14ac:dyDescent="0.2">
      <c r="X56061" s="5"/>
    </row>
    <row r="56062" spans="24:24" x14ac:dyDescent="0.2">
      <c r="X56062" s="5"/>
    </row>
    <row r="56063" spans="24:24" x14ac:dyDescent="0.2">
      <c r="X56063" s="5"/>
    </row>
    <row r="56064" spans="24:24" x14ac:dyDescent="0.2">
      <c r="X56064" s="5"/>
    </row>
    <row r="56065" spans="24:24" x14ac:dyDescent="0.2">
      <c r="X56065" s="5"/>
    </row>
    <row r="56066" spans="24:24" x14ac:dyDescent="0.2">
      <c r="X56066" s="5"/>
    </row>
    <row r="56067" spans="24:24" x14ac:dyDescent="0.2">
      <c r="X56067" s="5"/>
    </row>
    <row r="56068" spans="24:24" x14ac:dyDescent="0.2">
      <c r="X56068" s="5"/>
    </row>
    <row r="56069" spans="24:24" x14ac:dyDescent="0.2">
      <c r="X56069" s="5"/>
    </row>
    <row r="56070" spans="24:24" x14ac:dyDescent="0.2">
      <c r="X56070" s="5"/>
    </row>
    <row r="56071" spans="24:24" x14ac:dyDescent="0.2">
      <c r="X56071" s="5"/>
    </row>
    <row r="56072" spans="24:24" x14ac:dyDescent="0.2">
      <c r="X56072" s="5"/>
    </row>
    <row r="56073" spans="24:24" x14ac:dyDescent="0.2">
      <c r="X56073" s="5"/>
    </row>
    <row r="56074" spans="24:24" x14ac:dyDescent="0.2">
      <c r="X56074" s="5"/>
    </row>
    <row r="56075" spans="24:24" x14ac:dyDescent="0.2">
      <c r="X56075" s="5"/>
    </row>
    <row r="56076" spans="24:24" x14ac:dyDescent="0.2">
      <c r="X56076" s="5"/>
    </row>
    <row r="56077" spans="24:24" x14ac:dyDescent="0.2">
      <c r="X56077" s="5"/>
    </row>
    <row r="56078" spans="24:24" x14ac:dyDescent="0.2">
      <c r="X56078" s="5"/>
    </row>
    <row r="56079" spans="24:24" x14ac:dyDescent="0.2">
      <c r="X56079" s="5"/>
    </row>
    <row r="56080" spans="24:24" x14ac:dyDescent="0.2">
      <c r="X56080" s="5"/>
    </row>
    <row r="56081" spans="24:24" x14ac:dyDescent="0.2">
      <c r="X56081" s="5"/>
    </row>
    <row r="56082" spans="24:24" x14ac:dyDescent="0.2">
      <c r="X56082" s="5"/>
    </row>
    <row r="56083" spans="24:24" x14ac:dyDescent="0.2">
      <c r="X56083" s="5"/>
    </row>
    <row r="56084" spans="24:24" x14ac:dyDescent="0.2">
      <c r="X56084" s="5"/>
    </row>
    <row r="56085" spans="24:24" x14ac:dyDescent="0.2">
      <c r="X56085" s="5"/>
    </row>
    <row r="56086" spans="24:24" x14ac:dyDescent="0.2">
      <c r="X56086" s="5"/>
    </row>
    <row r="56087" spans="24:24" x14ac:dyDescent="0.2">
      <c r="X56087" s="5"/>
    </row>
    <row r="56088" spans="24:24" x14ac:dyDescent="0.2">
      <c r="X56088" s="5"/>
    </row>
    <row r="56089" spans="24:24" x14ac:dyDescent="0.2">
      <c r="X56089" s="5"/>
    </row>
    <row r="56090" spans="24:24" x14ac:dyDescent="0.2">
      <c r="X56090" s="5"/>
    </row>
    <row r="56091" spans="24:24" x14ac:dyDescent="0.2">
      <c r="X56091" s="5"/>
    </row>
    <row r="56092" spans="24:24" x14ac:dyDescent="0.2">
      <c r="X56092" s="5"/>
    </row>
    <row r="56093" spans="24:24" x14ac:dyDescent="0.2">
      <c r="X56093" s="5"/>
    </row>
    <row r="56094" spans="24:24" x14ac:dyDescent="0.2">
      <c r="X56094" s="5"/>
    </row>
    <row r="56095" spans="24:24" x14ac:dyDescent="0.2">
      <c r="X56095" s="5"/>
    </row>
    <row r="56096" spans="24:24" x14ac:dyDescent="0.2">
      <c r="X56096" s="5"/>
    </row>
    <row r="56097" spans="24:24" x14ac:dyDescent="0.2">
      <c r="X56097" s="5"/>
    </row>
    <row r="56098" spans="24:24" x14ac:dyDescent="0.2">
      <c r="X56098" s="5"/>
    </row>
    <row r="56099" spans="24:24" x14ac:dyDescent="0.2">
      <c r="X56099" s="5"/>
    </row>
    <row r="56100" spans="24:24" x14ac:dyDescent="0.2">
      <c r="X56100" s="5"/>
    </row>
    <row r="56101" spans="24:24" x14ac:dyDescent="0.2">
      <c r="X56101" s="5"/>
    </row>
    <row r="56102" spans="24:24" x14ac:dyDescent="0.2">
      <c r="X56102" s="5"/>
    </row>
    <row r="56103" spans="24:24" x14ac:dyDescent="0.2">
      <c r="X56103" s="5"/>
    </row>
    <row r="56104" spans="24:24" x14ac:dyDescent="0.2">
      <c r="X56104" s="5"/>
    </row>
    <row r="56105" spans="24:24" x14ac:dyDescent="0.2">
      <c r="X56105" s="5"/>
    </row>
    <row r="56106" spans="24:24" x14ac:dyDescent="0.2">
      <c r="X56106" s="5"/>
    </row>
    <row r="56107" spans="24:24" x14ac:dyDescent="0.2">
      <c r="X56107" s="5"/>
    </row>
    <row r="56108" spans="24:24" x14ac:dyDescent="0.2">
      <c r="X56108" s="5"/>
    </row>
    <row r="56109" spans="24:24" x14ac:dyDescent="0.2">
      <c r="X56109" s="5"/>
    </row>
    <row r="56110" spans="24:24" x14ac:dyDescent="0.2">
      <c r="X56110" s="5"/>
    </row>
    <row r="56111" spans="24:24" x14ac:dyDescent="0.2">
      <c r="X56111" s="5"/>
    </row>
    <row r="56112" spans="24:24" x14ac:dyDescent="0.2">
      <c r="X56112" s="5"/>
    </row>
    <row r="56113" spans="24:24" x14ac:dyDescent="0.2">
      <c r="X56113" s="5"/>
    </row>
    <row r="56114" spans="24:24" x14ac:dyDescent="0.2">
      <c r="X56114" s="5"/>
    </row>
    <row r="56115" spans="24:24" x14ac:dyDescent="0.2">
      <c r="X56115" s="5"/>
    </row>
    <row r="56116" spans="24:24" x14ac:dyDescent="0.2">
      <c r="X56116" s="5"/>
    </row>
    <row r="56117" spans="24:24" x14ac:dyDescent="0.2">
      <c r="X56117" s="5"/>
    </row>
    <row r="56118" spans="24:24" x14ac:dyDescent="0.2">
      <c r="X56118" s="5"/>
    </row>
    <row r="56119" spans="24:24" x14ac:dyDescent="0.2">
      <c r="X56119" s="5"/>
    </row>
    <row r="56120" spans="24:24" x14ac:dyDescent="0.2">
      <c r="X56120" s="5"/>
    </row>
    <row r="56121" spans="24:24" x14ac:dyDescent="0.2">
      <c r="X56121" s="5"/>
    </row>
    <row r="56122" spans="24:24" x14ac:dyDescent="0.2">
      <c r="X56122" s="5"/>
    </row>
    <row r="56123" spans="24:24" x14ac:dyDescent="0.2">
      <c r="X56123" s="5"/>
    </row>
    <row r="56124" spans="24:24" x14ac:dyDescent="0.2">
      <c r="X56124" s="5"/>
    </row>
    <row r="56125" spans="24:24" x14ac:dyDescent="0.2">
      <c r="X56125" s="5"/>
    </row>
    <row r="56126" spans="24:24" x14ac:dyDescent="0.2">
      <c r="X56126" s="5"/>
    </row>
    <row r="56127" spans="24:24" x14ac:dyDescent="0.2">
      <c r="X56127" s="5"/>
    </row>
    <row r="56128" spans="24:24" x14ac:dyDescent="0.2">
      <c r="X56128" s="5"/>
    </row>
    <row r="56129" spans="24:24" x14ac:dyDescent="0.2">
      <c r="X56129" s="5"/>
    </row>
    <row r="56130" spans="24:24" x14ac:dyDescent="0.2">
      <c r="X56130" s="5"/>
    </row>
    <row r="56131" spans="24:24" x14ac:dyDescent="0.2">
      <c r="X56131" s="5"/>
    </row>
    <row r="56132" spans="24:24" x14ac:dyDescent="0.2">
      <c r="X56132" s="5"/>
    </row>
    <row r="56133" spans="24:24" x14ac:dyDescent="0.2">
      <c r="X56133" s="5"/>
    </row>
    <row r="56134" spans="24:24" x14ac:dyDescent="0.2">
      <c r="X56134" s="5"/>
    </row>
    <row r="56135" spans="24:24" x14ac:dyDescent="0.2">
      <c r="X56135" s="5"/>
    </row>
    <row r="56136" spans="24:24" x14ac:dyDescent="0.2">
      <c r="X56136" s="5"/>
    </row>
    <row r="56137" spans="24:24" x14ac:dyDescent="0.2">
      <c r="X56137" s="5"/>
    </row>
    <row r="56138" spans="24:24" x14ac:dyDescent="0.2">
      <c r="X56138" s="5"/>
    </row>
    <row r="56139" spans="24:24" x14ac:dyDescent="0.2">
      <c r="X56139" s="5"/>
    </row>
    <row r="56140" spans="24:24" x14ac:dyDescent="0.2">
      <c r="X56140" s="5"/>
    </row>
    <row r="56141" spans="24:24" x14ac:dyDescent="0.2">
      <c r="X56141" s="5"/>
    </row>
    <row r="56142" spans="24:24" x14ac:dyDescent="0.2">
      <c r="X56142" s="5"/>
    </row>
    <row r="56143" spans="24:24" x14ac:dyDescent="0.2">
      <c r="X56143" s="5"/>
    </row>
    <row r="56144" spans="24:24" x14ac:dyDescent="0.2">
      <c r="X56144" s="5"/>
    </row>
    <row r="56145" spans="24:24" x14ac:dyDescent="0.2">
      <c r="X56145" s="5"/>
    </row>
    <row r="56146" spans="24:24" x14ac:dyDescent="0.2">
      <c r="X56146" s="5"/>
    </row>
    <row r="56147" spans="24:24" x14ac:dyDescent="0.2">
      <c r="X56147" s="5"/>
    </row>
    <row r="56148" spans="24:24" x14ac:dyDescent="0.2">
      <c r="X56148" s="5"/>
    </row>
    <row r="56149" spans="24:24" x14ac:dyDescent="0.2">
      <c r="X56149" s="5"/>
    </row>
    <row r="56150" spans="24:24" x14ac:dyDescent="0.2">
      <c r="X56150" s="5"/>
    </row>
    <row r="56151" spans="24:24" x14ac:dyDescent="0.2">
      <c r="X56151" s="5"/>
    </row>
    <row r="56152" spans="24:24" x14ac:dyDescent="0.2">
      <c r="X56152" s="5"/>
    </row>
    <row r="56153" spans="24:24" x14ac:dyDescent="0.2">
      <c r="X56153" s="5"/>
    </row>
    <row r="56154" spans="24:24" x14ac:dyDescent="0.2">
      <c r="X56154" s="5"/>
    </row>
    <row r="56155" spans="24:24" x14ac:dyDescent="0.2">
      <c r="X56155" s="5"/>
    </row>
    <row r="56156" spans="24:24" x14ac:dyDescent="0.2">
      <c r="X56156" s="5"/>
    </row>
    <row r="56157" spans="24:24" x14ac:dyDescent="0.2">
      <c r="X56157" s="5"/>
    </row>
    <row r="56158" spans="24:24" x14ac:dyDescent="0.2">
      <c r="X56158" s="5"/>
    </row>
    <row r="56159" spans="24:24" x14ac:dyDescent="0.2">
      <c r="X56159" s="5"/>
    </row>
    <row r="56160" spans="24:24" x14ac:dyDescent="0.2">
      <c r="X56160" s="5"/>
    </row>
    <row r="56161" spans="24:24" x14ac:dyDescent="0.2">
      <c r="X56161" s="5"/>
    </row>
    <row r="56162" spans="24:24" x14ac:dyDescent="0.2">
      <c r="X56162" s="5"/>
    </row>
    <row r="56163" spans="24:24" x14ac:dyDescent="0.2">
      <c r="X56163" s="5"/>
    </row>
    <row r="56164" spans="24:24" x14ac:dyDescent="0.2">
      <c r="X56164" s="5"/>
    </row>
    <row r="56165" spans="24:24" x14ac:dyDescent="0.2">
      <c r="X56165" s="5"/>
    </row>
    <row r="56166" spans="24:24" x14ac:dyDescent="0.2">
      <c r="X56166" s="5"/>
    </row>
    <row r="56167" spans="24:24" x14ac:dyDescent="0.2">
      <c r="X56167" s="5"/>
    </row>
    <row r="56168" spans="24:24" x14ac:dyDescent="0.2">
      <c r="X56168" s="5"/>
    </row>
    <row r="56169" spans="24:24" x14ac:dyDescent="0.2">
      <c r="X56169" s="5"/>
    </row>
    <row r="56170" spans="24:24" x14ac:dyDescent="0.2">
      <c r="X56170" s="5"/>
    </row>
    <row r="56171" spans="24:24" x14ac:dyDescent="0.2">
      <c r="X56171" s="5"/>
    </row>
    <row r="56172" spans="24:24" x14ac:dyDescent="0.2">
      <c r="X56172" s="5"/>
    </row>
    <row r="56173" spans="24:24" x14ac:dyDescent="0.2">
      <c r="X56173" s="5"/>
    </row>
    <row r="56174" spans="24:24" x14ac:dyDescent="0.2">
      <c r="X56174" s="5"/>
    </row>
    <row r="56175" spans="24:24" x14ac:dyDescent="0.2">
      <c r="X56175" s="5"/>
    </row>
    <row r="56176" spans="24:24" x14ac:dyDescent="0.2">
      <c r="X56176" s="5"/>
    </row>
    <row r="56177" spans="24:24" x14ac:dyDescent="0.2">
      <c r="X56177" s="5"/>
    </row>
    <row r="56178" spans="24:24" x14ac:dyDescent="0.2">
      <c r="X56178" s="5"/>
    </row>
    <row r="56179" spans="24:24" x14ac:dyDescent="0.2">
      <c r="X56179" s="5"/>
    </row>
    <row r="56180" spans="24:24" x14ac:dyDescent="0.2">
      <c r="X56180" s="5"/>
    </row>
    <row r="56181" spans="24:24" x14ac:dyDescent="0.2">
      <c r="X56181" s="5"/>
    </row>
    <row r="56182" spans="24:24" x14ac:dyDescent="0.2">
      <c r="X56182" s="5"/>
    </row>
    <row r="56183" spans="24:24" x14ac:dyDescent="0.2">
      <c r="X56183" s="5"/>
    </row>
    <row r="56184" spans="24:24" x14ac:dyDescent="0.2">
      <c r="X56184" s="5"/>
    </row>
    <row r="56185" spans="24:24" x14ac:dyDescent="0.2">
      <c r="X56185" s="5"/>
    </row>
    <row r="56186" spans="24:24" x14ac:dyDescent="0.2">
      <c r="X56186" s="5"/>
    </row>
    <row r="56187" spans="24:24" x14ac:dyDescent="0.2">
      <c r="X56187" s="5"/>
    </row>
    <row r="56188" spans="24:24" x14ac:dyDescent="0.2">
      <c r="X56188" s="5"/>
    </row>
    <row r="56189" spans="24:24" x14ac:dyDescent="0.2">
      <c r="X56189" s="5"/>
    </row>
    <row r="56190" spans="24:24" x14ac:dyDescent="0.2">
      <c r="X56190" s="5"/>
    </row>
    <row r="56191" spans="24:24" x14ac:dyDescent="0.2">
      <c r="X56191" s="5"/>
    </row>
    <row r="56192" spans="24:24" x14ac:dyDescent="0.2">
      <c r="X56192" s="5"/>
    </row>
    <row r="56193" spans="24:24" x14ac:dyDescent="0.2">
      <c r="X56193" s="5"/>
    </row>
    <row r="56194" spans="24:24" x14ac:dyDescent="0.2">
      <c r="X56194" s="5"/>
    </row>
    <row r="56195" spans="24:24" x14ac:dyDescent="0.2">
      <c r="X56195" s="5"/>
    </row>
    <row r="56196" spans="24:24" x14ac:dyDescent="0.2">
      <c r="X56196" s="5"/>
    </row>
    <row r="56197" spans="24:24" x14ac:dyDescent="0.2">
      <c r="X56197" s="5"/>
    </row>
    <row r="56198" spans="24:24" x14ac:dyDescent="0.2">
      <c r="X56198" s="5"/>
    </row>
    <row r="56199" spans="24:24" x14ac:dyDescent="0.2">
      <c r="X56199" s="5"/>
    </row>
    <row r="56200" spans="24:24" x14ac:dyDescent="0.2">
      <c r="X56200" s="5"/>
    </row>
    <row r="56201" spans="24:24" x14ac:dyDescent="0.2">
      <c r="X56201" s="5"/>
    </row>
    <row r="56202" spans="24:24" x14ac:dyDescent="0.2">
      <c r="X56202" s="5"/>
    </row>
    <row r="56203" spans="24:24" x14ac:dyDescent="0.2">
      <c r="X56203" s="5"/>
    </row>
    <row r="56204" spans="24:24" x14ac:dyDescent="0.2">
      <c r="X56204" s="5"/>
    </row>
    <row r="56205" spans="24:24" x14ac:dyDescent="0.2">
      <c r="X56205" s="5"/>
    </row>
    <row r="56206" spans="24:24" x14ac:dyDescent="0.2">
      <c r="X56206" s="5"/>
    </row>
    <row r="56207" spans="24:24" x14ac:dyDescent="0.2">
      <c r="X56207" s="5"/>
    </row>
    <row r="56208" spans="24:24" x14ac:dyDescent="0.2">
      <c r="X56208" s="5"/>
    </row>
    <row r="56209" spans="24:24" x14ac:dyDescent="0.2">
      <c r="X56209" s="5"/>
    </row>
    <row r="56210" spans="24:24" x14ac:dyDescent="0.2">
      <c r="X56210" s="5"/>
    </row>
    <row r="56211" spans="24:24" x14ac:dyDescent="0.2">
      <c r="X56211" s="5"/>
    </row>
    <row r="56212" spans="24:24" x14ac:dyDescent="0.2">
      <c r="X56212" s="5"/>
    </row>
    <row r="56213" spans="24:24" x14ac:dyDescent="0.2">
      <c r="X56213" s="5"/>
    </row>
    <row r="56214" spans="24:24" x14ac:dyDescent="0.2">
      <c r="X56214" s="5"/>
    </row>
    <row r="56215" spans="24:24" x14ac:dyDescent="0.2">
      <c r="X56215" s="5"/>
    </row>
    <row r="56216" spans="24:24" x14ac:dyDescent="0.2">
      <c r="X56216" s="5"/>
    </row>
    <row r="56217" spans="24:24" x14ac:dyDescent="0.2">
      <c r="X56217" s="5"/>
    </row>
    <row r="56218" spans="24:24" x14ac:dyDescent="0.2">
      <c r="X56218" s="5"/>
    </row>
    <row r="56219" spans="24:24" x14ac:dyDescent="0.2">
      <c r="X56219" s="5"/>
    </row>
    <row r="56220" spans="24:24" x14ac:dyDescent="0.2">
      <c r="X56220" s="5"/>
    </row>
    <row r="56221" spans="24:24" x14ac:dyDescent="0.2">
      <c r="X56221" s="5"/>
    </row>
    <row r="56222" spans="24:24" x14ac:dyDescent="0.2">
      <c r="X56222" s="5"/>
    </row>
    <row r="56223" spans="24:24" x14ac:dyDescent="0.2">
      <c r="X56223" s="5"/>
    </row>
    <row r="56224" spans="24:24" x14ac:dyDescent="0.2">
      <c r="X56224" s="5"/>
    </row>
    <row r="56225" spans="24:24" x14ac:dyDescent="0.2">
      <c r="X56225" s="5"/>
    </row>
    <row r="56226" spans="24:24" x14ac:dyDescent="0.2">
      <c r="X56226" s="5"/>
    </row>
    <row r="56227" spans="24:24" x14ac:dyDescent="0.2">
      <c r="X56227" s="5"/>
    </row>
    <row r="56228" spans="24:24" x14ac:dyDescent="0.2">
      <c r="X56228" s="5"/>
    </row>
    <row r="56229" spans="24:24" x14ac:dyDescent="0.2">
      <c r="X56229" s="5"/>
    </row>
    <row r="56230" spans="24:24" x14ac:dyDescent="0.2">
      <c r="X56230" s="5"/>
    </row>
    <row r="56231" spans="24:24" x14ac:dyDescent="0.2">
      <c r="X56231" s="5"/>
    </row>
    <row r="56232" spans="24:24" x14ac:dyDescent="0.2">
      <c r="X56232" s="5"/>
    </row>
    <row r="56233" spans="24:24" x14ac:dyDescent="0.2">
      <c r="X56233" s="5"/>
    </row>
    <row r="56234" spans="24:24" x14ac:dyDescent="0.2">
      <c r="X56234" s="5"/>
    </row>
    <row r="56235" spans="24:24" x14ac:dyDescent="0.2">
      <c r="X56235" s="5"/>
    </row>
    <row r="56236" spans="24:24" x14ac:dyDescent="0.2">
      <c r="X56236" s="5"/>
    </row>
    <row r="56237" spans="24:24" x14ac:dyDescent="0.2">
      <c r="X56237" s="5"/>
    </row>
    <row r="56238" spans="24:24" x14ac:dyDescent="0.2">
      <c r="X56238" s="5"/>
    </row>
    <row r="56239" spans="24:24" x14ac:dyDescent="0.2">
      <c r="X56239" s="5"/>
    </row>
    <row r="56240" spans="24:24" x14ac:dyDescent="0.2">
      <c r="X56240" s="5"/>
    </row>
    <row r="56241" spans="24:24" x14ac:dyDescent="0.2">
      <c r="X56241" s="5"/>
    </row>
    <row r="56242" spans="24:24" x14ac:dyDescent="0.2">
      <c r="X56242" s="5"/>
    </row>
    <row r="56243" spans="24:24" x14ac:dyDescent="0.2">
      <c r="X56243" s="5"/>
    </row>
    <row r="56244" spans="24:24" x14ac:dyDescent="0.2">
      <c r="X56244" s="5"/>
    </row>
    <row r="56245" spans="24:24" x14ac:dyDescent="0.2">
      <c r="X56245" s="5"/>
    </row>
    <row r="56246" spans="24:24" x14ac:dyDescent="0.2">
      <c r="X56246" s="5"/>
    </row>
    <row r="56247" spans="24:24" x14ac:dyDescent="0.2">
      <c r="X56247" s="5"/>
    </row>
    <row r="56248" spans="24:24" x14ac:dyDescent="0.2">
      <c r="X56248" s="5"/>
    </row>
    <row r="56249" spans="24:24" x14ac:dyDescent="0.2">
      <c r="X56249" s="5"/>
    </row>
    <row r="56250" spans="24:24" x14ac:dyDescent="0.2">
      <c r="X56250" s="5"/>
    </row>
    <row r="56251" spans="24:24" x14ac:dyDescent="0.2">
      <c r="X56251" s="5"/>
    </row>
    <row r="56252" spans="24:24" x14ac:dyDescent="0.2">
      <c r="X56252" s="5"/>
    </row>
    <row r="56253" spans="24:24" x14ac:dyDescent="0.2">
      <c r="X56253" s="5"/>
    </row>
    <row r="56254" spans="24:24" x14ac:dyDescent="0.2">
      <c r="X56254" s="5"/>
    </row>
    <row r="56255" spans="24:24" x14ac:dyDescent="0.2">
      <c r="X56255" s="5"/>
    </row>
    <row r="56256" spans="24:24" x14ac:dyDescent="0.2">
      <c r="X56256" s="5"/>
    </row>
    <row r="56257" spans="24:24" x14ac:dyDescent="0.2">
      <c r="X56257" s="5"/>
    </row>
    <row r="56258" spans="24:24" x14ac:dyDescent="0.2">
      <c r="X56258" s="5"/>
    </row>
    <row r="56259" spans="24:24" x14ac:dyDescent="0.2">
      <c r="X56259" s="5"/>
    </row>
    <row r="56260" spans="24:24" x14ac:dyDescent="0.2">
      <c r="X56260" s="5"/>
    </row>
    <row r="56261" spans="24:24" x14ac:dyDescent="0.2">
      <c r="X56261" s="5"/>
    </row>
    <row r="56262" spans="24:24" x14ac:dyDescent="0.2">
      <c r="X56262" s="5"/>
    </row>
    <row r="56263" spans="24:24" x14ac:dyDescent="0.2">
      <c r="X56263" s="5"/>
    </row>
    <row r="56264" spans="24:24" x14ac:dyDescent="0.2">
      <c r="X56264" s="5"/>
    </row>
    <row r="56265" spans="24:24" x14ac:dyDescent="0.2">
      <c r="X56265" s="5"/>
    </row>
    <row r="56266" spans="24:24" x14ac:dyDescent="0.2">
      <c r="X56266" s="5"/>
    </row>
    <row r="56267" spans="24:24" x14ac:dyDescent="0.2">
      <c r="X56267" s="5"/>
    </row>
    <row r="56268" spans="24:24" x14ac:dyDescent="0.2">
      <c r="X56268" s="5"/>
    </row>
    <row r="56269" spans="24:24" x14ac:dyDescent="0.2">
      <c r="X56269" s="5"/>
    </row>
    <row r="56270" spans="24:24" x14ac:dyDescent="0.2">
      <c r="X56270" s="5"/>
    </row>
    <row r="56271" spans="24:24" x14ac:dyDescent="0.2">
      <c r="X56271" s="5"/>
    </row>
    <row r="56272" spans="24:24" x14ac:dyDescent="0.2">
      <c r="X56272" s="5"/>
    </row>
    <row r="56273" spans="24:24" x14ac:dyDescent="0.2">
      <c r="X56273" s="5"/>
    </row>
    <row r="56274" spans="24:24" x14ac:dyDescent="0.2">
      <c r="X56274" s="5"/>
    </row>
    <row r="56275" spans="24:24" x14ac:dyDescent="0.2">
      <c r="X56275" s="5"/>
    </row>
    <row r="56276" spans="24:24" x14ac:dyDescent="0.2">
      <c r="X56276" s="5"/>
    </row>
    <row r="56277" spans="24:24" x14ac:dyDescent="0.2">
      <c r="X56277" s="5"/>
    </row>
    <row r="56278" spans="24:24" x14ac:dyDescent="0.2">
      <c r="X56278" s="5"/>
    </row>
    <row r="56279" spans="24:24" x14ac:dyDescent="0.2">
      <c r="X56279" s="5"/>
    </row>
    <row r="56280" spans="24:24" x14ac:dyDescent="0.2">
      <c r="X56280" s="5"/>
    </row>
    <row r="56281" spans="24:24" x14ac:dyDescent="0.2">
      <c r="X56281" s="5"/>
    </row>
    <row r="56282" spans="24:24" x14ac:dyDescent="0.2">
      <c r="X56282" s="5"/>
    </row>
    <row r="56283" spans="24:24" x14ac:dyDescent="0.2">
      <c r="X56283" s="5"/>
    </row>
    <row r="56284" spans="24:24" x14ac:dyDescent="0.2">
      <c r="X56284" s="5"/>
    </row>
    <row r="56285" spans="24:24" x14ac:dyDescent="0.2">
      <c r="X56285" s="5"/>
    </row>
    <row r="56286" spans="24:24" x14ac:dyDescent="0.2">
      <c r="X56286" s="5"/>
    </row>
    <row r="56287" spans="24:24" x14ac:dyDescent="0.2">
      <c r="X56287" s="5"/>
    </row>
    <row r="56288" spans="24:24" x14ac:dyDescent="0.2">
      <c r="X56288" s="5"/>
    </row>
    <row r="56289" spans="24:24" x14ac:dyDescent="0.2">
      <c r="X56289" s="5"/>
    </row>
    <row r="56290" spans="24:24" x14ac:dyDescent="0.2">
      <c r="X56290" s="5"/>
    </row>
    <row r="56291" spans="24:24" x14ac:dyDescent="0.2">
      <c r="X56291" s="5"/>
    </row>
    <row r="56292" spans="24:24" x14ac:dyDescent="0.2">
      <c r="X56292" s="5"/>
    </row>
    <row r="56293" spans="24:24" x14ac:dyDescent="0.2">
      <c r="X56293" s="5"/>
    </row>
    <row r="56294" spans="24:24" x14ac:dyDescent="0.2">
      <c r="X56294" s="5"/>
    </row>
    <row r="56295" spans="24:24" x14ac:dyDescent="0.2">
      <c r="X56295" s="5"/>
    </row>
    <row r="56296" spans="24:24" x14ac:dyDescent="0.2">
      <c r="X56296" s="5"/>
    </row>
    <row r="56297" spans="24:24" x14ac:dyDescent="0.2">
      <c r="X56297" s="5"/>
    </row>
    <row r="56298" spans="24:24" x14ac:dyDescent="0.2">
      <c r="X56298" s="5"/>
    </row>
    <row r="56299" spans="24:24" x14ac:dyDescent="0.2">
      <c r="X56299" s="5"/>
    </row>
    <row r="56300" spans="24:24" x14ac:dyDescent="0.2">
      <c r="X56300" s="5"/>
    </row>
    <row r="56301" spans="24:24" x14ac:dyDescent="0.2">
      <c r="X56301" s="5"/>
    </row>
    <row r="56302" spans="24:24" x14ac:dyDescent="0.2">
      <c r="X56302" s="5"/>
    </row>
    <row r="56303" spans="24:24" x14ac:dyDescent="0.2">
      <c r="X56303" s="5"/>
    </row>
    <row r="56304" spans="24:24" x14ac:dyDescent="0.2">
      <c r="X56304" s="5"/>
    </row>
    <row r="56305" spans="24:24" x14ac:dyDescent="0.2">
      <c r="X56305" s="5"/>
    </row>
    <row r="56306" spans="24:24" x14ac:dyDescent="0.2">
      <c r="X56306" s="5"/>
    </row>
    <row r="56307" spans="24:24" x14ac:dyDescent="0.2">
      <c r="X56307" s="5"/>
    </row>
    <row r="56308" spans="24:24" x14ac:dyDescent="0.2">
      <c r="X56308" s="5"/>
    </row>
    <row r="56309" spans="24:24" x14ac:dyDescent="0.2">
      <c r="X56309" s="5"/>
    </row>
    <row r="56310" spans="24:24" x14ac:dyDescent="0.2">
      <c r="X56310" s="5"/>
    </row>
    <row r="56311" spans="24:24" x14ac:dyDescent="0.2">
      <c r="X56311" s="5"/>
    </row>
    <row r="56312" spans="24:24" x14ac:dyDescent="0.2">
      <c r="X56312" s="5"/>
    </row>
    <row r="56313" spans="24:24" x14ac:dyDescent="0.2">
      <c r="X56313" s="5"/>
    </row>
    <row r="56314" spans="24:24" x14ac:dyDescent="0.2">
      <c r="X56314" s="5"/>
    </row>
    <row r="56315" spans="24:24" x14ac:dyDescent="0.2">
      <c r="X56315" s="5"/>
    </row>
    <row r="56316" spans="24:24" x14ac:dyDescent="0.2">
      <c r="X56316" s="5"/>
    </row>
    <row r="56317" spans="24:24" x14ac:dyDescent="0.2">
      <c r="X56317" s="5"/>
    </row>
    <row r="56318" spans="24:24" x14ac:dyDescent="0.2">
      <c r="X56318" s="5"/>
    </row>
    <row r="56319" spans="24:24" x14ac:dyDescent="0.2">
      <c r="X56319" s="5"/>
    </row>
    <row r="56320" spans="24:24" x14ac:dyDescent="0.2">
      <c r="X56320" s="5"/>
    </row>
    <row r="56321" spans="24:24" x14ac:dyDescent="0.2">
      <c r="X56321" s="5"/>
    </row>
    <row r="56322" spans="24:24" x14ac:dyDescent="0.2">
      <c r="X56322" s="5"/>
    </row>
    <row r="56323" spans="24:24" x14ac:dyDescent="0.2">
      <c r="X56323" s="5"/>
    </row>
    <row r="56324" spans="24:24" x14ac:dyDescent="0.2">
      <c r="X56324" s="5"/>
    </row>
    <row r="56325" spans="24:24" x14ac:dyDescent="0.2">
      <c r="X56325" s="5"/>
    </row>
    <row r="56326" spans="24:24" x14ac:dyDescent="0.2">
      <c r="X56326" s="5"/>
    </row>
    <row r="56327" spans="24:24" x14ac:dyDescent="0.2">
      <c r="X56327" s="5"/>
    </row>
    <row r="56328" spans="24:24" x14ac:dyDescent="0.2">
      <c r="X56328" s="5"/>
    </row>
    <row r="56329" spans="24:24" x14ac:dyDescent="0.2">
      <c r="X56329" s="5"/>
    </row>
    <row r="56330" spans="24:24" x14ac:dyDescent="0.2">
      <c r="X56330" s="5"/>
    </row>
    <row r="56331" spans="24:24" x14ac:dyDescent="0.2">
      <c r="X56331" s="5"/>
    </row>
    <row r="56332" spans="24:24" x14ac:dyDescent="0.2">
      <c r="X56332" s="5"/>
    </row>
    <row r="56333" spans="24:24" x14ac:dyDescent="0.2">
      <c r="X56333" s="5"/>
    </row>
    <row r="56334" spans="24:24" x14ac:dyDescent="0.2">
      <c r="X56334" s="5"/>
    </row>
    <row r="56335" spans="24:24" x14ac:dyDescent="0.2">
      <c r="X56335" s="5"/>
    </row>
    <row r="56336" spans="24:24" x14ac:dyDescent="0.2">
      <c r="X56336" s="5"/>
    </row>
    <row r="56337" spans="24:24" x14ac:dyDescent="0.2">
      <c r="X56337" s="5"/>
    </row>
    <row r="56338" spans="24:24" x14ac:dyDescent="0.2">
      <c r="X56338" s="5"/>
    </row>
    <row r="56339" spans="24:24" x14ac:dyDescent="0.2">
      <c r="X56339" s="5"/>
    </row>
    <row r="56340" spans="24:24" x14ac:dyDescent="0.2">
      <c r="X56340" s="5"/>
    </row>
    <row r="56341" spans="24:24" x14ac:dyDescent="0.2">
      <c r="X56341" s="5"/>
    </row>
    <row r="56342" spans="24:24" x14ac:dyDescent="0.2">
      <c r="X56342" s="5"/>
    </row>
    <row r="56343" spans="24:24" x14ac:dyDescent="0.2">
      <c r="X56343" s="5"/>
    </row>
    <row r="56344" spans="24:24" x14ac:dyDescent="0.2">
      <c r="X56344" s="5"/>
    </row>
    <row r="56345" spans="24:24" x14ac:dyDescent="0.2">
      <c r="X56345" s="5"/>
    </row>
    <row r="56346" spans="24:24" x14ac:dyDescent="0.2">
      <c r="X56346" s="5"/>
    </row>
    <row r="56347" spans="24:24" x14ac:dyDescent="0.2">
      <c r="X56347" s="5"/>
    </row>
    <row r="56348" spans="24:24" x14ac:dyDescent="0.2">
      <c r="X56348" s="5"/>
    </row>
    <row r="56349" spans="24:24" x14ac:dyDescent="0.2">
      <c r="X56349" s="5"/>
    </row>
    <row r="56350" spans="24:24" x14ac:dyDescent="0.2">
      <c r="X56350" s="5"/>
    </row>
    <row r="56351" spans="24:24" x14ac:dyDescent="0.2">
      <c r="X56351" s="5"/>
    </row>
    <row r="56352" spans="24:24" x14ac:dyDescent="0.2">
      <c r="X56352" s="5"/>
    </row>
    <row r="56353" spans="24:24" x14ac:dyDescent="0.2">
      <c r="X56353" s="5"/>
    </row>
    <row r="56354" spans="24:24" x14ac:dyDescent="0.2">
      <c r="X56354" s="5"/>
    </row>
    <row r="56355" spans="24:24" x14ac:dyDescent="0.2">
      <c r="X56355" s="5"/>
    </row>
    <row r="56356" spans="24:24" x14ac:dyDescent="0.2">
      <c r="X56356" s="5"/>
    </row>
    <row r="56357" spans="24:24" x14ac:dyDescent="0.2">
      <c r="X56357" s="5"/>
    </row>
    <row r="56358" spans="24:24" x14ac:dyDescent="0.2">
      <c r="X56358" s="5"/>
    </row>
    <row r="56359" spans="24:24" x14ac:dyDescent="0.2">
      <c r="X56359" s="5"/>
    </row>
    <row r="56360" spans="24:24" x14ac:dyDescent="0.2">
      <c r="X56360" s="5"/>
    </row>
    <row r="56361" spans="24:24" x14ac:dyDescent="0.2">
      <c r="X56361" s="5"/>
    </row>
    <row r="56362" spans="24:24" x14ac:dyDescent="0.2">
      <c r="X56362" s="5"/>
    </row>
    <row r="56363" spans="24:24" x14ac:dyDescent="0.2">
      <c r="X56363" s="5"/>
    </row>
    <row r="56364" spans="24:24" x14ac:dyDescent="0.2">
      <c r="X56364" s="5"/>
    </row>
    <row r="56365" spans="24:24" x14ac:dyDescent="0.2">
      <c r="X56365" s="5"/>
    </row>
    <row r="56366" spans="24:24" x14ac:dyDescent="0.2">
      <c r="X56366" s="5"/>
    </row>
    <row r="56367" spans="24:24" x14ac:dyDescent="0.2">
      <c r="X56367" s="5"/>
    </row>
    <row r="56368" spans="24:24" x14ac:dyDescent="0.2">
      <c r="X56368" s="5"/>
    </row>
    <row r="56369" spans="24:24" x14ac:dyDescent="0.2">
      <c r="X56369" s="5"/>
    </row>
    <row r="56370" spans="24:24" x14ac:dyDescent="0.2">
      <c r="X56370" s="5"/>
    </row>
    <row r="56371" spans="24:24" x14ac:dyDescent="0.2">
      <c r="X56371" s="5"/>
    </row>
    <row r="56372" spans="24:24" x14ac:dyDescent="0.2">
      <c r="X56372" s="5"/>
    </row>
    <row r="56373" spans="24:24" x14ac:dyDescent="0.2">
      <c r="X56373" s="5"/>
    </row>
    <row r="56374" spans="24:24" x14ac:dyDescent="0.2">
      <c r="X56374" s="5"/>
    </row>
    <row r="56375" spans="24:24" x14ac:dyDescent="0.2">
      <c r="X56375" s="5"/>
    </row>
    <row r="56376" spans="24:24" x14ac:dyDescent="0.2">
      <c r="X56376" s="5"/>
    </row>
    <row r="56377" spans="24:24" x14ac:dyDescent="0.2">
      <c r="X56377" s="5"/>
    </row>
    <row r="56378" spans="24:24" x14ac:dyDescent="0.2">
      <c r="X56378" s="5"/>
    </row>
    <row r="56379" spans="24:24" x14ac:dyDescent="0.2">
      <c r="X56379" s="5"/>
    </row>
    <row r="56380" spans="24:24" x14ac:dyDescent="0.2">
      <c r="X56380" s="5"/>
    </row>
    <row r="56381" spans="24:24" x14ac:dyDescent="0.2">
      <c r="X56381" s="5"/>
    </row>
    <row r="56382" spans="24:24" x14ac:dyDescent="0.2">
      <c r="X56382" s="5"/>
    </row>
    <row r="56383" spans="24:24" x14ac:dyDescent="0.2">
      <c r="X56383" s="5"/>
    </row>
    <row r="56384" spans="24:24" x14ac:dyDescent="0.2">
      <c r="X56384" s="5"/>
    </row>
    <row r="56385" spans="24:24" x14ac:dyDescent="0.2">
      <c r="X56385" s="5"/>
    </row>
    <row r="56386" spans="24:24" x14ac:dyDescent="0.2">
      <c r="X56386" s="5"/>
    </row>
    <row r="56387" spans="24:24" x14ac:dyDescent="0.2">
      <c r="X56387" s="5"/>
    </row>
    <row r="56388" spans="24:24" x14ac:dyDescent="0.2">
      <c r="X56388" s="5"/>
    </row>
    <row r="56389" spans="24:24" x14ac:dyDescent="0.2">
      <c r="X56389" s="5"/>
    </row>
    <row r="56390" spans="24:24" x14ac:dyDescent="0.2">
      <c r="X56390" s="5"/>
    </row>
    <row r="56391" spans="24:24" x14ac:dyDescent="0.2">
      <c r="X56391" s="5"/>
    </row>
    <row r="56392" spans="24:24" x14ac:dyDescent="0.2">
      <c r="X56392" s="5"/>
    </row>
    <row r="56393" spans="24:24" x14ac:dyDescent="0.2">
      <c r="X56393" s="5"/>
    </row>
    <row r="56394" spans="24:24" x14ac:dyDescent="0.2">
      <c r="X56394" s="5"/>
    </row>
    <row r="56395" spans="24:24" x14ac:dyDescent="0.2">
      <c r="X56395" s="5"/>
    </row>
    <row r="56396" spans="24:24" x14ac:dyDescent="0.2">
      <c r="X56396" s="5"/>
    </row>
    <row r="56397" spans="24:24" x14ac:dyDescent="0.2">
      <c r="X56397" s="5"/>
    </row>
    <row r="56398" spans="24:24" x14ac:dyDescent="0.2">
      <c r="X56398" s="5"/>
    </row>
    <row r="56399" spans="24:24" x14ac:dyDescent="0.2">
      <c r="X56399" s="5"/>
    </row>
    <row r="56400" spans="24:24" x14ac:dyDescent="0.2">
      <c r="X56400" s="5"/>
    </row>
    <row r="56401" spans="24:24" x14ac:dyDescent="0.2">
      <c r="X56401" s="5"/>
    </row>
    <row r="56402" spans="24:24" x14ac:dyDescent="0.2">
      <c r="X56402" s="5"/>
    </row>
    <row r="56403" spans="24:24" x14ac:dyDescent="0.2">
      <c r="X56403" s="5"/>
    </row>
    <row r="56404" spans="24:24" x14ac:dyDescent="0.2">
      <c r="X56404" s="5"/>
    </row>
    <row r="56405" spans="24:24" x14ac:dyDescent="0.2">
      <c r="X56405" s="5"/>
    </row>
    <row r="56406" spans="24:24" x14ac:dyDescent="0.2">
      <c r="X56406" s="5"/>
    </row>
    <row r="56407" spans="24:24" x14ac:dyDescent="0.2">
      <c r="X56407" s="5"/>
    </row>
    <row r="56408" spans="24:24" x14ac:dyDescent="0.2">
      <c r="X56408" s="5"/>
    </row>
    <row r="56409" spans="24:24" x14ac:dyDescent="0.2">
      <c r="X56409" s="5"/>
    </row>
    <row r="56410" spans="24:24" x14ac:dyDescent="0.2">
      <c r="X56410" s="5"/>
    </row>
    <row r="56411" spans="24:24" x14ac:dyDescent="0.2">
      <c r="X56411" s="5"/>
    </row>
    <row r="56412" spans="24:24" x14ac:dyDescent="0.2">
      <c r="X56412" s="5"/>
    </row>
    <row r="56413" spans="24:24" x14ac:dyDescent="0.2">
      <c r="X56413" s="5"/>
    </row>
    <row r="56414" spans="24:24" x14ac:dyDescent="0.2">
      <c r="X56414" s="5"/>
    </row>
    <row r="56415" spans="24:24" x14ac:dyDescent="0.2">
      <c r="X56415" s="5"/>
    </row>
    <row r="56416" spans="24:24" x14ac:dyDescent="0.2">
      <c r="X56416" s="5"/>
    </row>
    <row r="56417" spans="24:24" x14ac:dyDescent="0.2">
      <c r="X56417" s="5"/>
    </row>
    <row r="56418" spans="24:24" x14ac:dyDescent="0.2">
      <c r="X56418" s="5"/>
    </row>
    <row r="56419" spans="24:24" x14ac:dyDescent="0.2">
      <c r="X56419" s="5"/>
    </row>
    <row r="56420" spans="24:24" x14ac:dyDescent="0.2">
      <c r="X56420" s="5"/>
    </row>
    <row r="56421" spans="24:24" x14ac:dyDescent="0.2">
      <c r="X56421" s="5"/>
    </row>
    <row r="56422" spans="24:24" x14ac:dyDescent="0.2">
      <c r="X56422" s="5"/>
    </row>
    <row r="56423" spans="24:24" x14ac:dyDescent="0.2">
      <c r="X56423" s="5"/>
    </row>
    <row r="56424" spans="24:24" x14ac:dyDescent="0.2">
      <c r="X56424" s="5"/>
    </row>
    <row r="56425" spans="24:24" x14ac:dyDescent="0.2">
      <c r="X56425" s="5"/>
    </row>
    <row r="56426" spans="24:24" x14ac:dyDescent="0.2">
      <c r="X56426" s="5"/>
    </row>
    <row r="56427" spans="24:24" x14ac:dyDescent="0.2">
      <c r="X56427" s="5"/>
    </row>
    <row r="56428" spans="24:24" x14ac:dyDescent="0.2">
      <c r="X56428" s="5"/>
    </row>
    <row r="56429" spans="24:24" x14ac:dyDescent="0.2">
      <c r="X56429" s="5"/>
    </row>
    <row r="56430" spans="24:24" x14ac:dyDescent="0.2">
      <c r="X56430" s="5"/>
    </row>
    <row r="56431" spans="24:24" x14ac:dyDescent="0.2">
      <c r="X56431" s="5"/>
    </row>
    <row r="56432" spans="24:24" x14ac:dyDescent="0.2">
      <c r="X56432" s="5"/>
    </row>
    <row r="56433" spans="24:24" x14ac:dyDescent="0.2">
      <c r="X56433" s="5"/>
    </row>
    <row r="56434" spans="24:24" x14ac:dyDescent="0.2">
      <c r="X56434" s="5"/>
    </row>
    <row r="56435" spans="24:24" x14ac:dyDescent="0.2">
      <c r="X56435" s="5"/>
    </row>
    <row r="56436" spans="24:24" x14ac:dyDescent="0.2">
      <c r="X56436" s="5"/>
    </row>
    <row r="56437" spans="24:24" x14ac:dyDescent="0.2">
      <c r="X56437" s="5"/>
    </row>
    <row r="56438" spans="24:24" x14ac:dyDescent="0.2">
      <c r="X56438" s="5"/>
    </row>
    <row r="56439" spans="24:24" x14ac:dyDescent="0.2">
      <c r="X56439" s="5"/>
    </row>
    <row r="56440" spans="24:24" x14ac:dyDescent="0.2">
      <c r="X56440" s="5"/>
    </row>
    <row r="56441" spans="24:24" x14ac:dyDescent="0.2">
      <c r="X56441" s="5"/>
    </row>
    <row r="56442" spans="24:24" x14ac:dyDescent="0.2">
      <c r="X56442" s="5"/>
    </row>
    <row r="56443" spans="24:24" x14ac:dyDescent="0.2">
      <c r="X56443" s="5"/>
    </row>
    <row r="56444" spans="24:24" x14ac:dyDescent="0.2">
      <c r="X56444" s="5"/>
    </row>
    <row r="56445" spans="24:24" x14ac:dyDescent="0.2">
      <c r="X56445" s="5"/>
    </row>
    <row r="56446" spans="24:24" x14ac:dyDescent="0.2">
      <c r="X56446" s="5"/>
    </row>
    <row r="56447" spans="24:24" x14ac:dyDescent="0.2">
      <c r="X56447" s="5"/>
    </row>
    <row r="56448" spans="24:24" x14ac:dyDescent="0.2">
      <c r="X56448" s="5"/>
    </row>
    <row r="56449" spans="24:24" x14ac:dyDescent="0.2">
      <c r="X56449" s="5"/>
    </row>
    <row r="56450" spans="24:24" x14ac:dyDescent="0.2">
      <c r="X56450" s="5"/>
    </row>
    <row r="56451" spans="24:24" x14ac:dyDescent="0.2">
      <c r="X56451" s="5"/>
    </row>
    <row r="56452" spans="24:24" x14ac:dyDescent="0.2">
      <c r="X56452" s="5"/>
    </row>
    <row r="56453" spans="24:24" x14ac:dyDescent="0.2">
      <c r="X56453" s="5"/>
    </row>
    <row r="56454" spans="24:24" x14ac:dyDescent="0.2">
      <c r="X56454" s="5"/>
    </row>
    <row r="56455" spans="24:24" x14ac:dyDescent="0.2">
      <c r="X56455" s="5"/>
    </row>
    <row r="56456" spans="24:24" x14ac:dyDescent="0.2">
      <c r="X56456" s="5"/>
    </row>
    <row r="56457" spans="24:24" x14ac:dyDescent="0.2">
      <c r="X56457" s="5"/>
    </row>
    <row r="56458" spans="24:24" x14ac:dyDescent="0.2">
      <c r="X56458" s="5"/>
    </row>
    <row r="56459" spans="24:24" x14ac:dyDescent="0.2">
      <c r="X56459" s="5"/>
    </row>
    <row r="56460" spans="24:24" x14ac:dyDescent="0.2">
      <c r="X56460" s="5"/>
    </row>
    <row r="56461" spans="24:24" x14ac:dyDescent="0.2">
      <c r="X56461" s="5"/>
    </row>
    <row r="56462" spans="24:24" x14ac:dyDescent="0.2">
      <c r="X56462" s="5"/>
    </row>
    <row r="56463" spans="24:24" x14ac:dyDescent="0.2">
      <c r="X56463" s="5"/>
    </row>
    <row r="56464" spans="24:24" x14ac:dyDescent="0.2">
      <c r="X56464" s="5"/>
    </row>
    <row r="56465" spans="24:24" x14ac:dyDescent="0.2">
      <c r="X56465" s="5"/>
    </row>
    <row r="56466" spans="24:24" x14ac:dyDescent="0.2">
      <c r="X56466" s="5"/>
    </row>
    <row r="56467" spans="24:24" x14ac:dyDescent="0.2">
      <c r="X56467" s="5"/>
    </row>
    <row r="56468" spans="24:24" x14ac:dyDescent="0.2">
      <c r="X56468" s="5"/>
    </row>
    <row r="56469" spans="24:24" x14ac:dyDescent="0.2">
      <c r="X56469" s="5"/>
    </row>
    <row r="56470" spans="24:24" x14ac:dyDescent="0.2">
      <c r="X56470" s="5"/>
    </row>
    <row r="56471" spans="24:24" x14ac:dyDescent="0.2">
      <c r="X56471" s="5"/>
    </row>
    <row r="56472" spans="24:24" x14ac:dyDescent="0.2">
      <c r="X56472" s="5"/>
    </row>
    <row r="56473" spans="24:24" x14ac:dyDescent="0.2">
      <c r="X56473" s="5"/>
    </row>
    <row r="56474" spans="24:24" x14ac:dyDescent="0.2">
      <c r="X56474" s="5"/>
    </row>
    <row r="56475" spans="24:24" x14ac:dyDescent="0.2">
      <c r="X56475" s="5"/>
    </row>
    <row r="56476" spans="24:24" x14ac:dyDescent="0.2">
      <c r="X56476" s="5"/>
    </row>
    <row r="56477" spans="24:24" x14ac:dyDescent="0.2">
      <c r="X56477" s="5"/>
    </row>
    <row r="56478" spans="24:24" x14ac:dyDescent="0.2">
      <c r="X56478" s="5"/>
    </row>
    <row r="56479" spans="24:24" x14ac:dyDescent="0.2">
      <c r="X56479" s="5"/>
    </row>
    <row r="56480" spans="24:24" x14ac:dyDescent="0.2">
      <c r="X56480" s="5"/>
    </row>
    <row r="56481" spans="24:24" x14ac:dyDescent="0.2">
      <c r="X56481" s="5"/>
    </row>
    <row r="56482" spans="24:24" x14ac:dyDescent="0.2">
      <c r="X56482" s="5"/>
    </row>
    <row r="56483" spans="24:24" x14ac:dyDescent="0.2">
      <c r="X56483" s="5"/>
    </row>
    <row r="56484" spans="24:24" x14ac:dyDescent="0.2">
      <c r="X56484" s="5"/>
    </row>
    <row r="56485" spans="24:24" x14ac:dyDescent="0.2">
      <c r="X56485" s="5"/>
    </row>
    <row r="56486" spans="24:24" x14ac:dyDescent="0.2">
      <c r="X56486" s="5"/>
    </row>
    <row r="56487" spans="24:24" x14ac:dyDescent="0.2">
      <c r="X56487" s="5"/>
    </row>
    <row r="56488" spans="24:24" x14ac:dyDescent="0.2">
      <c r="X56488" s="5"/>
    </row>
    <row r="56489" spans="24:24" x14ac:dyDescent="0.2">
      <c r="X56489" s="5"/>
    </row>
    <row r="56490" spans="24:24" x14ac:dyDescent="0.2">
      <c r="X56490" s="5"/>
    </row>
    <row r="56491" spans="24:24" x14ac:dyDescent="0.2">
      <c r="X56491" s="5"/>
    </row>
    <row r="56492" spans="24:24" x14ac:dyDescent="0.2">
      <c r="X56492" s="5"/>
    </row>
    <row r="56493" spans="24:24" x14ac:dyDescent="0.2">
      <c r="X56493" s="5"/>
    </row>
    <row r="56494" spans="24:24" x14ac:dyDescent="0.2">
      <c r="X56494" s="5"/>
    </row>
    <row r="56495" spans="24:24" x14ac:dyDescent="0.2">
      <c r="X56495" s="5"/>
    </row>
    <row r="56496" spans="24:24" x14ac:dyDescent="0.2">
      <c r="X56496" s="5"/>
    </row>
    <row r="56497" spans="24:24" x14ac:dyDescent="0.2">
      <c r="X56497" s="5"/>
    </row>
    <row r="56498" spans="24:24" x14ac:dyDescent="0.2">
      <c r="X56498" s="5"/>
    </row>
    <row r="56499" spans="24:24" x14ac:dyDescent="0.2">
      <c r="X56499" s="5"/>
    </row>
    <row r="56500" spans="24:24" x14ac:dyDescent="0.2">
      <c r="X56500" s="5"/>
    </row>
    <row r="56501" spans="24:24" x14ac:dyDescent="0.2">
      <c r="X56501" s="5"/>
    </row>
    <row r="56502" spans="24:24" x14ac:dyDescent="0.2">
      <c r="X56502" s="5"/>
    </row>
    <row r="56503" spans="24:24" x14ac:dyDescent="0.2">
      <c r="X56503" s="5"/>
    </row>
    <row r="56504" spans="24:24" x14ac:dyDescent="0.2">
      <c r="X56504" s="5"/>
    </row>
    <row r="56505" spans="24:24" x14ac:dyDescent="0.2">
      <c r="X56505" s="5"/>
    </row>
    <row r="56506" spans="24:24" x14ac:dyDescent="0.2">
      <c r="X56506" s="5"/>
    </row>
    <row r="56507" spans="24:24" x14ac:dyDescent="0.2">
      <c r="X56507" s="5"/>
    </row>
    <row r="56508" spans="24:24" x14ac:dyDescent="0.2">
      <c r="X56508" s="5"/>
    </row>
    <row r="56509" spans="24:24" x14ac:dyDescent="0.2">
      <c r="X56509" s="5"/>
    </row>
    <row r="56510" spans="24:24" x14ac:dyDescent="0.2">
      <c r="X56510" s="5"/>
    </row>
    <row r="56511" spans="24:24" x14ac:dyDescent="0.2">
      <c r="X56511" s="5"/>
    </row>
    <row r="56512" spans="24:24" x14ac:dyDescent="0.2">
      <c r="X56512" s="5"/>
    </row>
    <row r="56513" spans="24:24" x14ac:dyDescent="0.2">
      <c r="X56513" s="5"/>
    </row>
    <row r="56514" spans="24:24" x14ac:dyDescent="0.2">
      <c r="X56514" s="5"/>
    </row>
    <row r="56515" spans="24:24" x14ac:dyDescent="0.2">
      <c r="X56515" s="5"/>
    </row>
    <row r="56516" spans="24:24" x14ac:dyDescent="0.2">
      <c r="X56516" s="5"/>
    </row>
    <row r="56517" spans="24:24" x14ac:dyDescent="0.2">
      <c r="X56517" s="5"/>
    </row>
    <row r="56518" spans="24:24" x14ac:dyDescent="0.2">
      <c r="X56518" s="5"/>
    </row>
    <row r="56519" spans="24:24" x14ac:dyDescent="0.2">
      <c r="X56519" s="5"/>
    </row>
    <row r="56520" spans="24:24" x14ac:dyDescent="0.2">
      <c r="X56520" s="5"/>
    </row>
    <row r="56521" spans="24:24" x14ac:dyDescent="0.2">
      <c r="X56521" s="5"/>
    </row>
    <row r="56522" spans="24:24" x14ac:dyDescent="0.2">
      <c r="X56522" s="5"/>
    </row>
    <row r="56523" spans="24:24" x14ac:dyDescent="0.2">
      <c r="X56523" s="5"/>
    </row>
    <row r="56524" spans="24:24" x14ac:dyDescent="0.2">
      <c r="X56524" s="5"/>
    </row>
    <row r="56525" spans="24:24" x14ac:dyDescent="0.2">
      <c r="X56525" s="5"/>
    </row>
    <row r="56526" spans="24:24" x14ac:dyDescent="0.2">
      <c r="X56526" s="5"/>
    </row>
    <row r="56527" spans="24:24" x14ac:dyDescent="0.2">
      <c r="X56527" s="5"/>
    </row>
    <row r="56528" spans="24:24" x14ac:dyDescent="0.2">
      <c r="X56528" s="5"/>
    </row>
    <row r="56529" spans="24:24" x14ac:dyDescent="0.2">
      <c r="X56529" s="5"/>
    </row>
    <row r="56530" spans="24:24" x14ac:dyDescent="0.2">
      <c r="X56530" s="5"/>
    </row>
    <row r="56531" spans="24:24" x14ac:dyDescent="0.2">
      <c r="X56531" s="5"/>
    </row>
    <row r="56532" spans="24:24" x14ac:dyDescent="0.2">
      <c r="X56532" s="5"/>
    </row>
    <row r="56533" spans="24:24" x14ac:dyDescent="0.2">
      <c r="X56533" s="5"/>
    </row>
    <row r="56534" spans="24:24" x14ac:dyDescent="0.2">
      <c r="X56534" s="5"/>
    </row>
    <row r="56535" spans="24:24" x14ac:dyDescent="0.2">
      <c r="X56535" s="5"/>
    </row>
    <row r="56536" spans="24:24" x14ac:dyDescent="0.2">
      <c r="X56536" s="5"/>
    </row>
    <row r="56537" spans="24:24" x14ac:dyDescent="0.2">
      <c r="X56537" s="5"/>
    </row>
    <row r="56538" spans="24:24" x14ac:dyDescent="0.2">
      <c r="X56538" s="5"/>
    </row>
    <row r="56539" spans="24:24" x14ac:dyDescent="0.2">
      <c r="X56539" s="5"/>
    </row>
    <row r="56540" spans="24:24" x14ac:dyDescent="0.2">
      <c r="X56540" s="5"/>
    </row>
    <row r="56541" spans="24:24" x14ac:dyDescent="0.2">
      <c r="X56541" s="5"/>
    </row>
    <row r="56542" spans="24:24" x14ac:dyDescent="0.2">
      <c r="X56542" s="5"/>
    </row>
    <row r="56543" spans="24:24" x14ac:dyDescent="0.2">
      <c r="X56543" s="5"/>
    </row>
    <row r="56544" spans="24:24" x14ac:dyDescent="0.2">
      <c r="X56544" s="5"/>
    </row>
    <row r="56545" spans="24:24" x14ac:dyDescent="0.2">
      <c r="X56545" s="5"/>
    </row>
    <row r="56546" spans="24:24" x14ac:dyDescent="0.2">
      <c r="X56546" s="5"/>
    </row>
    <row r="56547" spans="24:24" x14ac:dyDescent="0.2">
      <c r="X56547" s="5"/>
    </row>
    <row r="56548" spans="24:24" x14ac:dyDescent="0.2">
      <c r="X56548" s="5"/>
    </row>
    <row r="56549" spans="24:24" x14ac:dyDescent="0.2">
      <c r="X56549" s="5"/>
    </row>
    <row r="56550" spans="24:24" x14ac:dyDescent="0.2">
      <c r="X56550" s="5"/>
    </row>
    <row r="56551" spans="24:24" x14ac:dyDescent="0.2">
      <c r="X56551" s="5"/>
    </row>
    <row r="56552" spans="24:24" x14ac:dyDescent="0.2">
      <c r="X56552" s="5"/>
    </row>
    <row r="56553" spans="24:24" x14ac:dyDescent="0.2">
      <c r="X56553" s="5"/>
    </row>
    <row r="56554" spans="24:24" x14ac:dyDescent="0.2">
      <c r="X56554" s="5"/>
    </row>
    <row r="56555" spans="24:24" x14ac:dyDescent="0.2">
      <c r="X56555" s="5"/>
    </row>
    <row r="56556" spans="24:24" x14ac:dyDescent="0.2">
      <c r="X56556" s="5"/>
    </row>
    <row r="56557" spans="24:24" x14ac:dyDescent="0.2">
      <c r="X56557" s="5"/>
    </row>
    <row r="56558" spans="24:24" x14ac:dyDescent="0.2">
      <c r="X56558" s="5"/>
    </row>
    <row r="56559" spans="24:24" x14ac:dyDescent="0.2">
      <c r="X56559" s="5"/>
    </row>
    <row r="56560" spans="24:24" x14ac:dyDescent="0.2">
      <c r="X56560" s="5"/>
    </row>
    <row r="56561" spans="24:24" x14ac:dyDescent="0.2">
      <c r="X56561" s="5"/>
    </row>
    <row r="56562" spans="24:24" x14ac:dyDescent="0.2">
      <c r="X56562" s="5"/>
    </row>
    <row r="56563" spans="24:24" x14ac:dyDescent="0.2">
      <c r="X56563" s="5"/>
    </row>
    <row r="56564" spans="24:24" x14ac:dyDescent="0.2">
      <c r="X56564" s="5"/>
    </row>
    <row r="56565" spans="24:24" x14ac:dyDescent="0.2">
      <c r="X56565" s="5"/>
    </row>
    <row r="56566" spans="24:24" x14ac:dyDescent="0.2">
      <c r="X56566" s="5"/>
    </row>
    <row r="56567" spans="24:24" x14ac:dyDescent="0.2">
      <c r="X56567" s="5"/>
    </row>
    <row r="56568" spans="24:24" x14ac:dyDescent="0.2">
      <c r="X56568" s="5"/>
    </row>
    <row r="56569" spans="24:24" x14ac:dyDescent="0.2">
      <c r="X56569" s="5"/>
    </row>
    <row r="56570" spans="24:24" x14ac:dyDescent="0.2">
      <c r="X56570" s="5"/>
    </row>
    <row r="56571" spans="24:24" x14ac:dyDescent="0.2">
      <c r="X56571" s="5"/>
    </row>
    <row r="56572" spans="24:24" x14ac:dyDescent="0.2">
      <c r="X56572" s="5"/>
    </row>
    <row r="56573" spans="24:24" x14ac:dyDescent="0.2">
      <c r="X56573" s="5"/>
    </row>
    <row r="56574" spans="24:24" x14ac:dyDescent="0.2">
      <c r="X56574" s="5"/>
    </row>
    <row r="56575" spans="24:24" x14ac:dyDescent="0.2">
      <c r="X56575" s="5"/>
    </row>
    <row r="56576" spans="24:24" x14ac:dyDescent="0.2">
      <c r="X56576" s="5"/>
    </row>
    <row r="56577" spans="24:24" x14ac:dyDescent="0.2">
      <c r="X56577" s="5"/>
    </row>
    <row r="56578" spans="24:24" x14ac:dyDescent="0.2">
      <c r="X56578" s="5"/>
    </row>
    <row r="56579" spans="24:24" x14ac:dyDescent="0.2">
      <c r="X56579" s="5"/>
    </row>
    <row r="56580" spans="24:24" x14ac:dyDescent="0.2">
      <c r="X56580" s="5"/>
    </row>
    <row r="56581" spans="24:24" x14ac:dyDescent="0.2">
      <c r="X56581" s="5"/>
    </row>
    <row r="56582" spans="24:24" x14ac:dyDescent="0.2">
      <c r="X56582" s="5"/>
    </row>
    <row r="56583" spans="24:24" x14ac:dyDescent="0.2">
      <c r="X56583" s="5"/>
    </row>
    <row r="56584" spans="24:24" x14ac:dyDescent="0.2">
      <c r="X56584" s="5"/>
    </row>
    <row r="56585" spans="24:24" x14ac:dyDescent="0.2">
      <c r="X56585" s="5"/>
    </row>
    <row r="56586" spans="24:24" x14ac:dyDescent="0.2">
      <c r="X56586" s="5"/>
    </row>
    <row r="56587" spans="24:24" x14ac:dyDescent="0.2">
      <c r="X56587" s="5"/>
    </row>
    <row r="56588" spans="24:24" x14ac:dyDescent="0.2">
      <c r="X56588" s="5"/>
    </row>
    <row r="56589" spans="24:24" x14ac:dyDescent="0.2">
      <c r="X56589" s="5"/>
    </row>
    <row r="56590" spans="24:24" x14ac:dyDescent="0.2">
      <c r="X56590" s="5"/>
    </row>
    <row r="56591" spans="24:24" x14ac:dyDescent="0.2">
      <c r="X56591" s="5"/>
    </row>
    <row r="56592" spans="24:24" x14ac:dyDescent="0.2">
      <c r="X56592" s="5"/>
    </row>
    <row r="56593" spans="24:24" x14ac:dyDescent="0.2">
      <c r="X56593" s="5"/>
    </row>
    <row r="56594" spans="24:24" x14ac:dyDescent="0.2">
      <c r="X56594" s="5"/>
    </row>
    <row r="56595" spans="24:24" x14ac:dyDescent="0.2">
      <c r="X56595" s="5"/>
    </row>
    <row r="56596" spans="24:24" x14ac:dyDescent="0.2">
      <c r="X56596" s="5"/>
    </row>
    <row r="56597" spans="24:24" x14ac:dyDescent="0.2">
      <c r="X56597" s="5"/>
    </row>
    <row r="56598" spans="24:24" x14ac:dyDescent="0.2">
      <c r="X56598" s="5"/>
    </row>
    <row r="56599" spans="24:24" x14ac:dyDescent="0.2">
      <c r="X56599" s="5"/>
    </row>
    <row r="56600" spans="24:24" x14ac:dyDescent="0.2">
      <c r="X56600" s="5"/>
    </row>
    <row r="56601" spans="24:24" x14ac:dyDescent="0.2">
      <c r="X56601" s="5"/>
    </row>
    <row r="56602" spans="24:24" x14ac:dyDescent="0.2">
      <c r="X56602" s="5"/>
    </row>
    <row r="56603" spans="24:24" x14ac:dyDescent="0.2">
      <c r="X56603" s="5"/>
    </row>
    <row r="56604" spans="24:24" x14ac:dyDescent="0.2">
      <c r="X56604" s="5"/>
    </row>
    <row r="56605" spans="24:24" x14ac:dyDescent="0.2">
      <c r="X56605" s="5"/>
    </row>
    <row r="56606" spans="24:24" x14ac:dyDescent="0.2">
      <c r="X56606" s="5"/>
    </row>
    <row r="56607" spans="24:24" x14ac:dyDescent="0.2">
      <c r="X56607" s="5"/>
    </row>
    <row r="56608" spans="24:24" x14ac:dyDescent="0.2">
      <c r="X56608" s="5"/>
    </row>
    <row r="56609" spans="24:24" x14ac:dyDescent="0.2">
      <c r="X56609" s="5"/>
    </row>
    <row r="56610" spans="24:24" x14ac:dyDescent="0.2">
      <c r="X56610" s="5"/>
    </row>
    <row r="56611" spans="24:24" x14ac:dyDescent="0.2">
      <c r="X56611" s="5"/>
    </row>
    <row r="56612" spans="24:24" x14ac:dyDescent="0.2">
      <c r="X56612" s="5"/>
    </row>
    <row r="56613" spans="24:24" x14ac:dyDescent="0.2">
      <c r="X56613" s="5"/>
    </row>
    <row r="56614" spans="24:24" x14ac:dyDescent="0.2">
      <c r="X56614" s="5"/>
    </row>
    <row r="56615" spans="24:24" x14ac:dyDescent="0.2">
      <c r="X56615" s="5"/>
    </row>
    <row r="56616" spans="24:24" x14ac:dyDescent="0.2">
      <c r="X56616" s="5"/>
    </row>
    <row r="56617" spans="24:24" x14ac:dyDescent="0.2">
      <c r="X56617" s="5"/>
    </row>
    <row r="56618" spans="24:24" x14ac:dyDescent="0.2">
      <c r="X56618" s="5"/>
    </row>
    <row r="56619" spans="24:24" x14ac:dyDescent="0.2">
      <c r="X56619" s="5"/>
    </row>
    <row r="56620" spans="24:24" x14ac:dyDescent="0.2">
      <c r="X56620" s="5"/>
    </row>
    <row r="56621" spans="24:24" x14ac:dyDescent="0.2">
      <c r="X56621" s="5"/>
    </row>
    <row r="56622" spans="24:24" x14ac:dyDescent="0.2">
      <c r="X56622" s="5"/>
    </row>
    <row r="56623" spans="24:24" x14ac:dyDescent="0.2">
      <c r="X56623" s="5"/>
    </row>
    <row r="56624" spans="24:24" x14ac:dyDescent="0.2">
      <c r="X56624" s="5"/>
    </row>
    <row r="56625" spans="24:24" x14ac:dyDescent="0.2">
      <c r="X56625" s="5"/>
    </row>
    <row r="56626" spans="24:24" x14ac:dyDescent="0.2">
      <c r="X56626" s="5"/>
    </row>
    <row r="56627" spans="24:24" x14ac:dyDescent="0.2">
      <c r="X56627" s="5"/>
    </row>
    <row r="56628" spans="24:24" x14ac:dyDescent="0.2">
      <c r="X56628" s="5"/>
    </row>
    <row r="56629" spans="24:24" x14ac:dyDescent="0.2">
      <c r="X56629" s="5"/>
    </row>
    <row r="56630" spans="24:24" x14ac:dyDescent="0.2">
      <c r="X56630" s="5"/>
    </row>
    <row r="56631" spans="24:24" x14ac:dyDescent="0.2">
      <c r="X56631" s="5"/>
    </row>
    <row r="56632" spans="24:24" x14ac:dyDescent="0.2">
      <c r="X56632" s="5"/>
    </row>
    <row r="56633" spans="24:24" x14ac:dyDescent="0.2">
      <c r="X56633" s="5"/>
    </row>
    <row r="56634" spans="24:24" x14ac:dyDescent="0.2">
      <c r="X56634" s="5"/>
    </row>
    <row r="56635" spans="24:24" x14ac:dyDescent="0.2">
      <c r="X56635" s="5"/>
    </row>
    <row r="56636" spans="24:24" x14ac:dyDescent="0.2">
      <c r="X56636" s="5"/>
    </row>
    <row r="56637" spans="24:24" x14ac:dyDescent="0.2">
      <c r="X56637" s="5"/>
    </row>
    <row r="56638" spans="24:24" x14ac:dyDescent="0.2">
      <c r="X56638" s="5"/>
    </row>
    <row r="56639" spans="24:24" x14ac:dyDescent="0.2">
      <c r="X56639" s="5"/>
    </row>
    <row r="56640" spans="24:24" x14ac:dyDescent="0.2">
      <c r="X56640" s="5"/>
    </row>
    <row r="56641" spans="24:24" x14ac:dyDescent="0.2">
      <c r="X56641" s="5"/>
    </row>
    <row r="56642" spans="24:24" x14ac:dyDescent="0.2">
      <c r="X56642" s="5"/>
    </row>
    <row r="56643" spans="24:24" x14ac:dyDescent="0.2">
      <c r="X56643" s="5"/>
    </row>
    <row r="56644" spans="24:24" x14ac:dyDescent="0.2">
      <c r="X56644" s="5"/>
    </row>
    <row r="56645" spans="24:24" x14ac:dyDescent="0.2">
      <c r="X56645" s="5"/>
    </row>
    <row r="56646" spans="24:24" x14ac:dyDescent="0.2">
      <c r="X56646" s="5"/>
    </row>
    <row r="56647" spans="24:24" x14ac:dyDescent="0.2">
      <c r="X56647" s="5"/>
    </row>
    <row r="56648" spans="24:24" x14ac:dyDescent="0.2">
      <c r="X56648" s="5"/>
    </row>
    <row r="56649" spans="24:24" x14ac:dyDescent="0.2">
      <c r="X56649" s="5"/>
    </row>
    <row r="56650" spans="24:24" x14ac:dyDescent="0.2">
      <c r="X56650" s="5"/>
    </row>
    <row r="56651" spans="24:24" x14ac:dyDescent="0.2">
      <c r="X56651" s="5"/>
    </row>
    <row r="56652" spans="24:24" x14ac:dyDescent="0.2">
      <c r="X56652" s="5"/>
    </row>
    <row r="56653" spans="24:24" x14ac:dyDescent="0.2">
      <c r="X56653" s="5"/>
    </row>
    <row r="56654" spans="24:24" x14ac:dyDescent="0.2">
      <c r="X56654" s="5"/>
    </row>
    <row r="56655" spans="24:24" x14ac:dyDescent="0.2">
      <c r="X56655" s="5"/>
    </row>
    <row r="56656" spans="24:24" x14ac:dyDescent="0.2">
      <c r="X56656" s="5"/>
    </row>
    <row r="56657" spans="24:24" x14ac:dyDescent="0.2">
      <c r="X56657" s="5"/>
    </row>
    <row r="56658" spans="24:24" x14ac:dyDescent="0.2">
      <c r="X56658" s="5"/>
    </row>
    <row r="56659" spans="24:24" x14ac:dyDescent="0.2">
      <c r="X56659" s="5"/>
    </row>
    <row r="56660" spans="24:24" x14ac:dyDescent="0.2">
      <c r="X56660" s="5"/>
    </row>
    <row r="56661" spans="24:24" x14ac:dyDescent="0.2">
      <c r="X56661" s="5"/>
    </row>
    <row r="56662" spans="24:24" x14ac:dyDescent="0.2">
      <c r="X56662" s="5"/>
    </row>
    <row r="56663" spans="24:24" x14ac:dyDescent="0.2">
      <c r="X56663" s="5"/>
    </row>
    <row r="56664" spans="24:24" x14ac:dyDescent="0.2">
      <c r="X56664" s="5"/>
    </row>
    <row r="56665" spans="24:24" x14ac:dyDescent="0.2">
      <c r="X56665" s="5"/>
    </row>
    <row r="56666" spans="24:24" x14ac:dyDescent="0.2">
      <c r="X56666" s="5"/>
    </row>
    <row r="56667" spans="24:24" x14ac:dyDescent="0.2">
      <c r="X56667" s="5"/>
    </row>
    <row r="56668" spans="24:24" x14ac:dyDescent="0.2">
      <c r="X56668" s="5"/>
    </row>
    <row r="56669" spans="24:24" x14ac:dyDescent="0.2">
      <c r="X56669" s="5"/>
    </row>
    <row r="56670" spans="24:24" x14ac:dyDescent="0.2">
      <c r="X56670" s="5"/>
    </row>
    <row r="56671" spans="24:24" x14ac:dyDescent="0.2">
      <c r="X56671" s="5"/>
    </row>
    <row r="56672" spans="24:24" x14ac:dyDescent="0.2">
      <c r="X56672" s="5"/>
    </row>
    <row r="56673" spans="24:24" x14ac:dyDescent="0.2">
      <c r="X56673" s="5"/>
    </row>
    <row r="56674" spans="24:24" x14ac:dyDescent="0.2">
      <c r="X56674" s="5"/>
    </row>
    <row r="56675" spans="24:24" x14ac:dyDescent="0.2">
      <c r="X56675" s="5"/>
    </row>
    <row r="56676" spans="24:24" x14ac:dyDescent="0.2">
      <c r="X56676" s="5"/>
    </row>
    <row r="56677" spans="24:24" x14ac:dyDescent="0.2">
      <c r="X56677" s="5"/>
    </row>
    <row r="56678" spans="24:24" x14ac:dyDescent="0.2">
      <c r="X56678" s="5"/>
    </row>
    <row r="56679" spans="24:24" x14ac:dyDescent="0.2">
      <c r="X56679" s="5"/>
    </row>
    <row r="56680" spans="24:24" x14ac:dyDescent="0.2">
      <c r="X56680" s="5"/>
    </row>
    <row r="56681" spans="24:24" x14ac:dyDescent="0.2">
      <c r="X56681" s="5"/>
    </row>
    <row r="56682" spans="24:24" x14ac:dyDescent="0.2">
      <c r="X56682" s="5"/>
    </row>
    <row r="56683" spans="24:24" x14ac:dyDescent="0.2">
      <c r="X56683" s="5"/>
    </row>
    <row r="56684" spans="24:24" x14ac:dyDescent="0.2">
      <c r="X56684" s="5"/>
    </row>
    <row r="56685" spans="24:24" x14ac:dyDescent="0.2">
      <c r="X56685" s="5"/>
    </row>
    <row r="56686" spans="24:24" x14ac:dyDescent="0.2">
      <c r="X56686" s="5"/>
    </row>
    <row r="56687" spans="24:24" x14ac:dyDescent="0.2">
      <c r="X56687" s="5"/>
    </row>
    <row r="56688" spans="24:24" x14ac:dyDescent="0.2">
      <c r="X56688" s="5"/>
    </row>
    <row r="56689" spans="24:24" x14ac:dyDescent="0.2">
      <c r="X56689" s="5"/>
    </row>
    <row r="56690" spans="24:24" x14ac:dyDescent="0.2">
      <c r="X56690" s="5"/>
    </row>
    <row r="56691" spans="24:24" x14ac:dyDescent="0.2">
      <c r="X56691" s="5"/>
    </row>
    <row r="56692" spans="24:24" x14ac:dyDescent="0.2">
      <c r="X56692" s="5"/>
    </row>
    <row r="56693" spans="24:24" x14ac:dyDescent="0.2">
      <c r="X56693" s="5"/>
    </row>
    <row r="56694" spans="24:24" x14ac:dyDescent="0.2">
      <c r="X56694" s="5"/>
    </row>
    <row r="56695" spans="24:24" x14ac:dyDescent="0.2">
      <c r="X56695" s="5"/>
    </row>
    <row r="56696" spans="24:24" x14ac:dyDescent="0.2">
      <c r="X56696" s="5"/>
    </row>
    <row r="56697" spans="24:24" x14ac:dyDescent="0.2">
      <c r="X56697" s="5"/>
    </row>
    <row r="56698" spans="24:24" x14ac:dyDescent="0.2">
      <c r="X56698" s="5"/>
    </row>
    <row r="56699" spans="24:24" x14ac:dyDescent="0.2">
      <c r="X56699" s="5"/>
    </row>
    <row r="56700" spans="24:24" x14ac:dyDescent="0.2">
      <c r="X56700" s="5"/>
    </row>
    <row r="56701" spans="24:24" x14ac:dyDescent="0.2">
      <c r="X56701" s="5"/>
    </row>
    <row r="56702" spans="24:24" x14ac:dyDescent="0.2">
      <c r="X56702" s="5"/>
    </row>
    <row r="56703" spans="24:24" x14ac:dyDescent="0.2">
      <c r="X56703" s="5"/>
    </row>
    <row r="56704" spans="24:24" x14ac:dyDescent="0.2">
      <c r="X56704" s="5"/>
    </row>
    <row r="56705" spans="24:24" x14ac:dyDescent="0.2">
      <c r="X56705" s="5"/>
    </row>
    <row r="56706" spans="24:24" x14ac:dyDescent="0.2">
      <c r="X56706" s="5"/>
    </row>
    <row r="56707" spans="24:24" x14ac:dyDescent="0.2">
      <c r="X56707" s="5"/>
    </row>
    <row r="56708" spans="24:24" x14ac:dyDescent="0.2">
      <c r="X56708" s="5"/>
    </row>
    <row r="56709" spans="24:24" x14ac:dyDescent="0.2">
      <c r="X56709" s="5"/>
    </row>
    <row r="56710" spans="24:24" x14ac:dyDescent="0.2">
      <c r="X56710" s="5"/>
    </row>
    <row r="56711" spans="24:24" x14ac:dyDescent="0.2">
      <c r="X56711" s="5"/>
    </row>
    <row r="56712" spans="24:24" x14ac:dyDescent="0.2">
      <c r="X56712" s="5"/>
    </row>
    <row r="56713" spans="24:24" x14ac:dyDescent="0.2">
      <c r="X56713" s="5"/>
    </row>
    <row r="56714" spans="24:24" x14ac:dyDescent="0.2">
      <c r="X56714" s="5"/>
    </row>
    <row r="56715" spans="24:24" x14ac:dyDescent="0.2">
      <c r="X56715" s="5"/>
    </row>
    <row r="56716" spans="24:24" x14ac:dyDescent="0.2">
      <c r="X56716" s="5"/>
    </row>
    <row r="56717" spans="24:24" x14ac:dyDescent="0.2">
      <c r="X56717" s="5"/>
    </row>
    <row r="56718" spans="24:24" x14ac:dyDescent="0.2">
      <c r="X56718" s="5"/>
    </row>
    <row r="56719" spans="24:24" x14ac:dyDescent="0.2">
      <c r="X56719" s="5"/>
    </row>
    <row r="56720" spans="24:24" x14ac:dyDescent="0.2">
      <c r="X56720" s="5"/>
    </row>
    <row r="56721" spans="24:24" x14ac:dyDescent="0.2">
      <c r="X56721" s="5"/>
    </row>
    <row r="56722" spans="24:24" x14ac:dyDescent="0.2">
      <c r="X56722" s="5"/>
    </row>
    <row r="56723" spans="24:24" x14ac:dyDescent="0.2">
      <c r="X56723" s="5"/>
    </row>
    <row r="56724" spans="24:24" x14ac:dyDescent="0.2">
      <c r="X56724" s="5"/>
    </row>
    <row r="56725" spans="24:24" x14ac:dyDescent="0.2">
      <c r="X56725" s="5"/>
    </row>
    <row r="56726" spans="24:24" x14ac:dyDescent="0.2">
      <c r="X56726" s="5"/>
    </row>
    <row r="56727" spans="24:24" x14ac:dyDescent="0.2">
      <c r="X56727" s="5"/>
    </row>
    <row r="56728" spans="24:24" x14ac:dyDescent="0.2">
      <c r="X56728" s="5"/>
    </row>
    <row r="56729" spans="24:24" x14ac:dyDescent="0.2">
      <c r="X56729" s="5"/>
    </row>
    <row r="56730" spans="24:24" x14ac:dyDescent="0.2">
      <c r="X56730" s="5"/>
    </row>
    <row r="56731" spans="24:24" x14ac:dyDescent="0.2">
      <c r="X56731" s="5"/>
    </row>
    <row r="56732" spans="24:24" x14ac:dyDescent="0.2">
      <c r="X56732" s="5"/>
    </row>
    <row r="56733" spans="24:24" x14ac:dyDescent="0.2">
      <c r="X56733" s="5"/>
    </row>
    <row r="56734" spans="24:24" x14ac:dyDescent="0.2">
      <c r="X56734" s="5"/>
    </row>
    <row r="56735" spans="24:24" x14ac:dyDescent="0.2">
      <c r="X56735" s="5"/>
    </row>
    <row r="56736" spans="24:24" x14ac:dyDescent="0.2">
      <c r="X56736" s="5"/>
    </row>
    <row r="56737" spans="24:24" x14ac:dyDescent="0.2">
      <c r="X56737" s="5"/>
    </row>
    <row r="56738" spans="24:24" x14ac:dyDescent="0.2">
      <c r="X56738" s="5"/>
    </row>
    <row r="56739" spans="24:24" x14ac:dyDescent="0.2">
      <c r="X56739" s="5"/>
    </row>
    <row r="56740" spans="24:24" x14ac:dyDescent="0.2">
      <c r="X56740" s="5"/>
    </row>
    <row r="56741" spans="24:24" x14ac:dyDescent="0.2">
      <c r="X56741" s="5"/>
    </row>
    <row r="56742" spans="24:24" x14ac:dyDescent="0.2">
      <c r="X56742" s="5"/>
    </row>
    <row r="56743" spans="24:24" x14ac:dyDescent="0.2">
      <c r="X56743" s="5"/>
    </row>
    <row r="56744" spans="24:24" x14ac:dyDescent="0.2">
      <c r="X56744" s="5"/>
    </row>
    <row r="56745" spans="24:24" x14ac:dyDescent="0.2">
      <c r="X56745" s="5"/>
    </row>
    <row r="56746" spans="24:24" x14ac:dyDescent="0.2">
      <c r="X56746" s="5"/>
    </row>
    <row r="56747" spans="24:24" x14ac:dyDescent="0.2">
      <c r="X56747" s="5"/>
    </row>
    <row r="56748" spans="24:24" x14ac:dyDescent="0.2">
      <c r="X56748" s="5"/>
    </row>
    <row r="56749" spans="24:24" x14ac:dyDescent="0.2">
      <c r="X56749" s="5"/>
    </row>
    <row r="56750" spans="24:24" x14ac:dyDescent="0.2">
      <c r="X56750" s="5"/>
    </row>
    <row r="56751" spans="24:24" x14ac:dyDescent="0.2">
      <c r="X56751" s="5"/>
    </row>
    <row r="56752" spans="24:24" x14ac:dyDescent="0.2">
      <c r="X56752" s="5"/>
    </row>
    <row r="56753" spans="24:24" x14ac:dyDescent="0.2">
      <c r="X56753" s="5"/>
    </row>
    <row r="56754" spans="24:24" x14ac:dyDescent="0.2">
      <c r="X56754" s="5"/>
    </row>
    <row r="56755" spans="24:24" x14ac:dyDescent="0.2">
      <c r="X56755" s="5"/>
    </row>
    <row r="56756" spans="24:24" x14ac:dyDescent="0.2">
      <c r="X56756" s="5"/>
    </row>
    <row r="56757" spans="24:24" x14ac:dyDescent="0.2">
      <c r="X56757" s="5"/>
    </row>
    <row r="56758" spans="24:24" x14ac:dyDescent="0.2">
      <c r="X56758" s="5"/>
    </row>
    <row r="56759" spans="24:24" x14ac:dyDescent="0.2">
      <c r="X56759" s="5"/>
    </row>
    <row r="56760" spans="24:24" x14ac:dyDescent="0.2">
      <c r="X56760" s="5"/>
    </row>
    <row r="56761" spans="24:24" x14ac:dyDescent="0.2">
      <c r="X56761" s="5"/>
    </row>
    <row r="56762" spans="24:24" x14ac:dyDescent="0.2">
      <c r="X56762" s="5"/>
    </row>
    <row r="56763" spans="24:24" x14ac:dyDescent="0.2">
      <c r="X56763" s="5"/>
    </row>
    <row r="56764" spans="24:24" x14ac:dyDescent="0.2">
      <c r="X56764" s="5"/>
    </row>
    <row r="56765" spans="24:24" x14ac:dyDescent="0.2">
      <c r="X56765" s="5"/>
    </row>
    <row r="56766" spans="24:24" x14ac:dyDescent="0.2">
      <c r="X56766" s="5"/>
    </row>
    <row r="56767" spans="24:24" x14ac:dyDescent="0.2">
      <c r="X56767" s="5"/>
    </row>
    <row r="56768" spans="24:24" x14ac:dyDescent="0.2">
      <c r="X56768" s="5"/>
    </row>
    <row r="56769" spans="24:24" x14ac:dyDescent="0.2">
      <c r="X56769" s="5"/>
    </row>
    <row r="56770" spans="24:24" x14ac:dyDescent="0.2">
      <c r="X56770" s="5"/>
    </row>
    <row r="56771" spans="24:24" x14ac:dyDescent="0.2">
      <c r="X56771" s="5"/>
    </row>
    <row r="56772" spans="24:24" x14ac:dyDescent="0.2">
      <c r="X56772" s="5"/>
    </row>
    <row r="56773" spans="24:24" x14ac:dyDescent="0.2">
      <c r="X56773" s="5"/>
    </row>
    <row r="56774" spans="24:24" x14ac:dyDescent="0.2">
      <c r="X56774" s="5"/>
    </row>
    <row r="56775" spans="24:24" x14ac:dyDescent="0.2">
      <c r="X56775" s="5"/>
    </row>
    <row r="56776" spans="24:24" x14ac:dyDescent="0.2">
      <c r="X56776" s="5"/>
    </row>
    <row r="56777" spans="24:24" x14ac:dyDescent="0.2">
      <c r="X56777" s="5"/>
    </row>
    <row r="56778" spans="24:24" x14ac:dyDescent="0.2">
      <c r="X56778" s="5"/>
    </row>
    <row r="56779" spans="24:24" x14ac:dyDescent="0.2">
      <c r="X56779" s="5"/>
    </row>
    <row r="56780" spans="24:24" x14ac:dyDescent="0.2">
      <c r="X56780" s="5"/>
    </row>
    <row r="56781" spans="24:24" x14ac:dyDescent="0.2">
      <c r="X56781" s="5"/>
    </row>
    <row r="56782" spans="24:24" x14ac:dyDescent="0.2">
      <c r="X56782" s="5"/>
    </row>
    <row r="56783" spans="24:24" x14ac:dyDescent="0.2">
      <c r="X56783" s="5"/>
    </row>
    <row r="56784" spans="24:24" x14ac:dyDescent="0.2">
      <c r="X56784" s="5"/>
    </row>
    <row r="56785" spans="24:24" x14ac:dyDescent="0.2">
      <c r="X56785" s="5"/>
    </row>
    <row r="56786" spans="24:24" x14ac:dyDescent="0.2">
      <c r="X56786" s="5"/>
    </row>
    <row r="56787" spans="24:24" x14ac:dyDescent="0.2">
      <c r="X56787" s="5"/>
    </row>
    <row r="56788" spans="24:24" x14ac:dyDescent="0.2">
      <c r="X56788" s="5"/>
    </row>
    <row r="56789" spans="24:24" x14ac:dyDescent="0.2">
      <c r="X56789" s="5"/>
    </row>
    <row r="56790" spans="24:24" x14ac:dyDescent="0.2">
      <c r="X56790" s="5"/>
    </row>
    <row r="56791" spans="24:24" x14ac:dyDescent="0.2">
      <c r="X56791" s="5"/>
    </row>
    <row r="56792" spans="24:24" x14ac:dyDescent="0.2">
      <c r="X56792" s="5"/>
    </row>
    <row r="56793" spans="24:24" x14ac:dyDescent="0.2">
      <c r="X56793" s="5"/>
    </row>
    <row r="56794" spans="24:24" x14ac:dyDescent="0.2">
      <c r="X56794" s="5"/>
    </row>
    <row r="56795" spans="24:24" x14ac:dyDescent="0.2">
      <c r="X56795" s="5"/>
    </row>
    <row r="56796" spans="24:24" x14ac:dyDescent="0.2">
      <c r="X56796" s="5"/>
    </row>
    <row r="56797" spans="24:24" x14ac:dyDescent="0.2">
      <c r="X56797" s="5"/>
    </row>
    <row r="56798" spans="24:24" x14ac:dyDescent="0.2">
      <c r="X56798" s="5"/>
    </row>
    <row r="56799" spans="24:24" x14ac:dyDescent="0.2">
      <c r="X56799" s="5"/>
    </row>
    <row r="56800" spans="24:24" x14ac:dyDescent="0.2">
      <c r="X56800" s="5"/>
    </row>
    <row r="56801" spans="24:24" x14ac:dyDescent="0.2">
      <c r="X56801" s="5"/>
    </row>
    <row r="56802" spans="24:24" x14ac:dyDescent="0.2">
      <c r="X56802" s="5"/>
    </row>
    <row r="56803" spans="24:24" x14ac:dyDescent="0.2">
      <c r="X56803" s="5"/>
    </row>
    <row r="56804" spans="24:24" x14ac:dyDescent="0.2">
      <c r="X56804" s="5"/>
    </row>
    <row r="56805" spans="24:24" x14ac:dyDescent="0.2">
      <c r="X56805" s="5"/>
    </row>
    <row r="56806" spans="24:24" x14ac:dyDescent="0.2">
      <c r="X56806" s="5"/>
    </row>
    <row r="56807" spans="24:24" x14ac:dyDescent="0.2">
      <c r="X56807" s="5"/>
    </row>
    <row r="56808" spans="24:24" x14ac:dyDescent="0.2">
      <c r="X56808" s="5"/>
    </row>
    <row r="56809" spans="24:24" x14ac:dyDescent="0.2">
      <c r="X56809" s="5"/>
    </row>
    <row r="56810" spans="24:24" x14ac:dyDescent="0.2">
      <c r="X56810" s="5"/>
    </row>
    <row r="56811" spans="24:24" x14ac:dyDescent="0.2">
      <c r="X56811" s="5"/>
    </row>
    <row r="56812" spans="24:24" x14ac:dyDescent="0.2">
      <c r="X56812" s="5"/>
    </row>
    <row r="56813" spans="24:24" x14ac:dyDescent="0.2">
      <c r="X56813" s="5"/>
    </row>
    <row r="56814" spans="24:24" x14ac:dyDescent="0.2">
      <c r="X56814" s="5"/>
    </row>
    <row r="56815" spans="24:24" x14ac:dyDescent="0.2">
      <c r="X56815" s="5"/>
    </row>
    <row r="56816" spans="24:24" x14ac:dyDescent="0.2">
      <c r="X56816" s="5"/>
    </row>
    <row r="56817" spans="24:24" x14ac:dyDescent="0.2">
      <c r="X56817" s="5"/>
    </row>
    <row r="56818" spans="24:24" x14ac:dyDescent="0.2">
      <c r="X56818" s="5"/>
    </row>
    <row r="56819" spans="24:24" x14ac:dyDescent="0.2">
      <c r="X56819" s="5"/>
    </row>
    <row r="56820" spans="24:24" x14ac:dyDescent="0.2">
      <c r="X56820" s="5"/>
    </row>
    <row r="56821" spans="24:24" x14ac:dyDescent="0.2">
      <c r="X56821" s="5"/>
    </row>
    <row r="56822" spans="24:24" x14ac:dyDescent="0.2">
      <c r="X56822" s="5"/>
    </row>
    <row r="56823" spans="24:24" x14ac:dyDescent="0.2">
      <c r="X56823" s="5"/>
    </row>
    <row r="56824" spans="24:24" x14ac:dyDescent="0.2">
      <c r="X56824" s="5"/>
    </row>
    <row r="56825" spans="24:24" x14ac:dyDescent="0.2">
      <c r="X56825" s="5"/>
    </row>
    <row r="56826" spans="24:24" x14ac:dyDescent="0.2">
      <c r="X56826" s="5"/>
    </row>
    <row r="56827" spans="24:24" x14ac:dyDescent="0.2">
      <c r="X56827" s="5"/>
    </row>
    <row r="56828" spans="24:24" x14ac:dyDescent="0.2">
      <c r="X56828" s="5"/>
    </row>
    <row r="56829" spans="24:24" x14ac:dyDescent="0.2">
      <c r="X56829" s="5"/>
    </row>
    <row r="56830" spans="24:24" x14ac:dyDescent="0.2">
      <c r="X56830" s="5"/>
    </row>
    <row r="56831" spans="24:24" x14ac:dyDescent="0.2">
      <c r="X56831" s="5"/>
    </row>
    <row r="56832" spans="24:24" x14ac:dyDescent="0.2">
      <c r="X56832" s="5"/>
    </row>
    <row r="56833" spans="24:24" x14ac:dyDescent="0.2">
      <c r="X56833" s="5"/>
    </row>
    <row r="56834" spans="24:24" x14ac:dyDescent="0.2">
      <c r="X56834" s="5"/>
    </row>
    <row r="56835" spans="24:24" x14ac:dyDescent="0.2">
      <c r="X56835" s="5"/>
    </row>
    <row r="56836" spans="24:24" x14ac:dyDescent="0.2">
      <c r="X56836" s="5"/>
    </row>
    <row r="56837" spans="24:24" x14ac:dyDescent="0.2">
      <c r="X56837" s="5"/>
    </row>
    <row r="56838" spans="24:24" x14ac:dyDescent="0.2">
      <c r="X56838" s="5"/>
    </row>
    <row r="56839" spans="24:24" x14ac:dyDescent="0.2">
      <c r="X56839" s="5"/>
    </row>
    <row r="56840" spans="24:24" x14ac:dyDescent="0.2">
      <c r="X56840" s="5"/>
    </row>
    <row r="56841" spans="24:24" x14ac:dyDescent="0.2">
      <c r="X56841" s="5"/>
    </row>
    <row r="56842" spans="24:24" x14ac:dyDescent="0.2">
      <c r="X56842" s="5"/>
    </row>
    <row r="56843" spans="24:24" x14ac:dyDescent="0.2">
      <c r="X56843" s="5"/>
    </row>
    <row r="56844" spans="24:24" x14ac:dyDescent="0.2">
      <c r="X56844" s="5"/>
    </row>
    <row r="56845" spans="24:24" x14ac:dyDescent="0.2">
      <c r="X56845" s="5"/>
    </row>
    <row r="56846" spans="24:24" x14ac:dyDescent="0.2">
      <c r="X56846" s="5"/>
    </row>
    <row r="56847" spans="24:24" x14ac:dyDescent="0.2">
      <c r="X56847" s="5"/>
    </row>
    <row r="56848" spans="24:24" x14ac:dyDescent="0.2">
      <c r="X56848" s="5"/>
    </row>
    <row r="56849" spans="24:24" x14ac:dyDescent="0.2">
      <c r="X56849" s="5"/>
    </row>
    <row r="56850" spans="24:24" x14ac:dyDescent="0.2">
      <c r="X56850" s="5"/>
    </row>
    <row r="56851" spans="24:24" x14ac:dyDescent="0.2">
      <c r="X56851" s="5"/>
    </row>
    <row r="56852" spans="24:24" x14ac:dyDescent="0.2">
      <c r="X56852" s="5"/>
    </row>
    <row r="56853" spans="24:24" x14ac:dyDescent="0.2">
      <c r="X56853" s="5"/>
    </row>
    <row r="56854" spans="24:24" x14ac:dyDescent="0.2">
      <c r="X56854" s="5"/>
    </row>
    <row r="56855" spans="24:24" x14ac:dyDescent="0.2">
      <c r="X56855" s="5"/>
    </row>
    <row r="56856" spans="24:24" x14ac:dyDescent="0.2">
      <c r="X56856" s="5"/>
    </row>
    <row r="56857" spans="24:24" x14ac:dyDescent="0.2">
      <c r="X56857" s="5"/>
    </row>
    <row r="56858" spans="24:24" x14ac:dyDescent="0.2">
      <c r="X56858" s="5"/>
    </row>
    <row r="56859" spans="24:24" x14ac:dyDescent="0.2">
      <c r="X56859" s="5"/>
    </row>
    <row r="56860" spans="24:24" x14ac:dyDescent="0.2">
      <c r="X56860" s="5"/>
    </row>
    <row r="56861" spans="24:24" x14ac:dyDescent="0.2">
      <c r="X56861" s="5"/>
    </row>
    <row r="56862" spans="24:24" x14ac:dyDescent="0.2">
      <c r="X56862" s="5"/>
    </row>
    <row r="56863" spans="24:24" x14ac:dyDescent="0.2">
      <c r="X56863" s="5"/>
    </row>
    <row r="56864" spans="24:24" x14ac:dyDescent="0.2">
      <c r="X56864" s="5"/>
    </row>
    <row r="56865" spans="24:24" x14ac:dyDescent="0.2">
      <c r="X56865" s="5"/>
    </row>
    <row r="56866" spans="24:24" x14ac:dyDescent="0.2">
      <c r="X56866" s="5"/>
    </row>
    <row r="56867" spans="24:24" x14ac:dyDescent="0.2">
      <c r="X56867" s="5"/>
    </row>
    <row r="56868" spans="24:24" x14ac:dyDescent="0.2">
      <c r="X56868" s="5"/>
    </row>
    <row r="56869" spans="24:24" x14ac:dyDescent="0.2">
      <c r="X56869" s="5"/>
    </row>
    <row r="56870" spans="24:24" x14ac:dyDescent="0.2">
      <c r="X56870" s="5"/>
    </row>
    <row r="56871" spans="24:24" x14ac:dyDescent="0.2">
      <c r="X56871" s="5"/>
    </row>
    <row r="56872" spans="24:24" x14ac:dyDescent="0.2">
      <c r="X56872" s="5"/>
    </row>
    <row r="56873" spans="24:24" x14ac:dyDescent="0.2">
      <c r="X56873" s="5"/>
    </row>
    <row r="56874" spans="24:24" x14ac:dyDescent="0.2">
      <c r="X56874" s="5"/>
    </row>
    <row r="56875" spans="24:24" x14ac:dyDescent="0.2">
      <c r="X56875" s="5"/>
    </row>
    <row r="56876" spans="24:24" x14ac:dyDescent="0.2">
      <c r="X56876" s="5"/>
    </row>
    <row r="56877" spans="24:24" x14ac:dyDescent="0.2">
      <c r="X56877" s="5"/>
    </row>
    <row r="56878" spans="24:24" x14ac:dyDescent="0.2">
      <c r="X56878" s="5"/>
    </row>
    <row r="56879" spans="24:24" x14ac:dyDescent="0.2">
      <c r="X56879" s="5"/>
    </row>
    <row r="56880" spans="24:24" x14ac:dyDescent="0.2">
      <c r="X56880" s="5"/>
    </row>
    <row r="56881" spans="24:24" x14ac:dyDescent="0.2">
      <c r="X56881" s="5"/>
    </row>
    <row r="56882" spans="24:24" x14ac:dyDescent="0.2">
      <c r="X56882" s="5"/>
    </row>
    <row r="56883" spans="24:24" x14ac:dyDescent="0.2">
      <c r="X56883" s="5"/>
    </row>
    <row r="56884" spans="24:24" x14ac:dyDescent="0.2">
      <c r="X56884" s="5"/>
    </row>
    <row r="56885" spans="24:24" x14ac:dyDescent="0.2">
      <c r="X56885" s="5"/>
    </row>
    <row r="56886" spans="24:24" x14ac:dyDescent="0.2">
      <c r="X56886" s="5"/>
    </row>
    <row r="56887" spans="24:24" x14ac:dyDescent="0.2">
      <c r="X56887" s="5"/>
    </row>
    <row r="56888" spans="24:24" x14ac:dyDescent="0.2">
      <c r="X56888" s="5"/>
    </row>
    <row r="56889" spans="24:24" x14ac:dyDescent="0.2">
      <c r="X56889" s="5"/>
    </row>
    <row r="56890" spans="24:24" x14ac:dyDescent="0.2">
      <c r="X56890" s="5"/>
    </row>
    <row r="56891" spans="24:24" x14ac:dyDescent="0.2">
      <c r="X56891" s="5"/>
    </row>
    <row r="56892" spans="24:24" x14ac:dyDescent="0.2">
      <c r="X56892" s="5"/>
    </row>
    <row r="56893" spans="24:24" x14ac:dyDescent="0.2">
      <c r="X56893" s="5"/>
    </row>
    <row r="56894" spans="24:24" x14ac:dyDescent="0.2">
      <c r="X56894" s="5"/>
    </row>
    <row r="56895" spans="24:24" x14ac:dyDescent="0.2">
      <c r="X56895" s="5"/>
    </row>
    <row r="56896" spans="24:24" x14ac:dyDescent="0.2">
      <c r="X56896" s="5"/>
    </row>
    <row r="56897" spans="24:24" x14ac:dyDescent="0.2">
      <c r="X56897" s="5"/>
    </row>
    <row r="56898" spans="24:24" x14ac:dyDescent="0.2">
      <c r="X56898" s="5"/>
    </row>
    <row r="56899" spans="24:24" x14ac:dyDescent="0.2">
      <c r="X56899" s="5"/>
    </row>
    <row r="56900" spans="24:24" x14ac:dyDescent="0.2">
      <c r="X56900" s="5"/>
    </row>
    <row r="56901" spans="24:24" x14ac:dyDescent="0.2">
      <c r="X56901" s="5"/>
    </row>
    <row r="56902" spans="24:24" x14ac:dyDescent="0.2">
      <c r="X56902" s="5"/>
    </row>
    <row r="56903" spans="24:24" x14ac:dyDescent="0.2">
      <c r="X56903" s="5"/>
    </row>
    <row r="56904" spans="24:24" x14ac:dyDescent="0.2">
      <c r="X56904" s="5"/>
    </row>
    <row r="56905" spans="24:24" x14ac:dyDescent="0.2">
      <c r="X56905" s="5"/>
    </row>
    <row r="56906" spans="24:24" x14ac:dyDescent="0.2">
      <c r="X56906" s="5"/>
    </row>
    <row r="56907" spans="24:24" x14ac:dyDescent="0.2">
      <c r="X56907" s="5"/>
    </row>
    <row r="56908" spans="24:24" x14ac:dyDescent="0.2">
      <c r="X56908" s="5"/>
    </row>
    <row r="56909" spans="24:24" x14ac:dyDescent="0.2">
      <c r="X56909" s="5"/>
    </row>
    <row r="56910" spans="24:24" x14ac:dyDescent="0.2">
      <c r="X56910" s="5"/>
    </row>
    <row r="56911" spans="24:24" x14ac:dyDescent="0.2">
      <c r="X56911" s="5"/>
    </row>
    <row r="56912" spans="24:24" x14ac:dyDescent="0.2">
      <c r="X56912" s="5"/>
    </row>
    <row r="56913" spans="24:24" x14ac:dyDescent="0.2">
      <c r="X56913" s="5"/>
    </row>
    <row r="56914" spans="24:24" x14ac:dyDescent="0.2">
      <c r="X56914" s="5"/>
    </row>
    <row r="56915" spans="24:24" x14ac:dyDescent="0.2">
      <c r="X56915" s="5"/>
    </row>
    <row r="56916" spans="24:24" x14ac:dyDescent="0.2">
      <c r="X56916" s="5"/>
    </row>
    <row r="56917" spans="24:24" x14ac:dyDescent="0.2">
      <c r="X56917" s="5"/>
    </row>
    <row r="56918" spans="24:24" x14ac:dyDescent="0.2">
      <c r="X56918" s="5"/>
    </row>
    <row r="56919" spans="24:24" x14ac:dyDescent="0.2">
      <c r="X56919" s="5"/>
    </row>
    <row r="56920" spans="24:24" x14ac:dyDescent="0.2">
      <c r="X56920" s="5"/>
    </row>
    <row r="56921" spans="24:24" x14ac:dyDescent="0.2">
      <c r="X56921" s="5"/>
    </row>
    <row r="56922" spans="24:24" x14ac:dyDescent="0.2">
      <c r="X56922" s="5"/>
    </row>
    <row r="56923" spans="24:24" x14ac:dyDescent="0.2">
      <c r="X56923" s="5"/>
    </row>
    <row r="56924" spans="24:24" x14ac:dyDescent="0.2">
      <c r="X56924" s="5"/>
    </row>
    <row r="56925" spans="24:24" x14ac:dyDescent="0.2">
      <c r="X56925" s="5"/>
    </row>
    <row r="56926" spans="24:24" x14ac:dyDescent="0.2">
      <c r="X56926" s="5"/>
    </row>
    <row r="56927" spans="24:24" x14ac:dyDescent="0.2">
      <c r="X56927" s="5"/>
    </row>
    <row r="56928" spans="24:24" x14ac:dyDescent="0.2">
      <c r="X56928" s="5"/>
    </row>
    <row r="56929" spans="24:24" x14ac:dyDescent="0.2">
      <c r="X56929" s="5"/>
    </row>
    <row r="56930" spans="24:24" x14ac:dyDescent="0.2">
      <c r="X56930" s="5"/>
    </row>
    <row r="56931" spans="24:24" x14ac:dyDescent="0.2">
      <c r="X56931" s="5"/>
    </row>
    <row r="56932" spans="24:24" x14ac:dyDescent="0.2">
      <c r="X56932" s="5"/>
    </row>
    <row r="56933" spans="24:24" x14ac:dyDescent="0.2">
      <c r="X56933" s="5"/>
    </row>
    <row r="56934" spans="24:24" x14ac:dyDescent="0.2">
      <c r="X56934" s="5"/>
    </row>
    <row r="56935" spans="24:24" x14ac:dyDescent="0.2">
      <c r="X56935" s="5"/>
    </row>
    <row r="56936" spans="24:24" x14ac:dyDescent="0.2">
      <c r="X56936" s="5"/>
    </row>
    <row r="56937" spans="24:24" x14ac:dyDescent="0.2">
      <c r="X56937" s="5"/>
    </row>
    <row r="56938" spans="24:24" x14ac:dyDescent="0.2">
      <c r="X56938" s="5"/>
    </row>
    <row r="56939" spans="24:24" x14ac:dyDescent="0.2">
      <c r="X56939" s="5"/>
    </row>
    <row r="56940" spans="24:24" x14ac:dyDescent="0.2">
      <c r="X56940" s="5"/>
    </row>
    <row r="56941" spans="24:24" x14ac:dyDescent="0.2">
      <c r="X56941" s="5"/>
    </row>
    <row r="56942" spans="24:24" x14ac:dyDescent="0.2">
      <c r="X56942" s="5"/>
    </row>
    <row r="56943" spans="24:24" x14ac:dyDescent="0.2">
      <c r="X56943" s="5"/>
    </row>
    <row r="56944" spans="24:24" x14ac:dyDescent="0.2">
      <c r="X56944" s="5"/>
    </row>
    <row r="56945" spans="24:24" x14ac:dyDescent="0.2">
      <c r="X56945" s="5"/>
    </row>
    <row r="56946" spans="24:24" x14ac:dyDescent="0.2">
      <c r="X56946" s="5"/>
    </row>
    <row r="56947" spans="24:24" x14ac:dyDescent="0.2">
      <c r="X56947" s="5"/>
    </row>
    <row r="56948" spans="24:24" x14ac:dyDescent="0.2">
      <c r="X56948" s="5"/>
    </row>
    <row r="56949" spans="24:24" x14ac:dyDescent="0.2">
      <c r="X56949" s="5"/>
    </row>
    <row r="56950" spans="24:24" x14ac:dyDescent="0.2">
      <c r="X56950" s="5"/>
    </row>
    <row r="56951" spans="24:24" x14ac:dyDescent="0.2">
      <c r="X56951" s="5"/>
    </row>
    <row r="56952" spans="24:24" x14ac:dyDescent="0.2">
      <c r="X56952" s="5"/>
    </row>
    <row r="56953" spans="24:24" x14ac:dyDescent="0.2">
      <c r="X56953" s="5"/>
    </row>
    <row r="56954" spans="24:24" x14ac:dyDescent="0.2">
      <c r="X56954" s="5"/>
    </row>
    <row r="56955" spans="24:24" x14ac:dyDescent="0.2">
      <c r="X56955" s="5"/>
    </row>
    <row r="56956" spans="24:24" x14ac:dyDescent="0.2">
      <c r="X56956" s="5"/>
    </row>
    <row r="56957" spans="24:24" x14ac:dyDescent="0.2">
      <c r="X56957" s="5"/>
    </row>
    <row r="56958" spans="24:24" x14ac:dyDescent="0.2">
      <c r="X56958" s="5"/>
    </row>
    <row r="56959" spans="24:24" x14ac:dyDescent="0.2">
      <c r="X56959" s="5"/>
    </row>
    <row r="56960" spans="24:24" x14ac:dyDescent="0.2">
      <c r="X56960" s="5"/>
    </row>
    <row r="56961" spans="24:24" x14ac:dyDescent="0.2">
      <c r="X56961" s="5"/>
    </row>
    <row r="56962" spans="24:24" x14ac:dyDescent="0.2">
      <c r="X56962" s="5"/>
    </row>
    <row r="56963" spans="24:24" x14ac:dyDescent="0.2">
      <c r="X56963" s="5"/>
    </row>
    <row r="56964" spans="24:24" x14ac:dyDescent="0.2">
      <c r="X56964" s="5"/>
    </row>
    <row r="56965" spans="24:24" x14ac:dyDescent="0.2">
      <c r="X56965" s="5"/>
    </row>
    <row r="56966" spans="24:24" x14ac:dyDescent="0.2">
      <c r="X56966" s="5"/>
    </row>
    <row r="56967" spans="24:24" x14ac:dyDescent="0.2">
      <c r="X56967" s="5"/>
    </row>
    <row r="56968" spans="24:24" x14ac:dyDescent="0.2">
      <c r="X56968" s="5"/>
    </row>
    <row r="56969" spans="24:24" x14ac:dyDescent="0.2">
      <c r="X56969" s="5"/>
    </row>
    <row r="56970" spans="24:24" x14ac:dyDescent="0.2">
      <c r="X56970" s="5"/>
    </row>
    <row r="56971" spans="24:24" x14ac:dyDescent="0.2">
      <c r="X56971" s="5"/>
    </row>
    <row r="56972" spans="24:24" x14ac:dyDescent="0.2">
      <c r="X56972" s="5"/>
    </row>
    <row r="56973" spans="24:24" x14ac:dyDescent="0.2">
      <c r="X56973" s="5"/>
    </row>
    <row r="56974" spans="24:24" x14ac:dyDescent="0.2">
      <c r="X56974" s="5"/>
    </row>
    <row r="56975" spans="24:24" x14ac:dyDescent="0.2">
      <c r="X56975" s="5"/>
    </row>
    <row r="56976" spans="24:24" x14ac:dyDescent="0.2">
      <c r="X56976" s="5"/>
    </row>
    <row r="56977" spans="24:24" x14ac:dyDescent="0.2">
      <c r="X56977" s="5"/>
    </row>
    <row r="56978" spans="24:24" x14ac:dyDescent="0.2">
      <c r="X56978" s="5"/>
    </row>
    <row r="56979" spans="24:24" x14ac:dyDescent="0.2">
      <c r="X56979" s="5"/>
    </row>
    <row r="56980" spans="24:24" x14ac:dyDescent="0.2">
      <c r="X56980" s="5"/>
    </row>
    <row r="56981" spans="24:24" x14ac:dyDescent="0.2">
      <c r="X56981" s="5"/>
    </row>
    <row r="56982" spans="24:24" x14ac:dyDescent="0.2">
      <c r="X56982" s="5"/>
    </row>
    <row r="56983" spans="24:24" x14ac:dyDescent="0.2">
      <c r="X56983" s="5"/>
    </row>
    <row r="56984" spans="24:24" x14ac:dyDescent="0.2">
      <c r="X56984" s="5"/>
    </row>
    <row r="56985" spans="24:24" x14ac:dyDescent="0.2">
      <c r="X56985" s="5"/>
    </row>
    <row r="56986" spans="24:24" x14ac:dyDescent="0.2">
      <c r="X56986" s="5"/>
    </row>
    <row r="56987" spans="24:24" x14ac:dyDescent="0.2">
      <c r="X56987" s="5"/>
    </row>
    <row r="56988" spans="24:24" x14ac:dyDescent="0.2">
      <c r="X56988" s="5"/>
    </row>
    <row r="56989" spans="24:24" x14ac:dyDescent="0.2">
      <c r="X56989" s="5"/>
    </row>
    <row r="56990" spans="24:24" x14ac:dyDescent="0.2">
      <c r="X56990" s="5"/>
    </row>
    <row r="56991" spans="24:24" x14ac:dyDescent="0.2">
      <c r="X56991" s="5"/>
    </row>
    <row r="56992" spans="24:24" x14ac:dyDescent="0.2">
      <c r="X56992" s="5"/>
    </row>
    <row r="56993" spans="24:24" x14ac:dyDescent="0.2">
      <c r="X56993" s="5"/>
    </row>
    <row r="56994" spans="24:24" x14ac:dyDescent="0.2">
      <c r="X56994" s="5"/>
    </row>
    <row r="56995" spans="24:24" x14ac:dyDescent="0.2">
      <c r="X56995" s="5"/>
    </row>
    <row r="56996" spans="24:24" x14ac:dyDescent="0.2">
      <c r="X56996" s="5"/>
    </row>
    <row r="56997" spans="24:24" x14ac:dyDescent="0.2">
      <c r="X56997" s="5"/>
    </row>
    <row r="56998" spans="24:24" x14ac:dyDescent="0.2">
      <c r="X56998" s="5"/>
    </row>
    <row r="56999" spans="24:24" x14ac:dyDescent="0.2">
      <c r="X56999" s="5"/>
    </row>
    <row r="57000" spans="24:24" x14ac:dyDescent="0.2">
      <c r="X57000" s="5"/>
    </row>
    <row r="57001" spans="24:24" x14ac:dyDescent="0.2">
      <c r="X57001" s="5"/>
    </row>
    <row r="57002" spans="24:24" x14ac:dyDescent="0.2">
      <c r="X57002" s="5"/>
    </row>
    <row r="57003" spans="24:24" x14ac:dyDescent="0.2">
      <c r="X57003" s="5"/>
    </row>
    <row r="57004" spans="24:24" x14ac:dyDescent="0.2">
      <c r="X57004" s="5"/>
    </row>
    <row r="57005" spans="24:24" x14ac:dyDescent="0.2">
      <c r="X57005" s="5"/>
    </row>
    <row r="57006" spans="24:24" x14ac:dyDescent="0.2">
      <c r="X57006" s="5"/>
    </row>
    <row r="57007" spans="24:24" x14ac:dyDescent="0.2">
      <c r="X57007" s="5"/>
    </row>
    <row r="57008" spans="24:24" x14ac:dyDescent="0.2">
      <c r="X57008" s="5"/>
    </row>
    <row r="57009" spans="24:24" x14ac:dyDescent="0.2">
      <c r="X57009" s="5"/>
    </row>
    <row r="57010" spans="24:24" x14ac:dyDescent="0.2">
      <c r="X57010" s="5"/>
    </row>
    <row r="57011" spans="24:24" x14ac:dyDescent="0.2">
      <c r="X57011" s="5"/>
    </row>
    <row r="57012" spans="24:24" x14ac:dyDescent="0.2">
      <c r="X57012" s="5"/>
    </row>
    <row r="57013" spans="24:24" x14ac:dyDescent="0.2">
      <c r="X57013" s="5"/>
    </row>
    <row r="57014" spans="24:24" x14ac:dyDescent="0.2">
      <c r="X57014" s="5"/>
    </row>
    <row r="57015" spans="24:24" x14ac:dyDescent="0.2">
      <c r="X57015" s="5"/>
    </row>
    <row r="57016" spans="24:24" x14ac:dyDescent="0.2">
      <c r="X57016" s="5"/>
    </row>
    <row r="57017" spans="24:24" x14ac:dyDescent="0.2">
      <c r="X57017" s="5"/>
    </row>
    <row r="57018" spans="24:24" x14ac:dyDescent="0.2">
      <c r="X57018" s="5"/>
    </row>
    <row r="57019" spans="24:24" x14ac:dyDescent="0.2">
      <c r="X57019" s="5"/>
    </row>
    <row r="57020" spans="24:24" x14ac:dyDescent="0.2">
      <c r="X57020" s="5"/>
    </row>
    <row r="57021" spans="24:24" x14ac:dyDescent="0.2">
      <c r="X57021" s="5"/>
    </row>
    <row r="57022" spans="24:24" x14ac:dyDescent="0.2">
      <c r="X57022" s="5"/>
    </row>
    <row r="57023" spans="24:24" x14ac:dyDescent="0.2">
      <c r="X57023" s="5"/>
    </row>
    <row r="57024" spans="24:24" x14ac:dyDescent="0.2">
      <c r="X57024" s="5"/>
    </row>
    <row r="57025" spans="24:24" x14ac:dyDescent="0.2">
      <c r="X57025" s="5"/>
    </row>
    <row r="57026" spans="24:24" x14ac:dyDescent="0.2">
      <c r="X57026" s="5"/>
    </row>
    <row r="57027" spans="24:24" x14ac:dyDescent="0.2">
      <c r="X57027" s="5"/>
    </row>
    <row r="57028" spans="24:24" x14ac:dyDescent="0.2">
      <c r="X57028" s="5"/>
    </row>
    <row r="57029" spans="24:24" x14ac:dyDescent="0.2">
      <c r="X57029" s="5"/>
    </row>
    <row r="57030" spans="24:24" x14ac:dyDescent="0.2">
      <c r="X57030" s="5"/>
    </row>
    <row r="57031" spans="24:24" x14ac:dyDescent="0.2">
      <c r="X57031" s="5"/>
    </row>
    <row r="57032" spans="24:24" x14ac:dyDescent="0.2">
      <c r="X57032" s="5"/>
    </row>
    <row r="57033" spans="24:24" x14ac:dyDescent="0.2">
      <c r="X57033" s="5"/>
    </row>
    <row r="57034" spans="24:24" x14ac:dyDescent="0.2">
      <c r="X57034" s="5"/>
    </row>
    <row r="57035" spans="24:24" x14ac:dyDescent="0.2">
      <c r="X57035" s="5"/>
    </row>
    <row r="57036" spans="24:24" x14ac:dyDescent="0.2">
      <c r="X57036" s="5"/>
    </row>
    <row r="57037" spans="24:24" x14ac:dyDescent="0.2">
      <c r="X57037" s="5"/>
    </row>
    <row r="57038" spans="24:24" x14ac:dyDescent="0.2">
      <c r="X57038" s="5"/>
    </row>
    <row r="57039" spans="24:24" x14ac:dyDescent="0.2">
      <c r="X57039" s="5"/>
    </row>
    <row r="57040" spans="24:24" x14ac:dyDescent="0.2">
      <c r="X57040" s="5"/>
    </row>
    <row r="57041" spans="24:24" x14ac:dyDescent="0.2">
      <c r="X57041" s="5"/>
    </row>
    <row r="57042" spans="24:24" x14ac:dyDescent="0.2">
      <c r="X57042" s="5"/>
    </row>
    <row r="57043" spans="24:24" x14ac:dyDescent="0.2">
      <c r="X57043" s="5"/>
    </row>
    <row r="57044" spans="24:24" x14ac:dyDescent="0.2">
      <c r="X57044" s="5"/>
    </row>
    <row r="57045" spans="24:24" x14ac:dyDescent="0.2">
      <c r="X57045" s="5"/>
    </row>
    <row r="57046" spans="24:24" x14ac:dyDescent="0.2">
      <c r="X57046" s="5"/>
    </row>
    <row r="57047" spans="24:24" x14ac:dyDescent="0.2">
      <c r="X57047" s="5"/>
    </row>
    <row r="57048" spans="24:24" x14ac:dyDescent="0.2">
      <c r="X57048" s="5"/>
    </row>
    <row r="57049" spans="24:24" x14ac:dyDescent="0.2">
      <c r="X57049" s="5"/>
    </row>
    <row r="57050" spans="24:24" x14ac:dyDescent="0.2">
      <c r="X57050" s="5"/>
    </row>
    <row r="57051" spans="24:24" x14ac:dyDescent="0.2">
      <c r="X57051" s="5"/>
    </row>
    <row r="57052" spans="24:24" x14ac:dyDescent="0.2">
      <c r="X57052" s="5"/>
    </row>
    <row r="57053" spans="24:24" x14ac:dyDescent="0.2">
      <c r="X57053" s="5"/>
    </row>
    <row r="57054" spans="24:24" x14ac:dyDescent="0.2">
      <c r="X57054" s="5"/>
    </row>
    <row r="57055" spans="24:24" x14ac:dyDescent="0.2">
      <c r="X57055" s="5"/>
    </row>
    <row r="57056" spans="24:24" x14ac:dyDescent="0.2">
      <c r="X57056" s="5"/>
    </row>
    <row r="57057" spans="24:24" x14ac:dyDescent="0.2">
      <c r="X57057" s="5"/>
    </row>
    <row r="57058" spans="24:24" x14ac:dyDescent="0.2">
      <c r="X57058" s="5"/>
    </row>
    <row r="57059" spans="24:24" x14ac:dyDescent="0.2">
      <c r="X57059" s="5"/>
    </row>
    <row r="57060" spans="24:24" x14ac:dyDescent="0.2">
      <c r="X57060" s="5"/>
    </row>
    <row r="57061" spans="24:24" x14ac:dyDescent="0.2">
      <c r="X57061" s="5"/>
    </row>
    <row r="57062" spans="24:24" x14ac:dyDescent="0.2">
      <c r="X57062" s="5"/>
    </row>
    <row r="57063" spans="24:24" x14ac:dyDescent="0.2">
      <c r="X57063" s="5"/>
    </row>
    <row r="57064" spans="24:24" x14ac:dyDescent="0.2">
      <c r="X57064" s="5"/>
    </row>
    <row r="57065" spans="24:24" x14ac:dyDescent="0.2">
      <c r="X57065" s="5"/>
    </row>
    <row r="57066" spans="24:24" x14ac:dyDescent="0.2">
      <c r="X57066" s="5"/>
    </row>
    <row r="57067" spans="24:24" x14ac:dyDescent="0.2">
      <c r="X57067" s="5"/>
    </row>
    <row r="57068" spans="24:24" x14ac:dyDescent="0.2">
      <c r="X57068" s="5"/>
    </row>
    <row r="57069" spans="24:24" x14ac:dyDescent="0.2">
      <c r="X57069" s="5"/>
    </row>
    <row r="57070" spans="24:24" x14ac:dyDescent="0.2">
      <c r="X57070" s="5"/>
    </row>
    <row r="57071" spans="24:24" x14ac:dyDescent="0.2">
      <c r="X57071" s="5"/>
    </row>
    <row r="57072" spans="24:24" x14ac:dyDescent="0.2">
      <c r="X57072" s="5"/>
    </row>
    <row r="57073" spans="24:24" x14ac:dyDescent="0.2">
      <c r="X57073" s="5"/>
    </row>
    <row r="57074" spans="24:24" x14ac:dyDescent="0.2">
      <c r="X57074" s="5"/>
    </row>
    <row r="57075" spans="24:24" x14ac:dyDescent="0.2">
      <c r="X57075" s="5"/>
    </row>
    <row r="57076" spans="24:24" x14ac:dyDescent="0.2">
      <c r="X57076" s="5"/>
    </row>
    <row r="57077" spans="24:24" x14ac:dyDescent="0.2">
      <c r="X57077" s="5"/>
    </row>
    <row r="57078" spans="24:24" x14ac:dyDescent="0.2">
      <c r="X57078" s="5"/>
    </row>
    <row r="57079" spans="24:24" x14ac:dyDescent="0.2">
      <c r="X57079" s="5"/>
    </row>
    <row r="57080" spans="24:24" x14ac:dyDescent="0.2">
      <c r="X57080" s="5"/>
    </row>
    <row r="57081" spans="24:24" x14ac:dyDescent="0.2">
      <c r="X57081" s="5"/>
    </row>
    <row r="57082" spans="24:24" x14ac:dyDescent="0.2">
      <c r="X57082" s="5"/>
    </row>
    <row r="57083" spans="24:24" x14ac:dyDescent="0.2">
      <c r="X57083" s="5"/>
    </row>
    <row r="57084" spans="24:24" x14ac:dyDescent="0.2">
      <c r="X57084" s="5"/>
    </row>
    <row r="57085" spans="24:24" x14ac:dyDescent="0.2">
      <c r="X57085" s="5"/>
    </row>
    <row r="57086" spans="24:24" x14ac:dyDescent="0.2">
      <c r="X57086" s="5"/>
    </row>
    <row r="57087" spans="24:24" x14ac:dyDescent="0.2">
      <c r="X57087" s="5"/>
    </row>
    <row r="57088" spans="24:24" x14ac:dyDescent="0.2">
      <c r="X57088" s="5"/>
    </row>
    <row r="57089" spans="24:24" x14ac:dyDescent="0.2">
      <c r="X57089" s="5"/>
    </row>
    <row r="57090" spans="24:24" x14ac:dyDescent="0.2">
      <c r="X57090" s="5"/>
    </row>
    <row r="57091" spans="24:24" x14ac:dyDescent="0.2">
      <c r="X57091" s="5"/>
    </row>
    <row r="57092" spans="24:24" x14ac:dyDescent="0.2">
      <c r="X57092" s="5"/>
    </row>
    <row r="57093" spans="24:24" x14ac:dyDescent="0.2">
      <c r="X57093" s="5"/>
    </row>
    <row r="57094" spans="24:24" x14ac:dyDescent="0.2">
      <c r="X57094" s="5"/>
    </row>
    <row r="57095" spans="24:24" x14ac:dyDescent="0.2">
      <c r="X57095" s="5"/>
    </row>
    <row r="57096" spans="24:24" x14ac:dyDescent="0.2">
      <c r="X57096" s="5"/>
    </row>
    <row r="57097" spans="24:24" x14ac:dyDescent="0.2">
      <c r="X57097" s="5"/>
    </row>
    <row r="57098" spans="24:24" x14ac:dyDescent="0.2">
      <c r="X57098" s="5"/>
    </row>
    <row r="57099" spans="24:24" x14ac:dyDescent="0.2">
      <c r="X57099" s="5"/>
    </row>
    <row r="57100" spans="24:24" x14ac:dyDescent="0.2">
      <c r="X57100" s="5"/>
    </row>
    <row r="57101" spans="24:24" x14ac:dyDescent="0.2">
      <c r="X57101" s="5"/>
    </row>
    <row r="57102" spans="24:24" x14ac:dyDescent="0.2">
      <c r="X57102" s="5"/>
    </row>
    <row r="57103" spans="24:24" x14ac:dyDescent="0.2">
      <c r="X57103" s="5"/>
    </row>
    <row r="57104" spans="24:24" x14ac:dyDescent="0.2">
      <c r="X57104" s="5"/>
    </row>
    <row r="57105" spans="24:24" x14ac:dyDescent="0.2">
      <c r="X57105" s="5"/>
    </row>
    <row r="57106" spans="24:24" x14ac:dyDescent="0.2">
      <c r="X57106" s="5"/>
    </row>
    <row r="57107" spans="24:24" x14ac:dyDescent="0.2">
      <c r="X57107" s="5"/>
    </row>
    <row r="57108" spans="24:24" x14ac:dyDescent="0.2">
      <c r="X57108" s="5"/>
    </row>
    <row r="57109" spans="24:24" x14ac:dyDescent="0.2">
      <c r="X57109" s="5"/>
    </row>
    <row r="57110" spans="24:24" x14ac:dyDescent="0.2">
      <c r="X57110" s="5"/>
    </row>
    <row r="57111" spans="24:24" x14ac:dyDescent="0.2">
      <c r="X57111" s="5"/>
    </row>
    <row r="57112" spans="24:24" x14ac:dyDescent="0.2">
      <c r="X57112" s="5"/>
    </row>
    <row r="57113" spans="24:24" x14ac:dyDescent="0.2">
      <c r="X57113" s="5"/>
    </row>
    <row r="57114" spans="24:24" x14ac:dyDescent="0.2">
      <c r="X57114" s="5"/>
    </row>
    <row r="57115" spans="24:24" x14ac:dyDescent="0.2">
      <c r="X57115" s="5"/>
    </row>
    <row r="57116" spans="24:24" x14ac:dyDescent="0.2">
      <c r="X57116" s="5"/>
    </row>
    <row r="57117" spans="24:24" x14ac:dyDescent="0.2">
      <c r="X57117" s="5"/>
    </row>
    <row r="57118" spans="24:24" x14ac:dyDescent="0.2">
      <c r="X57118" s="5"/>
    </row>
    <row r="57119" spans="24:24" x14ac:dyDescent="0.2">
      <c r="X57119" s="5"/>
    </row>
    <row r="57120" spans="24:24" x14ac:dyDescent="0.2">
      <c r="X57120" s="5"/>
    </row>
    <row r="57121" spans="24:24" x14ac:dyDescent="0.2">
      <c r="X57121" s="5"/>
    </row>
    <row r="57122" spans="24:24" x14ac:dyDescent="0.2">
      <c r="X57122" s="5"/>
    </row>
    <row r="57123" spans="24:24" x14ac:dyDescent="0.2">
      <c r="X57123" s="5"/>
    </row>
    <row r="57124" spans="24:24" x14ac:dyDescent="0.2">
      <c r="X57124" s="5"/>
    </row>
    <row r="57125" spans="24:24" x14ac:dyDescent="0.2">
      <c r="X57125" s="5"/>
    </row>
    <row r="57126" spans="24:24" x14ac:dyDescent="0.2">
      <c r="X57126" s="5"/>
    </row>
    <row r="57127" spans="24:24" x14ac:dyDescent="0.2">
      <c r="X57127" s="5"/>
    </row>
    <row r="57128" spans="24:24" x14ac:dyDescent="0.2">
      <c r="X57128" s="5"/>
    </row>
    <row r="57129" spans="24:24" x14ac:dyDescent="0.2">
      <c r="X57129" s="5"/>
    </row>
    <row r="57130" spans="24:24" x14ac:dyDescent="0.2">
      <c r="X57130" s="5"/>
    </row>
    <row r="57131" spans="24:24" x14ac:dyDescent="0.2">
      <c r="X57131" s="5"/>
    </row>
    <row r="57132" spans="24:24" x14ac:dyDescent="0.2">
      <c r="X57132" s="5"/>
    </row>
    <row r="57133" spans="24:24" x14ac:dyDescent="0.2">
      <c r="X57133" s="5"/>
    </row>
    <row r="57134" spans="24:24" x14ac:dyDescent="0.2">
      <c r="X57134" s="5"/>
    </row>
    <row r="57135" spans="24:24" x14ac:dyDescent="0.2">
      <c r="X57135" s="5"/>
    </row>
    <row r="57136" spans="24:24" x14ac:dyDescent="0.2">
      <c r="X57136" s="5"/>
    </row>
    <row r="57137" spans="24:24" x14ac:dyDescent="0.2">
      <c r="X57137" s="5"/>
    </row>
    <row r="57138" spans="24:24" x14ac:dyDescent="0.2">
      <c r="X57138" s="5"/>
    </row>
    <row r="57139" spans="24:24" x14ac:dyDescent="0.2">
      <c r="X57139" s="5"/>
    </row>
    <row r="57140" spans="24:24" x14ac:dyDescent="0.2">
      <c r="X57140" s="5"/>
    </row>
    <row r="57141" spans="24:24" x14ac:dyDescent="0.2">
      <c r="X57141" s="5"/>
    </row>
    <row r="57142" spans="24:24" x14ac:dyDescent="0.2">
      <c r="X57142" s="5"/>
    </row>
    <row r="57143" spans="24:24" x14ac:dyDescent="0.2">
      <c r="X57143" s="5"/>
    </row>
    <row r="57144" spans="24:24" x14ac:dyDescent="0.2">
      <c r="X57144" s="5"/>
    </row>
    <row r="57145" spans="24:24" x14ac:dyDescent="0.2">
      <c r="X57145" s="5"/>
    </row>
    <row r="57146" spans="24:24" x14ac:dyDescent="0.2">
      <c r="X57146" s="5"/>
    </row>
    <row r="57147" spans="24:24" x14ac:dyDescent="0.2">
      <c r="X57147" s="5"/>
    </row>
    <row r="57148" spans="24:24" x14ac:dyDescent="0.2">
      <c r="X57148" s="5"/>
    </row>
    <row r="57149" spans="24:24" x14ac:dyDescent="0.2">
      <c r="X57149" s="5"/>
    </row>
    <row r="57150" spans="24:24" x14ac:dyDescent="0.2">
      <c r="X57150" s="5"/>
    </row>
    <row r="57151" spans="24:24" x14ac:dyDescent="0.2">
      <c r="X57151" s="5"/>
    </row>
    <row r="57152" spans="24:24" x14ac:dyDescent="0.2">
      <c r="X57152" s="5"/>
    </row>
    <row r="57153" spans="24:24" x14ac:dyDescent="0.2">
      <c r="X57153" s="5"/>
    </row>
    <row r="57154" spans="24:24" x14ac:dyDescent="0.2">
      <c r="X57154" s="5"/>
    </row>
    <row r="57155" spans="24:24" x14ac:dyDescent="0.2">
      <c r="X57155" s="5"/>
    </row>
    <row r="57156" spans="24:24" x14ac:dyDescent="0.2">
      <c r="X57156" s="5"/>
    </row>
    <row r="57157" spans="24:24" x14ac:dyDescent="0.2">
      <c r="X57157" s="5"/>
    </row>
    <row r="57158" spans="24:24" x14ac:dyDescent="0.2">
      <c r="X57158" s="5"/>
    </row>
    <row r="57159" spans="24:24" x14ac:dyDescent="0.2">
      <c r="X57159" s="5"/>
    </row>
    <row r="57160" spans="24:24" x14ac:dyDescent="0.2">
      <c r="X57160" s="5"/>
    </row>
    <row r="57161" spans="24:24" x14ac:dyDescent="0.2">
      <c r="X57161" s="5"/>
    </row>
    <row r="57162" spans="24:24" x14ac:dyDescent="0.2">
      <c r="X57162" s="5"/>
    </row>
    <row r="57163" spans="24:24" x14ac:dyDescent="0.2">
      <c r="X57163" s="5"/>
    </row>
    <row r="57164" spans="24:24" x14ac:dyDescent="0.2">
      <c r="X57164" s="5"/>
    </row>
    <row r="57165" spans="24:24" x14ac:dyDescent="0.2">
      <c r="X57165" s="5"/>
    </row>
    <row r="57166" spans="24:24" x14ac:dyDescent="0.2">
      <c r="X57166" s="5"/>
    </row>
    <row r="57167" spans="24:24" x14ac:dyDescent="0.2">
      <c r="X57167" s="5"/>
    </row>
    <row r="57168" spans="24:24" x14ac:dyDescent="0.2">
      <c r="X57168" s="5"/>
    </row>
    <row r="57169" spans="24:24" x14ac:dyDescent="0.2">
      <c r="X57169" s="5"/>
    </row>
    <row r="57170" spans="24:24" x14ac:dyDescent="0.2">
      <c r="X57170" s="5"/>
    </row>
    <row r="57171" spans="24:24" x14ac:dyDescent="0.2">
      <c r="X57171" s="5"/>
    </row>
    <row r="57172" spans="24:24" x14ac:dyDescent="0.2">
      <c r="X57172" s="5"/>
    </row>
    <row r="57173" spans="24:24" x14ac:dyDescent="0.2">
      <c r="X57173" s="5"/>
    </row>
    <row r="57174" spans="24:24" x14ac:dyDescent="0.2">
      <c r="X57174" s="5"/>
    </row>
    <row r="57175" spans="24:24" x14ac:dyDescent="0.2">
      <c r="X57175" s="5"/>
    </row>
    <row r="57176" spans="24:24" x14ac:dyDescent="0.2">
      <c r="X57176" s="5"/>
    </row>
    <row r="57177" spans="24:24" x14ac:dyDescent="0.2">
      <c r="X57177" s="5"/>
    </row>
    <row r="57178" spans="24:24" x14ac:dyDescent="0.2">
      <c r="X57178" s="5"/>
    </row>
    <row r="57179" spans="24:24" x14ac:dyDescent="0.2">
      <c r="X57179" s="5"/>
    </row>
    <row r="57180" spans="24:24" x14ac:dyDescent="0.2">
      <c r="X57180" s="5"/>
    </row>
    <row r="57181" spans="24:24" x14ac:dyDescent="0.2">
      <c r="X57181" s="5"/>
    </row>
    <row r="57182" spans="24:24" x14ac:dyDescent="0.2">
      <c r="X57182" s="5"/>
    </row>
    <row r="57183" spans="24:24" x14ac:dyDescent="0.2">
      <c r="X57183" s="5"/>
    </row>
    <row r="57184" spans="24:24" x14ac:dyDescent="0.2">
      <c r="X57184" s="5"/>
    </row>
    <row r="57185" spans="24:24" x14ac:dyDescent="0.2">
      <c r="X57185" s="5"/>
    </row>
    <row r="57186" spans="24:24" x14ac:dyDescent="0.2">
      <c r="X57186" s="5"/>
    </row>
    <row r="57187" spans="24:24" x14ac:dyDescent="0.2">
      <c r="X57187" s="5"/>
    </row>
    <row r="57188" spans="24:24" x14ac:dyDescent="0.2">
      <c r="X57188" s="5"/>
    </row>
    <row r="57189" spans="24:24" x14ac:dyDescent="0.2">
      <c r="X57189" s="5"/>
    </row>
    <row r="57190" spans="24:24" x14ac:dyDescent="0.2">
      <c r="X57190" s="5"/>
    </row>
    <row r="57191" spans="24:24" x14ac:dyDescent="0.2">
      <c r="X57191" s="5"/>
    </row>
    <row r="57192" spans="24:24" x14ac:dyDescent="0.2">
      <c r="X57192" s="5"/>
    </row>
    <row r="57193" spans="24:24" x14ac:dyDescent="0.2">
      <c r="X57193" s="5"/>
    </row>
    <row r="57194" spans="24:24" x14ac:dyDescent="0.2">
      <c r="X57194" s="5"/>
    </row>
    <row r="57195" spans="24:24" x14ac:dyDescent="0.2">
      <c r="X57195" s="5"/>
    </row>
    <row r="57196" spans="24:24" x14ac:dyDescent="0.2">
      <c r="X57196" s="5"/>
    </row>
    <row r="57197" spans="24:24" x14ac:dyDescent="0.2">
      <c r="X57197" s="5"/>
    </row>
    <row r="57198" spans="24:24" x14ac:dyDescent="0.2">
      <c r="X57198" s="5"/>
    </row>
    <row r="57199" spans="24:24" x14ac:dyDescent="0.2">
      <c r="X57199" s="5"/>
    </row>
    <row r="57200" spans="24:24" x14ac:dyDescent="0.2">
      <c r="X57200" s="5"/>
    </row>
    <row r="57201" spans="24:24" x14ac:dyDescent="0.2">
      <c r="X57201" s="5"/>
    </row>
    <row r="57202" spans="24:24" x14ac:dyDescent="0.2">
      <c r="X57202" s="5"/>
    </row>
    <row r="57203" spans="24:24" x14ac:dyDescent="0.2">
      <c r="X57203" s="5"/>
    </row>
    <row r="57204" spans="24:24" x14ac:dyDescent="0.2">
      <c r="X57204" s="5"/>
    </row>
    <row r="57205" spans="24:24" x14ac:dyDescent="0.2">
      <c r="X57205" s="5"/>
    </row>
    <row r="57206" spans="24:24" x14ac:dyDescent="0.2">
      <c r="X57206" s="5"/>
    </row>
    <row r="57207" spans="24:24" x14ac:dyDescent="0.2">
      <c r="X57207" s="5"/>
    </row>
    <row r="57208" spans="24:24" x14ac:dyDescent="0.2">
      <c r="X57208" s="5"/>
    </row>
    <row r="57209" spans="24:24" x14ac:dyDescent="0.2">
      <c r="X57209" s="5"/>
    </row>
    <row r="57210" spans="24:24" x14ac:dyDescent="0.2">
      <c r="X57210" s="5"/>
    </row>
    <row r="57211" spans="24:24" x14ac:dyDescent="0.2">
      <c r="X57211" s="5"/>
    </row>
    <row r="57212" spans="24:24" x14ac:dyDescent="0.2">
      <c r="X57212" s="5"/>
    </row>
    <row r="57213" spans="24:24" x14ac:dyDescent="0.2">
      <c r="X57213" s="5"/>
    </row>
    <row r="57214" spans="24:24" x14ac:dyDescent="0.2">
      <c r="X57214" s="5"/>
    </row>
    <row r="57215" spans="24:24" x14ac:dyDescent="0.2">
      <c r="X57215" s="5"/>
    </row>
    <row r="57216" spans="24:24" x14ac:dyDescent="0.2">
      <c r="X57216" s="5"/>
    </row>
    <row r="57217" spans="24:24" x14ac:dyDescent="0.2">
      <c r="X57217" s="5"/>
    </row>
    <row r="57218" spans="24:24" x14ac:dyDescent="0.2">
      <c r="X57218" s="5"/>
    </row>
    <row r="57219" spans="24:24" x14ac:dyDescent="0.2">
      <c r="X57219" s="5"/>
    </row>
    <row r="57220" spans="24:24" x14ac:dyDescent="0.2">
      <c r="X57220" s="5"/>
    </row>
    <row r="57221" spans="24:24" x14ac:dyDescent="0.2">
      <c r="X57221" s="5"/>
    </row>
    <row r="57222" spans="24:24" x14ac:dyDescent="0.2">
      <c r="X57222" s="5"/>
    </row>
    <row r="57223" spans="24:24" x14ac:dyDescent="0.2">
      <c r="X57223" s="5"/>
    </row>
    <row r="57224" spans="24:24" x14ac:dyDescent="0.2">
      <c r="X57224" s="5"/>
    </row>
    <row r="57225" spans="24:24" x14ac:dyDescent="0.2">
      <c r="X57225" s="5"/>
    </row>
    <row r="57226" spans="24:24" x14ac:dyDescent="0.2">
      <c r="X57226" s="5"/>
    </row>
    <row r="57227" spans="24:24" x14ac:dyDescent="0.2">
      <c r="X57227" s="5"/>
    </row>
    <row r="57228" spans="24:24" x14ac:dyDescent="0.2">
      <c r="X57228" s="5"/>
    </row>
    <row r="57229" spans="24:24" x14ac:dyDescent="0.2">
      <c r="X57229" s="5"/>
    </row>
    <row r="57230" spans="24:24" x14ac:dyDescent="0.2">
      <c r="X57230" s="5"/>
    </row>
    <row r="57231" spans="24:24" x14ac:dyDescent="0.2">
      <c r="X57231" s="5"/>
    </row>
    <row r="57232" spans="24:24" x14ac:dyDescent="0.2">
      <c r="X57232" s="5"/>
    </row>
    <row r="57233" spans="24:24" x14ac:dyDescent="0.2">
      <c r="X57233" s="5"/>
    </row>
    <row r="57234" spans="24:24" x14ac:dyDescent="0.2">
      <c r="X57234" s="5"/>
    </row>
    <row r="57235" spans="24:24" x14ac:dyDescent="0.2">
      <c r="X57235" s="5"/>
    </row>
    <row r="57236" spans="24:24" x14ac:dyDescent="0.2">
      <c r="X57236" s="5"/>
    </row>
    <row r="57237" spans="24:24" x14ac:dyDescent="0.2">
      <c r="X57237" s="5"/>
    </row>
    <row r="57238" spans="24:24" x14ac:dyDescent="0.2">
      <c r="X57238" s="5"/>
    </row>
    <row r="57239" spans="24:24" x14ac:dyDescent="0.2">
      <c r="X57239" s="5"/>
    </row>
    <row r="57240" spans="24:24" x14ac:dyDescent="0.2">
      <c r="X57240" s="5"/>
    </row>
    <row r="57241" spans="24:24" x14ac:dyDescent="0.2">
      <c r="X57241" s="5"/>
    </row>
    <row r="57242" spans="24:24" x14ac:dyDescent="0.2">
      <c r="X57242" s="5"/>
    </row>
    <row r="57243" spans="24:24" x14ac:dyDescent="0.2">
      <c r="X57243" s="5"/>
    </row>
    <row r="57244" spans="24:24" x14ac:dyDescent="0.2">
      <c r="X57244" s="5"/>
    </row>
    <row r="57245" spans="24:24" x14ac:dyDescent="0.2">
      <c r="X57245" s="5"/>
    </row>
    <row r="57246" spans="24:24" x14ac:dyDescent="0.2">
      <c r="X57246" s="5"/>
    </row>
    <row r="57247" spans="24:24" x14ac:dyDescent="0.2">
      <c r="X57247" s="5"/>
    </row>
    <row r="57248" spans="24:24" x14ac:dyDescent="0.2">
      <c r="X57248" s="5"/>
    </row>
    <row r="57249" spans="24:24" x14ac:dyDescent="0.2">
      <c r="X57249" s="5"/>
    </row>
    <row r="57250" spans="24:24" x14ac:dyDescent="0.2">
      <c r="X57250" s="5"/>
    </row>
    <row r="57251" spans="24:24" x14ac:dyDescent="0.2">
      <c r="X57251" s="5"/>
    </row>
    <row r="57252" spans="24:24" x14ac:dyDescent="0.2">
      <c r="X57252" s="5"/>
    </row>
    <row r="57253" spans="24:24" x14ac:dyDescent="0.2">
      <c r="X57253" s="5"/>
    </row>
    <row r="57254" spans="24:24" x14ac:dyDescent="0.2">
      <c r="X57254" s="5"/>
    </row>
    <row r="57255" spans="24:24" x14ac:dyDescent="0.2">
      <c r="X57255" s="5"/>
    </row>
    <row r="57256" spans="24:24" x14ac:dyDescent="0.2">
      <c r="X57256" s="5"/>
    </row>
    <row r="57257" spans="24:24" x14ac:dyDescent="0.2">
      <c r="X57257" s="5"/>
    </row>
    <row r="57258" spans="24:24" x14ac:dyDescent="0.2">
      <c r="X57258" s="5"/>
    </row>
    <row r="57259" spans="24:24" x14ac:dyDescent="0.2">
      <c r="X57259" s="5"/>
    </row>
    <row r="57260" spans="24:24" x14ac:dyDescent="0.2">
      <c r="X57260" s="5"/>
    </row>
    <row r="57261" spans="24:24" x14ac:dyDescent="0.2">
      <c r="X57261" s="5"/>
    </row>
    <row r="57262" spans="24:24" x14ac:dyDescent="0.2">
      <c r="X57262" s="5"/>
    </row>
    <row r="57263" spans="24:24" x14ac:dyDescent="0.2">
      <c r="X57263" s="5"/>
    </row>
    <row r="57264" spans="24:24" x14ac:dyDescent="0.2">
      <c r="X57264" s="5"/>
    </row>
    <row r="57265" spans="24:24" x14ac:dyDescent="0.2">
      <c r="X57265" s="5"/>
    </row>
    <row r="57266" spans="24:24" x14ac:dyDescent="0.2">
      <c r="X57266" s="5"/>
    </row>
    <row r="57267" spans="24:24" x14ac:dyDescent="0.2">
      <c r="X57267" s="5"/>
    </row>
    <row r="57268" spans="24:24" x14ac:dyDescent="0.2">
      <c r="X57268" s="5"/>
    </row>
    <row r="57269" spans="24:24" x14ac:dyDescent="0.2">
      <c r="X57269" s="5"/>
    </row>
    <row r="57270" spans="24:24" x14ac:dyDescent="0.2">
      <c r="X57270" s="5"/>
    </row>
    <row r="57271" spans="24:24" x14ac:dyDescent="0.2">
      <c r="X57271" s="5"/>
    </row>
    <row r="57272" spans="24:24" x14ac:dyDescent="0.2">
      <c r="X57272" s="5"/>
    </row>
    <row r="57273" spans="24:24" x14ac:dyDescent="0.2">
      <c r="X57273" s="5"/>
    </row>
    <row r="57274" spans="24:24" x14ac:dyDescent="0.2">
      <c r="X57274" s="5"/>
    </row>
    <row r="57275" spans="24:24" x14ac:dyDescent="0.2">
      <c r="X57275" s="5"/>
    </row>
    <row r="57276" spans="24:24" x14ac:dyDescent="0.2">
      <c r="X57276" s="5"/>
    </row>
    <row r="57277" spans="24:24" x14ac:dyDescent="0.2">
      <c r="X57277" s="5"/>
    </row>
    <row r="57278" spans="24:24" x14ac:dyDescent="0.2">
      <c r="X57278" s="5"/>
    </row>
    <row r="57279" spans="24:24" x14ac:dyDescent="0.2">
      <c r="X57279" s="5"/>
    </row>
    <row r="57280" spans="24:24" x14ac:dyDescent="0.2">
      <c r="X57280" s="5"/>
    </row>
    <row r="57281" spans="24:24" x14ac:dyDescent="0.2">
      <c r="X57281" s="5"/>
    </row>
    <row r="57282" spans="24:24" x14ac:dyDescent="0.2">
      <c r="X57282" s="5"/>
    </row>
    <row r="57283" spans="24:24" x14ac:dyDescent="0.2">
      <c r="X57283" s="5"/>
    </row>
    <row r="57284" spans="24:24" x14ac:dyDescent="0.2">
      <c r="X57284" s="5"/>
    </row>
    <row r="57285" spans="24:24" x14ac:dyDescent="0.2">
      <c r="X57285" s="5"/>
    </row>
    <row r="57286" spans="24:24" x14ac:dyDescent="0.2">
      <c r="X57286" s="5"/>
    </row>
    <row r="57287" spans="24:24" x14ac:dyDescent="0.2">
      <c r="X57287" s="5"/>
    </row>
    <row r="57288" spans="24:24" x14ac:dyDescent="0.2">
      <c r="X57288" s="5"/>
    </row>
    <row r="57289" spans="24:24" x14ac:dyDescent="0.2">
      <c r="X57289" s="5"/>
    </row>
    <row r="57290" spans="24:24" x14ac:dyDescent="0.2">
      <c r="X57290" s="5"/>
    </row>
    <row r="57291" spans="24:24" x14ac:dyDescent="0.2">
      <c r="X57291" s="5"/>
    </row>
    <row r="57292" spans="24:24" x14ac:dyDescent="0.2">
      <c r="X57292" s="5"/>
    </row>
    <row r="57293" spans="24:24" x14ac:dyDescent="0.2">
      <c r="X57293" s="5"/>
    </row>
    <row r="57294" spans="24:24" x14ac:dyDescent="0.2">
      <c r="X57294" s="5"/>
    </row>
    <row r="57295" spans="24:24" x14ac:dyDescent="0.2">
      <c r="X57295" s="5"/>
    </row>
    <row r="57296" spans="24:24" x14ac:dyDescent="0.2">
      <c r="X57296" s="5"/>
    </row>
    <row r="57297" spans="24:24" x14ac:dyDescent="0.2">
      <c r="X57297" s="5"/>
    </row>
    <row r="57298" spans="24:24" x14ac:dyDescent="0.2">
      <c r="X57298" s="5"/>
    </row>
    <row r="57299" spans="24:24" x14ac:dyDescent="0.2">
      <c r="X57299" s="5"/>
    </row>
    <row r="57300" spans="24:24" x14ac:dyDescent="0.2">
      <c r="X57300" s="5"/>
    </row>
    <row r="57301" spans="24:24" x14ac:dyDescent="0.2">
      <c r="X57301" s="5"/>
    </row>
    <row r="57302" spans="24:24" x14ac:dyDescent="0.2">
      <c r="X57302" s="5"/>
    </row>
    <row r="57303" spans="24:24" x14ac:dyDescent="0.2">
      <c r="X57303" s="5"/>
    </row>
    <row r="57304" spans="24:24" x14ac:dyDescent="0.2">
      <c r="X57304" s="5"/>
    </row>
    <row r="57305" spans="24:24" x14ac:dyDescent="0.2">
      <c r="X57305" s="5"/>
    </row>
    <row r="57306" spans="24:24" x14ac:dyDescent="0.2">
      <c r="X57306" s="5"/>
    </row>
    <row r="57307" spans="24:24" x14ac:dyDescent="0.2">
      <c r="X57307" s="5"/>
    </row>
    <row r="57308" spans="24:24" x14ac:dyDescent="0.2">
      <c r="X57308" s="5"/>
    </row>
    <row r="57309" spans="24:24" x14ac:dyDescent="0.2">
      <c r="X57309" s="5"/>
    </row>
    <row r="57310" spans="24:24" x14ac:dyDescent="0.2">
      <c r="X57310" s="5"/>
    </row>
    <row r="57311" spans="24:24" x14ac:dyDescent="0.2">
      <c r="X57311" s="5"/>
    </row>
    <row r="57312" spans="24:24" x14ac:dyDescent="0.2">
      <c r="X57312" s="5"/>
    </row>
    <row r="57313" spans="24:24" x14ac:dyDescent="0.2">
      <c r="X57313" s="5"/>
    </row>
    <row r="57314" spans="24:24" x14ac:dyDescent="0.2">
      <c r="X57314" s="5"/>
    </row>
    <row r="57315" spans="24:24" x14ac:dyDescent="0.2">
      <c r="X57315" s="5"/>
    </row>
    <row r="57316" spans="24:24" x14ac:dyDescent="0.2">
      <c r="X57316" s="5"/>
    </row>
    <row r="57317" spans="24:24" x14ac:dyDescent="0.2">
      <c r="X57317" s="5"/>
    </row>
    <row r="57318" spans="24:24" x14ac:dyDescent="0.2">
      <c r="X57318" s="5"/>
    </row>
    <row r="57319" spans="24:24" x14ac:dyDescent="0.2">
      <c r="X57319" s="5"/>
    </row>
    <row r="57320" spans="24:24" x14ac:dyDescent="0.2">
      <c r="X57320" s="5"/>
    </row>
    <row r="57321" spans="24:24" x14ac:dyDescent="0.2">
      <c r="X57321" s="5"/>
    </row>
    <row r="57322" spans="24:24" x14ac:dyDescent="0.2">
      <c r="X57322" s="5"/>
    </row>
    <row r="57323" spans="24:24" x14ac:dyDescent="0.2">
      <c r="X57323" s="5"/>
    </row>
    <row r="57324" spans="24:24" x14ac:dyDescent="0.2">
      <c r="X57324" s="5"/>
    </row>
    <row r="57325" spans="24:24" x14ac:dyDescent="0.2">
      <c r="X57325" s="5"/>
    </row>
    <row r="57326" spans="24:24" x14ac:dyDescent="0.2">
      <c r="X57326" s="5"/>
    </row>
    <row r="57327" spans="24:24" x14ac:dyDescent="0.2">
      <c r="X57327" s="5"/>
    </row>
    <row r="57328" spans="24:24" x14ac:dyDescent="0.2">
      <c r="X57328" s="5"/>
    </row>
    <row r="57329" spans="24:24" x14ac:dyDescent="0.2">
      <c r="X57329" s="5"/>
    </row>
    <row r="57330" spans="24:24" x14ac:dyDescent="0.2">
      <c r="X57330" s="5"/>
    </row>
    <row r="57331" spans="24:24" x14ac:dyDescent="0.2">
      <c r="X57331" s="5"/>
    </row>
    <row r="57332" spans="24:24" x14ac:dyDescent="0.2">
      <c r="X57332" s="5"/>
    </row>
    <row r="57333" spans="24:24" x14ac:dyDescent="0.2">
      <c r="X57333" s="5"/>
    </row>
    <row r="57334" spans="24:24" x14ac:dyDescent="0.2">
      <c r="X57334" s="5"/>
    </row>
    <row r="57335" spans="24:24" x14ac:dyDescent="0.2">
      <c r="X57335" s="5"/>
    </row>
    <row r="57336" spans="24:24" x14ac:dyDescent="0.2">
      <c r="X57336" s="5"/>
    </row>
    <row r="57337" spans="24:24" x14ac:dyDescent="0.2">
      <c r="X57337" s="5"/>
    </row>
    <row r="57338" spans="24:24" x14ac:dyDescent="0.2">
      <c r="X57338" s="5"/>
    </row>
    <row r="57339" spans="24:24" x14ac:dyDescent="0.2">
      <c r="X57339" s="5"/>
    </row>
    <row r="57340" spans="24:24" x14ac:dyDescent="0.2">
      <c r="X57340" s="5"/>
    </row>
    <row r="57341" spans="24:24" x14ac:dyDescent="0.2">
      <c r="X57341" s="5"/>
    </row>
    <row r="57342" spans="24:24" x14ac:dyDescent="0.2">
      <c r="X57342" s="5"/>
    </row>
    <row r="57343" spans="24:24" x14ac:dyDescent="0.2">
      <c r="X57343" s="5"/>
    </row>
    <row r="57344" spans="24:24" x14ac:dyDescent="0.2">
      <c r="X57344" s="5"/>
    </row>
    <row r="57345" spans="24:24" x14ac:dyDescent="0.2">
      <c r="X57345" s="5"/>
    </row>
    <row r="57346" spans="24:24" x14ac:dyDescent="0.2">
      <c r="X57346" s="5"/>
    </row>
    <row r="57347" spans="24:24" x14ac:dyDescent="0.2">
      <c r="X57347" s="5"/>
    </row>
    <row r="57348" spans="24:24" x14ac:dyDescent="0.2">
      <c r="X57348" s="5"/>
    </row>
    <row r="57349" spans="24:24" x14ac:dyDescent="0.2">
      <c r="X57349" s="5"/>
    </row>
    <row r="57350" spans="24:24" x14ac:dyDescent="0.2">
      <c r="X57350" s="5"/>
    </row>
    <row r="57351" spans="24:24" x14ac:dyDescent="0.2">
      <c r="X57351" s="5"/>
    </row>
    <row r="57352" spans="24:24" x14ac:dyDescent="0.2">
      <c r="X57352" s="5"/>
    </row>
    <row r="57353" spans="24:24" x14ac:dyDescent="0.2">
      <c r="X57353" s="5"/>
    </row>
    <row r="57354" spans="24:24" x14ac:dyDescent="0.2">
      <c r="X57354" s="5"/>
    </row>
    <row r="57355" spans="24:24" x14ac:dyDescent="0.2">
      <c r="X57355" s="5"/>
    </row>
    <row r="57356" spans="24:24" x14ac:dyDescent="0.2">
      <c r="X57356" s="5"/>
    </row>
    <row r="57357" spans="24:24" x14ac:dyDescent="0.2">
      <c r="X57357" s="5"/>
    </row>
    <row r="57358" spans="24:24" x14ac:dyDescent="0.2">
      <c r="X57358" s="5"/>
    </row>
    <row r="57359" spans="24:24" x14ac:dyDescent="0.2">
      <c r="X57359" s="5"/>
    </row>
    <row r="57360" spans="24:24" x14ac:dyDescent="0.2">
      <c r="X57360" s="5"/>
    </row>
    <row r="57361" spans="24:24" x14ac:dyDescent="0.2">
      <c r="X57361" s="5"/>
    </row>
    <row r="57362" spans="24:24" x14ac:dyDescent="0.2">
      <c r="X57362" s="5"/>
    </row>
    <row r="57363" spans="24:24" x14ac:dyDescent="0.2">
      <c r="X57363" s="5"/>
    </row>
    <row r="57364" spans="24:24" x14ac:dyDescent="0.2">
      <c r="X57364" s="5"/>
    </row>
    <row r="57365" spans="24:24" x14ac:dyDescent="0.2">
      <c r="X57365" s="5"/>
    </row>
    <row r="57366" spans="24:24" x14ac:dyDescent="0.2">
      <c r="X57366" s="5"/>
    </row>
    <row r="57367" spans="24:24" x14ac:dyDescent="0.2">
      <c r="X57367" s="5"/>
    </row>
    <row r="57368" spans="24:24" x14ac:dyDescent="0.2">
      <c r="X57368" s="5"/>
    </row>
    <row r="57369" spans="24:24" x14ac:dyDescent="0.2">
      <c r="X57369" s="5"/>
    </row>
    <row r="57370" spans="24:24" x14ac:dyDescent="0.2">
      <c r="X57370" s="5"/>
    </row>
    <row r="57371" spans="24:24" x14ac:dyDescent="0.2">
      <c r="X57371" s="5"/>
    </row>
    <row r="57372" spans="24:24" x14ac:dyDescent="0.2">
      <c r="X57372" s="5"/>
    </row>
    <row r="57373" spans="24:24" x14ac:dyDescent="0.2">
      <c r="X57373" s="5"/>
    </row>
    <row r="57374" spans="24:24" x14ac:dyDescent="0.2">
      <c r="X57374" s="5"/>
    </row>
    <row r="57375" spans="24:24" x14ac:dyDescent="0.2">
      <c r="X57375" s="5"/>
    </row>
    <row r="57376" spans="24:24" x14ac:dyDescent="0.2">
      <c r="X57376" s="5"/>
    </row>
    <row r="57377" spans="24:24" x14ac:dyDescent="0.2">
      <c r="X57377" s="5"/>
    </row>
    <row r="57378" spans="24:24" x14ac:dyDescent="0.2">
      <c r="X57378" s="5"/>
    </row>
    <row r="57379" spans="24:24" x14ac:dyDescent="0.2">
      <c r="X57379" s="5"/>
    </row>
    <row r="57380" spans="24:24" x14ac:dyDescent="0.2">
      <c r="X57380" s="5"/>
    </row>
    <row r="57381" spans="24:24" x14ac:dyDescent="0.2">
      <c r="X57381" s="5"/>
    </row>
    <row r="57382" spans="24:24" x14ac:dyDescent="0.2">
      <c r="X57382" s="5"/>
    </row>
    <row r="57383" spans="24:24" x14ac:dyDescent="0.2">
      <c r="X57383" s="5"/>
    </row>
    <row r="57384" spans="24:24" x14ac:dyDescent="0.2">
      <c r="X57384" s="5"/>
    </row>
    <row r="57385" spans="24:24" x14ac:dyDescent="0.2">
      <c r="X57385" s="5"/>
    </row>
    <row r="57386" spans="24:24" x14ac:dyDescent="0.2">
      <c r="X57386" s="5"/>
    </row>
    <row r="57387" spans="24:24" x14ac:dyDescent="0.2">
      <c r="X57387" s="5"/>
    </row>
    <row r="57388" spans="24:24" x14ac:dyDescent="0.2">
      <c r="X57388" s="5"/>
    </row>
    <row r="57389" spans="24:24" x14ac:dyDescent="0.2">
      <c r="X57389" s="5"/>
    </row>
    <row r="57390" spans="24:24" x14ac:dyDescent="0.2">
      <c r="X57390" s="5"/>
    </row>
    <row r="57391" spans="24:24" x14ac:dyDescent="0.2">
      <c r="X57391" s="5"/>
    </row>
    <row r="57392" spans="24:24" x14ac:dyDescent="0.2">
      <c r="X57392" s="5"/>
    </row>
    <row r="57393" spans="24:24" x14ac:dyDescent="0.2">
      <c r="X57393" s="5"/>
    </row>
    <row r="57394" spans="24:24" x14ac:dyDescent="0.2">
      <c r="X57394" s="5"/>
    </row>
    <row r="57395" spans="24:24" x14ac:dyDescent="0.2">
      <c r="X57395" s="5"/>
    </row>
    <row r="57396" spans="24:24" x14ac:dyDescent="0.2">
      <c r="X57396" s="5"/>
    </row>
    <row r="57397" spans="24:24" x14ac:dyDescent="0.2">
      <c r="X57397" s="5"/>
    </row>
    <row r="57398" spans="24:24" x14ac:dyDescent="0.2">
      <c r="X57398" s="5"/>
    </row>
    <row r="57399" spans="24:24" x14ac:dyDescent="0.2">
      <c r="X57399" s="5"/>
    </row>
    <row r="57400" spans="24:24" x14ac:dyDescent="0.2">
      <c r="X57400" s="5"/>
    </row>
    <row r="57401" spans="24:24" x14ac:dyDescent="0.2">
      <c r="X57401" s="5"/>
    </row>
    <row r="57402" spans="24:24" x14ac:dyDescent="0.2">
      <c r="X57402" s="5"/>
    </row>
    <row r="57403" spans="24:24" x14ac:dyDescent="0.2">
      <c r="X57403" s="5"/>
    </row>
    <row r="57404" spans="24:24" x14ac:dyDescent="0.2">
      <c r="X57404" s="5"/>
    </row>
    <row r="57405" spans="24:24" x14ac:dyDescent="0.2">
      <c r="X57405" s="5"/>
    </row>
    <row r="57406" spans="24:24" x14ac:dyDescent="0.2">
      <c r="X57406" s="5"/>
    </row>
    <row r="57407" spans="24:24" x14ac:dyDescent="0.2">
      <c r="X57407" s="5"/>
    </row>
    <row r="57408" spans="24:24" x14ac:dyDescent="0.2">
      <c r="X57408" s="5"/>
    </row>
    <row r="57409" spans="24:24" x14ac:dyDescent="0.2">
      <c r="X57409" s="5"/>
    </row>
    <row r="57410" spans="24:24" x14ac:dyDescent="0.2">
      <c r="X57410" s="5"/>
    </row>
    <row r="57411" spans="24:24" x14ac:dyDescent="0.2">
      <c r="X57411" s="5"/>
    </row>
    <row r="57412" spans="24:24" x14ac:dyDescent="0.2">
      <c r="X57412" s="5"/>
    </row>
    <row r="57413" spans="24:24" x14ac:dyDescent="0.2">
      <c r="X57413" s="5"/>
    </row>
    <row r="57414" spans="24:24" x14ac:dyDescent="0.2">
      <c r="X57414" s="5"/>
    </row>
    <row r="57415" spans="24:24" x14ac:dyDescent="0.2">
      <c r="X57415" s="5"/>
    </row>
    <row r="57416" spans="24:24" x14ac:dyDescent="0.2">
      <c r="X57416" s="5"/>
    </row>
    <row r="57417" spans="24:24" x14ac:dyDescent="0.2">
      <c r="X57417" s="5"/>
    </row>
    <row r="57418" spans="24:24" x14ac:dyDescent="0.2">
      <c r="X57418" s="5"/>
    </row>
    <row r="57419" spans="24:24" x14ac:dyDescent="0.2">
      <c r="X57419" s="5"/>
    </row>
    <row r="57420" spans="24:24" x14ac:dyDescent="0.2">
      <c r="X57420" s="5"/>
    </row>
    <row r="57421" spans="24:24" x14ac:dyDescent="0.2">
      <c r="X57421" s="5"/>
    </row>
    <row r="57422" spans="24:24" x14ac:dyDescent="0.2">
      <c r="X57422" s="5"/>
    </row>
    <row r="57423" spans="24:24" x14ac:dyDescent="0.2">
      <c r="X57423" s="5"/>
    </row>
    <row r="57424" spans="24:24" x14ac:dyDescent="0.2">
      <c r="X57424" s="5"/>
    </row>
    <row r="57425" spans="24:24" x14ac:dyDescent="0.2">
      <c r="X57425" s="5"/>
    </row>
    <row r="57426" spans="24:24" x14ac:dyDescent="0.2">
      <c r="X57426" s="5"/>
    </row>
    <row r="57427" spans="24:24" x14ac:dyDescent="0.2">
      <c r="X57427" s="5"/>
    </row>
    <row r="57428" spans="24:24" x14ac:dyDescent="0.2">
      <c r="X57428" s="5"/>
    </row>
    <row r="57429" spans="24:24" x14ac:dyDescent="0.2">
      <c r="X57429" s="5"/>
    </row>
    <row r="57430" spans="24:24" x14ac:dyDescent="0.2">
      <c r="X57430" s="5"/>
    </row>
    <row r="57431" spans="24:24" x14ac:dyDescent="0.2">
      <c r="X57431" s="5"/>
    </row>
    <row r="57432" spans="24:24" x14ac:dyDescent="0.2">
      <c r="X57432" s="5"/>
    </row>
    <row r="57433" spans="24:24" x14ac:dyDescent="0.2">
      <c r="X57433" s="5"/>
    </row>
    <row r="57434" spans="24:24" x14ac:dyDescent="0.2">
      <c r="X57434" s="5"/>
    </row>
    <row r="57435" spans="24:24" x14ac:dyDescent="0.2">
      <c r="X57435" s="5"/>
    </row>
    <row r="57436" spans="24:24" x14ac:dyDescent="0.2">
      <c r="X57436" s="5"/>
    </row>
    <row r="57437" spans="24:24" x14ac:dyDescent="0.2">
      <c r="X57437" s="5"/>
    </row>
    <row r="57438" spans="24:24" x14ac:dyDescent="0.2">
      <c r="X57438" s="5"/>
    </row>
    <row r="57439" spans="24:24" x14ac:dyDescent="0.2">
      <c r="X57439" s="5"/>
    </row>
    <row r="57440" spans="24:24" x14ac:dyDescent="0.2">
      <c r="X57440" s="5"/>
    </row>
    <row r="57441" spans="24:24" x14ac:dyDescent="0.2">
      <c r="X57441" s="5"/>
    </row>
    <row r="57442" spans="24:24" x14ac:dyDescent="0.2">
      <c r="X57442" s="5"/>
    </row>
    <row r="57443" spans="24:24" x14ac:dyDescent="0.2">
      <c r="X57443" s="5"/>
    </row>
    <row r="57444" spans="24:24" x14ac:dyDescent="0.2">
      <c r="X57444" s="5"/>
    </row>
    <row r="57445" spans="24:24" x14ac:dyDescent="0.2">
      <c r="X57445" s="5"/>
    </row>
    <row r="57446" spans="24:24" x14ac:dyDescent="0.2">
      <c r="X57446" s="5"/>
    </row>
    <row r="57447" spans="24:24" x14ac:dyDescent="0.2">
      <c r="X57447" s="5"/>
    </row>
    <row r="57448" spans="24:24" x14ac:dyDescent="0.2">
      <c r="X57448" s="5"/>
    </row>
    <row r="57449" spans="24:24" x14ac:dyDescent="0.2">
      <c r="X57449" s="5"/>
    </row>
    <row r="57450" spans="24:24" x14ac:dyDescent="0.2">
      <c r="X57450" s="5"/>
    </row>
    <row r="57451" spans="24:24" x14ac:dyDescent="0.2">
      <c r="X57451" s="5"/>
    </row>
    <row r="57452" spans="24:24" x14ac:dyDescent="0.2">
      <c r="X57452" s="5"/>
    </row>
    <row r="57453" spans="24:24" x14ac:dyDescent="0.2">
      <c r="X57453" s="5"/>
    </row>
    <row r="57454" spans="24:24" x14ac:dyDescent="0.2">
      <c r="X57454" s="5"/>
    </row>
    <row r="57455" spans="24:24" x14ac:dyDescent="0.2">
      <c r="X57455" s="5"/>
    </row>
    <row r="57456" spans="24:24" x14ac:dyDescent="0.2">
      <c r="X57456" s="5"/>
    </row>
    <row r="57457" spans="24:24" x14ac:dyDescent="0.2">
      <c r="X57457" s="5"/>
    </row>
    <row r="57458" spans="24:24" x14ac:dyDescent="0.2">
      <c r="X57458" s="5"/>
    </row>
    <row r="57459" spans="24:24" x14ac:dyDescent="0.2">
      <c r="X57459" s="5"/>
    </row>
    <row r="57460" spans="24:24" x14ac:dyDescent="0.2">
      <c r="X57460" s="5"/>
    </row>
    <row r="57461" spans="24:24" x14ac:dyDescent="0.2">
      <c r="X57461" s="5"/>
    </row>
    <row r="57462" spans="24:24" x14ac:dyDescent="0.2">
      <c r="X57462" s="5"/>
    </row>
    <row r="57463" spans="24:24" x14ac:dyDescent="0.2">
      <c r="X57463" s="5"/>
    </row>
    <row r="57464" spans="24:24" x14ac:dyDescent="0.2">
      <c r="X57464" s="5"/>
    </row>
    <row r="57465" spans="24:24" x14ac:dyDescent="0.2">
      <c r="X57465" s="5"/>
    </row>
    <row r="57466" spans="24:24" x14ac:dyDescent="0.2">
      <c r="X57466" s="5"/>
    </row>
    <row r="57467" spans="24:24" x14ac:dyDescent="0.2">
      <c r="X57467" s="5"/>
    </row>
    <row r="57468" spans="24:24" x14ac:dyDescent="0.2">
      <c r="X57468" s="5"/>
    </row>
    <row r="57469" spans="24:24" x14ac:dyDescent="0.2">
      <c r="X57469" s="5"/>
    </row>
    <row r="57470" spans="24:24" x14ac:dyDescent="0.2">
      <c r="X57470" s="5"/>
    </row>
    <row r="57471" spans="24:24" x14ac:dyDescent="0.2">
      <c r="X57471" s="5"/>
    </row>
    <row r="57472" spans="24:24" x14ac:dyDescent="0.2">
      <c r="X57472" s="5"/>
    </row>
    <row r="57473" spans="24:24" x14ac:dyDescent="0.2">
      <c r="X57473" s="5"/>
    </row>
    <row r="57474" spans="24:24" x14ac:dyDescent="0.2">
      <c r="X57474" s="5"/>
    </row>
    <row r="57475" spans="24:24" x14ac:dyDescent="0.2">
      <c r="X57475" s="5"/>
    </row>
    <row r="57476" spans="24:24" x14ac:dyDescent="0.2">
      <c r="X57476" s="5"/>
    </row>
    <row r="57477" spans="24:24" x14ac:dyDescent="0.2">
      <c r="X57477" s="5"/>
    </row>
    <row r="57478" spans="24:24" x14ac:dyDescent="0.2">
      <c r="X57478" s="5"/>
    </row>
    <row r="57479" spans="24:24" x14ac:dyDescent="0.2">
      <c r="X57479" s="5"/>
    </row>
    <row r="57480" spans="24:24" x14ac:dyDescent="0.2">
      <c r="X57480" s="5"/>
    </row>
    <row r="57481" spans="24:24" x14ac:dyDescent="0.2">
      <c r="X57481" s="5"/>
    </row>
    <row r="57482" spans="24:24" x14ac:dyDescent="0.2">
      <c r="X57482" s="5"/>
    </row>
    <row r="57483" spans="24:24" x14ac:dyDescent="0.2">
      <c r="X57483" s="5"/>
    </row>
    <row r="57484" spans="24:24" x14ac:dyDescent="0.2">
      <c r="X57484" s="5"/>
    </row>
    <row r="57485" spans="24:24" x14ac:dyDescent="0.2">
      <c r="X57485" s="5"/>
    </row>
    <row r="57486" spans="24:24" x14ac:dyDescent="0.2">
      <c r="X57486" s="5"/>
    </row>
    <row r="57487" spans="24:24" x14ac:dyDescent="0.2">
      <c r="X57487" s="5"/>
    </row>
    <row r="57488" spans="24:24" x14ac:dyDescent="0.2">
      <c r="X57488" s="5"/>
    </row>
    <row r="57489" spans="24:24" x14ac:dyDescent="0.2">
      <c r="X57489" s="5"/>
    </row>
    <row r="57490" spans="24:24" x14ac:dyDescent="0.2">
      <c r="X57490" s="5"/>
    </row>
    <row r="57491" spans="24:24" x14ac:dyDescent="0.2">
      <c r="X57491" s="5"/>
    </row>
    <row r="57492" spans="24:24" x14ac:dyDescent="0.2">
      <c r="X57492" s="5"/>
    </row>
    <row r="57493" spans="24:24" x14ac:dyDescent="0.2">
      <c r="X57493" s="5"/>
    </row>
    <row r="57494" spans="24:24" x14ac:dyDescent="0.2">
      <c r="X57494" s="5"/>
    </row>
    <row r="57495" spans="24:24" x14ac:dyDescent="0.2">
      <c r="X57495" s="5"/>
    </row>
    <row r="57496" spans="24:24" x14ac:dyDescent="0.2">
      <c r="X57496" s="5"/>
    </row>
    <row r="57497" spans="24:24" x14ac:dyDescent="0.2">
      <c r="X57497" s="5"/>
    </row>
    <row r="57498" spans="24:24" x14ac:dyDescent="0.2">
      <c r="X57498" s="5"/>
    </row>
    <row r="57499" spans="24:24" x14ac:dyDescent="0.2">
      <c r="X57499" s="5"/>
    </row>
    <row r="57500" spans="24:24" x14ac:dyDescent="0.2">
      <c r="X57500" s="5"/>
    </row>
    <row r="57501" spans="24:24" x14ac:dyDescent="0.2">
      <c r="X57501" s="5"/>
    </row>
    <row r="57502" spans="24:24" x14ac:dyDescent="0.2">
      <c r="X57502" s="5"/>
    </row>
    <row r="57503" spans="24:24" x14ac:dyDescent="0.2">
      <c r="X57503" s="5"/>
    </row>
    <row r="57504" spans="24:24" x14ac:dyDescent="0.2">
      <c r="X57504" s="5"/>
    </row>
    <row r="57505" spans="24:24" x14ac:dyDescent="0.2">
      <c r="X57505" s="5"/>
    </row>
    <row r="57506" spans="24:24" x14ac:dyDescent="0.2">
      <c r="X57506" s="5"/>
    </row>
    <row r="57507" spans="24:24" x14ac:dyDescent="0.2">
      <c r="X57507" s="5"/>
    </row>
    <row r="57508" spans="24:24" x14ac:dyDescent="0.2">
      <c r="X57508" s="5"/>
    </row>
    <row r="57509" spans="24:24" x14ac:dyDescent="0.2">
      <c r="X57509" s="5"/>
    </row>
    <row r="57510" spans="24:24" x14ac:dyDescent="0.2">
      <c r="X57510" s="5"/>
    </row>
    <row r="57511" spans="24:24" x14ac:dyDescent="0.2">
      <c r="X57511" s="5"/>
    </row>
    <row r="57512" spans="24:24" x14ac:dyDescent="0.2">
      <c r="X57512" s="5"/>
    </row>
    <row r="57513" spans="24:24" x14ac:dyDescent="0.2">
      <c r="X57513" s="5"/>
    </row>
    <row r="57514" spans="24:24" x14ac:dyDescent="0.2">
      <c r="X57514" s="5"/>
    </row>
    <row r="57515" spans="24:24" x14ac:dyDescent="0.2">
      <c r="X57515" s="5"/>
    </row>
    <row r="57516" spans="24:24" x14ac:dyDescent="0.2">
      <c r="X57516" s="5"/>
    </row>
    <row r="57517" spans="24:24" x14ac:dyDescent="0.2">
      <c r="X57517" s="5"/>
    </row>
    <row r="57518" spans="24:24" x14ac:dyDescent="0.2">
      <c r="X57518" s="5"/>
    </row>
    <row r="57519" spans="24:24" x14ac:dyDescent="0.2">
      <c r="X57519" s="5"/>
    </row>
    <row r="57520" spans="24:24" x14ac:dyDescent="0.2">
      <c r="X57520" s="5"/>
    </row>
    <row r="57521" spans="24:24" x14ac:dyDescent="0.2">
      <c r="X57521" s="5"/>
    </row>
    <row r="57522" spans="24:24" x14ac:dyDescent="0.2">
      <c r="X57522" s="5"/>
    </row>
    <row r="57523" spans="24:24" x14ac:dyDescent="0.2">
      <c r="X57523" s="5"/>
    </row>
    <row r="57524" spans="24:24" x14ac:dyDescent="0.2">
      <c r="X57524" s="5"/>
    </row>
    <row r="57525" spans="24:24" x14ac:dyDescent="0.2">
      <c r="X57525" s="5"/>
    </row>
    <row r="57526" spans="24:24" x14ac:dyDescent="0.2">
      <c r="X57526" s="5"/>
    </row>
    <row r="57527" spans="24:24" x14ac:dyDescent="0.2">
      <c r="X57527" s="5"/>
    </row>
    <row r="57528" spans="24:24" x14ac:dyDescent="0.2">
      <c r="X57528" s="5"/>
    </row>
    <row r="57529" spans="24:24" x14ac:dyDescent="0.2">
      <c r="X57529" s="5"/>
    </row>
    <row r="57530" spans="24:24" x14ac:dyDescent="0.2">
      <c r="X57530" s="5"/>
    </row>
    <row r="57531" spans="24:24" x14ac:dyDescent="0.2">
      <c r="X57531" s="5"/>
    </row>
    <row r="57532" spans="24:24" x14ac:dyDescent="0.2">
      <c r="X57532" s="5"/>
    </row>
    <row r="57533" spans="24:24" x14ac:dyDescent="0.2">
      <c r="X57533" s="5"/>
    </row>
    <row r="57534" spans="24:24" x14ac:dyDescent="0.2">
      <c r="X57534" s="5"/>
    </row>
    <row r="57535" spans="24:24" x14ac:dyDescent="0.2">
      <c r="X57535" s="5"/>
    </row>
    <row r="57536" spans="24:24" x14ac:dyDescent="0.2">
      <c r="X57536" s="5"/>
    </row>
    <row r="57537" spans="24:24" x14ac:dyDescent="0.2">
      <c r="X57537" s="5"/>
    </row>
    <row r="57538" spans="24:24" x14ac:dyDescent="0.2">
      <c r="X57538" s="5"/>
    </row>
    <row r="57539" spans="24:24" x14ac:dyDescent="0.2">
      <c r="X57539" s="5"/>
    </row>
    <row r="57540" spans="24:24" x14ac:dyDescent="0.2">
      <c r="X57540" s="5"/>
    </row>
    <row r="57541" spans="24:24" x14ac:dyDescent="0.2">
      <c r="X57541" s="5"/>
    </row>
    <row r="57542" spans="24:24" x14ac:dyDescent="0.2">
      <c r="X57542" s="5"/>
    </row>
    <row r="57543" spans="24:24" x14ac:dyDescent="0.2">
      <c r="X57543" s="5"/>
    </row>
    <row r="57544" spans="24:24" x14ac:dyDescent="0.2">
      <c r="X57544" s="5"/>
    </row>
    <row r="57545" spans="24:24" x14ac:dyDescent="0.2">
      <c r="X57545" s="5"/>
    </row>
    <row r="57546" spans="24:24" x14ac:dyDescent="0.2">
      <c r="X57546" s="5"/>
    </row>
    <row r="57547" spans="24:24" x14ac:dyDescent="0.2">
      <c r="X57547" s="5"/>
    </row>
    <row r="57548" spans="24:24" x14ac:dyDescent="0.2">
      <c r="X57548" s="5"/>
    </row>
    <row r="57549" spans="24:24" x14ac:dyDescent="0.2">
      <c r="X57549" s="5"/>
    </row>
    <row r="57550" spans="24:24" x14ac:dyDescent="0.2">
      <c r="X57550" s="5"/>
    </row>
    <row r="57551" spans="24:24" x14ac:dyDescent="0.2">
      <c r="X57551" s="5"/>
    </row>
    <row r="57552" spans="24:24" x14ac:dyDescent="0.2">
      <c r="X57552" s="5"/>
    </row>
    <row r="57553" spans="24:24" x14ac:dyDescent="0.2">
      <c r="X57553" s="5"/>
    </row>
    <row r="57554" spans="24:24" x14ac:dyDescent="0.2">
      <c r="X57554" s="5"/>
    </row>
    <row r="57555" spans="24:24" x14ac:dyDescent="0.2">
      <c r="X57555" s="5"/>
    </row>
    <row r="57556" spans="24:24" x14ac:dyDescent="0.2">
      <c r="X57556" s="5"/>
    </row>
    <row r="57557" spans="24:24" x14ac:dyDescent="0.2">
      <c r="X57557" s="5"/>
    </row>
    <row r="57558" spans="24:24" x14ac:dyDescent="0.2">
      <c r="X57558" s="5"/>
    </row>
    <row r="57559" spans="24:24" x14ac:dyDescent="0.2">
      <c r="X57559" s="5"/>
    </row>
    <row r="57560" spans="24:24" x14ac:dyDescent="0.2">
      <c r="X57560" s="5"/>
    </row>
    <row r="57561" spans="24:24" x14ac:dyDescent="0.2">
      <c r="X57561" s="5"/>
    </row>
    <row r="57562" spans="24:24" x14ac:dyDescent="0.2">
      <c r="X57562" s="5"/>
    </row>
    <row r="57563" spans="24:24" x14ac:dyDescent="0.2">
      <c r="X57563" s="5"/>
    </row>
    <row r="57564" spans="24:24" x14ac:dyDescent="0.2">
      <c r="X57564" s="5"/>
    </row>
    <row r="57565" spans="24:24" x14ac:dyDescent="0.2">
      <c r="X57565" s="5"/>
    </row>
    <row r="57566" spans="24:24" x14ac:dyDescent="0.2">
      <c r="X57566" s="5"/>
    </row>
    <row r="57567" spans="24:24" x14ac:dyDescent="0.2">
      <c r="X57567" s="5"/>
    </row>
    <row r="57568" spans="24:24" x14ac:dyDescent="0.2">
      <c r="X57568" s="5"/>
    </row>
    <row r="57569" spans="24:24" x14ac:dyDescent="0.2">
      <c r="X57569" s="5"/>
    </row>
    <row r="57570" spans="24:24" x14ac:dyDescent="0.2">
      <c r="X57570" s="5"/>
    </row>
    <row r="57571" spans="24:24" x14ac:dyDescent="0.2">
      <c r="X57571" s="5"/>
    </row>
    <row r="57572" spans="24:24" x14ac:dyDescent="0.2">
      <c r="X57572" s="5"/>
    </row>
    <row r="57573" spans="24:24" x14ac:dyDescent="0.2">
      <c r="X57573" s="5"/>
    </row>
    <row r="57574" spans="24:24" x14ac:dyDescent="0.2">
      <c r="X57574" s="5"/>
    </row>
    <row r="57575" spans="24:24" x14ac:dyDescent="0.2">
      <c r="X57575" s="5"/>
    </row>
    <row r="57576" spans="24:24" x14ac:dyDescent="0.2">
      <c r="X57576" s="5"/>
    </row>
    <row r="57577" spans="24:24" x14ac:dyDescent="0.2">
      <c r="X57577" s="5"/>
    </row>
    <row r="57578" spans="24:24" x14ac:dyDescent="0.2">
      <c r="X57578" s="5"/>
    </row>
    <row r="57579" spans="24:24" x14ac:dyDescent="0.2">
      <c r="X57579" s="5"/>
    </row>
    <row r="57580" spans="24:24" x14ac:dyDescent="0.2">
      <c r="X57580" s="5"/>
    </row>
    <row r="57581" spans="24:24" x14ac:dyDescent="0.2">
      <c r="X57581" s="5"/>
    </row>
    <row r="57582" spans="24:24" x14ac:dyDescent="0.2">
      <c r="X57582" s="5"/>
    </row>
    <row r="57583" spans="24:24" x14ac:dyDescent="0.2">
      <c r="X57583" s="5"/>
    </row>
    <row r="57584" spans="24:24" x14ac:dyDescent="0.2">
      <c r="X57584" s="5"/>
    </row>
    <row r="57585" spans="24:24" x14ac:dyDescent="0.2">
      <c r="X57585" s="5"/>
    </row>
    <row r="57586" spans="24:24" x14ac:dyDescent="0.2">
      <c r="X57586" s="5"/>
    </row>
    <row r="57587" spans="24:24" x14ac:dyDescent="0.2">
      <c r="X57587" s="5"/>
    </row>
    <row r="57588" spans="24:24" x14ac:dyDescent="0.2">
      <c r="X57588" s="5"/>
    </row>
    <row r="57589" spans="24:24" x14ac:dyDescent="0.2">
      <c r="X57589" s="5"/>
    </row>
    <row r="57590" spans="24:24" x14ac:dyDescent="0.2">
      <c r="X57590" s="5"/>
    </row>
    <row r="57591" spans="24:24" x14ac:dyDescent="0.2">
      <c r="X57591" s="5"/>
    </row>
    <row r="57592" spans="24:24" x14ac:dyDescent="0.2">
      <c r="X57592" s="5"/>
    </row>
    <row r="57593" spans="24:24" x14ac:dyDescent="0.2">
      <c r="X57593" s="5"/>
    </row>
    <row r="57594" spans="24:24" x14ac:dyDescent="0.2">
      <c r="X57594" s="5"/>
    </row>
    <row r="57595" spans="24:24" x14ac:dyDescent="0.2">
      <c r="X57595" s="5"/>
    </row>
    <row r="57596" spans="24:24" x14ac:dyDescent="0.2">
      <c r="X57596" s="5"/>
    </row>
    <row r="57597" spans="24:24" x14ac:dyDescent="0.2">
      <c r="X57597" s="5"/>
    </row>
    <row r="57598" spans="24:24" x14ac:dyDescent="0.2">
      <c r="X57598" s="5"/>
    </row>
    <row r="57599" spans="24:24" x14ac:dyDescent="0.2">
      <c r="X57599" s="5"/>
    </row>
    <row r="57600" spans="24:24" x14ac:dyDescent="0.2">
      <c r="X57600" s="5"/>
    </row>
    <row r="57601" spans="24:24" x14ac:dyDescent="0.2">
      <c r="X57601" s="5"/>
    </row>
    <row r="57602" spans="24:24" x14ac:dyDescent="0.2">
      <c r="X57602" s="5"/>
    </row>
    <row r="57603" spans="24:24" x14ac:dyDescent="0.2">
      <c r="X57603" s="5"/>
    </row>
    <row r="57604" spans="24:24" x14ac:dyDescent="0.2">
      <c r="X57604" s="5"/>
    </row>
    <row r="57605" spans="24:24" x14ac:dyDescent="0.2">
      <c r="X57605" s="5"/>
    </row>
    <row r="57606" spans="24:24" x14ac:dyDescent="0.2">
      <c r="X57606" s="5"/>
    </row>
    <row r="57607" spans="24:24" x14ac:dyDescent="0.2">
      <c r="X57607" s="5"/>
    </row>
    <row r="57608" spans="24:24" x14ac:dyDescent="0.2">
      <c r="X57608" s="5"/>
    </row>
    <row r="57609" spans="24:24" x14ac:dyDescent="0.2">
      <c r="X57609" s="5"/>
    </row>
    <row r="57610" spans="24:24" x14ac:dyDescent="0.2">
      <c r="X57610" s="5"/>
    </row>
    <row r="57611" spans="24:24" x14ac:dyDescent="0.2">
      <c r="X57611" s="5"/>
    </row>
    <row r="57612" spans="24:24" x14ac:dyDescent="0.2">
      <c r="X57612" s="5"/>
    </row>
    <row r="57613" spans="24:24" x14ac:dyDescent="0.2">
      <c r="X57613" s="5"/>
    </row>
    <row r="57614" spans="24:24" x14ac:dyDescent="0.2">
      <c r="X57614" s="5"/>
    </row>
    <row r="57615" spans="24:24" x14ac:dyDescent="0.2">
      <c r="X57615" s="5"/>
    </row>
    <row r="57616" spans="24:24" x14ac:dyDescent="0.2">
      <c r="X57616" s="5"/>
    </row>
    <row r="57617" spans="24:24" x14ac:dyDescent="0.2">
      <c r="X57617" s="5"/>
    </row>
    <row r="57618" spans="24:24" x14ac:dyDescent="0.2">
      <c r="X57618" s="5"/>
    </row>
    <row r="57619" spans="24:24" x14ac:dyDescent="0.2">
      <c r="X57619" s="5"/>
    </row>
    <row r="57620" spans="24:24" x14ac:dyDescent="0.2">
      <c r="X57620" s="5"/>
    </row>
    <row r="57621" spans="24:24" x14ac:dyDescent="0.2">
      <c r="X57621" s="5"/>
    </row>
    <row r="57622" spans="24:24" x14ac:dyDescent="0.2">
      <c r="X57622" s="5"/>
    </row>
    <row r="57623" spans="24:24" x14ac:dyDescent="0.2">
      <c r="X57623" s="5"/>
    </row>
    <row r="57624" spans="24:24" x14ac:dyDescent="0.2">
      <c r="X57624" s="5"/>
    </row>
    <row r="57625" spans="24:24" x14ac:dyDescent="0.2">
      <c r="X57625" s="5"/>
    </row>
    <row r="57626" spans="24:24" x14ac:dyDescent="0.2">
      <c r="X57626" s="5"/>
    </row>
    <row r="57627" spans="24:24" x14ac:dyDescent="0.2">
      <c r="X57627" s="5"/>
    </row>
    <row r="57628" spans="24:24" x14ac:dyDescent="0.2">
      <c r="X57628" s="5"/>
    </row>
    <row r="57629" spans="24:24" x14ac:dyDescent="0.2">
      <c r="X57629" s="5"/>
    </row>
    <row r="57630" spans="24:24" x14ac:dyDescent="0.2">
      <c r="X57630" s="5"/>
    </row>
    <row r="57631" spans="24:24" x14ac:dyDescent="0.2">
      <c r="X57631" s="5"/>
    </row>
    <row r="57632" spans="24:24" x14ac:dyDescent="0.2">
      <c r="X57632" s="5"/>
    </row>
    <row r="57633" spans="24:24" x14ac:dyDescent="0.2">
      <c r="X57633" s="5"/>
    </row>
    <row r="57634" spans="24:24" x14ac:dyDescent="0.2">
      <c r="X57634" s="5"/>
    </row>
    <row r="57635" spans="24:24" x14ac:dyDescent="0.2">
      <c r="X57635" s="5"/>
    </row>
    <row r="57636" spans="24:24" x14ac:dyDescent="0.2">
      <c r="X57636" s="5"/>
    </row>
    <row r="57637" spans="24:24" x14ac:dyDescent="0.2">
      <c r="X57637" s="5"/>
    </row>
    <row r="57638" spans="24:24" x14ac:dyDescent="0.2">
      <c r="X57638" s="5"/>
    </row>
    <row r="57639" spans="24:24" x14ac:dyDescent="0.2">
      <c r="X57639" s="5"/>
    </row>
    <row r="57640" spans="24:24" x14ac:dyDescent="0.2">
      <c r="X57640" s="5"/>
    </row>
    <row r="57641" spans="24:24" x14ac:dyDescent="0.2">
      <c r="X57641" s="5"/>
    </row>
    <row r="57642" spans="24:24" x14ac:dyDescent="0.2">
      <c r="X57642" s="5"/>
    </row>
    <row r="57643" spans="24:24" x14ac:dyDescent="0.2">
      <c r="X57643" s="5"/>
    </row>
    <row r="57644" spans="24:24" x14ac:dyDescent="0.2">
      <c r="X57644" s="5"/>
    </row>
    <row r="57645" spans="24:24" x14ac:dyDescent="0.2">
      <c r="X57645" s="5"/>
    </row>
    <row r="57646" spans="24:24" x14ac:dyDescent="0.2">
      <c r="X57646" s="5"/>
    </row>
    <row r="57647" spans="24:24" x14ac:dyDescent="0.2">
      <c r="X57647" s="5"/>
    </row>
    <row r="57648" spans="24:24" x14ac:dyDescent="0.2">
      <c r="X57648" s="5"/>
    </row>
    <row r="57649" spans="24:24" x14ac:dyDescent="0.2">
      <c r="X57649" s="5"/>
    </row>
    <row r="57650" spans="24:24" x14ac:dyDescent="0.2">
      <c r="X57650" s="5"/>
    </row>
    <row r="57651" spans="24:24" x14ac:dyDescent="0.2">
      <c r="X57651" s="5"/>
    </row>
    <row r="57652" spans="24:24" x14ac:dyDescent="0.2">
      <c r="X57652" s="5"/>
    </row>
    <row r="57653" spans="24:24" x14ac:dyDescent="0.2">
      <c r="X57653" s="5"/>
    </row>
    <row r="57654" spans="24:24" x14ac:dyDescent="0.2">
      <c r="X57654" s="5"/>
    </row>
    <row r="57655" spans="24:24" x14ac:dyDescent="0.2">
      <c r="X57655" s="5"/>
    </row>
    <row r="57656" spans="24:24" x14ac:dyDescent="0.2">
      <c r="X57656" s="5"/>
    </row>
    <row r="57657" spans="24:24" x14ac:dyDescent="0.2">
      <c r="X57657" s="5"/>
    </row>
    <row r="57658" spans="24:24" x14ac:dyDescent="0.2">
      <c r="X57658" s="5"/>
    </row>
    <row r="57659" spans="24:24" x14ac:dyDescent="0.2">
      <c r="X57659" s="5"/>
    </row>
    <row r="57660" spans="24:24" x14ac:dyDescent="0.2">
      <c r="X57660" s="5"/>
    </row>
    <row r="57661" spans="24:24" x14ac:dyDescent="0.2">
      <c r="X57661" s="5"/>
    </row>
    <row r="57662" spans="24:24" x14ac:dyDescent="0.2">
      <c r="X57662" s="5"/>
    </row>
    <row r="57663" spans="24:24" x14ac:dyDescent="0.2">
      <c r="X57663" s="5"/>
    </row>
    <row r="57664" spans="24:24" x14ac:dyDescent="0.2">
      <c r="X57664" s="5"/>
    </row>
    <row r="57665" spans="24:24" x14ac:dyDescent="0.2">
      <c r="X57665" s="5"/>
    </row>
    <row r="57666" spans="24:24" x14ac:dyDescent="0.2">
      <c r="X57666" s="5"/>
    </row>
    <row r="57667" spans="24:24" x14ac:dyDescent="0.2">
      <c r="X57667" s="5"/>
    </row>
    <row r="57668" spans="24:24" x14ac:dyDescent="0.2">
      <c r="X57668" s="5"/>
    </row>
    <row r="57669" spans="24:24" x14ac:dyDescent="0.2">
      <c r="X57669" s="5"/>
    </row>
    <row r="57670" spans="24:24" x14ac:dyDescent="0.2">
      <c r="X57670" s="5"/>
    </row>
    <row r="57671" spans="24:24" x14ac:dyDescent="0.2">
      <c r="X57671" s="5"/>
    </row>
    <row r="57672" spans="24:24" x14ac:dyDescent="0.2">
      <c r="X57672" s="5"/>
    </row>
    <row r="57673" spans="24:24" x14ac:dyDescent="0.2">
      <c r="X57673" s="5"/>
    </row>
    <row r="57674" spans="24:24" x14ac:dyDescent="0.2">
      <c r="X57674" s="5"/>
    </row>
    <row r="57675" spans="24:24" x14ac:dyDescent="0.2">
      <c r="X57675" s="5"/>
    </row>
    <row r="57676" spans="24:24" x14ac:dyDescent="0.2">
      <c r="X57676" s="5"/>
    </row>
    <row r="57677" spans="24:24" x14ac:dyDescent="0.2">
      <c r="X57677" s="5"/>
    </row>
    <row r="57678" spans="24:24" x14ac:dyDescent="0.2">
      <c r="X57678" s="5"/>
    </row>
    <row r="57679" spans="24:24" x14ac:dyDescent="0.2">
      <c r="X57679" s="5"/>
    </row>
    <row r="57680" spans="24:24" x14ac:dyDescent="0.2">
      <c r="X57680" s="5"/>
    </row>
    <row r="57681" spans="24:24" x14ac:dyDescent="0.2">
      <c r="X57681" s="5"/>
    </row>
    <row r="57682" spans="24:24" x14ac:dyDescent="0.2">
      <c r="X57682" s="5"/>
    </row>
    <row r="57683" spans="24:24" x14ac:dyDescent="0.2">
      <c r="X57683" s="5"/>
    </row>
    <row r="57684" spans="24:24" x14ac:dyDescent="0.2">
      <c r="X57684" s="5"/>
    </row>
    <row r="57685" spans="24:24" x14ac:dyDescent="0.2">
      <c r="X57685" s="5"/>
    </row>
    <row r="57686" spans="24:24" x14ac:dyDescent="0.2">
      <c r="X57686" s="5"/>
    </row>
    <row r="57687" spans="24:24" x14ac:dyDescent="0.2">
      <c r="X57687" s="5"/>
    </row>
    <row r="57688" spans="24:24" x14ac:dyDescent="0.2">
      <c r="X57688" s="5"/>
    </row>
    <row r="57689" spans="24:24" x14ac:dyDescent="0.2">
      <c r="X57689" s="5"/>
    </row>
    <row r="57690" spans="24:24" x14ac:dyDescent="0.2">
      <c r="X57690" s="5"/>
    </row>
    <row r="57691" spans="24:24" x14ac:dyDescent="0.2">
      <c r="X57691" s="5"/>
    </row>
    <row r="57692" spans="24:24" x14ac:dyDescent="0.2">
      <c r="X57692" s="5"/>
    </row>
    <row r="57693" spans="24:24" x14ac:dyDescent="0.2">
      <c r="X57693" s="5"/>
    </row>
    <row r="57694" spans="24:24" x14ac:dyDescent="0.2">
      <c r="X57694" s="5"/>
    </row>
    <row r="57695" spans="24:24" x14ac:dyDescent="0.2">
      <c r="X57695" s="5"/>
    </row>
    <row r="57696" spans="24:24" x14ac:dyDescent="0.2">
      <c r="X57696" s="5"/>
    </row>
    <row r="57697" spans="24:24" x14ac:dyDescent="0.2">
      <c r="X57697" s="5"/>
    </row>
    <row r="57698" spans="24:24" x14ac:dyDescent="0.2">
      <c r="X57698" s="5"/>
    </row>
    <row r="57699" spans="24:24" x14ac:dyDescent="0.2">
      <c r="X57699" s="5"/>
    </row>
    <row r="57700" spans="24:24" x14ac:dyDescent="0.2">
      <c r="X57700" s="5"/>
    </row>
    <row r="57701" spans="24:24" x14ac:dyDescent="0.2">
      <c r="X57701" s="5"/>
    </row>
    <row r="57702" spans="24:24" x14ac:dyDescent="0.2">
      <c r="X57702" s="5"/>
    </row>
    <row r="57703" spans="24:24" x14ac:dyDescent="0.2">
      <c r="X57703" s="5"/>
    </row>
    <row r="57704" spans="24:24" x14ac:dyDescent="0.2">
      <c r="X57704" s="5"/>
    </row>
    <row r="57705" spans="24:24" x14ac:dyDescent="0.2">
      <c r="X57705" s="5"/>
    </row>
    <row r="57706" spans="24:24" x14ac:dyDescent="0.2">
      <c r="X57706" s="5"/>
    </row>
    <row r="57707" spans="24:24" x14ac:dyDescent="0.2">
      <c r="X57707" s="5"/>
    </row>
    <row r="57708" spans="24:24" x14ac:dyDescent="0.2">
      <c r="X57708" s="5"/>
    </row>
    <row r="57709" spans="24:24" x14ac:dyDescent="0.2">
      <c r="X57709" s="5"/>
    </row>
    <row r="57710" spans="24:24" x14ac:dyDescent="0.2">
      <c r="X57710" s="5"/>
    </row>
    <row r="57711" spans="24:24" x14ac:dyDescent="0.2">
      <c r="X57711" s="5"/>
    </row>
    <row r="57712" spans="24:24" x14ac:dyDescent="0.2">
      <c r="X57712" s="5"/>
    </row>
    <row r="57713" spans="24:24" x14ac:dyDescent="0.2">
      <c r="X57713" s="5"/>
    </row>
    <row r="57714" spans="24:24" x14ac:dyDescent="0.2">
      <c r="X57714" s="5"/>
    </row>
    <row r="57715" spans="24:24" x14ac:dyDescent="0.2">
      <c r="X57715" s="5"/>
    </row>
    <row r="57716" spans="24:24" x14ac:dyDescent="0.2">
      <c r="X57716" s="5"/>
    </row>
    <row r="57717" spans="24:24" x14ac:dyDescent="0.2">
      <c r="X57717" s="5"/>
    </row>
    <row r="57718" spans="24:24" x14ac:dyDescent="0.2">
      <c r="X57718" s="5"/>
    </row>
    <row r="57719" spans="24:24" x14ac:dyDescent="0.2">
      <c r="X57719" s="5"/>
    </row>
    <row r="57720" spans="24:24" x14ac:dyDescent="0.2">
      <c r="X57720" s="5"/>
    </row>
    <row r="57721" spans="24:24" x14ac:dyDescent="0.2">
      <c r="X57721" s="5"/>
    </row>
    <row r="57722" spans="24:24" x14ac:dyDescent="0.2">
      <c r="X57722" s="5"/>
    </row>
    <row r="57723" spans="24:24" x14ac:dyDescent="0.2">
      <c r="X57723" s="5"/>
    </row>
    <row r="57724" spans="24:24" x14ac:dyDescent="0.2">
      <c r="X57724" s="5"/>
    </row>
    <row r="57725" spans="24:24" x14ac:dyDescent="0.2">
      <c r="X57725" s="5"/>
    </row>
    <row r="57726" spans="24:24" x14ac:dyDescent="0.2">
      <c r="X57726" s="5"/>
    </row>
    <row r="57727" spans="24:24" x14ac:dyDescent="0.2">
      <c r="X57727" s="5"/>
    </row>
    <row r="57728" spans="24:24" x14ac:dyDescent="0.2">
      <c r="X57728" s="5"/>
    </row>
    <row r="57729" spans="24:24" x14ac:dyDescent="0.2">
      <c r="X57729" s="5"/>
    </row>
    <row r="57730" spans="24:24" x14ac:dyDescent="0.2">
      <c r="X57730" s="5"/>
    </row>
    <row r="57731" spans="24:24" x14ac:dyDescent="0.2">
      <c r="X57731" s="5"/>
    </row>
    <row r="57732" spans="24:24" x14ac:dyDescent="0.2">
      <c r="X57732" s="5"/>
    </row>
    <row r="57733" spans="24:24" x14ac:dyDescent="0.2">
      <c r="X57733" s="5"/>
    </row>
    <row r="57734" spans="24:24" x14ac:dyDescent="0.2">
      <c r="X57734" s="5"/>
    </row>
    <row r="57735" spans="24:24" x14ac:dyDescent="0.2">
      <c r="X57735" s="5"/>
    </row>
    <row r="57736" spans="24:24" x14ac:dyDescent="0.2">
      <c r="X57736" s="5"/>
    </row>
    <row r="57737" spans="24:24" x14ac:dyDescent="0.2">
      <c r="X57737" s="5"/>
    </row>
    <row r="57738" spans="24:24" x14ac:dyDescent="0.2">
      <c r="X57738" s="5"/>
    </row>
    <row r="57739" spans="24:24" x14ac:dyDescent="0.2">
      <c r="X57739" s="5"/>
    </row>
    <row r="57740" spans="24:24" x14ac:dyDescent="0.2">
      <c r="X57740" s="5"/>
    </row>
    <row r="57741" spans="24:24" x14ac:dyDescent="0.2">
      <c r="X57741" s="5"/>
    </row>
    <row r="57742" spans="24:24" x14ac:dyDescent="0.2">
      <c r="X57742" s="5"/>
    </row>
    <row r="57743" spans="24:24" x14ac:dyDescent="0.2">
      <c r="X57743" s="5"/>
    </row>
    <row r="57744" spans="24:24" x14ac:dyDescent="0.2">
      <c r="X57744" s="5"/>
    </row>
    <row r="57745" spans="24:24" x14ac:dyDescent="0.2">
      <c r="X57745" s="5"/>
    </row>
    <row r="57746" spans="24:24" x14ac:dyDescent="0.2">
      <c r="X57746" s="5"/>
    </row>
    <row r="57747" spans="24:24" x14ac:dyDescent="0.2">
      <c r="X57747" s="5"/>
    </row>
    <row r="57748" spans="24:24" x14ac:dyDescent="0.2">
      <c r="X57748" s="5"/>
    </row>
    <row r="57749" spans="24:24" x14ac:dyDescent="0.2">
      <c r="X57749" s="5"/>
    </row>
    <row r="57750" spans="24:24" x14ac:dyDescent="0.2">
      <c r="X57750" s="5"/>
    </row>
    <row r="57751" spans="24:24" x14ac:dyDescent="0.2">
      <c r="X57751" s="5"/>
    </row>
    <row r="57752" spans="24:24" x14ac:dyDescent="0.2">
      <c r="X57752" s="5"/>
    </row>
    <row r="57753" spans="24:24" x14ac:dyDescent="0.2">
      <c r="X57753" s="5"/>
    </row>
    <row r="57754" spans="24:24" x14ac:dyDescent="0.2">
      <c r="X57754" s="5"/>
    </row>
    <row r="57755" spans="24:24" x14ac:dyDescent="0.2">
      <c r="X57755" s="5"/>
    </row>
    <row r="57756" spans="24:24" x14ac:dyDescent="0.2">
      <c r="X57756" s="5"/>
    </row>
    <row r="57757" spans="24:24" x14ac:dyDescent="0.2">
      <c r="X57757" s="5"/>
    </row>
    <row r="57758" spans="24:24" x14ac:dyDescent="0.2">
      <c r="X57758" s="5"/>
    </row>
    <row r="57759" spans="24:24" x14ac:dyDescent="0.2">
      <c r="X57759" s="5"/>
    </row>
    <row r="57760" spans="24:24" x14ac:dyDescent="0.2">
      <c r="X57760" s="5"/>
    </row>
    <row r="57761" spans="24:24" x14ac:dyDescent="0.2">
      <c r="X57761" s="5"/>
    </row>
    <row r="57762" spans="24:24" x14ac:dyDescent="0.2">
      <c r="X57762" s="5"/>
    </row>
    <row r="57763" spans="24:24" x14ac:dyDescent="0.2">
      <c r="X57763" s="5"/>
    </row>
    <row r="57764" spans="24:24" x14ac:dyDescent="0.2">
      <c r="X57764" s="5"/>
    </row>
    <row r="57765" spans="24:24" x14ac:dyDescent="0.2">
      <c r="X57765" s="5"/>
    </row>
    <row r="57766" spans="24:24" x14ac:dyDescent="0.2">
      <c r="X57766" s="5"/>
    </row>
    <row r="57767" spans="24:24" x14ac:dyDescent="0.2">
      <c r="X57767" s="5"/>
    </row>
    <row r="57768" spans="24:24" x14ac:dyDescent="0.2">
      <c r="X57768" s="5"/>
    </row>
    <row r="57769" spans="24:24" x14ac:dyDescent="0.2">
      <c r="X57769" s="5"/>
    </row>
    <row r="57770" spans="24:24" x14ac:dyDescent="0.2">
      <c r="X57770" s="5"/>
    </row>
    <row r="57771" spans="24:24" x14ac:dyDescent="0.2">
      <c r="X57771" s="5"/>
    </row>
    <row r="57772" spans="24:24" x14ac:dyDescent="0.2">
      <c r="X57772" s="5"/>
    </row>
    <row r="57773" spans="24:24" x14ac:dyDescent="0.2">
      <c r="X57773" s="5"/>
    </row>
    <row r="57774" spans="24:24" x14ac:dyDescent="0.2">
      <c r="X57774" s="5"/>
    </row>
    <row r="57775" spans="24:24" x14ac:dyDescent="0.2">
      <c r="X57775" s="5"/>
    </row>
    <row r="57776" spans="24:24" x14ac:dyDescent="0.2">
      <c r="X57776" s="5"/>
    </row>
    <row r="57777" spans="24:24" x14ac:dyDescent="0.2">
      <c r="X57777" s="5"/>
    </row>
    <row r="57778" spans="24:24" x14ac:dyDescent="0.2">
      <c r="X57778" s="5"/>
    </row>
    <row r="57779" spans="24:24" x14ac:dyDescent="0.2">
      <c r="X57779" s="5"/>
    </row>
    <row r="57780" spans="24:24" x14ac:dyDescent="0.2">
      <c r="X57780" s="5"/>
    </row>
    <row r="57781" spans="24:24" x14ac:dyDescent="0.2">
      <c r="X57781" s="5"/>
    </row>
    <row r="57782" spans="24:24" x14ac:dyDescent="0.2">
      <c r="X57782" s="5"/>
    </row>
    <row r="57783" spans="24:24" x14ac:dyDescent="0.2">
      <c r="X57783" s="5"/>
    </row>
    <row r="57784" spans="24:24" x14ac:dyDescent="0.2">
      <c r="X57784" s="5"/>
    </row>
    <row r="57785" spans="24:24" x14ac:dyDescent="0.2">
      <c r="X57785" s="5"/>
    </row>
    <row r="57786" spans="24:24" x14ac:dyDescent="0.2">
      <c r="X57786" s="5"/>
    </row>
    <row r="57787" spans="24:24" x14ac:dyDescent="0.2">
      <c r="X57787" s="5"/>
    </row>
    <row r="57788" spans="24:24" x14ac:dyDescent="0.2">
      <c r="X57788" s="5"/>
    </row>
    <row r="57789" spans="24:24" x14ac:dyDescent="0.2">
      <c r="X57789" s="5"/>
    </row>
    <row r="57790" spans="24:24" x14ac:dyDescent="0.2">
      <c r="X57790" s="5"/>
    </row>
    <row r="57791" spans="24:24" x14ac:dyDescent="0.2">
      <c r="X57791" s="5"/>
    </row>
    <row r="57792" spans="24:24" x14ac:dyDescent="0.2">
      <c r="X57792" s="5"/>
    </row>
    <row r="57793" spans="24:24" x14ac:dyDescent="0.2">
      <c r="X57793" s="5"/>
    </row>
    <row r="57794" spans="24:24" x14ac:dyDescent="0.2">
      <c r="X57794" s="5"/>
    </row>
    <row r="57795" spans="24:24" x14ac:dyDescent="0.2">
      <c r="X57795" s="5"/>
    </row>
    <row r="57796" spans="24:24" x14ac:dyDescent="0.2">
      <c r="X57796" s="5"/>
    </row>
    <row r="57797" spans="24:24" x14ac:dyDescent="0.2">
      <c r="X57797" s="5"/>
    </row>
    <row r="57798" spans="24:24" x14ac:dyDescent="0.2">
      <c r="X57798" s="5"/>
    </row>
    <row r="57799" spans="24:24" x14ac:dyDescent="0.2">
      <c r="X57799" s="5"/>
    </row>
    <row r="57800" spans="24:24" x14ac:dyDescent="0.2">
      <c r="X57800" s="5"/>
    </row>
    <row r="57801" spans="24:24" x14ac:dyDescent="0.2">
      <c r="X57801" s="5"/>
    </row>
    <row r="57802" spans="24:24" x14ac:dyDescent="0.2">
      <c r="X57802" s="5"/>
    </row>
    <row r="57803" spans="24:24" x14ac:dyDescent="0.2">
      <c r="X57803" s="5"/>
    </row>
    <row r="57804" spans="24:24" x14ac:dyDescent="0.2">
      <c r="X57804" s="5"/>
    </row>
    <row r="57805" spans="24:24" x14ac:dyDescent="0.2">
      <c r="X57805" s="5"/>
    </row>
    <row r="57806" spans="24:24" x14ac:dyDescent="0.2">
      <c r="X57806" s="5"/>
    </row>
    <row r="57807" spans="24:24" x14ac:dyDescent="0.2">
      <c r="X57807" s="5"/>
    </row>
    <row r="57808" spans="24:24" x14ac:dyDescent="0.2">
      <c r="X57808" s="5"/>
    </row>
    <row r="57809" spans="24:24" x14ac:dyDescent="0.2">
      <c r="X57809" s="5"/>
    </row>
    <row r="57810" spans="24:24" x14ac:dyDescent="0.2">
      <c r="X57810" s="5"/>
    </row>
    <row r="57811" spans="24:24" x14ac:dyDescent="0.2">
      <c r="X57811" s="5"/>
    </row>
    <row r="57812" spans="24:24" x14ac:dyDescent="0.2">
      <c r="X57812" s="5"/>
    </row>
    <row r="57813" spans="24:24" x14ac:dyDescent="0.2">
      <c r="X57813" s="5"/>
    </row>
    <row r="57814" spans="24:24" x14ac:dyDescent="0.2">
      <c r="X57814" s="5"/>
    </row>
    <row r="57815" spans="24:24" x14ac:dyDescent="0.2">
      <c r="X57815" s="5"/>
    </row>
    <row r="57816" spans="24:24" x14ac:dyDescent="0.2">
      <c r="X57816" s="5"/>
    </row>
    <row r="57817" spans="24:24" x14ac:dyDescent="0.2">
      <c r="X57817" s="5"/>
    </row>
    <row r="57818" spans="24:24" x14ac:dyDescent="0.2">
      <c r="X57818" s="5"/>
    </row>
    <row r="57819" spans="24:24" x14ac:dyDescent="0.2">
      <c r="X57819" s="5"/>
    </row>
    <row r="57820" spans="24:24" x14ac:dyDescent="0.2">
      <c r="X57820" s="5"/>
    </row>
    <row r="57821" spans="24:24" x14ac:dyDescent="0.2">
      <c r="X57821" s="5"/>
    </row>
    <row r="57822" spans="24:24" x14ac:dyDescent="0.2">
      <c r="X57822" s="5"/>
    </row>
    <row r="57823" spans="24:24" x14ac:dyDescent="0.2">
      <c r="X57823" s="5"/>
    </row>
    <row r="57824" spans="24:24" x14ac:dyDescent="0.2">
      <c r="X57824" s="5"/>
    </row>
    <row r="57825" spans="24:24" x14ac:dyDescent="0.2">
      <c r="X57825" s="5"/>
    </row>
    <row r="57826" spans="24:24" x14ac:dyDescent="0.2">
      <c r="X57826" s="5"/>
    </row>
    <row r="57827" spans="24:24" x14ac:dyDescent="0.2">
      <c r="X57827" s="5"/>
    </row>
    <row r="57828" spans="24:24" x14ac:dyDescent="0.2">
      <c r="X57828" s="5"/>
    </row>
    <row r="57829" spans="24:24" x14ac:dyDescent="0.2">
      <c r="X57829" s="5"/>
    </row>
    <row r="57830" spans="24:24" x14ac:dyDescent="0.2">
      <c r="X57830" s="5"/>
    </row>
    <row r="57831" spans="24:24" x14ac:dyDescent="0.2">
      <c r="X57831" s="5"/>
    </row>
    <row r="57832" spans="24:24" x14ac:dyDescent="0.2">
      <c r="X57832" s="5"/>
    </row>
    <row r="57833" spans="24:24" x14ac:dyDescent="0.2">
      <c r="X57833" s="5"/>
    </row>
    <row r="57834" spans="24:24" x14ac:dyDescent="0.2">
      <c r="X57834" s="5"/>
    </row>
    <row r="57835" spans="24:24" x14ac:dyDescent="0.2">
      <c r="X57835" s="5"/>
    </row>
    <row r="57836" spans="24:24" x14ac:dyDescent="0.2">
      <c r="X57836" s="5"/>
    </row>
    <row r="57837" spans="24:24" x14ac:dyDescent="0.2">
      <c r="X57837" s="5"/>
    </row>
    <row r="57838" spans="24:24" x14ac:dyDescent="0.2">
      <c r="X57838" s="5"/>
    </row>
    <row r="57839" spans="24:24" x14ac:dyDescent="0.2">
      <c r="X57839" s="5"/>
    </row>
    <row r="57840" spans="24:24" x14ac:dyDescent="0.2">
      <c r="X57840" s="5"/>
    </row>
    <row r="57841" spans="24:24" x14ac:dyDescent="0.2">
      <c r="X57841" s="5"/>
    </row>
    <row r="57842" spans="24:24" x14ac:dyDescent="0.2">
      <c r="X57842" s="5"/>
    </row>
    <row r="57843" spans="24:24" x14ac:dyDescent="0.2">
      <c r="X57843" s="5"/>
    </row>
    <row r="57844" spans="24:24" x14ac:dyDescent="0.2">
      <c r="X57844" s="5"/>
    </row>
    <row r="57845" spans="24:24" x14ac:dyDescent="0.2">
      <c r="X57845" s="5"/>
    </row>
    <row r="57846" spans="24:24" x14ac:dyDescent="0.2">
      <c r="X57846" s="5"/>
    </row>
    <row r="57847" spans="24:24" x14ac:dyDescent="0.2">
      <c r="X57847" s="5"/>
    </row>
    <row r="57848" spans="24:24" x14ac:dyDescent="0.2">
      <c r="X57848" s="5"/>
    </row>
    <row r="57849" spans="24:24" x14ac:dyDescent="0.2">
      <c r="X57849" s="5"/>
    </row>
    <row r="57850" spans="24:24" x14ac:dyDescent="0.2">
      <c r="X57850" s="5"/>
    </row>
    <row r="57851" spans="24:24" x14ac:dyDescent="0.2">
      <c r="X57851" s="5"/>
    </row>
    <row r="57852" spans="24:24" x14ac:dyDescent="0.2">
      <c r="X57852" s="5"/>
    </row>
    <row r="57853" spans="24:24" x14ac:dyDescent="0.2">
      <c r="X57853" s="5"/>
    </row>
    <row r="57854" spans="24:24" x14ac:dyDescent="0.2">
      <c r="X57854" s="5"/>
    </row>
    <row r="57855" spans="24:24" x14ac:dyDescent="0.2">
      <c r="X57855" s="5"/>
    </row>
    <row r="57856" spans="24:24" x14ac:dyDescent="0.2">
      <c r="X57856" s="5"/>
    </row>
    <row r="57857" spans="24:24" x14ac:dyDescent="0.2">
      <c r="X57857" s="5"/>
    </row>
    <row r="57858" spans="24:24" x14ac:dyDescent="0.2">
      <c r="X57858" s="5"/>
    </row>
    <row r="57859" spans="24:24" x14ac:dyDescent="0.2">
      <c r="X57859" s="5"/>
    </row>
    <row r="57860" spans="24:24" x14ac:dyDescent="0.2">
      <c r="X57860" s="5"/>
    </row>
    <row r="57861" spans="24:24" x14ac:dyDescent="0.2">
      <c r="X57861" s="5"/>
    </row>
    <row r="57862" spans="24:24" x14ac:dyDescent="0.2">
      <c r="X57862" s="5"/>
    </row>
    <row r="57863" spans="24:24" x14ac:dyDescent="0.2">
      <c r="X57863" s="5"/>
    </row>
    <row r="57864" spans="24:24" x14ac:dyDescent="0.2">
      <c r="X57864" s="5"/>
    </row>
    <row r="57865" spans="24:24" x14ac:dyDescent="0.2">
      <c r="X57865" s="5"/>
    </row>
    <row r="57866" spans="24:24" x14ac:dyDescent="0.2">
      <c r="X57866" s="5"/>
    </row>
    <row r="57867" spans="24:24" x14ac:dyDescent="0.2">
      <c r="X57867" s="5"/>
    </row>
    <row r="57868" spans="24:24" x14ac:dyDescent="0.2">
      <c r="X57868" s="5"/>
    </row>
    <row r="57869" spans="24:24" x14ac:dyDescent="0.2">
      <c r="X57869" s="5"/>
    </row>
    <row r="57870" spans="24:24" x14ac:dyDescent="0.2">
      <c r="X57870" s="5"/>
    </row>
    <row r="57871" spans="24:24" x14ac:dyDescent="0.2">
      <c r="X57871" s="5"/>
    </row>
    <row r="57872" spans="24:24" x14ac:dyDescent="0.2">
      <c r="X57872" s="5"/>
    </row>
    <row r="57873" spans="24:24" x14ac:dyDescent="0.2">
      <c r="X57873" s="5"/>
    </row>
    <row r="57874" spans="24:24" x14ac:dyDescent="0.2">
      <c r="X57874" s="5"/>
    </row>
    <row r="57875" spans="24:24" x14ac:dyDescent="0.2">
      <c r="X57875" s="5"/>
    </row>
    <row r="57876" spans="24:24" x14ac:dyDescent="0.2">
      <c r="X57876" s="5"/>
    </row>
    <row r="57877" spans="24:24" x14ac:dyDescent="0.2">
      <c r="X57877" s="5"/>
    </row>
    <row r="57878" spans="24:24" x14ac:dyDescent="0.2">
      <c r="X57878" s="5"/>
    </row>
    <row r="57879" spans="24:24" x14ac:dyDescent="0.2">
      <c r="X57879" s="5"/>
    </row>
    <row r="57880" spans="24:24" x14ac:dyDescent="0.2">
      <c r="X57880" s="5"/>
    </row>
    <row r="57881" spans="24:24" x14ac:dyDescent="0.2">
      <c r="X57881" s="5"/>
    </row>
    <row r="57882" spans="24:24" x14ac:dyDescent="0.2">
      <c r="X57882" s="5"/>
    </row>
    <row r="57883" spans="24:24" x14ac:dyDescent="0.2">
      <c r="X57883" s="5"/>
    </row>
    <row r="57884" spans="24:24" x14ac:dyDescent="0.2">
      <c r="X57884" s="5"/>
    </row>
    <row r="57885" spans="24:24" x14ac:dyDescent="0.2">
      <c r="X57885" s="5"/>
    </row>
    <row r="57886" spans="24:24" x14ac:dyDescent="0.2">
      <c r="X57886" s="5"/>
    </row>
    <row r="57887" spans="24:24" x14ac:dyDescent="0.2">
      <c r="X57887" s="5"/>
    </row>
    <row r="57888" spans="24:24" x14ac:dyDescent="0.2">
      <c r="X57888" s="5"/>
    </row>
    <row r="57889" spans="24:24" x14ac:dyDescent="0.2">
      <c r="X57889" s="5"/>
    </row>
    <row r="57890" spans="24:24" x14ac:dyDescent="0.2">
      <c r="X57890" s="5"/>
    </row>
    <row r="57891" spans="24:24" x14ac:dyDescent="0.2">
      <c r="X57891" s="5"/>
    </row>
    <row r="57892" spans="24:24" x14ac:dyDescent="0.2">
      <c r="X57892" s="5"/>
    </row>
    <row r="57893" spans="24:24" x14ac:dyDescent="0.2">
      <c r="X57893" s="5"/>
    </row>
    <row r="57894" spans="24:24" x14ac:dyDescent="0.2">
      <c r="X57894" s="5"/>
    </row>
    <row r="57895" spans="24:24" x14ac:dyDescent="0.2">
      <c r="X57895" s="5"/>
    </row>
    <row r="57896" spans="24:24" x14ac:dyDescent="0.2">
      <c r="X57896" s="5"/>
    </row>
    <row r="57897" spans="24:24" x14ac:dyDescent="0.2">
      <c r="X57897" s="5"/>
    </row>
    <row r="57898" spans="24:24" x14ac:dyDescent="0.2">
      <c r="X57898" s="5"/>
    </row>
    <row r="57899" spans="24:24" x14ac:dyDescent="0.2">
      <c r="X57899" s="5"/>
    </row>
    <row r="57900" spans="24:24" x14ac:dyDescent="0.2">
      <c r="X57900" s="5"/>
    </row>
    <row r="57901" spans="24:24" x14ac:dyDescent="0.2">
      <c r="X57901" s="5"/>
    </row>
    <row r="57902" spans="24:24" x14ac:dyDescent="0.2">
      <c r="X57902" s="5"/>
    </row>
    <row r="57903" spans="24:24" x14ac:dyDescent="0.2">
      <c r="X57903" s="5"/>
    </row>
    <row r="57904" spans="24:24" x14ac:dyDescent="0.2">
      <c r="X57904" s="5"/>
    </row>
    <row r="57905" spans="24:24" x14ac:dyDescent="0.2">
      <c r="X57905" s="5"/>
    </row>
    <row r="57906" spans="24:24" x14ac:dyDescent="0.2">
      <c r="X57906" s="5"/>
    </row>
    <row r="57907" spans="24:24" x14ac:dyDescent="0.2">
      <c r="X57907" s="5"/>
    </row>
    <row r="57908" spans="24:24" x14ac:dyDescent="0.2">
      <c r="X57908" s="5"/>
    </row>
    <row r="57909" spans="24:24" x14ac:dyDescent="0.2">
      <c r="X57909" s="5"/>
    </row>
    <row r="57910" spans="24:24" x14ac:dyDescent="0.2">
      <c r="X57910" s="5"/>
    </row>
    <row r="57911" spans="24:24" x14ac:dyDescent="0.2">
      <c r="X57911" s="5"/>
    </row>
    <row r="57912" spans="24:24" x14ac:dyDescent="0.2">
      <c r="X57912" s="5"/>
    </row>
    <row r="57913" spans="24:24" x14ac:dyDescent="0.2">
      <c r="X57913" s="5"/>
    </row>
    <row r="57914" spans="24:24" x14ac:dyDescent="0.2">
      <c r="X57914" s="5"/>
    </row>
    <row r="57915" spans="24:24" x14ac:dyDescent="0.2">
      <c r="X57915" s="5"/>
    </row>
    <row r="57916" spans="24:24" x14ac:dyDescent="0.2">
      <c r="X57916" s="5"/>
    </row>
    <row r="57917" spans="24:24" x14ac:dyDescent="0.2">
      <c r="X57917" s="5"/>
    </row>
    <row r="57918" spans="24:24" x14ac:dyDescent="0.2">
      <c r="X57918" s="5"/>
    </row>
    <row r="57919" spans="24:24" x14ac:dyDescent="0.2">
      <c r="X57919" s="5"/>
    </row>
    <row r="57920" spans="24:24" x14ac:dyDescent="0.2">
      <c r="X57920" s="5"/>
    </row>
    <row r="57921" spans="24:24" x14ac:dyDescent="0.2">
      <c r="X57921" s="5"/>
    </row>
    <row r="57922" spans="24:24" x14ac:dyDescent="0.2">
      <c r="X57922" s="5"/>
    </row>
    <row r="57923" spans="24:24" x14ac:dyDescent="0.2">
      <c r="X57923" s="5"/>
    </row>
    <row r="57924" spans="24:24" x14ac:dyDescent="0.2">
      <c r="X57924" s="5"/>
    </row>
    <row r="57925" spans="24:24" x14ac:dyDescent="0.2">
      <c r="X57925" s="5"/>
    </row>
    <row r="57926" spans="24:24" x14ac:dyDescent="0.2">
      <c r="X57926" s="5"/>
    </row>
    <row r="57927" spans="24:24" x14ac:dyDescent="0.2">
      <c r="X57927" s="5"/>
    </row>
    <row r="57928" spans="24:24" x14ac:dyDescent="0.2">
      <c r="X57928" s="5"/>
    </row>
    <row r="57929" spans="24:24" x14ac:dyDescent="0.2">
      <c r="X57929" s="5"/>
    </row>
    <row r="57930" spans="24:24" x14ac:dyDescent="0.2">
      <c r="X57930" s="5"/>
    </row>
    <row r="57931" spans="24:24" x14ac:dyDescent="0.2">
      <c r="X57931" s="5"/>
    </row>
    <row r="57932" spans="24:24" x14ac:dyDescent="0.2">
      <c r="X57932" s="5"/>
    </row>
    <row r="57933" spans="24:24" x14ac:dyDescent="0.2">
      <c r="X57933" s="5"/>
    </row>
    <row r="57934" spans="24:24" x14ac:dyDescent="0.2">
      <c r="X57934" s="5"/>
    </row>
    <row r="57935" spans="24:24" x14ac:dyDescent="0.2">
      <c r="X57935" s="5"/>
    </row>
    <row r="57936" spans="24:24" x14ac:dyDescent="0.2">
      <c r="X57936" s="5"/>
    </row>
    <row r="57937" spans="24:24" x14ac:dyDescent="0.2">
      <c r="X57937" s="5"/>
    </row>
    <row r="57938" spans="24:24" x14ac:dyDescent="0.2">
      <c r="X57938" s="5"/>
    </row>
    <row r="57939" spans="24:24" x14ac:dyDescent="0.2">
      <c r="X57939" s="5"/>
    </row>
    <row r="57940" spans="24:24" x14ac:dyDescent="0.2">
      <c r="X57940" s="5"/>
    </row>
    <row r="57941" spans="24:24" x14ac:dyDescent="0.2">
      <c r="X57941" s="5"/>
    </row>
    <row r="57942" spans="24:24" x14ac:dyDescent="0.2">
      <c r="X57942" s="5"/>
    </row>
    <row r="57943" spans="24:24" x14ac:dyDescent="0.2">
      <c r="X57943" s="5"/>
    </row>
    <row r="57944" spans="24:24" x14ac:dyDescent="0.2">
      <c r="X57944" s="5"/>
    </row>
    <row r="57945" spans="24:24" x14ac:dyDescent="0.2">
      <c r="X57945" s="5"/>
    </row>
    <row r="57946" spans="24:24" x14ac:dyDescent="0.2">
      <c r="X57946" s="5"/>
    </row>
    <row r="57947" spans="24:24" x14ac:dyDescent="0.2">
      <c r="X57947" s="5"/>
    </row>
    <row r="57948" spans="24:24" x14ac:dyDescent="0.2">
      <c r="X57948" s="5"/>
    </row>
    <row r="57949" spans="24:24" x14ac:dyDescent="0.2">
      <c r="X57949" s="5"/>
    </row>
    <row r="57950" spans="24:24" x14ac:dyDescent="0.2">
      <c r="X57950" s="5"/>
    </row>
    <row r="57951" spans="24:24" x14ac:dyDescent="0.2">
      <c r="X57951" s="5"/>
    </row>
    <row r="57952" spans="24:24" x14ac:dyDescent="0.2">
      <c r="X57952" s="5"/>
    </row>
    <row r="57953" spans="24:24" x14ac:dyDescent="0.2">
      <c r="X57953" s="5"/>
    </row>
    <row r="57954" spans="24:24" x14ac:dyDescent="0.2">
      <c r="X57954" s="5"/>
    </row>
    <row r="57955" spans="24:24" x14ac:dyDescent="0.2">
      <c r="X57955" s="5"/>
    </row>
    <row r="57956" spans="24:24" x14ac:dyDescent="0.2">
      <c r="X57956" s="5"/>
    </row>
    <row r="57957" spans="24:24" x14ac:dyDescent="0.2">
      <c r="X57957" s="5"/>
    </row>
    <row r="57958" spans="24:24" x14ac:dyDescent="0.2">
      <c r="X57958" s="5"/>
    </row>
    <row r="57959" spans="24:24" x14ac:dyDescent="0.2">
      <c r="X57959" s="5"/>
    </row>
    <row r="57960" spans="24:24" x14ac:dyDescent="0.2">
      <c r="X57960" s="5"/>
    </row>
    <row r="57961" spans="24:24" x14ac:dyDescent="0.2">
      <c r="X57961" s="5"/>
    </row>
    <row r="57962" spans="24:24" x14ac:dyDescent="0.2">
      <c r="X57962" s="5"/>
    </row>
    <row r="57963" spans="24:24" x14ac:dyDescent="0.2">
      <c r="X57963" s="5"/>
    </row>
    <row r="57964" spans="24:24" x14ac:dyDescent="0.2">
      <c r="X57964" s="5"/>
    </row>
    <row r="57965" spans="24:24" x14ac:dyDescent="0.2">
      <c r="X57965" s="5"/>
    </row>
    <row r="57966" spans="24:24" x14ac:dyDescent="0.2">
      <c r="X57966" s="5"/>
    </row>
    <row r="57967" spans="24:24" x14ac:dyDescent="0.2">
      <c r="X57967" s="5"/>
    </row>
    <row r="57968" spans="24:24" x14ac:dyDescent="0.2">
      <c r="X57968" s="5"/>
    </row>
    <row r="57969" spans="24:24" x14ac:dyDescent="0.2">
      <c r="X57969" s="5"/>
    </row>
    <row r="57970" spans="24:24" x14ac:dyDescent="0.2">
      <c r="X57970" s="5"/>
    </row>
    <row r="57971" spans="24:24" x14ac:dyDescent="0.2">
      <c r="X57971" s="5"/>
    </row>
    <row r="57972" spans="24:24" x14ac:dyDescent="0.2">
      <c r="X57972" s="5"/>
    </row>
    <row r="57973" spans="24:24" x14ac:dyDescent="0.2">
      <c r="X57973" s="5"/>
    </row>
    <row r="57974" spans="24:24" x14ac:dyDescent="0.2">
      <c r="X57974" s="5"/>
    </row>
    <row r="57975" spans="24:24" x14ac:dyDescent="0.2">
      <c r="X57975" s="5"/>
    </row>
    <row r="57976" spans="24:24" x14ac:dyDescent="0.2">
      <c r="X57976" s="5"/>
    </row>
    <row r="57977" spans="24:24" x14ac:dyDescent="0.2">
      <c r="X57977" s="5"/>
    </row>
    <row r="57978" spans="24:24" x14ac:dyDescent="0.2">
      <c r="X57978" s="5"/>
    </row>
    <row r="57979" spans="24:24" x14ac:dyDescent="0.2">
      <c r="X57979" s="5"/>
    </row>
    <row r="57980" spans="24:24" x14ac:dyDescent="0.2">
      <c r="X57980" s="5"/>
    </row>
    <row r="57981" spans="24:24" x14ac:dyDescent="0.2">
      <c r="X57981" s="5"/>
    </row>
    <row r="57982" spans="24:24" x14ac:dyDescent="0.2">
      <c r="X57982" s="5"/>
    </row>
    <row r="57983" spans="24:24" x14ac:dyDescent="0.2">
      <c r="X57983" s="5"/>
    </row>
    <row r="57984" spans="24:24" x14ac:dyDescent="0.2">
      <c r="X57984" s="5"/>
    </row>
    <row r="57985" spans="24:24" x14ac:dyDescent="0.2">
      <c r="X57985" s="5"/>
    </row>
    <row r="57986" spans="24:24" x14ac:dyDescent="0.2">
      <c r="X57986" s="5"/>
    </row>
    <row r="57987" spans="24:24" x14ac:dyDescent="0.2">
      <c r="X57987" s="5"/>
    </row>
    <row r="57988" spans="24:24" x14ac:dyDescent="0.2">
      <c r="X57988" s="5"/>
    </row>
    <row r="57989" spans="24:24" x14ac:dyDescent="0.2">
      <c r="X57989" s="5"/>
    </row>
    <row r="57990" spans="24:24" x14ac:dyDescent="0.2">
      <c r="X57990" s="5"/>
    </row>
    <row r="57991" spans="24:24" x14ac:dyDescent="0.2">
      <c r="X57991" s="5"/>
    </row>
    <row r="57992" spans="24:24" x14ac:dyDescent="0.2">
      <c r="X57992" s="5"/>
    </row>
    <row r="57993" spans="24:24" x14ac:dyDescent="0.2">
      <c r="X57993" s="5"/>
    </row>
    <row r="57994" spans="24:24" x14ac:dyDescent="0.2">
      <c r="X57994" s="5"/>
    </row>
    <row r="57995" spans="24:24" x14ac:dyDescent="0.2">
      <c r="X57995" s="5"/>
    </row>
    <row r="57996" spans="24:24" x14ac:dyDescent="0.2">
      <c r="X57996" s="5"/>
    </row>
    <row r="57997" spans="24:24" x14ac:dyDescent="0.2">
      <c r="X57997" s="5"/>
    </row>
    <row r="57998" spans="24:24" x14ac:dyDescent="0.2">
      <c r="X57998" s="5"/>
    </row>
    <row r="57999" spans="24:24" x14ac:dyDescent="0.2">
      <c r="X57999" s="5"/>
    </row>
    <row r="58000" spans="24:24" x14ac:dyDescent="0.2">
      <c r="X58000" s="5"/>
    </row>
    <row r="58001" spans="24:24" x14ac:dyDescent="0.2">
      <c r="X58001" s="5"/>
    </row>
    <row r="58002" spans="24:24" x14ac:dyDescent="0.2">
      <c r="X58002" s="5"/>
    </row>
    <row r="58003" spans="24:24" x14ac:dyDescent="0.2">
      <c r="X58003" s="5"/>
    </row>
    <row r="58004" spans="24:24" x14ac:dyDescent="0.2">
      <c r="X58004" s="5"/>
    </row>
    <row r="58005" spans="24:24" x14ac:dyDescent="0.2">
      <c r="X58005" s="5"/>
    </row>
    <row r="58006" spans="24:24" x14ac:dyDescent="0.2">
      <c r="X58006" s="5"/>
    </row>
    <row r="58007" spans="24:24" x14ac:dyDescent="0.2">
      <c r="X58007" s="5"/>
    </row>
    <row r="58008" spans="24:24" x14ac:dyDescent="0.2">
      <c r="X58008" s="5"/>
    </row>
    <row r="58009" spans="24:24" x14ac:dyDescent="0.2">
      <c r="X58009" s="5"/>
    </row>
    <row r="58010" spans="24:24" x14ac:dyDescent="0.2">
      <c r="X58010" s="5"/>
    </row>
    <row r="58011" spans="24:24" x14ac:dyDescent="0.2">
      <c r="X58011" s="5"/>
    </row>
    <row r="58012" spans="24:24" x14ac:dyDescent="0.2">
      <c r="X58012" s="5"/>
    </row>
    <row r="58013" spans="24:24" x14ac:dyDescent="0.2">
      <c r="X58013" s="5"/>
    </row>
    <row r="58014" spans="24:24" x14ac:dyDescent="0.2">
      <c r="X58014" s="5"/>
    </row>
    <row r="58015" spans="24:24" x14ac:dyDescent="0.2">
      <c r="X58015" s="5"/>
    </row>
    <row r="58016" spans="24:24" x14ac:dyDescent="0.2">
      <c r="X58016" s="5"/>
    </row>
    <row r="58017" spans="24:24" x14ac:dyDescent="0.2">
      <c r="X58017" s="5"/>
    </row>
    <row r="58018" spans="24:24" x14ac:dyDescent="0.2">
      <c r="X58018" s="5"/>
    </row>
    <row r="58019" spans="24:24" x14ac:dyDescent="0.2">
      <c r="X58019" s="5"/>
    </row>
    <row r="58020" spans="24:24" x14ac:dyDescent="0.2">
      <c r="X58020" s="5"/>
    </row>
    <row r="58021" spans="24:24" x14ac:dyDescent="0.2">
      <c r="X58021" s="5"/>
    </row>
    <row r="58022" spans="24:24" x14ac:dyDescent="0.2">
      <c r="X58022" s="5"/>
    </row>
    <row r="58023" spans="24:24" x14ac:dyDescent="0.2">
      <c r="X58023" s="5"/>
    </row>
    <row r="58024" spans="24:24" x14ac:dyDescent="0.2">
      <c r="X58024" s="5"/>
    </row>
    <row r="58025" spans="24:24" x14ac:dyDescent="0.2">
      <c r="X58025" s="5"/>
    </row>
    <row r="58026" spans="24:24" x14ac:dyDescent="0.2">
      <c r="X58026" s="5"/>
    </row>
    <row r="58027" spans="24:24" x14ac:dyDescent="0.2">
      <c r="X58027" s="5"/>
    </row>
    <row r="58028" spans="24:24" x14ac:dyDescent="0.2">
      <c r="X58028" s="5"/>
    </row>
    <row r="58029" spans="24:24" x14ac:dyDescent="0.2">
      <c r="X58029" s="5"/>
    </row>
    <row r="58030" spans="24:24" x14ac:dyDescent="0.2">
      <c r="X58030" s="5"/>
    </row>
    <row r="58031" spans="24:24" x14ac:dyDescent="0.2">
      <c r="X58031" s="5"/>
    </row>
    <row r="58032" spans="24:24" x14ac:dyDescent="0.2">
      <c r="X58032" s="5"/>
    </row>
    <row r="58033" spans="24:24" x14ac:dyDescent="0.2">
      <c r="X58033" s="5"/>
    </row>
    <row r="58034" spans="24:24" x14ac:dyDescent="0.2">
      <c r="X58034" s="5"/>
    </row>
    <row r="58035" spans="24:24" x14ac:dyDescent="0.2">
      <c r="X58035" s="5"/>
    </row>
    <row r="58036" spans="24:24" x14ac:dyDescent="0.2">
      <c r="X58036" s="5"/>
    </row>
    <row r="58037" spans="24:24" x14ac:dyDescent="0.2">
      <c r="X58037" s="5"/>
    </row>
    <row r="58038" spans="24:24" x14ac:dyDescent="0.2">
      <c r="X58038" s="5"/>
    </row>
    <row r="58039" spans="24:24" x14ac:dyDescent="0.2">
      <c r="X58039" s="5"/>
    </row>
    <row r="58040" spans="24:24" x14ac:dyDescent="0.2">
      <c r="X58040" s="5"/>
    </row>
    <row r="58041" spans="24:24" x14ac:dyDescent="0.2">
      <c r="X58041" s="5"/>
    </row>
    <row r="58042" spans="24:24" x14ac:dyDescent="0.2">
      <c r="X58042" s="5"/>
    </row>
    <row r="58043" spans="24:24" x14ac:dyDescent="0.2">
      <c r="X58043" s="5"/>
    </row>
    <row r="58044" spans="24:24" x14ac:dyDescent="0.2">
      <c r="X58044" s="5"/>
    </row>
    <row r="58045" spans="24:24" x14ac:dyDescent="0.2">
      <c r="X58045" s="5"/>
    </row>
    <row r="58046" spans="24:24" x14ac:dyDescent="0.2">
      <c r="X58046" s="5"/>
    </row>
    <row r="58047" spans="24:24" x14ac:dyDescent="0.2">
      <c r="X58047" s="5"/>
    </row>
    <row r="58048" spans="24:24" x14ac:dyDescent="0.2">
      <c r="X58048" s="5"/>
    </row>
    <row r="58049" spans="24:24" x14ac:dyDescent="0.2">
      <c r="X58049" s="5"/>
    </row>
    <row r="58050" spans="24:24" x14ac:dyDescent="0.2">
      <c r="X58050" s="5"/>
    </row>
    <row r="58051" spans="24:24" x14ac:dyDescent="0.2">
      <c r="X58051" s="5"/>
    </row>
    <row r="58052" spans="24:24" x14ac:dyDescent="0.2">
      <c r="X58052" s="5"/>
    </row>
    <row r="58053" spans="24:24" x14ac:dyDescent="0.2">
      <c r="X58053" s="5"/>
    </row>
    <row r="58054" spans="24:24" x14ac:dyDescent="0.2">
      <c r="X58054" s="5"/>
    </row>
    <row r="58055" spans="24:24" x14ac:dyDescent="0.2">
      <c r="X58055" s="5"/>
    </row>
    <row r="58056" spans="24:24" x14ac:dyDescent="0.2">
      <c r="X58056" s="5"/>
    </row>
    <row r="58057" spans="24:24" x14ac:dyDescent="0.2">
      <c r="X58057" s="5"/>
    </row>
    <row r="58058" spans="24:24" x14ac:dyDescent="0.2">
      <c r="X58058" s="5"/>
    </row>
    <row r="58059" spans="24:24" x14ac:dyDescent="0.2">
      <c r="X58059" s="5"/>
    </row>
    <row r="58060" spans="24:24" x14ac:dyDescent="0.2">
      <c r="X58060" s="5"/>
    </row>
    <row r="58061" spans="24:24" x14ac:dyDescent="0.2">
      <c r="X58061" s="5"/>
    </row>
    <row r="58062" spans="24:24" x14ac:dyDescent="0.2">
      <c r="X58062" s="5"/>
    </row>
    <row r="58063" spans="24:24" x14ac:dyDescent="0.2">
      <c r="X58063" s="5"/>
    </row>
    <row r="58064" spans="24:24" x14ac:dyDescent="0.2">
      <c r="X58064" s="5"/>
    </row>
    <row r="58065" spans="24:24" x14ac:dyDescent="0.2">
      <c r="X58065" s="5"/>
    </row>
    <row r="58066" spans="24:24" x14ac:dyDescent="0.2">
      <c r="X58066" s="5"/>
    </row>
    <row r="58067" spans="24:24" x14ac:dyDescent="0.2">
      <c r="X58067" s="5"/>
    </row>
    <row r="58068" spans="24:24" x14ac:dyDescent="0.2">
      <c r="X58068" s="5"/>
    </row>
    <row r="58069" spans="24:24" x14ac:dyDescent="0.2">
      <c r="X58069" s="5"/>
    </row>
    <row r="58070" spans="24:24" x14ac:dyDescent="0.2">
      <c r="X58070" s="5"/>
    </row>
    <row r="58071" spans="24:24" x14ac:dyDescent="0.2">
      <c r="X58071" s="5"/>
    </row>
    <row r="58072" spans="24:24" x14ac:dyDescent="0.2">
      <c r="X58072" s="5"/>
    </row>
    <row r="58073" spans="24:24" x14ac:dyDescent="0.2">
      <c r="X58073" s="5"/>
    </row>
    <row r="58074" spans="24:24" x14ac:dyDescent="0.2">
      <c r="X58074" s="5"/>
    </row>
    <row r="58075" spans="24:24" x14ac:dyDescent="0.2">
      <c r="X58075" s="5"/>
    </row>
    <row r="58076" spans="24:24" x14ac:dyDescent="0.2">
      <c r="X58076" s="5"/>
    </row>
    <row r="58077" spans="24:24" x14ac:dyDescent="0.2">
      <c r="X58077" s="5"/>
    </row>
    <row r="58078" spans="24:24" x14ac:dyDescent="0.2">
      <c r="X58078" s="5"/>
    </row>
    <row r="58079" spans="24:24" x14ac:dyDescent="0.2">
      <c r="X58079" s="5"/>
    </row>
    <row r="58080" spans="24:24" x14ac:dyDescent="0.2">
      <c r="X58080" s="5"/>
    </row>
    <row r="58081" spans="24:24" x14ac:dyDescent="0.2">
      <c r="X58081" s="5"/>
    </row>
    <row r="58082" spans="24:24" x14ac:dyDescent="0.2">
      <c r="X58082" s="5"/>
    </row>
    <row r="58083" spans="24:24" x14ac:dyDescent="0.2">
      <c r="X58083" s="5"/>
    </row>
    <row r="58084" spans="24:24" x14ac:dyDescent="0.2">
      <c r="X58084" s="5"/>
    </row>
    <row r="58085" spans="24:24" x14ac:dyDescent="0.2">
      <c r="X58085" s="5"/>
    </row>
    <row r="58086" spans="24:24" x14ac:dyDescent="0.2">
      <c r="X58086" s="5"/>
    </row>
    <row r="58087" spans="24:24" x14ac:dyDescent="0.2">
      <c r="X58087" s="5"/>
    </row>
    <row r="58088" spans="24:24" x14ac:dyDescent="0.2">
      <c r="X58088" s="5"/>
    </row>
    <row r="58089" spans="24:24" x14ac:dyDescent="0.2">
      <c r="X58089" s="5"/>
    </row>
    <row r="58090" spans="24:24" x14ac:dyDescent="0.2">
      <c r="X58090" s="5"/>
    </row>
    <row r="58091" spans="24:24" x14ac:dyDescent="0.2">
      <c r="X58091" s="5"/>
    </row>
    <row r="58092" spans="24:24" x14ac:dyDescent="0.2">
      <c r="X58092" s="5"/>
    </row>
    <row r="58093" spans="24:24" x14ac:dyDescent="0.2">
      <c r="X58093" s="5"/>
    </row>
    <row r="58094" spans="24:24" x14ac:dyDescent="0.2">
      <c r="X58094" s="5"/>
    </row>
    <row r="58095" spans="24:24" x14ac:dyDescent="0.2">
      <c r="X58095" s="5"/>
    </row>
    <row r="58096" spans="24:24" x14ac:dyDescent="0.2">
      <c r="X58096" s="5"/>
    </row>
    <row r="58097" spans="24:24" x14ac:dyDescent="0.2">
      <c r="X58097" s="5"/>
    </row>
    <row r="58098" spans="24:24" x14ac:dyDescent="0.2">
      <c r="X58098" s="5"/>
    </row>
    <row r="58099" spans="24:24" x14ac:dyDescent="0.2">
      <c r="X58099" s="5"/>
    </row>
    <row r="58100" spans="24:24" x14ac:dyDescent="0.2">
      <c r="X58100" s="5"/>
    </row>
    <row r="58101" spans="24:24" x14ac:dyDescent="0.2">
      <c r="X58101" s="5"/>
    </row>
    <row r="58102" spans="24:24" x14ac:dyDescent="0.2">
      <c r="X58102" s="5"/>
    </row>
    <row r="58103" spans="24:24" x14ac:dyDescent="0.2">
      <c r="X58103" s="5"/>
    </row>
    <row r="58104" spans="24:24" x14ac:dyDescent="0.2">
      <c r="X58104" s="5"/>
    </row>
    <row r="58105" spans="24:24" x14ac:dyDescent="0.2">
      <c r="X58105" s="5"/>
    </row>
    <row r="58106" spans="24:24" x14ac:dyDescent="0.2">
      <c r="X58106" s="5"/>
    </row>
    <row r="58107" spans="24:24" x14ac:dyDescent="0.2">
      <c r="X58107" s="5"/>
    </row>
    <row r="58108" spans="24:24" x14ac:dyDescent="0.2">
      <c r="X58108" s="5"/>
    </row>
    <row r="58109" spans="24:24" x14ac:dyDescent="0.2">
      <c r="X58109" s="5"/>
    </row>
    <row r="58110" spans="24:24" x14ac:dyDescent="0.2">
      <c r="X58110" s="5"/>
    </row>
    <row r="58111" spans="24:24" x14ac:dyDescent="0.2">
      <c r="X58111" s="5"/>
    </row>
    <row r="58112" spans="24:24" x14ac:dyDescent="0.2">
      <c r="X58112" s="5"/>
    </row>
    <row r="58113" spans="24:24" x14ac:dyDescent="0.2">
      <c r="X58113" s="5"/>
    </row>
    <row r="58114" spans="24:24" x14ac:dyDescent="0.2">
      <c r="X58114" s="5"/>
    </row>
    <row r="58115" spans="24:24" x14ac:dyDescent="0.2">
      <c r="X58115" s="5"/>
    </row>
    <row r="58116" spans="24:24" x14ac:dyDescent="0.2">
      <c r="X58116" s="5"/>
    </row>
    <row r="58117" spans="24:24" x14ac:dyDescent="0.2">
      <c r="X58117" s="5"/>
    </row>
    <row r="58118" spans="24:24" x14ac:dyDescent="0.2">
      <c r="X58118" s="5"/>
    </row>
    <row r="58119" spans="24:24" x14ac:dyDescent="0.2">
      <c r="X58119" s="5"/>
    </row>
    <row r="58120" spans="24:24" x14ac:dyDescent="0.2">
      <c r="X58120" s="5"/>
    </row>
    <row r="58121" spans="24:24" x14ac:dyDescent="0.2">
      <c r="X58121" s="5"/>
    </row>
    <row r="58122" spans="24:24" x14ac:dyDescent="0.2">
      <c r="X58122" s="5"/>
    </row>
    <row r="58123" spans="24:24" x14ac:dyDescent="0.2">
      <c r="X58123" s="5"/>
    </row>
    <row r="58124" spans="24:24" x14ac:dyDescent="0.2">
      <c r="X58124" s="5"/>
    </row>
    <row r="58125" spans="24:24" x14ac:dyDescent="0.2">
      <c r="X58125" s="5"/>
    </row>
    <row r="58126" spans="24:24" x14ac:dyDescent="0.2">
      <c r="X58126" s="5"/>
    </row>
    <row r="58127" spans="24:24" x14ac:dyDescent="0.2">
      <c r="X58127" s="5"/>
    </row>
    <row r="58128" spans="24:24" x14ac:dyDescent="0.2">
      <c r="X58128" s="5"/>
    </row>
    <row r="58129" spans="24:24" x14ac:dyDescent="0.2">
      <c r="X58129" s="5"/>
    </row>
    <row r="58130" spans="24:24" x14ac:dyDescent="0.2">
      <c r="X58130" s="5"/>
    </row>
    <row r="58131" spans="24:24" x14ac:dyDescent="0.2">
      <c r="X58131" s="5"/>
    </row>
    <row r="58132" spans="24:24" x14ac:dyDescent="0.2">
      <c r="X58132" s="5"/>
    </row>
    <row r="58133" spans="24:24" x14ac:dyDescent="0.2">
      <c r="X58133" s="5"/>
    </row>
    <row r="58134" spans="24:24" x14ac:dyDescent="0.2">
      <c r="X58134" s="5"/>
    </row>
    <row r="58135" spans="24:24" x14ac:dyDescent="0.2">
      <c r="X58135" s="5"/>
    </row>
    <row r="58136" spans="24:24" x14ac:dyDescent="0.2">
      <c r="X58136" s="5"/>
    </row>
    <row r="58137" spans="24:24" x14ac:dyDescent="0.2">
      <c r="X58137" s="5"/>
    </row>
    <row r="58138" spans="24:24" x14ac:dyDescent="0.2">
      <c r="X58138" s="5"/>
    </row>
    <row r="58139" spans="24:24" x14ac:dyDescent="0.2">
      <c r="X58139" s="5"/>
    </row>
    <row r="58140" spans="24:24" x14ac:dyDescent="0.2">
      <c r="X58140" s="5"/>
    </row>
    <row r="58141" spans="24:24" x14ac:dyDescent="0.2">
      <c r="X58141" s="5"/>
    </row>
    <row r="58142" spans="24:24" x14ac:dyDescent="0.2">
      <c r="X58142" s="5"/>
    </row>
    <row r="58143" spans="24:24" x14ac:dyDescent="0.2">
      <c r="X58143" s="5"/>
    </row>
    <row r="58144" spans="24:24" x14ac:dyDescent="0.2">
      <c r="X58144" s="5"/>
    </row>
    <row r="58145" spans="24:24" x14ac:dyDescent="0.2">
      <c r="X58145" s="5"/>
    </row>
    <row r="58146" spans="24:24" x14ac:dyDescent="0.2">
      <c r="X58146" s="5"/>
    </row>
    <row r="58147" spans="24:24" x14ac:dyDescent="0.2">
      <c r="X58147" s="5"/>
    </row>
    <row r="58148" spans="24:24" x14ac:dyDescent="0.2">
      <c r="X58148" s="5"/>
    </row>
    <row r="58149" spans="24:24" x14ac:dyDescent="0.2">
      <c r="X58149" s="5"/>
    </row>
    <row r="58150" spans="24:24" x14ac:dyDescent="0.2">
      <c r="X58150" s="5"/>
    </row>
    <row r="58151" spans="24:24" x14ac:dyDescent="0.2">
      <c r="X58151" s="5"/>
    </row>
    <row r="58152" spans="24:24" x14ac:dyDescent="0.2">
      <c r="X58152" s="5"/>
    </row>
    <row r="58153" spans="24:24" x14ac:dyDescent="0.2">
      <c r="X58153" s="5"/>
    </row>
    <row r="58154" spans="24:24" x14ac:dyDescent="0.2">
      <c r="X58154" s="5"/>
    </row>
    <row r="58155" spans="24:24" x14ac:dyDescent="0.2">
      <c r="X58155" s="5"/>
    </row>
    <row r="58156" spans="24:24" x14ac:dyDescent="0.2">
      <c r="X58156" s="5"/>
    </row>
    <row r="58157" spans="24:24" x14ac:dyDescent="0.2">
      <c r="X58157" s="5"/>
    </row>
    <row r="58158" spans="24:24" x14ac:dyDescent="0.2">
      <c r="X58158" s="5"/>
    </row>
    <row r="58159" spans="24:24" x14ac:dyDescent="0.2">
      <c r="X58159" s="5"/>
    </row>
    <row r="58160" spans="24:24" x14ac:dyDescent="0.2">
      <c r="X58160" s="5"/>
    </row>
    <row r="58161" spans="24:24" x14ac:dyDescent="0.2">
      <c r="X58161" s="5"/>
    </row>
    <row r="58162" spans="24:24" x14ac:dyDescent="0.2">
      <c r="X58162" s="5"/>
    </row>
    <row r="58163" spans="24:24" x14ac:dyDescent="0.2">
      <c r="X58163" s="5"/>
    </row>
    <row r="58164" spans="24:24" x14ac:dyDescent="0.2">
      <c r="X58164" s="5"/>
    </row>
    <row r="58165" spans="24:24" x14ac:dyDescent="0.2">
      <c r="X58165" s="5"/>
    </row>
    <row r="58166" spans="24:24" x14ac:dyDescent="0.2">
      <c r="X58166" s="5"/>
    </row>
    <row r="58167" spans="24:24" x14ac:dyDescent="0.2">
      <c r="X58167" s="5"/>
    </row>
    <row r="58168" spans="24:24" x14ac:dyDescent="0.2">
      <c r="X58168" s="5"/>
    </row>
    <row r="58169" spans="24:24" x14ac:dyDescent="0.2">
      <c r="X58169" s="5"/>
    </row>
    <row r="58170" spans="24:24" x14ac:dyDescent="0.2">
      <c r="X58170" s="5"/>
    </row>
    <row r="58171" spans="24:24" x14ac:dyDescent="0.2">
      <c r="X58171" s="5"/>
    </row>
    <row r="58172" spans="24:24" x14ac:dyDescent="0.2">
      <c r="X58172" s="5"/>
    </row>
    <row r="58173" spans="24:24" x14ac:dyDescent="0.2">
      <c r="X58173" s="5"/>
    </row>
    <row r="58174" spans="24:24" x14ac:dyDescent="0.2">
      <c r="X58174" s="5"/>
    </row>
    <row r="58175" spans="24:24" x14ac:dyDescent="0.2">
      <c r="X58175" s="5"/>
    </row>
    <row r="58176" spans="24:24" x14ac:dyDescent="0.2">
      <c r="X58176" s="5"/>
    </row>
    <row r="58177" spans="24:24" x14ac:dyDescent="0.2">
      <c r="X58177" s="5"/>
    </row>
    <row r="58178" spans="24:24" x14ac:dyDescent="0.2">
      <c r="X58178" s="5"/>
    </row>
    <row r="58179" spans="24:24" x14ac:dyDescent="0.2">
      <c r="X58179" s="5"/>
    </row>
    <row r="58180" spans="24:24" x14ac:dyDescent="0.2">
      <c r="X58180" s="5"/>
    </row>
    <row r="58181" spans="24:24" x14ac:dyDescent="0.2">
      <c r="X58181" s="5"/>
    </row>
    <row r="58182" spans="24:24" x14ac:dyDescent="0.2">
      <c r="X58182" s="5"/>
    </row>
    <row r="58183" spans="24:24" x14ac:dyDescent="0.2">
      <c r="X58183" s="5"/>
    </row>
    <row r="58184" spans="24:24" x14ac:dyDescent="0.2">
      <c r="X58184" s="5"/>
    </row>
    <row r="58185" spans="24:24" x14ac:dyDescent="0.2">
      <c r="X58185" s="5"/>
    </row>
    <row r="58186" spans="24:24" x14ac:dyDescent="0.2">
      <c r="X58186" s="5"/>
    </row>
    <row r="58187" spans="24:24" x14ac:dyDescent="0.2">
      <c r="X58187" s="5"/>
    </row>
    <row r="58188" spans="24:24" x14ac:dyDescent="0.2">
      <c r="X58188" s="5"/>
    </row>
    <row r="58189" spans="24:24" x14ac:dyDescent="0.2">
      <c r="X58189" s="5"/>
    </row>
    <row r="58190" spans="24:24" x14ac:dyDescent="0.2">
      <c r="X58190" s="5"/>
    </row>
    <row r="58191" spans="24:24" x14ac:dyDescent="0.2">
      <c r="X58191" s="5"/>
    </row>
    <row r="58192" spans="24:24" x14ac:dyDescent="0.2">
      <c r="X58192" s="5"/>
    </row>
    <row r="58193" spans="24:24" x14ac:dyDescent="0.2">
      <c r="X58193" s="5"/>
    </row>
    <row r="58194" spans="24:24" x14ac:dyDescent="0.2">
      <c r="X58194" s="5"/>
    </row>
    <row r="58195" spans="24:24" x14ac:dyDescent="0.2">
      <c r="X58195" s="5"/>
    </row>
    <row r="58196" spans="24:24" x14ac:dyDescent="0.2">
      <c r="X58196" s="5"/>
    </row>
    <row r="58197" spans="24:24" x14ac:dyDescent="0.2">
      <c r="X58197" s="5"/>
    </row>
    <row r="58198" spans="24:24" x14ac:dyDescent="0.2">
      <c r="X58198" s="5"/>
    </row>
    <row r="58199" spans="24:24" x14ac:dyDescent="0.2">
      <c r="X58199" s="5"/>
    </row>
    <row r="58200" spans="24:24" x14ac:dyDescent="0.2">
      <c r="X58200" s="5"/>
    </row>
    <row r="58201" spans="24:24" x14ac:dyDescent="0.2">
      <c r="X58201" s="5"/>
    </row>
    <row r="58202" spans="24:24" x14ac:dyDescent="0.2">
      <c r="X58202" s="5"/>
    </row>
    <row r="58203" spans="24:24" x14ac:dyDescent="0.2">
      <c r="X58203" s="5"/>
    </row>
    <row r="58204" spans="24:24" x14ac:dyDescent="0.2">
      <c r="X58204" s="5"/>
    </row>
    <row r="58205" spans="24:24" x14ac:dyDescent="0.2">
      <c r="X58205" s="5"/>
    </row>
    <row r="58206" spans="24:24" x14ac:dyDescent="0.2">
      <c r="X58206" s="5"/>
    </row>
    <row r="58207" spans="24:24" x14ac:dyDescent="0.2">
      <c r="X58207" s="5"/>
    </row>
    <row r="58208" spans="24:24" x14ac:dyDescent="0.2">
      <c r="X58208" s="5"/>
    </row>
    <row r="58209" spans="24:24" x14ac:dyDescent="0.2">
      <c r="X58209" s="5"/>
    </row>
    <row r="58210" spans="24:24" x14ac:dyDescent="0.2">
      <c r="X58210" s="5"/>
    </row>
    <row r="58211" spans="24:24" x14ac:dyDescent="0.2">
      <c r="X58211" s="5"/>
    </row>
    <row r="58212" spans="24:24" x14ac:dyDescent="0.2">
      <c r="X58212" s="5"/>
    </row>
    <row r="58213" spans="24:24" x14ac:dyDescent="0.2">
      <c r="X58213" s="5"/>
    </row>
    <row r="58214" spans="24:24" x14ac:dyDescent="0.2">
      <c r="X58214" s="5"/>
    </row>
    <row r="58215" spans="24:24" x14ac:dyDescent="0.2">
      <c r="X58215" s="5"/>
    </row>
    <row r="58216" spans="24:24" x14ac:dyDescent="0.2">
      <c r="X58216" s="5"/>
    </row>
    <row r="58217" spans="24:24" x14ac:dyDescent="0.2">
      <c r="X58217" s="5"/>
    </row>
    <row r="58218" spans="24:24" x14ac:dyDescent="0.2">
      <c r="X58218" s="5"/>
    </row>
    <row r="58219" spans="24:24" x14ac:dyDescent="0.2">
      <c r="X58219" s="5"/>
    </row>
    <row r="58220" spans="24:24" x14ac:dyDescent="0.2">
      <c r="X58220" s="5"/>
    </row>
    <row r="58221" spans="24:24" x14ac:dyDescent="0.2">
      <c r="X58221" s="5"/>
    </row>
    <row r="58222" spans="24:24" x14ac:dyDescent="0.2">
      <c r="X58222" s="5"/>
    </row>
    <row r="58223" spans="24:24" x14ac:dyDescent="0.2">
      <c r="X58223" s="5"/>
    </row>
    <row r="58224" spans="24:24" x14ac:dyDescent="0.2">
      <c r="X58224" s="5"/>
    </row>
    <row r="58225" spans="24:24" x14ac:dyDescent="0.2">
      <c r="X58225" s="5"/>
    </row>
    <row r="58226" spans="24:24" x14ac:dyDescent="0.2">
      <c r="X58226" s="5"/>
    </row>
    <row r="58227" spans="24:24" x14ac:dyDescent="0.2">
      <c r="X58227" s="5"/>
    </row>
    <row r="58228" spans="24:24" x14ac:dyDescent="0.2">
      <c r="X58228" s="5"/>
    </row>
    <row r="58229" spans="24:24" x14ac:dyDescent="0.2">
      <c r="X58229" s="5"/>
    </row>
    <row r="58230" spans="24:24" x14ac:dyDescent="0.2">
      <c r="X58230" s="5"/>
    </row>
    <row r="58231" spans="24:24" x14ac:dyDescent="0.2">
      <c r="X58231" s="5"/>
    </row>
    <row r="58232" spans="24:24" x14ac:dyDescent="0.2">
      <c r="X58232" s="5"/>
    </row>
    <row r="58233" spans="24:24" x14ac:dyDescent="0.2">
      <c r="X58233" s="5"/>
    </row>
    <row r="58234" spans="24:24" x14ac:dyDescent="0.2">
      <c r="X58234" s="5"/>
    </row>
    <row r="58235" spans="24:24" x14ac:dyDescent="0.2">
      <c r="X58235" s="5"/>
    </row>
    <row r="58236" spans="24:24" x14ac:dyDescent="0.2">
      <c r="X58236" s="5"/>
    </row>
    <row r="58237" spans="24:24" x14ac:dyDescent="0.2">
      <c r="X58237" s="5"/>
    </row>
    <row r="58238" spans="24:24" x14ac:dyDescent="0.2">
      <c r="X58238" s="5"/>
    </row>
    <row r="58239" spans="24:24" x14ac:dyDescent="0.2">
      <c r="X58239" s="5"/>
    </row>
    <row r="58240" spans="24:24" x14ac:dyDescent="0.2">
      <c r="X58240" s="5"/>
    </row>
    <row r="58241" spans="24:24" x14ac:dyDescent="0.2">
      <c r="X58241" s="5"/>
    </row>
    <row r="58242" spans="24:24" x14ac:dyDescent="0.2">
      <c r="X58242" s="5"/>
    </row>
    <row r="58243" spans="24:24" x14ac:dyDescent="0.2">
      <c r="X58243" s="5"/>
    </row>
    <row r="58244" spans="24:24" x14ac:dyDescent="0.2">
      <c r="X58244" s="5"/>
    </row>
    <row r="58245" spans="24:24" x14ac:dyDescent="0.2">
      <c r="X58245" s="5"/>
    </row>
    <row r="58246" spans="24:24" x14ac:dyDescent="0.2">
      <c r="X58246" s="5"/>
    </row>
    <row r="58247" spans="24:24" x14ac:dyDescent="0.2">
      <c r="X58247" s="5"/>
    </row>
    <row r="58248" spans="24:24" x14ac:dyDescent="0.2">
      <c r="X58248" s="5"/>
    </row>
    <row r="58249" spans="24:24" x14ac:dyDescent="0.2">
      <c r="X58249" s="5"/>
    </row>
    <row r="58250" spans="24:24" x14ac:dyDescent="0.2">
      <c r="X58250" s="5"/>
    </row>
    <row r="58251" spans="24:24" x14ac:dyDescent="0.2">
      <c r="X58251" s="5"/>
    </row>
    <row r="58252" spans="24:24" x14ac:dyDescent="0.2">
      <c r="X58252" s="5"/>
    </row>
    <row r="58253" spans="24:24" x14ac:dyDescent="0.2">
      <c r="X58253" s="5"/>
    </row>
    <row r="58254" spans="24:24" x14ac:dyDescent="0.2">
      <c r="X58254" s="5"/>
    </row>
    <row r="58255" spans="24:24" x14ac:dyDescent="0.2">
      <c r="X58255" s="5"/>
    </row>
    <row r="58256" spans="24:24" x14ac:dyDescent="0.2">
      <c r="X58256" s="5"/>
    </row>
    <row r="58257" spans="24:24" x14ac:dyDescent="0.2">
      <c r="X58257" s="5"/>
    </row>
    <row r="58258" spans="24:24" x14ac:dyDescent="0.2">
      <c r="X58258" s="5"/>
    </row>
    <row r="58259" spans="24:24" x14ac:dyDescent="0.2">
      <c r="X58259" s="5"/>
    </row>
    <row r="58260" spans="24:24" x14ac:dyDescent="0.2">
      <c r="X58260" s="5"/>
    </row>
    <row r="58261" spans="24:24" x14ac:dyDescent="0.2">
      <c r="X58261" s="5"/>
    </row>
    <row r="58262" spans="24:24" x14ac:dyDescent="0.2">
      <c r="X58262" s="5"/>
    </row>
    <row r="58263" spans="24:24" x14ac:dyDescent="0.2">
      <c r="X58263" s="5"/>
    </row>
    <row r="58264" spans="24:24" x14ac:dyDescent="0.2">
      <c r="X58264" s="5"/>
    </row>
    <row r="58265" spans="24:24" x14ac:dyDescent="0.2">
      <c r="X58265" s="5"/>
    </row>
    <row r="58266" spans="24:24" x14ac:dyDescent="0.2">
      <c r="X58266" s="5"/>
    </row>
    <row r="58267" spans="24:24" x14ac:dyDescent="0.2">
      <c r="X58267" s="5"/>
    </row>
    <row r="58268" spans="24:24" x14ac:dyDescent="0.2">
      <c r="X58268" s="5"/>
    </row>
    <row r="58269" spans="24:24" x14ac:dyDescent="0.2">
      <c r="X58269" s="5"/>
    </row>
    <row r="58270" spans="24:24" x14ac:dyDescent="0.2">
      <c r="X58270" s="5"/>
    </row>
    <row r="58271" spans="24:24" x14ac:dyDescent="0.2">
      <c r="X58271" s="5"/>
    </row>
    <row r="58272" spans="24:24" x14ac:dyDescent="0.2">
      <c r="X58272" s="5"/>
    </row>
    <row r="58273" spans="24:24" x14ac:dyDescent="0.2">
      <c r="X58273" s="5"/>
    </row>
    <row r="58274" spans="24:24" x14ac:dyDescent="0.2">
      <c r="X58274" s="5"/>
    </row>
    <row r="58275" spans="24:24" x14ac:dyDescent="0.2">
      <c r="X58275" s="5"/>
    </row>
    <row r="58276" spans="24:24" x14ac:dyDescent="0.2">
      <c r="X58276" s="5"/>
    </row>
    <row r="58277" spans="24:24" x14ac:dyDescent="0.2">
      <c r="X58277" s="5"/>
    </row>
    <row r="58278" spans="24:24" x14ac:dyDescent="0.2">
      <c r="X58278" s="5"/>
    </row>
    <row r="58279" spans="24:24" x14ac:dyDescent="0.2">
      <c r="X58279" s="5"/>
    </row>
    <row r="58280" spans="24:24" x14ac:dyDescent="0.2">
      <c r="X58280" s="5"/>
    </row>
    <row r="58281" spans="24:24" x14ac:dyDescent="0.2">
      <c r="X58281" s="5"/>
    </row>
    <row r="58282" spans="24:24" x14ac:dyDescent="0.2">
      <c r="X58282" s="5"/>
    </row>
    <row r="58283" spans="24:24" x14ac:dyDescent="0.2">
      <c r="X58283" s="5"/>
    </row>
    <row r="58284" spans="24:24" x14ac:dyDescent="0.2">
      <c r="X58284" s="5"/>
    </row>
    <row r="58285" spans="24:24" x14ac:dyDescent="0.2">
      <c r="X58285" s="5"/>
    </row>
    <row r="58286" spans="24:24" x14ac:dyDescent="0.2">
      <c r="X58286" s="5"/>
    </row>
    <row r="58287" spans="24:24" x14ac:dyDescent="0.2">
      <c r="X58287" s="5"/>
    </row>
    <row r="58288" spans="24:24" x14ac:dyDescent="0.2">
      <c r="X58288" s="5"/>
    </row>
    <row r="58289" spans="24:24" x14ac:dyDescent="0.2">
      <c r="X58289" s="5"/>
    </row>
    <row r="58290" spans="24:24" x14ac:dyDescent="0.2">
      <c r="X58290" s="5"/>
    </row>
    <row r="58291" spans="24:24" x14ac:dyDescent="0.2">
      <c r="X58291" s="5"/>
    </row>
    <row r="58292" spans="24:24" x14ac:dyDescent="0.2">
      <c r="X58292" s="5"/>
    </row>
    <row r="58293" spans="24:24" x14ac:dyDescent="0.2">
      <c r="X58293" s="5"/>
    </row>
    <row r="58294" spans="24:24" x14ac:dyDescent="0.2">
      <c r="X58294" s="5"/>
    </row>
    <row r="58295" spans="24:24" x14ac:dyDescent="0.2">
      <c r="X58295" s="5"/>
    </row>
    <row r="58296" spans="24:24" x14ac:dyDescent="0.2">
      <c r="X58296" s="5"/>
    </row>
    <row r="58297" spans="24:24" x14ac:dyDescent="0.2">
      <c r="X58297" s="5"/>
    </row>
    <row r="58298" spans="24:24" x14ac:dyDescent="0.2">
      <c r="X58298" s="5"/>
    </row>
    <row r="58299" spans="24:24" x14ac:dyDescent="0.2">
      <c r="X58299" s="5"/>
    </row>
    <row r="58300" spans="24:24" x14ac:dyDescent="0.2">
      <c r="X58300" s="5"/>
    </row>
    <row r="58301" spans="24:24" x14ac:dyDescent="0.2">
      <c r="X58301" s="5"/>
    </row>
    <row r="58302" spans="24:24" x14ac:dyDescent="0.2">
      <c r="X58302" s="5"/>
    </row>
    <row r="58303" spans="24:24" x14ac:dyDescent="0.2">
      <c r="X58303" s="5"/>
    </row>
    <row r="58304" spans="24:24" x14ac:dyDescent="0.2">
      <c r="X58304" s="5"/>
    </row>
    <row r="58305" spans="24:24" x14ac:dyDescent="0.2">
      <c r="X58305" s="5"/>
    </row>
    <row r="58306" spans="24:24" x14ac:dyDescent="0.2">
      <c r="X58306" s="5"/>
    </row>
    <row r="58307" spans="24:24" x14ac:dyDescent="0.2">
      <c r="X58307" s="5"/>
    </row>
    <row r="58308" spans="24:24" x14ac:dyDescent="0.2">
      <c r="X58308" s="5"/>
    </row>
    <row r="58309" spans="24:24" x14ac:dyDescent="0.2">
      <c r="X58309" s="5"/>
    </row>
    <row r="58310" spans="24:24" x14ac:dyDescent="0.2">
      <c r="X58310" s="5"/>
    </row>
    <row r="58311" spans="24:24" x14ac:dyDescent="0.2">
      <c r="X58311" s="5"/>
    </row>
    <row r="58312" spans="24:24" x14ac:dyDescent="0.2">
      <c r="X58312" s="5"/>
    </row>
    <row r="58313" spans="24:24" x14ac:dyDescent="0.2">
      <c r="X58313" s="5"/>
    </row>
    <row r="58314" spans="24:24" x14ac:dyDescent="0.2">
      <c r="X58314" s="5"/>
    </row>
    <row r="58315" spans="24:24" x14ac:dyDescent="0.2">
      <c r="X58315" s="5"/>
    </row>
    <row r="58316" spans="24:24" x14ac:dyDescent="0.2">
      <c r="X58316" s="5"/>
    </row>
    <row r="58317" spans="24:24" x14ac:dyDescent="0.2">
      <c r="X58317" s="5"/>
    </row>
    <row r="58318" spans="24:24" x14ac:dyDescent="0.2">
      <c r="X58318" s="5"/>
    </row>
    <row r="58319" spans="24:24" x14ac:dyDescent="0.2">
      <c r="X58319" s="5"/>
    </row>
    <row r="58320" spans="24:24" x14ac:dyDescent="0.2">
      <c r="X58320" s="5"/>
    </row>
    <row r="58321" spans="24:24" x14ac:dyDescent="0.2">
      <c r="X58321" s="5"/>
    </row>
    <row r="58322" spans="24:24" x14ac:dyDescent="0.2">
      <c r="X58322" s="5"/>
    </row>
    <row r="58323" spans="24:24" x14ac:dyDescent="0.2">
      <c r="X58323" s="5"/>
    </row>
    <row r="58324" spans="24:24" x14ac:dyDescent="0.2">
      <c r="X58324" s="5"/>
    </row>
    <row r="58325" spans="24:24" x14ac:dyDescent="0.2">
      <c r="X58325" s="5"/>
    </row>
    <row r="58326" spans="24:24" x14ac:dyDescent="0.2">
      <c r="X58326" s="5"/>
    </row>
    <row r="58327" spans="24:24" x14ac:dyDescent="0.2">
      <c r="X58327" s="5"/>
    </row>
    <row r="58328" spans="24:24" x14ac:dyDescent="0.2">
      <c r="X58328" s="5"/>
    </row>
    <row r="58329" spans="24:24" x14ac:dyDescent="0.2">
      <c r="X58329" s="5"/>
    </row>
    <row r="58330" spans="24:24" x14ac:dyDescent="0.2">
      <c r="X58330" s="5"/>
    </row>
    <row r="58331" spans="24:24" x14ac:dyDescent="0.2">
      <c r="X58331" s="5"/>
    </row>
    <row r="58332" spans="24:24" x14ac:dyDescent="0.2">
      <c r="X58332" s="5"/>
    </row>
    <row r="58333" spans="24:24" x14ac:dyDescent="0.2">
      <c r="X58333" s="5"/>
    </row>
    <row r="58334" spans="24:24" x14ac:dyDescent="0.2">
      <c r="X58334" s="5"/>
    </row>
    <row r="58335" spans="24:24" x14ac:dyDescent="0.2">
      <c r="X58335" s="5"/>
    </row>
    <row r="58336" spans="24:24" x14ac:dyDescent="0.2">
      <c r="X58336" s="5"/>
    </row>
    <row r="58337" spans="24:24" x14ac:dyDescent="0.2">
      <c r="X58337" s="5"/>
    </row>
    <row r="58338" spans="24:24" x14ac:dyDescent="0.2">
      <c r="X58338" s="5"/>
    </row>
    <row r="58339" spans="24:24" x14ac:dyDescent="0.2">
      <c r="X58339" s="5"/>
    </row>
    <row r="58340" spans="24:24" x14ac:dyDescent="0.2">
      <c r="X58340" s="5"/>
    </row>
    <row r="58341" spans="24:24" x14ac:dyDescent="0.2">
      <c r="X58341" s="5"/>
    </row>
    <row r="58342" spans="24:24" x14ac:dyDescent="0.2">
      <c r="X58342" s="5"/>
    </row>
    <row r="58343" spans="24:24" x14ac:dyDescent="0.2">
      <c r="X58343" s="5"/>
    </row>
    <row r="58344" spans="24:24" x14ac:dyDescent="0.2">
      <c r="X58344" s="5"/>
    </row>
    <row r="58345" spans="24:24" x14ac:dyDescent="0.2">
      <c r="X58345" s="5"/>
    </row>
    <row r="58346" spans="24:24" x14ac:dyDescent="0.2">
      <c r="X58346" s="5"/>
    </row>
    <row r="58347" spans="24:24" x14ac:dyDescent="0.2">
      <c r="X58347" s="5"/>
    </row>
    <row r="58348" spans="24:24" x14ac:dyDescent="0.2">
      <c r="X58348" s="5"/>
    </row>
    <row r="58349" spans="24:24" x14ac:dyDescent="0.2">
      <c r="X58349" s="5"/>
    </row>
    <row r="58350" spans="24:24" x14ac:dyDescent="0.2">
      <c r="X58350" s="5"/>
    </row>
    <row r="58351" spans="24:24" x14ac:dyDescent="0.2">
      <c r="X58351" s="5"/>
    </row>
    <row r="58352" spans="24:24" x14ac:dyDescent="0.2">
      <c r="X58352" s="5"/>
    </row>
    <row r="58353" spans="24:24" x14ac:dyDescent="0.2">
      <c r="X58353" s="5"/>
    </row>
    <row r="58354" spans="24:24" x14ac:dyDescent="0.2">
      <c r="X58354" s="5"/>
    </row>
    <row r="58355" spans="24:24" x14ac:dyDescent="0.2">
      <c r="X58355" s="5"/>
    </row>
    <row r="58356" spans="24:24" x14ac:dyDescent="0.2">
      <c r="X58356" s="5"/>
    </row>
    <row r="58357" spans="24:24" x14ac:dyDescent="0.2">
      <c r="X58357" s="5"/>
    </row>
    <row r="58358" spans="24:24" x14ac:dyDescent="0.2">
      <c r="X58358" s="5"/>
    </row>
    <row r="58359" spans="24:24" x14ac:dyDescent="0.2">
      <c r="X58359" s="5"/>
    </row>
    <row r="58360" spans="24:24" x14ac:dyDescent="0.2">
      <c r="X58360" s="5"/>
    </row>
    <row r="58361" spans="24:24" x14ac:dyDescent="0.2">
      <c r="X58361" s="5"/>
    </row>
    <row r="58362" spans="24:24" x14ac:dyDescent="0.2">
      <c r="X58362" s="5"/>
    </row>
    <row r="58363" spans="24:24" x14ac:dyDescent="0.2">
      <c r="X58363" s="5"/>
    </row>
    <row r="58364" spans="24:24" x14ac:dyDescent="0.2">
      <c r="X58364" s="5"/>
    </row>
    <row r="58365" spans="24:24" x14ac:dyDescent="0.2">
      <c r="X58365" s="5"/>
    </row>
    <row r="58366" spans="24:24" x14ac:dyDescent="0.2">
      <c r="X58366" s="5"/>
    </row>
    <row r="58367" spans="24:24" x14ac:dyDescent="0.2">
      <c r="X58367" s="5"/>
    </row>
    <row r="58368" spans="24:24" x14ac:dyDescent="0.2">
      <c r="X58368" s="5"/>
    </row>
    <row r="58369" spans="24:24" x14ac:dyDescent="0.2">
      <c r="X58369" s="5"/>
    </row>
    <row r="58370" spans="24:24" x14ac:dyDescent="0.2">
      <c r="X58370" s="5"/>
    </row>
    <row r="58371" spans="24:24" x14ac:dyDescent="0.2">
      <c r="X58371" s="5"/>
    </row>
    <row r="58372" spans="24:24" x14ac:dyDescent="0.2">
      <c r="X58372" s="5"/>
    </row>
    <row r="58373" spans="24:24" x14ac:dyDescent="0.2">
      <c r="X58373" s="5"/>
    </row>
    <row r="58374" spans="24:24" x14ac:dyDescent="0.2">
      <c r="X58374" s="5"/>
    </row>
    <row r="58375" spans="24:24" x14ac:dyDescent="0.2">
      <c r="X58375" s="5"/>
    </row>
    <row r="58376" spans="24:24" x14ac:dyDescent="0.2">
      <c r="X58376" s="5"/>
    </row>
    <row r="58377" spans="24:24" x14ac:dyDescent="0.2">
      <c r="X58377" s="5"/>
    </row>
    <row r="58378" spans="24:24" x14ac:dyDescent="0.2">
      <c r="X58378" s="5"/>
    </row>
    <row r="58379" spans="24:24" x14ac:dyDescent="0.2">
      <c r="X58379" s="5"/>
    </row>
    <row r="58380" spans="24:24" x14ac:dyDescent="0.2">
      <c r="X58380" s="5"/>
    </row>
    <row r="58381" spans="24:24" x14ac:dyDescent="0.2">
      <c r="X58381" s="5"/>
    </row>
    <row r="58382" spans="24:24" x14ac:dyDescent="0.2">
      <c r="X58382" s="5"/>
    </row>
    <row r="58383" spans="24:24" x14ac:dyDescent="0.2">
      <c r="X58383" s="5"/>
    </row>
    <row r="58384" spans="24:24" x14ac:dyDescent="0.2">
      <c r="X58384" s="5"/>
    </row>
    <row r="58385" spans="24:24" x14ac:dyDescent="0.2">
      <c r="X58385" s="5"/>
    </row>
    <row r="58386" spans="24:24" x14ac:dyDescent="0.2">
      <c r="X58386" s="5"/>
    </row>
    <row r="58387" spans="24:24" x14ac:dyDescent="0.2">
      <c r="X58387" s="5"/>
    </row>
    <row r="58388" spans="24:24" x14ac:dyDescent="0.2">
      <c r="X58388" s="5"/>
    </row>
    <row r="58389" spans="24:24" x14ac:dyDescent="0.2">
      <c r="X58389" s="5"/>
    </row>
    <row r="58390" spans="24:24" x14ac:dyDescent="0.2">
      <c r="X58390" s="5"/>
    </row>
    <row r="58391" spans="24:24" x14ac:dyDescent="0.2">
      <c r="X58391" s="5"/>
    </row>
    <row r="58392" spans="24:24" x14ac:dyDescent="0.2">
      <c r="X58392" s="5"/>
    </row>
    <row r="58393" spans="24:24" x14ac:dyDescent="0.2">
      <c r="X58393" s="5"/>
    </row>
    <row r="58394" spans="24:24" x14ac:dyDescent="0.2">
      <c r="X58394" s="5"/>
    </row>
    <row r="58395" spans="24:24" x14ac:dyDescent="0.2">
      <c r="X58395" s="5"/>
    </row>
    <row r="58396" spans="24:24" x14ac:dyDescent="0.2">
      <c r="X58396" s="5"/>
    </row>
    <row r="58397" spans="24:24" x14ac:dyDescent="0.2">
      <c r="X58397" s="5"/>
    </row>
    <row r="58398" spans="24:24" x14ac:dyDescent="0.2">
      <c r="X58398" s="5"/>
    </row>
    <row r="58399" spans="24:24" x14ac:dyDescent="0.2">
      <c r="X58399" s="5"/>
    </row>
    <row r="58400" spans="24:24" x14ac:dyDescent="0.2">
      <c r="X58400" s="5"/>
    </row>
    <row r="58401" spans="24:24" x14ac:dyDescent="0.2">
      <c r="X58401" s="5"/>
    </row>
    <row r="58402" spans="24:24" x14ac:dyDescent="0.2">
      <c r="X58402" s="5"/>
    </row>
    <row r="58403" spans="24:24" x14ac:dyDescent="0.2">
      <c r="X58403" s="5"/>
    </row>
    <row r="58404" spans="24:24" x14ac:dyDescent="0.2">
      <c r="X58404" s="5"/>
    </row>
    <row r="58405" spans="24:24" x14ac:dyDescent="0.2">
      <c r="X58405" s="5"/>
    </row>
    <row r="58406" spans="24:24" x14ac:dyDescent="0.2">
      <c r="X58406" s="5"/>
    </row>
    <row r="58407" spans="24:24" x14ac:dyDescent="0.2">
      <c r="X58407" s="5"/>
    </row>
    <row r="58408" spans="24:24" x14ac:dyDescent="0.2">
      <c r="X58408" s="5"/>
    </row>
    <row r="58409" spans="24:24" x14ac:dyDescent="0.2">
      <c r="X58409" s="5"/>
    </row>
    <row r="58410" spans="24:24" x14ac:dyDescent="0.2">
      <c r="X58410" s="5"/>
    </row>
    <row r="58411" spans="24:24" x14ac:dyDescent="0.2">
      <c r="X58411" s="5"/>
    </row>
    <row r="58412" spans="24:24" x14ac:dyDescent="0.2">
      <c r="X58412" s="5"/>
    </row>
    <row r="58413" spans="24:24" x14ac:dyDescent="0.2">
      <c r="X58413" s="5"/>
    </row>
    <row r="58414" spans="24:24" x14ac:dyDescent="0.2">
      <c r="X58414" s="5"/>
    </row>
    <row r="58415" spans="24:24" x14ac:dyDescent="0.2">
      <c r="X58415" s="5"/>
    </row>
    <row r="58416" spans="24:24" x14ac:dyDescent="0.2">
      <c r="X58416" s="5"/>
    </row>
    <row r="58417" spans="24:24" x14ac:dyDescent="0.2">
      <c r="X58417" s="5"/>
    </row>
    <row r="58418" spans="24:24" x14ac:dyDescent="0.2">
      <c r="X58418" s="5"/>
    </row>
    <row r="58419" spans="24:24" x14ac:dyDescent="0.2">
      <c r="X58419" s="5"/>
    </row>
    <row r="58420" spans="24:24" x14ac:dyDescent="0.2">
      <c r="X58420" s="5"/>
    </row>
    <row r="58421" spans="24:24" x14ac:dyDescent="0.2">
      <c r="X58421" s="5"/>
    </row>
    <row r="58422" spans="24:24" x14ac:dyDescent="0.2">
      <c r="X58422" s="5"/>
    </row>
    <row r="58423" spans="24:24" x14ac:dyDescent="0.2">
      <c r="X58423" s="5"/>
    </row>
    <row r="58424" spans="24:24" x14ac:dyDescent="0.2">
      <c r="X58424" s="5"/>
    </row>
    <row r="58425" spans="24:24" x14ac:dyDescent="0.2">
      <c r="X58425" s="5"/>
    </row>
    <row r="58426" spans="24:24" x14ac:dyDescent="0.2">
      <c r="X58426" s="5"/>
    </row>
    <row r="58427" spans="24:24" x14ac:dyDescent="0.2">
      <c r="X58427" s="5"/>
    </row>
    <row r="58428" spans="24:24" x14ac:dyDescent="0.2">
      <c r="X58428" s="5"/>
    </row>
    <row r="58429" spans="24:24" x14ac:dyDescent="0.2">
      <c r="X58429" s="5"/>
    </row>
    <row r="58430" spans="24:24" x14ac:dyDescent="0.2">
      <c r="X58430" s="5"/>
    </row>
    <row r="58431" spans="24:24" x14ac:dyDescent="0.2">
      <c r="X58431" s="5"/>
    </row>
    <row r="58432" spans="24:24" x14ac:dyDescent="0.2">
      <c r="X58432" s="5"/>
    </row>
    <row r="58433" spans="24:24" x14ac:dyDescent="0.2">
      <c r="X58433" s="5"/>
    </row>
    <row r="58434" spans="24:24" x14ac:dyDescent="0.2">
      <c r="X58434" s="5"/>
    </row>
    <row r="58435" spans="24:24" x14ac:dyDescent="0.2">
      <c r="X58435" s="5"/>
    </row>
    <row r="58436" spans="24:24" x14ac:dyDescent="0.2">
      <c r="X58436" s="5"/>
    </row>
    <row r="58437" spans="24:24" x14ac:dyDescent="0.2">
      <c r="X58437" s="5"/>
    </row>
    <row r="58438" spans="24:24" x14ac:dyDescent="0.2">
      <c r="X58438" s="5"/>
    </row>
    <row r="58439" spans="24:24" x14ac:dyDescent="0.2">
      <c r="X58439" s="5"/>
    </row>
    <row r="58440" spans="24:24" x14ac:dyDescent="0.2">
      <c r="X58440" s="5"/>
    </row>
    <row r="58441" spans="24:24" x14ac:dyDescent="0.2">
      <c r="X58441" s="5"/>
    </row>
    <row r="58442" spans="24:24" x14ac:dyDescent="0.2">
      <c r="X58442" s="5"/>
    </row>
    <row r="58443" spans="24:24" x14ac:dyDescent="0.2">
      <c r="X58443" s="5"/>
    </row>
    <row r="58444" spans="24:24" x14ac:dyDescent="0.2">
      <c r="X58444" s="5"/>
    </row>
    <row r="58445" spans="24:24" x14ac:dyDescent="0.2">
      <c r="X58445" s="5"/>
    </row>
    <row r="58446" spans="24:24" x14ac:dyDescent="0.2">
      <c r="X58446" s="5"/>
    </row>
    <row r="58447" spans="24:24" x14ac:dyDescent="0.2">
      <c r="X58447" s="5"/>
    </row>
    <row r="58448" spans="24:24" x14ac:dyDescent="0.2">
      <c r="X58448" s="5"/>
    </row>
    <row r="58449" spans="24:24" x14ac:dyDescent="0.2">
      <c r="X58449" s="5"/>
    </row>
    <row r="58450" spans="24:24" x14ac:dyDescent="0.2">
      <c r="X58450" s="5"/>
    </row>
    <row r="58451" spans="24:24" x14ac:dyDescent="0.2">
      <c r="X58451" s="5"/>
    </row>
    <row r="58452" spans="24:24" x14ac:dyDescent="0.2">
      <c r="X58452" s="5"/>
    </row>
    <row r="58453" spans="24:24" x14ac:dyDescent="0.2">
      <c r="X58453" s="5"/>
    </row>
    <row r="58454" spans="24:24" x14ac:dyDescent="0.2">
      <c r="X58454" s="5"/>
    </row>
    <row r="58455" spans="24:24" x14ac:dyDescent="0.2">
      <c r="X58455" s="5"/>
    </row>
    <row r="58456" spans="24:24" x14ac:dyDescent="0.2">
      <c r="X58456" s="5"/>
    </row>
    <row r="58457" spans="24:24" x14ac:dyDescent="0.2">
      <c r="X58457" s="5"/>
    </row>
    <row r="58458" spans="24:24" x14ac:dyDescent="0.2">
      <c r="X58458" s="5"/>
    </row>
    <row r="58459" spans="24:24" x14ac:dyDescent="0.2">
      <c r="X58459" s="5"/>
    </row>
    <row r="58460" spans="24:24" x14ac:dyDescent="0.2">
      <c r="X58460" s="5"/>
    </row>
    <row r="58461" spans="24:24" x14ac:dyDescent="0.2">
      <c r="X58461" s="5"/>
    </row>
    <row r="58462" spans="24:24" x14ac:dyDescent="0.2">
      <c r="X58462" s="5"/>
    </row>
    <row r="58463" spans="24:24" x14ac:dyDescent="0.2">
      <c r="X58463" s="5"/>
    </row>
    <row r="58464" spans="24:24" x14ac:dyDescent="0.2">
      <c r="X58464" s="5"/>
    </row>
    <row r="58465" spans="24:24" x14ac:dyDescent="0.2">
      <c r="X58465" s="5"/>
    </row>
    <row r="58466" spans="24:24" x14ac:dyDescent="0.2">
      <c r="X58466" s="5"/>
    </row>
    <row r="58467" spans="24:24" x14ac:dyDescent="0.2">
      <c r="X58467" s="5"/>
    </row>
    <row r="58468" spans="24:24" x14ac:dyDescent="0.2">
      <c r="X58468" s="5"/>
    </row>
    <row r="58469" spans="24:24" x14ac:dyDescent="0.2">
      <c r="X58469" s="5"/>
    </row>
    <row r="58470" spans="24:24" x14ac:dyDescent="0.2">
      <c r="X58470" s="5"/>
    </row>
    <row r="58471" spans="24:24" x14ac:dyDescent="0.2">
      <c r="X58471" s="5"/>
    </row>
    <row r="58472" spans="24:24" x14ac:dyDescent="0.2">
      <c r="X58472" s="5"/>
    </row>
    <row r="58473" spans="24:24" x14ac:dyDescent="0.2">
      <c r="X58473" s="5"/>
    </row>
    <row r="58474" spans="24:24" x14ac:dyDescent="0.2">
      <c r="X58474" s="5"/>
    </row>
    <row r="58475" spans="24:24" x14ac:dyDescent="0.2">
      <c r="X58475" s="5"/>
    </row>
    <row r="58476" spans="24:24" x14ac:dyDescent="0.2">
      <c r="X58476" s="5"/>
    </row>
    <row r="58477" spans="24:24" x14ac:dyDescent="0.2">
      <c r="X58477" s="5"/>
    </row>
    <row r="58478" spans="24:24" x14ac:dyDescent="0.2">
      <c r="X58478" s="5"/>
    </row>
    <row r="58479" spans="24:24" x14ac:dyDescent="0.2">
      <c r="X58479" s="5"/>
    </row>
    <row r="58480" spans="24:24" x14ac:dyDescent="0.2">
      <c r="X58480" s="5"/>
    </row>
    <row r="58481" spans="24:24" x14ac:dyDescent="0.2">
      <c r="X58481" s="5"/>
    </row>
    <row r="58482" spans="24:24" x14ac:dyDescent="0.2">
      <c r="X58482" s="5"/>
    </row>
    <row r="58483" spans="24:24" x14ac:dyDescent="0.2">
      <c r="X58483" s="5"/>
    </row>
    <row r="58484" spans="24:24" x14ac:dyDescent="0.2">
      <c r="X58484" s="5"/>
    </row>
    <row r="58485" spans="24:24" x14ac:dyDescent="0.2">
      <c r="X58485" s="5"/>
    </row>
    <row r="58486" spans="24:24" x14ac:dyDescent="0.2">
      <c r="X58486" s="5"/>
    </row>
    <row r="58487" spans="24:24" x14ac:dyDescent="0.2">
      <c r="X58487" s="5"/>
    </row>
    <row r="58488" spans="24:24" x14ac:dyDescent="0.2">
      <c r="X58488" s="5"/>
    </row>
    <row r="58489" spans="24:24" x14ac:dyDescent="0.2">
      <c r="X58489" s="5"/>
    </row>
    <row r="58490" spans="24:24" x14ac:dyDescent="0.2">
      <c r="X58490" s="5"/>
    </row>
    <row r="58491" spans="24:24" x14ac:dyDescent="0.2">
      <c r="X58491" s="5"/>
    </row>
    <row r="58492" spans="24:24" x14ac:dyDescent="0.2">
      <c r="X58492" s="5"/>
    </row>
    <row r="58493" spans="24:24" x14ac:dyDescent="0.2">
      <c r="X58493" s="5"/>
    </row>
    <row r="58494" spans="24:24" x14ac:dyDescent="0.2">
      <c r="X58494" s="5"/>
    </row>
    <row r="58495" spans="24:24" x14ac:dyDescent="0.2">
      <c r="X58495" s="5"/>
    </row>
    <row r="58496" spans="24:24" x14ac:dyDescent="0.2">
      <c r="X58496" s="5"/>
    </row>
    <row r="58497" spans="24:24" x14ac:dyDescent="0.2">
      <c r="X58497" s="5"/>
    </row>
    <row r="58498" spans="24:24" x14ac:dyDescent="0.2">
      <c r="X58498" s="5"/>
    </row>
    <row r="58499" spans="24:24" x14ac:dyDescent="0.2">
      <c r="X58499" s="5"/>
    </row>
    <row r="58500" spans="24:24" x14ac:dyDescent="0.2">
      <c r="X58500" s="5"/>
    </row>
    <row r="58501" spans="24:24" x14ac:dyDescent="0.2">
      <c r="X58501" s="5"/>
    </row>
    <row r="58502" spans="24:24" x14ac:dyDescent="0.2">
      <c r="X58502" s="5"/>
    </row>
    <row r="58503" spans="24:24" x14ac:dyDescent="0.2">
      <c r="X58503" s="5"/>
    </row>
    <row r="58504" spans="24:24" x14ac:dyDescent="0.2">
      <c r="X58504" s="5"/>
    </row>
    <row r="58505" spans="24:24" x14ac:dyDescent="0.2">
      <c r="X58505" s="5"/>
    </row>
    <row r="58506" spans="24:24" x14ac:dyDescent="0.2">
      <c r="X58506" s="5"/>
    </row>
    <row r="58507" spans="24:24" x14ac:dyDescent="0.2">
      <c r="X58507" s="5"/>
    </row>
    <row r="58508" spans="24:24" x14ac:dyDescent="0.2">
      <c r="X58508" s="5"/>
    </row>
    <row r="58509" spans="24:24" x14ac:dyDescent="0.2">
      <c r="X58509" s="5"/>
    </row>
    <row r="58510" spans="24:24" x14ac:dyDescent="0.2">
      <c r="X58510" s="5"/>
    </row>
    <row r="58511" spans="24:24" x14ac:dyDescent="0.2">
      <c r="X58511" s="5"/>
    </row>
    <row r="58512" spans="24:24" x14ac:dyDescent="0.2">
      <c r="X58512" s="5"/>
    </row>
    <row r="58513" spans="24:24" x14ac:dyDescent="0.2">
      <c r="X58513" s="5"/>
    </row>
    <row r="58514" spans="24:24" x14ac:dyDescent="0.2">
      <c r="X58514" s="5"/>
    </row>
    <row r="58515" spans="24:24" x14ac:dyDescent="0.2">
      <c r="X58515" s="5"/>
    </row>
    <row r="58516" spans="24:24" x14ac:dyDescent="0.2">
      <c r="X58516" s="5"/>
    </row>
    <row r="58517" spans="24:24" x14ac:dyDescent="0.2">
      <c r="X58517" s="5"/>
    </row>
    <row r="58518" spans="24:24" x14ac:dyDescent="0.2">
      <c r="X58518" s="5"/>
    </row>
    <row r="58519" spans="24:24" x14ac:dyDescent="0.2">
      <c r="X58519" s="5"/>
    </row>
    <row r="58520" spans="24:24" x14ac:dyDescent="0.2">
      <c r="X58520" s="5"/>
    </row>
    <row r="58521" spans="24:24" x14ac:dyDescent="0.2">
      <c r="X58521" s="5"/>
    </row>
    <row r="58522" spans="24:24" x14ac:dyDescent="0.2">
      <c r="X58522" s="5"/>
    </row>
    <row r="58523" spans="24:24" x14ac:dyDescent="0.2">
      <c r="X58523" s="5"/>
    </row>
    <row r="58524" spans="24:24" x14ac:dyDescent="0.2">
      <c r="X58524" s="5"/>
    </row>
    <row r="58525" spans="24:24" x14ac:dyDescent="0.2">
      <c r="X58525" s="5"/>
    </row>
    <row r="58526" spans="24:24" x14ac:dyDescent="0.2">
      <c r="X58526" s="5"/>
    </row>
    <row r="58527" spans="24:24" x14ac:dyDescent="0.2">
      <c r="X58527" s="5"/>
    </row>
    <row r="58528" spans="24:24" x14ac:dyDescent="0.2">
      <c r="X58528" s="5"/>
    </row>
    <row r="58529" spans="24:24" x14ac:dyDescent="0.2">
      <c r="X58529" s="5"/>
    </row>
    <row r="58530" spans="24:24" x14ac:dyDescent="0.2">
      <c r="X58530" s="5"/>
    </row>
    <row r="58531" spans="24:24" x14ac:dyDescent="0.2">
      <c r="X58531" s="5"/>
    </row>
    <row r="58532" spans="24:24" x14ac:dyDescent="0.2">
      <c r="X58532" s="5"/>
    </row>
    <row r="58533" spans="24:24" x14ac:dyDescent="0.2">
      <c r="X58533" s="5"/>
    </row>
    <row r="58534" spans="24:24" x14ac:dyDescent="0.2">
      <c r="X58534" s="5"/>
    </row>
    <row r="58535" spans="24:24" x14ac:dyDescent="0.2">
      <c r="X58535" s="5"/>
    </row>
    <row r="58536" spans="24:24" x14ac:dyDescent="0.2">
      <c r="X58536" s="5"/>
    </row>
    <row r="58537" spans="24:24" x14ac:dyDescent="0.2">
      <c r="X58537" s="5"/>
    </row>
    <row r="58538" spans="24:24" x14ac:dyDescent="0.2">
      <c r="X58538" s="5"/>
    </row>
    <row r="58539" spans="24:24" x14ac:dyDescent="0.2">
      <c r="X58539" s="5"/>
    </row>
    <row r="58540" spans="24:24" x14ac:dyDescent="0.2">
      <c r="X58540" s="5"/>
    </row>
    <row r="58541" spans="24:24" x14ac:dyDescent="0.2">
      <c r="X58541" s="5"/>
    </row>
    <row r="58542" spans="24:24" x14ac:dyDescent="0.2">
      <c r="X58542" s="5"/>
    </row>
    <row r="58543" spans="24:24" x14ac:dyDescent="0.2">
      <c r="X58543" s="5"/>
    </row>
    <row r="58544" spans="24:24" x14ac:dyDescent="0.2">
      <c r="X58544" s="5"/>
    </row>
    <row r="58545" spans="24:24" x14ac:dyDescent="0.2">
      <c r="X58545" s="5"/>
    </row>
    <row r="58546" spans="24:24" x14ac:dyDescent="0.2">
      <c r="X58546" s="5"/>
    </row>
    <row r="58547" spans="24:24" x14ac:dyDescent="0.2">
      <c r="X58547" s="5"/>
    </row>
    <row r="58548" spans="24:24" x14ac:dyDescent="0.2">
      <c r="X58548" s="5"/>
    </row>
    <row r="58549" spans="24:24" x14ac:dyDescent="0.2">
      <c r="X58549" s="5"/>
    </row>
    <row r="58550" spans="24:24" x14ac:dyDescent="0.2">
      <c r="X58550" s="5"/>
    </row>
    <row r="58551" spans="24:24" x14ac:dyDescent="0.2">
      <c r="X58551" s="5"/>
    </row>
    <row r="58552" spans="24:24" x14ac:dyDescent="0.2">
      <c r="X58552" s="5"/>
    </row>
    <row r="58553" spans="24:24" x14ac:dyDescent="0.2">
      <c r="X58553" s="5"/>
    </row>
    <row r="58554" spans="24:24" x14ac:dyDescent="0.2">
      <c r="X58554" s="5"/>
    </row>
    <row r="58555" spans="24:24" x14ac:dyDescent="0.2">
      <c r="X58555" s="5"/>
    </row>
    <row r="58556" spans="24:24" x14ac:dyDescent="0.2">
      <c r="X58556" s="5"/>
    </row>
    <row r="58557" spans="24:24" x14ac:dyDescent="0.2">
      <c r="X58557" s="5"/>
    </row>
    <row r="58558" spans="24:24" x14ac:dyDescent="0.2">
      <c r="X58558" s="5"/>
    </row>
    <row r="58559" spans="24:24" x14ac:dyDescent="0.2">
      <c r="X58559" s="5"/>
    </row>
    <row r="58560" spans="24:24" x14ac:dyDescent="0.2">
      <c r="X58560" s="5"/>
    </row>
    <row r="58561" spans="24:24" x14ac:dyDescent="0.2">
      <c r="X58561" s="5"/>
    </row>
    <row r="58562" spans="24:24" x14ac:dyDescent="0.2">
      <c r="X58562" s="5"/>
    </row>
    <row r="58563" spans="24:24" x14ac:dyDescent="0.2">
      <c r="X58563" s="5"/>
    </row>
    <row r="58564" spans="24:24" x14ac:dyDescent="0.2">
      <c r="X58564" s="5"/>
    </row>
    <row r="58565" spans="24:24" x14ac:dyDescent="0.2">
      <c r="X58565" s="5"/>
    </row>
    <row r="58566" spans="24:24" x14ac:dyDescent="0.2">
      <c r="X58566" s="5"/>
    </row>
    <row r="58567" spans="24:24" x14ac:dyDescent="0.2">
      <c r="X58567" s="5"/>
    </row>
    <row r="58568" spans="24:24" x14ac:dyDescent="0.2">
      <c r="X58568" s="5"/>
    </row>
    <row r="58569" spans="24:24" x14ac:dyDescent="0.2">
      <c r="X58569" s="5"/>
    </row>
    <row r="58570" spans="24:24" x14ac:dyDescent="0.2">
      <c r="X58570" s="5"/>
    </row>
    <row r="58571" spans="24:24" x14ac:dyDescent="0.2">
      <c r="X58571" s="5"/>
    </row>
    <row r="58572" spans="24:24" x14ac:dyDescent="0.2">
      <c r="X58572" s="5"/>
    </row>
    <row r="58573" spans="24:24" x14ac:dyDescent="0.2">
      <c r="X58573" s="5"/>
    </row>
    <row r="58574" spans="24:24" x14ac:dyDescent="0.2">
      <c r="X58574" s="5"/>
    </row>
    <row r="58575" spans="24:24" x14ac:dyDescent="0.2">
      <c r="X58575" s="5"/>
    </row>
    <row r="58576" spans="24:24" x14ac:dyDescent="0.2">
      <c r="X58576" s="5"/>
    </row>
    <row r="58577" spans="24:24" x14ac:dyDescent="0.2">
      <c r="X58577" s="5"/>
    </row>
    <row r="58578" spans="24:24" x14ac:dyDescent="0.2">
      <c r="X58578" s="5"/>
    </row>
    <row r="58579" spans="24:24" x14ac:dyDescent="0.2">
      <c r="X58579" s="5"/>
    </row>
    <row r="58580" spans="24:24" x14ac:dyDescent="0.2">
      <c r="X58580" s="5"/>
    </row>
    <row r="58581" spans="24:24" x14ac:dyDescent="0.2">
      <c r="X58581" s="5"/>
    </row>
    <row r="58582" spans="24:24" x14ac:dyDescent="0.2">
      <c r="X58582" s="5"/>
    </row>
    <row r="58583" spans="24:24" x14ac:dyDescent="0.2">
      <c r="X58583" s="5"/>
    </row>
    <row r="58584" spans="24:24" x14ac:dyDescent="0.2">
      <c r="X58584" s="5"/>
    </row>
    <row r="58585" spans="24:24" x14ac:dyDescent="0.2">
      <c r="X58585" s="5"/>
    </row>
    <row r="58586" spans="24:24" x14ac:dyDescent="0.2">
      <c r="X58586" s="5"/>
    </row>
    <row r="58587" spans="24:24" x14ac:dyDescent="0.2">
      <c r="X58587" s="5"/>
    </row>
    <row r="58588" spans="24:24" x14ac:dyDescent="0.2">
      <c r="X58588" s="5"/>
    </row>
    <row r="58589" spans="24:24" x14ac:dyDescent="0.2">
      <c r="X58589" s="5"/>
    </row>
    <row r="58590" spans="24:24" x14ac:dyDescent="0.2">
      <c r="X58590" s="5"/>
    </row>
    <row r="58591" spans="24:24" x14ac:dyDescent="0.2">
      <c r="X58591" s="5"/>
    </row>
    <row r="58592" spans="24:24" x14ac:dyDescent="0.2">
      <c r="X58592" s="5"/>
    </row>
    <row r="58593" spans="24:24" x14ac:dyDescent="0.2">
      <c r="X58593" s="5"/>
    </row>
    <row r="58594" spans="24:24" x14ac:dyDescent="0.2">
      <c r="X58594" s="5"/>
    </row>
    <row r="58595" spans="24:24" x14ac:dyDescent="0.2">
      <c r="X58595" s="5"/>
    </row>
    <row r="58596" spans="24:24" x14ac:dyDescent="0.2">
      <c r="X58596" s="5"/>
    </row>
    <row r="58597" spans="24:24" x14ac:dyDescent="0.2">
      <c r="X58597" s="5"/>
    </row>
    <row r="58598" spans="24:24" x14ac:dyDescent="0.2">
      <c r="X58598" s="5"/>
    </row>
    <row r="58599" spans="24:24" x14ac:dyDescent="0.2">
      <c r="X58599" s="5"/>
    </row>
    <row r="58600" spans="24:24" x14ac:dyDescent="0.2">
      <c r="X58600" s="5"/>
    </row>
    <row r="58601" spans="24:24" x14ac:dyDescent="0.2">
      <c r="X58601" s="5"/>
    </row>
    <row r="58602" spans="24:24" x14ac:dyDescent="0.2">
      <c r="X58602" s="5"/>
    </row>
    <row r="58603" spans="24:24" x14ac:dyDescent="0.2">
      <c r="X58603" s="5"/>
    </row>
    <row r="58604" spans="24:24" x14ac:dyDescent="0.2">
      <c r="X58604" s="5"/>
    </row>
    <row r="58605" spans="24:24" x14ac:dyDescent="0.2">
      <c r="X58605" s="5"/>
    </row>
    <row r="58606" spans="24:24" x14ac:dyDescent="0.2">
      <c r="X58606" s="5"/>
    </row>
    <row r="58607" spans="24:24" x14ac:dyDescent="0.2">
      <c r="X58607" s="5"/>
    </row>
    <row r="58608" spans="24:24" x14ac:dyDescent="0.2">
      <c r="X58608" s="5"/>
    </row>
    <row r="58609" spans="24:24" x14ac:dyDescent="0.2">
      <c r="X58609" s="5"/>
    </row>
    <row r="58610" spans="24:24" x14ac:dyDescent="0.2">
      <c r="X58610" s="5"/>
    </row>
    <row r="58611" spans="24:24" x14ac:dyDescent="0.2">
      <c r="X58611" s="5"/>
    </row>
    <row r="58612" spans="24:24" x14ac:dyDescent="0.2">
      <c r="X58612" s="5"/>
    </row>
    <row r="58613" spans="24:24" x14ac:dyDescent="0.2">
      <c r="X58613" s="5"/>
    </row>
    <row r="58614" spans="24:24" x14ac:dyDescent="0.2">
      <c r="X58614" s="5"/>
    </row>
    <row r="58615" spans="24:24" x14ac:dyDescent="0.2">
      <c r="X58615" s="5"/>
    </row>
    <row r="58616" spans="24:24" x14ac:dyDescent="0.2">
      <c r="X58616" s="5"/>
    </row>
    <row r="58617" spans="24:24" x14ac:dyDescent="0.2">
      <c r="X58617" s="5"/>
    </row>
    <row r="58618" spans="24:24" x14ac:dyDescent="0.2">
      <c r="X58618" s="5"/>
    </row>
    <row r="58619" spans="24:24" x14ac:dyDescent="0.2">
      <c r="X58619" s="5"/>
    </row>
    <row r="58620" spans="24:24" x14ac:dyDescent="0.2">
      <c r="X58620" s="5"/>
    </row>
    <row r="58621" spans="24:24" x14ac:dyDescent="0.2">
      <c r="X58621" s="5"/>
    </row>
    <row r="58622" spans="24:24" x14ac:dyDescent="0.2">
      <c r="X58622" s="5"/>
    </row>
    <row r="58623" spans="24:24" x14ac:dyDescent="0.2">
      <c r="X58623" s="5"/>
    </row>
    <row r="58624" spans="24:24" x14ac:dyDescent="0.2">
      <c r="X58624" s="5"/>
    </row>
    <row r="58625" spans="24:24" x14ac:dyDescent="0.2">
      <c r="X58625" s="5"/>
    </row>
    <row r="58626" spans="24:24" x14ac:dyDescent="0.2">
      <c r="X58626" s="5"/>
    </row>
    <row r="58627" spans="24:24" x14ac:dyDescent="0.2">
      <c r="X58627" s="5"/>
    </row>
    <row r="58628" spans="24:24" x14ac:dyDescent="0.2">
      <c r="X58628" s="5"/>
    </row>
    <row r="58629" spans="24:24" x14ac:dyDescent="0.2">
      <c r="X58629" s="5"/>
    </row>
    <row r="58630" spans="24:24" x14ac:dyDescent="0.2">
      <c r="X58630" s="5"/>
    </row>
    <row r="58631" spans="24:24" x14ac:dyDescent="0.2">
      <c r="X58631" s="5"/>
    </row>
    <row r="58632" spans="24:24" x14ac:dyDescent="0.2">
      <c r="X58632" s="5"/>
    </row>
    <row r="58633" spans="24:24" x14ac:dyDescent="0.2">
      <c r="X58633" s="5"/>
    </row>
    <row r="58634" spans="24:24" x14ac:dyDescent="0.2">
      <c r="X58634" s="5"/>
    </row>
    <row r="58635" spans="24:24" x14ac:dyDescent="0.2">
      <c r="X58635" s="5"/>
    </row>
    <row r="58636" spans="24:24" x14ac:dyDescent="0.2">
      <c r="X58636" s="5"/>
    </row>
    <row r="58637" spans="24:24" x14ac:dyDescent="0.2">
      <c r="X58637" s="5"/>
    </row>
    <row r="58638" spans="24:24" x14ac:dyDescent="0.2">
      <c r="X58638" s="5"/>
    </row>
    <row r="58639" spans="24:24" x14ac:dyDescent="0.2">
      <c r="X58639" s="5"/>
    </row>
    <row r="58640" spans="24:24" x14ac:dyDescent="0.2">
      <c r="X58640" s="5"/>
    </row>
    <row r="58641" spans="24:24" x14ac:dyDescent="0.2">
      <c r="X58641" s="5"/>
    </row>
    <row r="58642" spans="24:24" x14ac:dyDescent="0.2">
      <c r="X58642" s="5"/>
    </row>
    <row r="58643" spans="24:24" x14ac:dyDescent="0.2">
      <c r="X58643" s="5"/>
    </row>
    <row r="58644" spans="24:24" x14ac:dyDescent="0.2">
      <c r="X58644" s="5"/>
    </row>
    <row r="58645" spans="24:24" x14ac:dyDescent="0.2">
      <c r="X58645" s="5"/>
    </row>
    <row r="58646" spans="24:24" x14ac:dyDescent="0.2">
      <c r="X58646" s="5"/>
    </row>
    <row r="58647" spans="24:24" x14ac:dyDescent="0.2">
      <c r="X58647" s="5"/>
    </row>
    <row r="58648" spans="24:24" x14ac:dyDescent="0.2">
      <c r="X58648" s="5"/>
    </row>
    <row r="58649" spans="24:24" x14ac:dyDescent="0.2">
      <c r="X58649" s="5"/>
    </row>
    <row r="58650" spans="24:24" x14ac:dyDescent="0.2">
      <c r="X58650" s="5"/>
    </row>
    <row r="58651" spans="24:24" x14ac:dyDescent="0.2">
      <c r="X58651" s="5"/>
    </row>
    <row r="58652" spans="24:24" x14ac:dyDescent="0.2">
      <c r="X58652" s="5"/>
    </row>
    <row r="58653" spans="24:24" x14ac:dyDescent="0.2">
      <c r="X58653" s="5"/>
    </row>
    <row r="58654" spans="24:24" x14ac:dyDescent="0.2">
      <c r="X58654" s="5"/>
    </row>
    <row r="58655" spans="24:24" x14ac:dyDescent="0.2">
      <c r="X58655" s="5"/>
    </row>
    <row r="58656" spans="24:24" x14ac:dyDescent="0.2">
      <c r="X58656" s="5"/>
    </row>
    <row r="58657" spans="24:24" x14ac:dyDescent="0.2">
      <c r="X58657" s="5"/>
    </row>
    <row r="58658" spans="24:24" x14ac:dyDescent="0.2">
      <c r="X58658" s="5"/>
    </row>
    <row r="58659" spans="24:24" x14ac:dyDescent="0.2">
      <c r="X58659" s="5"/>
    </row>
    <row r="58660" spans="24:24" x14ac:dyDescent="0.2">
      <c r="X58660" s="5"/>
    </row>
    <row r="58661" spans="24:24" x14ac:dyDescent="0.2">
      <c r="X58661" s="5"/>
    </row>
    <row r="58662" spans="24:24" x14ac:dyDescent="0.2">
      <c r="X58662" s="5"/>
    </row>
    <row r="58663" spans="24:24" x14ac:dyDescent="0.2">
      <c r="X58663" s="5"/>
    </row>
    <row r="58664" spans="24:24" x14ac:dyDescent="0.2">
      <c r="X58664" s="5"/>
    </row>
    <row r="58665" spans="24:24" x14ac:dyDescent="0.2">
      <c r="X58665" s="5"/>
    </row>
    <row r="58666" spans="24:24" x14ac:dyDescent="0.2">
      <c r="X58666" s="5"/>
    </row>
    <row r="58667" spans="24:24" x14ac:dyDescent="0.2">
      <c r="X58667" s="5"/>
    </row>
    <row r="58668" spans="24:24" x14ac:dyDescent="0.2">
      <c r="X58668" s="5"/>
    </row>
    <row r="58669" spans="24:24" x14ac:dyDescent="0.2">
      <c r="X58669" s="5"/>
    </row>
    <row r="58670" spans="24:24" x14ac:dyDescent="0.2">
      <c r="X58670" s="5"/>
    </row>
    <row r="58671" spans="24:24" x14ac:dyDescent="0.2">
      <c r="X58671" s="5"/>
    </row>
    <row r="58672" spans="24:24" x14ac:dyDescent="0.2">
      <c r="X58672" s="5"/>
    </row>
    <row r="58673" spans="24:24" x14ac:dyDescent="0.2">
      <c r="X58673" s="5"/>
    </row>
    <row r="58674" spans="24:24" x14ac:dyDescent="0.2">
      <c r="X58674" s="5"/>
    </row>
    <row r="58675" spans="24:24" x14ac:dyDescent="0.2">
      <c r="X58675" s="5"/>
    </row>
    <row r="58676" spans="24:24" x14ac:dyDescent="0.2">
      <c r="X58676" s="5"/>
    </row>
    <row r="58677" spans="24:24" x14ac:dyDescent="0.2">
      <c r="X58677" s="5"/>
    </row>
    <row r="58678" spans="24:24" x14ac:dyDescent="0.2">
      <c r="X58678" s="5"/>
    </row>
    <row r="58679" spans="24:24" x14ac:dyDescent="0.2">
      <c r="X58679" s="5"/>
    </row>
    <row r="58680" spans="24:24" x14ac:dyDescent="0.2">
      <c r="X58680" s="5"/>
    </row>
    <row r="58681" spans="24:24" x14ac:dyDescent="0.2">
      <c r="X58681" s="5"/>
    </row>
    <row r="58682" spans="24:24" x14ac:dyDescent="0.2">
      <c r="X58682" s="5"/>
    </row>
    <row r="58683" spans="24:24" x14ac:dyDescent="0.2">
      <c r="X58683" s="5"/>
    </row>
    <row r="58684" spans="24:24" x14ac:dyDescent="0.2">
      <c r="X58684" s="5"/>
    </row>
    <row r="58685" spans="24:24" x14ac:dyDescent="0.2">
      <c r="X58685" s="5"/>
    </row>
    <row r="58686" spans="24:24" x14ac:dyDescent="0.2">
      <c r="X58686" s="5"/>
    </row>
    <row r="58687" spans="24:24" x14ac:dyDescent="0.2">
      <c r="X58687" s="5"/>
    </row>
    <row r="58688" spans="24:24" x14ac:dyDescent="0.2">
      <c r="X58688" s="5"/>
    </row>
    <row r="58689" spans="24:24" x14ac:dyDescent="0.2">
      <c r="X58689" s="5"/>
    </row>
    <row r="58690" spans="24:24" x14ac:dyDescent="0.2">
      <c r="X58690" s="5"/>
    </row>
    <row r="58691" spans="24:24" x14ac:dyDescent="0.2">
      <c r="X58691" s="5"/>
    </row>
    <row r="58692" spans="24:24" x14ac:dyDescent="0.2">
      <c r="X58692" s="5"/>
    </row>
    <row r="58693" spans="24:24" x14ac:dyDescent="0.2">
      <c r="X58693" s="5"/>
    </row>
    <row r="58694" spans="24:24" x14ac:dyDescent="0.2">
      <c r="X58694" s="5"/>
    </row>
    <row r="58695" spans="24:24" x14ac:dyDescent="0.2">
      <c r="X58695" s="5"/>
    </row>
    <row r="58696" spans="24:24" x14ac:dyDescent="0.2">
      <c r="X58696" s="5"/>
    </row>
    <row r="58697" spans="24:24" x14ac:dyDescent="0.2">
      <c r="X58697" s="5"/>
    </row>
    <row r="58698" spans="24:24" x14ac:dyDescent="0.2">
      <c r="X58698" s="5"/>
    </row>
    <row r="58699" spans="24:24" x14ac:dyDescent="0.2">
      <c r="X58699" s="5"/>
    </row>
    <row r="58700" spans="24:24" x14ac:dyDescent="0.2">
      <c r="X58700" s="5"/>
    </row>
    <row r="58701" spans="24:24" x14ac:dyDescent="0.2">
      <c r="X58701" s="5"/>
    </row>
    <row r="58702" spans="24:24" x14ac:dyDescent="0.2">
      <c r="X58702" s="5"/>
    </row>
    <row r="58703" spans="24:24" x14ac:dyDescent="0.2">
      <c r="X58703" s="5"/>
    </row>
    <row r="58704" spans="24:24" x14ac:dyDescent="0.2">
      <c r="X58704" s="5"/>
    </row>
    <row r="58705" spans="24:24" x14ac:dyDescent="0.2">
      <c r="X58705" s="5"/>
    </row>
    <row r="58706" spans="24:24" x14ac:dyDescent="0.2">
      <c r="X58706" s="5"/>
    </row>
    <row r="58707" spans="24:24" x14ac:dyDescent="0.2">
      <c r="X58707" s="5"/>
    </row>
    <row r="58708" spans="24:24" x14ac:dyDescent="0.2">
      <c r="X58708" s="5"/>
    </row>
    <row r="58709" spans="24:24" x14ac:dyDescent="0.2">
      <c r="X58709" s="5"/>
    </row>
    <row r="58710" spans="24:24" x14ac:dyDescent="0.2">
      <c r="X58710" s="5"/>
    </row>
    <row r="58711" spans="24:24" x14ac:dyDescent="0.2">
      <c r="X58711" s="5"/>
    </row>
    <row r="58712" spans="24:24" x14ac:dyDescent="0.2">
      <c r="X58712" s="5"/>
    </row>
    <row r="58713" spans="24:24" x14ac:dyDescent="0.2">
      <c r="X58713" s="5"/>
    </row>
    <row r="58714" spans="24:24" x14ac:dyDescent="0.2">
      <c r="X58714" s="5"/>
    </row>
    <row r="58715" spans="24:24" x14ac:dyDescent="0.2">
      <c r="X58715" s="5"/>
    </row>
    <row r="58716" spans="24:24" x14ac:dyDescent="0.2">
      <c r="X58716" s="5"/>
    </row>
    <row r="58717" spans="24:24" x14ac:dyDescent="0.2">
      <c r="X58717" s="5"/>
    </row>
    <row r="58718" spans="24:24" x14ac:dyDescent="0.2">
      <c r="X58718" s="5"/>
    </row>
    <row r="58719" spans="24:24" x14ac:dyDescent="0.2">
      <c r="X58719" s="5"/>
    </row>
    <row r="58720" spans="24:24" x14ac:dyDescent="0.2">
      <c r="X58720" s="5"/>
    </row>
    <row r="58721" spans="24:24" x14ac:dyDescent="0.2">
      <c r="X58721" s="5"/>
    </row>
    <row r="58722" spans="24:24" x14ac:dyDescent="0.2">
      <c r="X58722" s="5"/>
    </row>
    <row r="58723" spans="24:24" x14ac:dyDescent="0.2">
      <c r="X58723" s="5"/>
    </row>
    <row r="58724" spans="24:24" x14ac:dyDescent="0.2">
      <c r="X58724" s="5"/>
    </row>
    <row r="58725" spans="24:24" x14ac:dyDescent="0.2">
      <c r="X58725" s="5"/>
    </row>
    <row r="58726" spans="24:24" x14ac:dyDescent="0.2">
      <c r="X58726" s="5"/>
    </row>
    <row r="58727" spans="24:24" x14ac:dyDescent="0.2">
      <c r="X58727" s="5"/>
    </row>
    <row r="58728" spans="24:24" x14ac:dyDescent="0.2">
      <c r="X58728" s="5"/>
    </row>
    <row r="58729" spans="24:24" x14ac:dyDescent="0.2">
      <c r="X58729" s="5"/>
    </row>
    <row r="58730" spans="24:24" x14ac:dyDescent="0.2">
      <c r="X58730" s="5"/>
    </row>
    <row r="58731" spans="24:24" x14ac:dyDescent="0.2">
      <c r="X58731" s="5"/>
    </row>
    <row r="58732" spans="24:24" x14ac:dyDescent="0.2">
      <c r="X58732" s="5"/>
    </row>
    <row r="58733" spans="24:24" x14ac:dyDescent="0.2">
      <c r="X58733" s="5"/>
    </row>
    <row r="58734" spans="24:24" x14ac:dyDescent="0.2">
      <c r="X58734" s="5"/>
    </row>
    <row r="58735" spans="24:24" x14ac:dyDescent="0.2">
      <c r="X58735" s="5"/>
    </row>
    <row r="58736" spans="24:24" x14ac:dyDescent="0.2">
      <c r="X58736" s="5"/>
    </row>
    <row r="58737" spans="24:24" x14ac:dyDescent="0.2">
      <c r="X58737" s="5"/>
    </row>
    <row r="58738" spans="24:24" x14ac:dyDescent="0.2">
      <c r="X58738" s="5"/>
    </row>
    <row r="58739" spans="24:24" x14ac:dyDescent="0.2">
      <c r="X58739" s="5"/>
    </row>
    <row r="58740" spans="24:24" x14ac:dyDescent="0.2">
      <c r="X58740" s="5"/>
    </row>
    <row r="58741" spans="24:24" x14ac:dyDescent="0.2">
      <c r="X58741" s="5"/>
    </row>
    <row r="58742" spans="24:24" x14ac:dyDescent="0.2">
      <c r="X58742" s="5"/>
    </row>
    <row r="58743" spans="24:24" x14ac:dyDescent="0.2">
      <c r="X58743" s="5"/>
    </row>
    <row r="58744" spans="24:24" x14ac:dyDescent="0.2">
      <c r="X58744" s="5"/>
    </row>
    <row r="58745" spans="24:24" x14ac:dyDescent="0.2">
      <c r="X58745" s="5"/>
    </row>
    <row r="58746" spans="24:24" x14ac:dyDescent="0.2">
      <c r="X58746" s="5"/>
    </row>
    <row r="58747" spans="24:24" x14ac:dyDescent="0.2">
      <c r="X58747" s="5"/>
    </row>
    <row r="58748" spans="24:24" x14ac:dyDescent="0.2">
      <c r="X58748" s="5"/>
    </row>
    <row r="58749" spans="24:24" x14ac:dyDescent="0.2">
      <c r="X58749" s="5"/>
    </row>
    <row r="58750" spans="24:24" x14ac:dyDescent="0.2">
      <c r="X58750" s="5"/>
    </row>
    <row r="58751" spans="24:24" x14ac:dyDescent="0.2">
      <c r="X58751" s="5"/>
    </row>
    <row r="58752" spans="24:24" x14ac:dyDescent="0.2">
      <c r="X58752" s="5"/>
    </row>
    <row r="58753" spans="24:24" x14ac:dyDescent="0.2">
      <c r="X58753" s="5"/>
    </row>
    <row r="58754" spans="24:24" x14ac:dyDescent="0.2">
      <c r="X58754" s="5"/>
    </row>
    <row r="58755" spans="24:24" x14ac:dyDescent="0.2">
      <c r="X58755" s="5"/>
    </row>
    <row r="58756" spans="24:24" x14ac:dyDescent="0.2">
      <c r="X58756" s="5"/>
    </row>
    <row r="58757" spans="24:24" x14ac:dyDescent="0.2">
      <c r="X58757" s="5"/>
    </row>
    <row r="58758" spans="24:24" x14ac:dyDescent="0.2">
      <c r="X58758" s="5"/>
    </row>
    <row r="58759" spans="24:24" x14ac:dyDescent="0.2">
      <c r="X58759" s="5"/>
    </row>
    <row r="58760" spans="24:24" x14ac:dyDescent="0.2">
      <c r="X58760" s="5"/>
    </row>
    <row r="58761" spans="24:24" x14ac:dyDescent="0.2">
      <c r="X58761" s="5"/>
    </row>
    <row r="58762" spans="24:24" x14ac:dyDescent="0.2">
      <c r="X58762" s="5"/>
    </row>
    <row r="58763" spans="24:24" x14ac:dyDescent="0.2">
      <c r="X58763" s="5"/>
    </row>
    <row r="58764" spans="24:24" x14ac:dyDescent="0.2">
      <c r="X58764" s="5"/>
    </row>
    <row r="58765" spans="24:24" x14ac:dyDescent="0.2">
      <c r="X58765" s="5"/>
    </row>
    <row r="58766" spans="24:24" x14ac:dyDescent="0.2">
      <c r="X58766" s="5"/>
    </row>
    <row r="58767" spans="24:24" x14ac:dyDescent="0.2">
      <c r="X58767" s="5"/>
    </row>
    <row r="58768" spans="24:24" x14ac:dyDescent="0.2">
      <c r="X58768" s="5"/>
    </row>
    <row r="58769" spans="24:24" x14ac:dyDescent="0.2">
      <c r="X58769" s="5"/>
    </row>
    <row r="58770" spans="24:24" x14ac:dyDescent="0.2">
      <c r="X58770" s="5"/>
    </row>
    <row r="58771" spans="24:24" x14ac:dyDescent="0.2">
      <c r="X58771" s="5"/>
    </row>
    <row r="58772" spans="24:24" x14ac:dyDescent="0.2">
      <c r="X58772" s="5"/>
    </row>
    <row r="58773" spans="24:24" x14ac:dyDescent="0.2">
      <c r="X58773" s="5"/>
    </row>
    <row r="58774" spans="24:24" x14ac:dyDescent="0.2">
      <c r="X58774" s="5"/>
    </row>
    <row r="58775" spans="24:24" x14ac:dyDescent="0.2">
      <c r="X58775" s="5"/>
    </row>
    <row r="58776" spans="24:24" x14ac:dyDescent="0.2">
      <c r="X58776" s="5"/>
    </row>
    <row r="58777" spans="24:24" x14ac:dyDescent="0.2">
      <c r="X58777" s="5"/>
    </row>
    <row r="58778" spans="24:24" x14ac:dyDescent="0.2">
      <c r="X58778" s="5"/>
    </row>
    <row r="58779" spans="24:24" x14ac:dyDescent="0.2">
      <c r="X58779" s="5"/>
    </row>
    <row r="58780" spans="24:24" x14ac:dyDescent="0.2">
      <c r="X58780" s="5"/>
    </row>
    <row r="58781" spans="24:24" x14ac:dyDescent="0.2">
      <c r="X58781" s="5"/>
    </row>
    <row r="58782" spans="24:24" x14ac:dyDescent="0.2">
      <c r="X58782" s="5"/>
    </row>
    <row r="58783" spans="24:24" x14ac:dyDescent="0.2">
      <c r="X58783" s="5"/>
    </row>
    <row r="58784" spans="24:24" x14ac:dyDescent="0.2">
      <c r="X58784" s="5"/>
    </row>
    <row r="58785" spans="24:24" x14ac:dyDescent="0.2">
      <c r="X58785" s="5"/>
    </row>
    <row r="58786" spans="24:24" x14ac:dyDescent="0.2">
      <c r="X58786" s="5"/>
    </row>
    <row r="58787" spans="24:24" x14ac:dyDescent="0.2">
      <c r="X58787" s="5"/>
    </row>
    <row r="58788" spans="24:24" x14ac:dyDescent="0.2">
      <c r="X58788" s="5"/>
    </row>
    <row r="58789" spans="24:24" x14ac:dyDescent="0.2">
      <c r="X58789" s="5"/>
    </row>
    <row r="58790" spans="24:24" x14ac:dyDescent="0.2">
      <c r="X58790" s="5"/>
    </row>
    <row r="58791" spans="24:24" x14ac:dyDescent="0.2">
      <c r="X58791" s="5"/>
    </row>
    <row r="58792" spans="24:24" x14ac:dyDescent="0.2">
      <c r="X58792" s="5"/>
    </row>
    <row r="58793" spans="24:24" x14ac:dyDescent="0.2">
      <c r="X58793" s="5"/>
    </row>
    <row r="58794" spans="24:24" x14ac:dyDescent="0.2">
      <c r="X58794" s="5"/>
    </row>
    <row r="58795" spans="24:24" x14ac:dyDescent="0.2">
      <c r="X58795" s="5"/>
    </row>
    <row r="58796" spans="24:24" x14ac:dyDescent="0.2">
      <c r="X58796" s="5"/>
    </row>
    <row r="58797" spans="24:24" x14ac:dyDescent="0.2">
      <c r="X58797" s="5"/>
    </row>
    <row r="58798" spans="24:24" x14ac:dyDescent="0.2">
      <c r="X58798" s="5"/>
    </row>
    <row r="58799" spans="24:24" x14ac:dyDescent="0.2">
      <c r="X58799" s="5"/>
    </row>
    <row r="58800" spans="24:24" x14ac:dyDescent="0.2">
      <c r="X58800" s="5"/>
    </row>
    <row r="58801" spans="24:24" x14ac:dyDescent="0.2">
      <c r="X58801" s="5"/>
    </row>
    <row r="58802" spans="24:24" x14ac:dyDescent="0.2">
      <c r="X58802" s="5"/>
    </row>
    <row r="58803" spans="24:24" x14ac:dyDescent="0.2">
      <c r="X58803" s="5"/>
    </row>
    <row r="58804" spans="24:24" x14ac:dyDescent="0.2">
      <c r="X58804" s="5"/>
    </row>
    <row r="58805" spans="24:24" x14ac:dyDescent="0.2">
      <c r="X58805" s="5"/>
    </row>
    <row r="58806" spans="24:24" x14ac:dyDescent="0.2">
      <c r="X58806" s="5"/>
    </row>
    <row r="58807" spans="24:24" x14ac:dyDescent="0.2">
      <c r="X58807" s="5"/>
    </row>
    <row r="58808" spans="24:24" x14ac:dyDescent="0.2">
      <c r="X58808" s="5"/>
    </row>
    <row r="58809" spans="24:24" x14ac:dyDescent="0.2">
      <c r="X58809" s="5"/>
    </row>
    <row r="58810" spans="24:24" x14ac:dyDescent="0.2">
      <c r="X58810" s="5"/>
    </row>
    <row r="58811" spans="24:24" x14ac:dyDescent="0.2">
      <c r="X58811" s="5"/>
    </row>
    <row r="58812" spans="24:24" x14ac:dyDescent="0.2">
      <c r="X58812" s="5"/>
    </row>
    <row r="58813" spans="24:24" x14ac:dyDescent="0.2">
      <c r="X58813" s="5"/>
    </row>
    <row r="58814" spans="24:24" x14ac:dyDescent="0.2">
      <c r="X58814" s="5"/>
    </row>
    <row r="58815" spans="24:24" x14ac:dyDescent="0.2">
      <c r="X58815" s="5"/>
    </row>
    <row r="58816" spans="24:24" x14ac:dyDescent="0.2">
      <c r="X58816" s="5"/>
    </row>
    <row r="58817" spans="24:24" x14ac:dyDescent="0.2">
      <c r="X58817" s="5"/>
    </row>
    <row r="58818" spans="24:24" x14ac:dyDescent="0.2">
      <c r="X58818" s="5"/>
    </row>
    <row r="58819" spans="24:24" x14ac:dyDescent="0.2">
      <c r="X58819" s="5"/>
    </row>
    <row r="58820" spans="24:24" x14ac:dyDescent="0.2">
      <c r="X58820" s="5"/>
    </row>
    <row r="58821" spans="24:24" x14ac:dyDescent="0.2">
      <c r="X58821" s="5"/>
    </row>
    <row r="58822" spans="24:24" x14ac:dyDescent="0.2">
      <c r="X58822" s="5"/>
    </row>
    <row r="58823" spans="24:24" x14ac:dyDescent="0.2">
      <c r="X58823" s="5"/>
    </row>
    <row r="58824" spans="24:24" x14ac:dyDescent="0.2">
      <c r="X58824" s="5"/>
    </row>
    <row r="58825" spans="24:24" x14ac:dyDescent="0.2">
      <c r="X58825" s="5"/>
    </row>
    <row r="58826" spans="24:24" x14ac:dyDescent="0.2">
      <c r="X58826" s="5"/>
    </row>
    <row r="58827" spans="24:24" x14ac:dyDescent="0.2">
      <c r="X58827" s="5"/>
    </row>
    <row r="58828" spans="24:24" x14ac:dyDescent="0.2">
      <c r="X58828" s="5"/>
    </row>
    <row r="58829" spans="24:24" x14ac:dyDescent="0.2">
      <c r="X58829" s="5"/>
    </row>
    <row r="58830" spans="24:24" x14ac:dyDescent="0.2">
      <c r="X58830" s="5"/>
    </row>
    <row r="58831" spans="24:24" x14ac:dyDescent="0.2">
      <c r="X58831" s="5"/>
    </row>
    <row r="58832" spans="24:24" x14ac:dyDescent="0.2">
      <c r="X58832" s="5"/>
    </row>
    <row r="58833" spans="24:24" x14ac:dyDescent="0.2">
      <c r="X58833" s="5"/>
    </row>
    <row r="58834" spans="24:24" x14ac:dyDescent="0.2">
      <c r="X58834" s="5"/>
    </row>
    <row r="58835" spans="24:24" x14ac:dyDescent="0.2">
      <c r="X58835" s="5"/>
    </row>
    <row r="58836" spans="24:24" x14ac:dyDescent="0.2">
      <c r="X58836" s="5"/>
    </row>
    <row r="58837" spans="24:24" x14ac:dyDescent="0.2">
      <c r="X58837" s="5"/>
    </row>
    <row r="58838" spans="24:24" x14ac:dyDescent="0.2">
      <c r="X58838" s="5"/>
    </row>
    <row r="58839" spans="24:24" x14ac:dyDescent="0.2">
      <c r="X58839" s="5"/>
    </row>
    <row r="58840" spans="24:24" x14ac:dyDescent="0.2">
      <c r="X58840" s="5"/>
    </row>
    <row r="58841" spans="24:24" x14ac:dyDescent="0.2">
      <c r="X58841" s="5"/>
    </row>
    <row r="58842" spans="24:24" x14ac:dyDescent="0.2">
      <c r="X58842" s="5"/>
    </row>
    <row r="58843" spans="24:24" x14ac:dyDescent="0.2">
      <c r="X58843" s="5"/>
    </row>
    <row r="58844" spans="24:24" x14ac:dyDescent="0.2">
      <c r="X58844" s="5"/>
    </row>
    <row r="58845" spans="24:24" x14ac:dyDescent="0.2">
      <c r="X58845" s="5"/>
    </row>
    <row r="58846" spans="24:24" x14ac:dyDescent="0.2">
      <c r="X58846" s="5"/>
    </row>
    <row r="58847" spans="24:24" x14ac:dyDescent="0.2">
      <c r="X58847" s="5"/>
    </row>
    <row r="58848" spans="24:24" x14ac:dyDescent="0.2">
      <c r="X58848" s="5"/>
    </row>
    <row r="58849" spans="24:24" x14ac:dyDescent="0.2">
      <c r="X58849" s="5"/>
    </row>
    <row r="58850" spans="24:24" x14ac:dyDescent="0.2">
      <c r="X58850" s="5"/>
    </row>
    <row r="58851" spans="24:24" x14ac:dyDescent="0.2">
      <c r="X58851" s="5"/>
    </row>
    <row r="58852" spans="24:24" x14ac:dyDescent="0.2">
      <c r="X58852" s="5"/>
    </row>
    <row r="58853" spans="24:24" x14ac:dyDescent="0.2">
      <c r="X58853" s="5"/>
    </row>
    <row r="58854" spans="24:24" x14ac:dyDescent="0.2">
      <c r="X58854" s="5"/>
    </row>
    <row r="58855" spans="24:24" x14ac:dyDescent="0.2">
      <c r="X58855" s="5"/>
    </row>
    <row r="58856" spans="24:24" x14ac:dyDescent="0.2">
      <c r="X58856" s="5"/>
    </row>
    <row r="58857" spans="24:24" x14ac:dyDescent="0.2">
      <c r="X58857" s="5"/>
    </row>
    <row r="58858" spans="24:24" x14ac:dyDescent="0.2">
      <c r="X58858" s="5"/>
    </row>
    <row r="58859" spans="24:24" x14ac:dyDescent="0.2">
      <c r="X58859" s="5"/>
    </row>
    <row r="58860" spans="24:24" x14ac:dyDescent="0.2">
      <c r="X58860" s="5"/>
    </row>
    <row r="58861" spans="24:24" x14ac:dyDescent="0.2">
      <c r="X58861" s="5"/>
    </row>
    <row r="58862" spans="24:24" x14ac:dyDescent="0.2">
      <c r="X58862" s="5"/>
    </row>
    <row r="58863" spans="24:24" x14ac:dyDescent="0.2">
      <c r="X58863" s="5"/>
    </row>
    <row r="58864" spans="24:24" x14ac:dyDescent="0.2">
      <c r="X58864" s="5"/>
    </row>
    <row r="58865" spans="24:24" x14ac:dyDescent="0.2">
      <c r="X58865" s="5"/>
    </row>
    <row r="58866" spans="24:24" x14ac:dyDescent="0.2">
      <c r="X58866" s="5"/>
    </row>
    <row r="58867" spans="24:24" x14ac:dyDescent="0.2">
      <c r="X58867" s="5"/>
    </row>
    <row r="58868" spans="24:24" x14ac:dyDescent="0.2">
      <c r="X58868" s="5"/>
    </row>
    <row r="58869" spans="24:24" x14ac:dyDescent="0.2">
      <c r="X58869" s="5"/>
    </row>
    <row r="58870" spans="24:24" x14ac:dyDescent="0.2">
      <c r="X58870" s="5"/>
    </row>
    <row r="58871" spans="24:24" x14ac:dyDescent="0.2">
      <c r="X58871" s="5"/>
    </row>
    <row r="58872" spans="24:24" x14ac:dyDescent="0.2">
      <c r="X58872" s="5"/>
    </row>
    <row r="58873" spans="24:24" x14ac:dyDescent="0.2">
      <c r="X58873" s="5"/>
    </row>
    <row r="58874" spans="24:24" x14ac:dyDescent="0.2">
      <c r="X58874" s="5"/>
    </row>
    <row r="58875" spans="24:24" x14ac:dyDescent="0.2">
      <c r="X58875" s="5"/>
    </row>
    <row r="58876" spans="24:24" x14ac:dyDescent="0.2">
      <c r="X58876" s="5"/>
    </row>
    <row r="58877" spans="24:24" x14ac:dyDescent="0.2">
      <c r="X58877" s="5"/>
    </row>
    <row r="58878" spans="24:24" x14ac:dyDescent="0.2">
      <c r="X58878" s="5"/>
    </row>
    <row r="58879" spans="24:24" x14ac:dyDescent="0.2">
      <c r="X58879" s="5"/>
    </row>
    <row r="58880" spans="24:24" x14ac:dyDescent="0.2">
      <c r="X58880" s="5"/>
    </row>
    <row r="58881" spans="24:24" x14ac:dyDescent="0.2">
      <c r="X58881" s="5"/>
    </row>
    <row r="58882" spans="24:24" x14ac:dyDescent="0.2">
      <c r="X58882" s="5"/>
    </row>
    <row r="58883" spans="24:24" x14ac:dyDescent="0.2">
      <c r="X58883" s="5"/>
    </row>
    <row r="58884" spans="24:24" x14ac:dyDescent="0.2">
      <c r="X58884" s="5"/>
    </row>
    <row r="58885" spans="24:24" x14ac:dyDescent="0.2">
      <c r="X58885" s="5"/>
    </row>
    <row r="58886" spans="24:24" x14ac:dyDescent="0.2">
      <c r="X58886" s="5"/>
    </row>
    <row r="58887" spans="24:24" x14ac:dyDescent="0.2">
      <c r="X58887" s="5"/>
    </row>
    <row r="58888" spans="24:24" x14ac:dyDescent="0.2">
      <c r="X58888" s="5"/>
    </row>
    <row r="58889" spans="24:24" x14ac:dyDescent="0.2">
      <c r="X58889" s="5"/>
    </row>
    <row r="58890" spans="24:24" x14ac:dyDescent="0.2">
      <c r="X58890" s="5"/>
    </row>
    <row r="58891" spans="24:24" x14ac:dyDescent="0.2">
      <c r="X58891" s="5"/>
    </row>
    <row r="58892" spans="24:24" x14ac:dyDescent="0.2">
      <c r="X58892" s="5"/>
    </row>
    <row r="58893" spans="24:24" x14ac:dyDescent="0.2">
      <c r="X58893" s="5"/>
    </row>
    <row r="58894" spans="24:24" x14ac:dyDescent="0.2">
      <c r="X58894" s="5"/>
    </row>
    <row r="58895" spans="24:24" x14ac:dyDescent="0.2">
      <c r="X58895" s="5"/>
    </row>
    <row r="58896" spans="24:24" x14ac:dyDescent="0.2">
      <c r="X58896" s="5"/>
    </row>
    <row r="58897" spans="24:24" x14ac:dyDescent="0.2">
      <c r="X58897" s="5"/>
    </row>
    <row r="58898" spans="24:24" x14ac:dyDescent="0.2">
      <c r="X58898" s="5"/>
    </row>
    <row r="58899" spans="24:24" x14ac:dyDescent="0.2">
      <c r="X58899" s="5"/>
    </row>
    <row r="58900" spans="24:24" x14ac:dyDescent="0.2">
      <c r="X58900" s="5"/>
    </row>
    <row r="58901" spans="24:24" x14ac:dyDescent="0.2">
      <c r="X58901" s="5"/>
    </row>
    <row r="58902" spans="24:24" x14ac:dyDescent="0.2">
      <c r="X58902" s="5"/>
    </row>
    <row r="58903" spans="24:24" x14ac:dyDescent="0.2">
      <c r="X58903" s="5"/>
    </row>
    <row r="58904" spans="24:24" x14ac:dyDescent="0.2">
      <c r="X58904" s="5"/>
    </row>
    <row r="58905" spans="24:24" x14ac:dyDescent="0.2">
      <c r="X58905" s="5"/>
    </row>
    <row r="58906" spans="24:24" x14ac:dyDescent="0.2">
      <c r="X58906" s="5"/>
    </row>
    <row r="58907" spans="24:24" x14ac:dyDescent="0.2">
      <c r="X58907" s="5"/>
    </row>
    <row r="58908" spans="24:24" x14ac:dyDescent="0.2">
      <c r="X58908" s="5"/>
    </row>
    <row r="58909" spans="24:24" x14ac:dyDescent="0.2">
      <c r="X58909" s="5"/>
    </row>
    <row r="58910" spans="24:24" x14ac:dyDescent="0.2">
      <c r="X58910" s="5"/>
    </row>
    <row r="58911" spans="24:24" x14ac:dyDescent="0.2">
      <c r="X58911" s="5"/>
    </row>
    <row r="58912" spans="24:24" x14ac:dyDescent="0.2">
      <c r="X58912" s="5"/>
    </row>
    <row r="58913" spans="24:24" x14ac:dyDescent="0.2">
      <c r="X58913" s="5"/>
    </row>
    <row r="58914" spans="24:24" x14ac:dyDescent="0.2">
      <c r="X58914" s="5"/>
    </row>
    <row r="58915" spans="24:24" x14ac:dyDescent="0.2">
      <c r="X58915" s="5"/>
    </row>
    <row r="58916" spans="24:24" x14ac:dyDescent="0.2">
      <c r="X58916" s="5"/>
    </row>
    <row r="58917" spans="24:24" x14ac:dyDescent="0.2">
      <c r="X58917" s="5"/>
    </row>
    <row r="58918" spans="24:24" x14ac:dyDescent="0.2">
      <c r="X58918" s="5"/>
    </row>
    <row r="58919" spans="24:24" x14ac:dyDescent="0.2">
      <c r="X58919" s="5"/>
    </row>
    <row r="58920" spans="24:24" x14ac:dyDescent="0.2">
      <c r="X58920" s="5"/>
    </row>
    <row r="58921" spans="24:24" x14ac:dyDescent="0.2">
      <c r="X58921" s="5"/>
    </row>
    <row r="58922" spans="24:24" x14ac:dyDescent="0.2">
      <c r="X58922" s="5"/>
    </row>
    <row r="58923" spans="24:24" x14ac:dyDescent="0.2">
      <c r="X58923" s="5"/>
    </row>
    <row r="58924" spans="24:24" x14ac:dyDescent="0.2">
      <c r="X58924" s="5"/>
    </row>
    <row r="58925" spans="24:24" x14ac:dyDescent="0.2">
      <c r="X58925" s="5"/>
    </row>
    <row r="58926" spans="24:24" x14ac:dyDescent="0.2">
      <c r="X58926" s="5"/>
    </row>
    <row r="58927" spans="24:24" x14ac:dyDescent="0.2">
      <c r="X58927" s="5"/>
    </row>
    <row r="58928" spans="24:24" x14ac:dyDescent="0.2">
      <c r="X58928" s="5"/>
    </row>
    <row r="58929" spans="24:24" x14ac:dyDescent="0.2">
      <c r="X58929" s="5"/>
    </row>
    <row r="58930" spans="24:24" x14ac:dyDescent="0.2">
      <c r="X58930" s="5"/>
    </row>
    <row r="58931" spans="24:24" x14ac:dyDescent="0.2">
      <c r="X58931" s="5"/>
    </row>
    <row r="58932" spans="24:24" x14ac:dyDescent="0.2">
      <c r="X58932" s="5"/>
    </row>
    <row r="58933" spans="24:24" x14ac:dyDescent="0.2">
      <c r="X58933" s="5"/>
    </row>
    <row r="58934" spans="24:24" x14ac:dyDescent="0.2">
      <c r="X58934" s="5"/>
    </row>
    <row r="58935" spans="24:24" x14ac:dyDescent="0.2">
      <c r="X58935" s="5"/>
    </row>
    <row r="58936" spans="24:24" x14ac:dyDescent="0.2">
      <c r="X58936" s="5"/>
    </row>
    <row r="58937" spans="24:24" x14ac:dyDescent="0.2">
      <c r="X58937" s="5"/>
    </row>
    <row r="58938" spans="24:24" x14ac:dyDescent="0.2">
      <c r="X58938" s="5"/>
    </row>
    <row r="58939" spans="24:24" x14ac:dyDescent="0.2">
      <c r="X58939" s="5"/>
    </row>
    <row r="58940" spans="24:24" x14ac:dyDescent="0.2">
      <c r="X58940" s="5"/>
    </row>
    <row r="58941" spans="24:24" x14ac:dyDescent="0.2">
      <c r="X58941" s="5"/>
    </row>
    <row r="58942" spans="24:24" x14ac:dyDescent="0.2">
      <c r="X58942" s="5"/>
    </row>
    <row r="58943" spans="24:24" x14ac:dyDescent="0.2">
      <c r="X58943" s="5"/>
    </row>
    <row r="58944" spans="24:24" x14ac:dyDescent="0.2">
      <c r="X58944" s="5"/>
    </row>
    <row r="58945" spans="24:24" x14ac:dyDescent="0.2">
      <c r="X58945" s="5"/>
    </row>
    <row r="58946" spans="24:24" x14ac:dyDescent="0.2">
      <c r="X58946" s="5"/>
    </row>
    <row r="58947" spans="24:24" x14ac:dyDescent="0.2">
      <c r="X58947" s="5"/>
    </row>
    <row r="58948" spans="24:24" x14ac:dyDescent="0.2">
      <c r="X58948" s="5"/>
    </row>
    <row r="58949" spans="24:24" x14ac:dyDescent="0.2">
      <c r="X58949" s="5"/>
    </row>
    <row r="58950" spans="24:24" x14ac:dyDescent="0.2">
      <c r="X58950" s="5"/>
    </row>
    <row r="58951" spans="24:24" x14ac:dyDescent="0.2">
      <c r="X58951" s="5"/>
    </row>
    <row r="58952" spans="24:24" x14ac:dyDescent="0.2">
      <c r="X58952" s="5"/>
    </row>
    <row r="58953" spans="24:24" x14ac:dyDescent="0.2">
      <c r="X58953" s="5"/>
    </row>
    <row r="58954" spans="24:24" x14ac:dyDescent="0.2">
      <c r="X58954" s="5"/>
    </row>
    <row r="58955" spans="24:24" x14ac:dyDescent="0.2">
      <c r="X58955" s="5"/>
    </row>
    <row r="58956" spans="24:24" x14ac:dyDescent="0.2">
      <c r="X58956" s="5"/>
    </row>
    <row r="58957" spans="24:24" x14ac:dyDescent="0.2">
      <c r="X58957" s="5"/>
    </row>
    <row r="58958" spans="24:24" x14ac:dyDescent="0.2">
      <c r="X58958" s="5"/>
    </row>
    <row r="58959" spans="24:24" x14ac:dyDescent="0.2">
      <c r="X58959" s="5"/>
    </row>
    <row r="58960" spans="24:24" x14ac:dyDescent="0.2">
      <c r="X58960" s="5"/>
    </row>
    <row r="58961" spans="24:24" x14ac:dyDescent="0.2">
      <c r="X58961" s="5"/>
    </row>
    <row r="58962" spans="24:24" x14ac:dyDescent="0.2">
      <c r="X58962" s="5"/>
    </row>
    <row r="58963" spans="24:24" x14ac:dyDescent="0.2">
      <c r="X58963" s="5"/>
    </row>
    <row r="58964" spans="24:24" x14ac:dyDescent="0.2">
      <c r="X58964" s="5"/>
    </row>
    <row r="58965" spans="24:24" x14ac:dyDescent="0.2">
      <c r="X58965" s="5"/>
    </row>
    <row r="58966" spans="24:24" x14ac:dyDescent="0.2">
      <c r="X58966" s="5"/>
    </row>
    <row r="58967" spans="24:24" x14ac:dyDescent="0.2">
      <c r="X58967" s="5"/>
    </row>
    <row r="58968" spans="24:24" x14ac:dyDescent="0.2">
      <c r="X58968" s="5"/>
    </row>
    <row r="58969" spans="24:24" x14ac:dyDescent="0.2">
      <c r="X58969" s="5"/>
    </row>
    <row r="58970" spans="24:24" x14ac:dyDescent="0.2">
      <c r="X58970" s="5"/>
    </row>
    <row r="58971" spans="24:24" x14ac:dyDescent="0.2">
      <c r="X58971" s="5"/>
    </row>
    <row r="58972" spans="24:24" x14ac:dyDescent="0.2">
      <c r="X58972" s="5"/>
    </row>
    <row r="58973" spans="24:24" x14ac:dyDescent="0.2">
      <c r="X58973" s="5"/>
    </row>
    <row r="58974" spans="24:24" x14ac:dyDescent="0.2">
      <c r="X58974" s="5"/>
    </row>
    <row r="58975" spans="24:24" x14ac:dyDescent="0.2">
      <c r="X58975" s="5"/>
    </row>
    <row r="58976" spans="24:24" x14ac:dyDescent="0.2">
      <c r="X58976" s="5"/>
    </row>
    <row r="58977" spans="24:24" x14ac:dyDescent="0.2">
      <c r="X58977" s="5"/>
    </row>
    <row r="58978" spans="24:24" x14ac:dyDescent="0.2">
      <c r="X58978" s="5"/>
    </row>
    <row r="58979" spans="24:24" x14ac:dyDescent="0.2">
      <c r="X58979" s="5"/>
    </row>
    <row r="58980" spans="24:24" x14ac:dyDescent="0.2">
      <c r="X58980" s="5"/>
    </row>
    <row r="58981" spans="24:24" x14ac:dyDescent="0.2">
      <c r="X58981" s="5"/>
    </row>
    <row r="58982" spans="24:24" x14ac:dyDescent="0.2">
      <c r="X58982" s="5"/>
    </row>
    <row r="58983" spans="24:24" x14ac:dyDescent="0.2">
      <c r="X58983" s="5"/>
    </row>
    <row r="58984" spans="24:24" x14ac:dyDescent="0.2">
      <c r="X58984" s="5"/>
    </row>
    <row r="58985" spans="24:24" x14ac:dyDescent="0.2">
      <c r="X58985" s="5"/>
    </row>
    <row r="58986" spans="24:24" x14ac:dyDescent="0.2">
      <c r="X58986" s="5"/>
    </row>
    <row r="58987" spans="24:24" x14ac:dyDescent="0.2">
      <c r="X58987" s="5"/>
    </row>
    <row r="58988" spans="24:24" x14ac:dyDescent="0.2">
      <c r="X58988" s="5"/>
    </row>
    <row r="58989" spans="24:24" x14ac:dyDescent="0.2">
      <c r="X58989" s="5"/>
    </row>
    <row r="58990" spans="24:24" x14ac:dyDescent="0.2">
      <c r="X58990" s="5"/>
    </row>
    <row r="58991" spans="24:24" x14ac:dyDescent="0.2">
      <c r="X58991" s="5"/>
    </row>
    <row r="58992" spans="24:24" x14ac:dyDescent="0.2">
      <c r="X58992" s="5"/>
    </row>
    <row r="58993" spans="24:24" x14ac:dyDescent="0.2">
      <c r="X58993" s="5"/>
    </row>
    <row r="58994" spans="24:24" x14ac:dyDescent="0.2">
      <c r="X58994" s="5"/>
    </row>
    <row r="58995" spans="24:24" x14ac:dyDescent="0.2">
      <c r="X58995" s="5"/>
    </row>
    <row r="58996" spans="24:24" x14ac:dyDescent="0.2">
      <c r="X58996" s="5"/>
    </row>
    <row r="58997" spans="24:24" x14ac:dyDescent="0.2">
      <c r="X58997" s="5"/>
    </row>
    <row r="58998" spans="24:24" x14ac:dyDescent="0.2">
      <c r="X58998" s="5"/>
    </row>
    <row r="58999" spans="24:24" x14ac:dyDescent="0.2">
      <c r="X58999" s="5"/>
    </row>
    <row r="59000" spans="24:24" x14ac:dyDescent="0.2">
      <c r="X59000" s="5"/>
    </row>
    <row r="59001" spans="24:24" x14ac:dyDescent="0.2">
      <c r="X59001" s="5"/>
    </row>
    <row r="59002" spans="24:24" x14ac:dyDescent="0.2">
      <c r="X59002" s="5"/>
    </row>
    <row r="59003" spans="24:24" x14ac:dyDescent="0.2">
      <c r="X59003" s="5"/>
    </row>
    <row r="59004" spans="24:24" x14ac:dyDescent="0.2">
      <c r="X59004" s="5"/>
    </row>
    <row r="59005" spans="24:24" x14ac:dyDescent="0.2">
      <c r="X59005" s="5"/>
    </row>
    <row r="59006" spans="24:24" x14ac:dyDescent="0.2">
      <c r="X59006" s="5"/>
    </row>
    <row r="59007" spans="24:24" x14ac:dyDescent="0.2">
      <c r="X59007" s="5"/>
    </row>
    <row r="59008" spans="24:24" x14ac:dyDescent="0.2">
      <c r="X59008" s="5"/>
    </row>
    <row r="59009" spans="24:24" x14ac:dyDescent="0.2">
      <c r="X59009" s="5"/>
    </row>
    <row r="59010" spans="24:24" x14ac:dyDescent="0.2">
      <c r="X59010" s="5"/>
    </row>
    <row r="59011" spans="24:24" x14ac:dyDescent="0.2">
      <c r="X59011" s="5"/>
    </row>
    <row r="59012" spans="24:24" x14ac:dyDescent="0.2">
      <c r="X59012" s="5"/>
    </row>
    <row r="59013" spans="24:24" x14ac:dyDescent="0.2">
      <c r="X59013" s="5"/>
    </row>
    <row r="59014" spans="24:24" x14ac:dyDescent="0.2">
      <c r="X59014" s="5"/>
    </row>
    <row r="59015" spans="24:24" x14ac:dyDescent="0.2">
      <c r="X59015" s="5"/>
    </row>
    <row r="59016" spans="24:24" x14ac:dyDescent="0.2">
      <c r="X59016" s="5"/>
    </row>
    <row r="59017" spans="24:24" x14ac:dyDescent="0.2">
      <c r="X59017" s="5"/>
    </row>
    <row r="59018" spans="24:24" x14ac:dyDescent="0.2">
      <c r="X59018" s="5"/>
    </row>
    <row r="59019" spans="24:24" x14ac:dyDescent="0.2">
      <c r="X59019" s="5"/>
    </row>
    <row r="59020" spans="24:24" x14ac:dyDescent="0.2">
      <c r="X59020" s="5"/>
    </row>
    <row r="59021" spans="24:24" x14ac:dyDescent="0.2">
      <c r="X59021" s="5"/>
    </row>
    <row r="59022" spans="24:24" x14ac:dyDescent="0.2">
      <c r="X59022" s="5"/>
    </row>
    <row r="59023" spans="24:24" x14ac:dyDescent="0.2">
      <c r="X59023" s="5"/>
    </row>
    <row r="59024" spans="24:24" x14ac:dyDescent="0.2">
      <c r="X59024" s="5"/>
    </row>
    <row r="59025" spans="24:24" x14ac:dyDescent="0.2">
      <c r="X59025" s="5"/>
    </row>
    <row r="59026" spans="24:24" x14ac:dyDescent="0.2">
      <c r="X59026" s="5"/>
    </row>
    <row r="59027" spans="24:24" x14ac:dyDescent="0.2">
      <c r="X59027" s="5"/>
    </row>
    <row r="59028" spans="24:24" x14ac:dyDescent="0.2">
      <c r="X59028" s="5"/>
    </row>
    <row r="59029" spans="24:24" x14ac:dyDescent="0.2">
      <c r="X59029" s="5"/>
    </row>
    <row r="59030" spans="24:24" x14ac:dyDescent="0.2">
      <c r="X59030" s="5"/>
    </row>
    <row r="59031" spans="24:24" x14ac:dyDescent="0.2">
      <c r="X59031" s="5"/>
    </row>
    <row r="59032" spans="24:24" x14ac:dyDescent="0.2">
      <c r="X59032" s="5"/>
    </row>
    <row r="59033" spans="24:24" x14ac:dyDescent="0.2">
      <c r="X59033" s="5"/>
    </row>
    <row r="59034" spans="24:24" x14ac:dyDescent="0.2">
      <c r="X59034" s="5"/>
    </row>
    <row r="59035" spans="24:24" x14ac:dyDescent="0.2">
      <c r="X59035" s="5"/>
    </row>
    <row r="59036" spans="24:24" x14ac:dyDescent="0.2">
      <c r="X59036" s="5"/>
    </row>
    <row r="59037" spans="24:24" x14ac:dyDescent="0.2">
      <c r="X59037" s="5"/>
    </row>
    <row r="59038" spans="24:24" x14ac:dyDescent="0.2">
      <c r="X59038" s="5"/>
    </row>
    <row r="59039" spans="24:24" x14ac:dyDescent="0.2">
      <c r="X59039" s="5"/>
    </row>
    <row r="59040" spans="24:24" x14ac:dyDescent="0.2">
      <c r="X59040" s="5"/>
    </row>
    <row r="59041" spans="24:24" x14ac:dyDescent="0.2">
      <c r="X59041" s="5"/>
    </row>
    <row r="59042" spans="24:24" x14ac:dyDescent="0.2">
      <c r="X59042" s="5"/>
    </row>
    <row r="59043" spans="24:24" x14ac:dyDescent="0.2">
      <c r="X59043" s="5"/>
    </row>
    <row r="59044" spans="24:24" x14ac:dyDescent="0.2">
      <c r="X59044" s="5"/>
    </row>
    <row r="59045" spans="24:24" x14ac:dyDescent="0.2">
      <c r="X59045" s="5"/>
    </row>
    <row r="59046" spans="24:24" x14ac:dyDescent="0.2">
      <c r="X59046" s="5"/>
    </row>
    <row r="59047" spans="24:24" x14ac:dyDescent="0.2">
      <c r="X59047" s="5"/>
    </row>
    <row r="59048" spans="24:24" x14ac:dyDescent="0.2">
      <c r="X59048" s="5"/>
    </row>
    <row r="59049" spans="24:24" x14ac:dyDescent="0.2">
      <c r="X59049" s="5"/>
    </row>
    <row r="59050" spans="24:24" x14ac:dyDescent="0.2">
      <c r="X59050" s="5"/>
    </row>
    <row r="59051" spans="24:24" x14ac:dyDescent="0.2">
      <c r="X59051" s="5"/>
    </row>
    <row r="59052" spans="24:24" x14ac:dyDescent="0.2">
      <c r="X59052" s="5"/>
    </row>
    <row r="59053" spans="24:24" x14ac:dyDescent="0.2">
      <c r="X59053" s="5"/>
    </row>
    <row r="59054" spans="24:24" x14ac:dyDescent="0.2">
      <c r="X59054" s="5"/>
    </row>
    <row r="59055" spans="24:24" x14ac:dyDescent="0.2">
      <c r="X59055" s="5"/>
    </row>
    <row r="59056" spans="24:24" x14ac:dyDescent="0.2">
      <c r="X59056" s="5"/>
    </row>
    <row r="59057" spans="24:24" x14ac:dyDescent="0.2">
      <c r="X59057" s="5"/>
    </row>
    <row r="59058" spans="24:24" x14ac:dyDescent="0.2">
      <c r="X59058" s="5"/>
    </row>
    <row r="59059" spans="24:24" x14ac:dyDescent="0.2">
      <c r="X59059" s="5"/>
    </row>
    <row r="59060" spans="24:24" x14ac:dyDescent="0.2">
      <c r="X59060" s="5"/>
    </row>
    <row r="59061" spans="24:24" x14ac:dyDescent="0.2">
      <c r="X59061" s="5"/>
    </row>
    <row r="59062" spans="24:24" x14ac:dyDescent="0.2">
      <c r="X59062" s="5"/>
    </row>
    <row r="59063" spans="24:24" x14ac:dyDescent="0.2">
      <c r="X59063" s="5"/>
    </row>
    <row r="59064" spans="24:24" x14ac:dyDescent="0.2">
      <c r="X59064" s="5"/>
    </row>
    <row r="59065" spans="24:24" x14ac:dyDescent="0.2">
      <c r="X59065" s="5"/>
    </row>
    <row r="59066" spans="24:24" x14ac:dyDescent="0.2">
      <c r="X59066" s="5"/>
    </row>
    <row r="59067" spans="24:24" x14ac:dyDescent="0.2">
      <c r="X59067" s="5"/>
    </row>
    <row r="59068" spans="24:24" x14ac:dyDescent="0.2">
      <c r="X59068" s="5"/>
    </row>
    <row r="59069" spans="24:24" x14ac:dyDescent="0.2">
      <c r="X59069" s="5"/>
    </row>
    <row r="59070" spans="24:24" x14ac:dyDescent="0.2">
      <c r="X59070" s="5"/>
    </row>
    <row r="59071" spans="24:24" x14ac:dyDescent="0.2">
      <c r="X59071" s="5"/>
    </row>
    <row r="59072" spans="24:24" x14ac:dyDescent="0.2">
      <c r="X59072" s="5"/>
    </row>
    <row r="59073" spans="24:24" x14ac:dyDescent="0.2">
      <c r="X59073" s="5"/>
    </row>
    <row r="59074" spans="24:24" x14ac:dyDescent="0.2">
      <c r="X59074" s="5"/>
    </row>
    <row r="59075" spans="24:24" x14ac:dyDescent="0.2">
      <c r="X59075" s="5"/>
    </row>
    <row r="59076" spans="24:24" x14ac:dyDescent="0.2">
      <c r="X59076" s="5"/>
    </row>
    <row r="59077" spans="24:24" x14ac:dyDescent="0.2">
      <c r="X59077" s="5"/>
    </row>
    <row r="59078" spans="24:24" x14ac:dyDescent="0.2">
      <c r="X59078" s="5"/>
    </row>
    <row r="59079" spans="24:24" x14ac:dyDescent="0.2">
      <c r="X59079" s="5"/>
    </row>
    <row r="59080" spans="24:24" x14ac:dyDescent="0.2">
      <c r="X59080" s="5"/>
    </row>
    <row r="59081" spans="24:24" x14ac:dyDescent="0.2">
      <c r="X59081" s="5"/>
    </row>
    <row r="59082" spans="24:24" x14ac:dyDescent="0.2">
      <c r="X59082" s="5"/>
    </row>
    <row r="59083" spans="24:24" x14ac:dyDescent="0.2">
      <c r="X59083" s="5"/>
    </row>
    <row r="59084" spans="24:24" x14ac:dyDescent="0.2">
      <c r="X59084" s="5"/>
    </row>
    <row r="59085" spans="24:24" x14ac:dyDescent="0.2">
      <c r="X59085" s="5"/>
    </row>
    <row r="59086" spans="24:24" x14ac:dyDescent="0.2">
      <c r="X59086" s="5"/>
    </row>
    <row r="59087" spans="24:24" x14ac:dyDescent="0.2">
      <c r="X59087" s="5"/>
    </row>
    <row r="59088" spans="24:24" x14ac:dyDescent="0.2">
      <c r="X59088" s="5"/>
    </row>
    <row r="59089" spans="24:24" x14ac:dyDescent="0.2">
      <c r="X59089" s="5"/>
    </row>
    <row r="59090" spans="24:24" x14ac:dyDescent="0.2">
      <c r="X59090" s="5"/>
    </row>
    <row r="59091" spans="24:24" x14ac:dyDescent="0.2">
      <c r="X59091" s="5"/>
    </row>
    <row r="59092" spans="24:24" x14ac:dyDescent="0.2">
      <c r="X59092" s="5"/>
    </row>
    <row r="59093" spans="24:24" x14ac:dyDescent="0.2">
      <c r="X59093" s="5"/>
    </row>
    <row r="59094" spans="24:24" x14ac:dyDescent="0.2">
      <c r="X59094" s="5"/>
    </row>
    <row r="59095" spans="24:24" x14ac:dyDescent="0.2">
      <c r="X59095" s="5"/>
    </row>
    <row r="59096" spans="24:24" x14ac:dyDescent="0.2">
      <c r="X59096" s="5"/>
    </row>
    <row r="59097" spans="24:24" x14ac:dyDescent="0.2">
      <c r="X59097" s="5"/>
    </row>
    <row r="59098" spans="24:24" x14ac:dyDescent="0.2">
      <c r="X59098" s="5"/>
    </row>
    <row r="59099" spans="24:24" x14ac:dyDescent="0.2">
      <c r="X59099" s="5"/>
    </row>
    <row r="59100" spans="24:24" x14ac:dyDescent="0.2">
      <c r="X59100" s="5"/>
    </row>
    <row r="59101" spans="24:24" x14ac:dyDescent="0.2">
      <c r="X59101" s="5"/>
    </row>
    <row r="59102" spans="24:24" x14ac:dyDescent="0.2">
      <c r="X59102" s="5"/>
    </row>
    <row r="59103" spans="24:24" x14ac:dyDescent="0.2">
      <c r="X59103" s="5"/>
    </row>
    <row r="59104" spans="24:24" x14ac:dyDescent="0.2">
      <c r="X59104" s="5"/>
    </row>
    <row r="59105" spans="24:24" x14ac:dyDescent="0.2">
      <c r="X59105" s="5"/>
    </row>
    <row r="59106" spans="24:24" x14ac:dyDescent="0.2">
      <c r="X59106" s="5"/>
    </row>
    <row r="59107" spans="24:24" x14ac:dyDescent="0.2">
      <c r="X59107" s="5"/>
    </row>
    <row r="59108" spans="24:24" x14ac:dyDescent="0.2">
      <c r="X59108" s="5"/>
    </row>
    <row r="59109" spans="24:24" x14ac:dyDescent="0.2">
      <c r="X59109" s="5"/>
    </row>
    <row r="59110" spans="24:24" x14ac:dyDescent="0.2">
      <c r="X59110" s="5"/>
    </row>
    <row r="59111" spans="24:24" x14ac:dyDescent="0.2">
      <c r="X59111" s="5"/>
    </row>
    <row r="59112" spans="24:24" x14ac:dyDescent="0.2">
      <c r="X59112" s="5"/>
    </row>
    <row r="59113" spans="24:24" x14ac:dyDescent="0.2">
      <c r="X59113" s="5"/>
    </row>
    <row r="59114" spans="24:24" x14ac:dyDescent="0.2">
      <c r="X59114" s="5"/>
    </row>
    <row r="59115" spans="24:24" x14ac:dyDescent="0.2">
      <c r="X59115" s="5"/>
    </row>
    <row r="59116" spans="24:24" x14ac:dyDescent="0.2">
      <c r="X59116" s="5"/>
    </row>
    <row r="59117" spans="24:24" x14ac:dyDescent="0.2">
      <c r="X59117" s="5"/>
    </row>
    <row r="59118" spans="24:24" x14ac:dyDescent="0.2">
      <c r="X59118" s="5"/>
    </row>
    <row r="59119" spans="24:24" x14ac:dyDescent="0.2">
      <c r="X59119" s="5"/>
    </row>
    <row r="59120" spans="24:24" x14ac:dyDescent="0.2">
      <c r="X59120" s="5"/>
    </row>
    <row r="59121" spans="24:24" x14ac:dyDescent="0.2">
      <c r="X59121" s="5"/>
    </row>
    <row r="59122" spans="24:24" x14ac:dyDescent="0.2">
      <c r="X59122" s="5"/>
    </row>
    <row r="59123" spans="24:24" x14ac:dyDescent="0.2">
      <c r="X59123" s="5"/>
    </row>
    <row r="59124" spans="24:24" x14ac:dyDescent="0.2">
      <c r="X59124" s="5"/>
    </row>
    <row r="59125" spans="24:24" x14ac:dyDescent="0.2">
      <c r="X59125" s="5"/>
    </row>
    <row r="59126" spans="24:24" x14ac:dyDescent="0.2">
      <c r="X59126" s="5"/>
    </row>
    <row r="59127" spans="24:24" x14ac:dyDescent="0.2">
      <c r="X59127" s="5"/>
    </row>
    <row r="59128" spans="24:24" x14ac:dyDescent="0.2">
      <c r="X59128" s="5"/>
    </row>
    <row r="59129" spans="24:24" x14ac:dyDescent="0.2">
      <c r="X59129" s="5"/>
    </row>
    <row r="59130" spans="24:24" x14ac:dyDescent="0.2">
      <c r="X59130" s="5"/>
    </row>
    <row r="59131" spans="24:24" x14ac:dyDescent="0.2">
      <c r="X59131" s="5"/>
    </row>
    <row r="59132" spans="24:24" x14ac:dyDescent="0.2">
      <c r="X59132" s="5"/>
    </row>
    <row r="59133" spans="24:24" x14ac:dyDescent="0.2">
      <c r="X59133" s="5"/>
    </row>
    <row r="59134" spans="24:24" x14ac:dyDescent="0.2">
      <c r="X59134" s="5"/>
    </row>
    <row r="59135" spans="24:24" x14ac:dyDescent="0.2">
      <c r="X59135" s="5"/>
    </row>
    <row r="59136" spans="24:24" x14ac:dyDescent="0.2">
      <c r="X59136" s="5"/>
    </row>
    <row r="59137" spans="24:24" x14ac:dyDescent="0.2">
      <c r="X59137" s="5"/>
    </row>
    <row r="59138" spans="24:24" x14ac:dyDescent="0.2">
      <c r="X59138" s="5"/>
    </row>
    <row r="59139" spans="24:24" x14ac:dyDescent="0.2">
      <c r="X59139" s="5"/>
    </row>
    <row r="59140" spans="24:24" x14ac:dyDescent="0.2">
      <c r="X59140" s="5"/>
    </row>
    <row r="59141" spans="24:24" x14ac:dyDescent="0.2">
      <c r="X59141" s="5"/>
    </row>
    <row r="59142" spans="24:24" x14ac:dyDescent="0.2">
      <c r="X59142" s="5"/>
    </row>
    <row r="59143" spans="24:24" x14ac:dyDescent="0.2">
      <c r="X59143" s="5"/>
    </row>
    <row r="59144" spans="24:24" x14ac:dyDescent="0.2">
      <c r="X59144" s="5"/>
    </row>
    <row r="59145" spans="24:24" x14ac:dyDescent="0.2">
      <c r="X59145" s="5"/>
    </row>
    <row r="59146" spans="24:24" x14ac:dyDescent="0.2">
      <c r="X59146" s="5"/>
    </row>
    <row r="59147" spans="24:24" x14ac:dyDescent="0.2">
      <c r="X59147" s="5"/>
    </row>
    <row r="59148" spans="24:24" x14ac:dyDescent="0.2">
      <c r="X59148" s="5"/>
    </row>
    <row r="59149" spans="24:24" x14ac:dyDescent="0.2">
      <c r="X59149" s="5"/>
    </row>
    <row r="59150" spans="24:24" x14ac:dyDescent="0.2">
      <c r="X59150" s="5"/>
    </row>
    <row r="59151" spans="24:24" x14ac:dyDescent="0.2">
      <c r="X59151" s="5"/>
    </row>
    <row r="59152" spans="24:24" x14ac:dyDescent="0.2">
      <c r="X59152" s="5"/>
    </row>
    <row r="59153" spans="24:24" x14ac:dyDescent="0.2">
      <c r="X59153" s="5"/>
    </row>
    <row r="59154" spans="24:24" x14ac:dyDescent="0.2">
      <c r="X59154" s="5"/>
    </row>
    <row r="59155" spans="24:24" x14ac:dyDescent="0.2">
      <c r="X59155" s="5"/>
    </row>
    <row r="59156" spans="24:24" x14ac:dyDescent="0.2">
      <c r="X59156" s="5"/>
    </row>
    <row r="59157" spans="24:24" x14ac:dyDescent="0.2">
      <c r="X59157" s="5"/>
    </row>
    <row r="59158" spans="24:24" x14ac:dyDescent="0.2">
      <c r="X59158" s="5"/>
    </row>
    <row r="59159" spans="24:24" x14ac:dyDescent="0.2">
      <c r="X59159" s="5"/>
    </row>
    <row r="59160" spans="24:24" x14ac:dyDescent="0.2">
      <c r="X59160" s="5"/>
    </row>
    <row r="59161" spans="24:24" x14ac:dyDescent="0.2">
      <c r="X59161" s="5"/>
    </row>
    <row r="59162" spans="24:24" x14ac:dyDescent="0.2">
      <c r="X59162" s="5"/>
    </row>
    <row r="59163" spans="24:24" x14ac:dyDescent="0.2">
      <c r="X59163" s="5"/>
    </row>
    <row r="59164" spans="24:24" x14ac:dyDescent="0.2">
      <c r="X59164" s="5"/>
    </row>
    <row r="59165" spans="24:24" x14ac:dyDescent="0.2">
      <c r="X59165" s="5"/>
    </row>
    <row r="59166" spans="24:24" x14ac:dyDescent="0.2">
      <c r="X59166" s="5"/>
    </row>
    <row r="59167" spans="24:24" x14ac:dyDescent="0.2">
      <c r="X59167" s="5"/>
    </row>
    <row r="59168" spans="24:24" x14ac:dyDescent="0.2">
      <c r="X59168" s="5"/>
    </row>
    <row r="59169" spans="24:24" x14ac:dyDescent="0.2">
      <c r="X59169" s="5"/>
    </row>
    <row r="59170" spans="24:24" x14ac:dyDescent="0.2">
      <c r="X59170" s="5"/>
    </row>
    <row r="59171" spans="24:24" x14ac:dyDescent="0.2">
      <c r="X59171" s="5"/>
    </row>
    <row r="59172" spans="24:24" x14ac:dyDescent="0.2">
      <c r="X59172" s="5"/>
    </row>
    <row r="59173" spans="24:24" x14ac:dyDescent="0.2">
      <c r="X59173" s="5"/>
    </row>
    <row r="59174" spans="24:24" x14ac:dyDescent="0.2">
      <c r="X59174" s="5"/>
    </row>
    <row r="59175" spans="24:24" x14ac:dyDescent="0.2">
      <c r="X59175" s="5"/>
    </row>
    <row r="59176" spans="24:24" x14ac:dyDescent="0.2">
      <c r="X59176" s="5"/>
    </row>
    <row r="59177" spans="24:24" x14ac:dyDescent="0.2">
      <c r="X59177" s="5"/>
    </row>
    <row r="59178" spans="24:24" x14ac:dyDescent="0.2">
      <c r="X59178" s="5"/>
    </row>
    <row r="59179" spans="24:24" x14ac:dyDescent="0.2">
      <c r="X59179" s="5"/>
    </row>
    <row r="59180" spans="24:24" x14ac:dyDescent="0.2">
      <c r="X59180" s="5"/>
    </row>
    <row r="59181" spans="24:24" x14ac:dyDescent="0.2">
      <c r="X59181" s="5"/>
    </row>
    <row r="59182" spans="24:24" x14ac:dyDescent="0.2">
      <c r="X59182" s="5"/>
    </row>
    <row r="59183" spans="24:24" x14ac:dyDescent="0.2">
      <c r="X59183" s="5"/>
    </row>
    <row r="59184" spans="24:24" x14ac:dyDescent="0.2">
      <c r="X59184" s="5"/>
    </row>
    <row r="59185" spans="24:24" x14ac:dyDescent="0.2">
      <c r="X59185" s="5"/>
    </row>
    <row r="59186" spans="24:24" x14ac:dyDescent="0.2">
      <c r="X59186" s="5"/>
    </row>
    <row r="59187" spans="24:24" x14ac:dyDescent="0.2">
      <c r="X59187" s="5"/>
    </row>
    <row r="59188" spans="24:24" x14ac:dyDescent="0.2">
      <c r="X59188" s="5"/>
    </row>
    <row r="59189" spans="24:24" x14ac:dyDescent="0.2">
      <c r="X59189" s="5"/>
    </row>
    <row r="59190" spans="24:24" x14ac:dyDescent="0.2">
      <c r="X59190" s="5"/>
    </row>
    <row r="59191" spans="24:24" x14ac:dyDescent="0.2">
      <c r="X59191" s="5"/>
    </row>
    <row r="59192" spans="24:24" x14ac:dyDescent="0.2">
      <c r="X59192" s="5"/>
    </row>
    <row r="59193" spans="24:24" x14ac:dyDescent="0.2">
      <c r="X59193" s="5"/>
    </row>
    <row r="59194" spans="24:24" x14ac:dyDescent="0.2">
      <c r="X59194" s="5"/>
    </row>
    <row r="59195" spans="24:24" x14ac:dyDescent="0.2">
      <c r="X59195" s="5"/>
    </row>
    <row r="59196" spans="24:24" x14ac:dyDescent="0.2">
      <c r="X59196" s="5"/>
    </row>
    <row r="59197" spans="24:24" x14ac:dyDescent="0.2">
      <c r="X59197" s="5"/>
    </row>
    <row r="59198" spans="24:24" x14ac:dyDescent="0.2">
      <c r="X59198" s="5"/>
    </row>
    <row r="59199" spans="24:24" x14ac:dyDescent="0.2">
      <c r="X59199" s="5"/>
    </row>
    <row r="59200" spans="24:24" x14ac:dyDescent="0.2">
      <c r="X59200" s="5"/>
    </row>
    <row r="59201" spans="24:24" x14ac:dyDescent="0.2">
      <c r="X59201" s="5"/>
    </row>
    <row r="59202" spans="24:24" x14ac:dyDescent="0.2">
      <c r="X59202" s="5"/>
    </row>
    <row r="59203" spans="24:24" x14ac:dyDescent="0.2">
      <c r="X59203" s="5"/>
    </row>
    <row r="59204" spans="24:24" x14ac:dyDescent="0.2">
      <c r="X59204" s="5"/>
    </row>
    <row r="59205" spans="24:24" x14ac:dyDescent="0.2">
      <c r="X59205" s="5"/>
    </row>
    <row r="59206" spans="24:24" x14ac:dyDescent="0.2">
      <c r="X59206" s="5"/>
    </row>
    <row r="59207" spans="24:24" x14ac:dyDescent="0.2">
      <c r="X59207" s="5"/>
    </row>
    <row r="59208" spans="24:24" x14ac:dyDescent="0.2">
      <c r="X59208" s="5"/>
    </row>
    <row r="59209" spans="24:24" x14ac:dyDescent="0.2">
      <c r="X59209" s="5"/>
    </row>
    <row r="59210" spans="24:24" x14ac:dyDescent="0.2">
      <c r="X59210" s="5"/>
    </row>
    <row r="59211" spans="24:24" x14ac:dyDescent="0.2">
      <c r="X59211" s="5"/>
    </row>
    <row r="59212" spans="24:24" x14ac:dyDescent="0.2">
      <c r="X59212" s="5"/>
    </row>
    <row r="59213" spans="24:24" x14ac:dyDescent="0.2">
      <c r="X59213" s="5"/>
    </row>
    <row r="59214" spans="24:24" x14ac:dyDescent="0.2">
      <c r="X59214" s="5"/>
    </row>
    <row r="59215" spans="24:24" x14ac:dyDescent="0.2">
      <c r="X59215" s="5"/>
    </row>
    <row r="59216" spans="24:24" x14ac:dyDescent="0.2">
      <c r="X59216" s="5"/>
    </row>
    <row r="59217" spans="24:24" x14ac:dyDescent="0.2">
      <c r="X59217" s="5"/>
    </row>
    <row r="59218" spans="24:24" x14ac:dyDescent="0.2">
      <c r="X59218" s="5"/>
    </row>
    <row r="59219" spans="24:24" x14ac:dyDescent="0.2">
      <c r="X59219" s="5"/>
    </row>
    <row r="59220" spans="24:24" x14ac:dyDescent="0.2">
      <c r="X59220" s="5"/>
    </row>
    <row r="59221" spans="24:24" x14ac:dyDescent="0.2">
      <c r="X59221" s="5"/>
    </row>
    <row r="59222" spans="24:24" x14ac:dyDescent="0.2">
      <c r="X59222" s="5"/>
    </row>
    <row r="59223" spans="24:24" x14ac:dyDescent="0.2">
      <c r="X59223" s="5"/>
    </row>
    <row r="59224" spans="24:24" x14ac:dyDescent="0.2">
      <c r="X59224" s="5"/>
    </row>
    <row r="59225" spans="24:24" x14ac:dyDescent="0.2">
      <c r="X59225" s="5"/>
    </row>
    <row r="59226" spans="24:24" x14ac:dyDescent="0.2">
      <c r="X59226" s="5"/>
    </row>
    <row r="59227" spans="24:24" x14ac:dyDescent="0.2">
      <c r="X59227" s="5"/>
    </row>
    <row r="59228" spans="24:24" x14ac:dyDescent="0.2">
      <c r="X59228" s="5"/>
    </row>
    <row r="59229" spans="24:24" x14ac:dyDescent="0.2">
      <c r="X59229" s="5"/>
    </row>
    <row r="59230" spans="24:24" x14ac:dyDescent="0.2">
      <c r="X59230" s="5"/>
    </row>
    <row r="59231" spans="24:24" x14ac:dyDescent="0.2">
      <c r="X59231" s="5"/>
    </row>
    <row r="59232" spans="24:24" x14ac:dyDescent="0.2">
      <c r="X59232" s="5"/>
    </row>
    <row r="59233" spans="24:24" x14ac:dyDescent="0.2">
      <c r="X59233" s="5"/>
    </row>
    <row r="59234" spans="24:24" x14ac:dyDescent="0.2">
      <c r="X59234" s="5"/>
    </row>
    <row r="59235" spans="24:24" x14ac:dyDescent="0.2">
      <c r="X59235" s="5"/>
    </row>
    <row r="59236" spans="24:24" x14ac:dyDescent="0.2">
      <c r="X59236" s="5"/>
    </row>
    <row r="59237" spans="24:24" x14ac:dyDescent="0.2">
      <c r="X59237" s="5"/>
    </row>
    <row r="59238" spans="24:24" x14ac:dyDescent="0.2">
      <c r="X59238" s="5"/>
    </row>
    <row r="59239" spans="24:24" x14ac:dyDescent="0.2">
      <c r="X59239" s="5"/>
    </row>
    <row r="59240" spans="24:24" x14ac:dyDescent="0.2">
      <c r="X59240" s="5"/>
    </row>
    <row r="59241" spans="24:24" x14ac:dyDescent="0.2">
      <c r="X59241" s="5"/>
    </row>
    <row r="59242" spans="24:24" x14ac:dyDescent="0.2">
      <c r="X59242" s="5"/>
    </row>
    <row r="59243" spans="24:24" x14ac:dyDescent="0.2">
      <c r="X59243" s="5"/>
    </row>
    <row r="59244" spans="24:24" x14ac:dyDescent="0.2">
      <c r="X59244" s="5"/>
    </row>
    <row r="59245" spans="24:24" x14ac:dyDescent="0.2">
      <c r="X59245" s="5"/>
    </row>
    <row r="59246" spans="24:24" x14ac:dyDescent="0.2">
      <c r="X59246" s="5"/>
    </row>
    <row r="59247" spans="24:24" x14ac:dyDescent="0.2">
      <c r="X59247" s="5"/>
    </row>
    <row r="59248" spans="24:24" x14ac:dyDescent="0.2">
      <c r="X59248" s="5"/>
    </row>
    <row r="59249" spans="24:24" x14ac:dyDescent="0.2">
      <c r="X59249" s="5"/>
    </row>
    <row r="59250" spans="24:24" x14ac:dyDescent="0.2">
      <c r="X59250" s="5"/>
    </row>
    <row r="59251" spans="24:24" x14ac:dyDescent="0.2">
      <c r="X59251" s="5"/>
    </row>
    <row r="59252" spans="24:24" x14ac:dyDescent="0.2">
      <c r="X59252" s="5"/>
    </row>
    <row r="59253" spans="24:24" x14ac:dyDescent="0.2">
      <c r="X59253" s="5"/>
    </row>
    <row r="59254" spans="24:24" x14ac:dyDescent="0.2">
      <c r="X59254" s="5"/>
    </row>
    <row r="59255" spans="24:24" x14ac:dyDescent="0.2">
      <c r="X59255" s="5"/>
    </row>
    <row r="59256" spans="24:24" x14ac:dyDescent="0.2">
      <c r="X59256" s="5"/>
    </row>
    <row r="59257" spans="24:24" x14ac:dyDescent="0.2">
      <c r="X59257" s="5"/>
    </row>
    <row r="59258" spans="24:24" x14ac:dyDescent="0.2">
      <c r="X59258" s="5"/>
    </row>
    <row r="59259" spans="24:24" x14ac:dyDescent="0.2">
      <c r="X59259" s="5"/>
    </row>
    <row r="59260" spans="24:24" x14ac:dyDescent="0.2">
      <c r="X59260" s="5"/>
    </row>
    <row r="59261" spans="24:24" x14ac:dyDescent="0.2">
      <c r="X59261" s="5"/>
    </row>
    <row r="59262" spans="24:24" x14ac:dyDescent="0.2">
      <c r="X59262" s="5"/>
    </row>
    <row r="59263" spans="24:24" x14ac:dyDescent="0.2">
      <c r="X59263" s="5"/>
    </row>
    <row r="59264" spans="24:24" x14ac:dyDescent="0.2">
      <c r="X59264" s="5"/>
    </row>
    <row r="59265" spans="24:24" x14ac:dyDescent="0.2">
      <c r="X59265" s="5"/>
    </row>
    <row r="59266" spans="24:24" x14ac:dyDescent="0.2">
      <c r="X59266" s="5"/>
    </row>
    <row r="59267" spans="24:24" x14ac:dyDescent="0.2">
      <c r="X59267" s="5"/>
    </row>
    <row r="59268" spans="24:24" x14ac:dyDescent="0.2">
      <c r="X59268" s="5"/>
    </row>
    <row r="59269" spans="24:24" x14ac:dyDescent="0.2">
      <c r="X59269" s="5"/>
    </row>
    <row r="59270" spans="24:24" x14ac:dyDescent="0.2">
      <c r="X59270" s="5"/>
    </row>
    <row r="59271" spans="24:24" x14ac:dyDescent="0.2">
      <c r="X59271" s="5"/>
    </row>
    <row r="59272" spans="24:24" x14ac:dyDescent="0.2">
      <c r="X59272" s="5"/>
    </row>
    <row r="59273" spans="24:24" x14ac:dyDescent="0.2">
      <c r="X59273" s="5"/>
    </row>
    <row r="59274" spans="24:24" x14ac:dyDescent="0.2">
      <c r="X59274" s="5"/>
    </row>
    <row r="59275" spans="24:24" x14ac:dyDescent="0.2">
      <c r="X59275" s="5"/>
    </row>
    <row r="59276" spans="24:24" x14ac:dyDescent="0.2">
      <c r="X59276" s="5"/>
    </row>
    <row r="59277" spans="24:24" x14ac:dyDescent="0.2">
      <c r="X59277" s="5"/>
    </row>
    <row r="59278" spans="24:24" x14ac:dyDescent="0.2">
      <c r="X59278" s="5"/>
    </row>
    <row r="59279" spans="24:24" x14ac:dyDescent="0.2">
      <c r="X59279" s="5"/>
    </row>
    <row r="59280" spans="24:24" x14ac:dyDescent="0.2">
      <c r="X59280" s="5"/>
    </row>
    <row r="59281" spans="24:24" x14ac:dyDescent="0.2">
      <c r="X59281" s="5"/>
    </row>
    <row r="59282" spans="24:24" x14ac:dyDescent="0.2">
      <c r="X59282" s="5"/>
    </row>
    <row r="59283" spans="24:24" x14ac:dyDescent="0.2">
      <c r="X59283" s="5"/>
    </row>
    <row r="59284" spans="24:24" x14ac:dyDescent="0.2">
      <c r="X59284" s="5"/>
    </row>
    <row r="59285" spans="24:24" x14ac:dyDescent="0.2">
      <c r="X59285" s="5"/>
    </row>
    <row r="59286" spans="24:24" x14ac:dyDescent="0.2">
      <c r="X59286" s="5"/>
    </row>
    <row r="59287" spans="24:24" x14ac:dyDescent="0.2">
      <c r="X59287" s="5"/>
    </row>
    <row r="59288" spans="24:24" x14ac:dyDescent="0.2">
      <c r="X59288" s="5"/>
    </row>
    <row r="59289" spans="24:24" x14ac:dyDescent="0.2">
      <c r="X59289" s="5"/>
    </row>
    <row r="59290" spans="24:24" x14ac:dyDescent="0.2">
      <c r="X59290" s="5"/>
    </row>
    <row r="59291" spans="24:24" x14ac:dyDescent="0.2">
      <c r="X59291" s="5"/>
    </row>
    <row r="59292" spans="24:24" x14ac:dyDescent="0.2">
      <c r="X59292" s="5"/>
    </row>
    <row r="59293" spans="24:24" x14ac:dyDescent="0.2">
      <c r="X59293" s="5"/>
    </row>
    <row r="59294" spans="24:24" x14ac:dyDescent="0.2">
      <c r="X59294" s="5"/>
    </row>
    <row r="59295" spans="24:24" x14ac:dyDescent="0.2">
      <c r="X59295" s="5"/>
    </row>
    <row r="59296" spans="24:24" x14ac:dyDescent="0.2">
      <c r="X59296" s="5"/>
    </row>
    <row r="59297" spans="24:24" x14ac:dyDescent="0.2">
      <c r="X59297" s="5"/>
    </row>
    <row r="59298" spans="24:24" x14ac:dyDescent="0.2">
      <c r="X59298" s="5"/>
    </row>
    <row r="59299" spans="24:24" x14ac:dyDescent="0.2">
      <c r="X59299" s="5"/>
    </row>
    <row r="59300" spans="24:24" x14ac:dyDescent="0.2">
      <c r="X59300" s="5"/>
    </row>
    <row r="59301" spans="24:24" x14ac:dyDescent="0.2">
      <c r="X59301" s="5"/>
    </row>
    <row r="59302" spans="24:24" x14ac:dyDescent="0.2">
      <c r="X59302" s="5"/>
    </row>
    <row r="59303" spans="24:24" x14ac:dyDescent="0.2">
      <c r="X59303" s="5"/>
    </row>
    <row r="59304" spans="24:24" x14ac:dyDescent="0.2">
      <c r="X59304" s="5"/>
    </row>
    <row r="59305" spans="24:24" x14ac:dyDescent="0.2">
      <c r="X59305" s="5"/>
    </row>
    <row r="59306" spans="24:24" x14ac:dyDescent="0.2">
      <c r="X59306" s="5"/>
    </row>
    <row r="59307" spans="24:24" x14ac:dyDescent="0.2">
      <c r="X59307" s="5"/>
    </row>
    <row r="59308" spans="24:24" x14ac:dyDescent="0.2">
      <c r="X59308" s="5"/>
    </row>
    <row r="59309" spans="24:24" x14ac:dyDescent="0.2">
      <c r="X59309" s="5"/>
    </row>
    <row r="59310" spans="24:24" x14ac:dyDescent="0.2">
      <c r="X59310" s="5"/>
    </row>
    <row r="59311" spans="24:24" x14ac:dyDescent="0.2">
      <c r="X59311" s="5"/>
    </row>
    <row r="59312" spans="24:24" x14ac:dyDescent="0.2">
      <c r="X59312" s="5"/>
    </row>
    <row r="59313" spans="24:24" x14ac:dyDescent="0.2">
      <c r="X59313" s="5"/>
    </row>
    <row r="59314" spans="24:24" x14ac:dyDescent="0.2">
      <c r="X59314" s="5"/>
    </row>
    <row r="59315" spans="24:24" x14ac:dyDescent="0.2">
      <c r="X59315" s="5"/>
    </row>
    <row r="59316" spans="24:24" x14ac:dyDescent="0.2">
      <c r="X59316" s="5"/>
    </row>
    <row r="59317" spans="24:24" x14ac:dyDescent="0.2">
      <c r="X59317" s="5"/>
    </row>
    <row r="59318" spans="24:24" x14ac:dyDescent="0.2">
      <c r="X59318" s="5"/>
    </row>
    <row r="59319" spans="24:24" x14ac:dyDescent="0.2">
      <c r="X59319" s="5"/>
    </row>
    <row r="59320" spans="24:24" x14ac:dyDescent="0.2">
      <c r="X59320" s="5"/>
    </row>
    <row r="59321" spans="24:24" x14ac:dyDescent="0.2">
      <c r="X59321" s="5"/>
    </row>
    <row r="59322" spans="24:24" x14ac:dyDescent="0.2">
      <c r="X59322" s="5"/>
    </row>
    <row r="59323" spans="24:24" x14ac:dyDescent="0.2">
      <c r="X59323" s="5"/>
    </row>
    <row r="59324" spans="24:24" x14ac:dyDescent="0.2">
      <c r="X59324" s="5"/>
    </row>
    <row r="59325" spans="24:24" x14ac:dyDescent="0.2">
      <c r="X59325" s="5"/>
    </row>
    <row r="59326" spans="24:24" x14ac:dyDescent="0.2">
      <c r="X59326" s="5"/>
    </row>
    <row r="59327" spans="24:24" x14ac:dyDescent="0.2">
      <c r="X59327" s="5"/>
    </row>
    <row r="59328" spans="24:24" x14ac:dyDescent="0.2">
      <c r="X59328" s="5"/>
    </row>
    <row r="59329" spans="24:24" x14ac:dyDescent="0.2">
      <c r="X59329" s="5"/>
    </row>
    <row r="59330" spans="24:24" x14ac:dyDescent="0.2">
      <c r="X59330" s="5"/>
    </row>
    <row r="59331" spans="24:24" x14ac:dyDescent="0.2">
      <c r="X59331" s="5"/>
    </row>
    <row r="59332" spans="24:24" x14ac:dyDescent="0.2">
      <c r="X59332" s="5"/>
    </row>
    <row r="59333" spans="24:24" x14ac:dyDescent="0.2">
      <c r="X59333" s="5"/>
    </row>
    <row r="59334" spans="24:24" x14ac:dyDescent="0.2">
      <c r="X59334" s="5"/>
    </row>
    <row r="59335" spans="24:24" x14ac:dyDescent="0.2">
      <c r="X59335" s="5"/>
    </row>
    <row r="59336" spans="24:24" x14ac:dyDescent="0.2">
      <c r="X59336" s="5"/>
    </row>
    <row r="59337" spans="24:24" x14ac:dyDescent="0.2">
      <c r="X59337" s="5"/>
    </row>
    <row r="59338" spans="24:24" x14ac:dyDescent="0.2">
      <c r="X59338" s="5"/>
    </row>
    <row r="59339" spans="24:24" x14ac:dyDescent="0.2">
      <c r="X59339" s="5"/>
    </row>
    <row r="59340" spans="24:24" x14ac:dyDescent="0.2">
      <c r="X59340" s="5"/>
    </row>
    <row r="59341" spans="24:24" x14ac:dyDescent="0.2">
      <c r="X59341" s="5"/>
    </row>
    <row r="59342" spans="24:24" x14ac:dyDescent="0.2">
      <c r="X59342" s="5"/>
    </row>
    <row r="59343" spans="24:24" x14ac:dyDescent="0.2">
      <c r="X59343" s="5"/>
    </row>
    <row r="59344" spans="24:24" x14ac:dyDescent="0.2">
      <c r="X59344" s="5"/>
    </row>
    <row r="59345" spans="24:24" x14ac:dyDescent="0.2">
      <c r="X59345" s="5"/>
    </row>
    <row r="59346" spans="24:24" x14ac:dyDescent="0.2">
      <c r="X59346" s="5"/>
    </row>
    <row r="59347" spans="24:24" x14ac:dyDescent="0.2">
      <c r="X59347" s="5"/>
    </row>
    <row r="59348" spans="24:24" x14ac:dyDescent="0.2">
      <c r="X59348" s="5"/>
    </row>
    <row r="59349" spans="24:24" x14ac:dyDescent="0.2">
      <c r="X59349" s="5"/>
    </row>
    <row r="59350" spans="24:24" x14ac:dyDescent="0.2">
      <c r="X59350" s="5"/>
    </row>
    <row r="59351" spans="24:24" x14ac:dyDescent="0.2">
      <c r="X59351" s="5"/>
    </row>
    <row r="59352" spans="24:24" x14ac:dyDescent="0.2">
      <c r="X59352" s="5"/>
    </row>
    <row r="59353" spans="24:24" x14ac:dyDescent="0.2">
      <c r="X59353" s="5"/>
    </row>
    <row r="59354" spans="24:24" x14ac:dyDescent="0.2">
      <c r="X59354" s="5"/>
    </row>
    <row r="59355" spans="24:24" x14ac:dyDescent="0.2">
      <c r="X59355" s="5"/>
    </row>
    <row r="59356" spans="24:24" x14ac:dyDescent="0.2">
      <c r="X59356" s="5"/>
    </row>
    <row r="59357" spans="24:24" x14ac:dyDescent="0.2">
      <c r="X59357" s="5"/>
    </row>
    <row r="59358" spans="24:24" x14ac:dyDescent="0.2">
      <c r="X59358" s="5"/>
    </row>
    <row r="59359" spans="24:24" x14ac:dyDescent="0.2">
      <c r="X59359" s="5"/>
    </row>
    <row r="59360" spans="24:24" x14ac:dyDescent="0.2">
      <c r="X59360" s="5"/>
    </row>
    <row r="59361" spans="24:24" x14ac:dyDescent="0.2">
      <c r="X59361" s="5"/>
    </row>
    <row r="59362" spans="24:24" x14ac:dyDescent="0.2">
      <c r="X59362" s="5"/>
    </row>
    <row r="59363" spans="24:24" x14ac:dyDescent="0.2">
      <c r="X59363" s="5"/>
    </row>
    <row r="59364" spans="24:24" x14ac:dyDescent="0.2">
      <c r="X59364" s="5"/>
    </row>
    <row r="59365" spans="24:24" x14ac:dyDescent="0.2">
      <c r="X59365" s="5"/>
    </row>
    <row r="59366" spans="24:24" x14ac:dyDescent="0.2">
      <c r="X59366" s="5"/>
    </row>
    <row r="59367" spans="24:24" x14ac:dyDescent="0.2">
      <c r="X59367" s="5"/>
    </row>
    <row r="59368" spans="24:24" x14ac:dyDescent="0.2">
      <c r="X59368" s="5"/>
    </row>
    <row r="59369" spans="24:24" x14ac:dyDescent="0.2">
      <c r="X59369" s="5"/>
    </row>
    <row r="59370" spans="24:24" x14ac:dyDescent="0.2">
      <c r="X59370" s="5"/>
    </row>
    <row r="59371" spans="24:24" x14ac:dyDescent="0.2">
      <c r="X59371" s="5"/>
    </row>
    <row r="59372" spans="24:24" x14ac:dyDescent="0.2">
      <c r="X59372" s="5"/>
    </row>
    <row r="59373" spans="24:24" x14ac:dyDescent="0.2">
      <c r="X59373" s="5"/>
    </row>
    <row r="59374" spans="24:24" x14ac:dyDescent="0.2">
      <c r="X59374" s="5"/>
    </row>
    <row r="59375" spans="24:24" x14ac:dyDescent="0.2">
      <c r="X59375" s="5"/>
    </row>
    <row r="59376" spans="24:24" x14ac:dyDescent="0.2">
      <c r="X59376" s="5"/>
    </row>
    <row r="59377" spans="24:24" x14ac:dyDescent="0.2">
      <c r="X59377" s="5"/>
    </row>
    <row r="59378" spans="24:24" x14ac:dyDescent="0.2">
      <c r="X59378" s="5"/>
    </row>
    <row r="59379" spans="24:24" x14ac:dyDescent="0.2">
      <c r="X59379" s="5"/>
    </row>
    <row r="59380" spans="24:24" x14ac:dyDescent="0.2">
      <c r="X59380" s="5"/>
    </row>
    <row r="59381" spans="24:24" x14ac:dyDescent="0.2">
      <c r="X59381" s="5"/>
    </row>
    <row r="59382" spans="24:24" x14ac:dyDescent="0.2">
      <c r="X59382" s="5"/>
    </row>
    <row r="59383" spans="24:24" x14ac:dyDescent="0.2">
      <c r="X59383" s="5"/>
    </row>
    <row r="59384" spans="24:24" x14ac:dyDescent="0.2">
      <c r="X59384" s="5"/>
    </row>
    <row r="59385" spans="24:24" x14ac:dyDescent="0.2">
      <c r="X59385" s="5"/>
    </row>
    <row r="59386" spans="24:24" x14ac:dyDescent="0.2">
      <c r="X59386" s="5"/>
    </row>
    <row r="59387" spans="24:24" x14ac:dyDescent="0.2">
      <c r="X59387" s="5"/>
    </row>
    <row r="59388" spans="24:24" x14ac:dyDescent="0.2">
      <c r="X59388" s="5"/>
    </row>
    <row r="59389" spans="24:24" x14ac:dyDescent="0.2">
      <c r="X59389" s="5"/>
    </row>
    <row r="59390" spans="24:24" x14ac:dyDescent="0.2">
      <c r="X59390" s="5"/>
    </row>
    <row r="59391" spans="24:24" x14ac:dyDescent="0.2">
      <c r="X59391" s="5"/>
    </row>
    <row r="59392" spans="24:24" x14ac:dyDescent="0.2">
      <c r="X59392" s="5"/>
    </row>
    <row r="59393" spans="24:24" x14ac:dyDescent="0.2">
      <c r="X59393" s="5"/>
    </row>
    <row r="59394" spans="24:24" x14ac:dyDescent="0.2">
      <c r="X59394" s="5"/>
    </row>
    <row r="59395" spans="24:24" x14ac:dyDescent="0.2">
      <c r="X59395" s="5"/>
    </row>
    <row r="59396" spans="24:24" x14ac:dyDescent="0.2">
      <c r="X59396" s="5"/>
    </row>
    <row r="59397" spans="24:24" x14ac:dyDescent="0.2">
      <c r="X59397" s="5"/>
    </row>
    <row r="59398" spans="24:24" x14ac:dyDescent="0.2">
      <c r="X59398" s="5"/>
    </row>
    <row r="59399" spans="24:24" x14ac:dyDescent="0.2">
      <c r="X59399" s="5"/>
    </row>
    <row r="59400" spans="24:24" x14ac:dyDescent="0.2">
      <c r="X59400" s="5"/>
    </row>
    <row r="59401" spans="24:24" x14ac:dyDescent="0.2">
      <c r="X59401" s="5"/>
    </row>
    <row r="59402" spans="24:24" x14ac:dyDescent="0.2">
      <c r="X59402" s="5"/>
    </row>
    <row r="59403" spans="24:24" x14ac:dyDescent="0.2">
      <c r="X59403" s="5"/>
    </row>
    <row r="59404" spans="24:24" x14ac:dyDescent="0.2">
      <c r="X59404" s="5"/>
    </row>
    <row r="59405" spans="24:24" x14ac:dyDescent="0.2">
      <c r="X59405" s="5"/>
    </row>
    <row r="59406" spans="24:24" x14ac:dyDescent="0.2">
      <c r="X59406" s="5"/>
    </row>
    <row r="59407" spans="24:24" x14ac:dyDescent="0.2">
      <c r="X59407" s="5"/>
    </row>
    <row r="59408" spans="24:24" x14ac:dyDescent="0.2">
      <c r="X59408" s="5"/>
    </row>
    <row r="59409" spans="24:24" x14ac:dyDescent="0.2">
      <c r="X59409" s="5"/>
    </row>
    <row r="59410" spans="24:24" x14ac:dyDescent="0.2">
      <c r="X59410" s="5"/>
    </row>
    <row r="59411" spans="24:24" x14ac:dyDescent="0.2">
      <c r="X59411" s="5"/>
    </row>
    <row r="59412" spans="24:24" x14ac:dyDescent="0.2">
      <c r="X59412" s="5"/>
    </row>
    <row r="59413" spans="24:24" x14ac:dyDescent="0.2">
      <c r="X59413" s="5"/>
    </row>
    <row r="59414" spans="24:24" x14ac:dyDescent="0.2">
      <c r="X59414" s="5"/>
    </row>
    <row r="59415" spans="24:24" x14ac:dyDescent="0.2">
      <c r="X59415" s="5"/>
    </row>
    <row r="59416" spans="24:24" x14ac:dyDescent="0.2">
      <c r="X59416" s="5"/>
    </row>
    <row r="59417" spans="24:24" x14ac:dyDescent="0.2">
      <c r="X59417" s="5"/>
    </row>
    <row r="59418" spans="24:24" x14ac:dyDescent="0.2">
      <c r="X59418" s="5"/>
    </row>
    <row r="59419" spans="24:24" x14ac:dyDescent="0.2">
      <c r="X59419" s="5"/>
    </row>
    <row r="59420" spans="24:24" x14ac:dyDescent="0.2">
      <c r="X59420" s="5"/>
    </row>
    <row r="59421" spans="24:24" x14ac:dyDescent="0.2">
      <c r="X59421" s="5"/>
    </row>
    <row r="59422" spans="24:24" x14ac:dyDescent="0.2">
      <c r="X59422" s="5"/>
    </row>
    <row r="59423" spans="24:24" x14ac:dyDescent="0.2">
      <c r="X59423" s="5"/>
    </row>
    <row r="59424" spans="24:24" x14ac:dyDescent="0.2">
      <c r="X59424" s="5"/>
    </row>
    <row r="59425" spans="24:24" x14ac:dyDescent="0.2">
      <c r="X59425" s="5"/>
    </row>
    <row r="59426" spans="24:24" x14ac:dyDescent="0.2">
      <c r="X59426" s="5"/>
    </row>
    <row r="59427" spans="24:24" x14ac:dyDescent="0.2">
      <c r="X59427" s="5"/>
    </row>
    <row r="59428" spans="24:24" x14ac:dyDescent="0.2">
      <c r="X59428" s="5"/>
    </row>
    <row r="59429" spans="24:24" x14ac:dyDescent="0.2">
      <c r="X59429" s="5"/>
    </row>
    <row r="59430" spans="24:24" x14ac:dyDescent="0.2">
      <c r="X59430" s="5"/>
    </row>
    <row r="59431" spans="24:24" x14ac:dyDescent="0.2">
      <c r="X59431" s="5"/>
    </row>
    <row r="59432" spans="24:24" x14ac:dyDescent="0.2">
      <c r="X59432" s="5"/>
    </row>
    <row r="59433" spans="24:24" x14ac:dyDescent="0.2">
      <c r="X59433" s="5"/>
    </row>
    <row r="59434" spans="24:24" x14ac:dyDescent="0.2">
      <c r="X59434" s="5"/>
    </row>
    <row r="59435" spans="24:24" x14ac:dyDescent="0.2">
      <c r="X59435" s="5"/>
    </row>
    <row r="59436" spans="24:24" x14ac:dyDescent="0.2">
      <c r="X59436" s="5"/>
    </row>
    <row r="59437" spans="24:24" x14ac:dyDescent="0.2">
      <c r="X59437" s="5"/>
    </row>
    <row r="59438" spans="24:24" x14ac:dyDescent="0.2">
      <c r="X59438" s="5"/>
    </row>
    <row r="59439" spans="24:24" x14ac:dyDescent="0.2">
      <c r="X59439" s="5"/>
    </row>
    <row r="59440" spans="24:24" x14ac:dyDescent="0.2">
      <c r="X59440" s="5"/>
    </row>
    <row r="59441" spans="24:24" x14ac:dyDescent="0.2">
      <c r="X59441" s="5"/>
    </row>
    <row r="59442" spans="24:24" x14ac:dyDescent="0.2">
      <c r="X59442" s="5"/>
    </row>
    <row r="59443" spans="24:24" x14ac:dyDescent="0.2">
      <c r="X59443" s="5"/>
    </row>
    <row r="59444" spans="24:24" x14ac:dyDescent="0.2">
      <c r="X59444" s="5"/>
    </row>
    <row r="59445" spans="24:24" x14ac:dyDescent="0.2">
      <c r="X59445" s="5"/>
    </row>
    <row r="59446" spans="24:24" x14ac:dyDescent="0.2">
      <c r="X59446" s="5"/>
    </row>
    <row r="59447" spans="24:24" x14ac:dyDescent="0.2">
      <c r="X59447" s="5"/>
    </row>
    <row r="59448" spans="24:24" x14ac:dyDescent="0.2">
      <c r="X59448" s="5"/>
    </row>
    <row r="59449" spans="24:24" x14ac:dyDescent="0.2">
      <c r="X59449" s="5"/>
    </row>
    <row r="59450" spans="24:24" x14ac:dyDescent="0.2">
      <c r="X59450" s="5"/>
    </row>
    <row r="59451" spans="24:24" x14ac:dyDescent="0.2">
      <c r="X59451" s="5"/>
    </row>
    <row r="59452" spans="24:24" x14ac:dyDescent="0.2">
      <c r="X59452" s="5"/>
    </row>
    <row r="59453" spans="24:24" x14ac:dyDescent="0.2">
      <c r="X59453" s="5"/>
    </row>
    <row r="59454" spans="24:24" x14ac:dyDescent="0.2">
      <c r="X59454" s="5"/>
    </row>
    <row r="59455" spans="24:24" x14ac:dyDescent="0.2">
      <c r="X59455" s="5"/>
    </row>
    <row r="59456" spans="24:24" x14ac:dyDescent="0.2">
      <c r="X59456" s="5"/>
    </row>
    <row r="59457" spans="24:24" x14ac:dyDescent="0.2">
      <c r="X59457" s="5"/>
    </row>
    <row r="59458" spans="24:24" x14ac:dyDescent="0.2">
      <c r="X59458" s="5"/>
    </row>
    <row r="59459" spans="24:24" x14ac:dyDescent="0.2">
      <c r="X59459" s="5"/>
    </row>
    <row r="59460" spans="24:24" x14ac:dyDescent="0.2">
      <c r="X59460" s="5"/>
    </row>
    <row r="59461" spans="24:24" x14ac:dyDescent="0.2">
      <c r="X59461" s="5"/>
    </row>
    <row r="59462" spans="24:24" x14ac:dyDescent="0.2">
      <c r="X59462" s="5"/>
    </row>
    <row r="59463" spans="24:24" x14ac:dyDescent="0.2">
      <c r="X59463" s="5"/>
    </row>
    <row r="59464" spans="24:24" x14ac:dyDescent="0.2">
      <c r="X59464" s="5"/>
    </row>
    <row r="59465" spans="24:24" x14ac:dyDescent="0.2">
      <c r="X59465" s="5"/>
    </row>
    <row r="59466" spans="24:24" x14ac:dyDescent="0.2">
      <c r="X59466" s="5"/>
    </row>
    <row r="59467" spans="24:24" x14ac:dyDescent="0.2">
      <c r="X59467" s="5"/>
    </row>
    <row r="59468" spans="24:24" x14ac:dyDescent="0.2">
      <c r="X59468" s="5"/>
    </row>
    <row r="59469" spans="24:24" x14ac:dyDescent="0.2">
      <c r="X59469" s="5"/>
    </row>
    <row r="59470" spans="24:24" x14ac:dyDescent="0.2">
      <c r="X59470" s="5"/>
    </row>
    <row r="59471" spans="24:24" x14ac:dyDescent="0.2">
      <c r="X59471" s="5"/>
    </row>
    <row r="59472" spans="24:24" x14ac:dyDescent="0.2">
      <c r="X59472" s="5"/>
    </row>
    <row r="59473" spans="24:24" x14ac:dyDescent="0.2">
      <c r="X59473" s="5"/>
    </row>
    <row r="59474" spans="24:24" x14ac:dyDescent="0.2">
      <c r="X59474" s="5"/>
    </row>
    <row r="59475" spans="24:24" x14ac:dyDescent="0.2">
      <c r="X59475" s="5"/>
    </row>
    <row r="59476" spans="24:24" x14ac:dyDescent="0.2">
      <c r="X59476" s="5"/>
    </row>
    <row r="59477" spans="24:24" x14ac:dyDescent="0.2">
      <c r="X59477" s="5"/>
    </row>
    <row r="59478" spans="24:24" x14ac:dyDescent="0.2">
      <c r="X59478" s="5"/>
    </row>
    <row r="59479" spans="24:24" x14ac:dyDescent="0.2">
      <c r="X59479" s="5"/>
    </row>
    <row r="59480" spans="24:24" x14ac:dyDescent="0.2">
      <c r="X59480" s="5"/>
    </row>
    <row r="59481" spans="24:24" x14ac:dyDescent="0.2">
      <c r="X59481" s="5"/>
    </row>
    <row r="59482" spans="24:24" x14ac:dyDescent="0.2">
      <c r="X59482" s="5"/>
    </row>
    <row r="59483" spans="24:24" x14ac:dyDescent="0.2">
      <c r="X59483" s="5"/>
    </row>
    <row r="59484" spans="24:24" x14ac:dyDescent="0.2">
      <c r="X59484" s="5"/>
    </row>
    <row r="59485" spans="24:24" x14ac:dyDescent="0.2">
      <c r="X59485" s="5"/>
    </row>
    <row r="59486" spans="24:24" x14ac:dyDescent="0.2">
      <c r="X59486" s="5"/>
    </row>
    <row r="59487" spans="24:24" x14ac:dyDescent="0.2">
      <c r="X59487" s="5"/>
    </row>
    <row r="59488" spans="24:24" x14ac:dyDescent="0.2">
      <c r="X59488" s="5"/>
    </row>
    <row r="59489" spans="24:24" x14ac:dyDescent="0.2">
      <c r="X59489" s="5"/>
    </row>
    <row r="59490" spans="24:24" x14ac:dyDescent="0.2">
      <c r="X59490" s="5"/>
    </row>
    <row r="59491" spans="24:24" x14ac:dyDescent="0.2">
      <c r="X59491" s="5"/>
    </row>
    <row r="59492" spans="24:24" x14ac:dyDescent="0.2">
      <c r="X59492" s="5"/>
    </row>
    <row r="59493" spans="24:24" x14ac:dyDescent="0.2">
      <c r="X59493" s="5"/>
    </row>
    <row r="59494" spans="24:24" x14ac:dyDescent="0.2">
      <c r="X59494" s="5"/>
    </row>
    <row r="59495" spans="24:24" x14ac:dyDescent="0.2">
      <c r="X59495" s="5"/>
    </row>
    <row r="59496" spans="24:24" x14ac:dyDescent="0.2">
      <c r="X59496" s="5"/>
    </row>
    <row r="59497" spans="24:24" x14ac:dyDescent="0.2">
      <c r="X59497" s="5"/>
    </row>
    <row r="59498" spans="24:24" x14ac:dyDescent="0.2">
      <c r="X59498" s="5"/>
    </row>
    <row r="59499" spans="24:24" x14ac:dyDescent="0.2">
      <c r="X59499" s="5"/>
    </row>
    <row r="59500" spans="24:24" x14ac:dyDescent="0.2">
      <c r="X59500" s="5"/>
    </row>
    <row r="59501" spans="24:24" x14ac:dyDescent="0.2">
      <c r="X59501" s="5"/>
    </row>
    <row r="59502" spans="24:24" x14ac:dyDescent="0.2">
      <c r="X59502" s="5"/>
    </row>
    <row r="59503" spans="24:24" x14ac:dyDescent="0.2">
      <c r="X59503" s="5"/>
    </row>
    <row r="59504" spans="24:24" x14ac:dyDescent="0.2">
      <c r="X59504" s="5"/>
    </row>
    <row r="59505" spans="24:24" x14ac:dyDescent="0.2">
      <c r="X59505" s="5"/>
    </row>
    <row r="59506" spans="24:24" x14ac:dyDescent="0.2">
      <c r="X59506" s="5"/>
    </row>
    <row r="59507" spans="24:24" x14ac:dyDescent="0.2">
      <c r="X59507" s="5"/>
    </row>
    <row r="59508" spans="24:24" x14ac:dyDescent="0.2">
      <c r="X59508" s="5"/>
    </row>
    <row r="59509" spans="24:24" x14ac:dyDescent="0.2">
      <c r="X59509" s="5"/>
    </row>
    <row r="59510" spans="24:24" x14ac:dyDescent="0.2">
      <c r="X59510" s="5"/>
    </row>
    <row r="59511" spans="24:24" x14ac:dyDescent="0.2">
      <c r="X59511" s="5"/>
    </row>
    <row r="59512" spans="24:24" x14ac:dyDescent="0.2">
      <c r="X59512" s="5"/>
    </row>
    <row r="59513" spans="24:24" x14ac:dyDescent="0.2">
      <c r="X59513" s="5"/>
    </row>
    <row r="59514" spans="24:24" x14ac:dyDescent="0.2">
      <c r="X59514" s="5"/>
    </row>
    <row r="59515" spans="24:24" x14ac:dyDescent="0.2">
      <c r="X59515" s="5"/>
    </row>
    <row r="59516" spans="24:24" x14ac:dyDescent="0.2">
      <c r="X59516" s="5"/>
    </row>
    <row r="59517" spans="24:24" x14ac:dyDescent="0.2">
      <c r="X59517" s="5"/>
    </row>
    <row r="59518" spans="24:24" x14ac:dyDescent="0.2">
      <c r="X59518" s="5"/>
    </row>
    <row r="59519" spans="24:24" x14ac:dyDescent="0.2">
      <c r="X59519" s="5"/>
    </row>
    <row r="59520" spans="24:24" x14ac:dyDescent="0.2">
      <c r="X59520" s="5"/>
    </row>
    <row r="59521" spans="24:24" x14ac:dyDescent="0.2">
      <c r="X59521" s="5"/>
    </row>
    <row r="59522" spans="24:24" x14ac:dyDescent="0.2">
      <c r="X59522" s="5"/>
    </row>
    <row r="59523" spans="24:24" x14ac:dyDescent="0.2">
      <c r="X59523" s="5"/>
    </row>
    <row r="59524" spans="24:24" x14ac:dyDescent="0.2">
      <c r="X59524" s="5"/>
    </row>
    <row r="59525" spans="24:24" x14ac:dyDescent="0.2">
      <c r="X59525" s="5"/>
    </row>
    <row r="59526" spans="24:24" x14ac:dyDescent="0.2">
      <c r="X59526" s="5"/>
    </row>
    <row r="59527" spans="24:24" x14ac:dyDescent="0.2">
      <c r="X59527" s="5"/>
    </row>
    <row r="59528" spans="24:24" x14ac:dyDescent="0.2">
      <c r="X59528" s="5"/>
    </row>
    <row r="59529" spans="24:24" x14ac:dyDescent="0.2">
      <c r="X59529" s="5"/>
    </row>
    <row r="59530" spans="24:24" x14ac:dyDescent="0.2">
      <c r="X59530" s="5"/>
    </row>
    <row r="59531" spans="24:24" x14ac:dyDescent="0.2">
      <c r="X59531" s="5"/>
    </row>
    <row r="59532" spans="24:24" x14ac:dyDescent="0.2">
      <c r="X59532" s="5"/>
    </row>
    <row r="59533" spans="24:24" x14ac:dyDescent="0.2">
      <c r="X59533" s="5"/>
    </row>
    <row r="59534" spans="24:24" x14ac:dyDescent="0.2">
      <c r="X59534" s="5"/>
    </row>
    <row r="59535" spans="24:24" x14ac:dyDescent="0.2">
      <c r="X59535" s="5"/>
    </row>
    <row r="59536" spans="24:24" x14ac:dyDescent="0.2">
      <c r="X59536" s="5"/>
    </row>
    <row r="59537" spans="24:24" x14ac:dyDescent="0.2">
      <c r="X59537" s="5"/>
    </row>
    <row r="59538" spans="24:24" x14ac:dyDescent="0.2">
      <c r="X59538" s="5"/>
    </row>
    <row r="59539" spans="24:24" x14ac:dyDescent="0.2">
      <c r="X59539" s="5"/>
    </row>
    <row r="59540" spans="24:24" x14ac:dyDescent="0.2">
      <c r="X59540" s="5"/>
    </row>
    <row r="59541" spans="24:24" x14ac:dyDescent="0.2">
      <c r="X59541" s="5"/>
    </row>
    <row r="59542" spans="24:24" x14ac:dyDescent="0.2">
      <c r="X59542" s="5"/>
    </row>
    <row r="59543" spans="24:24" x14ac:dyDescent="0.2">
      <c r="X59543" s="5"/>
    </row>
    <row r="59544" spans="24:24" x14ac:dyDescent="0.2">
      <c r="X59544" s="5"/>
    </row>
    <row r="59545" spans="24:24" x14ac:dyDescent="0.2">
      <c r="X59545" s="5"/>
    </row>
    <row r="59546" spans="24:24" x14ac:dyDescent="0.2">
      <c r="X59546" s="5"/>
    </row>
    <row r="59547" spans="24:24" x14ac:dyDescent="0.2">
      <c r="X59547" s="5"/>
    </row>
    <row r="59548" spans="24:24" x14ac:dyDescent="0.2">
      <c r="X59548" s="5"/>
    </row>
    <row r="59549" spans="24:24" x14ac:dyDescent="0.2">
      <c r="X59549" s="5"/>
    </row>
    <row r="59550" spans="24:24" x14ac:dyDescent="0.2">
      <c r="X59550" s="5"/>
    </row>
    <row r="59551" spans="24:24" x14ac:dyDescent="0.2">
      <c r="X59551" s="5"/>
    </row>
    <row r="59552" spans="24:24" x14ac:dyDescent="0.2">
      <c r="X59552" s="5"/>
    </row>
    <row r="59553" spans="24:24" x14ac:dyDescent="0.2">
      <c r="X59553" s="5"/>
    </row>
    <row r="59554" spans="24:24" x14ac:dyDescent="0.2">
      <c r="X59554" s="5"/>
    </row>
    <row r="59555" spans="24:24" x14ac:dyDescent="0.2">
      <c r="X59555" s="5"/>
    </row>
    <row r="59556" spans="24:24" x14ac:dyDescent="0.2">
      <c r="X59556" s="5"/>
    </row>
    <row r="59557" spans="24:24" x14ac:dyDescent="0.2">
      <c r="X59557" s="5"/>
    </row>
    <row r="59558" spans="24:24" x14ac:dyDescent="0.2">
      <c r="X59558" s="5"/>
    </row>
    <row r="59559" spans="24:24" x14ac:dyDescent="0.2">
      <c r="X59559" s="5"/>
    </row>
    <row r="59560" spans="24:24" x14ac:dyDescent="0.2">
      <c r="X59560" s="5"/>
    </row>
    <row r="59561" spans="24:24" x14ac:dyDescent="0.2">
      <c r="X59561" s="5"/>
    </row>
    <row r="59562" spans="24:24" x14ac:dyDescent="0.2">
      <c r="X59562" s="5"/>
    </row>
    <row r="59563" spans="24:24" x14ac:dyDescent="0.2">
      <c r="X59563" s="5"/>
    </row>
    <row r="59564" spans="24:24" x14ac:dyDescent="0.2">
      <c r="X59564" s="5"/>
    </row>
    <row r="59565" spans="24:24" x14ac:dyDescent="0.2">
      <c r="X59565" s="5"/>
    </row>
    <row r="59566" spans="24:24" x14ac:dyDescent="0.2">
      <c r="X59566" s="5"/>
    </row>
    <row r="59567" spans="24:24" x14ac:dyDescent="0.2">
      <c r="X59567" s="5"/>
    </row>
    <row r="59568" spans="24:24" x14ac:dyDescent="0.2">
      <c r="X59568" s="5"/>
    </row>
    <row r="59569" spans="24:24" x14ac:dyDescent="0.2">
      <c r="X59569" s="5"/>
    </row>
    <row r="59570" spans="24:24" x14ac:dyDescent="0.2">
      <c r="X59570" s="5"/>
    </row>
    <row r="59571" spans="24:24" x14ac:dyDescent="0.2">
      <c r="X59571" s="5"/>
    </row>
    <row r="59572" spans="24:24" x14ac:dyDescent="0.2">
      <c r="X59572" s="5"/>
    </row>
    <row r="59573" spans="24:24" x14ac:dyDescent="0.2">
      <c r="X59573" s="5"/>
    </row>
    <row r="59574" spans="24:24" x14ac:dyDescent="0.2">
      <c r="X59574" s="5"/>
    </row>
    <row r="59575" spans="24:24" x14ac:dyDescent="0.2">
      <c r="X59575" s="5"/>
    </row>
    <row r="59576" spans="24:24" x14ac:dyDescent="0.2">
      <c r="X59576" s="5"/>
    </row>
    <row r="59577" spans="24:24" x14ac:dyDescent="0.2">
      <c r="X59577" s="5"/>
    </row>
    <row r="59578" spans="24:24" x14ac:dyDescent="0.2">
      <c r="X59578" s="5"/>
    </row>
    <row r="59579" spans="24:24" x14ac:dyDescent="0.2">
      <c r="X59579" s="5"/>
    </row>
    <row r="59580" spans="24:24" x14ac:dyDescent="0.2">
      <c r="X59580" s="5"/>
    </row>
    <row r="59581" spans="24:24" x14ac:dyDescent="0.2">
      <c r="X59581" s="5"/>
    </row>
    <row r="59582" spans="24:24" x14ac:dyDescent="0.2">
      <c r="X59582" s="5"/>
    </row>
    <row r="59583" spans="24:24" x14ac:dyDescent="0.2">
      <c r="X59583" s="5"/>
    </row>
    <row r="59584" spans="24:24" x14ac:dyDescent="0.2">
      <c r="X59584" s="5"/>
    </row>
    <row r="59585" spans="24:24" x14ac:dyDescent="0.2">
      <c r="X59585" s="5"/>
    </row>
    <row r="59586" spans="24:24" x14ac:dyDescent="0.2">
      <c r="X59586" s="5"/>
    </row>
    <row r="59587" spans="24:24" x14ac:dyDescent="0.2">
      <c r="X59587" s="5"/>
    </row>
    <row r="59588" spans="24:24" x14ac:dyDescent="0.2">
      <c r="X59588" s="5"/>
    </row>
    <row r="59589" spans="24:24" x14ac:dyDescent="0.2">
      <c r="X59589" s="5"/>
    </row>
    <row r="59590" spans="24:24" x14ac:dyDescent="0.2">
      <c r="X59590" s="5"/>
    </row>
    <row r="59591" spans="24:24" x14ac:dyDescent="0.2">
      <c r="X59591" s="5"/>
    </row>
    <row r="59592" spans="24:24" x14ac:dyDescent="0.2">
      <c r="X59592" s="5"/>
    </row>
    <row r="59593" spans="24:24" x14ac:dyDescent="0.2">
      <c r="X59593" s="5"/>
    </row>
    <row r="59594" spans="24:24" x14ac:dyDescent="0.2">
      <c r="X59594" s="5"/>
    </row>
    <row r="59595" spans="24:24" x14ac:dyDescent="0.2">
      <c r="X59595" s="5"/>
    </row>
    <row r="59596" spans="24:24" x14ac:dyDescent="0.2">
      <c r="X59596" s="5"/>
    </row>
    <row r="59597" spans="24:24" x14ac:dyDescent="0.2">
      <c r="X59597" s="5"/>
    </row>
    <row r="59598" spans="24:24" x14ac:dyDescent="0.2">
      <c r="X59598" s="5"/>
    </row>
    <row r="59599" spans="24:24" x14ac:dyDescent="0.2">
      <c r="X59599" s="5"/>
    </row>
    <row r="59600" spans="24:24" x14ac:dyDescent="0.2">
      <c r="X59600" s="5"/>
    </row>
    <row r="59601" spans="24:24" x14ac:dyDescent="0.2">
      <c r="X59601" s="5"/>
    </row>
    <row r="59602" spans="24:24" x14ac:dyDescent="0.2">
      <c r="X59602" s="5"/>
    </row>
    <row r="59603" spans="24:24" x14ac:dyDescent="0.2">
      <c r="X59603" s="5"/>
    </row>
    <row r="59604" spans="24:24" x14ac:dyDescent="0.2">
      <c r="X59604" s="5"/>
    </row>
    <row r="59605" spans="24:24" x14ac:dyDescent="0.2">
      <c r="X59605" s="5"/>
    </row>
    <row r="59606" spans="24:24" x14ac:dyDescent="0.2">
      <c r="X59606" s="5"/>
    </row>
    <row r="59607" spans="24:24" x14ac:dyDescent="0.2">
      <c r="X59607" s="5"/>
    </row>
    <row r="59608" spans="24:24" x14ac:dyDescent="0.2">
      <c r="X59608" s="5"/>
    </row>
    <row r="59609" spans="24:24" x14ac:dyDescent="0.2">
      <c r="X59609" s="5"/>
    </row>
    <row r="59610" spans="24:24" x14ac:dyDescent="0.2">
      <c r="X59610" s="5"/>
    </row>
    <row r="59611" spans="24:24" x14ac:dyDescent="0.2">
      <c r="X59611" s="5"/>
    </row>
    <row r="59612" spans="24:24" x14ac:dyDescent="0.2">
      <c r="X59612" s="5"/>
    </row>
    <row r="59613" spans="24:24" x14ac:dyDescent="0.2">
      <c r="X59613" s="5"/>
    </row>
    <row r="59614" spans="24:24" x14ac:dyDescent="0.2">
      <c r="X59614" s="5"/>
    </row>
    <row r="59615" spans="24:24" x14ac:dyDescent="0.2">
      <c r="X59615" s="5"/>
    </row>
    <row r="59616" spans="24:24" x14ac:dyDescent="0.2">
      <c r="X59616" s="5"/>
    </row>
    <row r="59617" spans="24:24" x14ac:dyDescent="0.2">
      <c r="X59617" s="5"/>
    </row>
    <row r="59618" spans="24:24" x14ac:dyDescent="0.2">
      <c r="X59618" s="5"/>
    </row>
    <row r="59619" spans="24:24" x14ac:dyDescent="0.2">
      <c r="X59619" s="5"/>
    </row>
    <row r="59620" spans="24:24" x14ac:dyDescent="0.2">
      <c r="X59620" s="5"/>
    </row>
    <row r="59621" spans="24:24" x14ac:dyDescent="0.2">
      <c r="X59621" s="5"/>
    </row>
    <row r="59622" spans="24:24" x14ac:dyDescent="0.2">
      <c r="X59622" s="5"/>
    </row>
    <row r="59623" spans="24:24" x14ac:dyDescent="0.2">
      <c r="X59623" s="5"/>
    </row>
    <row r="59624" spans="24:24" x14ac:dyDescent="0.2">
      <c r="X59624" s="5"/>
    </row>
    <row r="59625" spans="24:24" x14ac:dyDescent="0.2">
      <c r="X59625" s="5"/>
    </row>
    <row r="59626" spans="24:24" x14ac:dyDescent="0.2">
      <c r="X59626" s="5"/>
    </row>
    <row r="59627" spans="24:24" x14ac:dyDescent="0.2">
      <c r="X59627" s="5"/>
    </row>
    <row r="59628" spans="24:24" x14ac:dyDescent="0.2">
      <c r="X59628" s="5"/>
    </row>
    <row r="59629" spans="24:24" x14ac:dyDescent="0.2">
      <c r="X59629" s="5"/>
    </row>
    <row r="59630" spans="24:24" x14ac:dyDescent="0.2">
      <c r="X59630" s="5"/>
    </row>
    <row r="59631" spans="24:24" x14ac:dyDescent="0.2">
      <c r="X59631" s="5"/>
    </row>
    <row r="59632" spans="24:24" x14ac:dyDescent="0.2">
      <c r="X59632" s="5"/>
    </row>
    <row r="59633" spans="24:24" x14ac:dyDescent="0.2">
      <c r="X59633" s="5"/>
    </row>
    <row r="59634" spans="24:24" x14ac:dyDescent="0.2">
      <c r="X59634" s="5"/>
    </row>
    <row r="59635" spans="24:24" x14ac:dyDescent="0.2">
      <c r="X59635" s="5"/>
    </row>
    <row r="59636" spans="24:24" x14ac:dyDescent="0.2">
      <c r="X59636" s="5"/>
    </row>
    <row r="59637" spans="24:24" x14ac:dyDescent="0.2">
      <c r="X59637" s="5"/>
    </row>
    <row r="59638" spans="24:24" x14ac:dyDescent="0.2">
      <c r="X59638" s="5"/>
    </row>
    <row r="59639" spans="24:24" x14ac:dyDescent="0.2">
      <c r="X59639" s="5"/>
    </row>
    <row r="59640" spans="24:24" x14ac:dyDescent="0.2">
      <c r="X59640" s="5"/>
    </row>
    <row r="59641" spans="24:24" x14ac:dyDescent="0.2">
      <c r="X59641" s="5"/>
    </row>
    <row r="59642" spans="24:24" x14ac:dyDescent="0.2">
      <c r="X59642" s="5"/>
    </row>
    <row r="59643" spans="24:24" x14ac:dyDescent="0.2">
      <c r="X59643" s="5"/>
    </row>
    <row r="59644" spans="24:24" x14ac:dyDescent="0.2">
      <c r="X59644" s="5"/>
    </row>
    <row r="59645" spans="24:24" x14ac:dyDescent="0.2">
      <c r="X59645" s="5"/>
    </row>
    <row r="59646" spans="24:24" x14ac:dyDescent="0.2">
      <c r="X59646" s="5"/>
    </row>
    <row r="59647" spans="24:24" x14ac:dyDescent="0.2">
      <c r="X59647" s="5"/>
    </row>
    <row r="59648" spans="24:24" x14ac:dyDescent="0.2">
      <c r="X59648" s="5"/>
    </row>
    <row r="59649" spans="24:24" x14ac:dyDescent="0.2">
      <c r="X59649" s="5"/>
    </row>
    <row r="59650" spans="24:24" x14ac:dyDescent="0.2">
      <c r="X59650" s="5"/>
    </row>
    <row r="59651" spans="24:24" x14ac:dyDescent="0.2">
      <c r="X59651" s="5"/>
    </row>
    <row r="59652" spans="24:24" x14ac:dyDescent="0.2">
      <c r="X59652" s="5"/>
    </row>
    <row r="59653" spans="24:24" x14ac:dyDescent="0.2">
      <c r="X59653" s="5"/>
    </row>
    <row r="59654" spans="24:24" x14ac:dyDescent="0.2">
      <c r="X59654" s="5"/>
    </row>
    <row r="59655" spans="24:24" x14ac:dyDescent="0.2">
      <c r="X59655" s="5"/>
    </row>
    <row r="59656" spans="24:24" x14ac:dyDescent="0.2">
      <c r="X59656" s="5"/>
    </row>
    <row r="59657" spans="24:24" x14ac:dyDescent="0.2">
      <c r="X59657" s="5"/>
    </row>
    <row r="59658" spans="24:24" x14ac:dyDescent="0.2">
      <c r="X59658" s="5"/>
    </row>
    <row r="59659" spans="24:24" x14ac:dyDescent="0.2">
      <c r="X59659" s="5"/>
    </row>
    <row r="59660" spans="24:24" x14ac:dyDescent="0.2">
      <c r="X59660" s="5"/>
    </row>
    <row r="59661" spans="24:24" x14ac:dyDescent="0.2">
      <c r="X59661" s="5"/>
    </row>
    <row r="59662" spans="24:24" x14ac:dyDescent="0.2">
      <c r="X59662" s="5"/>
    </row>
    <row r="59663" spans="24:24" x14ac:dyDescent="0.2">
      <c r="X59663" s="5"/>
    </row>
    <row r="59664" spans="24:24" x14ac:dyDescent="0.2">
      <c r="X59664" s="5"/>
    </row>
    <row r="59665" spans="24:24" x14ac:dyDescent="0.2">
      <c r="X59665" s="5"/>
    </row>
    <row r="59666" spans="24:24" x14ac:dyDescent="0.2">
      <c r="X59666" s="5"/>
    </row>
    <row r="59667" spans="24:24" x14ac:dyDescent="0.2">
      <c r="X59667" s="5"/>
    </row>
    <row r="59668" spans="24:24" x14ac:dyDescent="0.2">
      <c r="X59668" s="5"/>
    </row>
    <row r="59669" spans="24:24" x14ac:dyDescent="0.2">
      <c r="X59669" s="5"/>
    </row>
    <row r="59670" spans="24:24" x14ac:dyDescent="0.2">
      <c r="X59670" s="5"/>
    </row>
    <row r="59671" spans="24:24" x14ac:dyDescent="0.2">
      <c r="X59671" s="5"/>
    </row>
    <row r="59672" spans="24:24" x14ac:dyDescent="0.2">
      <c r="X59672" s="5"/>
    </row>
    <row r="59673" spans="24:24" x14ac:dyDescent="0.2">
      <c r="X59673" s="5"/>
    </row>
    <row r="59674" spans="24:24" x14ac:dyDescent="0.2">
      <c r="X59674" s="5"/>
    </row>
    <row r="59675" spans="24:24" x14ac:dyDescent="0.2">
      <c r="X59675" s="5"/>
    </row>
    <row r="59676" spans="24:24" x14ac:dyDescent="0.2">
      <c r="X59676" s="5"/>
    </row>
    <row r="59677" spans="24:24" x14ac:dyDescent="0.2">
      <c r="X59677" s="5"/>
    </row>
    <row r="59678" spans="24:24" x14ac:dyDescent="0.2">
      <c r="X59678" s="5"/>
    </row>
    <row r="59679" spans="24:24" x14ac:dyDescent="0.2">
      <c r="X59679" s="5"/>
    </row>
    <row r="59680" spans="24:24" x14ac:dyDescent="0.2">
      <c r="X59680" s="5"/>
    </row>
    <row r="59681" spans="24:24" x14ac:dyDescent="0.2">
      <c r="X59681" s="5"/>
    </row>
    <row r="59682" spans="24:24" x14ac:dyDescent="0.2">
      <c r="X59682" s="5"/>
    </row>
    <row r="59683" spans="24:24" x14ac:dyDescent="0.2">
      <c r="X59683" s="5"/>
    </row>
    <row r="59684" spans="24:24" x14ac:dyDescent="0.2">
      <c r="X59684" s="5"/>
    </row>
    <row r="59685" spans="24:24" x14ac:dyDescent="0.2">
      <c r="X59685" s="5"/>
    </row>
    <row r="59686" spans="24:24" x14ac:dyDescent="0.2">
      <c r="X59686" s="5"/>
    </row>
    <row r="59687" spans="24:24" x14ac:dyDescent="0.2">
      <c r="X59687" s="5"/>
    </row>
    <row r="59688" spans="24:24" x14ac:dyDescent="0.2">
      <c r="X59688" s="5"/>
    </row>
    <row r="59689" spans="24:24" x14ac:dyDescent="0.2">
      <c r="X59689" s="5"/>
    </row>
    <row r="59690" spans="24:24" x14ac:dyDescent="0.2">
      <c r="X59690" s="5"/>
    </row>
    <row r="59691" spans="24:24" x14ac:dyDescent="0.2">
      <c r="X59691" s="5"/>
    </row>
    <row r="59692" spans="24:24" x14ac:dyDescent="0.2">
      <c r="X59692" s="5"/>
    </row>
    <row r="59693" spans="24:24" x14ac:dyDescent="0.2">
      <c r="X59693" s="5"/>
    </row>
    <row r="59694" spans="24:24" x14ac:dyDescent="0.2">
      <c r="X59694" s="5"/>
    </row>
    <row r="59695" spans="24:24" x14ac:dyDescent="0.2">
      <c r="X59695" s="5"/>
    </row>
    <row r="59696" spans="24:24" x14ac:dyDescent="0.2">
      <c r="X59696" s="5"/>
    </row>
    <row r="59697" spans="24:24" x14ac:dyDescent="0.2">
      <c r="X59697" s="5"/>
    </row>
    <row r="59698" spans="24:24" x14ac:dyDescent="0.2">
      <c r="X59698" s="5"/>
    </row>
    <row r="59699" spans="24:24" x14ac:dyDescent="0.2">
      <c r="X59699" s="5"/>
    </row>
    <row r="59700" spans="24:24" x14ac:dyDescent="0.2">
      <c r="X59700" s="5"/>
    </row>
    <row r="59701" spans="24:24" x14ac:dyDescent="0.2">
      <c r="X59701" s="5"/>
    </row>
    <row r="59702" spans="24:24" x14ac:dyDescent="0.2">
      <c r="X59702" s="5"/>
    </row>
    <row r="59703" spans="24:24" x14ac:dyDescent="0.2">
      <c r="X59703" s="5"/>
    </row>
    <row r="59704" spans="24:24" x14ac:dyDescent="0.2">
      <c r="X59704" s="5"/>
    </row>
    <row r="59705" spans="24:24" x14ac:dyDescent="0.2">
      <c r="X59705" s="5"/>
    </row>
    <row r="59706" spans="24:24" x14ac:dyDescent="0.2">
      <c r="X59706" s="5"/>
    </row>
    <row r="59707" spans="24:24" x14ac:dyDescent="0.2">
      <c r="X59707" s="5"/>
    </row>
    <row r="59708" spans="24:24" x14ac:dyDescent="0.2">
      <c r="X59708" s="5"/>
    </row>
    <row r="59709" spans="24:24" x14ac:dyDescent="0.2">
      <c r="X59709" s="5"/>
    </row>
    <row r="59710" spans="24:24" x14ac:dyDescent="0.2">
      <c r="X59710" s="5"/>
    </row>
    <row r="59711" spans="24:24" x14ac:dyDescent="0.2">
      <c r="X59711" s="5"/>
    </row>
    <row r="59712" spans="24:24" x14ac:dyDescent="0.2">
      <c r="X59712" s="5"/>
    </row>
    <row r="59713" spans="24:24" x14ac:dyDescent="0.2">
      <c r="X59713" s="5"/>
    </row>
    <row r="59714" spans="24:24" x14ac:dyDescent="0.2">
      <c r="X59714" s="5"/>
    </row>
    <row r="59715" spans="24:24" x14ac:dyDescent="0.2">
      <c r="X59715" s="5"/>
    </row>
    <row r="59716" spans="24:24" x14ac:dyDescent="0.2">
      <c r="X59716" s="5"/>
    </row>
    <row r="59717" spans="24:24" x14ac:dyDescent="0.2">
      <c r="X59717" s="5"/>
    </row>
    <row r="59718" spans="24:24" x14ac:dyDescent="0.2">
      <c r="X59718" s="5"/>
    </row>
    <row r="59719" spans="24:24" x14ac:dyDescent="0.2">
      <c r="X59719" s="5"/>
    </row>
    <row r="59720" spans="24:24" x14ac:dyDescent="0.2">
      <c r="X59720" s="5"/>
    </row>
    <row r="59721" spans="24:24" x14ac:dyDescent="0.2">
      <c r="X59721" s="5"/>
    </row>
    <row r="59722" spans="24:24" x14ac:dyDescent="0.2">
      <c r="X59722" s="5"/>
    </row>
    <row r="59723" spans="24:24" x14ac:dyDescent="0.2">
      <c r="X59723" s="5"/>
    </row>
    <row r="59724" spans="24:24" x14ac:dyDescent="0.2">
      <c r="X59724" s="5"/>
    </row>
    <row r="59725" spans="24:24" x14ac:dyDescent="0.2">
      <c r="X59725" s="5"/>
    </row>
    <row r="59726" spans="24:24" x14ac:dyDescent="0.2">
      <c r="X59726" s="5"/>
    </row>
    <row r="59727" spans="24:24" x14ac:dyDescent="0.2">
      <c r="X59727" s="5"/>
    </row>
    <row r="59728" spans="24:24" x14ac:dyDescent="0.2">
      <c r="X59728" s="5"/>
    </row>
    <row r="59729" spans="24:24" x14ac:dyDescent="0.2">
      <c r="X59729" s="5"/>
    </row>
    <row r="59730" spans="24:24" x14ac:dyDescent="0.2">
      <c r="X59730" s="5"/>
    </row>
    <row r="59731" spans="24:24" x14ac:dyDescent="0.2">
      <c r="X59731" s="5"/>
    </row>
    <row r="59732" spans="24:24" x14ac:dyDescent="0.2">
      <c r="X59732" s="5"/>
    </row>
    <row r="59733" spans="24:24" x14ac:dyDescent="0.2">
      <c r="X59733" s="5"/>
    </row>
    <row r="59734" spans="24:24" x14ac:dyDescent="0.2">
      <c r="X59734" s="5"/>
    </row>
    <row r="59735" spans="24:24" x14ac:dyDescent="0.2">
      <c r="X59735" s="5"/>
    </row>
    <row r="59736" spans="24:24" x14ac:dyDescent="0.2">
      <c r="X59736" s="5"/>
    </row>
    <row r="59737" spans="24:24" x14ac:dyDescent="0.2">
      <c r="X59737" s="5"/>
    </row>
    <row r="59738" spans="24:24" x14ac:dyDescent="0.2">
      <c r="X59738" s="5"/>
    </row>
    <row r="59739" spans="24:24" x14ac:dyDescent="0.2">
      <c r="X59739" s="5"/>
    </row>
    <row r="59740" spans="24:24" x14ac:dyDescent="0.2">
      <c r="X59740" s="5"/>
    </row>
    <row r="59741" spans="24:24" x14ac:dyDescent="0.2">
      <c r="X59741" s="5"/>
    </row>
    <row r="59742" spans="24:24" x14ac:dyDescent="0.2">
      <c r="X59742" s="5"/>
    </row>
    <row r="59743" spans="24:24" x14ac:dyDescent="0.2">
      <c r="X59743" s="5"/>
    </row>
    <row r="59744" spans="24:24" x14ac:dyDescent="0.2">
      <c r="X59744" s="5"/>
    </row>
    <row r="59745" spans="24:24" x14ac:dyDescent="0.2">
      <c r="X59745" s="5"/>
    </row>
    <row r="59746" spans="24:24" x14ac:dyDescent="0.2">
      <c r="X59746" s="5"/>
    </row>
    <row r="59747" spans="24:24" x14ac:dyDescent="0.2">
      <c r="X59747" s="5"/>
    </row>
    <row r="59748" spans="24:24" x14ac:dyDescent="0.2">
      <c r="X59748" s="5"/>
    </row>
    <row r="59749" spans="24:24" x14ac:dyDescent="0.2">
      <c r="X59749" s="5"/>
    </row>
    <row r="59750" spans="24:24" x14ac:dyDescent="0.2">
      <c r="X59750" s="5"/>
    </row>
    <row r="59751" spans="24:24" x14ac:dyDescent="0.2">
      <c r="X59751" s="5"/>
    </row>
    <row r="59752" spans="24:24" x14ac:dyDescent="0.2">
      <c r="X59752" s="5"/>
    </row>
    <row r="59753" spans="24:24" x14ac:dyDescent="0.2">
      <c r="X59753" s="5"/>
    </row>
    <row r="59754" spans="24:24" x14ac:dyDescent="0.2">
      <c r="X59754" s="5"/>
    </row>
    <row r="59755" spans="24:24" x14ac:dyDescent="0.2">
      <c r="X59755" s="5"/>
    </row>
    <row r="59756" spans="24:24" x14ac:dyDescent="0.2">
      <c r="X59756" s="5"/>
    </row>
    <row r="59757" spans="24:24" x14ac:dyDescent="0.2">
      <c r="X59757" s="5"/>
    </row>
    <row r="59758" spans="24:24" x14ac:dyDescent="0.2">
      <c r="X59758" s="5"/>
    </row>
    <row r="59759" spans="24:24" x14ac:dyDescent="0.2">
      <c r="X59759" s="5"/>
    </row>
    <row r="59760" spans="24:24" x14ac:dyDescent="0.2">
      <c r="X59760" s="5"/>
    </row>
    <row r="59761" spans="24:24" x14ac:dyDescent="0.2">
      <c r="X59761" s="5"/>
    </row>
    <row r="59762" spans="24:24" x14ac:dyDescent="0.2">
      <c r="X59762" s="5"/>
    </row>
    <row r="59763" spans="24:24" x14ac:dyDescent="0.2">
      <c r="X59763" s="5"/>
    </row>
    <row r="59764" spans="24:24" x14ac:dyDescent="0.2">
      <c r="X59764" s="5"/>
    </row>
    <row r="59765" spans="24:24" x14ac:dyDescent="0.2">
      <c r="X59765" s="5"/>
    </row>
    <row r="59766" spans="24:24" x14ac:dyDescent="0.2">
      <c r="X59766" s="5"/>
    </row>
    <row r="59767" spans="24:24" x14ac:dyDescent="0.2">
      <c r="X59767" s="5"/>
    </row>
    <row r="59768" spans="24:24" x14ac:dyDescent="0.2">
      <c r="X59768" s="5"/>
    </row>
    <row r="59769" spans="24:24" x14ac:dyDescent="0.2">
      <c r="X59769" s="5"/>
    </row>
    <row r="59770" spans="24:24" x14ac:dyDescent="0.2">
      <c r="X59770" s="5"/>
    </row>
    <row r="59771" spans="24:24" x14ac:dyDescent="0.2">
      <c r="X59771" s="5"/>
    </row>
    <row r="59772" spans="24:24" x14ac:dyDescent="0.2">
      <c r="X59772" s="5"/>
    </row>
    <row r="59773" spans="24:24" x14ac:dyDescent="0.2">
      <c r="X59773" s="5"/>
    </row>
    <row r="59774" spans="24:24" x14ac:dyDescent="0.2">
      <c r="X59774" s="5"/>
    </row>
    <row r="59775" spans="24:24" x14ac:dyDescent="0.2">
      <c r="X59775" s="5"/>
    </row>
    <row r="59776" spans="24:24" x14ac:dyDescent="0.2">
      <c r="X59776" s="5"/>
    </row>
    <row r="59777" spans="24:24" x14ac:dyDescent="0.2">
      <c r="X59777" s="5"/>
    </row>
    <row r="59778" spans="24:24" x14ac:dyDescent="0.2">
      <c r="X59778" s="5"/>
    </row>
    <row r="59779" spans="24:24" x14ac:dyDescent="0.2">
      <c r="X59779" s="5"/>
    </row>
    <row r="59780" spans="24:24" x14ac:dyDescent="0.2">
      <c r="X59780" s="5"/>
    </row>
    <row r="59781" spans="24:24" x14ac:dyDescent="0.2">
      <c r="X59781" s="5"/>
    </row>
    <row r="59782" spans="24:24" x14ac:dyDescent="0.2">
      <c r="X59782" s="5"/>
    </row>
    <row r="59783" spans="24:24" x14ac:dyDescent="0.2">
      <c r="X59783" s="5"/>
    </row>
    <row r="59784" spans="24:24" x14ac:dyDescent="0.2">
      <c r="X59784" s="5"/>
    </row>
    <row r="59785" spans="24:24" x14ac:dyDescent="0.2">
      <c r="X59785" s="5"/>
    </row>
    <row r="59786" spans="24:24" x14ac:dyDescent="0.2">
      <c r="X59786" s="5"/>
    </row>
    <row r="59787" spans="24:24" x14ac:dyDescent="0.2">
      <c r="X59787" s="5"/>
    </row>
    <row r="59788" spans="24:24" x14ac:dyDescent="0.2">
      <c r="X59788" s="5"/>
    </row>
    <row r="59789" spans="24:24" x14ac:dyDescent="0.2">
      <c r="X59789" s="5"/>
    </row>
    <row r="59790" spans="24:24" x14ac:dyDescent="0.2">
      <c r="X59790" s="5"/>
    </row>
    <row r="59791" spans="24:24" x14ac:dyDescent="0.2">
      <c r="X59791" s="5"/>
    </row>
    <row r="59792" spans="24:24" x14ac:dyDescent="0.2">
      <c r="X59792" s="5"/>
    </row>
    <row r="59793" spans="24:24" x14ac:dyDescent="0.2">
      <c r="X59793" s="5"/>
    </row>
    <row r="59794" spans="24:24" x14ac:dyDescent="0.2">
      <c r="X59794" s="5"/>
    </row>
    <row r="59795" spans="24:24" x14ac:dyDescent="0.2">
      <c r="X59795" s="5"/>
    </row>
    <row r="59796" spans="24:24" x14ac:dyDescent="0.2">
      <c r="X59796" s="5"/>
    </row>
    <row r="59797" spans="24:24" x14ac:dyDescent="0.2">
      <c r="X59797" s="5"/>
    </row>
    <row r="59798" spans="24:24" x14ac:dyDescent="0.2">
      <c r="X59798" s="5"/>
    </row>
    <row r="59799" spans="24:24" x14ac:dyDescent="0.2">
      <c r="X59799" s="5"/>
    </row>
    <row r="59800" spans="24:24" x14ac:dyDescent="0.2">
      <c r="X59800" s="5"/>
    </row>
    <row r="59801" spans="24:24" x14ac:dyDescent="0.2">
      <c r="X59801" s="5"/>
    </row>
    <row r="59802" spans="24:24" x14ac:dyDescent="0.2">
      <c r="X59802" s="5"/>
    </row>
    <row r="59803" spans="24:24" x14ac:dyDescent="0.2">
      <c r="X59803" s="5"/>
    </row>
    <row r="59804" spans="24:24" x14ac:dyDescent="0.2">
      <c r="X59804" s="5"/>
    </row>
    <row r="59805" spans="24:24" x14ac:dyDescent="0.2">
      <c r="X59805" s="5"/>
    </row>
    <row r="59806" spans="24:24" x14ac:dyDescent="0.2">
      <c r="X59806" s="5"/>
    </row>
    <row r="59807" spans="24:24" x14ac:dyDescent="0.2">
      <c r="X59807" s="5"/>
    </row>
    <row r="59808" spans="24:24" x14ac:dyDescent="0.2">
      <c r="X59808" s="5"/>
    </row>
    <row r="59809" spans="24:24" x14ac:dyDescent="0.2">
      <c r="X59809" s="5"/>
    </row>
    <row r="59810" spans="24:24" x14ac:dyDescent="0.2">
      <c r="X59810" s="5"/>
    </row>
    <row r="59811" spans="24:24" x14ac:dyDescent="0.2">
      <c r="X59811" s="5"/>
    </row>
    <row r="59812" spans="24:24" x14ac:dyDescent="0.2">
      <c r="X59812" s="5"/>
    </row>
    <row r="59813" spans="24:24" x14ac:dyDescent="0.2">
      <c r="X59813" s="5"/>
    </row>
    <row r="59814" spans="24:24" x14ac:dyDescent="0.2">
      <c r="X59814" s="5"/>
    </row>
    <row r="59815" spans="24:24" x14ac:dyDescent="0.2">
      <c r="X59815" s="5"/>
    </row>
    <row r="59816" spans="24:24" x14ac:dyDescent="0.2">
      <c r="X59816" s="5"/>
    </row>
    <row r="59817" spans="24:24" x14ac:dyDescent="0.2">
      <c r="X59817" s="5"/>
    </row>
    <row r="59818" spans="24:24" x14ac:dyDescent="0.2">
      <c r="X59818" s="5"/>
    </row>
    <row r="59819" spans="24:24" x14ac:dyDescent="0.2">
      <c r="X59819" s="5"/>
    </row>
    <row r="59820" spans="24:24" x14ac:dyDescent="0.2">
      <c r="X59820" s="5"/>
    </row>
    <row r="59821" spans="24:24" x14ac:dyDescent="0.2">
      <c r="X59821" s="5"/>
    </row>
    <row r="59822" spans="24:24" x14ac:dyDescent="0.2">
      <c r="X59822" s="5"/>
    </row>
    <row r="59823" spans="24:24" x14ac:dyDescent="0.2">
      <c r="X59823" s="5"/>
    </row>
    <row r="59824" spans="24:24" x14ac:dyDescent="0.2">
      <c r="X59824" s="5"/>
    </row>
    <row r="59825" spans="24:24" x14ac:dyDescent="0.2">
      <c r="X59825" s="5"/>
    </row>
    <row r="59826" spans="24:24" x14ac:dyDescent="0.2">
      <c r="X59826" s="5"/>
    </row>
    <row r="59827" spans="24:24" x14ac:dyDescent="0.2">
      <c r="X59827" s="5"/>
    </row>
    <row r="59828" spans="24:24" x14ac:dyDescent="0.2">
      <c r="X59828" s="5"/>
    </row>
    <row r="59829" spans="24:24" x14ac:dyDescent="0.2">
      <c r="X59829" s="5"/>
    </row>
    <row r="59830" spans="24:24" x14ac:dyDescent="0.2">
      <c r="X59830" s="5"/>
    </row>
    <row r="59831" spans="24:24" x14ac:dyDescent="0.2">
      <c r="X59831" s="5"/>
    </row>
    <row r="59832" spans="24:24" x14ac:dyDescent="0.2">
      <c r="X59832" s="5"/>
    </row>
    <row r="59833" spans="24:24" x14ac:dyDescent="0.2">
      <c r="X59833" s="5"/>
    </row>
    <row r="59834" spans="24:24" x14ac:dyDescent="0.2">
      <c r="X59834" s="5"/>
    </row>
    <row r="59835" spans="24:24" x14ac:dyDescent="0.2">
      <c r="X59835" s="5"/>
    </row>
    <row r="59836" spans="24:24" x14ac:dyDescent="0.2">
      <c r="X59836" s="5"/>
    </row>
    <row r="59837" spans="24:24" x14ac:dyDescent="0.2">
      <c r="X59837" s="5"/>
    </row>
    <row r="59838" spans="24:24" x14ac:dyDescent="0.2">
      <c r="X59838" s="5"/>
    </row>
    <row r="59839" spans="24:24" x14ac:dyDescent="0.2">
      <c r="X59839" s="5"/>
    </row>
    <row r="59840" spans="24:24" x14ac:dyDescent="0.2">
      <c r="X59840" s="5"/>
    </row>
    <row r="59841" spans="24:24" x14ac:dyDescent="0.2">
      <c r="X59841" s="5"/>
    </row>
    <row r="59842" spans="24:24" x14ac:dyDescent="0.2">
      <c r="X59842" s="5"/>
    </row>
    <row r="59843" spans="24:24" x14ac:dyDescent="0.2">
      <c r="X59843" s="5"/>
    </row>
    <row r="59844" spans="24:24" x14ac:dyDescent="0.2">
      <c r="X59844" s="5"/>
    </row>
    <row r="59845" spans="24:24" x14ac:dyDescent="0.2">
      <c r="X59845" s="5"/>
    </row>
    <row r="59846" spans="24:24" x14ac:dyDescent="0.2">
      <c r="X59846" s="5"/>
    </row>
    <row r="59847" spans="24:24" x14ac:dyDescent="0.2">
      <c r="X59847" s="5"/>
    </row>
    <row r="59848" spans="24:24" x14ac:dyDescent="0.2">
      <c r="X59848" s="5"/>
    </row>
    <row r="59849" spans="24:24" x14ac:dyDescent="0.2">
      <c r="X59849" s="5"/>
    </row>
    <row r="59850" spans="24:24" x14ac:dyDescent="0.2">
      <c r="X59850" s="5"/>
    </row>
    <row r="59851" spans="24:24" x14ac:dyDescent="0.2">
      <c r="X59851" s="5"/>
    </row>
    <row r="59852" spans="24:24" x14ac:dyDescent="0.2">
      <c r="X59852" s="5"/>
    </row>
    <row r="59853" spans="24:24" x14ac:dyDescent="0.2">
      <c r="X59853" s="5"/>
    </row>
    <row r="59854" spans="24:24" x14ac:dyDescent="0.2">
      <c r="X59854" s="5"/>
    </row>
    <row r="59855" spans="24:24" x14ac:dyDescent="0.2">
      <c r="X59855" s="5"/>
    </row>
    <row r="59856" spans="24:24" x14ac:dyDescent="0.2">
      <c r="X59856" s="5"/>
    </row>
    <row r="59857" spans="24:24" x14ac:dyDescent="0.2">
      <c r="X59857" s="5"/>
    </row>
    <row r="59858" spans="24:24" x14ac:dyDescent="0.2">
      <c r="X59858" s="5"/>
    </row>
    <row r="59859" spans="24:24" x14ac:dyDescent="0.2">
      <c r="X59859" s="5"/>
    </row>
    <row r="59860" spans="24:24" x14ac:dyDescent="0.2">
      <c r="X59860" s="5"/>
    </row>
    <row r="59861" spans="24:24" x14ac:dyDescent="0.2">
      <c r="X59861" s="5"/>
    </row>
    <row r="59862" spans="24:24" x14ac:dyDescent="0.2">
      <c r="X59862" s="5"/>
    </row>
    <row r="59863" spans="24:24" x14ac:dyDescent="0.2">
      <c r="X59863" s="5"/>
    </row>
    <row r="59864" spans="24:24" x14ac:dyDescent="0.2">
      <c r="X59864" s="5"/>
    </row>
    <row r="59865" spans="24:24" x14ac:dyDescent="0.2">
      <c r="X59865" s="5"/>
    </row>
    <row r="59866" spans="24:24" x14ac:dyDescent="0.2">
      <c r="X59866" s="5"/>
    </row>
    <row r="59867" spans="24:24" x14ac:dyDescent="0.2">
      <c r="X59867" s="5"/>
    </row>
    <row r="59868" spans="24:24" x14ac:dyDescent="0.2">
      <c r="X59868" s="5"/>
    </row>
    <row r="59869" spans="24:24" x14ac:dyDescent="0.2">
      <c r="X59869" s="5"/>
    </row>
    <row r="59870" spans="24:24" x14ac:dyDescent="0.2">
      <c r="X59870" s="5"/>
    </row>
    <row r="59871" spans="24:24" x14ac:dyDescent="0.2">
      <c r="X59871" s="5"/>
    </row>
    <row r="59872" spans="24:24" x14ac:dyDescent="0.2">
      <c r="X59872" s="5"/>
    </row>
    <row r="59873" spans="24:24" x14ac:dyDescent="0.2">
      <c r="X59873" s="5"/>
    </row>
    <row r="59874" spans="24:24" x14ac:dyDescent="0.2">
      <c r="X59874" s="5"/>
    </row>
    <row r="59875" spans="24:24" x14ac:dyDescent="0.2">
      <c r="X59875" s="5"/>
    </row>
    <row r="59876" spans="24:24" x14ac:dyDescent="0.2">
      <c r="X59876" s="5"/>
    </row>
    <row r="59877" spans="24:24" x14ac:dyDescent="0.2">
      <c r="X59877" s="5"/>
    </row>
    <row r="59878" spans="24:24" x14ac:dyDescent="0.2">
      <c r="X59878" s="5"/>
    </row>
    <row r="59879" spans="24:24" x14ac:dyDescent="0.2">
      <c r="X59879" s="5"/>
    </row>
    <row r="59880" spans="24:24" x14ac:dyDescent="0.2">
      <c r="X59880" s="5"/>
    </row>
    <row r="59881" spans="24:24" x14ac:dyDescent="0.2">
      <c r="X59881" s="5"/>
    </row>
    <row r="59882" spans="24:24" x14ac:dyDescent="0.2">
      <c r="X59882" s="5"/>
    </row>
    <row r="59883" spans="24:24" x14ac:dyDescent="0.2">
      <c r="X59883" s="5"/>
    </row>
    <row r="59884" spans="24:24" x14ac:dyDescent="0.2">
      <c r="X59884" s="5"/>
    </row>
    <row r="59885" spans="24:24" x14ac:dyDescent="0.2">
      <c r="X59885" s="5"/>
    </row>
    <row r="59886" spans="24:24" x14ac:dyDescent="0.2">
      <c r="X59886" s="5"/>
    </row>
    <row r="59887" spans="24:24" x14ac:dyDescent="0.2">
      <c r="X59887" s="5"/>
    </row>
    <row r="59888" spans="24:24" x14ac:dyDescent="0.2">
      <c r="X59888" s="5"/>
    </row>
    <row r="59889" spans="24:24" x14ac:dyDescent="0.2">
      <c r="X59889" s="5"/>
    </row>
    <row r="59890" spans="24:24" x14ac:dyDescent="0.2">
      <c r="X59890" s="5"/>
    </row>
    <row r="59891" spans="24:24" x14ac:dyDescent="0.2">
      <c r="X59891" s="5"/>
    </row>
    <row r="59892" spans="24:24" x14ac:dyDescent="0.2">
      <c r="X59892" s="5"/>
    </row>
    <row r="59893" spans="24:24" x14ac:dyDescent="0.2">
      <c r="X59893" s="5"/>
    </row>
    <row r="59894" spans="24:24" x14ac:dyDescent="0.2">
      <c r="X59894" s="5"/>
    </row>
    <row r="59895" spans="24:24" x14ac:dyDescent="0.2">
      <c r="X59895" s="5"/>
    </row>
    <row r="59896" spans="24:24" x14ac:dyDescent="0.2">
      <c r="X59896" s="5"/>
    </row>
    <row r="59897" spans="24:24" x14ac:dyDescent="0.2">
      <c r="X59897" s="5"/>
    </row>
    <row r="59898" spans="24:24" x14ac:dyDescent="0.2">
      <c r="X59898" s="5"/>
    </row>
    <row r="59899" spans="24:24" x14ac:dyDescent="0.2">
      <c r="X59899" s="5"/>
    </row>
    <row r="59900" spans="24:24" x14ac:dyDescent="0.2">
      <c r="X59900" s="5"/>
    </row>
    <row r="59901" spans="24:24" x14ac:dyDescent="0.2">
      <c r="X59901" s="5"/>
    </row>
    <row r="59902" spans="24:24" x14ac:dyDescent="0.2">
      <c r="X59902" s="5"/>
    </row>
    <row r="59903" spans="24:24" x14ac:dyDescent="0.2">
      <c r="X59903" s="5"/>
    </row>
    <row r="59904" spans="24:24" x14ac:dyDescent="0.2">
      <c r="X59904" s="5"/>
    </row>
    <row r="59905" spans="24:24" x14ac:dyDescent="0.2">
      <c r="X59905" s="5"/>
    </row>
    <row r="59906" spans="24:24" x14ac:dyDescent="0.2">
      <c r="X59906" s="5"/>
    </row>
    <row r="59907" spans="24:24" x14ac:dyDescent="0.2">
      <c r="X59907" s="5"/>
    </row>
    <row r="59908" spans="24:24" x14ac:dyDescent="0.2">
      <c r="X59908" s="5"/>
    </row>
    <row r="59909" spans="24:24" x14ac:dyDescent="0.2">
      <c r="X59909" s="5"/>
    </row>
    <row r="59910" spans="24:24" x14ac:dyDescent="0.2">
      <c r="X59910" s="5"/>
    </row>
    <row r="59911" spans="24:24" x14ac:dyDescent="0.2">
      <c r="X59911" s="5"/>
    </row>
    <row r="59912" spans="24:24" x14ac:dyDescent="0.2">
      <c r="X59912" s="5"/>
    </row>
    <row r="59913" spans="24:24" x14ac:dyDescent="0.2">
      <c r="X59913" s="5"/>
    </row>
    <row r="59914" spans="24:24" x14ac:dyDescent="0.2">
      <c r="X59914" s="5"/>
    </row>
    <row r="59915" spans="24:24" x14ac:dyDescent="0.2">
      <c r="X59915" s="5"/>
    </row>
    <row r="59916" spans="24:24" x14ac:dyDescent="0.2">
      <c r="X59916" s="5"/>
    </row>
    <row r="59917" spans="24:24" x14ac:dyDescent="0.2">
      <c r="X59917" s="5"/>
    </row>
    <row r="59918" spans="24:24" x14ac:dyDescent="0.2">
      <c r="X59918" s="5"/>
    </row>
    <row r="59919" spans="24:24" x14ac:dyDescent="0.2">
      <c r="X59919" s="5"/>
    </row>
    <row r="59920" spans="24:24" x14ac:dyDescent="0.2">
      <c r="X59920" s="5"/>
    </row>
    <row r="59921" spans="24:24" x14ac:dyDescent="0.2">
      <c r="X59921" s="5"/>
    </row>
    <row r="59922" spans="24:24" x14ac:dyDescent="0.2">
      <c r="X59922" s="5"/>
    </row>
    <row r="59923" spans="24:24" x14ac:dyDescent="0.2">
      <c r="X59923" s="5"/>
    </row>
    <row r="59924" spans="24:24" x14ac:dyDescent="0.2">
      <c r="X59924" s="5"/>
    </row>
    <row r="59925" spans="24:24" x14ac:dyDescent="0.2">
      <c r="X59925" s="5"/>
    </row>
    <row r="59926" spans="24:24" x14ac:dyDescent="0.2">
      <c r="X59926" s="5"/>
    </row>
    <row r="59927" spans="24:24" x14ac:dyDescent="0.2">
      <c r="X59927" s="5"/>
    </row>
    <row r="59928" spans="24:24" x14ac:dyDescent="0.2">
      <c r="X59928" s="5"/>
    </row>
    <row r="59929" spans="24:24" x14ac:dyDescent="0.2">
      <c r="X59929" s="5"/>
    </row>
    <row r="59930" spans="24:24" x14ac:dyDescent="0.2">
      <c r="X59930" s="5"/>
    </row>
    <row r="59931" spans="24:24" x14ac:dyDescent="0.2">
      <c r="X59931" s="5"/>
    </row>
    <row r="59932" spans="24:24" x14ac:dyDescent="0.2">
      <c r="X59932" s="5"/>
    </row>
    <row r="59933" spans="24:24" x14ac:dyDescent="0.2">
      <c r="X59933" s="5"/>
    </row>
    <row r="59934" spans="24:24" x14ac:dyDescent="0.2">
      <c r="X59934" s="5"/>
    </row>
    <row r="59935" spans="24:24" x14ac:dyDescent="0.2">
      <c r="X59935" s="5"/>
    </row>
    <row r="59936" spans="24:24" x14ac:dyDescent="0.2">
      <c r="X59936" s="5"/>
    </row>
    <row r="59937" spans="24:24" x14ac:dyDescent="0.2">
      <c r="X59937" s="5"/>
    </row>
    <row r="59938" spans="24:24" x14ac:dyDescent="0.2">
      <c r="X59938" s="5"/>
    </row>
    <row r="59939" spans="24:24" x14ac:dyDescent="0.2">
      <c r="X59939" s="5"/>
    </row>
    <row r="59940" spans="24:24" x14ac:dyDescent="0.2">
      <c r="X59940" s="5"/>
    </row>
    <row r="59941" spans="24:24" x14ac:dyDescent="0.2">
      <c r="X59941" s="5"/>
    </row>
    <row r="59942" spans="24:24" x14ac:dyDescent="0.2">
      <c r="X59942" s="5"/>
    </row>
    <row r="59943" spans="24:24" x14ac:dyDescent="0.2">
      <c r="X59943" s="5"/>
    </row>
    <row r="59944" spans="24:24" x14ac:dyDescent="0.2">
      <c r="X59944" s="5"/>
    </row>
    <row r="59945" spans="24:24" x14ac:dyDescent="0.2">
      <c r="X59945" s="5"/>
    </row>
    <row r="59946" spans="24:24" x14ac:dyDescent="0.2">
      <c r="X59946" s="5"/>
    </row>
    <row r="59947" spans="24:24" x14ac:dyDescent="0.2">
      <c r="X59947" s="5"/>
    </row>
    <row r="59948" spans="24:24" x14ac:dyDescent="0.2">
      <c r="X59948" s="5"/>
    </row>
    <row r="59949" spans="24:24" x14ac:dyDescent="0.2">
      <c r="X59949" s="5"/>
    </row>
    <row r="59950" spans="24:24" x14ac:dyDescent="0.2">
      <c r="X59950" s="5"/>
    </row>
    <row r="59951" spans="24:24" x14ac:dyDescent="0.2">
      <c r="X59951" s="5"/>
    </row>
    <row r="59952" spans="24:24" x14ac:dyDescent="0.2">
      <c r="X59952" s="5"/>
    </row>
    <row r="59953" spans="24:24" x14ac:dyDescent="0.2">
      <c r="X59953" s="5"/>
    </row>
    <row r="59954" spans="24:24" x14ac:dyDescent="0.2">
      <c r="X59954" s="5"/>
    </row>
    <row r="59955" spans="24:24" x14ac:dyDescent="0.2">
      <c r="X59955" s="5"/>
    </row>
    <row r="59956" spans="24:24" x14ac:dyDescent="0.2">
      <c r="X59956" s="5"/>
    </row>
    <row r="59957" spans="24:24" x14ac:dyDescent="0.2">
      <c r="X59957" s="5"/>
    </row>
    <row r="59958" spans="24:24" x14ac:dyDescent="0.2">
      <c r="X59958" s="5"/>
    </row>
    <row r="59959" spans="24:24" x14ac:dyDescent="0.2">
      <c r="X59959" s="5"/>
    </row>
    <row r="59960" spans="24:24" x14ac:dyDescent="0.2">
      <c r="X59960" s="5"/>
    </row>
    <row r="59961" spans="24:24" x14ac:dyDescent="0.2">
      <c r="X59961" s="5"/>
    </row>
    <row r="59962" spans="24:24" x14ac:dyDescent="0.2">
      <c r="X59962" s="5"/>
    </row>
    <row r="59963" spans="24:24" x14ac:dyDescent="0.2">
      <c r="X59963" s="5"/>
    </row>
    <row r="59964" spans="24:24" x14ac:dyDescent="0.2">
      <c r="X59964" s="5"/>
    </row>
    <row r="59965" spans="24:24" x14ac:dyDescent="0.2">
      <c r="X59965" s="5"/>
    </row>
    <row r="59966" spans="24:24" x14ac:dyDescent="0.2">
      <c r="X59966" s="5"/>
    </row>
    <row r="59967" spans="24:24" x14ac:dyDescent="0.2">
      <c r="X59967" s="5"/>
    </row>
    <row r="59968" spans="24:24" x14ac:dyDescent="0.2">
      <c r="X59968" s="5"/>
    </row>
    <row r="59969" spans="24:24" x14ac:dyDescent="0.2">
      <c r="X59969" s="5"/>
    </row>
    <row r="59970" spans="24:24" x14ac:dyDescent="0.2">
      <c r="X59970" s="5"/>
    </row>
    <row r="59971" spans="24:24" x14ac:dyDescent="0.2">
      <c r="X59971" s="5"/>
    </row>
    <row r="59972" spans="24:24" x14ac:dyDescent="0.2">
      <c r="X59972" s="5"/>
    </row>
    <row r="59973" spans="24:24" x14ac:dyDescent="0.2">
      <c r="X59973" s="5"/>
    </row>
    <row r="59974" spans="24:24" x14ac:dyDescent="0.2">
      <c r="X59974" s="5"/>
    </row>
    <row r="59975" spans="24:24" x14ac:dyDescent="0.2">
      <c r="X59975" s="5"/>
    </row>
    <row r="59976" spans="24:24" x14ac:dyDescent="0.2">
      <c r="X59976" s="5"/>
    </row>
    <row r="59977" spans="24:24" x14ac:dyDescent="0.2">
      <c r="X59977" s="5"/>
    </row>
    <row r="59978" spans="24:24" x14ac:dyDescent="0.2">
      <c r="X59978" s="5"/>
    </row>
    <row r="59979" spans="24:24" x14ac:dyDescent="0.2">
      <c r="X59979" s="5"/>
    </row>
    <row r="59980" spans="24:24" x14ac:dyDescent="0.2">
      <c r="X59980" s="5"/>
    </row>
    <row r="59981" spans="24:24" x14ac:dyDescent="0.2">
      <c r="X59981" s="5"/>
    </row>
    <row r="59982" spans="24:24" x14ac:dyDescent="0.2">
      <c r="X59982" s="5"/>
    </row>
    <row r="59983" spans="24:24" x14ac:dyDescent="0.2">
      <c r="X59983" s="5"/>
    </row>
    <row r="59984" spans="24:24" x14ac:dyDescent="0.2">
      <c r="X59984" s="5"/>
    </row>
    <row r="59985" spans="24:24" x14ac:dyDescent="0.2">
      <c r="X59985" s="5"/>
    </row>
    <row r="59986" spans="24:24" x14ac:dyDescent="0.2">
      <c r="X59986" s="5"/>
    </row>
    <row r="59987" spans="24:24" x14ac:dyDescent="0.2">
      <c r="X59987" s="5"/>
    </row>
    <row r="59988" spans="24:24" x14ac:dyDescent="0.2">
      <c r="X59988" s="5"/>
    </row>
    <row r="59989" spans="24:24" x14ac:dyDescent="0.2">
      <c r="X59989" s="5"/>
    </row>
    <row r="59990" spans="24:24" x14ac:dyDescent="0.2">
      <c r="X59990" s="5"/>
    </row>
    <row r="59991" spans="24:24" x14ac:dyDescent="0.2">
      <c r="X59991" s="5"/>
    </row>
    <row r="59992" spans="24:24" x14ac:dyDescent="0.2">
      <c r="X59992" s="5"/>
    </row>
    <row r="59993" spans="24:24" x14ac:dyDescent="0.2">
      <c r="X59993" s="5"/>
    </row>
    <row r="59994" spans="24:24" x14ac:dyDescent="0.2">
      <c r="X59994" s="5"/>
    </row>
    <row r="59995" spans="24:24" x14ac:dyDescent="0.2">
      <c r="X59995" s="5"/>
    </row>
    <row r="59996" spans="24:24" x14ac:dyDescent="0.2">
      <c r="X59996" s="5"/>
    </row>
    <row r="59997" spans="24:24" x14ac:dyDescent="0.2">
      <c r="X59997" s="5"/>
    </row>
    <row r="59998" spans="24:24" x14ac:dyDescent="0.2">
      <c r="X59998" s="5"/>
    </row>
    <row r="59999" spans="24:24" x14ac:dyDescent="0.2">
      <c r="X59999" s="5"/>
    </row>
    <row r="60000" spans="24:24" x14ac:dyDescent="0.2">
      <c r="X60000" s="5"/>
    </row>
    <row r="60001" spans="24:24" x14ac:dyDescent="0.2">
      <c r="X60001" s="5"/>
    </row>
    <row r="60002" spans="24:24" x14ac:dyDescent="0.2">
      <c r="X60002" s="5"/>
    </row>
    <row r="60003" spans="24:24" x14ac:dyDescent="0.2">
      <c r="X60003" s="5"/>
    </row>
    <row r="60004" spans="24:24" x14ac:dyDescent="0.2">
      <c r="X60004" s="5"/>
    </row>
    <row r="60005" spans="24:24" x14ac:dyDescent="0.2">
      <c r="X60005" s="5"/>
    </row>
    <row r="60006" spans="24:24" x14ac:dyDescent="0.2">
      <c r="X60006" s="5"/>
    </row>
    <row r="60007" spans="24:24" x14ac:dyDescent="0.2">
      <c r="X60007" s="5"/>
    </row>
    <row r="60008" spans="24:24" x14ac:dyDescent="0.2">
      <c r="X60008" s="5"/>
    </row>
    <row r="60009" spans="24:24" x14ac:dyDescent="0.2">
      <c r="X60009" s="5"/>
    </row>
    <row r="60010" spans="24:24" x14ac:dyDescent="0.2">
      <c r="X60010" s="5"/>
    </row>
    <row r="60011" spans="24:24" x14ac:dyDescent="0.2">
      <c r="X60011" s="5"/>
    </row>
    <row r="60012" spans="24:24" x14ac:dyDescent="0.2">
      <c r="X60012" s="5"/>
    </row>
    <row r="60013" spans="24:24" x14ac:dyDescent="0.2">
      <c r="X60013" s="5"/>
    </row>
    <row r="60014" spans="24:24" x14ac:dyDescent="0.2">
      <c r="X60014" s="5"/>
    </row>
    <row r="60015" spans="24:24" x14ac:dyDescent="0.2">
      <c r="X60015" s="5"/>
    </row>
    <row r="60016" spans="24:24" x14ac:dyDescent="0.2">
      <c r="X60016" s="5"/>
    </row>
    <row r="60017" spans="24:24" x14ac:dyDescent="0.2">
      <c r="X60017" s="5"/>
    </row>
    <row r="60018" spans="24:24" x14ac:dyDescent="0.2">
      <c r="X60018" s="5"/>
    </row>
    <row r="60019" spans="24:24" x14ac:dyDescent="0.2">
      <c r="X60019" s="5"/>
    </row>
    <row r="60020" spans="24:24" x14ac:dyDescent="0.2">
      <c r="X60020" s="5"/>
    </row>
    <row r="60021" spans="24:24" x14ac:dyDescent="0.2">
      <c r="X60021" s="5"/>
    </row>
    <row r="60022" spans="24:24" x14ac:dyDescent="0.2">
      <c r="X60022" s="5"/>
    </row>
    <row r="60023" spans="24:24" x14ac:dyDescent="0.2">
      <c r="X60023" s="5"/>
    </row>
    <row r="60024" spans="24:24" x14ac:dyDescent="0.2">
      <c r="X60024" s="5"/>
    </row>
    <row r="60025" spans="24:24" x14ac:dyDescent="0.2">
      <c r="X60025" s="5"/>
    </row>
    <row r="60026" spans="24:24" x14ac:dyDescent="0.2">
      <c r="X60026" s="5"/>
    </row>
    <row r="60027" spans="24:24" x14ac:dyDescent="0.2">
      <c r="X60027" s="5"/>
    </row>
    <row r="60028" spans="24:24" x14ac:dyDescent="0.2">
      <c r="X60028" s="5"/>
    </row>
    <row r="60029" spans="24:24" x14ac:dyDescent="0.2">
      <c r="X60029" s="5"/>
    </row>
    <row r="60030" spans="24:24" x14ac:dyDescent="0.2">
      <c r="X60030" s="5"/>
    </row>
    <row r="60031" spans="24:24" x14ac:dyDescent="0.2">
      <c r="X60031" s="5"/>
    </row>
    <row r="60032" spans="24:24" x14ac:dyDescent="0.2">
      <c r="X60032" s="5"/>
    </row>
    <row r="60033" spans="24:24" x14ac:dyDescent="0.2">
      <c r="X60033" s="5"/>
    </row>
    <row r="60034" spans="24:24" x14ac:dyDescent="0.2">
      <c r="X60034" s="5"/>
    </row>
    <row r="60035" spans="24:24" x14ac:dyDescent="0.2">
      <c r="X60035" s="5"/>
    </row>
    <row r="60036" spans="24:24" x14ac:dyDescent="0.2">
      <c r="X60036" s="5"/>
    </row>
    <row r="60037" spans="24:24" x14ac:dyDescent="0.2">
      <c r="X60037" s="5"/>
    </row>
    <row r="60038" spans="24:24" x14ac:dyDescent="0.2">
      <c r="X60038" s="5"/>
    </row>
    <row r="60039" spans="24:24" x14ac:dyDescent="0.2">
      <c r="X60039" s="5"/>
    </row>
    <row r="60040" spans="24:24" x14ac:dyDescent="0.2">
      <c r="X60040" s="5"/>
    </row>
    <row r="60041" spans="24:24" x14ac:dyDescent="0.2">
      <c r="X60041" s="5"/>
    </row>
    <row r="60042" spans="24:24" x14ac:dyDescent="0.2">
      <c r="X60042" s="5"/>
    </row>
    <row r="60043" spans="24:24" x14ac:dyDescent="0.2">
      <c r="X60043" s="5"/>
    </row>
    <row r="60044" spans="24:24" x14ac:dyDescent="0.2">
      <c r="X60044" s="5"/>
    </row>
    <row r="60045" spans="24:24" x14ac:dyDescent="0.2">
      <c r="X60045" s="5"/>
    </row>
    <row r="60046" spans="24:24" x14ac:dyDescent="0.2">
      <c r="X60046" s="5"/>
    </row>
    <row r="60047" spans="24:24" x14ac:dyDescent="0.2">
      <c r="X60047" s="5"/>
    </row>
    <row r="60048" spans="24:24" x14ac:dyDescent="0.2">
      <c r="X60048" s="5"/>
    </row>
    <row r="60049" spans="24:24" x14ac:dyDescent="0.2">
      <c r="X60049" s="5"/>
    </row>
    <row r="60050" spans="24:24" x14ac:dyDescent="0.2">
      <c r="X60050" s="5"/>
    </row>
    <row r="60051" spans="24:24" x14ac:dyDescent="0.2">
      <c r="X60051" s="5"/>
    </row>
    <row r="60052" spans="24:24" x14ac:dyDescent="0.2">
      <c r="X60052" s="5"/>
    </row>
    <row r="60053" spans="24:24" x14ac:dyDescent="0.2">
      <c r="X60053" s="5"/>
    </row>
    <row r="60054" spans="24:24" x14ac:dyDescent="0.2">
      <c r="X60054" s="5"/>
    </row>
    <row r="60055" spans="24:24" x14ac:dyDescent="0.2">
      <c r="X60055" s="5"/>
    </row>
    <row r="60056" spans="24:24" x14ac:dyDescent="0.2">
      <c r="X60056" s="5"/>
    </row>
    <row r="60057" spans="24:24" x14ac:dyDescent="0.2">
      <c r="X60057" s="5"/>
    </row>
    <row r="60058" spans="24:24" x14ac:dyDescent="0.2">
      <c r="X60058" s="5"/>
    </row>
    <row r="60059" spans="24:24" x14ac:dyDescent="0.2">
      <c r="X60059" s="5"/>
    </row>
    <row r="60060" spans="24:24" x14ac:dyDescent="0.2">
      <c r="X60060" s="5"/>
    </row>
    <row r="60061" spans="24:24" x14ac:dyDescent="0.2">
      <c r="X60061" s="5"/>
    </row>
    <row r="60062" spans="24:24" x14ac:dyDescent="0.2">
      <c r="X60062" s="5"/>
    </row>
    <row r="60063" spans="24:24" x14ac:dyDescent="0.2">
      <c r="X60063" s="5"/>
    </row>
    <row r="60064" spans="24:24" x14ac:dyDescent="0.2">
      <c r="X60064" s="5"/>
    </row>
    <row r="60065" spans="24:24" x14ac:dyDescent="0.2">
      <c r="X60065" s="5"/>
    </row>
    <row r="60066" spans="24:24" x14ac:dyDescent="0.2">
      <c r="X60066" s="5"/>
    </row>
    <row r="60067" spans="24:24" x14ac:dyDescent="0.2">
      <c r="X60067" s="5"/>
    </row>
    <row r="60068" spans="24:24" x14ac:dyDescent="0.2">
      <c r="X60068" s="5"/>
    </row>
    <row r="60069" spans="24:24" x14ac:dyDescent="0.2">
      <c r="X60069" s="5"/>
    </row>
    <row r="60070" spans="24:24" x14ac:dyDescent="0.2">
      <c r="X60070" s="5"/>
    </row>
    <row r="60071" spans="24:24" x14ac:dyDescent="0.2">
      <c r="X60071" s="5"/>
    </row>
    <row r="60072" spans="24:24" x14ac:dyDescent="0.2">
      <c r="X60072" s="5"/>
    </row>
    <row r="60073" spans="24:24" x14ac:dyDescent="0.2">
      <c r="X60073" s="5"/>
    </row>
    <row r="60074" spans="24:24" x14ac:dyDescent="0.2">
      <c r="X60074" s="5"/>
    </row>
    <row r="60075" spans="24:24" x14ac:dyDescent="0.2">
      <c r="X60075" s="5"/>
    </row>
    <row r="60076" spans="24:24" x14ac:dyDescent="0.2">
      <c r="X60076" s="5"/>
    </row>
    <row r="60077" spans="24:24" x14ac:dyDescent="0.2">
      <c r="X60077" s="5"/>
    </row>
    <row r="60078" spans="24:24" x14ac:dyDescent="0.2">
      <c r="X60078" s="5"/>
    </row>
    <row r="60079" spans="24:24" x14ac:dyDescent="0.2">
      <c r="X60079" s="5"/>
    </row>
    <row r="60080" spans="24:24" x14ac:dyDescent="0.2">
      <c r="X60080" s="5"/>
    </row>
    <row r="60081" spans="24:24" x14ac:dyDescent="0.2">
      <c r="X60081" s="5"/>
    </row>
    <row r="60082" spans="24:24" x14ac:dyDescent="0.2">
      <c r="X60082" s="5"/>
    </row>
    <row r="60083" spans="24:24" x14ac:dyDescent="0.2">
      <c r="X60083" s="5"/>
    </row>
    <row r="60084" spans="24:24" x14ac:dyDescent="0.2">
      <c r="X60084" s="5"/>
    </row>
    <row r="60085" spans="24:24" x14ac:dyDescent="0.2">
      <c r="X60085" s="5"/>
    </row>
    <row r="60086" spans="24:24" x14ac:dyDescent="0.2">
      <c r="X60086" s="5"/>
    </row>
    <row r="60087" spans="24:24" x14ac:dyDescent="0.2">
      <c r="X60087" s="5"/>
    </row>
    <row r="60088" spans="24:24" x14ac:dyDescent="0.2">
      <c r="X60088" s="5"/>
    </row>
    <row r="60089" spans="24:24" x14ac:dyDescent="0.2">
      <c r="X60089" s="5"/>
    </row>
    <row r="60090" spans="24:24" x14ac:dyDescent="0.2">
      <c r="X60090" s="5"/>
    </row>
    <row r="60091" spans="24:24" x14ac:dyDescent="0.2">
      <c r="X60091" s="5"/>
    </row>
    <row r="60092" spans="24:24" x14ac:dyDescent="0.2">
      <c r="X60092" s="5"/>
    </row>
    <row r="60093" spans="24:24" x14ac:dyDescent="0.2">
      <c r="X60093" s="5"/>
    </row>
    <row r="60094" spans="24:24" x14ac:dyDescent="0.2">
      <c r="X60094" s="5"/>
    </row>
    <row r="60095" spans="24:24" x14ac:dyDescent="0.2">
      <c r="X60095" s="5"/>
    </row>
    <row r="60096" spans="24:24" x14ac:dyDescent="0.2">
      <c r="X60096" s="5"/>
    </row>
    <row r="60097" spans="24:24" x14ac:dyDescent="0.2">
      <c r="X60097" s="5"/>
    </row>
    <row r="60098" spans="24:24" x14ac:dyDescent="0.2">
      <c r="X60098" s="5"/>
    </row>
    <row r="60099" spans="24:24" x14ac:dyDescent="0.2">
      <c r="X60099" s="5"/>
    </row>
    <row r="60100" spans="24:24" x14ac:dyDescent="0.2">
      <c r="X60100" s="5"/>
    </row>
    <row r="60101" spans="24:24" x14ac:dyDescent="0.2">
      <c r="X60101" s="5"/>
    </row>
    <row r="60102" spans="24:24" x14ac:dyDescent="0.2">
      <c r="X60102" s="5"/>
    </row>
    <row r="60103" spans="24:24" x14ac:dyDescent="0.2">
      <c r="X60103" s="5"/>
    </row>
    <row r="60104" spans="24:24" x14ac:dyDescent="0.2">
      <c r="X60104" s="5"/>
    </row>
    <row r="60105" spans="24:24" x14ac:dyDescent="0.2">
      <c r="X60105" s="5"/>
    </row>
    <row r="60106" spans="24:24" x14ac:dyDescent="0.2">
      <c r="X60106" s="5"/>
    </row>
    <row r="60107" spans="24:24" x14ac:dyDescent="0.2">
      <c r="X60107" s="5"/>
    </row>
    <row r="60108" spans="24:24" x14ac:dyDescent="0.2">
      <c r="X60108" s="5"/>
    </row>
    <row r="60109" spans="24:24" x14ac:dyDescent="0.2">
      <c r="X60109" s="5"/>
    </row>
    <row r="60110" spans="24:24" x14ac:dyDescent="0.2">
      <c r="X60110" s="5"/>
    </row>
    <row r="60111" spans="24:24" x14ac:dyDescent="0.2">
      <c r="X60111" s="5"/>
    </row>
    <row r="60112" spans="24:24" x14ac:dyDescent="0.2">
      <c r="X60112" s="5"/>
    </row>
    <row r="60113" spans="24:24" x14ac:dyDescent="0.2">
      <c r="X60113" s="5"/>
    </row>
    <row r="60114" spans="24:24" x14ac:dyDescent="0.2">
      <c r="X60114" s="5"/>
    </row>
    <row r="60115" spans="24:24" x14ac:dyDescent="0.2">
      <c r="X60115" s="5"/>
    </row>
    <row r="60116" spans="24:24" x14ac:dyDescent="0.2">
      <c r="X60116" s="5"/>
    </row>
    <row r="60117" spans="24:24" x14ac:dyDescent="0.2">
      <c r="X60117" s="5"/>
    </row>
    <row r="60118" spans="24:24" x14ac:dyDescent="0.2">
      <c r="X60118" s="5"/>
    </row>
    <row r="60119" spans="24:24" x14ac:dyDescent="0.2">
      <c r="X60119" s="5"/>
    </row>
    <row r="60120" spans="24:24" x14ac:dyDescent="0.2">
      <c r="X60120" s="5"/>
    </row>
    <row r="60121" spans="24:24" x14ac:dyDescent="0.2">
      <c r="X60121" s="5"/>
    </row>
    <row r="60122" spans="24:24" x14ac:dyDescent="0.2">
      <c r="X60122" s="5"/>
    </row>
    <row r="60123" spans="24:24" x14ac:dyDescent="0.2">
      <c r="X60123" s="5"/>
    </row>
    <row r="60124" spans="24:24" x14ac:dyDescent="0.2">
      <c r="X60124" s="5"/>
    </row>
    <row r="60125" spans="24:24" x14ac:dyDescent="0.2">
      <c r="X60125" s="5"/>
    </row>
    <row r="60126" spans="24:24" x14ac:dyDescent="0.2">
      <c r="X60126" s="5"/>
    </row>
    <row r="60127" spans="24:24" x14ac:dyDescent="0.2">
      <c r="X60127" s="5"/>
    </row>
    <row r="60128" spans="24:24" x14ac:dyDescent="0.2">
      <c r="X60128" s="5"/>
    </row>
    <row r="60129" spans="24:24" x14ac:dyDescent="0.2">
      <c r="X60129" s="5"/>
    </row>
    <row r="60130" spans="24:24" x14ac:dyDescent="0.2">
      <c r="X60130" s="5"/>
    </row>
    <row r="60131" spans="24:24" x14ac:dyDescent="0.2">
      <c r="X60131" s="5"/>
    </row>
    <row r="60132" spans="24:24" x14ac:dyDescent="0.2">
      <c r="X60132" s="5"/>
    </row>
    <row r="60133" spans="24:24" x14ac:dyDescent="0.2">
      <c r="X60133" s="5"/>
    </row>
    <row r="60134" spans="24:24" x14ac:dyDescent="0.2">
      <c r="X60134" s="5"/>
    </row>
    <row r="60135" spans="24:24" x14ac:dyDescent="0.2">
      <c r="X60135" s="5"/>
    </row>
    <row r="60136" spans="24:24" x14ac:dyDescent="0.2">
      <c r="X60136" s="5"/>
    </row>
    <row r="60137" spans="24:24" x14ac:dyDescent="0.2">
      <c r="X60137" s="5"/>
    </row>
    <row r="60138" spans="24:24" x14ac:dyDescent="0.2">
      <c r="X60138" s="5"/>
    </row>
    <row r="60139" spans="24:24" x14ac:dyDescent="0.2">
      <c r="X60139" s="5"/>
    </row>
    <row r="60140" spans="24:24" x14ac:dyDescent="0.2">
      <c r="X60140" s="5"/>
    </row>
    <row r="60141" spans="24:24" x14ac:dyDescent="0.2">
      <c r="X60141" s="5"/>
    </row>
    <row r="60142" spans="24:24" x14ac:dyDescent="0.2">
      <c r="X60142" s="5"/>
    </row>
    <row r="60143" spans="24:24" x14ac:dyDescent="0.2">
      <c r="X60143" s="5"/>
    </row>
    <row r="60144" spans="24:24" x14ac:dyDescent="0.2">
      <c r="X60144" s="5"/>
    </row>
    <row r="60145" spans="24:24" x14ac:dyDescent="0.2">
      <c r="X60145" s="5"/>
    </row>
    <row r="60146" spans="24:24" x14ac:dyDescent="0.2">
      <c r="X60146" s="5"/>
    </row>
    <row r="60147" spans="24:24" x14ac:dyDescent="0.2">
      <c r="X60147" s="5"/>
    </row>
    <row r="60148" spans="24:24" x14ac:dyDescent="0.2">
      <c r="X60148" s="5"/>
    </row>
    <row r="60149" spans="24:24" x14ac:dyDescent="0.2">
      <c r="X60149" s="5"/>
    </row>
    <row r="60150" spans="24:24" x14ac:dyDescent="0.2">
      <c r="X60150" s="5"/>
    </row>
    <row r="60151" spans="24:24" x14ac:dyDescent="0.2">
      <c r="X60151" s="5"/>
    </row>
    <row r="60152" spans="24:24" x14ac:dyDescent="0.2">
      <c r="X60152" s="5"/>
    </row>
    <row r="60153" spans="24:24" x14ac:dyDescent="0.2">
      <c r="X60153" s="5"/>
    </row>
    <row r="60154" spans="24:24" x14ac:dyDescent="0.2">
      <c r="X60154" s="5"/>
    </row>
    <row r="60155" spans="24:24" x14ac:dyDescent="0.2">
      <c r="X60155" s="5"/>
    </row>
    <row r="60156" spans="24:24" x14ac:dyDescent="0.2">
      <c r="X60156" s="5"/>
    </row>
    <row r="60157" spans="24:24" x14ac:dyDescent="0.2">
      <c r="X60157" s="5"/>
    </row>
    <row r="60158" spans="24:24" x14ac:dyDescent="0.2">
      <c r="X60158" s="5"/>
    </row>
    <row r="60159" spans="24:24" x14ac:dyDescent="0.2">
      <c r="X60159" s="5"/>
    </row>
    <row r="60160" spans="24:24" x14ac:dyDescent="0.2">
      <c r="X60160" s="5"/>
    </row>
    <row r="60161" spans="24:24" x14ac:dyDescent="0.2">
      <c r="X60161" s="5"/>
    </row>
    <row r="60162" spans="24:24" x14ac:dyDescent="0.2">
      <c r="X60162" s="5"/>
    </row>
    <row r="60163" spans="24:24" x14ac:dyDescent="0.2">
      <c r="X60163" s="5"/>
    </row>
    <row r="60164" spans="24:24" x14ac:dyDescent="0.2">
      <c r="X60164" s="5"/>
    </row>
    <row r="60165" spans="24:24" x14ac:dyDescent="0.2">
      <c r="X60165" s="5"/>
    </row>
    <row r="60166" spans="24:24" x14ac:dyDescent="0.2">
      <c r="X60166" s="5"/>
    </row>
    <row r="60167" spans="24:24" x14ac:dyDescent="0.2">
      <c r="X60167" s="5"/>
    </row>
    <row r="60168" spans="24:24" x14ac:dyDescent="0.2">
      <c r="X60168" s="5"/>
    </row>
    <row r="60169" spans="24:24" x14ac:dyDescent="0.2">
      <c r="X60169" s="5"/>
    </row>
    <row r="60170" spans="24:24" x14ac:dyDescent="0.2">
      <c r="X60170" s="5"/>
    </row>
    <row r="60171" spans="24:24" x14ac:dyDescent="0.2">
      <c r="X60171" s="5"/>
    </row>
    <row r="60172" spans="24:24" x14ac:dyDescent="0.2">
      <c r="X60172" s="5"/>
    </row>
    <row r="60173" spans="24:24" x14ac:dyDescent="0.2">
      <c r="X60173" s="5"/>
    </row>
    <row r="60174" spans="24:24" x14ac:dyDescent="0.2">
      <c r="X60174" s="5"/>
    </row>
    <row r="60175" spans="24:24" x14ac:dyDescent="0.2">
      <c r="X60175" s="5"/>
    </row>
    <row r="60176" spans="24:24" x14ac:dyDescent="0.2">
      <c r="X60176" s="5"/>
    </row>
    <row r="60177" spans="24:24" x14ac:dyDescent="0.2">
      <c r="X60177" s="5"/>
    </row>
    <row r="60178" spans="24:24" x14ac:dyDescent="0.2">
      <c r="X60178" s="5"/>
    </row>
    <row r="60179" spans="24:24" x14ac:dyDescent="0.2">
      <c r="X60179" s="5"/>
    </row>
    <row r="60180" spans="24:24" x14ac:dyDescent="0.2">
      <c r="X60180" s="5"/>
    </row>
    <row r="60181" spans="24:24" x14ac:dyDescent="0.2">
      <c r="X60181" s="5"/>
    </row>
    <row r="60182" spans="24:24" x14ac:dyDescent="0.2">
      <c r="X60182" s="5"/>
    </row>
    <row r="60183" spans="24:24" x14ac:dyDescent="0.2">
      <c r="X60183" s="5"/>
    </row>
    <row r="60184" spans="24:24" x14ac:dyDescent="0.2">
      <c r="X60184" s="5"/>
    </row>
    <row r="60185" spans="24:24" x14ac:dyDescent="0.2">
      <c r="X60185" s="5"/>
    </row>
    <row r="60186" spans="24:24" x14ac:dyDescent="0.2">
      <c r="X60186" s="5"/>
    </row>
    <row r="60187" spans="24:24" x14ac:dyDescent="0.2">
      <c r="X60187" s="5"/>
    </row>
    <row r="60188" spans="24:24" x14ac:dyDescent="0.2">
      <c r="X60188" s="5"/>
    </row>
    <row r="60189" spans="24:24" x14ac:dyDescent="0.2">
      <c r="X60189" s="5"/>
    </row>
    <row r="60190" spans="24:24" x14ac:dyDescent="0.2">
      <c r="X60190" s="5"/>
    </row>
    <row r="60191" spans="24:24" x14ac:dyDescent="0.2">
      <c r="X60191" s="5"/>
    </row>
    <row r="60192" spans="24:24" x14ac:dyDescent="0.2">
      <c r="X60192" s="5"/>
    </row>
    <row r="60193" spans="24:24" x14ac:dyDescent="0.2">
      <c r="X60193" s="5"/>
    </row>
    <row r="60194" spans="24:24" x14ac:dyDescent="0.2">
      <c r="X60194" s="5"/>
    </row>
    <row r="60195" spans="24:24" x14ac:dyDescent="0.2">
      <c r="X60195" s="5"/>
    </row>
    <row r="60196" spans="24:24" x14ac:dyDescent="0.2">
      <c r="X60196" s="5"/>
    </row>
    <row r="60197" spans="24:24" x14ac:dyDescent="0.2">
      <c r="X60197" s="5"/>
    </row>
    <row r="60198" spans="24:24" x14ac:dyDescent="0.2">
      <c r="X60198" s="5"/>
    </row>
    <row r="60199" spans="24:24" x14ac:dyDescent="0.2">
      <c r="X60199" s="5"/>
    </row>
    <row r="60200" spans="24:24" x14ac:dyDescent="0.2">
      <c r="X60200" s="5"/>
    </row>
    <row r="60201" spans="24:24" x14ac:dyDescent="0.2">
      <c r="X60201" s="5"/>
    </row>
    <row r="60202" spans="24:24" x14ac:dyDescent="0.2">
      <c r="X60202" s="5"/>
    </row>
    <row r="60203" spans="24:24" x14ac:dyDescent="0.2">
      <c r="X60203" s="5"/>
    </row>
    <row r="60204" spans="24:24" x14ac:dyDescent="0.2">
      <c r="X60204" s="5"/>
    </row>
    <row r="60205" spans="24:24" x14ac:dyDescent="0.2">
      <c r="X60205" s="5"/>
    </row>
    <row r="60206" spans="24:24" x14ac:dyDescent="0.2">
      <c r="X60206" s="5"/>
    </row>
    <row r="60207" spans="24:24" x14ac:dyDescent="0.2">
      <c r="X60207" s="5"/>
    </row>
    <row r="60208" spans="24:24" x14ac:dyDescent="0.2">
      <c r="X60208" s="5"/>
    </row>
    <row r="60209" spans="24:24" x14ac:dyDescent="0.2">
      <c r="X60209" s="5"/>
    </row>
    <row r="60210" spans="24:24" x14ac:dyDescent="0.2">
      <c r="X60210" s="5"/>
    </row>
    <row r="60211" spans="24:24" x14ac:dyDescent="0.2">
      <c r="X60211" s="5"/>
    </row>
    <row r="60212" spans="24:24" x14ac:dyDescent="0.2">
      <c r="X60212" s="5"/>
    </row>
    <row r="60213" spans="24:24" x14ac:dyDescent="0.2">
      <c r="X60213" s="5"/>
    </row>
    <row r="60214" spans="24:24" x14ac:dyDescent="0.2">
      <c r="X60214" s="5"/>
    </row>
    <row r="60215" spans="24:24" x14ac:dyDescent="0.2">
      <c r="X60215" s="5"/>
    </row>
    <row r="60216" spans="24:24" x14ac:dyDescent="0.2">
      <c r="X60216" s="5"/>
    </row>
    <row r="60217" spans="24:24" x14ac:dyDescent="0.2">
      <c r="X60217" s="5"/>
    </row>
    <row r="60218" spans="24:24" x14ac:dyDescent="0.2">
      <c r="X60218" s="5"/>
    </row>
    <row r="60219" spans="24:24" x14ac:dyDescent="0.2">
      <c r="X60219" s="5"/>
    </row>
    <row r="60220" spans="24:24" x14ac:dyDescent="0.2">
      <c r="X60220" s="5"/>
    </row>
    <row r="60221" spans="24:24" x14ac:dyDescent="0.2">
      <c r="X60221" s="5"/>
    </row>
    <row r="60222" spans="24:24" x14ac:dyDescent="0.2">
      <c r="X60222" s="5"/>
    </row>
    <row r="60223" spans="24:24" x14ac:dyDescent="0.2">
      <c r="X60223" s="5"/>
    </row>
    <row r="60224" spans="24:24" x14ac:dyDescent="0.2">
      <c r="X60224" s="5"/>
    </row>
    <row r="60225" spans="24:24" x14ac:dyDescent="0.2">
      <c r="X60225" s="5"/>
    </row>
    <row r="60226" spans="24:24" x14ac:dyDescent="0.2">
      <c r="X60226" s="5"/>
    </row>
    <row r="60227" spans="24:24" x14ac:dyDescent="0.2">
      <c r="X60227" s="5"/>
    </row>
    <row r="60228" spans="24:24" x14ac:dyDescent="0.2">
      <c r="X60228" s="5"/>
    </row>
    <row r="60229" spans="24:24" x14ac:dyDescent="0.2">
      <c r="X60229" s="5"/>
    </row>
    <row r="60230" spans="24:24" x14ac:dyDescent="0.2">
      <c r="X60230" s="5"/>
    </row>
    <row r="60231" spans="24:24" x14ac:dyDescent="0.2">
      <c r="X60231" s="5"/>
    </row>
    <row r="60232" spans="24:24" x14ac:dyDescent="0.2">
      <c r="X60232" s="5"/>
    </row>
    <row r="60233" spans="24:24" x14ac:dyDescent="0.2">
      <c r="X60233" s="5"/>
    </row>
    <row r="60234" spans="24:24" x14ac:dyDescent="0.2">
      <c r="X60234" s="5"/>
    </row>
    <row r="60235" spans="24:24" x14ac:dyDescent="0.2">
      <c r="X60235" s="5"/>
    </row>
    <row r="60236" spans="24:24" x14ac:dyDescent="0.2">
      <c r="X60236" s="5"/>
    </row>
    <row r="60237" spans="24:24" x14ac:dyDescent="0.2">
      <c r="X60237" s="5"/>
    </row>
    <row r="60238" spans="24:24" x14ac:dyDescent="0.2">
      <c r="X60238" s="5"/>
    </row>
    <row r="60239" spans="24:24" x14ac:dyDescent="0.2">
      <c r="X60239" s="5"/>
    </row>
    <row r="60240" spans="24:24" x14ac:dyDescent="0.2">
      <c r="X60240" s="5"/>
    </row>
    <row r="60241" spans="24:24" x14ac:dyDescent="0.2">
      <c r="X60241" s="5"/>
    </row>
    <row r="60242" spans="24:24" x14ac:dyDescent="0.2">
      <c r="X60242" s="5"/>
    </row>
    <row r="60243" spans="24:24" x14ac:dyDescent="0.2">
      <c r="X60243" s="5"/>
    </row>
    <row r="60244" spans="24:24" x14ac:dyDescent="0.2">
      <c r="X60244" s="5"/>
    </row>
    <row r="60245" spans="24:24" x14ac:dyDescent="0.2">
      <c r="X60245" s="5"/>
    </row>
    <row r="60246" spans="24:24" x14ac:dyDescent="0.2">
      <c r="X60246" s="5"/>
    </row>
    <row r="60247" spans="24:24" x14ac:dyDescent="0.2">
      <c r="X60247" s="5"/>
    </row>
    <row r="60248" spans="24:24" x14ac:dyDescent="0.2">
      <c r="X60248" s="5"/>
    </row>
    <row r="60249" spans="24:24" x14ac:dyDescent="0.2">
      <c r="X60249" s="5"/>
    </row>
    <row r="60250" spans="24:24" x14ac:dyDescent="0.2">
      <c r="X60250" s="5"/>
    </row>
    <row r="60251" spans="24:24" x14ac:dyDescent="0.2">
      <c r="X60251" s="5"/>
    </row>
    <row r="60252" spans="24:24" x14ac:dyDescent="0.2">
      <c r="X60252" s="5"/>
    </row>
    <row r="60253" spans="24:24" x14ac:dyDescent="0.2">
      <c r="X60253" s="5"/>
    </row>
    <row r="60254" spans="24:24" x14ac:dyDescent="0.2">
      <c r="X60254" s="5"/>
    </row>
    <row r="60255" spans="24:24" x14ac:dyDescent="0.2">
      <c r="X60255" s="5"/>
    </row>
    <row r="60256" spans="24:24" x14ac:dyDescent="0.2">
      <c r="X60256" s="5"/>
    </row>
    <row r="60257" spans="24:24" x14ac:dyDescent="0.2">
      <c r="X60257" s="5"/>
    </row>
    <row r="60258" spans="24:24" x14ac:dyDescent="0.2">
      <c r="X60258" s="5"/>
    </row>
    <row r="60259" spans="24:24" x14ac:dyDescent="0.2">
      <c r="X60259" s="5"/>
    </row>
    <row r="60260" spans="24:24" x14ac:dyDescent="0.2">
      <c r="X60260" s="5"/>
    </row>
    <row r="60261" spans="24:24" x14ac:dyDescent="0.2">
      <c r="X60261" s="5"/>
    </row>
    <row r="60262" spans="24:24" x14ac:dyDescent="0.2">
      <c r="X60262" s="5"/>
    </row>
    <row r="60263" spans="24:24" x14ac:dyDescent="0.2">
      <c r="X60263" s="5"/>
    </row>
    <row r="60264" spans="24:24" x14ac:dyDescent="0.2">
      <c r="X60264" s="5"/>
    </row>
    <row r="60265" spans="24:24" x14ac:dyDescent="0.2">
      <c r="X60265" s="5"/>
    </row>
    <row r="60266" spans="24:24" x14ac:dyDescent="0.2">
      <c r="X60266" s="5"/>
    </row>
    <row r="60267" spans="24:24" x14ac:dyDescent="0.2">
      <c r="X60267" s="5"/>
    </row>
    <row r="60268" spans="24:24" x14ac:dyDescent="0.2">
      <c r="X60268" s="5"/>
    </row>
    <row r="60269" spans="24:24" x14ac:dyDescent="0.2">
      <c r="X60269" s="5"/>
    </row>
    <row r="60270" spans="24:24" x14ac:dyDescent="0.2">
      <c r="X60270" s="5"/>
    </row>
    <row r="60271" spans="24:24" x14ac:dyDescent="0.2">
      <c r="X60271" s="5"/>
    </row>
    <row r="60272" spans="24:24" x14ac:dyDescent="0.2">
      <c r="X60272" s="5"/>
    </row>
    <row r="60273" spans="24:24" x14ac:dyDescent="0.2">
      <c r="X60273" s="5"/>
    </row>
    <row r="60274" spans="24:24" x14ac:dyDescent="0.2">
      <c r="X60274" s="5"/>
    </row>
    <row r="60275" spans="24:24" x14ac:dyDescent="0.2">
      <c r="X60275" s="5"/>
    </row>
    <row r="60276" spans="24:24" x14ac:dyDescent="0.2">
      <c r="X60276" s="5"/>
    </row>
    <row r="60277" spans="24:24" x14ac:dyDescent="0.2">
      <c r="X60277" s="5"/>
    </row>
    <row r="60278" spans="24:24" x14ac:dyDescent="0.2">
      <c r="X60278" s="5"/>
    </row>
    <row r="60279" spans="24:24" x14ac:dyDescent="0.2">
      <c r="X60279" s="5"/>
    </row>
    <row r="60280" spans="24:24" x14ac:dyDescent="0.2">
      <c r="X60280" s="5"/>
    </row>
    <row r="60281" spans="24:24" x14ac:dyDescent="0.2">
      <c r="X60281" s="5"/>
    </row>
    <row r="60282" spans="24:24" x14ac:dyDescent="0.2">
      <c r="X60282" s="5"/>
    </row>
    <row r="60283" spans="24:24" x14ac:dyDescent="0.2">
      <c r="X60283" s="5"/>
    </row>
    <row r="60284" spans="24:24" x14ac:dyDescent="0.2">
      <c r="X60284" s="5"/>
    </row>
    <row r="60285" spans="24:24" x14ac:dyDescent="0.2">
      <c r="X60285" s="5"/>
    </row>
    <row r="60286" spans="24:24" x14ac:dyDescent="0.2">
      <c r="X60286" s="5"/>
    </row>
    <row r="60287" spans="24:24" x14ac:dyDescent="0.2">
      <c r="X60287" s="5"/>
    </row>
    <row r="60288" spans="24:24" x14ac:dyDescent="0.2">
      <c r="X60288" s="5"/>
    </row>
    <row r="60289" spans="24:24" x14ac:dyDescent="0.2">
      <c r="X60289" s="5"/>
    </row>
    <row r="60290" spans="24:24" x14ac:dyDescent="0.2">
      <c r="X60290" s="5"/>
    </row>
    <row r="60291" spans="24:24" x14ac:dyDescent="0.2">
      <c r="X60291" s="5"/>
    </row>
    <row r="60292" spans="24:24" x14ac:dyDescent="0.2">
      <c r="X60292" s="5"/>
    </row>
    <row r="60293" spans="24:24" x14ac:dyDescent="0.2">
      <c r="X60293" s="5"/>
    </row>
    <row r="60294" spans="24:24" x14ac:dyDescent="0.2">
      <c r="X60294" s="5"/>
    </row>
    <row r="60295" spans="24:24" x14ac:dyDescent="0.2">
      <c r="X60295" s="5"/>
    </row>
    <row r="60296" spans="24:24" x14ac:dyDescent="0.2">
      <c r="X60296" s="5"/>
    </row>
    <row r="60297" spans="24:24" x14ac:dyDescent="0.2">
      <c r="X60297" s="5"/>
    </row>
    <row r="60298" spans="24:24" x14ac:dyDescent="0.2">
      <c r="X60298" s="5"/>
    </row>
    <row r="60299" spans="24:24" x14ac:dyDescent="0.2">
      <c r="X60299" s="5"/>
    </row>
    <row r="60300" spans="24:24" x14ac:dyDescent="0.2">
      <c r="X60300" s="5"/>
    </row>
    <row r="60301" spans="24:24" x14ac:dyDescent="0.2">
      <c r="X60301" s="5"/>
    </row>
    <row r="60302" spans="24:24" x14ac:dyDescent="0.2">
      <c r="X60302" s="5"/>
    </row>
    <row r="60303" spans="24:24" x14ac:dyDescent="0.2">
      <c r="X60303" s="5"/>
    </row>
    <row r="60304" spans="24:24" x14ac:dyDescent="0.2">
      <c r="X60304" s="5"/>
    </row>
    <row r="60305" spans="24:24" x14ac:dyDescent="0.2">
      <c r="X60305" s="5"/>
    </row>
    <row r="60306" spans="24:24" x14ac:dyDescent="0.2">
      <c r="X60306" s="5"/>
    </row>
    <row r="60307" spans="24:24" x14ac:dyDescent="0.2">
      <c r="X60307" s="5"/>
    </row>
    <row r="60308" spans="24:24" x14ac:dyDescent="0.2">
      <c r="X60308" s="5"/>
    </row>
    <row r="60309" spans="24:24" x14ac:dyDescent="0.2">
      <c r="X60309" s="5"/>
    </row>
    <row r="60310" spans="24:24" x14ac:dyDescent="0.2">
      <c r="X60310" s="5"/>
    </row>
    <row r="60311" spans="24:24" x14ac:dyDescent="0.2">
      <c r="X60311" s="5"/>
    </row>
    <row r="60312" spans="24:24" x14ac:dyDescent="0.2">
      <c r="X60312" s="5"/>
    </row>
    <row r="60313" spans="24:24" x14ac:dyDescent="0.2">
      <c r="X60313" s="5"/>
    </row>
    <row r="60314" spans="24:24" x14ac:dyDescent="0.2">
      <c r="X60314" s="5"/>
    </row>
    <row r="60315" spans="24:24" x14ac:dyDescent="0.2">
      <c r="X60315" s="5"/>
    </row>
    <row r="60316" spans="24:24" x14ac:dyDescent="0.2">
      <c r="X60316" s="5"/>
    </row>
    <row r="60317" spans="24:24" x14ac:dyDescent="0.2">
      <c r="X60317" s="5"/>
    </row>
    <row r="60318" spans="24:24" x14ac:dyDescent="0.2">
      <c r="X60318" s="5"/>
    </row>
    <row r="60319" spans="24:24" x14ac:dyDescent="0.2">
      <c r="X60319" s="5"/>
    </row>
    <row r="60320" spans="24:24" x14ac:dyDescent="0.2">
      <c r="X60320" s="5"/>
    </row>
    <row r="60321" spans="24:24" x14ac:dyDescent="0.2">
      <c r="X60321" s="5"/>
    </row>
    <row r="60322" spans="24:24" x14ac:dyDescent="0.2">
      <c r="X60322" s="5"/>
    </row>
    <row r="60323" spans="24:24" x14ac:dyDescent="0.2">
      <c r="X60323" s="5"/>
    </row>
    <row r="60324" spans="24:24" x14ac:dyDescent="0.2">
      <c r="X60324" s="5"/>
    </row>
    <row r="60325" spans="24:24" x14ac:dyDescent="0.2">
      <c r="X60325" s="5"/>
    </row>
    <row r="60326" spans="24:24" x14ac:dyDescent="0.2">
      <c r="X60326" s="5"/>
    </row>
    <row r="60327" spans="24:24" x14ac:dyDescent="0.2">
      <c r="X60327" s="5"/>
    </row>
    <row r="60328" spans="24:24" x14ac:dyDescent="0.2">
      <c r="X60328" s="5"/>
    </row>
    <row r="60329" spans="24:24" x14ac:dyDescent="0.2">
      <c r="X60329" s="5"/>
    </row>
    <row r="60330" spans="24:24" x14ac:dyDescent="0.2">
      <c r="X60330" s="5"/>
    </row>
    <row r="60331" spans="24:24" x14ac:dyDescent="0.2">
      <c r="X60331" s="5"/>
    </row>
    <row r="60332" spans="24:24" x14ac:dyDescent="0.2">
      <c r="X60332" s="5"/>
    </row>
    <row r="60333" spans="24:24" x14ac:dyDescent="0.2">
      <c r="X60333" s="5"/>
    </row>
    <row r="60334" spans="24:24" x14ac:dyDescent="0.2">
      <c r="X60334" s="5"/>
    </row>
    <row r="60335" spans="24:24" x14ac:dyDescent="0.2">
      <c r="X60335" s="5"/>
    </row>
    <row r="60336" spans="24:24" x14ac:dyDescent="0.2">
      <c r="X60336" s="5"/>
    </row>
    <row r="60337" spans="24:24" x14ac:dyDescent="0.2">
      <c r="X60337" s="5"/>
    </row>
    <row r="60338" spans="24:24" x14ac:dyDescent="0.2">
      <c r="X60338" s="5"/>
    </row>
    <row r="60339" spans="24:24" x14ac:dyDescent="0.2">
      <c r="X60339" s="5"/>
    </row>
    <row r="60340" spans="24:24" x14ac:dyDescent="0.2">
      <c r="X60340" s="5"/>
    </row>
    <row r="60341" spans="24:24" x14ac:dyDescent="0.2">
      <c r="X60341" s="5"/>
    </row>
    <row r="60342" spans="24:24" x14ac:dyDescent="0.2">
      <c r="X60342" s="5"/>
    </row>
    <row r="60343" spans="24:24" x14ac:dyDescent="0.2">
      <c r="X60343" s="5"/>
    </row>
    <row r="60344" spans="24:24" x14ac:dyDescent="0.2">
      <c r="X60344" s="5"/>
    </row>
    <row r="60345" spans="24:24" x14ac:dyDescent="0.2">
      <c r="X60345" s="5"/>
    </row>
    <row r="60346" spans="24:24" x14ac:dyDescent="0.2">
      <c r="X60346" s="5"/>
    </row>
    <row r="60347" spans="24:24" x14ac:dyDescent="0.2">
      <c r="X60347" s="5"/>
    </row>
    <row r="60348" spans="24:24" x14ac:dyDescent="0.2">
      <c r="X60348" s="5"/>
    </row>
    <row r="60349" spans="24:24" x14ac:dyDescent="0.2">
      <c r="X60349" s="5"/>
    </row>
    <row r="60350" spans="24:24" x14ac:dyDescent="0.2">
      <c r="X60350" s="5"/>
    </row>
    <row r="60351" spans="24:24" x14ac:dyDescent="0.2">
      <c r="X60351" s="5"/>
    </row>
    <row r="60352" spans="24:24" x14ac:dyDescent="0.2">
      <c r="X60352" s="5"/>
    </row>
    <row r="60353" spans="24:24" x14ac:dyDescent="0.2">
      <c r="X60353" s="5"/>
    </row>
    <row r="60354" spans="24:24" x14ac:dyDescent="0.2">
      <c r="X60354" s="5"/>
    </row>
    <row r="60355" spans="24:24" x14ac:dyDescent="0.2">
      <c r="X60355" s="5"/>
    </row>
    <row r="60356" spans="24:24" x14ac:dyDescent="0.2">
      <c r="X60356" s="5"/>
    </row>
    <row r="60357" spans="24:24" x14ac:dyDescent="0.2">
      <c r="X60357" s="5"/>
    </row>
    <row r="60358" spans="24:24" x14ac:dyDescent="0.2">
      <c r="X60358" s="5"/>
    </row>
    <row r="60359" spans="24:24" x14ac:dyDescent="0.2">
      <c r="X60359" s="5"/>
    </row>
    <row r="60360" spans="24:24" x14ac:dyDescent="0.2">
      <c r="X60360" s="5"/>
    </row>
    <row r="60361" spans="24:24" x14ac:dyDescent="0.2">
      <c r="X60361" s="5"/>
    </row>
    <row r="60362" spans="24:24" x14ac:dyDescent="0.2">
      <c r="X60362" s="5"/>
    </row>
    <row r="60363" spans="24:24" x14ac:dyDescent="0.2">
      <c r="X60363" s="5"/>
    </row>
    <row r="60364" spans="24:24" x14ac:dyDescent="0.2">
      <c r="X60364" s="5"/>
    </row>
    <row r="60365" spans="24:24" x14ac:dyDescent="0.2">
      <c r="X60365" s="5"/>
    </row>
    <row r="60366" spans="24:24" x14ac:dyDescent="0.2">
      <c r="X60366" s="5"/>
    </row>
    <row r="60367" spans="24:24" x14ac:dyDescent="0.2">
      <c r="X60367" s="5"/>
    </row>
    <row r="60368" spans="24:24" x14ac:dyDescent="0.2">
      <c r="X60368" s="5"/>
    </row>
    <row r="60369" spans="24:24" x14ac:dyDescent="0.2">
      <c r="X60369" s="5"/>
    </row>
    <row r="60370" spans="24:24" x14ac:dyDescent="0.2">
      <c r="X60370" s="5"/>
    </row>
    <row r="60371" spans="24:24" x14ac:dyDescent="0.2">
      <c r="X60371" s="5"/>
    </row>
    <row r="60372" spans="24:24" x14ac:dyDescent="0.2">
      <c r="X60372" s="5"/>
    </row>
    <row r="60373" spans="24:24" x14ac:dyDescent="0.2">
      <c r="X60373" s="5"/>
    </row>
    <row r="60374" spans="24:24" x14ac:dyDescent="0.2">
      <c r="X60374" s="5"/>
    </row>
    <row r="60375" spans="24:24" x14ac:dyDescent="0.2">
      <c r="X60375" s="5"/>
    </row>
    <row r="60376" spans="24:24" x14ac:dyDescent="0.2">
      <c r="X60376" s="5"/>
    </row>
    <row r="60377" spans="24:24" x14ac:dyDescent="0.2">
      <c r="X60377" s="5"/>
    </row>
    <row r="60378" spans="24:24" x14ac:dyDescent="0.2">
      <c r="X60378" s="5"/>
    </row>
    <row r="60379" spans="24:24" x14ac:dyDescent="0.2">
      <c r="X60379" s="5"/>
    </row>
    <row r="60380" spans="24:24" x14ac:dyDescent="0.2">
      <c r="X60380" s="5"/>
    </row>
    <row r="60381" spans="24:24" x14ac:dyDescent="0.2">
      <c r="X60381" s="5"/>
    </row>
    <row r="60382" spans="24:24" x14ac:dyDescent="0.2">
      <c r="X60382" s="5"/>
    </row>
    <row r="60383" spans="24:24" x14ac:dyDescent="0.2">
      <c r="X60383" s="5"/>
    </row>
    <row r="60384" spans="24:24" x14ac:dyDescent="0.2">
      <c r="X60384" s="5"/>
    </row>
    <row r="60385" spans="24:24" x14ac:dyDescent="0.2">
      <c r="X60385" s="5"/>
    </row>
    <row r="60386" spans="24:24" x14ac:dyDescent="0.2">
      <c r="X60386" s="5"/>
    </row>
    <row r="60387" spans="24:24" x14ac:dyDescent="0.2">
      <c r="X60387" s="5"/>
    </row>
    <row r="60388" spans="24:24" x14ac:dyDescent="0.2">
      <c r="X60388" s="5"/>
    </row>
    <row r="60389" spans="24:24" x14ac:dyDescent="0.2">
      <c r="X60389" s="5"/>
    </row>
    <row r="60390" spans="24:24" x14ac:dyDescent="0.2">
      <c r="X60390" s="5"/>
    </row>
    <row r="60391" spans="24:24" x14ac:dyDescent="0.2">
      <c r="X60391" s="5"/>
    </row>
    <row r="60392" spans="24:24" x14ac:dyDescent="0.2">
      <c r="X60392" s="5"/>
    </row>
    <row r="60393" spans="24:24" x14ac:dyDescent="0.2">
      <c r="X60393" s="5"/>
    </row>
    <row r="60394" spans="24:24" x14ac:dyDescent="0.2">
      <c r="X60394" s="5"/>
    </row>
    <row r="60395" spans="24:24" x14ac:dyDescent="0.2">
      <c r="X60395" s="5"/>
    </row>
    <row r="60396" spans="24:24" x14ac:dyDescent="0.2">
      <c r="X60396" s="5"/>
    </row>
    <row r="60397" spans="24:24" x14ac:dyDescent="0.2">
      <c r="X60397" s="5"/>
    </row>
    <row r="60398" spans="24:24" x14ac:dyDescent="0.2">
      <c r="X60398" s="5"/>
    </row>
    <row r="60399" spans="24:24" x14ac:dyDescent="0.2">
      <c r="X60399" s="5"/>
    </row>
    <row r="60400" spans="24:24" x14ac:dyDescent="0.2">
      <c r="X60400" s="5"/>
    </row>
    <row r="60401" spans="24:24" x14ac:dyDescent="0.2">
      <c r="X60401" s="5"/>
    </row>
    <row r="60402" spans="24:24" x14ac:dyDescent="0.2">
      <c r="X60402" s="5"/>
    </row>
    <row r="60403" spans="24:24" x14ac:dyDescent="0.2">
      <c r="X60403" s="5"/>
    </row>
    <row r="60404" spans="24:24" x14ac:dyDescent="0.2">
      <c r="X60404" s="5"/>
    </row>
    <row r="60405" spans="24:24" x14ac:dyDescent="0.2">
      <c r="X60405" s="5"/>
    </row>
    <row r="60406" spans="24:24" x14ac:dyDescent="0.2">
      <c r="X60406" s="5"/>
    </row>
    <row r="60407" spans="24:24" x14ac:dyDescent="0.2">
      <c r="X60407" s="5"/>
    </row>
    <row r="60408" spans="24:24" x14ac:dyDescent="0.2">
      <c r="X60408" s="5"/>
    </row>
    <row r="60409" spans="24:24" x14ac:dyDescent="0.2">
      <c r="X60409" s="5"/>
    </row>
    <row r="60410" spans="24:24" x14ac:dyDescent="0.2">
      <c r="X60410" s="5"/>
    </row>
    <row r="60411" spans="24:24" x14ac:dyDescent="0.2">
      <c r="X60411" s="5"/>
    </row>
    <row r="60412" spans="24:24" x14ac:dyDescent="0.2">
      <c r="X60412" s="5"/>
    </row>
    <row r="60413" spans="24:24" x14ac:dyDescent="0.2">
      <c r="X60413" s="5"/>
    </row>
    <row r="60414" spans="24:24" x14ac:dyDescent="0.2">
      <c r="X60414" s="5"/>
    </row>
    <row r="60415" spans="24:24" x14ac:dyDescent="0.2">
      <c r="X60415" s="5"/>
    </row>
    <row r="60416" spans="24:24" x14ac:dyDescent="0.2">
      <c r="X60416" s="5"/>
    </row>
    <row r="60417" spans="24:24" x14ac:dyDescent="0.2">
      <c r="X60417" s="5"/>
    </row>
    <row r="60418" spans="24:24" x14ac:dyDescent="0.2">
      <c r="X60418" s="5"/>
    </row>
    <row r="60419" spans="24:24" x14ac:dyDescent="0.2">
      <c r="X60419" s="5"/>
    </row>
    <row r="60420" spans="24:24" x14ac:dyDescent="0.2">
      <c r="X60420" s="5"/>
    </row>
    <row r="60421" spans="24:24" x14ac:dyDescent="0.2">
      <c r="X60421" s="5"/>
    </row>
    <row r="60422" spans="24:24" x14ac:dyDescent="0.2">
      <c r="X60422" s="5"/>
    </row>
    <row r="60423" spans="24:24" x14ac:dyDescent="0.2">
      <c r="X60423" s="5"/>
    </row>
    <row r="60424" spans="24:24" x14ac:dyDescent="0.2">
      <c r="X60424" s="5"/>
    </row>
    <row r="60425" spans="24:24" x14ac:dyDescent="0.2">
      <c r="X60425" s="5"/>
    </row>
    <row r="60426" spans="24:24" x14ac:dyDescent="0.2">
      <c r="X60426" s="5"/>
    </row>
    <row r="60427" spans="24:24" x14ac:dyDescent="0.2">
      <c r="X60427" s="5"/>
    </row>
    <row r="60428" spans="24:24" x14ac:dyDescent="0.2">
      <c r="X60428" s="5"/>
    </row>
    <row r="60429" spans="24:24" x14ac:dyDescent="0.2">
      <c r="X60429" s="5"/>
    </row>
    <row r="60430" spans="24:24" x14ac:dyDescent="0.2">
      <c r="X60430" s="5"/>
    </row>
    <row r="60431" spans="24:24" x14ac:dyDescent="0.2">
      <c r="X60431" s="5"/>
    </row>
    <row r="60432" spans="24:24" x14ac:dyDescent="0.2">
      <c r="X60432" s="5"/>
    </row>
    <row r="60433" spans="24:24" x14ac:dyDescent="0.2">
      <c r="X60433" s="5"/>
    </row>
    <row r="60434" spans="24:24" x14ac:dyDescent="0.2">
      <c r="X60434" s="5"/>
    </row>
    <row r="60435" spans="24:24" x14ac:dyDescent="0.2">
      <c r="X60435" s="5"/>
    </row>
    <row r="60436" spans="24:24" x14ac:dyDescent="0.2">
      <c r="X60436" s="5"/>
    </row>
    <row r="60437" spans="24:24" x14ac:dyDescent="0.2">
      <c r="X60437" s="5"/>
    </row>
    <row r="60438" spans="24:24" x14ac:dyDescent="0.2">
      <c r="X60438" s="5"/>
    </row>
    <row r="60439" spans="24:24" x14ac:dyDescent="0.2">
      <c r="X60439" s="5"/>
    </row>
    <row r="60440" spans="24:24" x14ac:dyDescent="0.2">
      <c r="X60440" s="5"/>
    </row>
    <row r="60441" spans="24:24" x14ac:dyDescent="0.2">
      <c r="X60441" s="5"/>
    </row>
    <row r="60442" spans="24:24" x14ac:dyDescent="0.2">
      <c r="X60442" s="5"/>
    </row>
    <row r="60443" spans="24:24" x14ac:dyDescent="0.2">
      <c r="X60443" s="5"/>
    </row>
    <row r="60444" spans="24:24" x14ac:dyDescent="0.2">
      <c r="X60444" s="5"/>
    </row>
    <row r="60445" spans="24:24" x14ac:dyDescent="0.2">
      <c r="X60445" s="5"/>
    </row>
    <row r="60446" spans="24:24" x14ac:dyDescent="0.2">
      <c r="X60446" s="5"/>
    </row>
    <row r="60447" spans="24:24" x14ac:dyDescent="0.2">
      <c r="X60447" s="5"/>
    </row>
    <row r="60448" spans="24:24" x14ac:dyDescent="0.2">
      <c r="X60448" s="5"/>
    </row>
    <row r="60449" spans="24:24" x14ac:dyDescent="0.2">
      <c r="X60449" s="5"/>
    </row>
    <row r="60450" spans="24:24" x14ac:dyDescent="0.2">
      <c r="X60450" s="5"/>
    </row>
    <row r="60451" spans="24:24" x14ac:dyDescent="0.2">
      <c r="X60451" s="5"/>
    </row>
    <row r="60452" spans="24:24" x14ac:dyDescent="0.2">
      <c r="X60452" s="5"/>
    </row>
    <row r="60453" spans="24:24" x14ac:dyDescent="0.2">
      <c r="X60453" s="5"/>
    </row>
    <row r="60454" spans="24:24" x14ac:dyDescent="0.2">
      <c r="X60454" s="5"/>
    </row>
    <row r="60455" spans="24:24" x14ac:dyDescent="0.2">
      <c r="X60455" s="5"/>
    </row>
    <row r="60456" spans="24:24" x14ac:dyDescent="0.2">
      <c r="X60456" s="5"/>
    </row>
    <row r="60457" spans="24:24" x14ac:dyDescent="0.2">
      <c r="X60457" s="5"/>
    </row>
    <row r="60458" spans="24:24" x14ac:dyDescent="0.2">
      <c r="X60458" s="5"/>
    </row>
    <row r="60459" spans="24:24" x14ac:dyDescent="0.2">
      <c r="X60459" s="5"/>
    </row>
    <row r="60460" spans="24:24" x14ac:dyDescent="0.2">
      <c r="X60460" s="5"/>
    </row>
    <row r="60461" spans="24:24" x14ac:dyDescent="0.2">
      <c r="X60461" s="5"/>
    </row>
    <row r="60462" spans="24:24" x14ac:dyDescent="0.2">
      <c r="X60462" s="5"/>
    </row>
    <row r="60463" spans="24:24" x14ac:dyDescent="0.2">
      <c r="X60463" s="5"/>
    </row>
    <row r="60464" spans="24:24" x14ac:dyDescent="0.2">
      <c r="X60464" s="5"/>
    </row>
    <row r="60465" spans="24:24" x14ac:dyDescent="0.2">
      <c r="X60465" s="5"/>
    </row>
    <row r="60466" spans="24:24" x14ac:dyDescent="0.2">
      <c r="X60466" s="5"/>
    </row>
    <row r="60467" spans="24:24" x14ac:dyDescent="0.2">
      <c r="X60467" s="5"/>
    </row>
    <row r="60468" spans="24:24" x14ac:dyDescent="0.2">
      <c r="X60468" s="5"/>
    </row>
    <row r="60469" spans="24:24" x14ac:dyDescent="0.2">
      <c r="X60469" s="5"/>
    </row>
    <row r="60470" spans="24:24" x14ac:dyDescent="0.2">
      <c r="X60470" s="5"/>
    </row>
    <row r="60471" spans="24:24" x14ac:dyDescent="0.2">
      <c r="X60471" s="5"/>
    </row>
    <row r="60472" spans="24:24" x14ac:dyDescent="0.2">
      <c r="X60472" s="5"/>
    </row>
    <row r="60473" spans="24:24" x14ac:dyDescent="0.2">
      <c r="X60473" s="5"/>
    </row>
    <row r="60474" spans="24:24" x14ac:dyDescent="0.2">
      <c r="X60474" s="5"/>
    </row>
    <row r="60475" spans="24:24" x14ac:dyDescent="0.2">
      <c r="X60475" s="5"/>
    </row>
    <row r="60476" spans="24:24" x14ac:dyDescent="0.2">
      <c r="X60476" s="5"/>
    </row>
    <row r="60477" spans="24:24" x14ac:dyDescent="0.2">
      <c r="X60477" s="5"/>
    </row>
    <row r="60478" spans="24:24" x14ac:dyDescent="0.2">
      <c r="X60478" s="5"/>
    </row>
    <row r="60479" spans="24:24" x14ac:dyDescent="0.2">
      <c r="X60479" s="5"/>
    </row>
    <row r="60480" spans="24:24" x14ac:dyDescent="0.2">
      <c r="X60480" s="5"/>
    </row>
    <row r="60481" spans="24:24" x14ac:dyDescent="0.2">
      <c r="X60481" s="5"/>
    </row>
    <row r="60482" spans="24:24" x14ac:dyDescent="0.2">
      <c r="X60482" s="5"/>
    </row>
    <row r="60483" spans="24:24" x14ac:dyDescent="0.2">
      <c r="X60483" s="5"/>
    </row>
    <row r="60484" spans="24:24" x14ac:dyDescent="0.2">
      <c r="X60484" s="5"/>
    </row>
    <row r="60485" spans="24:24" x14ac:dyDescent="0.2">
      <c r="X60485" s="5"/>
    </row>
    <row r="60486" spans="24:24" x14ac:dyDescent="0.2">
      <c r="X60486" s="5"/>
    </row>
    <row r="60487" spans="24:24" x14ac:dyDescent="0.2">
      <c r="X60487" s="5"/>
    </row>
    <row r="60488" spans="24:24" x14ac:dyDescent="0.2">
      <c r="X60488" s="5"/>
    </row>
    <row r="60489" spans="24:24" x14ac:dyDescent="0.2">
      <c r="X60489" s="5"/>
    </row>
    <row r="60490" spans="24:24" x14ac:dyDescent="0.2">
      <c r="X60490" s="5"/>
    </row>
    <row r="60491" spans="24:24" x14ac:dyDescent="0.2">
      <c r="X60491" s="5"/>
    </row>
    <row r="60492" spans="24:24" x14ac:dyDescent="0.2">
      <c r="X60492" s="5"/>
    </row>
    <row r="60493" spans="24:24" x14ac:dyDescent="0.2">
      <c r="X60493" s="5"/>
    </row>
    <row r="60494" spans="24:24" x14ac:dyDescent="0.2">
      <c r="X60494" s="5"/>
    </row>
    <row r="60495" spans="24:24" x14ac:dyDescent="0.2">
      <c r="X60495" s="5"/>
    </row>
    <row r="60496" spans="24:24" x14ac:dyDescent="0.2">
      <c r="X60496" s="5"/>
    </row>
    <row r="60497" spans="24:24" x14ac:dyDescent="0.2">
      <c r="X60497" s="5"/>
    </row>
    <row r="60498" spans="24:24" x14ac:dyDescent="0.2">
      <c r="X60498" s="5"/>
    </row>
    <row r="60499" spans="24:24" x14ac:dyDescent="0.2">
      <c r="X60499" s="5"/>
    </row>
    <row r="60500" spans="24:24" x14ac:dyDescent="0.2">
      <c r="X60500" s="5"/>
    </row>
    <row r="60501" spans="24:24" x14ac:dyDescent="0.2">
      <c r="X60501" s="5"/>
    </row>
    <row r="60502" spans="24:24" x14ac:dyDescent="0.2">
      <c r="X60502" s="5"/>
    </row>
    <row r="60503" spans="24:24" x14ac:dyDescent="0.2">
      <c r="X60503" s="5"/>
    </row>
    <row r="60504" spans="24:24" x14ac:dyDescent="0.2">
      <c r="X60504" s="5"/>
    </row>
    <row r="60505" spans="24:24" x14ac:dyDescent="0.2">
      <c r="X60505" s="5"/>
    </row>
    <row r="60506" spans="24:24" x14ac:dyDescent="0.2">
      <c r="X60506" s="5"/>
    </row>
    <row r="60507" spans="24:24" x14ac:dyDescent="0.2">
      <c r="X60507" s="5"/>
    </row>
    <row r="60508" spans="24:24" x14ac:dyDescent="0.2">
      <c r="X60508" s="5"/>
    </row>
    <row r="60509" spans="24:24" x14ac:dyDescent="0.2">
      <c r="X60509" s="5"/>
    </row>
    <row r="60510" spans="24:24" x14ac:dyDescent="0.2">
      <c r="X60510" s="5"/>
    </row>
    <row r="60511" spans="24:24" x14ac:dyDescent="0.2">
      <c r="X60511" s="5"/>
    </row>
    <row r="60512" spans="24:24" x14ac:dyDescent="0.2">
      <c r="X60512" s="5"/>
    </row>
    <row r="60513" spans="24:24" x14ac:dyDescent="0.2">
      <c r="X60513" s="5"/>
    </row>
    <row r="60514" spans="24:24" x14ac:dyDescent="0.2">
      <c r="X60514" s="5"/>
    </row>
    <row r="60515" spans="24:24" x14ac:dyDescent="0.2">
      <c r="X60515" s="5"/>
    </row>
    <row r="60516" spans="24:24" x14ac:dyDescent="0.2">
      <c r="X60516" s="5"/>
    </row>
    <row r="60517" spans="24:24" x14ac:dyDescent="0.2">
      <c r="X60517" s="5"/>
    </row>
    <row r="60518" spans="24:24" x14ac:dyDescent="0.2">
      <c r="X60518" s="5"/>
    </row>
    <row r="60519" spans="24:24" x14ac:dyDescent="0.2">
      <c r="X60519" s="5"/>
    </row>
    <row r="60520" spans="24:24" x14ac:dyDescent="0.2">
      <c r="X60520" s="5"/>
    </row>
    <row r="60521" spans="24:24" x14ac:dyDescent="0.2">
      <c r="X60521" s="5"/>
    </row>
    <row r="60522" spans="24:24" x14ac:dyDescent="0.2">
      <c r="X60522" s="5"/>
    </row>
    <row r="60523" spans="24:24" x14ac:dyDescent="0.2">
      <c r="X60523" s="5"/>
    </row>
    <row r="60524" spans="24:24" x14ac:dyDescent="0.2">
      <c r="X60524" s="5"/>
    </row>
    <row r="60525" spans="24:24" x14ac:dyDescent="0.2">
      <c r="X60525" s="5"/>
    </row>
    <row r="60526" spans="24:24" x14ac:dyDescent="0.2">
      <c r="X60526" s="5"/>
    </row>
    <row r="60527" spans="24:24" x14ac:dyDescent="0.2">
      <c r="X60527" s="5"/>
    </row>
    <row r="60528" spans="24:24" x14ac:dyDescent="0.2">
      <c r="X60528" s="5"/>
    </row>
    <row r="60529" spans="24:24" x14ac:dyDescent="0.2">
      <c r="X60529" s="5"/>
    </row>
    <row r="60530" spans="24:24" x14ac:dyDescent="0.2">
      <c r="X60530" s="5"/>
    </row>
    <row r="60531" spans="24:24" x14ac:dyDescent="0.2">
      <c r="X60531" s="5"/>
    </row>
    <row r="60532" spans="24:24" x14ac:dyDescent="0.2">
      <c r="X60532" s="5"/>
    </row>
    <row r="60533" spans="24:24" x14ac:dyDescent="0.2">
      <c r="X60533" s="5"/>
    </row>
    <row r="60534" spans="24:24" x14ac:dyDescent="0.2">
      <c r="X60534" s="5"/>
    </row>
    <row r="60535" spans="24:24" x14ac:dyDescent="0.2">
      <c r="X60535" s="5"/>
    </row>
    <row r="60536" spans="24:24" x14ac:dyDescent="0.2">
      <c r="X60536" s="5"/>
    </row>
    <row r="60537" spans="24:24" x14ac:dyDescent="0.2">
      <c r="X60537" s="5"/>
    </row>
    <row r="60538" spans="24:24" x14ac:dyDescent="0.2">
      <c r="X60538" s="5"/>
    </row>
    <row r="60539" spans="24:24" x14ac:dyDescent="0.2">
      <c r="X60539" s="5"/>
    </row>
    <row r="60540" spans="24:24" x14ac:dyDescent="0.2">
      <c r="X60540" s="5"/>
    </row>
    <row r="60541" spans="24:24" x14ac:dyDescent="0.2">
      <c r="X60541" s="5"/>
    </row>
    <row r="60542" spans="24:24" x14ac:dyDescent="0.2">
      <c r="X60542" s="5"/>
    </row>
    <row r="60543" spans="24:24" x14ac:dyDescent="0.2">
      <c r="X60543" s="5"/>
    </row>
    <row r="60544" spans="24:24" x14ac:dyDescent="0.2">
      <c r="X60544" s="5"/>
    </row>
    <row r="60545" spans="24:24" x14ac:dyDescent="0.2">
      <c r="X60545" s="5"/>
    </row>
    <row r="60546" spans="24:24" x14ac:dyDescent="0.2">
      <c r="X60546" s="5"/>
    </row>
    <row r="60547" spans="24:24" x14ac:dyDescent="0.2">
      <c r="X60547" s="5"/>
    </row>
    <row r="60548" spans="24:24" x14ac:dyDescent="0.2">
      <c r="X60548" s="5"/>
    </row>
    <row r="60549" spans="24:24" x14ac:dyDescent="0.2">
      <c r="X60549" s="5"/>
    </row>
    <row r="60550" spans="24:24" x14ac:dyDescent="0.2">
      <c r="X60550" s="5"/>
    </row>
    <row r="60551" spans="24:24" x14ac:dyDescent="0.2">
      <c r="X60551" s="5"/>
    </row>
    <row r="60552" spans="24:24" x14ac:dyDescent="0.2">
      <c r="X60552" s="5"/>
    </row>
    <row r="60553" spans="24:24" x14ac:dyDescent="0.2">
      <c r="X60553" s="5"/>
    </row>
    <row r="60554" spans="24:24" x14ac:dyDescent="0.2">
      <c r="X60554" s="5"/>
    </row>
    <row r="60555" spans="24:24" x14ac:dyDescent="0.2">
      <c r="X60555" s="5"/>
    </row>
    <row r="60556" spans="24:24" x14ac:dyDescent="0.2">
      <c r="X60556" s="5"/>
    </row>
    <row r="60557" spans="24:24" x14ac:dyDescent="0.2">
      <c r="X60557" s="5"/>
    </row>
    <row r="60558" spans="24:24" x14ac:dyDescent="0.2">
      <c r="X60558" s="5"/>
    </row>
    <row r="60559" spans="24:24" x14ac:dyDescent="0.2">
      <c r="X60559" s="5"/>
    </row>
    <row r="60560" spans="24:24" x14ac:dyDescent="0.2">
      <c r="X60560" s="5"/>
    </row>
    <row r="60561" spans="24:24" x14ac:dyDescent="0.2">
      <c r="X60561" s="5"/>
    </row>
    <row r="60562" spans="24:24" x14ac:dyDescent="0.2">
      <c r="X60562" s="5"/>
    </row>
    <row r="60563" spans="24:24" x14ac:dyDescent="0.2">
      <c r="X60563" s="5"/>
    </row>
    <row r="60564" spans="24:24" x14ac:dyDescent="0.2">
      <c r="X60564" s="5"/>
    </row>
    <row r="60565" spans="24:24" x14ac:dyDescent="0.2">
      <c r="X60565" s="5"/>
    </row>
    <row r="60566" spans="24:24" x14ac:dyDescent="0.2">
      <c r="X60566" s="5"/>
    </row>
    <row r="60567" spans="24:24" x14ac:dyDescent="0.2">
      <c r="X60567" s="5"/>
    </row>
    <row r="60568" spans="24:24" x14ac:dyDescent="0.2">
      <c r="X60568" s="5"/>
    </row>
    <row r="60569" spans="24:24" x14ac:dyDescent="0.2">
      <c r="X60569" s="5"/>
    </row>
    <row r="60570" spans="24:24" x14ac:dyDescent="0.2">
      <c r="X60570" s="5"/>
    </row>
    <row r="60571" spans="24:24" x14ac:dyDescent="0.2">
      <c r="X60571" s="5"/>
    </row>
    <row r="60572" spans="24:24" x14ac:dyDescent="0.2">
      <c r="X60572" s="5"/>
    </row>
    <row r="60573" spans="24:24" x14ac:dyDescent="0.2">
      <c r="X60573" s="5"/>
    </row>
    <row r="60574" spans="24:24" x14ac:dyDescent="0.2">
      <c r="X60574" s="5"/>
    </row>
    <row r="60575" spans="24:24" x14ac:dyDescent="0.2">
      <c r="X60575" s="5"/>
    </row>
    <row r="60576" spans="24:24" x14ac:dyDescent="0.2">
      <c r="X60576" s="5"/>
    </row>
    <row r="60577" spans="24:24" x14ac:dyDescent="0.2">
      <c r="X60577" s="5"/>
    </row>
    <row r="60578" spans="24:24" x14ac:dyDescent="0.2">
      <c r="X60578" s="5"/>
    </row>
    <row r="60579" spans="24:24" x14ac:dyDescent="0.2">
      <c r="X60579" s="5"/>
    </row>
    <row r="60580" spans="24:24" x14ac:dyDescent="0.2">
      <c r="X60580" s="5"/>
    </row>
    <row r="60581" spans="24:24" x14ac:dyDescent="0.2">
      <c r="X60581" s="5"/>
    </row>
    <row r="60582" spans="24:24" x14ac:dyDescent="0.2">
      <c r="X60582" s="5"/>
    </row>
    <row r="60583" spans="24:24" x14ac:dyDescent="0.2">
      <c r="X60583" s="5"/>
    </row>
    <row r="60584" spans="24:24" x14ac:dyDescent="0.2">
      <c r="X60584" s="5"/>
    </row>
    <row r="60585" spans="24:24" x14ac:dyDescent="0.2">
      <c r="X60585" s="5"/>
    </row>
    <row r="60586" spans="24:24" x14ac:dyDescent="0.2">
      <c r="X60586" s="5"/>
    </row>
    <row r="60587" spans="24:24" x14ac:dyDescent="0.2">
      <c r="X60587" s="5"/>
    </row>
    <row r="60588" spans="24:24" x14ac:dyDescent="0.2">
      <c r="X60588" s="5"/>
    </row>
    <row r="60589" spans="24:24" x14ac:dyDescent="0.2">
      <c r="X60589" s="5"/>
    </row>
    <row r="60590" spans="24:24" x14ac:dyDescent="0.2">
      <c r="X60590" s="5"/>
    </row>
    <row r="60591" spans="24:24" x14ac:dyDescent="0.2">
      <c r="X60591" s="5"/>
    </row>
    <row r="60592" spans="24:24" x14ac:dyDescent="0.2">
      <c r="X60592" s="5"/>
    </row>
    <row r="60593" spans="24:24" x14ac:dyDescent="0.2">
      <c r="X60593" s="5"/>
    </row>
    <row r="60594" spans="24:24" x14ac:dyDescent="0.2">
      <c r="X60594" s="5"/>
    </row>
    <row r="60595" spans="24:24" x14ac:dyDescent="0.2">
      <c r="X60595" s="5"/>
    </row>
    <row r="60596" spans="24:24" x14ac:dyDescent="0.2">
      <c r="X60596" s="5"/>
    </row>
    <row r="60597" spans="24:24" x14ac:dyDescent="0.2">
      <c r="X60597" s="5"/>
    </row>
    <row r="60598" spans="24:24" x14ac:dyDescent="0.2">
      <c r="X60598" s="5"/>
    </row>
    <row r="60599" spans="24:24" x14ac:dyDescent="0.2">
      <c r="X60599" s="5"/>
    </row>
    <row r="60600" spans="24:24" x14ac:dyDescent="0.2">
      <c r="X60600" s="5"/>
    </row>
    <row r="60601" spans="24:24" x14ac:dyDescent="0.2">
      <c r="X60601" s="5"/>
    </row>
    <row r="60602" spans="24:24" x14ac:dyDescent="0.2">
      <c r="X60602" s="5"/>
    </row>
    <row r="60603" spans="24:24" x14ac:dyDescent="0.2">
      <c r="X60603" s="5"/>
    </row>
    <row r="60604" spans="24:24" x14ac:dyDescent="0.2">
      <c r="X60604" s="5"/>
    </row>
    <row r="60605" spans="24:24" x14ac:dyDescent="0.2">
      <c r="X60605" s="5"/>
    </row>
    <row r="60606" spans="24:24" x14ac:dyDescent="0.2">
      <c r="X60606" s="5"/>
    </row>
    <row r="60607" spans="24:24" x14ac:dyDescent="0.2">
      <c r="X60607" s="5"/>
    </row>
    <row r="60608" spans="24:24" x14ac:dyDescent="0.2">
      <c r="X60608" s="5"/>
    </row>
    <row r="60609" spans="24:24" x14ac:dyDescent="0.2">
      <c r="X60609" s="5"/>
    </row>
    <row r="60610" spans="24:24" x14ac:dyDescent="0.2">
      <c r="X60610" s="5"/>
    </row>
    <row r="60611" spans="24:24" x14ac:dyDescent="0.2">
      <c r="X60611" s="5"/>
    </row>
    <row r="60612" spans="24:24" x14ac:dyDescent="0.2">
      <c r="X60612" s="5"/>
    </row>
    <row r="60613" spans="24:24" x14ac:dyDescent="0.2">
      <c r="X60613" s="5"/>
    </row>
    <row r="60614" spans="24:24" x14ac:dyDescent="0.2">
      <c r="X60614" s="5"/>
    </row>
    <row r="60615" spans="24:24" x14ac:dyDescent="0.2">
      <c r="X60615" s="5"/>
    </row>
    <row r="60616" spans="24:24" x14ac:dyDescent="0.2">
      <c r="X60616" s="5"/>
    </row>
    <row r="60617" spans="24:24" x14ac:dyDescent="0.2">
      <c r="X60617" s="5"/>
    </row>
    <row r="60618" spans="24:24" x14ac:dyDescent="0.2">
      <c r="X60618" s="5"/>
    </row>
    <row r="60619" spans="24:24" x14ac:dyDescent="0.2">
      <c r="X60619" s="5"/>
    </row>
    <row r="60620" spans="24:24" x14ac:dyDescent="0.2">
      <c r="X60620" s="5"/>
    </row>
    <row r="60621" spans="24:24" x14ac:dyDescent="0.2">
      <c r="X60621" s="5"/>
    </row>
    <row r="60622" spans="24:24" x14ac:dyDescent="0.2">
      <c r="X60622" s="5"/>
    </row>
    <row r="60623" spans="24:24" x14ac:dyDescent="0.2">
      <c r="X60623" s="5"/>
    </row>
    <row r="60624" spans="24:24" x14ac:dyDescent="0.2">
      <c r="X60624" s="5"/>
    </row>
    <row r="60625" spans="24:24" x14ac:dyDescent="0.2">
      <c r="X60625" s="5"/>
    </row>
    <row r="60626" spans="24:24" x14ac:dyDescent="0.2">
      <c r="X60626" s="5"/>
    </row>
    <row r="60627" spans="24:24" x14ac:dyDescent="0.2">
      <c r="X60627" s="5"/>
    </row>
    <row r="60628" spans="24:24" x14ac:dyDescent="0.2">
      <c r="X60628" s="5"/>
    </row>
    <row r="60629" spans="24:24" x14ac:dyDescent="0.2">
      <c r="X60629" s="5"/>
    </row>
    <row r="60630" spans="24:24" x14ac:dyDescent="0.2">
      <c r="X60630" s="5"/>
    </row>
    <row r="60631" spans="24:24" x14ac:dyDescent="0.2">
      <c r="X60631" s="5"/>
    </row>
    <row r="60632" spans="24:24" x14ac:dyDescent="0.2">
      <c r="X60632" s="5"/>
    </row>
    <row r="60633" spans="24:24" x14ac:dyDescent="0.2">
      <c r="X60633" s="5"/>
    </row>
    <row r="60634" spans="24:24" x14ac:dyDescent="0.2">
      <c r="X60634" s="5"/>
    </row>
    <row r="60635" spans="24:24" x14ac:dyDescent="0.2">
      <c r="X60635" s="5"/>
    </row>
    <row r="60636" spans="24:24" x14ac:dyDescent="0.2">
      <c r="X60636" s="5"/>
    </row>
    <row r="60637" spans="24:24" x14ac:dyDescent="0.2">
      <c r="X60637" s="5"/>
    </row>
    <row r="60638" spans="24:24" x14ac:dyDescent="0.2">
      <c r="X60638" s="5"/>
    </row>
    <row r="60639" spans="24:24" x14ac:dyDescent="0.2">
      <c r="X60639" s="5"/>
    </row>
    <row r="60640" spans="24:24" x14ac:dyDescent="0.2">
      <c r="X60640" s="5"/>
    </row>
    <row r="60641" spans="24:24" x14ac:dyDescent="0.2">
      <c r="X60641" s="5"/>
    </row>
    <row r="60642" spans="24:24" x14ac:dyDescent="0.2">
      <c r="X60642" s="5"/>
    </row>
    <row r="60643" spans="24:24" x14ac:dyDescent="0.2">
      <c r="X60643" s="5"/>
    </row>
    <row r="60644" spans="24:24" x14ac:dyDescent="0.2">
      <c r="X60644" s="5"/>
    </row>
    <row r="60645" spans="24:24" x14ac:dyDescent="0.2">
      <c r="X60645" s="5"/>
    </row>
    <row r="60646" spans="24:24" x14ac:dyDescent="0.2">
      <c r="X60646" s="5"/>
    </row>
    <row r="60647" spans="24:24" x14ac:dyDescent="0.2">
      <c r="X60647" s="5"/>
    </row>
    <row r="60648" spans="24:24" x14ac:dyDescent="0.2">
      <c r="X60648" s="5"/>
    </row>
    <row r="60649" spans="24:24" x14ac:dyDescent="0.2">
      <c r="X60649" s="5"/>
    </row>
    <row r="60650" spans="24:24" x14ac:dyDescent="0.2">
      <c r="X60650" s="5"/>
    </row>
    <row r="60651" spans="24:24" x14ac:dyDescent="0.2">
      <c r="X60651" s="5"/>
    </row>
    <row r="60652" spans="24:24" x14ac:dyDescent="0.2">
      <c r="X60652" s="5"/>
    </row>
    <row r="60653" spans="24:24" x14ac:dyDescent="0.2">
      <c r="X60653" s="5"/>
    </row>
    <row r="60654" spans="24:24" x14ac:dyDescent="0.2">
      <c r="X60654" s="5"/>
    </row>
    <row r="60655" spans="24:24" x14ac:dyDescent="0.2">
      <c r="X60655" s="5"/>
    </row>
    <row r="60656" spans="24:24" x14ac:dyDescent="0.2">
      <c r="X60656" s="5"/>
    </row>
    <row r="60657" spans="24:24" x14ac:dyDescent="0.2">
      <c r="X60657" s="5"/>
    </row>
    <row r="60658" spans="24:24" x14ac:dyDescent="0.2">
      <c r="X60658" s="5"/>
    </row>
    <row r="60659" spans="24:24" x14ac:dyDescent="0.2">
      <c r="X60659" s="5"/>
    </row>
    <row r="60660" spans="24:24" x14ac:dyDescent="0.2">
      <c r="X60660" s="5"/>
    </row>
    <row r="60661" spans="24:24" x14ac:dyDescent="0.2">
      <c r="X60661" s="5"/>
    </row>
    <row r="60662" spans="24:24" x14ac:dyDescent="0.2">
      <c r="X60662" s="5"/>
    </row>
    <row r="60663" spans="24:24" x14ac:dyDescent="0.2">
      <c r="X60663" s="5"/>
    </row>
    <row r="60664" spans="24:24" x14ac:dyDescent="0.2">
      <c r="X60664" s="5"/>
    </row>
    <row r="60665" spans="24:24" x14ac:dyDescent="0.2">
      <c r="X60665" s="5"/>
    </row>
    <row r="60666" spans="24:24" x14ac:dyDescent="0.2">
      <c r="X60666" s="5"/>
    </row>
    <row r="60667" spans="24:24" x14ac:dyDescent="0.2">
      <c r="X60667" s="5"/>
    </row>
    <row r="60668" spans="24:24" x14ac:dyDescent="0.2">
      <c r="X60668" s="5"/>
    </row>
    <row r="60669" spans="24:24" x14ac:dyDescent="0.2">
      <c r="X60669" s="5"/>
    </row>
    <row r="60670" spans="24:24" x14ac:dyDescent="0.2">
      <c r="X60670" s="5"/>
    </row>
    <row r="60671" spans="24:24" x14ac:dyDescent="0.2">
      <c r="X60671" s="5"/>
    </row>
    <row r="60672" spans="24:24" x14ac:dyDescent="0.2">
      <c r="X60672" s="5"/>
    </row>
    <row r="60673" spans="24:24" x14ac:dyDescent="0.2">
      <c r="X60673" s="5"/>
    </row>
    <row r="60674" spans="24:24" x14ac:dyDescent="0.2">
      <c r="X60674" s="5"/>
    </row>
    <row r="60675" spans="24:24" x14ac:dyDescent="0.2">
      <c r="X60675" s="5"/>
    </row>
    <row r="60676" spans="24:24" x14ac:dyDescent="0.2">
      <c r="X60676" s="5"/>
    </row>
    <row r="60677" spans="24:24" x14ac:dyDescent="0.2">
      <c r="X60677" s="5"/>
    </row>
    <row r="60678" spans="24:24" x14ac:dyDescent="0.2">
      <c r="X60678" s="5"/>
    </row>
    <row r="60679" spans="24:24" x14ac:dyDescent="0.2">
      <c r="X60679" s="5"/>
    </row>
    <row r="60680" spans="24:24" x14ac:dyDescent="0.2">
      <c r="X60680" s="5"/>
    </row>
    <row r="60681" spans="24:24" x14ac:dyDescent="0.2">
      <c r="X60681" s="5"/>
    </row>
    <row r="60682" spans="24:24" x14ac:dyDescent="0.2">
      <c r="X60682" s="5"/>
    </row>
    <row r="60683" spans="24:24" x14ac:dyDescent="0.2">
      <c r="X60683" s="5"/>
    </row>
    <row r="60684" spans="24:24" x14ac:dyDescent="0.2">
      <c r="X60684" s="5"/>
    </row>
    <row r="60685" spans="24:24" x14ac:dyDescent="0.2">
      <c r="X60685" s="5"/>
    </row>
    <row r="60686" spans="24:24" x14ac:dyDescent="0.2">
      <c r="X60686" s="5"/>
    </row>
    <row r="60687" spans="24:24" x14ac:dyDescent="0.2">
      <c r="X60687" s="5"/>
    </row>
    <row r="60688" spans="24:24" x14ac:dyDescent="0.2">
      <c r="X60688" s="5"/>
    </row>
    <row r="60689" spans="24:24" x14ac:dyDescent="0.2">
      <c r="X60689" s="5"/>
    </row>
    <row r="60690" spans="24:24" x14ac:dyDescent="0.2">
      <c r="X60690" s="5"/>
    </row>
    <row r="60691" spans="24:24" x14ac:dyDescent="0.2">
      <c r="X60691" s="5"/>
    </row>
    <row r="60692" spans="24:24" x14ac:dyDescent="0.2">
      <c r="X60692" s="5"/>
    </row>
    <row r="60693" spans="24:24" x14ac:dyDescent="0.2">
      <c r="X60693" s="5"/>
    </row>
    <row r="60694" spans="24:24" x14ac:dyDescent="0.2">
      <c r="X60694" s="5"/>
    </row>
    <row r="60695" spans="24:24" x14ac:dyDescent="0.2">
      <c r="X60695" s="5"/>
    </row>
    <row r="60696" spans="24:24" x14ac:dyDescent="0.2">
      <c r="X60696" s="5"/>
    </row>
    <row r="60697" spans="24:24" x14ac:dyDescent="0.2">
      <c r="X60697" s="5"/>
    </row>
    <row r="60698" spans="24:24" x14ac:dyDescent="0.2">
      <c r="X60698" s="5"/>
    </row>
    <row r="60699" spans="24:24" x14ac:dyDescent="0.2">
      <c r="X60699" s="5"/>
    </row>
    <row r="60700" spans="24:24" x14ac:dyDescent="0.2">
      <c r="X60700" s="5"/>
    </row>
    <row r="60701" spans="24:24" x14ac:dyDescent="0.2">
      <c r="X60701" s="5"/>
    </row>
    <row r="60702" spans="24:24" x14ac:dyDescent="0.2">
      <c r="X60702" s="5"/>
    </row>
    <row r="60703" spans="24:24" x14ac:dyDescent="0.2">
      <c r="X60703" s="5"/>
    </row>
    <row r="60704" spans="24:24" x14ac:dyDescent="0.2">
      <c r="X60704" s="5"/>
    </row>
    <row r="60705" spans="24:24" x14ac:dyDescent="0.2">
      <c r="X60705" s="5"/>
    </row>
    <row r="60706" spans="24:24" x14ac:dyDescent="0.2">
      <c r="X60706" s="5"/>
    </row>
    <row r="60707" spans="24:24" x14ac:dyDescent="0.2">
      <c r="X60707" s="5"/>
    </row>
    <row r="60708" spans="24:24" x14ac:dyDescent="0.2">
      <c r="X60708" s="5"/>
    </row>
    <row r="60709" spans="24:24" x14ac:dyDescent="0.2">
      <c r="X60709" s="5"/>
    </row>
    <row r="60710" spans="24:24" x14ac:dyDescent="0.2">
      <c r="X60710" s="5"/>
    </row>
    <row r="60711" spans="24:24" x14ac:dyDescent="0.2">
      <c r="X60711" s="5"/>
    </row>
    <row r="60712" spans="24:24" x14ac:dyDescent="0.2">
      <c r="X60712" s="5"/>
    </row>
    <row r="60713" spans="24:24" x14ac:dyDescent="0.2">
      <c r="X60713" s="5"/>
    </row>
    <row r="60714" spans="24:24" x14ac:dyDescent="0.2">
      <c r="X60714" s="5"/>
    </row>
    <row r="60715" spans="24:24" x14ac:dyDescent="0.2">
      <c r="X60715" s="5"/>
    </row>
    <row r="60716" spans="24:24" x14ac:dyDescent="0.2">
      <c r="X60716" s="5"/>
    </row>
    <row r="60717" spans="24:24" x14ac:dyDescent="0.2">
      <c r="X60717" s="5"/>
    </row>
    <row r="60718" spans="24:24" x14ac:dyDescent="0.2">
      <c r="X60718" s="5"/>
    </row>
    <row r="60719" spans="24:24" x14ac:dyDescent="0.2">
      <c r="X60719" s="5"/>
    </row>
    <row r="60720" spans="24:24" x14ac:dyDescent="0.2">
      <c r="X60720" s="5"/>
    </row>
    <row r="60721" spans="24:24" x14ac:dyDescent="0.2">
      <c r="X60721" s="5"/>
    </row>
    <row r="60722" spans="24:24" x14ac:dyDescent="0.2">
      <c r="X60722" s="5"/>
    </row>
    <row r="60723" spans="24:24" x14ac:dyDescent="0.2">
      <c r="X60723" s="5"/>
    </row>
    <row r="60724" spans="24:24" x14ac:dyDescent="0.2">
      <c r="X60724" s="5"/>
    </row>
    <row r="60725" spans="24:24" x14ac:dyDescent="0.2">
      <c r="X60725" s="5"/>
    </row>
    <row r="60726" spans="24:24" x14ac:dyDescent="0.2">
      <c r="X60726" s="5"/>
    </row>
    <row r="60727" spans="24:24" x14ac:dyDescent="0.2">
      <c r="X60727" s="5"/>
    </row>
    <row r="60728" spans="24:24" x14ac:dyDescent="0.2">
      <c r="X60728" s="5"/>
    </row>
    <row r="60729" spans="24:24" x14ac:dyDescent="0.2">
      <c r="X60729" s="5"/>
    </row>
    <row r="60730" spans="24:24" x14ac:dyDescent="0.2">
      <c r="X60730" s="5"/>
    </row>
    <row r="60731" spans="24:24" x14ac:dyDescent="0.2">
      <c r="X60731" s="5"/>
    </row>
    <row r="60732" spans="24:24" x14ac:dyDescent="0.2">
      <c r="X60732" s="5"/>
    </row>
    <row r="60733" spans="24:24" x14ac:dyDescent="0.2">
      <c r="X60733" s="5"/>
    </row>
    <row r="60734" spans="24:24" x14ac:dyDescent="0.2">
      <c r="X60734" s="5"/>
    </row>
    <row r="60735" spans="24:24" x14ac:dyDescent="0.2">
      <c r="X60735" s="5"/>
    </row>
    <row r="60736" spans="24:24" x14ac:dyDescent="0.2">
      <c r="X60736" s="5"/>
    </row>
    <row r="60737" spans="24:24" x14ac:dyDescent="0.2">
      <c r="X60737" s="5"/>
    </row>
    <row r="60738" spans="24:24" x14ac:dyDescent="0.2">
      <c r="X60738" s="5"/>
    </row>
    <row r="60739" spans="24:24" x14ac:dyDescent="0.2">
      <c r="X60739" s="5"/>
    </row>
    <row r="60740" spans="24:24" x14ac:dyDescent="0.2">
      <c r="X60740" s="5"/>
    </row>
    <row r="60741" spans="24:24" x14ac:dyDescent="0.2">
      <c r="X60741" s="5"/>
    </row>
    <row r="60742" spans="24:24" x14ac:dyDescent="0.2">
      <c r="X60742" s="5"/>
    </row>
    <row r="60743" spans="24:24" x14ac:dyDescent="0.2">
      <c r="X60743" s="5"/>
    </row>
    <row r="60744" spans="24:24" x14ac:dyDescent="0.2">
      <c r="X60744" s="5"/>
    </row>
    <row r="60745" spans="24:24" x14ac:dyDescent="0.2">
      <c r="X60745" s="5"/>
    </row>
    <row r="60746" spans="24:24" x14ac:dyDescent="0.2">
      <c r="X60746" s="5"/>
    </row>
    <row r="60747" spans="24:24" x14ac:dyDescent="0.2">
      <c r="X60747" s="5"/>
    </row>
    <row r="60748" spans="24:24" x14ac:dyDescent="0.2">
      <c r="X60748" s="5"/>
    </row>
    <row r="60749" spans="24:24" x14ac:dyDescent="0.2">
      <c r="X60749" s="5"/>
    </row>
    <row r="60750" spans="24:24" x14ac:dyDescent="0.2">
      <c r="X60750" s="5"/>
    </row>
    <row r="60751" spans="24:24" x14ac:dyDescent="0.2">
      <c r="X60751" s="5"/>
    </row>
    <row r="60752" spans="24:24" x14ac:dyDescent="0.2">
      <c r="X60752" s="5"/>
    </row>
    <row r="60753" spans="24:24" x14ac:dyDescent="0.2">
      <c r="X60753" s="5"/>
    </row>
    <row r="60754" spans="24:24" x14ac:dyDescent="0.2">
      <c r="X60754" s="5"/>
    </row>
    <row r="60755" spans="24:24" x14ac:dyDescent="0.2">
      <c r="X60755" s="5"/>
    </row>
    <row r="60756" spans="24:24" x14ac:dyDescent="0.2">
      <c r="X60756" s="5"/>
    </row>
    <row r="60757" spans="24:24" x14ac:dyDescent="0.2">
      <c r="X60757" s="5"/>
    </row>
    <row r="60758" spans="24:24" x14ac:dyDescent="0.2">
      <c r="X60758" s="5"/>
    </row>
    <row r="60759" spans="24:24" x14ac:dyDescent="0.2">
      <c r="X60759" s="5"/>
    </row>
    <row r="60760" spans="24:24" x14ac:dyDescent="0.2">
      <c r="X60760" s="5"/>
    </row>
    <row r="60761" spans="24:24" x14ac:dyDescent="0.2">
      <c r="X60761" s="5"/>
    </row>
    <row r="60762" spans="24:24" x14ac:dyDescent="0.2">
      <c r="X60762" s="5"/>
    </row>
    <row r="60763" spans="24:24" x14ac:dyDescent="0.2">
      <c r="X60763" s="5"/>
    </row>
    <row r="60764" spans="24:24" x14ac:dyDescent="0.2">
      <c r="X60764" s="5"/>
    </row>
    <row r="60765" spans="24:24" x14ac:dyDescent="0.2">
      <c r="X60765" s="5"/>
    </row>
    <row r="60766" spans="24:24" x14ac:dyDescent="0.2">
      <c r="X60766" s="5"/>
    </row>
    <row r="60767" spans="24:24" x14ac:dyDescent="0.2">
      <c r="X60767" s="5"/>
    </row>
    <row r="60768" spans="24:24" x14ac:dyDescent="0.2">
      <c r="X60768" s="5"/>
    </row>
    <row r="60769" spans="24:24" x14ac:dyDescent="0.2">
      <c r="X60769" s="5"/>
    </row>
    <row r="60770" spans="24:24" x14ac:dyDescent="0.2">
      <c r="X60770" s="5"/>
    </row>
    <row r="60771" spans="24:24" x14ac:dyDescent="0.2">
      <c r="X60771" s="5"/>
    </row>
    <row r="60772" spans="24:24" x14ac:dyDescent="0.2">
      <c r="X60772" s="5"/>
    </row>
    <row r="60773" spans="24:24" x14ac:dyDescent="0.2">
      <c r="X60773" s="5"/>
    </row>
    <row r="60774" spans="24:24" x14ac:dyDescent="0.2">
      <c r="X60774" s="5"/>
    </row>
    <row r="60775" spans="24:24" x14ac:dyDescent="0.2">
      <c r="X60775" s="5"/>
    </row>
    <row r="60776" spans="24:24" x14ac:dyDescent="0.2">
      <c r="X60776" s="5"/>
    </row>
    <row r="60777" spans="24:24" x14ac:dyDescent="0.2">
      <c r="X60777" s="5"/>
    </row>
    <row r="60778" spans="24:24" x14ac:dyDescent="0.2">
      <c r="X60778" s="5"/>
    </row>
    <row r="60779" spans="24:24" x14ac:dyDescent="0.2">
      <c r="X60779" s="5"/>
    </row>
    <row r="60780" spans="24:24" x14ac:dyDescent="0.2">
      <c r="X60780" s="5"/>
    </row>
    <row r="60781" spans="24:24" x14ac:dyDescent="0.2">
      <c r="X60781" s="5"/>
    </row>
    <row r="60782" spans="24:24" x14ac:dyDescent="0.2">
      <c r="X60782" s="5"/>
    </row>
    <row r="60783" spans="24:24" x14ac:dyDescent="0.2">
      <c r="X60783" s="5"/>
    </row>
    <row r="60784" spans="24:24" x14ac:dyDescent="0.2">
      <c r="X60784" s="5"/>
    </row>
    <row r="60785" spans="24:24" x14ac:dyDescent="0.2">
      <c r="X60785" s="5"/>
    </row>
    <row r="60786" spans="24:24" x14ac:dyDescent="0.2">
      <c r="X60786" s="5"/>
    </row>
    <row r="60787" spans="24:24" x14ac:dyDescent="0.2">
      <c r="X60787" s="5"/>
    </row>
    <row r="60788" spans="24:24" x14ac:dyDescent="0.2">
      <c r="X60788" s="5"/>
    </row>
    <row r="60789" spans="24:24" x14ac:dyDescent="0.2">
      <c r="X60789" s="5"/>
    </row>
    <row r="60790" spans="24:24" x14ac:dyDescent="0.2">
      <c r="X60790" s="5"/>
    </row>
    <row r="60791" spans="24:24" x14ac:dyDescent="0.2">
      <c r="X60791" s="5"/>
    </row>
    <row r="60792" spans="24:24" x14ac:dyDescent="0.2">
      <c r="X60792" s="5"/>
    </row>
    <row r="60793" spans="24:24" x14ac:dyDescent="0.2">
      <c r="X60793" s="5"/>
    </row>
    <row r="60794" spans="24:24" x14ac:dyDescent="0.2">
      <c r="X60794" s="5"/>
    </row>
    <row r="60795" spans="24:24" x14ac:dyDescent="0.2">
      <c r="X60795" s="5"/>
    </row>
    <row r="60796" spans="24:24" x14ac:dyDescent="0.2">
      <c r="X60796" s="5"/>
    </row>
    <row r="60797" spans="24:24" x14ac:dyDescent="0.2">
      <c r="X60797" s="5"/>
    </row>
    <row r="60798" spans="24:24" x14ac:dyDescent="0.2">
      <c r="X60798" s="5"/>
    </row>
    <row r="60799" spans="24:24" x14ac:dyDescent="0.2">
      <c r="X60799" s="5"/>
    </row>
    <row r="60800" spans="24:24" x14ac:dyDescent="0.2">
      <c r="X60800" s="5"/>
    </row>
    <row r="60801" spans="24:24" x14ac:dyDescent="0.2">
      <c r="X60801" s="5"/>
    </row>
    <row r="60802" spans="24:24" x14ac:dyDescent="0.2">
      <c r="X60802" s="5"/>
    </row>
    <row r="60803" spans="24:24" x14ac:dyDescent="0.2">
      <c r="X60803" s="5"/>
    </row>
    <row r="60804" spans="24:24" x14ac:dyDescent="0.2">
      <c r="X60804" s="5"/>
    </row>
    <row r="60805" spans="24:24" x14ac:dyDescent="0.2">
      <c r="X60805" s="5"/>
    </row>
    <row r="60806" spans="24:24" x14ac:dyDescent="0.2">
      <c r="X60806" s="5"/>
    </row>
    <row r="60807" spans="24:24" x14ac:dyDescent="0.2">
      <c r="X60807" s="5"/>
    </row>
    <row r="60808" spans="24:24" x14ac:dyDescent="0.2">
      <c r="X60808" s="5"/>
    </row>
    <row r="60809" spans="24:24" x14ac:dyDescent="0.2">
      <c r="X60809" s="5"/>
    </row>
    <row r="60810" spans="24:24" x14ac:dyDescent="0.2">
      <c r="X60810" s="5"/>
    </row>
    <row r="60811" spans="24:24" x14ac:dyDescent="0.2">
      <c r="X60811" s="5"/>
    </row>
    <row r="60812" spans="24:24" x14ac:dyDescent="0.2">
      <c r="X60812" s="5"/>
    </row>
    <row r="60813" spans="24:24" x14ac:dyDescent="0.2">
      <c r="X60813" s="5"/>
    </row>
    <row r="60814" spans="24:24" x14ac:dyDescent="0.2">
      <c r="X60814" s="5"/>
    </row>
    <row r="60815" spans="24:24" x14ac:dyDescent="0.2">
      <c r="X60815" s="5"/>
    </row>
    <row r="60816" spans="24:24" x14ac:dyDescent="0.2">
      <c r="X60816" s="5"/>
    </row>
    <row r="60817" spans="24:24" x14ac:dyDescent="0.2">
      <c r="X60817" s="5"/>
    </row>
    <row r="60818" spans="24:24" x14ac:dyDescent="0.2">
      <c r="X60818" s="5"/>
    </row>
    <row r="60819" spans="24:24" x14ac:dyDescent="0.2">
      <c r="X60819" s="5"/>
    </row>
    <row r="60820" spans="24:24" x14ac:dyDescent="0.2">
      <c r="X60820" s="5"/>
    </row>
    <row r="60821" spans="24:24" x14ac:dyDescent="0.2">
      <c r="X60821" s="5"/>
    </row>
    <row r="60822" spans="24:24" x14ac:dyDescent="0.2">
      <c r="X60822" s="5"/>
    </row>
    <row r="60823" spans="24:24" x14ac:dyDescent="0.2">
      <c r="X60823" s="5"/>
    </row>
    <row r="60824" spans="24:24" x14ac:dyDescent="0.2">
      <c r="X60824" s="5"/>
    </row>
    <row r="60825" spans="24:24" x14ac:dyDescent="0.2">
      <c r="X60825" s="5"/>
    </row>
    <row r="60826" spans="24:24" x14ac:dyDescent="0.2">
      <c r="X60826" s="5"/>
    </row>
    <row r="60827" spans="24:24" x14ac:dyDescent="0.2">
      <c r="X60827" s="5"/>
    </row>
    <row r="60828" spans="24:24" x14ac:dyDescent="0.2">
      <c r="X60828" s="5"/>
    </row>
    <row r="60829" spans="24:24" x14ac:dyDescent="0.2">
      <c r="X60829" s="5"/>
    </row>
    <row r="60830" spans="24:24" x14ac:dyDescent="0.2">
      <c r="X60830" s="5"/>
    </row>
    <row r="60831" spans="24:24" x14ac:dyDescent="0.2">
      <c r="X60831" s="5"/>
    </row>
    <row r="60832" spans="24:24" x14ac:dyDescent="0.2">
      <c r="X60832" s="5"/>
    </row>
    <row r="60833" spans="24:24" x14ac:dyDescent="0.2">
      <c r="X60833" s="5"/>
    </row>
    <row r="60834" spans="24:24" x14ac:dyDescent="0.2">
      <c r="X60834" s="5"/>
    </row>
    <row r="60835" spans="24:24" x14ac:dyDescent="0.2">
      <c r="X60835" s="5"/>
    </row>
    <row r="60836" spans="24:24" x14ac:dyDescent="0.2">
      <c r="X60836" s="5"/>
    </row>
    <row r="60837" spans="24:24" x14ac:dyDescent="0.2">
      <c r="X60837" s="5"/>
    </row>
    <row r="60838" spans="24:24" x14ac:dyDescent="0.2">
      <c r="X60838" s="5"/>
    </row>
    <row r="60839" spans="24:24" x14ac:dyDescent="0.2">
      <c r="X60839" s="5"/>
    </row>
    <row r="60840" spans="24:24" x14ac:dyDescent="0.2">
      <c r="X60840" s="5"/>
    </row>
    <row r="60841" spans="24:24" x14ac:dyDescent="0.2">
      <c r="X60841" s="5"/>
    </row>
    <row r="60842" spans="24:24" x14ac:dyDescent="0.2">
      <c r="X60842" s="5"/>
    </row>
    <row r="60843" spans="24:24" x14ac:dyDescent="0.2">
      <c r="X60843" s="5"/>
    </row>
    <row r="60844" spans="24:24" x14ac:dyDescent="0.2">
      <c r="X60844" s="5"/>
    </row>
    <row r="60845" spans="24:24" x14ac:dyDescent="0.2">
      <c r="X60845" s="5"/>
    </row>
    <row r="60846" spans="24:24" x14ac:dyDescent="0.2">
      <c r="X60846" s="5"/>
    </row>
    <row r="60847" spans="24:24" x14ac:dyDescent="0.2">
      <c r="X60847" s="5"/>
    </row>
    <row r="60848" spans="24:24" x14ac:dyDescent="0.2">
      <c r="X60848" s="5"/>
    </row>
    <row r="60849" spans="24:24" x14ac:dyDescent="0.2">
      <c r="X60849" s="5"/>
    </row>
    <row r="60850" spans="24:24" x14ac:dyDescent="0.2">
      <c r="X60850" s="5"/>
    </row>
    <row r="60851" spans="24:24" x14ac:dyDescent="0.2">
      <c r="X60851" s="5"/>
    </row>
    <row r="60852" spans="24:24" x14ac:dyDescent="0.2">
      <c r="X60852" s="5"/>
    </row>
    <row r="60853" spans="24:24" x14ac:dyDescent="0.2">
      <c r="X60853" s="5"/>
    </row>
    <row r="60854" spans="24:24" x14ac:dyDescent="0.2">
      <c r="X60854" s="5"/>
    </row>
    <row r="60855" spans="24:24" x14ac:dyDescent="0.2">
      <c r="X60855" s="5"/>
    </row>
    <row r="60856" spans="24:24" x14ac:dyDescent="0.2">
      <c r="X60856" s="5"/>
    </row>
    <row r="60857" spans="24:24" x14ac:dyDescent="0.2">
      <c r="X60857" s="5"/>
    </row>
    <row r="60858" spans="24:24" x14ac:dyDescent="0.2">
      <c r="X60858" s="5"/>
    </row>
    <row r="60859" spans="24:24" x14ac:dyDescent="0.2">
      <c r="X60859" s="5"/>
    </row>
    <row r="60860" spans="24:24" x14ac:dyDescent="0.2">
      <c r="X60860" s="5"/>
    </row>
    <row r="60861" spans="24:24" x14ac:dyDescent="0.2">
      <c r="X60861" s="5"/>
    </row>
    <row r="60862" spans="24:24" x14ac:dyDescent="0.2">
      <c r="X60862" s="5"/>
    </row>
    <row r="60863" spans="24:24" x14ac:dyDescent="0.2">
      <c r="X60863" s="5"/>
    </row>
    <row r="60864" spans="24:24" x14ac:dyDescent="0.2">
      <c r="X60864" s="5"/>
    </row>
    <row r="60865" spans="24:24" x14ac:dyDescent="0.2">
      <c r="X60865" s="5"/>
    </row>
    <row r="60866" spans="24:24" x14ac:dyDescent="0.2">
      <c r="X60866" s="5"/>
    </row>
    <row r="60867" spans="24:24" x14ac:dyDescent="0.2">
      <c r="X60867" s="5"/>
    </row>
    <row r="60868" spans="24:24" x14ac:dyDescent="0.2">
      <c r="X60868" s="5"/>
    </row>
    <row r="60869" spans="24:24" x14ac:dyDescent="0.2">
      <c r="X60869" s="5"/>
    </row>
    <row r="60870" spans="24:24" x14ac:dyDescent="0.2">
      <c r="X60870" s="5"/>
    </row>
    <row r="60871" spans="24:24" x14ac:dyDescent="0.2">
      <c r="X60871" s="5"/>
    </row>
    <row r="60872" spans="24:24" x14ac:dyDescent="0.2">
      <c r="X60872" s="5"/>
    </row>
    <row r="60873" spans="24:24" x14ac:dyDescent="0.2">
      <c r="X60873" s="5"/>
    </row>
    <row r="60874" spans="24:24" x14ac:dyDescent="0.2">
      <c r="X60874" s="5"/>
    </row>
    <row r="60875" spans="24:24" x14ac:dyDescent="0.2">
      <c r="X60875" s="5"/>
    </row>
    <row r="60876" spans="24:24" x14ac:dyDescent="0.2">
      <c r="X60876" s="5"/>
    </row>
    <row r="60877" spans="24:24" x14ac:dyDescent="0.2">
      <c r="X60877" s="5"/>
    </row>
    <row r="60878" spans="24:24" x14ac:dyDescent="0.2">
      <c r="X60878" s="5"/>
    </row>
    <row r="60879" spans="24:24" x14ac:dyDescent="0.2">
      <c r="X60879" s="5"/>
    </row>
    <row r="60880" spans="24:24" x14ac:dyDescent="0.2">
      <c r="X60880" s="5"/>
    </row>
    <row r="60881" spans="24:24" x14ac:dyDescent="0.2">
      <c r="X60881" s="5"/>
    </row>
    <row r="60882" spans="24:24" x14ac:dyDescent="0.2">
      <c r="X60882" s="5"/>
    </row>
    <row r="60883" spans="24:24" x14ac:dyDescent="0.2">
      <c r="X60883" s="5"/>
    </row>
    <row r="60884" spans="24:24" x14ac:dyDescent="0.2">
      <c r="X60884" s="5"/>
    </row>
    <row r="60885" spans="24:24" x14ac:dyDescent="0.2">
      <c r="X60885" s="5"/>
    </row>
    <row r="60886" spans="24:24" x14ac:dyDescent="0.2">
      <c r="X60886" s="5"/>
    </row>
    <row r="60887" spans="24:24" x14ac:dyDescent="0.2">
      <c r="X60887" s="5"/>
    </row>
    <row r="60888" spans="24:24" x14ac:dyDescent="0.2">
      <c r="X60888" s="5"/>
    </row>
    <row r="60889" spans="24:24" x14ac:dyDescent="0.2">
      <c r="X60889" s="5"/>
    </row>
    <row r="60890" spans="24:24" x14ac:dyDescent="0.2">
      <c r="X60890" s="5"/>
    </row>
    <row r="60891" spans="24:24" x14ac:dyDescent="0.2">
      <c r="X60891" s="5"/>
    </row>
    <row r="60892" spans="24:24" x14ac:dyDescent="0.2">
      <c r="X60892" s="5"/>
    </row>
    <row r="60893" spans="24:24" x14ac:dyDescent="0.2">
      <c r="X60893" s="5"/>
    </row>
    <row r="60894" spans="24:24" x14ac:dyDescent="0.2">
      <c r="X60894" s="5"/>
    </row>
    <row r="60895" spans="24:24" x14ac:dyDescent="0.2">
      <c r="X60895" s="5"/>
    </row>
    <row r="60896" spans="24:24" x14ac:dyDescent="0.2">
      <c r="X60896" s="5"/>
    </row>
    <row r="60897" spans="24:24" x14ac:dyDescent="0.2">
      <c r="X60897" s="5"/>
    </row>
    <row r="60898" spans="24:24" x14ac:dyDescent="0.2">
      <c r="X60898" s="5"/>
    </row>
    <row r="60899" spans="24:24" x14ac:dyDescent="0.2">
      <c r="X60899" s="5"/>
    </row>
    <row r="60900" spans="24:24" x14ac:dyDescent="0.2">
      <c r="X60900" s="5"/>
    </row>
    <row r="60901" spans="24:24" x14ac:dyDescent="0.2">
      <c r="X60901" s="5"/>
    </row>
    <row r="60902" spans="24:24" x14ac:dyDescent="0.2">
      <c r="X60902" s="5"/>
    </row>
    <row r="60903" spans="24:24" x14ac:dyDescent="0.2">
      <c r="X60903" s="5"/>
    </row>
    <row r="60904" spans="24:24" x14ac:dyDescent="0.2">
      <c r="X60904" s="5"/>
    </row>
    <row r="60905" spans="24:24" x14ac:dyDescent="0.2">
      <c r="X60905" s="5"/>
    </row>
    <row r="60906" spans="24:24" x14ac:dyDescent="0.2">
      <c r="X60906" s="5"/>
    </row>
    <row r="60907" spans="24:24" x14ac:dyDescent="0.2">
      <c r="X60907" s="5"/>
    </row>
    <row r="60908" spans="24:24" x14ac:dyDescent="0.2">
      <c r="X60908" s="5"/>
    </row>
    <row r="60909" spans="24:24" x14ac:dyDescent="0.2">
      <c r="X60909" s="5"/>
    </row>
    <row r="60910" spans="24:24" x14ac:dyDescent="0.2">
      <c r="X60910" s="5"/>
    </row>
    <row r="60911" spans="24:24" x14ac:dyDescent="0.2">
      <c r="X60911" s="5"/>
    </row>
    <row r="60912" spans="24:24" x14ac:dyDescent="0.2">
      <c r="X60912" s="5"/>
    </row>
    <row r="60913" spans="24:24" x14ac:dyDescent="0.2">
      <c r="X60913" s="5"/>
    </row>
    <row r="60914" spans="24:24" x14ac:dyDescent="0.2">
      <c r="X60914" s="5"/>
    </row>
    <row r="60915" spans="24:24" x14ac:dyDescent="0.2">
      <c r="X60915" s="5"/>
    </row>
    <row r="60916" spans="24:24" x14ac:dyDescent="0.2">
      <c r="X60916" s="5"/>
    </row>
    <row r="60917" spans="24:24" x14ac:dyDescent="0.2">
      <c r="X60917" s="5"/>
    </row>
    <row r="60918" spans="24:24" x14ac:dyDescent="0.2">
      <c r="X60918" s="5"/>
    </row>
    <row r="60919" spans="24:24" x14ac:dyDescent="0.2">
      <c r="X60919" s="5"/>
    </row>
    <row r="60920" spans="24:24" x14ac:dyDescent="0.2">
      <c r="X60920" s="5"/>
    </row>
    <row r="60921" spans="24:24" x14ac:dyDescent="0.2">
      <c r="X60921" s="5"/>
    </row>
    <row r="60922" spans="24:24" x14ac:dyDescent="0.2">
      <c r="X60922" s="5"/>
    </row>
    <row r="60923" spans="24:24" x14ac:dyDescent="0.2">
      <c r="X60923" s="5"/>
    </row>
    <row r="60924" spans="24:24" x14ac:dyDescent="0.2">
      <c r="X60924" s="5"/>
    </row>
    <row r="60925" spans="24:24" x14ac:dyDescent="0.2">
      <c r="X60925" s="5"/>
    </row>
    <row r="60926" spans="24:24" x14ac:dyDescent="0.2">
      <c r="X60926" s="5"/>
    </row>
    <row r="60927" spans="24:24" x14ac:dyDescent="0.2">
      <c r="X60927" s="5"/>
    </row>
    <row r="60928" spans="24:24" x14ac:dyDescent="0.2">
      <c r="X60928" s="5"/>
    </row>
    <row r="60929" spans="24:24" x14ac:dyDescent="0.2">
      <c r="X60929" s="5"/>
    </row>
    <row r="60930" spans="24:24" x14ac:dyDescent="0.2">
      <c r="X60930" s="5"/>
    </row>
    <row r="60931" spans="24:24" x14ac:dyDescent="0.2">
      <c r="X60931" s="5"/>
    </row>
    <row r="60932" spans="24:24" x14ac:dyDescent="0.2">
      <c r="X60932" s="5"/>
    </row>
    <row r="60933" spans="24:24" x14ac:dyDescent="0.2">
      <c r="X60933" s="5"/>
    </row>
    <row r="60934" spans="24:24" x14ac:dyDescent="0.2">
      <c r="X60934" s="5"/>
    </row>
    <row r="60935" spans="24:24" x14ac:dyDescent="0.2">
      <c r="X60935" s="5"/>
    </row>
    <row r="60936" spans="24:24" x14ac:dyDescent="0.2">
      <c r="X60936" s="5"/>
    </row>
    <row r="60937" spans="24:24" x14ac:dyDescent="0.2">
      <c r="X60937" s="5"/>
    </row>
    <row r="60938" spans="24:24" x14ac:dyDescent="0.2">
      <c r="X60938" s="5"/>
    </row>
    <row r="60939" spans="24:24" x14ac:dyDescent="0.2">
      <c r="X60939" s="5"/>
    </row>
    <row r="60940" spans="24:24" x14ac:dyDescent="0.2">
      <c r="X60940" s="5"/>
    </row>
    <row r="60941" spans="24:24" x14ac:dyDescent="0.2">
      <c r="X60941" s="5"/>
    </row>
    <row r="60942" spans="24:24" x14ac:dyDescent="0.2">
      <c r="X60942" s="5"/>
    </row>
    <row r="60943" spans="24:24" x14ac:dyDescent="0.2">
      <c r="X60943" s="5"/>
    </row>
    <row r="60944" spans="24:24" x14ac:dyDescent="0.2">
      <c r="X60944" s="5"/>
    </row>
    <row r="60945" spans="24:24" x14ac:dyDescent="0.2">
      <c r="X60945" s="5"/>
    </row>
    <row r="60946" spans="24:24" x14ac:dyDescent="0.2">
      <c r="X60946" s="5"/>
    </row>
    <row r="60947" spans="24:24" x14ac:dyDescent="0.2">
      <c r="X60947" s="5"/>
    </row>
    <row r="60948" spans="24:24" x14ac:dyDescent="0.2">
      <c r="X60948" s="5"/>
    </row>
    <row r="60949" spans="24:24" x14ac:dyDescent="0.2">
      <c r="X60949" s="5"/>
    </row>
    <row r="60950" spans="24:24" x14ac:dyDescent="0.2">
      <c r="X60950" s="5"/>
    </row>
    <row r="60951" spans="24:24" x14ac:dyDescent="0.2">
      <c r="X60951" s="5"/>
    </row>
    <row r="60952" spans="24:24" x14ac:dyDescent="0.2">
      <c r="X60952" s="5"/>
    </row>
    <row r="60953" spans="24:24" x14ac:dyDescent="0.2">
      <c r="X60953" s="5"/>
    </row>
    <row r="60954" spans="24:24" x14ac:dyDescent="0.2">
      <c r="X60954" s="5"/>
    </row>
    <row r="60955" spans="24:24" x14ac:dyDescent="0.2">
      <c r="X60955" s="5"/>
    </row>
    <row r="60956" spans="24:24" x14ac:dyDescent="0.2">
      <c r="X60956" s="5"/>
    </row>
    <row r="60957" spans="24:24" x14ac:dyDescent="0.2">
      <c r="X60957" s="5"/>
    </row>
    <row r="60958" spans="24:24" x14ac:dyDescent="0.2">
      <c r="X60958" s="5"/>
    </row>
    <row r="60959" spans="24:24" x14ac:dyDescent="0.2">
      <c r="X60959" s="5"/>
    </row>
    <row r="60960" spans="24:24" x14ac:dyDescent="0.2">
      <c r="X60960" s="5"/>
    </row>
    <row r="60961" spans="24:24" x14ac:dyDescent="0.2">
      <c r="X60961" s="5"/>
    </row>
    <row r="60962" spans="24:24" x14ac:dyDescent="0.2">
      <c r="X60962" s="5"/>
    </row>
    <row r="60963" spans="24:24" x14ac:dyDescent="0.2">
      <c r="X60963" s="5"/>
    </row>
    <row r="60964" spans="24:24" x14ac:dyDescent="0.2">
      <c r="X60964" s="5"/>
    </row>
    <row r="60965" spans="24:24" x14ac:dyDescent="0.2">
      <c r="X60965" s="5"/>
    </row>
    <row r="60966" spans="24:24" x14ac:dyDescent="0.2">
      <c r="X60966" s="5"/>
    </row>
    <row r="60967" spans="24:24" x14ac:dyDescent="0.2">
      <c r="X60967" s="5"/>
    </row>
    <row r="60968" spans="24:24" x14ac:dyDescent="0.2">
      <c r="X60968" s="5"/>
    </row>
    <row r="60969" spans="24:24" x14ac:dyDescent="0.2">
      <c r="X60969" s="5"/>
    </row>
    <row r="60970" spans="24:24" x14ac:dyDescent="0.2">
      <c r="X60970" s="5"/>
    </row>
    <row r="60971" spans="24:24" x14ac:dyDescent="0.2">
      <c r="X60971" s="5"/>
    </row>
    <row r="60972" spans="24:24" x14ac:dyDescent="0.2">
      <c r="X60972" s="5"/>
    </row>
    <row r="60973" spans="24:24" x14ac:dyDescent="0.2">
      <c r="X60973" s="5"/>
    </row>
    <row r="60974" spans="24:24" x14ac:dyDescent="0.2">
      <c r="X60974" s="5"/>
    </row>
    <row r="60975" spans="24:24" x14ac:dyDescent="0.2">
      <c r="X60975" s="5"/>
    </row>
    <row r="60976" spans="24:24" x14ac:dyDescent="0.2">
      <c r="X60976" s="5"/>
    </row>
    <row r="60977" spans="24:24" x14ac:dyDescent="0.2">
      <c r="X60977" s="5"/>
    </row>
    <row r="60978" spans="24:24" x14ac:dyDescent="0.2">
      <c r="X60978" s="5"/>
    </row>
    <row r="60979" spans="24:24" x14ac:dyDescent="0.2">
      <c r="X60979" s="5"/>
    </row>
    <row r="60980" spans="24:24" x14ac:dyDescent="0.2">
      <c r="X60980" s="5"/>
    </row>
    <row r="60981" spans="24:24" x14ac:dyDescent="0.2">
      <c r="X60981" s="5"/>
    </row>
    <row r="60982" spans="24:24" x14ac:dyDescent="0.2">
      <c r="X60982" s="5"/>
    </row>
    <row r="60983" spans="24:24" x14ac:dyDescent="0.2">
      <c r="X60983" s="5"/>
    </row>
    <row r="60984" spans="24:24" x14ac:dyDescent="0.2">
      <c r="X60984" s="5"/>
    </row>
    <row r="60985" spans="24:24" x14ac:dyDescent="0.2">
      <c r="X60985" s="5"/>
    </row>
    <row r="60986" spans="24:24" x14ac:dyDescent="0.2">
      <c r="X60986" s="5"/>
    </row>
    <row r="60987" spans="24:24" x14ac:dyDescent="0.2">
      <c r="X60987" s="5"/>
    </row>
    <row r="60988" spans="24:24" x14ac:dyDescent="0.2">
      <c r="X60988" s="5"/>
    </row>
    <row r="60989" spans="24:24" x14ac:dyDescent="0.2">
      <c r="X60989" s="5"/>
    </row>
    <row r="60990" spans="24:24" x14ac:dyDescent="0.2">
      <c r="X60990" s="5"/>
    </row>
    <row r="60991" spans="24:24" x14ac:dyDescent="0.2">
      <c r="X60991" s="5"/>
    </row>
    <row r="60992" spans="24:24" x14ac:dyDescent="0.2">
      <c r="X60992" s="5"/>
    </row>
    <row r="60993" spans="24:24" x14ac:dyDescent="0.2">
      <c r="X60993" s="5"/>
    </row>
    <row r="60994" spans="24:24" x14ac:dyDescent="0.2">
      <c r="X60994" s="5"/>
    </row>
    <row r="60995" spans="24:24" x14ac:dyDescent="0.2">
      <c r="X60995" s="5"/>
    </row>
    <row r="60996" spans="24:24" x14ac:dyDescent="0.2">
      <c r="X60996" s="5"/>
    </row>
    <row r="60997" spans="24:24" x14ac:dyDescent="0.2">
      <c r="X60997" s="5"/>
    </row>
    <row r="60998" spans="24:24" x14ac:dyDescent="0.2">
      <c r="X60998" s="5"/>
    </row>
    <row r="60999" spans="24:24" x14ac:dyDescent="0.2">
      <c r="X60999" s="5"/>
    </row>
    <row r="61000" spans="24:24" x14ac:dyDescent="0.2">
      <c r="X61000" s="5"/>
    </row>
    <row r="61001" spans="24:24" x14ac:dyDescent="0.2">
      <c r="X61001" s="5"/>
    </row>
    <row r="61002" spans="24:24" x14ac:dyDescent="0.2">
      <c r="X61002" s="5"/>
    </row>
    <row r="61003" spans="24:24" x14ac:dyDescent="0.2">
      <c r="X61003" s="5"/>
    </row>
    <row r="61004" spans="24:24" x14ac:dyDescent="0.2">
      <c r="X61004" s="5"/>
    </row>
    <row r="61005" spans="24:24" x14ac:dyDescent="0.2">
      <c r="X61005" s="5"/>
    </row>
    <row r="61006" spans="24:24" x14ac:dyDescent="0.2">
      <c r="X61006" s="5"/>
    </row>
    <row r="61007" spans="24:24" x14ac:dyDescent="0.2">
      <c r="X61007" s="5"/>
    </row>
    <row r="61008" spans="24:24" x14ac:dyDescent="0.2">
      <c r="X61008" s="5"/>
    </row>
    <row r="61009" spans="24:24" x14ac:dyDescent="0.2">
      <c r="X61009" s="5"/>
    </row>
    <row r="61010" spans="24:24" x14ac:dyDescent="0.2">
      <c r="X61010" s="5"/>
    </row>
    <row r="61011" spans="24:24" x14ac:dyDescent="0.2">
      <c r="X61011" s="5"/>
    </row>
    <row r="61012" spans="24:24" x14ac:dyDescent="0.2">
      <c r="X61012" s="5"/>
    </row>
    <row r="61013" spans="24:24" x14ac:dyDescent="0.2">
      <c r="X61013" s="5"/>
    </row>
    <row r="61014" spans="24:24" x14ac:dyDescent="0.2">
      <c r="X61014" s="5"/>
    </row>
    <row r="61015" spans="24:24" x14ac:dyDescent="0.2">
      <c r="X61015" s="5"/>
    </row>
    <row r="61016" spans="24:24" x14ac:dyDescent="0.2">
      <c r="X61016" s="5"/>
    </row>
    <row r="61017" spans="24:24" x14ac:dyDescent="0.2">
      <c r="X61017" s="5"/>
    </row>
    <row r="61018" spans="24:24" x14ac:dyDescent="0.2">
      <c r="X61018" s="5"/>
    </row>
    <row r="61019" spans="24:24" x14ac:dyDescent="0.2">
      <c r="X61019" s="5"/>
    </row>
    <row r="61020" spans="24:24" x14ac:dyDescent="0.2">
      <c r="X61020" s="5"/>
    </row>
    <row r="61021" spans="24:24" x14ac:dyDescent="0.2">
      <c r="X61021" s="5"/>
    </row>
    <row r="61022" spans="24:24" x14ac:dyDescent="0.2">
      <c r="X61022" s="5"/>
    </row>
    <row r="61023" spans="24:24" x14ac:dyDescent="0.2">
      <c r="X61023" s="5"/>
    </row>
    <row r="61024" spans="24:24" x14ac:dyDescent="0.2">
      <c r="X61024" s="5"/>
    </row>
    <row r="61025" spans="24:24" x14ac:dyDescent="0.2">
      <c r="X61025" s="5"/>
    </row>
    <row r="61026" spans="24:24" x14ac:dyDescent="0.2">
      <c r="X61026" s="5"/>
    </row>
    <row r="61027" spans="24:24" x14ac:dyDescent="0.2">
      <c r="X61027" s="5"/>
    </row>
    <row r="61028" spans="24:24" x14ac:dyDescent="0.2">
      <c r="X61028" s="5"/>
    </row>
    <row r="61029" spans="24:24" x14ac:dyDescent="0.2">
      <c r="X61029" s="5"/>
    </row>
    <row r="61030" spans="24:24" x14ac:dyDescent="0.2">
      <c r="X61030" s="5"/>
    </row>
    <row r="61031" spans="24:24" x14ac:dyDescent="0.2">
      <c r="X61031" s="5"/>
    </row>
    <row r="61032" spans="24:24" x14ac:dyDescent="0.2">
      <c r="X61032" s="5"/>
    </row>
    <row r="61033" spans="24:24" x14ac:dyDescent="0.2">
      <c r="X61033" s="5"/>
    </row>
    <row r="61034" spans="24:24" x14ac:dyDescent="0.2">
      <c r="X61034" s="5"/>
    </row>
    <row r="61035" spans="24:24" x14ac:dyDescent="0.2">
      <c r="X61035" s="5"/>
    </row>
    <row r="61036" spans="24:24" x14ac:dyDescent="0.2">
      <c r="X61036" s="5"/>
    </row>
    <row r="61037" spans="24:24" x14ac:dyDescent="0.2">
      <c r="X61037" s="5"/>
    </row>
    <row r="61038" spans="24:24" x14ac:dyDescent="0.2">
      <c r="X61038" s="5"/>
    </row>
    <row r="61039" spans="24:24" x14ac:dyDescent="0.2">
      <c r="X61039" s="5"/>
    </row>
    <row r="61040" spans="24:24" x14ac:dyDescent="0.2">
      <c r="X61040" s="5"/>
    </row>
    <row r="61041" spans="24:24" x14ac:dyDescent="0.2">
      <c r="X61041" s="5"/>
    </row>
    <row r="61042" spans="24:24" x14ac:dyDescent="0.2">
      <c r="X61042" s="5"/>
    </row>
    <row r="61043" spans="24:24" x14ac:dyDescent="0.2">
      <c r="X61043" s="5"/>
    </row>
    <row r="61044" spans="24:24" x14ac:dyDescent="0.2">
      <c r="X61044" s="5"/>
    </row>
    <row r="61045" spans="24:24" x14ac:dyDescent="0.2">
      <c r="X61045" s="5"/>
    </row>
    <row r="61046" spans="24:24" x14ac:dyDescent="0.2">
      <c r="X61046" s="5"/>
    </row>
    <row r="61047" spans="24:24" x14ac:dyDescent="0.2">
      <c r="X61047" s="5"/>
    </row>
    <row r="61048" spans="24:24" x14ac:dyDescent="0.2">
      <c r="X61048" s="5"/>
    </row>
    <row r="61049" spans="24:24" x14ac:dyDescent="0.2">
      <c r="X61049" s="5"/>
    </row>
    <row r="61050" spans="24:24" x14ac:dyDescent="0.2">
      <c r="X61050" s="5"/>
    </row>
    <row r="61051" spans="24:24" x14ac:dyDescent="0.2">
      <c r="X61051" s="5"/>
    </row>
    <row r="61052" spans="24:24" x14ac:dyDescent="0.2">
      <c r="X61052" s="5"/>
    </row>
    <row r="61053" spans="24:24" x14ac:dyDescent="0.2">
      <c r="X61053" s="5"/>
    </row>
    <row r="61054" spans="24:24" x14ac:dyDescent="0.2">
      <c r="X61054" s="5"/>
    </row>
    <row r="61055" spans="24:24" x14ac:dyDescent="0.2">
      <c r="X61055" s="5"/>
    </row>
    <row r="61056" spans="24:24" x14ac:dyDescent="0.2">
      <c r="X61056" s="5"/>
    </row>
    <row r="61057" spans="24:24" x14ac:dyDescent="0.2">
      <c r="X61057" s="5"/>
    </row>
    <row r="61058" spans="24:24" x14ac:dyDescent="0.2">
      <c r="X61058" s="5"/>
    </row>
    <row r="61059" spans="24:24" x14ac:dyDescent="0.2">
      <c r="X61059" s="5"/>
    </row>
    <row r="61060" spans="24:24" x14ac:dyDescent="0.2">
      <c r="X61060" s="5"/>
    </row>
    <row r="61061" spans="24:24" x14ac:dyDescent="0.2">
      <c r="X61061" s="5"/>
    </row>
    <row r="61062" spans="24:24" x14ac:dyDescent="0.2">
      <c r="X61062" s="5"/>
    </row>
    <row r="61063" spans="24:24" x14ac:dyDescent="0.2">
      <c r="X61063" s="5"/>
    </row>
    <row r="61064" spans="24:24" x14ac:dyDescent="0.2">
      <c r="X61064" s="5"/>
    </row>
    <row r="61065" spans="24:24" x14ac:dyDescent="0.2">
      <c r="X61065" s="5"/>
    </row>
    <row r="61066" spans="24:24" x14ac:dyDescent="0.2">
      <c r="X61066" s="5"/>
    </row>
    <row r="61067" spans="24:24" x14ac:dyDescent="0.2">
      <c r="X61067" s="5"/>
    </row>
    <row r="61068" spans="24:24" x14ac:dyDescent="0.2">
      <c r="X61068" s="5"/>
    </row>
    <row r="61069" spans="24:24" x14ac:dyDescent="0.2">
      <c r="X61069" s="5"/>
    </row>
    <row r="61070" spans="24:24" x14ac:dyDescent="0.2">
      <c r="X61070" s="5"/>
    </row>
    <row r="61071" spans="24:24" x14ac:dyDescent="0.2">
      <c r="X61071" s="5"/>
    </row>
    <row r="61072" spans="24:24" x14ac:dyDescent="0.2">
      <c r="X61072" s="5"/>
    </row>
    <row r="61073" spans="24:24" x14ac:dyDescent="0.2">
      <c r="X61073" s="5"/>
    </row>
    <row r="61074" spans="24:24" x14ac:dyDescent="0.2">
      <c r="X61074" s="5"/>
    </row>
    <row r="61075" spans="24:24" x14ac:dyDescent="0.2">
      <c r="X61075" s="5"/>
    </row>
    <row r="61076" spans="24:24" x14ac:dyDescent="0.2">
      <c r="X61076" s="5"/>
    </row>
    <row r="61077" spans="24:24" x14ac:dyDescent="0.2">
      <c r="X61077" s="5"/>
    </row>
    <row r="61078" spans="24:24" x14ac:dyDescent="0.2">
      <c r="X61078" s="5"/>
    </row>
    <row r="61079" spans="24:24" x14ac:dyDescent="0.2">
      <c r="X61079" s="5"/>
    </row>
    <row r="61080" spans="24:24" x14ac:dyDescent="0.2">
      <c r="X61080" s="5"/>
    </row>
    <row r="61081" spans="24:24" x14ac:dyDescent="0.2">
      <c r="X61081" s="5"/>
    </row>
    <row r="61082" spans="24:24" x14ac:dyDescent="0.2">
      <c r="X61082" s="5"/>
    </row>
    <row r="61083" spans="24:24" x14ac:dyDescent="0.2">
      <c r="X61083" s="5"/>
    </row>
    <row r="61084" spans="24:24" x14ac:dyDescent="0.2">
      <c r="X61084" s="5"/>
    </row>
    <row r="61085" spans="24:24" x14ac:dyDescent="0.2">
      <c r="X61085" s="5"/>
    </row>
    <row r="61086" spans="24:24" x14ac:dyDescent="0.2">
      <c r="X61086" s="5"/>
    </row>
    <row r="61087" spans="24:24" x14ac:dyDescent="0.2">
      <c r="X61087" s="5"/>
    </row>
    <row r="61088" spans="24:24" x14ac:dyDescent="0.2">
      <c r="X61088" s="5"/>
    </row>
    <row r="61089" spans="24:24" x14ac:dyDescent="0.2">
      <c r="X61089" s="5"/>
    </row>
    <row r="61090" spans="24:24" x14ac:dyDescent="0.2">
      <c r="X61090" s="5"/>
    </row>
    <row r="61091" spans="24:24" x14ac:dyDescent="0.2">
      <c r="X61091" s="5"/>
    </row>
    <row r="61092" spans="24:24" x14ac:dyDescent="0.2">
      <c r="X61092" s="5"/>
    </row>
    <row r="61093" spans="24:24" x14ac:dyDescent="0.2">
      <c r="X61093" s="5"/>
    </row>
    <row r="61094" spans="24:24" x14ac:dyDescent="0.2">
      <c r="X61094" s="5"/>
    </row>
    <row r="61095" spans="24:24" x14ac:dyDescent="0.2">
      <c r="X61095" s="5"/>
    </row>
    <row r="61096" spans="24:24" x14ac:dyDescent="0.2">
      <c r="X61096" s="5"/>
    </row>
    <row r="61097" spans="24:24" x14ac:dyDescent="0.2">
      <c r="X61097" s="5"/>
    </row>
    <row r="61098" spans="24:24" x14ac:dyDescent="0.2">
      <c r="X61098" s="5"/>
    </row>
    <row r="61099" spans="24:24" x14ac:dyDescent="0.2">
      <c r="X61099" s="5"/>
    </row>
    <row r="61100" spans="24:24" x14ac:dyDescent="0.2">
      <c r="X61100" s="5"/>
    </row>
    <row r="61101" spans="24:24" x14ac:dyDescent="0.2">
      <c r="X61101" s="5"/>
    </row>
    <row r="61102" spans="24:24" x14ac:dyDescent="0.2">
      <c r="X61102" s="5"/>
    </row>
    <row r="61103" spans="24:24" x14ac:dyDescent="0.2">
      <c r="X61103" s="5"/>
    </row>
    <row r="61104" spans="24:24" x14ac:dyDescent="0.2">
      <c r="X61104" s="5"/>
    </row>
    <row r="61105" spans="24:24" x14ac:dyDescent="0.2">
      <c r="X61105" s="5"/>
    </row>
    <row r="61106" spans="24:24" x14ac:dyDescent="0.2">
      <c r="X61106" s="5"/>
    </row>
    <row r="61107" spans="24:24" x14ac:dyDescent="0.2">
      <c r="X61107" s="5"/>
    </row>
    <row r="61108" spans="24:24" x14ac:dyDescent="0.2">
      <c r="X61108" s="5"/>
    </row>
    <row r="61109" spans="24:24" x14ac:dyDescent="0.2">
      <c r="X61109" s="5"/>
    </row>
    <row r="61110" spans="24:24" x14ac:dyDescent="0.2">
      <c r="X61110" s="5"/>
    </row>
    <row r="61111" spans="24:24" x14ac:dyDescent="0.2">
      <c r="X61111" s="5"/>
    </row>
    <row r="61112" spans="24:24" x14ac:dyDescent="0.2">
      <c r="X61112" s="5"/>
    </row>
    <row r="61113" spans="24:24" x14ac:dyDescent="0.2">
      <c r="X61113" s="5"/>
    </row>
    <row r="61114" spans="24:24" x14ac:dyDescent="0.2">
      <c r="X61114" s="5"/>
    </row>
    <row r="61115" spans="24:24" x14ac:dyDescent="0.2">
      <c r="X61115" s="5"/>
    </row>
    <row r="61116" spans="24:24" x14ac:dyDescent="0.2">
      <c r="X61116" s="5"/>
    </row>
    <row r="61117" spans="24:24" x14ac:dyDescent="0.2">
      <c r="X61117" s="5"/>
    </row>
    <row r="61118" spans="24:24" x14ac:dyDescent="0.2">
      <c r="X61118" s="5"/>
    </row>
    <row r="61119" spans="24:24" x14ac:dyDescent="0.2">
      <c r="X61119" s="5"/>
    </row>
    <row r="61120" spans="24:24" x14ac:dyDescent="0.2">
      <c r="X61120" s="5"/>
    </row>
    <row r="61121" spans="24:24" x14ac:dyDescent="0.2">
      <c r="X61121" s="5"/>
    </row>
    <row r="61122" spans="24:24" x14ac:dyDescent="0.2">
      <c r="X61122" s="5"/>
    </row>
    <row r="61123" spans="24:24" x14ac:dyDescent="0.2">
      <c r="X61123" s="5"/>
    </row>
    <row r="61124" spans="24:24" x14ac:dyDescent="0.2">
      <c r="X61124" s="5"/>
    </row>
    <row r="61125" spans="24:24" x14ac:dyDescent="0.2">
      <c r="X61125" s="5"/>
    </row>
    <row r="61126" spans="24:24" x14ac:dyDescent="0.2">
      <c r="X61126" s="5"/>
    </row>
    <row r="61127" spans="24:24" x14ac:dyDescent="0.2">
      <c r="X61127" s="5"/>
    </row>
    <row r="61128" spans="24:24" x14ac:dyDescent="0.2">
      <c r="X61128" s="5"/>
    </row>
    <row r="61129" spans="24:24" x14ac:dyDescent="0.2">
      <c r="X61129" s="5"/>
    </row>
    <row r="61130" spans="24:24" x14ac:dyDescent="0.2">
      <c r="X61130" s="5"/>
    </row>
    <row r="61131" spans="24:24" x14ac:dyDescent="0.2">
      <c r="X61131" s="5"/>
    </row>
    <row r="61132" spans="24:24" x14ac:dyDescent="0.2">
      <c r="X61132" s="5"/>
    </row>
    <row r="61133" spans="24:24" x14ac:dyDescent="0.2">
      <c r="X61133" s="5"/>
    </row>
    <row r="61134" spans="24:24" x14ac:dyDescent="0.2">
      <c r="X61134" s="5"/>
    </row>
    <row r="61135" spans="24:24" x14ac:dyDescent="0.2">
      <c r="X61135" s="5"/>
    </row>
    <row r="61136" spans="24:24" x14ac:dyDescent="0.2">
      <c r="X61136" s="5"/>
    </row>
    <row r="61137" spans="24:24" x14ac:dyDescent="0.2">
      <c r="X61137" s="5"/>
    </row>
    <row r="61138" spans="24:24" x14ac:dyDescent="0.2">
      <c r="X61138" s="5"/>
    </row>
    <row r="61139" spans="24:24" x14ac:dyDescent="0.2">
      <c r="X61139" s="5"/>
    </row>
    <row r="61140" spans="24:24" x14ac:dyDescent="0.2">
      <c r="X61140" s="5"/>
    </row>
    <row r="61141" spans="24:24" x14ac:dyDescent="0.2">
      <c r="X61141" s="5"/>
    </row>
    <row r="61142" spans="24:24" x14ac:dyDescent="0.2">
      <c r="X61142" s="5"/>
    </row>
    <row r="61143" spans="24:24" x14ac:dyDescent="0.2">
      <c r="X61143" s="5"/>
    </row>
    <row r="61144" spans="24:24" x14ac:dyDescent="0.2">
      <c r="X61144" s="5"/>
    </row>
    <row r="61145" spans="24:24" x14ac:dyDescent="0.2">
      <c r="X61145" s="5"/>
    </row>
    <row r="61146" spans="24:24" x14ac:dyDescent="0.2">
      <c r="X61146" s="5"/>
    </row>
    <row r="61147" spans="24:24" x14ac:dyDescent="0.2">
      <c r="X61147" s="5"/>
    </row>
    <row r="61148" spans="24:24" x14ac:dyDescent="0.2">
      <c r="X61148" s="5"/>
    </row>
    <row r="61149" spans="24:24" x14ac:dyDescent="0.2">
      <c r="X61149" s="5"/>
    </row>
    <row r="61150" spans="24:24" x14ac:dyDescent="0.2">
      <c r="X61150" s="5"/>
    </row>
    <row r="61151" spans="24:24" x14ac:dyDescent="0.2">
      <c r="X61151" s="5"/>
    </row>
    <row r="61152" spans="24:24" x14ac:dyDescent="0.2">
      <c r="X61152" s="5"/>
    </row>
    <row r="61153" spans="24:24" x14ac:dyDescent="0.2">
      <c r="X61153" s="5"/>
    </row>
    <row r="61154" spans="24:24" x14ac:dyDescent="0.2">
      <c r="X61154" s="5"/>
    </row>
    <row r="61155" spans="24:24" x14ac:dyDescent="0.2">
      <c r="X61155" s="5"/>
    </row>
    <row r="61156" spans="24:24" x14ac:dyDescent="0.2">
      <c r="X61156" s="5"/>
    </row>
    <row r="61157" spans="24:24" x14ac:dyDescent="0.2">
      <c r="X61157" s="5"/>
    </row>
    <row r="61158" spans="24:24" x14ac:dyDescent="0.2">
      <c r="X61158" s="5"/>
    </row>
    <row r="61159" spans="24:24" x14ac:dyDescent="0.2">
      <c r="X61159" s="5"/>
    </row>
    <row r="61160" spans="24:24" x14ac:dyDescent="0.2">
      <c r="X61160" s="5"/>
    </row>
    <row r="61161" spans="24:24" x14ac:dyDescent="0.2">
      <c r="X61161" s="5"/>
    </row>
    <row r="61162" spans="24:24" x14ac:dyDescent="0.2">
      <c r="X61162" s="5"/>
    </row>
    <row r="61163" spans="24:24" x14ac:dyDescent="0.2">
      <c r="X61163" s="5"/>
    </row>
    <row r="61164" spans="24:24" x14ac:dyDescent="0.2">
      <c r="X61164" s="5"/>
    </row>
    <row r="61165" spans="24:24" x14ac:dyDescent="0.2">
      <c r="X61165" s="5"/>
    </row>
    <row r="61166" spans="24:24" x14ac:dyDescent="0.2">
      <c r="X61166" s="5"/>
    </row>
    <row r="61167" spans="24:24" x14ac:dyDescent="0.2">
      <c r="X61167" s="5"/>
    </row>
    <row r="61168" spans="24:24" x14ac:dyDescent="0.2">
      <c r="X61168" s="5"/>
    </row>
    <row r="61169" spans="24:24" x14ac:dyDescent="0.2">
      <c r="X61169" s="5"/>
    </row>
    <row r="61170" spans="24:24" x14ac:dyDescent="0.2">
      <c r="X61170" s="5"/>
    </row>
    <row r="61171" spans="24:24" x14ac:dyDescent="0.2">
      <c r="X61171" s="5"/>
    </row>
    <row r="61172" spans="24:24" x14ac:dyDescent="0.2">
      <c r="X61172" s="5"/>
    </row>
    <row r="61173" spans="24:24" x14ac:dyDescent="0.2">
      <c r="X61173" s="5"/>
    </row>
    <row r="61174" spans="24:24" x14ac:dyDescent="0.2">
      <c r="X61174" s="5"/>
    </row>
    <row r="61175" spans="24:24" x14ac:dyDescent="0.2">
      <c r="X61175" s="5"/>
    </row>
    <row r="61176" spans="24:24" x14ac:dyDescent="0.2">
      <c r="X61176" s="5"/>
    </row>
    <row r="61177" spans="24:24" x14ac:dyDescent="0.2">
      <c r="X61177" s="5"/>
    </row>
    <row r="61178" spans="24:24" x14ac:dyDescent="0.2">
      <c r="X61178" s="5"/>
    </row>
    <row r="61179" spans="24:24" x14ac:dyDescent="0.2">
      <c r="X61179" s="5"/>
    </row>
    <row r="61180" spans="24:24" x14ac:dyDescent="0.2">
      <c r="X61180" s="5"/>
    </row>
    <row r="61181" spans="24:24" x14ac:dyDescent="0.2">
      <c r="X61181" s="5"/>
    </row>
    <row r="61182" spans="24:24" x14ac:dyDescent="0.2">
      <c r="X61182" s="5"/>
    </row>
    <row r="61183" spans="24:24" x14ac:dyDescent="0.2">
      <c r="X61183" s="5"/>
    </row>
    <row r="61184" spans="24:24" x14ac:dyDescent="0.2">
      <c r="X61184" s="5"/>
    </row>
    <row r="61185" spans="24:24" x14ac:dyDescent="0.2">
      <c r="X61185" s="5"/>
    </row>
    <row r="61186" spans="24:24" x14ac:dyDescent="0.2">
      <c r="X61186" s="5"/>
    </row>
    <row r="61187" spans="24:24" x14ac:dyDescent="0.2">
      <c r="X61187" s="5"/>
    </row>
    <row r="61188" spans="24:24" x14ac:dyDescent="0.2">
      <c r="X61188" s="5"/>
    </row>
    <row r="61189" spans="24:24" x14ac:dyDescent="0.2">
      <c r="X61189" s="5"/>
    </row>
    <row r="61190" spans="24:24" x14ac:dyDescent="0.2">
      <c r="X61190" s="5"/>
    </row>
    <row r="61191" spans="24:24" x14ac:dyDescent="0.2">
      <c r="X61191" s="5"/>
    </row>
    <row r="61192" spans="24:24" x14ac:dyDescent="0.2">
      <c r="X61192" s="5"/>
    </row>
    <row r="61193" spans="24:24" x14ac:dyDescent="0.2">
      <c r="X61193" s="5"/>
    </row>
    <row r="61194" spans="24:24" x14ac:dyDescent="0.2">
      <c r="X61194" s="5"/>
    </row>
    <row r="61195" spans="24:24" x14ac:dyDescent="0.2">
      <c r="X61195" s="5"/>
    </row>
    <row r="61196" spans="24:24" x14ac:dyDescent="0.2">
      <c r="X61196" s="5"/>
    </row>
    <row r="61197" spans="24:24" x14ac:dyDescent="0.2">
      <c r="X61197" s="5"/>
    </row>
    <row r="61198" spans="24:24" x14ac:dyDescent="0.2">
      <c r="X61198" s="5"/>
    </row>
    <row r="61199" spans="24:24" x14ac:dyDescent="0.2">
      <c r="X61199" s="5"/>
    </row>
    <row r="61200" spans="24:24" x14ac:dyDescent="0.2">
      <c r="X61200" s="5"/>
    </row>
    <row r="61201" spans="24:24" x14ac:dyDescent="0.2">
      <c r="X61201" s="5"/>
    </row>
    <row r="61202" spans="24:24" x14ac:dyDescent="0.2">
      <c r="X61202" s="5"/>
    </row>
    <row r="61203" spans="24:24" x14ac:dyDescent="0.2">
      <c r="X61203" s="5"/>
    </row>
    <row r="61204" spans="24:24" x14ac:dyDescent="0.2">
      <c r="X61204" s="5"/>
    </row>
    <row r="61205" spans="24:24" x14ac:dyDescent="0.2">
      <c r="X61205" s="5"/>
    </row>
    <row r="61206" spans="24:24" x14ac:dyDescent="0.2">
      <c r="X61206" s="5"/>
    </row>
    <row r="61207" spans="24:24" x14ac:dyDescent="0.2">
      <c r="X61207" s="5"/>
    </row>
    <row r="61208" spans="24:24" x14ac:dyDescent="0.2">
      <c r="X61208" s="5"/>
    </row>
    <row r="61209" spans="24:24" x14ac:dyDescent="0.2">
      <c r="X61209" s="5"/>
    </row>
    <row r="61210" spans="24:24" x14ac:dyDescent="0.2">
      <c r="X61210" s="5"/>
    </row>
    <row r="61211" spans="24:24" x14ac:dyDescent="0.2">
      <c r="X61211" s="5"/>
    </row>
    <row r="61212" spans="24:24" x14ac:dyDescent="0.2">
      <c r="X61212" s="5"/>
    </row>
    <row r="61213" spans="24:24" x14ac:dyDescent="0.2">
      <c r="X61213" s="5"/>
    </row>
    <row r="61214" spans="24:24" x14ac:dyDescent="0.2">
      <c r="X61214" s="5"/>
    </row>
    <row r="61215" spans="24:24" x14ac:dyDescent="0.2">
      <c r="X61215" s="5"/>
    </row>
    <row r="61216" spans="24:24" x14ac:dyDescent="0.2">
      <c r="X61216" s="5"/>
    </row>
    <row r="61217" spans="24:24" x14ac:dyDescent="0.2">
      <c r="X61217" s="5"/>
    </row>
    <row r="61218" spans="24:24" x14ac:dyDescent="0.2">
      <c r="X61218" s="5"/>
    </row>
    <row r="61219" spans="24:24" x14ac:dyDescent="0.2">
      <c r="X61219" s="5"/>
    </row>
    <row r="61220" spans="24:24" x14ac:dyDescent="0.2">
      <c r="X61220" s="5"/>
    </row>
    <row r="61221" spans="24:24" x14ac:dyDescent="0.2">
      <c r="X61221" s="5"/>
    </row>
    <row r="61222" spans="24:24" x14ac:dyDescent="0.2">
      <c r="X61222" s="5"/>
    </row>
    <row r="61223" spans="24:24" x14ac:dyDescent="0.2">
      <c r="X61223" s="5"/>
    </row>
    <row r="61224" spans="24:24" x14ac:dyDescent="0.2">
      <c r="X61224" s="5"/>
    </row>
    <row r="61225" spans="24:24" x14ac:dyDescent="0.2">
      <c r="X61225" s="5"/>
    </row>
    <row r="61226" spans="24:24" x14ac:dyDescent="0.2">
      <c r="X61226" s="5"/>
    </row>
    <row r="61227" spans="24:24" x14ac:dyDescent="0.2">
      <c r="X61227" s="5"/>
    </row>
    <row r="61228" spans="24:24" x14ac:dyDescent="0.2">
      <c r="X61228" s="5"/>
    </row>
    <row r="61229" spans="24:24" x14ac:dyDescent="0.2">
      <c r="X61229" s="5"/>
    </row>
    <row r="61230" spans="24:24" x14ac:dyDescent="0.2">
      <c r="X61230" s="5"/>
    </row>
    <row r="61231" spans="24:24" x14ac:dyDescent="0.2">
      <c r="X61231" s="5"/>
    </row>
    <row r="61232" spans="24:24" x14ac:dyDescent="0.2">
      <c r="X61232" s="5"/>
    </row>
    <row r="61233" spans="24:24" x14ac:dyDescent="0.2">
      <c r="X61233" s="5"/>
    </row>
    <row r="61234" spans="24:24" x14ac:dyDescent="0.2">
      <c r="X61234" s="5"/>
    </row>
    <row r="61235" spans="24:24" x14ac:dyDescent="0.2">
      <c r="X61235" s="5"/>
    </row>
    <row r="61236" spans="24:24" x14ac:dyDescent="0.2">
      <c r="X61236" s="5"/>
    </row>
    <row r="61237" spans="24:24" x14ac:dyDescent="0.2">
      <c r="X61237" s="5"/>
    </row>
    <row r="61238" spans="24:24" x14ac:dyDescent="0.2">
      <c r="X61238" s="5"/>
    </row>
    <row r="61239" spans="24:24" x14ac:dyDescent="0.2">
      <c r="X61239" s="5"/>
    </row>
    <row r="61240" spans="24:24" x14ac:dyDescent="0.2">
      <c r="X61240" s="5"/>
    </row>
    <row r="61241" spans="24:24" x14ac:dyDescent="0.2">
      <c r="X61241" s="5"/>
    </row>
    <row r="61242" spans="24:24" x14ac:dyDescent="0.2">
      <c r="X61242" s="5"/>
    </row>
    <row r="61243" spans="24:24" x14ac:dyDescent="0.2">
      <c r="X61243" s="5"/>
    </row>
    <row r="61244" spans="24:24" x14ac:dyDescent="0.2">
      <c r="X61244" s="5"/>
    </row>
    <row r="61245" spans="24:24" x14ac:dyDescent="0.2">
      <c r="X61245" s="5"/>
    </row>
    <row r="61246" spans="24:24" x14ac:dyDescent="0.2">
      <c r="X61246" s="5"/>
    </row>
    <row r="61247" spans="24:24" x14ac:dyDescent="0.2">
      <c r="X61247" s="5"/>
    </row>
    <row r="61248" spans="24:24" x14ac:dyDescent="0.2">
      <c r="X61248" s="5"/>
    </row>
    <row r="61249" spans="24:24" x14ac:dyDescent="0.2">
      <c r="X61249" s="5"/>
    </row>
    <row r="61250" spans="24:24" x14ac:dyDescent="0.2">
      <c r="X61250" s="5"/>
    </row>
    <row r="61251" spans="24:24" x14ac:dyDescent="0.2">
      <c r="X61251" s="5"/>
    </row>
    <row r="61252" spans="24:24" x14ac:dyDescent="0.2">
      <c r="X61252" s="5"/>
    </row>
    <row r="61253" spans="24:24" x14ac:dyDescent="0.2">
      <c r="X61253" s="5"/>
    </row>
    <row r="61254" spans="24:24" x14ac:dyDescent="0.2">
      <c r="X61254" s="5"/>
    </row>
    <row r="61255" spans="24:24" x14ac:dyDescent="0.2">
      <c r="X61255" s="5"/>
    </row>
    <row r="61256" spans="24:24" x14ac:dyDescent="0.2">
      <c r="X61256" s="5"/>
    </row>
    <row r="61257" spans="24:24" x14ac:dyDescent="0.2">
      <c r="X61257" s="5"/>
    </row>
    <row r="61258" spans="24:24" x14ac:dyDescent="0.2">
      <c r="X61258" s="5"/>
    </row>
    <row r="61259" spans="24:24" x14ac:dyDescent="0.2">
      <c r="X61259" s="5"/>
    </row>
    <row r="61260" spans="24:24" x14ac:dyDescent="0.2">
      <c r="X61260" s="5"/>
    </row>
    <row r="61261" spans="24:24" x14ac:dyDescent="0.2">
      <c r="X61261" s="5"/>
    </row>
    <row r="61262" spans="24:24" x14ac:dyDescent="0.2">
      <c r="X61262" s="5"/>
    </row>
    <row r="61263" spans="24:24" x14ac:dyDescent="0.2">
      <c r="X61263" s="5"/>
    </row>
    <row r="61264" spans="24:24" x14ac:dyDescent="0.2">
      <c r="X61264" s="5"/>
    </row>
    <row r="61265" spans="24:24" x14ac:dyDescent="0.2">
      <c r="X61265" s="5"/>
    </row>
    <row r="61266" spans="24:24" x14ac:dyDescent="0.2">
      <c r="X61266" s="5"/>
    </row>
    <row r="61267" spans="24:24" x14ac:dyDescent="0.2">
      <c r="X61267" s="5"/>
    </row>
    <row r="61268" spans="24:24" x14ac:dyDescent="0.2">
      <c r="X61268" s="5"/>
    </row>
    <row r="61269" spans="24:24" x14ac:dyDescent="0.2">
      <c r="X61269" s="5"/>
    </row>
    <row r="61270" spans="24:24" x14ac:dyDescent="0.2">
      <c r="X61270" s="5"/>
    </row>
    <row r="61271" spans="24:24" x14ac:dyDescent="0.2">
      <c r="X61271" s="5"/>
    </row>
    <row r="61272" spans="24:24" x14ac:dyDescent="0.2">
      <c r="X61272" s="5"/>
    </row>
    <row r="61273" spans="24:24" x14ac:dyDescent="0.2">
      <c r="X61273" s="5"/>
    </row>
    <row r="61274" spans="24:24" x14ac:dyDescent="0.2">
      <c r="X61274" s="5"/>
    </row>
    <row r="61275" spans="24:24" x14ac:dyDescent="0.2">
      <c r="X61275" s="5"/>
    </row>
    <row r="61276" spans="24:24" x14ac:dyDescent="0.2">
      <c r="X61276" s="5"/>
    </row>
    <row r="61277" spans="24:24" x14ac:dyDescent="0.2">
      <c r="X61277" s="5"/>
    </row>
    <row r="61278" spans="24:24" x14ac:dyDescent="0.2">
      <c r="X61278" s="5"/>
    </row>
    <row r="61279" spans="24:24" x14ac:dyDescent="0.2">
      <c r="X61279" s="5"/>
    </row>
    <row r="61280" spans="24:24" x14ac:dyDescent="0.2">
      <c r="X61280" s="5"/>
    </row>
    <row r="61281" spans="24:24" x14ac:dyDescent="0.2">
      <c r="X61281" s="5"/>
    </row>
    <row r="61282" spans="24:24" x14ac:dyDescent="0.2">
      <c r="X61282" s="5"/>
    </row>
    <row r="61283" spans="24:24" x14ac:dyDescent="0.2">
      <c r="X61283" s="5"/>
    </row>
    <row r="61284" spans="24:24" x14ac:dyDescent="0.2">
      <c r="X61284" s="5"/>
    </row>
    <row r="61285" spans="24:24" x14ac:dyDescent="0.2">
      <c r="X61285" s="5"/>
    </row>
    <row r="61286" spans="24:24" x14ac:dyDescent="0.2">
      <c r="X61286" s="5"/>
    </row>
    <row r="61287" spans="24:24" x14ac:dyDescent="0.2">
      <c r="X61287" s="5"/>
    </row>
    <row r="61288" spans="24:24" x14ac:dyDescent="0.2">
      <c r="X61288" s="5"/>
    </row>
    <row r="61289" spans="24:24" x14ac:dyDescent="0.2">
      <c r="X61289" s="5"/>
    </row>
    <row r="61290" spans="24:24" x14ac:dyDescent="0.2">
      <c r="X61290" s="5"/>
    </row>
    <row r="61291" spans="24:24" x14ac:dyDescent="0.2">
      <c r="X61291" s="5"/>
    </row>
    <row r="61292" spans="24:24" x14ac:dyDescent="0.2">
      <c r="X61292" s="5"/>
    </row>
    <row r="61293" spans="24:24" x14ac:dyDescent="0.2">
      <c r="X61293" s="5"/>
    </row>
    <row r="61294" spans="24:24" x14ac:dyDescent="0.2">
      <c r="X61294" s="5"/>
    </row>
    <row r="61295" spans="24:24" x14ac:dyDescent="0.2">
      <c r="X61295" s="5"/>
    </row>
    <row r="61296" spans="24:24" x14ac:dyDescent="0.2">
      <c r="X61296" s="5"/>
    </row>
    <row r="61297" spans="24:24" x14ac:dyDescent="0.2">
      <c r="X61297" s="5"/>
    </row>
    <row r="61298" spans="24:24" x14ac:dyDescent="0.2">
      <c r="X61298" s="5"/>
    </row>
    <row r="61299" spans="24:24" x14ac:dyDescent="0.2">
      <c r="X61299" s="5"/>
    </row>
    <row r="61300" spans="24:24" x14ac:dyDescent="0.2">
      <c r="X61300" s="5"/>
    </row>
    <row r="61301" spans="24:24" x14ac:dyDescent="0.2">
      <c r="X61301" s="5"/>
    </row>
    <row r="61302" spans="24:24" x14ac:dyDescent="0.2">
      <c r="X61302" s="5"/>
    </row>
    <row r="61303" spans="24:24" x14ac:dyDescent="0.2">
      <c r="X61303" s="5"/>
    </row>
    <row r="61304" spans="24:24" x14ac:dyDescent="0.2">
      <c r="X61304" s="5"/>
    </row>
    <row r="61305" spans="24:24" x14ac:dyDescent="0.2">
      <c r="X61305" s="5"/>
    </row>
    <row r="61306" spans="24:24" x14ac:dyDescent="0.2">
      <c r="X61306" s="5"/>
    </row>
    <row r="61307" spans="24:24" x14ac:dyDescent="0.2">
      <c r="X61307" s="5"/>
    </row>
    <row r="61308" spans="24:24" x14ac:dyDescent="0.2">
      <c r="X61308" s="5"/>
    </row>
    <row r="61309" spans="24:24" x14ac:dyDescent="0.2">
      <c r="X61309" s="5"/>
    </row>
    <row r="61310" spans="24:24" x14ac:dyDescent="0.2">
      <c r="X61310" s="5"/>
    </row>
    <row r="61311" spans="24:24" x14ac:dyDescent="0.2">
      <c r="X61311" s="5"/>
    </row>
    <row r="61312" spans="24:24" x14ac:dyDescent="0.2">
      <c r="X61312" s="5"/>
    </row>
    <row r="61313" spans="24:24" x14ac:dyDescent="0.2">
      <c r="X61313" s="5"/>
    </row>
    <row r="61314" spans="24:24" x14ac:dyDescent="0.2">
      <c r="X61314" s="5"/>
    </row>
    <row r="61315" spans="24:24" x14ac:dyDescent="0.2">
      <c r="X61315" s="5"/>
    </row>
    <row r="61316" spans="24:24" x14ac:dyDescent="0.2">
      <c r="X61316" s="5"/>
    </row>
    <row r="61317" spans="24:24" x14ac:dyDescent="0.2">
      <c r="X61317" s="5"/>
    </row>
    <row r="61318" spans="24:24" x14ac:dyDescent="0.2">
      <c r="X61318" s="5"/>
    </row>
    <row r="61319" spans="24:24" x14ac:dyDescent="0.2">
      <c r="X61319" s="5"/>
    </row>
    <row r="61320" spans="24:24" x14ac:dyDescent="0.2">
      <c r="X61320" s="5"/>
    </row>
    <row r="61321" spans="24:24" x14ac:dyDescent="0.2">
      <c r="X61321" s="5"/>
    </row>
    <row r="61322" spans="24:24" x14ac:dyDescent="0.2">
      <c r="X61322" s="5"/>
    </row>
    <row r="61323" spans="24:24" x14ac:dyDescent="0.2">
      <c r="X61323" s="5"/>
    </row>
    <row r="61324" spans="24:24" x14ac:dyDescent="0.2">
      <c r="X61324" s="5"/>
    </row>
    <row r="61325" spans="24:24" x14ac:dyDescent="0.2">
      <c r="X61325" s="5"/>
    </row>
    <row r="61326" spans="24:24" x14ac:dyDescent="0.2">
      <c r="X61326" s="5"/>
    </row>
    <row r="61327" spans="24:24" x14ac:dyDescent="0.2">
      <c r="X61327" s="5"/>
    </row>
    <row r="61328" spans="24:24" x14ac:dyDescent="0.2">
      <c r="X61328" s="5"/>
    </row>
    <row r="61329" spans="24:24" x14ac:dyDescent="0.2">
      <c r="X61329" s="5"/>
    </row>
    <row r="61330" spans="24:24" x14ac:dyDescent="0.2">
      <c r="X61330" s="5"/>
    </row>
    <row r="61331" spans="24:24" x14ac:dyDescent="0.2">
      <c r="X61331" s="5"/>
    </row>
    <row r="61332" spans="24:24" x14ac:dyDescent="0.2">
      <c r="X61332" s="5"/>
    </row>
    <row r="61333" spans="24:24" x14ac:dyDescent="0.2">
      <c r="X61333" s="5"/>
    </row>
    <row r="61334" spans="24:24" x14ac:dyDescent="0.2">
      <c r="X61334" s="5"/>
    </row>
    <row r="61335" spans="24:24" x14ac:dyDescent="0.2">
      <c r="X61335" s="5"/>
    </row>
    <row r="61336" spans="24:24" x14ac:dyDescent="0.2">
      <c r="X61336" s="5"/>
    </row>
    <row r="61337" spans="24:24" x14ac:dyDescent="0.2">
      <c r="X61337" s="5"/>
    </row>
    <row r="61338" spans="24:24" x14ac:dyDescent="0.2">
      <c r="X61338" s="5"/>
    </row>
    <row r="61339" spans="24:24" x14ac:dyDescent="0.2">
      <c r="X61339" s="5"/>
    </row>
    <row r="61340" spans="24:24" x14ac:dyDescent="0.2">
      <c r="X61340" s="5"/>
    </row>
    <row r="61341" spans="24:24" x14ac:dyDescent="0.2">
      <c r="X61341" s="5"/>
    </row>
    <row r="61342" spans="24:24" x14ac:dyDescent="0.2">
      <c r="X61342" s="5"/>
    </row>
    <row r="61343" spans="24:24" x14ac:dyDescent="0.2">
      <c r="X61343" s="5"/>
    </row>
    <row r="61344" spans="24:24" x14ac:dyDescent="0.2">
      <c r="X61344" s="5"/>
    </row>
    <row r="61345" spans="24:24" x14ac:dyDescent="0.2">
      <c r="X61345" s="5"/>
    </row>
    <row r="61346" spans="24:24" x14ac:dyDescent="0.2">
      <c r="X61346" s="5"/>
    </row>
    <row r="61347" spans="24:24" x14ac:dyDescent="0.2">
      <c r="X61347" s="5"/>
    </row>
    <row r="61348" spans="24:24" x14ac:dyDescent="0.2">
      <c r="X61348" s="5"/>
    </row>
    <row r="61349" spans="24:24" x14ac:dyDescent="0.2">
      <c r="X61349" s="5"/>
    </row>
    <row r="61350" spans="24:24" x14ac:dyDescent="0.2">
      <c r="X61350" s="5"/>
    </row>
    <row r="61351" spans="24:24" x14ac:dyDescent="0.2">
      <c r="X61351" s="5"/>
    </row>
    <row r="61352" spans="24:24" x14ac:dyDescent="0.2">
      <c r="X61352" s="5"/>
    </row>
    <row r="61353" spans="24:24" x14ac:dyDescent="0.2">
      <c r="X61353" s="5"/>
    </row>
    <row r="61354" spans="24:24" x14ac:dyDescent="0.2">
      <c r="X61354" s="5"/>
    </row>
    <row r="61355" spans="24:24" x14ac:dyDescent="0.2">
      <c r="X61355" s="5"/>
    </row>
    <row r="61356" spans="24:24" x14ac:dyDescent="0.2">
      <c r="X61356" s="5"/>
    </row>
    <row r="61357" spans="24:24" x14ac:dyDescent="0.2">
      <c r="X61357" s="5"/>
    </row>
    <row r="61358" spans="24:24" x14ac:dyDescent="0.2">
      <c r="X61358" s="5"/>
    </row>
    <row r="61359" spans="24:24" x14ac:dyDescent="0.2">
      <c r="X61359" s="5"/>
    </row>
    <row r="61360" spans="24:24" x14ac:dyDescent="0.2">
      <c r="X61360" s="5"/>
    </row>
    <row r="61361" spans="24:24" x14ac:dyDescent="0.2">
      <c r="X61361" s="5"/>
    </row>
    <row r="61362" spans="24:24" x14ac:dyDescent="0.2">
      <c r="X61362" s="5"/>
    </row>
    <row r="61363" spans="24:24" x14ac:dyDescent="0.2">
      <c r="X61363" s="5"/>
    </row>
    <row r="61364" spans="24:24" x14ac:dyDescent="0.2">
      <c r="X61364" s="5"/>
    </row>
    <row r="61365" spans="24:24" x14ac:dyDescent="0.2">
      <c r="X61365" s="5"/>
    </row>
    <row r="61366" spans="24:24" x14ac:dyDescent="0.2">
      <c r="X61366" s="5"/>
    </row>
    <row r="61367" spans="24:24" x14ac:dyDescent="0.2">
      <c r="X61367" s="5"/>
    </row>
    <row r="61368" spans="24:24" x14ac:dyDescent="0.2">
      <c r="X61368" s="5"/>
    </row>
    <row r="61369" spans="24:24" x14ac:dyDescent="0.2">
      <c r="X61369" s="5"/>
    </row>
    <row r="61370" spans="24:24" x14ac:dyDescent="0.2">
      <c r="X61370" s="5"/>
    </row>
    <row r="61371" spans="24:24" x14ac:dyDescent="0.2">
      <c r="X61371" s="5"/>
    </row>
    <row r="61372" spans="24:24" x14ac:dyDescent="0.2">
      <c r="X61372" s="5"/>
    </row>
    <row r="61373" spans="24:24" x14ac:dyDescent="0.2">
      <c r="X61373" s="5"/>
    </row>
    <row r="61374" spans="24:24" x14ac:dyDescent="0.2">
      <c r="X61374" s="5"/>
    </row>
    <row r="61375" spans="24:24" x14ac:dyDescent="0.2">
      <c r="X61375" s="5"/>
    </row>
    <row r="61376" spans="24:24" x14ac:dyDescent="0.2">
      <c r="X61376" s="5"/>
    </row>
    <row r="61377" spans="24:24" x14ac:dyDescent="0.2">
      <c r="X61377" s="5"/>
    </row>
    <row r="61378" spans="24:24" x14ac:dyDescent="0.2">
      <c r="X61378" s="5"/>
    </row>
    <row r="61379" spans="24:24" x14ac:dyDescent="0.2">
      <c r="X61379" s="5"/>
    </row>
    <row r="61380" spans="24:24" x14ac:dyDescent="0.2">
      <c r="X61380" s="5"/>
    </row>
    <row r="61381" spans="24:24" x14ac:dyDescent="0.2">
      <c r="X61381" s="5"/>
    </row>
    <row r="61382" spans="24:24" x14ac:dyDescent="0.2">
      <c r="X61382" s="5"/>
    </row>
    <row r="61383" spans="24:24" x14ac:dyDescent="0.2">
      <c r="X61383" s="5"/>
    </row>
    <row r="61384" spans="24:24" x14ac:dyDescent="0.2">
      <c r="X61384" s="5"/>
    </row>
    <row r="61385" spans="24:24" x14ac:dyDescent="0.2">
      <c r="X61385" s="5"/>
    </row>
    <row r="61386" spans="24:24" x14ac:dyDescent="0.2">
      <c r="X61386" s="5"/>
    </row>
    <row r="61387" spans="24:24" x14ac:dyDescent="0.2">
      <c r="X61387" s="5"/>
    </row>
    <row r="61388" spans="24:24" x14ac:dyDescent="0.2">
      <c r="X61388" s="5"/>
    </row>
    <row r="61389" spans="24:24" x14ac:dyDescent="0.2">
      <c r="X61389" s="5"/>
    </row>
    <row r="61390" spans="24:24" x14ac:dyDescent="0.2">
      <c r="X61390" s="5"/>
    </row>
    <row r="61391" spans="24:24" x14ac:dyDescent="0.2">
      <c r="X61391" s="5"/>
    </row>
    <row r="61392" spans="24:24" x14ac:dyDescent="0.2">
      <c r="X61392" s="5"/>
    </row>
    <row r="61393" spans="24:24" x14ac:dyDescent="0.2">
      <c r="X61393" s="5"/>
    </row>
    <row r="61394" spans="24:24" x14ac:dyDescent="0.2">
      <c r="X61394" s="5"/>
    </row>
    <row r="61395" spans="24:24" x14ac:dyDescent="0.2">
      <c r="X61395" s="5"/>
    </row>
    <row r="61396" spans="24:24" x14ac:dyDescent="0.2">
      <c r="X61396" s="5"/>
    </row>
    <row r="61397" spans="24:24" x14ac:dyDescent="0.2">
      <c r="X61397" s="5"/>
    </row>
    <row r="61398" spans="24:24" x14ac:dyDescent="0.2">
      <c r="X61398" s="5"/>
    </row>
    <row r="61399" spans="24:24" x14ac:dyDescent="0.2">
      <c r="X61399" s="5"/>
    </row>
    <row r="61400" spans="24:24" x14ac:dyDescent="0.2">
      <c r="X61400" s="5"/>
    </row>
    <row r="61401" spans="24:24" x14ac:dyDescent="0.2">
      <c r="X61401" s="5"/>
    </row>
    <row r="61402" spans="24:24" x14ac:dyDescent="0.2">
      <c r="X61402" s="5"/>
    </row>
    <row r="61403" spans="24:24" x14ac:dyDescent="0.2">
      <c r="X61403" s="5"/>
    </row>
    <row r="61404" spans="24:24" x14ac:dyDescent="0.2">
      <c r="X61404" s="5"/>
    </row>
    <row r="61405" spans="24:24" x14ac:dyDescent="0.2">
      <c r="X61405" s="5"/>
    </row>
    <row r="61406" spans="24:24" x14ac:dyDescent="0.2">
      <c r="X61406" s="5"/>
    </row>
    <row r="61407" spans="24:24" x14ac:dyDescent="0.2">
      <c r="X61407" s="5"/>
    </row>
    <row r="61408" spans="24:24" x14ac:dyDescent="0.2">
      <c r="X61408" s="5"/>
    </row>
    <row r="61409" spans="24:24" x14ac:dyDescent="0.2">
      <c r="X61409" s="5"/>
    </row>
    <row r="61410" spans="24:24" x14ac:dyDescent="0.2">
      <c r="X61410" s="5"/>
    </row>
    <row r="61411" spans="24:24" x14ac:dyDescent="0.2">
      <c r="X61411" s="5"/>
    </row>
    <row r="61412" spans="24:24" x14ac:dyDescent="0.2">
      <c r="X61412" s="5"/>
    </row>
    <row r="61413" spans="24:24" x14ac:dyDescent="0.2">
      <c r="X61413" s="5"/>
    </row>
    <row r="61414" spans="24:24" x14ac:dyDescent="0.2">
      <c r="X61414" s="5"/>
    </row>
    <row r="61415" spans="24:24" x14ac:dyDescent="0.2">
      <c r="X61415" s="5"/>
    </row>
    <row r="61416" spans="24:24" x14ac:dyDescent="0.2">
      <c r="X61416" s="5"/>
    </row>
    <row r="61417" spans="24:24" x14ac:dyDescent="0.2">
      <c r="X61417" s="5"/>
    </row>
    <row r="61418" spans="24:24" x14ac:dyDescent="0.2">
      <c r="X61418" s="5"/>
    </row>
    <row r="61419" spans="24:24" x14ac:dyDescent="0.2">
      <c r="X61419" s="5"/>
    </row>
    <row r="61420" spans="24:24" x14ac:dyDescent="0.2">
      <c r="X61420" s="5"/>
    </row>
    <row r="61421" spans="24:24" x14ac:dyDescent="0.2">
      <c r="X61421" s="5"/>
    </row>
    <row r="61422" spans="24:24" x14ac:dyDescent="0.2">
      <c r="X61422" s="5"/>
    </row>
    <row r="61423" spans="24:24" x14ac:dyDescent="0.2">
      <c r="X61423" s="5"/>
    </row>
    <row r="61424" spans="24:24" x14ac:dyDescent="0.2">
      <c r="X61424" s="5"/>
    </row>
    <row r="61425" spans="24:24" x14ac:dyDescent="0.2">
      <c r="X61425" s="5"/>
    </row>
    <row r="61426" spans="24:24" x14ac:dyDescent="0.2">
      <c r="X61426" s="5"/>
    </row>
    <row r="61427" spans="24:24" x14ac:dyDescent="0.2">
      <c r="X61427" s="5"/>
    </row>
    <row r="61428" spans="24:24" x14ac:dyDescent="0.2">
      <c r="X61428" s="5"/>
    </row>
    <row r="61429" spans="24:24" x14ac:dyDescent="0.2">
      <c r="X61429" s="5"/>
    </row>
    <row r="61430" spans="24:24" x14ac:dyDescent="0.2">
      <c r="X61430" s="5"/>
    </row>
    <row r="61431" spans="24:24" x14ac:dyDescent="0.2">
      <c r="X61431" s="5"/>
    </row>
    <row r="61432" spans="24:24" x14ac:dyDescent="0.2">
      <c r="X61432" s="5"/>
    </row>
    <row r="61433" spans="24:24" x14ac:dyDescent="0.2">
      <c r="X61433" s="5"/>
    </row>
    <row r="61434" spans="24:24" x14ac:dyDescent="0.2">
      <c r="X61434" s="5"/>
    </row>
    <row r="61435" spans="24:24" x14ac:dyDescent="0.2">
      <c r="X61435" s="5"/>
    </row>
    <row r="61436" spans="24:24" x14ac:dyDescent="0.2">
      <c r="X61436" s="5"/>
    </row>
    <row r="61437" spans="24:24" x14ac:dyDescent="0.2">
      <c r="X61437" s="5"/>
    </row>
    <row r="61438" spans="24:24" x14ac:dyDescent="0.2">
      <c r="X61438" s="5"/>
    </row>
    <row r="61439" spans="24:24" x14ac:dyDescent="0.2">
      <c r="X61439" s="5"/>
    </row>
    <row r="61440" spans="24:24" x14ac:dyDescent="0.2">
      <c r="X61440" s="5"/>
    </row>
    <row r="61441" spans="24:24" x14ac:dyDescent="0.2">
      <c r="X61441" s="5"/>
    </row>
    <row r="61442" spans="24:24" x14ac:dyDescent="0.2">
      <c r="X61442" s="5"/>
    </row>
    <row r="61443" spans="24:24" x14ac:dyDescent="0.2">
      <c r="X61443" s="5"/>
    </row>
    <row r="61444" spans="24:24" x14ac:dyDescent="0.2">
      <c r="X61444" s="5"/>
    </row>
    <row r="61445" spans="24:24" x14ac:dyDescent="0.2">
      <c r="X61445" s="5"/>
    </row>
    <row r="61446" spans="24:24" x14ac:dyDescent="0.2">
      <c r="X61446" s="5"/>
    </row>
    <row r="61447" spans="24:24" x14ac:dyDescent="0.2">
      <c r="X61447" s="5"/>
    </row>
    <row r="61448" spans="24:24" x14ac:dyDescent="0.2">
      <c r="X61448" s="5"/>
    </row>
    <row r="61449" spans="24:24" x14ac:dyDescent="0.2">
      <c r="X61449" s="5"/>
    </row>
    <row r="61450" spans="24:24" x14ac:dyDescent="0.2">
      <c r="X61450" s="5"/>
    </row>
    <row r="61451" spans="24:24" x14ac:dyDescent="0.2">
      <c r="X61451" s="5"/>
    </row>
    <row r="61452" spans="24:24" x14ac:dyDescent="0.2">
      <c r="X61452" s="5"/>
    </row>
    <row r="61453" spans="24:24" x14ac:dyDescent="0.2">
      <c r="X61453" s="5"/>
    </row>
    <row r="61454" spans="24:24" x14ac:dyDescent="0.2">
      <c r="X61454" s="5"/>
    </row>
    <row r="61455" spans="24:24" x14ac:dyDescent="0.2">
      <c r="X61455" s="5"/>
    </row>
    <row r="61456" spans="24:24" x14ac:dyDescent="0.2">
      <c r="X61456" s="5"/>
    </row>
    <row r="61457" spans="24:24" x14ac:dyDescent="0.2">
      <c r="X61457" s="5"/>
    </row>
    <row r="61458" spans="24:24" x14ac:dyDescent="0.2">
      <c r="X61458" s="5"/>
    </row>
    <row r="61459" spans="24:24" x14ac:dyDescent="0.2">
      <c r="X61459" s="5"/>
    </row>
    <row r="61460" spans="24:24" x14ac:dyDescent="0.2">
      <c r="X61460" s="5"/>
    </row>
    <row r="61461" spans="24:24" x14ac:dyDescent="0.2">
      <c r="X61461" s="5"/>
    </row>
    <row r="61462" spans="24:24" x14ac:dyDescent="0.2">
      <c r="X61462" s="5"/>
    </row>
    <row r="61463" spans="24:24" x14ac:dyDescent="0.2">
      <c r="X61463" s="5"/>
    </row>
    <row r="61464" spans="24:24" x14ac:dyDescent="0.2">
      <c r="X61464" s="5"/>
    </row>
    <row r="61465" spans="24:24" x14ac:dyDescent="0.2">
      <c r="X61465" s="5"/>
    </row>
    <row r="61466" spans="24:24" x14ac:dyDescent="0.2">
      <c r="X61466" s="5"/>
    </row>
    <row r="61467" spans="24:24" x14ac:dyDescent="0.2">
      <c r="X61467" s="5"/>
    </row>
    <row r="61468" spans="24:24" x14ac:dyDescent="0.2">
      <c r="X61468" s="5"/>
    </row>
    <row r="61469" spans="24:24" x14ac:dyDescent="0.2">
      <c r="X61469" s="5"/>
    </row>
    <row r="61470" spans="24:24" x14ac:dyDescent="0.2">
      <c r="X61470" s="5"/>
    </row>
    <row r="61471" spans="24:24" x14ac:dyDescent="0.2">
      <c r="X61471" s="5"/>
    </row>
    <row r="61472" spans="24:24" x14ac:dyDescent="0.2">
      <c r="X61472" s="5"/>
    </row>
    <row r="61473" spans="24:24" x14ac:dyDescent="0.2">
      <c r="X61473" s="5"/>
    </row>
    <row r="61474" spans="24:24" x14ac:dyDescent="0.2">
      <c r="X61474" s="5"/>
    </row>
    <row r="61475" spans="24:24" x14ac:dyDescent="0.2">
      <c r="X61475" s="5"/>
    </row>
    <row r="61476" spans="24:24" x14ac:dyDescent="0.2">
      <c r="X61476" s="5"/>
    </row>
    <row r="61477" spans="24:24" x14ac:dyDescent="0.2">
      <c r="X61477" s="5"/>
    </row>
    <row r="61478" spans="24:24" x14ac:dyDescent="0.2">
      <c r="X61478" s="5"/>
    </row>
    <row r="61479" spans="24:24" x14ac:dyDescent="0.2">
      <c r="X61479" s="5"/>
    </row>
    <row r="61480" spans="24:24" x14ac:dyDescent="0.2">
      <c r="X61480" s="5"/>
    </row>
    <row r="61481" spans="24:24" x14ac:dyDescent="0.2">
      <c r="X61481" s="5"/>
    </row>
    <row r="61482" spans="24:24" x14ac:dyDescent="0.2">
      <c r="X61482" s="5"/>
    </row>
    <row r="61483" spans="24:24" x14ac:dyDescent="0.2">
      <c r="X61483" s="5"/>
    </row>
    <row r="61484" spans="24:24" x14ac:dyDescent="0.2">
      <c r="X61484" s="5"/>
    </row>
    <row r="61485" spans="24:24" x14ac:dyDescent="0.2">
      <c r="X61485" s="5"/>
    </row>
    <row r="61486" spans="24:24" x14ac:dyDescent="0.2">
      <c r="X61486" s="5"/>
    </row>
    <row r="61487" spans="24:24" x14ac:dyDescent="0.2">
      <c r="X61487" s="5"/>
    </row>
    <row r="61488" spans="24:24" x14ac:dyDescent="0.2">
      <c r="X61488" s="5"/>
    </row>
    <row r="61489" spans="24:24" x14ac:dyDescent="0.2">
      <c r="X61489" s="5"/>
    </row>
    <row r="61490" spans="24:24" x14ac:dyDescent="0.2">
      <c r="X61490" s="5"/>
    </row>
    <row r="61491" spans="24:24" x14ac:dyDescent="0.2">
      <c r="X61491" s="5"/>
    </row>
    <row r="61492" spans="24:24" x14ac:dyDescent="0.2">
      <c r="X61492" s="5"/>
    </row>
    <row r="61493" spans="24:24" x14ac:dyDescent="0.2">
      <c r="X61493" s="5"/>
    </row>
    <row r="61494" spans="24:24" x14ac:dyDescent="0.2">
      <c r="X61494" s="5"/>
    </row>
    <row r="61495" spans="24:24" x14ac:dyDescent="0.2">
      <c r="X61495" s="5"/>
    </row>
    <row r="61496" spans="24:24" x14ac:dyDescent="0.2">
      <c r="X61496" s="5"/>
    </row>
    <row r="61497" spans="24:24" x14ac:dyDescent="0.2">
      <c r="X61497" s="5"/>
    </row>
    <row r="61498" spans="24:24" x14ac:dyDescent="0.2">
      <c r="X61498" s="5"/>
    </row>
    <row r="61499" spans="24:24" x14ac:dyDescent="0.2">
      <c r="X61499" s="5"/>
    </row>
    <row r="61500" spans="24:24" x14ac:dyDescent="0.2">
      <c r="X61500" s="5"/>
    </row>
    <row r="61501" spans="24:24" x14ac:dyDescent="0.2">
      <c r="X61501" s="5"/>
    </row>
    <row r="61502" spans="24:24" x14ac:dyDescent="0.2">
      <c r="X61502" s="5"/>
    </row>
    <row r="61503" spans="24:24" x14ac:dyDescent="0.2">
      <c r="X61503" s="5"/>
    </row>
    <row r="61504" spans="24:24" x14ac:dyDescent="0.2">
      <c r="X61504" s="5"/>
    </row>
    <row r="61505" spans="24:24" x14ac:dyDescent="0.2">
      <c r="X61505" s="5"/>
    </row>
    <row r="61506" spans="24:24" x14ac:dyDescent="0.2">
      <c r="X61506" s="5"/>
    </row>
    <row r="61507" spans="24:24" x14ac:dyDescent="0.2">
      <c r="X61507" s="5"/>
    </row>
    <row r="61508" spans="24:24" x14ac:dyDescent="0.2">
      <c r="X61508" s="5"/>
    </row>
    <row r="61509" spans="24:24" x14ac:dyDescent="0.2">
      <c r="X61509" s="5"/>
    </row>
    <row r="61510" spans="24:24" x14ac:dyDescent="0.2">
      <c r="X61510" s="5"/>
    </row>
    <row r="61511" spans="24:24" x14ac:dyDescent="0.2">
      <c r="X61511" s="5"/>
    </row>
    <row r="61512" spans="24:24" x14ac:dyDescent="0.2">
      <c r="X61512" s="5"/>
    </row>
    <row r="61513" spans="24:24" x14ac:dyDescent="0.2">
      <c r="X61513" s="5"/>
    </row>
    <row r="61514" spans="24:24" x14ac:dyDescent="0.2">
      <c r="X61514" s="5"/>
    </row>
    <row r="61515" spans="24:24" x14ac:dyDescent="0.2">
      <c r="X61515" s="5"/>
    </row>
    <row r="61516" spans="24:24" x14ac:dyDescent="0.2">
      <c r="X61516" s="5"/>
    </row>
    <row r="61517" spans="24:24" x14ac:dyDescent="0.2">
      <c r="X61517" s="5"/>
    </row>
    <row r="61518" spans="24:24" x14ac:dyDescent="0.2">
      <c r="X61518" s="5"/>
    </row>
    <row r="61519" spans="24:24" x14ac:dyDescent="0.2">
      <c r="X61519" s="5"/>
    </row>
    <row r="61520" spans="24:24" x14ac:dyDescent="0.2">
      <c r="X61520" s="5"/>
    </row>
    <row r="61521" spans="24:24" x14ac:dyDescent="0.2">
      <c r="X61521" s="5"/>
    </row>
    <row r="61522" spans="24:24" x14ac:dyDescent="0.2">
      <c r="X61522" s="5"/>
    </row>
    <row r="61523" spans="24:24" x14ac:dyDescent="0.2">
      <c r="X61523" s="5"/>
    </row>
    <row r="61524" spans="24:24" x14ac:dyDescent="0.2">
      <c r="X61524" s="5"/>
    </row>
    <row r="61525" spans="24:24" x14ac:dyDescent="0.2">
      <c r="X61525" s="5"/>
    </row>
    <row r="61526" spans="24:24" x14ac:dyDescent="0.2">
      <c r="X61526" s="5"/>
    </row>
    <row r="61527" spans="24:24" x14ac:dyDescent="0.2">
      <c r="X61527" s="5"/>
    </row>
    <row r="61528" spans="24:24" x14ac:dyDescent="0.2">
      <c r="X61528" s="5"/>
    </row>
    <row r="61529" spans="24:24" x14ac:dyDescent="0.2">
      <c r="X61529" s="5"/>
    </row>
    <row r="61530" spans="24:24" x14ac:dyDescent="0.2">
      <c r="X61530" s="5"/>
    </row>
    <row r="61531" spans="24:24" x14ac:dyDescent="0.2">
      <c r="X61531" s="5"/>
    </row>
    <row r="61532" spans="24:24" x14ac:dyDescent="0.2">
      <c r="X61532" s="5"/>
    </row>
    <row r="61533" spans="24:24" x14ac:dyDescent="0.2">
      <c r="X61533" s="5"/>
    </row>
    <row r="61534" spans="24:24" x14ac:dyDescent="0.2">
      <c r="X61534" s="5"/>
    </row>
    <row r="61535" spans="24:24" x14ac:dyDescent="0.2">
      <c r="X61535" s="5"/>
    </row>
    <row r="61536" spans="24:24" x14ac:dyDescent="0.2">
      <c r="X61536" s="5"/>
    </row>
    <row r="61537" spans="24:24" x14ac:dyDescent="0.2">
      <c r="X61537" s="5"/>
    </row>
    <row r="61538" spans="24:24" x14ac:dyDescent="0.2">
      <c r="X61538" s="5"/>
    </row>
    <row r="61539" spans="24:24" x14ac:dyDescent="0.2">
      <c r="X61539" s="5"/>
    </row>
    <row r="61540" spans="24:24" x14ac:dyDescent="0.2">
      <c r="X61540" s="5"/>
    </row>
    <row r="61541" spans="24:24" x14ac:dyDescent="0.2">
      <c r="X61541" s="5"/>
    </row>
    <row r="61542" spans="24:24" x14ac:dyDescent="0.2">
      <c r="X61542" s="5"/>
    </row>
    <row r="61543" spans="24:24" x14ac:dyDescent="0.2">
      <c r="X61543" s="5"/>
    </row>
    <row r="61544" spans="24:24" x14ac:dyDescent="0.2">
      <c r="X61544" s="5"/>
    </row>
    <row r="61545" spans="24:24" x14ac:dyDescent="0.2">
      <c r="X61545" s="5"/>
    </row>
    <row r="61546" spans="24:24" x14ac:dyDescent="0.2">
      <c r="X61546" s="5"/>
    </row>
    <row r="61547" spans="24:24" x14ac:dyDescent="0.2">
      <c r="X61547" s="5"/>
    </row>
    <row r="61548" spans="24:24" x14ac:dyDescent="0.2">
      <c r="X61548" s="5"/>
    </row>
    <row r="61549" spans="24:24" x14ac:dyDescent="0.2">
      <c r="X61549" s="5"/>
    </row>
    <row r="61550" spans="24:24" x14ac:dyDescent="0.2">
      <c r="X61550" s="5"/>
    </row>
    <row r="61551" spans="24:24" x14ac:dyDescent="0.2">
      <c r="X61551" s="5"/>
    </row>
    <row r="61552" spans="24:24" x14ac:dyDescent="0.2">
      <c r="X61552" s="5"/>
    </row>
    <row r="61553" spans="24:24" x14ac:dyDescent="0.2">
      <c r="X61553" s="5"/>
    </row>
    <row r="61554" spans="24:24" x14ac:dyDescent="0.2">
      <c r="X61554" s="5"/>
    </row>
    <row r="61555" spans="24:24" x14ac:dyDescent="0.2">
      <c r="X61555" s="5"/>
    </row>
    <row r="61556" spans="24:24" x14ac:dyDescent="0.2">
      <c r="X61556" s="5"/>
    </row>
    <row r="61557" spans="24:24" x14ac:dyDescent="0.2">
      <c r="X61557" s="5"/>
    </row>
    <row r="61558" spans="24:24" x14ac:dyDescent="0.2">
      <c r="X61558" s="5"/>
    </row>
    <row r="61559" spans="24:24" x14ac:dyDescent="0.2">
      <c r="X61559" s="5"/>
    </row>
    <row r="61560" spans="24:24" x14ac:dyDescent="0.2">
      <c r="X61560" s="5"/>
    </row>
    <row r="61561" spans="24:24" x14ac:dyDescent="0.2">
      <c r="X61561" s="5"/>
    </row>
    <row r="61562" spans="24:24" x14ac:dyDescent="0.2">
      <c r="X61562" s="5"/>
    </row>
    <row r="61563" spans="24:24" x14ac:dyDescent="0.2">
      <c r="X61563" s="5"/>
    </row>
    <row r="61564" spans="24:24" x14ac:dyDescent="0.2">
      <c r="X61564" s="5"/>
    </row>
    <row r="61565" spans="24:24" x14ac:dyDescent="0.2">
      <c r="X61565" s="5"/>
    </row>
    <row r="61566" spans="24:24" x14ac:dyDescent="0.2">
      <c r="X61566" s="5"/>
    </row>
    <row r="61567" spans="24:24" x14ac:dyDescent="0.2">
      <c r="X61567" s="5"/>
    </row>
    <row r="61568" spans="24:24" x14ac:dyDescent="0.2">
      <c r="X61568" s="5"/>
    </row>
    <row r="61569" spans="24:24" x14ac:dyDescent="0.2">
      <c r="X61569" s="5"/>
    </row>
    <row r="61570" spans="24:24" x14ac:dyDescent="0.2">
      <c r="X61570" s="5"/>
    </row>
    <row r="61571" spans="24:24" x14ac:dyDescent="0.2">
      <c r="X61571" s="5"/>
    </row>
    <row r="61572" spans="24:24" x14ac:dyDescent="0.2">
      <c r="X61572" s="5"/>
    </row>
    <row r="61573" spans="24:24" x14ac:dyDescent="0.2">
      <c r="X61573" s="5"/>
    </row>
    <row r="61574" spans="24:24" x14ac:dyDescent="0.2">
      <c r="X61574" s="5"/>
    </row>
    <row r="61575" spans="24:24" x14ac:dyDescent="0.2">
      <c r="X61575" s="5"/>
    </row>
    <row r="61576" spans="24:24" x14ac:dyDescent="0.2">
      <c r="X61576" s="5"/>
    </row>
    <row r="61577" spans="24:24" x14ac:dyDescent="0.2">
      <c r="X61577" s="5"/>
    </row>
    <row r="61578" spans="24:24" x14ac:dyDescent="0.2">
      <c r="X61578" s="5"/>
    </row>
    <row r="61579" spans="24:24" x14ac:dyDescent="0.2">
      <c r="X61579" s="5"/>
    </row>
    <row r="61580" spans="24:24" x14ac:dyDescent="0.2">
      <c r="X61580" s="5"/>
    </row>
    <row r="61581" spans="24:24" x14ac:dyDescent="0.2">
      <c r="X61581" s="5"/>
    </row>
    <row r="61582" spans="24:24" x14ac:dyDescent="0.2">
      <c r="X61582" s="5"/>
    </row>
    <row r="61583" spans="24:24" x14ac:dyDescent="0.2">
      <c r="X61583" s="5"/>
    </row>
    <row r="61584" spans="24:24" x14ac:dyDescent="0.2">
      <c r="X61584" s="5"/>
    </row>
    <row r="61585" spans="24:24" x14ac:dyDescent="0.2">
      <c r="X61585" s="5"/>
    </row>
    <row r="61586" spans="24:24" x14ac:dyDescent="0.2">
      <c r="X61586" s="5"/>
    </row>
    <row r="61587" spans="24:24" x14ac:dyDescent="0.2">
      <c r="X61587" s="5"/>
    </row>
    <row r="61588" spans="24:24" x14ac:dyDescent="0.2">
      <c r="X61588" s="5"/>
    </row>
    <row r="61589" spans="24:24" x14ac:dyDescent="0.2">
      <c r="X61589" s="5"/>
    </row>
    <row r="61590" spans="24:24" x14ac:dyDescent="0.2">
      <c r="X61590" s="5"/>
    </row>
    <row r="61591" spans="24:24" x14ac:dyDescent="0.2">
      <c r="X61591" s="5"/>
    </row>
    <row r="61592" spans="24:24" x14ac:dyDescent="0.2">
      <c r="X61592" s="5"/>
    </row>
    <row r="61593" spans="24:24" x14ac:dyDescent="0.2">
      <c r="X61593" s="5"/>
    </row>
    <row r="61594" spans="24:24" x14ac:dyDescent="0.2">
      <c r="X61594" s="5"/>
    </row>
    <row r="61595" spans="24:24" x14ac:dyDescent="0.2">
      <c r="X61595" s="5"/>
    </row>
    <row r="61596" spans="24:24" x14ac:dyDescent="0.2">
      <c r="X61596" s="5"/>
    </row>
    <row r="61597" spans="24:24" x14ac:dyDescent="0.2">
      <c r="X61597" s="5"/>
    </row>
    <row r="61598" spans="24:24" x14ac:dyDescent="0.2">
      <c r="X61598" s="5"/>
    </row>
    <row r="61599" spans="24:24" x14ac:dyDescent="0.2">
      <c r="X61599" s="5"/>
    </row>
    <row r="61600" spans="24:24" x14ac:dyDescent="0.2">
      <c r="X61600" s="5"/>
    </row>
    <row r="61601" spans="24:24" x14ac:dyDescent="0.2">
      <c r="X61601" s="5"/>
    </row>
    <row r="61602" spans="24:24" x14ac:dyDescent="0.2">
      <c r="X61602" s="5"/>
    </row>
    <row r="61603" spans="24:24" x14ac:dyDescent="0.2">
      <c r="X61603" s="5"/>
    </row>
    <row r="61604" spans="24:24" x14ac:dyDescent="0.2">
      <c r="X61604" s="5"/>
    </row>
    <row r="61605" spans="24:24" x14ac:dyDescent="0.2">
      <c r="X61605" s="5"/>
    </row>
    <row r="61606" spans="24:24" x14ac:dyDescent="0.2">
      <c r="X61606" s="5"/>
    </row>
    <row r="61607" spans="24:24" x14ac:dyDescent="0.2">
      <c r="X61607" s="5"/>
    </row>
    <row r="61608" spans="24:24" x14ac:dyDescent="0.2">
      <c r="X61608" s="5"/>
    </row>
    <row r="61609" spans="24:24" x14ac:dyDescent="0.2">
      <c r="X61609" s="5"/>
    </row>
    <row r="61610" spans="24:24" x14ac:dyDescent="0.2">
      <c r="X61610" s="5"/>
    </row>
    <row r="61611" spans="24:24" x14ac:dyDescent="0.2">
      <c r="X61611" s="5"/>
    </row>
    <row r="61612" spans="24:24" x14ac:dyDescent="0.2">
      <c r="X61612" s="5"/>
    </row>
    <row r="61613" spans="24:24" x14ac:dyDescent="0.2">
      <c r="X61613" s="5"/>
    </row>
    <row r="61614" spans="24:24" x14ac:dyDescent="0.2">
      <c r="X61614" s="5"/>
    </row>
    <row r="61615" spans="24:24" x14ac:dyDescent="0.2">
      <c r="X61615" s="5"/>
    </row>
    <row r="61616" spans="24:24" x14ac:dyDescent="0.2">
      <c r="X61616" s="5"/>
    </row>
    <row r="61617" spans="24:24" x14ac:dyDescent="0.2">
      <c r="X61617" s="5"/>
    </row>
    <row r="61618" spans="24:24" x14ac:dyDescent="0.2">
      <c r="X61618" s="5"/>
    </row>
    <row r="61619" spans="24:24" x14ac:dyDescent="0.2">
      <c r="X61619" s="5"/>
    </row>
    <row r="61620" spans="24:24" x14ac:dyDescent="0.2">
      <c r="X61620" s="5"/>
    </row>
    <row r="61621" spans="24:24" x14ac:dyDescent="0.2">
      <c r="X61621" s="5"/>
    </row>
    <row r="61622" spans="24:24" x14ac:dyDescent="0.2">
      <c r="X61622" s="5"/>
    </row>
    <row r="61623" spans="24:24" x14ac:dyDescent="0.2">
      <c r="X61623" s="5"/>
    </row>
    <row r="61624" spans="24:24" x14ac:dyDescent="0.2">
      <c r="X61624" s="5"/>
    </row>
    <row r="61625" spans="24:24" x14ac:dyDescent="0.2">
      <c r="X61625" s="5"/>
    </row>
    <row r="61626" spans="24:24" x14ac:dyDescent="0.2">
      <c r="X61626" s="5"/>
    </row>
    <row r="61627" spans="24:24" x14ac:dyDescent="0.2">
      <c r="X61627" s="5"/>
    </row>
    <row r="61628" spans="24:24" x14ac:dyDescent="0.2">
      <c r="X61628" s="5"/>
    </row>
    <row r="61629" spans="24:24" x14ac:dyDescent="0.2">
      <c r="X61629" s="5"/>
    </row>
    <row r="61630" spans="24:24" x14ac:dyDescent="0.2">
      <c r="X61630" s="5"/>
    </row>
    <row r="61631" spans="24:24" x14ac:dyDescent="0.2">
      <c r="X61631" s="5"/>
    </row>
    <row r="61632" spans="24:24" x14ac:dyDescent="0.2">
      <c r="X61632" s="5"/>
    </row>
    <row r="61633" spans="24:24" x14ac:dyDescent="0.2">
      <c r="X61633" s="5"/>
    </row>
    <row r="61634" spans="24:24" x14ac:dyDescent="0.2">
      <c r="X61634" s="5"/>
    </row>
    <row r="61635" spans="24:24" x14ac:dyDescent="0.2">
      <c r="X61635" s="5"/>
    </row>
    <row r="61636" spans="24:24" x14ac:dyDescent="0.2">
      <c r="X61636" s="5"/>
    </row>
    <row r="61637" spans="24:24" x14ac:dyDescent="0.2">
      <c r="X61637" s="5"/>
    </row>
    <row r="61638" spans="24:24" x14ac:dyDescent="0.2">
      <c r="X61638" s="5"/>
    </row>
    <row r="61639" spans="24:24" x14ac:dyDescent="0.2">
      <c r="X61639" s="5"/>
    </row>
    <row r="61640" spans="24:24" x14ac:dyDescent="0.2">
      <c r="X61640" s="5"/>
    </row>
    <row r="61641" spans="24:24" x14ac:dyDescent="0.2">
      <c r="X61641" s="5"/>
    </row>
    <row r="61642" spans="24:24" x14ac:dyDescent="0.2">
      <c r="X61642" s="5"/>
    </row>
    <row r="61643" spans="24:24" x14ac:dyDescent="0.2">
      <c r="X61643" s="5"/>
    </row>
    <row r="61644" spans="24:24" x14ac:dyDescent="0.2">
      <c r="X61644" s="5"/>
    </row>
    <row r="61645" spans="24:24" x14ac:dyDescent="0.2">
      <c r="X61645" s="5"/>
    </row>
    <row r="61646" spans="24:24" x14ac:dyDescent="0.2">
      <c r="X61646" s="5"/>
    </row>
    <row r="61647" spans="24:24" x14ac:dyDescent="0.2">
      <c r="X61647" s="5"/>
    </row>
    <row r="61648" spans="24:24" x14ac:dyDescent="0.2">
      <c r="X61648" s="5"/>
    </row>
    <row r="61649" spans="24:24" x14ac:dyDescent="0.2">
      <c r="X61649" s="5"/>
    </row>
    <row r="61650" spans="24:24" x14ac:dyDescent="0.2">
      <c r="X61650" s="5"/>
    </row>
    <row r="61651" spans="24:24" x14ac:dyDescent="0.2">
      <c r="X61651" s="5"/>
    </row>
    <row r="61652" spans="24:24" x14ac:dyDescent="0.2">
      <c r="X61652" s="5"/>
    </row>
    <row r="61653" spans="24:24" x14ac:dyDescent="0.2">
      <c r="X61653" s="5"/>
    </row>
    <row r="61654" spans="24:24" x14ac:dyDescent="0.2">
      <c r="X61654" s="5"/>
    </row>
    <row r="61655" spans="24:24" x14ac:dyDescent="0.2">
      <c r="X61655" s="5"/>
    </row>
    <row r="61656" spans="24:24" x14ac:dyDescent="0.2">
      <c r="X61656" s="5"/>
    </row>
    <row r="61657" spans="24:24" x14ac:dyDescent="0.2">
      <c r="X61657" s="5"/>
    </row>
    <row r="61658" spans="24:24" x14ac:dyDescent="0.2">
      <c r="X61658" s="5"/>
    </row>
    <row r="61659" spans="24:24" x14ac:dyDescent="0.2">
      <c r="X61659" s="5"/>
    </row>
    <row r="61660" spans="24:24" x14ac:dyDescent="0.2">
      <c r="X61660" s="5"/>
    </row>
    <row r="61661" spans="24:24" x14ac:dyDescent="0.2">
      <c r="X61661" s="5"/>
    </row>
    <row r="61662" spans="24:24" x14ac:dyDescent="0.2">
      <c r="X61662" s="5"/>
    </row>
    <row r="61663" spans="24:24" x14ac:dyDescent="0.2">
      <c r="X61663" s="5"/>
    </row>
    <row r="61664" spans="24:24" x14ac:dyDescent="0.2">
      <c r="X61664" s="5"/>
    </row>
    <row r="61665" spans="24:24" x14ac:dyDescent="0.2">
      <c r="X61665" s="5"/>
    </row>
    <row r="61666" spans="24:24" x14ac:dyDescent="0.2">
      <c r="X61666" s="5"/>
    </row>
    <row r="61667" spans="24:24" x14ac:dyDescent="0.2">
      <c r="X61667" s="5"/>
    </row>
    <row r="61668" spans="24:24" x14ac:dyDescent="0.2">
      <c r="X61668" s="5"/>
    </row>
    <row r="61669" spans="24:24" x14ac:dyDescent="0.2">
      <c r="X61669" s="5"/>
    </row>
    <row r="61670" spans="24:24" x14ac:dyDescent="0.2">
      <c r="X61670" s="5"/>
    </row>
    <row r="61671" spans="24:24" x14ac:dyDescent="0.2">
      <c r="X61671" s="5"/>
    </row>
    <row r="61672" spans="24:24" x14ac:dyDescent="0.2">
      <c r="X61672" s="5"/>
    </row>
    <row r="61673" spans="24:24" x14ac:dyDescent="0.2">
      <c r="X61673" s="5"/>
    </row>
    <row r="61674" spans="24:24" x14ac:dyDescent="0.2">
      <c r="X61674" s="5"/>
    </row>
    <row r="61675" spans="24:24" x14ac:dyDescent="0.2">
      <c r="X61675" s="5"/>
    </row>
    <row r="61676" spans="24:24" x14ac:dyDescent="0.2">
      <c r="X61676" s="5"/>
    </row>
    <row r="61677" spans="24:24" x14ac:dyDescent="0.2">
      <c r="X61677" s="5"/>
    </row>
    <row r="61678" spans="24:24" x14ac:dyDescent="0.2">
      <c r="X61678" s="5"/>
    </row>
    <row r="61679" spans="24:24" x14ac:dyDescent="0.2">
      <c r="X61679" s="5"/>
    </row>
    <row r="61680" spans="24:24" x14ac:dyDescent="0.2">
      <c r="X61680" s="5"/>
    </row>
    <row r="61681" spans="24:24" x14ac:dyDescent="0.2">
      <c r="X61681" s="5"/>
    </row>
    <row r="61682" spans="24:24" x14ac:dyDescent="0.2">
      <c r="X61682" s="5"/>
    </row>
    <row r="61683" spans="24:24" x14ac:dyDescent="0.2">
      <c r="X61683" s="5"/>
    </row>
    <row r="61684" spans="24:24" x14ac:dyDescent="0.2">
      <c r="X61684" s="5"/>
    </row>
    <row r="61685" spans="24:24" x14ac:dyDescent="0.2">
      <c r="X61685" s="5"/>
    </row>
    <row r="61686" spans="24:24" x14ac:dyDescent="0.2">
      <c r="X61686" s="5"/>
    </row>
    <row r="61687" spans="24:24" x14ac:dyDescent="0.2">
      <c r="X61687" s="5"/>
    </row>
    <row r="61688" spans="24:24" x14ac:dyDescent="0.2">
      <c r="X61688" s="5"/>
    </row>
    <row r="61689" spans="24:24" x14ac:dyDescent="0.2">
      <c r="X61689" s="5"/>
    </row>
    <row r="61690" spans="24:24" x14ac:dyDescent="0.2">
      <c r="X61690" s="5"/>
    </row>
    <row r="61691" spans="24:24" x14ac:dyDescent="0.2">
      <c r="X61691" s="5"/>
    </row>
    <row r="61692" spans="24:24" x14ac:dyDescent="0.2">
      <c r="X61692" s="5"/>
    </row>
    <row r="61693" spans="24:24" x14ac:dyDescent="0.2">
      <c r="X61693" s="5"/>
    </row>
    <row r="61694" spans="24:24" x14ac:dyDescent="0.2">
      <c r="X61694" s="5"/>
    </row>
    <row r="61695" spans="24:24" x14ac:dyDescent="0.2">
      <c r="X61695" s="5"/>
    </row>
    <row r="61696" spans="24:24" x14ac:dyDescent="0.2">
      <c r="X61696" s="5"/>
    </row>
    <row r="61697" spans="24:24" x14ac:dyDescent="0.2">
      <c r="X61697" s="5"/>
    </row>
    <row r="61698" spans="24:24" x14ac:dyDescent="0.2">
      <c r="X61698" s="5"/>
    </row>
    <row r="61699" spans="24:24" x14ac:dyDescent="0.2">
      <c r="X61699" s="5"/>
    </row>
    <row r="61700" spans="24:24" x14ac:dyDescent="0.2">
      <c r="X61700" s="5"/>
    </row>
    <row r="61701" spans="24:24" x14ac:dyDescent="0.2">
      <c r="X61701" s="5"/>
    </row>
    <row r="61702" spans="24:24" x14ac:dyDescent="0.2">
      <c r="X61702" s="5"/>
    </row>
    <row r="61703" spans="24:24" x14ac:dyDescent="0.2">
      <c r="X61703" s="5"/>
    </row>
    <row r="61704" spans="24:24" x14ac:dyDescent="0.2">
      <c r="X61704" s="5"/>
    </row>
    <row r="61705" spans="24:24" x14ac:dyDescent="0.2">
      <c r="X61705" s="5"/>
    </row>
    <row r="61706" spans="24:24" x14ac:dyDescent="0.2">
      <c r="X61706" s="5"/>
    </row>
    <row r="61707" spans="24:24" x14ac:dyDescent="0.2">
      <c r="X61707" s="5"/>
    </row>
    <row r="61708" spans="24:24" x14ac:dyDescent="0.2">
      <c r="X61708" s="5"/>
    </row>
    <row r="61709" spans="24:24" x14ac:dyDescent="0.2">
      <c r="X61709" s="5"/>
    </row>
    <row r="61710" spans="24:24" x14ac:dyDescent="0.2">
      <c r="X61710" s="5"/>
    </row>
    <row r="61711" spans="24:24" x14ac:dyDescent="0.2">
      <c r="X61711" s="5"/>
    </row>
    <row r="61712" spans="24:24" x14ac:dyDescent="0.2">
      <c r="X61712" s="5"/>
    </row>
    <row r="61713" spans="24:24" x14ac:dyDescent="0.2">
      <c r="X61713" s="5"/>
    </row>
    <row r="61714" spans="24:24" x14ac:dyDescent="0.2">
      <c r="X61714" s="5"/>
    </row>
    <row r="61715" spans="24:24" x14ac:dyDescent="0.2">
      <c r="X61715" s="5"/>
    </row>
    <row r="61716" spans="24:24" x14ac:dyDescent="0.2">
      <c r="X61716" s="5"/>
    </row>
    <row r="61717" spans="24:24" x14ac:dyDescent="0.2">
      <c r="X61717" s="5"/>
    </row>
    <row r="61718" spans="24:24" x14ac:dyDescent="0.2">
      <c r="X61718" s="5"/>
    </row>
    <row r="61719" spans="24:24" x14ac:dyDescent="0.2">
      <c r="X61719" s="5"/>
    </row>
    <row r="61720" spans="24:24" x14ac:dyDescent="0.2">
      <c r="X61720" s="5"/>
    </row>
    <row r="61721" spans="24:24" x14ac:dyDescent="0.2">
      <c r="X61721" s="5"/>
    </row>
    <row r="61722" spans="24:24" x14ac:dyDescent="0.2">
      <c r="X61722" s="5"/>
    </row>
    <row r="61723" spans="24:24" x14ac:dyDescent="0.2">
      <c r="X61723" s="5"/>
    </row>
    <row r="61724" spans="24:24" x14ac:dyDescent="0.2">
      <c r="X61724" s="5"/>
    </row>
    <row r="61725" spans="24:24" x14ac:dyDescent="0.2">
      <c r="X61725" s="5"/>
    </row>
    <row r="61726" spans="24:24" x14ac:dyDescent="0.2">
      <c r="X61726" s="5"/>
    </row>
    <row r="61727" spans="24:24" x14ac:dyDescent="0.2">
      <c r="X61727" s="5"/>
    </row>
    <row r="61728" spans="24:24" x14ac:dyDescent="0.2">
      <c r="X61728" s="5"/>
    </row>
    <row r="61729" spans="24:24" x14ac:dyDescent="0.2">
      <c r="X61729" s="5"/>
    </row>
    <row r="61730" spans="24:24" x14ac:dyDescent="0.2">
      <c r="X61730" s="5"/>
    </row>
    <row r="61731" spans="24:24" x14ac:dyDescent="0.2">
      <c r="X61731" s="5"/>
    </row>
    <row r="61732" spans="24:24" x14ac:dyDescent="0.2">
      <c r="X61732" s="5"/>
    </row>
    <row r="61733" spans="24:24" x14ac:dyDescent="0.2">
      <c r="X61733" s="5"/>
    </row>
    <row r="61734" spans="24:24" x14ac:dyDescent="0.2">
      <c r="X61734" s="5"/>
    </row>
    <row r="61735" spans="24:24" x14ac:dyDescent="0.2">
      <c r="X61735" s="5"/>
    </row>
    <row r="61736" spans="24:24" x14ac:dyDescent="0.2">
      <c r="X61736" s="5"/>
    </row>
    <row r="61737" spans="24:24" x14ac:dyDescent="0.2">
      <c r="X61737" s="5"/>
    </row>
    <row r="61738" spans="24:24" x14ac:dyDescent="0.2">
      <c r="X61738" s="5"/>
    </row>
    <row r="61739" spans="24:24" x14ac:dyDescent="0.2">
      <c r="X61739" s="5"/>
    </row>
    <row r="61740" spans="24:24" x14ac:dyDescent="0.2">
      <c r="X61740" s="5"/>
    </row>
    <row r="61741" spans="24:24" x14ac:dyDescent="0.2">
      <c r="X61741" s="5"/>
    </row>
    <row r="61742" spans="24:24" x14ac:dyDescent="0.2">
      <c r="X61742" s="5"/>
    </row>
    <row r="61743" spans="24:24" x14ac:dyDescent="0.2">
      <c r="X61743" s="5"/>
    </row>
    <row r="61744" spans="24:24" x14ac:dyDescent="0.2">
      <c r="X61744" s="5"/>
    </row>
    <row r="61745" spans="24:24" x14ac:dyDescent="0.2">
      <c r="X61745" s="5"/>
    </row>
    <row r="61746" spans="24:24" x14ac:dyDescent="0.2">
      <c r="X61746" s="5"/>
    </row>
    <row r="61747" spans="24:24" x14ac:dyDescent="0.2">
      <c r="X61747" s="5"/>
    </row>
    <row r="61748" spans="24:24" x14ac:dyDescent="0.2">
      <c r="X61748" s="5"/>
    </row>
    <row r="61749" spans="24:24" x14ac:dyDescent="0.2">
      <c r="X61749" s="5"/>
    </row>
    <row r="61750" spans="24:24" x14ac:dyDescent="0.2">
      <c r="X61750" s="5"/>
    </row>
    <row r="61751" spans="24:24" x14ac:dyDescent="0.2">
      <c r="X61751" s="5"/>
    </row>
    <row r="61752" spans="24:24" x14ac:dyDescent="0.2">
      <c r="X61752" s="5"/>
    </row>
    <row r="61753" spans="24:24" x14ac:dyDescent="0.2">
      <c r="X61753" s="5"/>
    </row>
    <row r="61754" spans="24:24" x14ac:dyDescent="0.2">
      <c r="X61754" s="5"/>
    </row>
    <row r="61755" spans="24:24" x14ac:dyDescent="0.2">
      <c r="X61755" s="5"/>
    </row>
    <row r="61756" spans="24:24" x14ac:dyDescent="0.2">
      <c r="X61756" s="5"/>
    </row>
    <row r="61757" spans="24:24" x14ac:dyDescent="0.2">
      <c r="X61757" s="5"/>
    </row>
    <row r="61758" spans="24:24" x14ac:dyDescent="0.2">
      <c r="X61758" s="5"/>
    </row>
    <row r="61759" spans="24:24" x14ac:dyDescent="0.2">
      <c r="X61759" s="5"/>
    </row>
    <row r="61760" spans="24:24" x14ac:dyDescent="0.2">
      <c r="X61760" s="5"/>
    </row>
    <row r="61761" spans="24:24" x14ac:dyDescent="0.2">
      <c r="X61761" s="5"/>
    </row>
    <row r="61762" spans="24:24" x14ac:dyDescent="0.2">
      <c r="X61762" s="5"/>
    </row>
    <row r="61763" spans="24:24" x14ac:dyDescent="0.2">
      <c r="X61763" s="5"/>
    </row>
    <row r="61764" spans="24:24" x14ac:dyDescent="0.2">
      <c r="X61764" s="5"/>
    </row>
    <row r="61765" spans="24:24" x14ac:dyDescent="0.2">
      <c r="X61765" s="5"/>
    </row>
    <row r="61766" spans="24:24" x14ac:dyDescent="0.2">
      <c r="X61766" s="5"/>
    </row>
    <row r="61767" spans="24:24" x14ac:dyDescent="0.2">
      <c r="X61767" s="5"/>
    </row>
    <row r="61768" spans="24:24" x14ac:dyDescent="0.2">
      <c r="X61768" s="5"/>
    </row>
    <row r="61769" spans="24:24" x14ac:dyDescent="0.2">
      <c r="X61769" s="5"/>
    </row>
    <row r="61770" spans="24:24" x14ac:dyDescent="0.2">
      <c r="X61770" s="5"/>
    </row>
    <row r="61771" spans="24:24" x14ac:dyDescent="0.2">
      <c r="X61771" s="5"/>
    </row>
    <row r="61772" spans="24:24" x14ac:dyDescent="0.2">
      <c r="X61772" s="5"/>
    </row>
    <row r="61773" spans="24:24" x14ac:dyDescent="0.2">
      <c r="X61773" s="5"/>
    </row>
    <row r="61774" spans="24:24" x14ac:dyDescent="0.2">
      <c r="X61774" s="5"/>
    </row>
    <row r="61775" spans="24:24" x14ac:dyDescent="0.2">
      <c r="X61775" s="5"/>
    </row>
    <row r="61776" spans="24:24" x14ac:dyDescent="0.2">
      <c r="X61776" s="5"/>
    </row>
    <row r="61777" spans="24:24" x14ac:dyDescent="0.2">
      <c r="X61777" s="5"/>
    </row>
    <row r="61778" spans="24:24" x14ac:dyDescent="0.2">
      <c r="X61778" s="5"/>
    </row>
    <row r="61779" spans="24:24" x14ac:dyDescent="0.2">
      <c r="X61779" s="5"/>
    </row>
    <row r="61780" spans="24:24" x14ac:dyDescent="0.2">
      <c r="X61780" s="5"/>
    </row>
    <row r="61781" spans="24:24" x14ac:dyDescent="0.2">
      <c r="X61781" s="5"/>
    </row>
    <row r="61782" spans="24:24" x14ac:dyDescent="0.2">
      <c r="X61782" s="5"/>
    </row>
    <row r="61783" spans="24:24" x14ac:dyDescent="0.2">
      <c r="X61783" s="5"/>
    </row>
    <row r="61784" spans="24:24" x14ac:dyDescent="0.2">
      <c r="X61784" s="5"/>
    </row>
    <row r="61785" spans="24:24" x14ac:dyDescent="0.2">
      <c r="X61785" s="5"/>
    </row>
    <row r="61786" spans="24:24" x14ac:dyDescent="0.2">
      <c r="X61786" s="5"/>
    </row>
    <row r="61787" spans="24:24" x14ac:dyDescent="0.2">
      <c r="X61787" s="5"/>
    </row>
    <row r="61788" spans="24:24" x14ac:dyDescent="0.2">
      <c r="X61788" s="5"/>
    </row>
    <row r="61789" spans="24:24" x14ac:dyDescent="0.2">
      <c r="X61789" s="5"/>
    </row>
    <row r="61790" spans="24:24" x14ac:dyDescent="0.2">
      <c r="X61790" s="5"/>
    </row>
    <row r="61791" spans="24:24" x14ac:dyDescent="0.2">
      <c r="X61791" s="5"/>
    </row>
    <row r="61792" spans="24:24" x14ac:dyDescent="0.2">
      <c r="X61792" s="5"/>
    </row>
    <row r="61793" spans="24:24" x14ac:dyDescent="0.2">
      <c r="X61793" s="5"/>
    </row>
    <row r="61794" spans="24:24" x14ac:dyDescent="0.2">
      <c r="X61794" s="5"/>
    </row>
    <row r="61795" spans="24:24" x14ac:dyDescent="0.2">
      <c r="X61795" s="5"/>
    </row>
    <row r="61796" spans="24:24" x14ac:dyDescent="0.2">
      <c r="X61796" s="5"/>
    </row>
    <row r="61797" spans="24:24" x14ac:dyDescent="0.2">
      <c r="X61797" s="5"/>
    </row>
    <row r="61798" spans="24:24" x14ac:dyDescent="0.2">
      <c r="X61798" s="5"/>
    </row>
    <row r="61799" spans="24:24" x14ac:dyDescent="0.2">
      <c r="X61799" s="5"/>
    </row>
    <row r="61800" spans="24:24" x14ac:dyDescent="0.2">
      <c r="X61800" s="5"/>
    </row>
    <row r="61801" spans="24:24" x14ac:dyDescent="0.2">
      <c r="X61801" s="5"/>
    </row>
    <row r="61802" spans="24:24" x14ac:dyDescent="0.2">
      <c r="X61802" s="5"/>
    </row>
    <row r="61803" spans="24:24" x14ac:dyDescent="0.2">
      <c r="X61803" s="5"/>
    </row>
    <row r="61804" spans="24:24" x14ac:dyDescent="0.2">
      <c r="X61804" s="5"/>
    </row>
    <row r="61805" spans="24:24" x14ac:dyDescent="0.2">
      <c r="X61805" s="5"/>
    </row>
    <row r="61806" spans="24:24" x14ac:dyDescent="0.2">
      <c r="X61806" s="5"/>
    </row>
    <row r="61807" spans="24:24" x14ac:dyDescent="0.2">
      <c r="X61807" s="5"/>
    </row>
    <row r="61808" spans="24:24" x14ac:dyDescent="0.2">
      <c r="X61808" s="5"/>
    </row>
    <row r="61809" spans="24:24" x14ac:dyDescent="0.2">
      <c r="X61809" s="5"/>
    </row>
    <row r="61810" spans="24:24" x14ac:dyDescent="0.2">
      <c r="X61810" s="5"/>
    </row>
    <row r="61811" spans="24:24" x14ac:dyDescent="0.2">
      <c r="X61811" s="5"/>
    </row>
    <row r="61812" spans="24:24" x14ac:dyDescent="0.2">
      <c r="X61812" s="5"/>
    </row>
    <row r="61813" spans="24:24" x14ac:dyDescent="0.2">
      <c r="X61813" s="5"/>
    </row>
    <row r="61814" spans="24:24" x14ac:dyDescent="0.2">
      <c r="X61814" s="5"/>
    </row>
    <row r="61815" spans="24:24" x14ac:dyDescent="0.2">
      <c r="X61815" s="5"/>
    </row>
    <row r="61816" spans="24:24" x14ac:dyDescent="0.2">
      <c r="X61816" s="5"/>
    </row>
    <row r="61817" spans="24:24" x14ac:dyDescent="0.2">
      <c r="X61817" s="5"/>
    </row>
    <row r="61818" spans="24:24" x14ac:dyDescent="0.2">
      <c r="X61818" s="5"/>
    </row>
    <row r="61819" spans="24:24" x14ac:dyDescent="0.2">
      <c r="X61819" s="5"/>
    </row>
    <row r="61820" spans="24:24" x14ac:dyDescent="0.2">
      <c r="X61820" s="5"/>
    </row>
    <row r="61821" spans="24:24" x14ac:dyDescent="0.2">
      <c r="X61821" s="5"/>
    </row>
    <row r="61822" spans="24:24" x14ac:dyDescent="0.2">
      <c r="X61822" s="5"/>
    </row>
    <row r="61823" spans="24:24" x14ac:dyDescent="0.2">
      <c r="X61823" s="5"/>
    </row>
    <row r="61824" spans="24:24" x14ac:dyDescent="0.2">
      <c r="X61824" s="5"/>
    </row>
    <row r="61825" spans="24:24" x14ac:dyDescent="0.2">
      <c r="X61825" s="5"/>
    </row>
    <row r="61826" spans="24:24" x14ac:dyDescent="0.2">
      <c r="X61826" s="5"/>
    </row>
    <row r="61827" spans="24:24" x14ac:dyDescent="0.2">
      <c r="X61827" s="5"/>
    </row>
    <row r="61828" spans="24:24" x14ac:dyDescent="0.2">
      <c r="X61828" s="5"/>
    </row>
    <row r="61829" spans="24:24" x14ac:dyDescent="0.2">
      <c r="X61829" s="5"/>
    </row>
    <row r="61830" spans="24:24" x14ac:dyDescent="0.2">
      <c r="X61830" s="5"/>
    </row>
    <row r="61831" spans="24:24" x14ac:dyDescent="0.2">
      <c r="X61831" s="5"/>
    </row>
    <row r="61832" spans="24:24" x14ac:dyDescent="0.2">
      <c r="X61832" s="5"/>
    </row>
    <row r="61833" spans="24:24" x14ac:dyDescent="0.2">
      <c r="X61833" s="5"/>
    </row>
    <row r="61834" spans="24:24" x14ac:dyDescent="0.2">
      <c r="X61834" s="5"/>
    </row>
    <row r="61835" spans="24:24" x14ac:dyDescent="0.2">
      <c r="X61835" s="5"/>
    </row>
    <row r="61836" spans="24:24" x14ac:dyDescent="0.2">
      <c r="X61836" s="5"/>
    </row>
    <row r="61837" spans="24:24" x14ac:dyDescent="0.2">
      <c r="X61837" s="5"/>
    </row>
    <row r="61838" spans="24:24" x14ac:dyDescent="0.2">
      <c r="X61838" s="5"/>
    </row>
    <row r="61839" spans="24:24" x14ac:dyDescent="0.2">
      <c r="X61839" s="5"/>
    </row>
    <row r="61840" spans="24:24" x14ac:dyDescent="0.2">
      <c r="X61840" s="5"/>
    </row>
    <row r="61841" spans="24:24" x14ac:dyDescent="0.2">
      <c r="X61841" s="5"/>
    </row>
    <row r="61842" spans="24:24" x14ac:dyDescent="0.2">
      <c r="X61842" s="5"/>
    </row>
    <row r="61843" spans="24:24" x14ac:dyDescent="0.2">
      <c r="X61843" s="5"/>
    </row>
    <row r="61844" spans="24:24" x14ac:dyDescent="0.2">
      <c r="X61844" s="5"/>
    </row>
    <row r="61845" spans="24:24" x14ac:dyDescent="0.2">
      <c r="X61845" s="5"/>
    </row>
    <row r="61846" spans="24:24" x14ac:dyDescent="0.2">
      <c r="X61846" s="5"/>
    </row>
    <row r="61847" spans="24:24" x14ac:dyDescent="0.2">
      <c r="X61847" s="5"/>
    </row>
    <row r="61848" spans="24:24" x14ac:dyDescent="0.2">
      <c r="X61848" s="5"/>
    </row>
    <row r="61849" spans="24:24" x14ac:dyDescent="0.2">
      <c r="X61849" s="5"/>
    </row>
    <row r="61850" spans="24:24" x14ac:dyDescent="0.2">
      <c r="X61850" s="5"/>
    </row>
    <row r="61851" spans="24:24" x14ac:dyDescent="0.2">
      <c r="X61851" s="5"/>
    </row>
    <row r="61852" spans="24:24" x14ac:dyDescent="0.2">
      <c r="X61852" s="5"/>
    </row>
    <row r="61853" spans="24:24" x14ac:dyDescent="0.2">
      <c r="X61853" s="5"/>
    </row>
    <row r="61854" spans="24:24" x14ac:dyDescent="0.2">
      <c r="X61854" s="5"/>
    </row>
    <row r="61855" spans="24:24" x14ac:dyDescent="0.2">
      <c r="X61855" s="5"/>
    </row>
    <row r="61856" spans="24:24" x14ac:dyDescent="0.2">
      <c r="X61856" s="5"/>
    </row>
    <row r="61857" spans="24:24" x14ac:dyDescent="0.2">
      <c r="X61857" s="5"/>
    </row>
    <row r="61858" spans="24:24" x14ac:dyDescent="0.2">
      <c r="X61858" s="5"/>
    </row>
    <row r="61859" spans="24:24" x14ac:dyDescent="0.2">
      <c r="X61859" s="5"/>
    </row>
    <row r="61860" spans="24:24" x14ac:dyDescent="0.2">
      <c r="X61860" s="5"/>
    </row>
    <row r="61861" spans="24:24" x14ac:dyDescent="0.2">
      <c r="X61861" s="5"/>
    </row>
    <row r="61862" spans="24:24" x14ac:dyDescent="0.2">
      <c r="X61862" s="5"/>
    </row>
    <row r="61863" spans="24:24" x14ac:dyDescent="0.2">
      <c r="X61863" s="5"/>
    </row>
    <row r="61864" spans="24:24" x14ac:dyDescent="0.2">
      <c r="X61864" s="5"/>
    </row>
    <row r="61865" spans="24:24" x14ac:dyDescent="0.2">
      <c r="X61865" s="5"/>
    </row>
    <row r="61866" spans="24:24" x14ac:dyDescent="0.2">
      <c r="X61866" s="5"/>
    </row>
    <row r="61867" spans="24:24" x14ac:dyDescent="0.2">
      <c r="X61867" s="5"/>
    </row>
    <row r="61868" spans="24:24" x14ac:dyDescent="0.2">
      <c r="X61868" s="5"/>
    </row>
    <row r="61869" spans="24:24" x14ac:dyDescent="0.2">
      <c r="X61869" s="5"/>
    </row>
    <row r="61870" spans="24:24" x14ac:dyDescent="0.2">
      <c r="X61870" s="5"/>
    </row>
    <row r="61871" spans="24:24" x14ac:dyDescent="0.2">
      <c r="X61871" s="5"/>
    </row>
    <row r="61872" spans="24:24" x14ac:dyDescent="0.2">
      <c r="X61872" s="5"/>
    </row>
    <row r="61873" spans="24:24" x14ac:dyDescent="0.2">
      <c r="X61873" s="5"/>
    </row>
    <row r="61874" spans="24:24" x14ac:dyDescent="0.2">
      <c r="X61874" s="5"/>
    </row>
    <row r="61875" spans="24:24" x14ac:dyDescent="0.2">
      <c r="X61875" s="5"/>
    </row>
    <row r="61876" spans="24:24" x14ac:dyDescent="0.2">
      <c r="X61876" s="5"/>
    </row>
    <row r="61877" spans="24:24" x14ac:dyDescent="0.2">
      <c r="X61877" s="5"/>
    </row>
    <row r="61878" spans="24:24" x14ac:dyDescent="0.2">
      <c r="X61878" s="5"/>
    </row>
    <row r="61879" spans="24:24" x14ac:dyDescent="0.2">
      <c r="X61879" s="5"/>
    </row>
    <row r="61880" spans="24:24" x14ac:dyDescent="0.2">
      <c r="X61880" s="5"/>
    </row>
    <row r="61881" spans="24:24" x14ac:dyDescent="0.2">
      <c r="X61881" s="5"/>
    </row>
    <row r="61882" spans="24:24" x14ac:dyDescent="0.2">
      <c r="X61882" s="5"/>
    </row>
    <row r="61883" spans="24:24" x14ac:dyDescent="0.2">
      <c r="X61883" s="5"/>
    </row>
    <row r="61884" spans="24:24" x14ac:dyDescent="0.2">
      <c r="X61884" s="5"/>
    </row>
    <row r="61885" spans="24:24" x14ac:dyDescent="0.2">
      <c r="X61885" s="5"/>
    </row>
    <row r="61886" spans="24:24" x14ac:dyDescent="0.2">
      <c r="X61886" s="5"/>
    </row>
    <row r="61887" spans="24:24" x14ac:dyDescent="0.2">
      <c r="X61887" s="5"/>
    </row>
    <row r="61888" spans="24:24" x14ac:dyDescent="0.2">
      <c r="X61888" s="5"/>
    </row>
    <row r="61889" spans="24:24" x14ac:dyDescent="0.2">
      <c r="X61889" s="5"/>
    </row>
    <row r="61890" spans="24:24" x14ac:dyDescent="0.2">
      <c r="X61890" s="5"/>
    </row>
    <row r="61891" spans="24:24" x14ac:dyDescent="0.2">
      <c r="X61891" s="5"/>
    </row>
    <row r="61892" spans="24:24" x14ac:dyDescent="0.2">
      <c r="X61892" s="5"/>
    </row>
    <row r="61893" spans="24:24" x14ac:dyDescent="0.2">
      <c r="X61893" s="5"/>
    </row>
    <row r="61894" spans="24:24" x14ac:dyDescent="0.2">
      <c r="X61894" s="5"/>
    </row>
    <row r="61895" spans="24:24" x14ac:dyDescent="0.2">
      <c r="X61895" s="5"/>
    </row>
    <row r="61896" spans="24:24" x14ac:dyDescent="0.2">
      <c r="X61896" s="5"/>
    </row>
    <row r="61897" spans="24:24" x14ac:dyDescent="0.2">
      <c r="X61897" s="5"/>
    </row>
    <row r="61898" spans="24:24" x14ac:dyDescent="0.2">
      <c r="X61898" s="5"/>
    </row>
    <row r="61899" spans="24:24" x14ac:dyDescent="0.2">
      <c r="X61899" s="5"/>
    </row>
    <row r="61900" spans="24:24" x14ac:dyDescent="0.2">
      <c r="X61900" s="5"/>
    </row>
    <row r="61901" spans="24:24" x14ac:dyDescent="0.2">
      <c r="X61901" s="5"/>
    </row>
    <row r="61902" spans="24:24" x14ac:dyDescent="0.2">
      <c r="X61902" s="5"/>
    </row>
    <row r="61903" spans="24:24" x14ac:dyDescent="0.2">
      <c r="X61903" s="5"/>
    </row>
    <row r="61904" spans="24:24" x14ac:dyDescent="0.2">
      <c r="X61904" s="5"/>
    </row>
    <row r="61905" spans="24:24" x14ac:dyDescent="0.2">
      <c r="X61905" s="5"/>
    </row>
    <row r="61906" spans="24:24" x14ac:dyDescent="0.2">
      <c r="X61906" s="5"/>
    </row>
    <row r="61907" spans="24:24" x14ac:dyDescent="0.2">
      <c r="X61907" s="5"/>
    </row>
    <row r="61908" spans="24:24" x14ac:dyDescent="0.2">
      <c r="X61908" s="5"/>
    </row>
    <row r="61909" spans="24:24" x14ac:dyDescent="0.2">
      <c r="X61909" s="5"/>
    </row>
    <row r="61910" spans="24:24" x14ac:dyDescent="0.2">
      <c r="X61910" s="5"/>
    </row>
    <row r="61911" spans="24:24" x14ac:dyDescent="0.2">
      <c r="X61911" s="5"/>
    </row>
    <row r="61912" spans="24:24" x14ac:dyDescent="0.2">
      <c r="X61912" s="5"/>
    </row>
    <row r="61913" spans="24:24" x14ac:dyDescent="0.2">
      <c r="X61913" s="5"/>
    </row>
    <row r="61914" spans="24:24" x14ac:dyDescent="0.2">
      <c r="X61914" s="5"/>
    </row>
    <row r="61915" spans="24:24" x14ac:dyDescent="0.2">
      <c r="X61915" s="5"/>
    </row>
    <row r="61916" spans="24:24" x14ac:dyDescent="0.2">
      <c r="X61916" s="5"/>
    </row>
    <row r="61917" spans="24:24" x14ac:dyDescent="0.2">
      <c r="X61917" s="5"/>
    </row>
    <row r="61918" spans="24:24" x14ac:dyDescent="0.2">
      <c r="X61918" s="5"/>
    </row>
    <row r="61919" spans="24:24" x14ac:dyDescent="0.2">
      <c r="X61919" s="5"/>
    </row>
    <row r="61920" spans="24:24" x14ac:dyDescent="0.2">
      <c r="X61920" s="5"/>
    </row>
    <row r="61921" spans="24:24" x14ac:dyDescent="0.2">
      <c r="X61921" s="5"/>
    </row>
    <row r="61922" spans="24:24" x14ac:dyDescent="0.2">
      <c r="X61922" s="5"/>
    </row>
    <row r="61923" spans="24:24" x14ac:dyDescent="0.2">
      <c r="X61923" s="5"/>
    </row>
    <row r="61924" spans="24:24" x14ac:dyDescent="0.2">
      <c r="X61924" s="5"/>
    </row>
    <row r="61925" spans="24:24" x14ac:dyDescent="0.2">
      <c r="X61925" s="5"/>
    </row>
    <row r="61926" spans="24:24" x14ac:dyDescent="0.2">
      <c r="X61926" s="5"/>
    </row>
    <row r="61927" spans="24:24" x14ac:dyDescent="0.2">
      <c r="X61927" s="5"/>
    </row>
    <row r="61928" spans="24:24" x14ac:dyDescent="0.2">
      <c r="X61928" s="5"/>
    </row>
    <row r="61929" spans="24:24" x14ac:dyDescent="0.2">
      <c r="X61929" s="5"/>
    </row>
    <row r="61930" spans="24:24" x14ac:dyDescent="0.2">
      <c r="X61930" s="5"/>
    </row>
    <row r="61931" spans="24:24" x14ac:dyDescent="0.2">
      <c r="X61931" s="5"/>
    </row>
    <row r="61932" spans="24:24" x14ac:dyDescent="0.2">
      <c r="X61932" s="5"/>
    </row>
    <row r="61933" spans="24:24" x14ac:dyDescent="0.2">
      <c r="X61933" s="5"/>
    </row>
    <row r="61934" spans="24:24" x14ac:dyDescent="0.2">
      <c r="X61934" s="5"/>
    </row>
    <row r="61935" spans="24:24" x14ac:dyDescent="0.2">
      <c r="X61935" s="5"/>
    </row>
    <row r="61936" spans="24:24" x14ac:dyDescent="0.2">
      <c r="X61936" s="5"/>
    </row>
    <row r="61937" spans="24:24" x14ac:dyDescent="0.2">
      <c r="X61937" s="5"/>
    </row>
    <row r="61938" spans="24:24" x14ac:dyDescent="0.2">
      <c r="X61938" s="5"/>
    </row>
    <row r="61939" spans="24:24" x14ac:dyDescent="0.2">
      <c r="X61939" s="5"/>
    </row>
    <row r="61940" spans="24:24" x14ac:dyDescent="0.2">
      <c r="X61940" s="5"/>
    </row>
    <row r="61941" spans="24:24" x14ac:dyDescent="0.2">
      <c r="X61941" s="5"/>
    </row>
    <row r="61942" spans="24:24" x14ac:dyDescent="0.2">
      <c r="X61942" s="5"/>
    </row>
    <row r="61943" spans="24:24" x14ac:dyDescent="0.2">
      <c r="X61943" s="5"/>
    </row>
    <row r="61944" spans="24:24" x14ac:dyDescent="0.2">
      <c r="X61944" s="5"/>
    </row>
    <row r="61945" spans="24:24" x14ac:dyDescent="0.2">
      <c r="X61945" s="5"/>
    </row>
    <row r="61946" spans="24:24" x14ac:dyDescent="0.2">
      <c r="X61946" s="5"/>
    </row>
    <row r="61947" spans="24:24" x14ac:dyDescent="0.2">
      <c r="X61947" s="5"/>
    </row>
    <row r="61948" spans="24:24" x14ac:dyDescent="0.2">
      <c r="X61948" s="5"/>
    </row>
    <row r="61949" spans="24:24" x14ac:dyDescent="0.2">
      <c r="X61949" s="5"/>
    </row>
    <row r="61950" spans="24:24" x14ac:dyDescent="0.2">
      <c r="X61950" s="5"/>
    </row>
    <row r="61951" spans="24:24" x14ac:dyDescent="0.2">
      <c r="X61951" s="5"/>
    </row>
    <row r="61952" spans="24:24" x14ac:dyDescent="0.2">
      <c r="X61952" s="5"/>
    </row>
    <row r="61953" spans="24:24" x14ac:dyDescent="0.2">
      <c r="X61953" s="5"/>
    </row>
    <row r="61954" spans="24:24" x14ac:dyDescent="0.2">
      <c r="X61954" s="5"/>
    </row>
    <row r="61955" spans="24:24" x14ac:dyDescent="0.2">
      <c r="X61955" s="5"/>
    </row>
    <row r="61956" spans="24:24" x14ac:dyDescent="0.2">
      <c r="X61956" s="5"/>
    </row>
    <row r="61957" spans="24:24" x14ac:dyDescent="0.2">
      <c r="X61957" s="5"/>
    </row>
    <row r="61958" spans="24:24" x14ac:dyDescent="0.2">
      <c r="X61958" s="5"/>
    </row>
    <row r="61959" spans="24:24" x14ac:dyDescent="0.2">
      <c r="X61959" s="5"/>
    </row>
    <row r="61960" spans="24:24" x14ac:dyDescent="0.2">
      <c r="X61960" s="5"/>
    </row>
    <row r="61961" spans="24:24" x14ac:dyDescent="0.2">
      <c r="X61961" s="5"/>
    </row>
    <row r="61962" spans="24:24" x14ac:dyDescent="0.2">
      <c r="X61962" s="5"/>
    </row>
    <row r="61963" spans="24:24" x14ac:dyDescent="0.2">
      <c r="X61963" s="5"/>
    </row>
    <row r="61964" spans="24:24" x14ac:dyDescent="0.2">
      <c r="X61964" s="5"/>
    </row>
    <row r="61965" spans="24:24" x14ac:dyDescent="0.2">
      <c r="X61965" s="5"/>
    </row>
    <row r="61966" spans="24:24" x14ac:dyDescent="0.2">
      <c r="X61966" s="5"/>
    </row>
    <row r="61967" spans="24:24" x14ac:dyDescent="0.2">
      <c r="X61967" s="5"/>
    </row>
    <row r="61968" spans="24:24" x14ac:dyDescent="0.2">
      <c r="X61968" s="5"/>
    </row>
    <row r="61969" spans="24:24" x14ac:dyDescent="0.2">
      <c r="X61969" s="5"/>
    </row>
    <row r="61970" spans="24:24" x14ac:dyDescent="0.2">
      <c r="X61970" s="5"/>
    </row>
    <row r="61971" spans="24:24" x14ac:dyDescent="0.2">
      <c r="X61971" s="5"/>
    </row>
    <row r="61972" spans="24:24" x14ac:dyDescent="0.2">
      <c r="X61972" s="5"/>
    </row>
    <row r="61973" spans="24:24" x14ac:dyDescent="0.2">
      <c r="X61973" s="5"/>
    </row>
    <row r="61974" spans="24:24" x14ac:dyDescent="0.2">
      <c r="X61974" s="5"/>
    </row>
    <row r="61975" spans="24:24" x14ac:dyDescent="0.2">
      <c r="X61975" s="5"/>
    </row>
    <row r="61976" spans="24:24" x14ac:dyDescent="0.2">
      <c r="X61976" s="5"/>
    </row>
    <row r="61977" spans="24:24" x14ac:dyDescent="0.2">
      <c r="X61977" s="5"/>
    </row>
    <row r="61978" spans="24:24" x14ac:dyDescent="0.2">
      <c r="X61978" s="5"/>
    </row>
    <row r="61979" spans="24:24" x14ac:dyDescent="0.2">
      <c r="X61979" s="5"/>
    </row>
    <row r="61980" spans="24:24" x14ac:dyDescent="0.2">
      <c r="X61980" s="5"/>
    </row>
    <row r="61981" spans="24:24" x14ac:dyDescent="0.2">
      <c r="X61981" s="5"/>
    </row>
    <row r="61982" spans="24:24" x14ac:dyDescent="0.2">
      <c r="X61982" s="5"/>
    </row>
    <row r="61983" spans="24:24" x14ac:dyDescent="0.2">
      <c r="X61983" s="5"/>
    </row>
    <row r="61984" spans="24:24" x14ac:dyDescent="0.2">
      <c r="X61984" s="5"/>
    </row>
    <row r="61985" spans="24:24" x14ac:dyDescent="0.2">
      <c r="X61985" s="5"/>
    </row>
    <row r="61986" spans="24:24" x14ac:dyDescent="0.2">
      <c r="X61986" s="5"/>
    </row>
    <row r="61987" spans="24:24" x14ac:dyDescent="0.2">
      <c r="X61987" s="5"/>
    </row>
    <row r="61988" spans="24:24" x14ac:dyDescent="0.2">
      <c r="X61988" s="5"/>
    </row>
    <row r="61989" spans="24:24" x14ac:dyDescent="0.2">
      <c r="X61989" s="5"/>
    </row>
    <row r="61990" spans="24:24" x14ac:dyDescent="0.2">
      <c r="X61990" s="5"/>
    </row>
    <row r="61991" spans="24:24" x14ac:dyDescent="0.2">
      <c r="X61991" s="5"/>
    </row>
    <row r="61992" spans="24:24" x14ac:dyDescent="0.2">
      <c r="X61992" s="5"/>
    </row>
    <row r="61993" spans="24:24" x14ac:dyDescent="0.2">
      <c r="X61993" s="5"/>
    </row>
    <row r="61994" spans="24:24" x14ac:dyDescent="0.2">
      <c r="X61994" s="5"/>
    </row>
    <row r="61995" spans="24:24" x14ac:dyDescent="0.2">
      <c r="X61995" s="5"/>
    </row>
    <row r="61996" spans="24:24" x14ac:dyDescent="0.2">
      <c r="X61996" s="5"/>
    </row>
    <row r="61997" spans="24:24" x14ac:dyDescent="0.2">
      <c r="X61997" s="5"/>
    </row>
    <row r="61998" spans="24:24" x14ac:dyDescent="0.2">
      <c r="X61998" s="5"/>
    </row>
    <row r="61999" spans="24:24" x14ac:dyDescent="0.2">
      <c r="X61999" s="5"/>
    </row>
    <row r="62000" spans="24:24" x14ac:dyDescent="0.2">
      <c r="X62000" s="5"/>
    </row>
    <row r="62001" spans="24:24" x14ac:dyDescent="0.2">
      <c r="X62001" s="5"/>
    </row>
    <row r="62002" spans="24:24" x14ac:dyDescent="0.2">
      <c r="X62002" s="5"/>
    </row>
    <row r="62003" spans="24:24" x14ac:dyDescent="0.2">
      <c r="X62003" s="5"/>
    </row>
    <row r="62004" spans="24:24" x14ac:dyDescent="0.2">
      <c r="X62004" s="5"/>
    </row>
    <row r="62005" spans="24:24" x14ac:dyDescent="0.2">
      <c r="X62005" s="5"/>
    </row>
    <row r="62006" spans="24:24" x14ac:dyDescent="0.2">
      <c r="X62006" s="5"/>
    </row>
    <row r="62007" spans="24:24" x14ac:dyDescent="0.2">
      <c r="X62007" s="5"/>
    </row>
    <row r="62008" spans="24:24" x14ac:dyDescent="0.2">
      <c r="X62008" s="5"/>
    </row>
    <row r="62009" spans="24:24" x14ac:dyDescent="0.2">
      <c r="X62009" s="5"/>
    </row>
    <row r="62010" spans="24:24" x14ac:dyDescent="0.2">
      <c r="X62010" s="5"/>
    </row>
    <row r="62011" spans="24:24" x14ac:dyDescent="0.2">
      <c r="X62011" s="5"/>
    </row>
    <row r="62012" spans="24:24" x14ac:dyDescent="0.2">
      <c r="X62012" s="5"/>
    </row>
    <row r="62013" spans="24:24" x14ac:dyDescent="0.2">
      <c r="X62013" s="5"/>
    </row>
    <row r="62014" spans="24:24" x14ac:dyDescent="0.2">
      <c r="X62014" s="5"/>
    </row>
    <row r="62015" spans="24:24" x14ac:dyDescent="0.2">
      <c r="X62015" s="5"/>
    </row>
    <row r="62016" spans="24:24" x14ac:dyDescent="0.2">
      <c r="X62016" s="5"/>
    </row>
    <row r="62017" spans="24:24" x14ac:dyDescent="0.2">
      <c r="X62017" s="5"/>
    </row>
    <row r="62018" spans="24:24" x14ac:dyDescent="0.2">
      <c r="X62018" s="5"/>
    </row>
    <row r="62019" spans="24:24" x14ac:dyDescent="0.2">
      <c r="X62019" s="5"/>
    </row>
    <row r="62020" spans="24:24" x14ac:dyDescent="0.2">
      <c r="X62020" s="5"/>
    </row>
    <row r="62021" spans="24:24" x14ac:dyDescent="0.2">
      <c r="X62021" s="5"/>
    </row>
    <row r="62022" spans="24:24" x14ac:dyDescent="0.2">
      <c r="X62022" s="5"/>
    </row>
    <row r="62023" spans="24:24" x14ac:dyDescent="0.2">
      <c r="X62023" s="5"/>
    </row>
    <row r="62024" spans="24:24" x14ac:dyDescent="0.2">
      <c r="X62024" s="5"/>
    </row>
    <row r="62025" spans="24:24" x14ac:dyDescent="0.2">
      <c r="X62025" s="5"/>
    </row>
    <row r="62026" spans="24:24" x14ac:dyDescent="0.2">
      <c r="X62026" s="5"/>
    </row>
    <row r="62027" spans="24:24" x14ac:dyDescent="0.2">
      <c r="X62027" s="5"/>
    </row>
    <row r="62028" spans="24:24" x14ac:dyDescent="0.2">
      <c r="X62028" s="5"/>
    </row>
    <row r="62029" spans="24:24" x14ac:dyDescent="0.2">
      <c r="X62029" s="5"/>
    </row>
    <row r="62030" spans="24:24" x14ac:dyDescent="0.2">
      <c r="X62030" s="5"/>
    </row>
    <row r="62031" spans="24:24" x14ac:dyDescent="0.2">
      <c r="X62031" s="5"/>
    </row>
    <row r="62032" spans="24:24" x14ac:dyDescent="0.2">
      <c r="X62032" s="5"/>
    </row>
    <row r="62033" spans="24:24" x14ac:dyDescent="0.2">
      <c r="X62033" s="5"/>
    </row>
    <row r="62034" spans="24:24" x14ac:dyDescent="0.2">
      <c r="X62034" s="5"/>
    </row>
    <row r="62035" spans="24:24" x14ac:dyDescent="0.2">
      <c r="X62035" s="5"/>
    </row>
    <row r="62036" spans="24:24" x14ac:dyDescent="0.2">
      <c r="X62036" s="5"/>
    </row>
    <row r="62037" spans="24:24" x14ac:dyDescent="0.2">
      <c r="X62037" s="5"/>
    </row>
    <row r="62038" spans="24:24" x14ac:dyDescent="0.2">
      <c r="X62038" s="5"/>
    </row>
    <row r="62039" spans="24:24" x14ac:dyDescent="0.2">
      <c r="X62039" s="5"/>
    </row>
    <row r="62040" spans="24:24" x14ac:dyDescent="0.2">
      <c r="X62040" s="5"/>
    </row>
    <row r="62041" spans="24:24" x14ac:dyDescent="0.2">
      <c r="X62041" s="5"/>
    </row>
    <row r="62042" spans="24:24" x14ac:dyDescent="0.2">
      <c r="X62042" s="5"/>
    </row>
    <row r="62043" spans="24:24" x14ac:dyDescent="0.2">
      <c r="X62043" s="5"/>
    </row>
    <row r="62044" spans="24:24" x14ac:dyDescent="0.2">
      <c r="X62044" s="5"/>
    </row>
    <row r="62045" spans="24:24" x14ac:dyDescent="0.2">
      <c r="X62045" s="5"/>
    </row>
    <row r="62046" spans="24:24" x14ac:dyDescent="0.2">
      <c r="X62046" s="5"/>
    </row>
    <row r="62047" spans="24:24" x14ac:dyDescent="0.2">
      <c r="X62047" s="5"/>
    </row>
    <row r="62048" spans="24:24" x14ac:dyDescent="0.2">
      <c r="X62048" s="5"/>
    </row>
    <row r="62049" spans="24:24" x14ac:dyDescent="0.2">
      <c r="X62049" s="5"/>
    </row>
    <row r="62050" spans="24:24" x14ac:dyDescent="0.2">
      <c r="X62050" s="5"/>
    </row>
    <row r="62051" spans="24:24" x14ac:dyDescent="0.2">
      <c r="X62051" s="5"/>
    </row>
    <row r="62052" spans="24:24" x14ac:dyDescent="0.2">
      <c r="X62052" s="5"/>
    </row>
    <row r="62053" spans="24:24" x14ac:dyDescent="0.2">
      <c r="X62053" s="5"/>
    </row>
    <row r="62054" spans="24:24" x14ac:dyDescent="0.2">
      <c r="X62054" s="5"/>
    </row>
    <row r="62055" spans="24:24" x14ac:dyDescent="0.2">
      <c r="X62055" s="5"/>
    </row>
    <row r="62056" spans="24:24" x14ac:dyDescent="0.2">
      <c r="X62056" s="5"/>
    </row>
    <row r="62057" spans="24:24" x14ac:dyDescent="0.2">
      <c r="X62057" s="5"/>
    </row>
    <row r="62058" spans="24:24" x14ac:dyDescent="0.2">
      <c r="X62058" s="5"/>
    </row>
    <row r="62059" spans="24:24" x14ac:dyDescent="0.2">
      <c r="X62059" s="5"/>
    </row>
    <row r="62060" spans="24:24" x14ac:dyDescent="0.2">
      <c r="X62060" s="5"/>
    </row>
    <row r="62061" spans="24:24" x14ac:dyDescent="0.2">
      <c r="X62061" s="5"/>
    </row>
    <row r="62062" spans="24:24" x14ac:dyDescent="0.2">
      <c r="X62062" s="5"/>
    </row>
    <row r="62063" spans="24:24" x14ac:dyDescent="0.2">
      <c r="X62063" s="5"/>
    </row>
    <row r="62064" spans="24:24" x14ac:dyDescent="0.2">
      <c r="X62064" s="5"/>
    </row>
    <row r="62065" spans="24:24" x14ac:dyDescent="0.2">
      <c r="X62065" s="5"/>
    </row>
    <row r="62066" spans="24:24" x14ac:dyDescent="0.2">
      <c r="X62066" s="5"/>
    </row>
    <row r="62067" spans="24:24" x14ac:dyDescent="0.2">
      <c r="X62067" s="5"/>
    </row>
    <row r="62068" spans="24:24" x14ac:dyDescent="0.2">
      <c r="X62068" s="5"/>
    </row>
    <row r="62069" spans="24:24" x14ac:dyDescent="0.2">
      <c r="X62069" s="5"/>
    </row>
    <row r="62070" spans="24:24" x14ac:dyDescent="0.2">
      <c r="X62070" s="5"/>
    </row>
    <row r="62071" spans="24:24" x14ac:dyDescent="0.2">
      <c r="X62071" s="5"/>
    </row>
    <row r="62072" spans="24:24" x14ac:dyDescent="0.2">
      <c r="X62072" s="5"/>
    </row>
    <row r="62073" spans="24:24" x14ac:dyDescent="0.2">
      <c r="X62073" s="5"/>
    </row>
    <row r="62074" spans="24:24" x14ac:dyDescent="0.2">
      <c r="X62074" s="5"/>
    </row>
    <row r="62075" spans="24:24" x14ac:dyDescent="0.2">
      <c r="X62075" s="5"/>
    </row>
    <row r="62076" spans="24:24" x14ac:dyDescent="0.2">
      <c r="X62076" s="5"/>
    </row>
    <row r="62077" spans="24:24" x14ac:dyDescent="0.2">
      <c r="X62077" s="5"/>
    </row>
    <row r="62078" spans="24:24" x14ac:dyDescent="0.2">
      <c r="X62078" s="5"/>
    </row>
    <row r="62079" spans="24:24" x14ac:dyDescent="0.2">
      <c r="X62079" s="5"/>
    </row>
    <row r="62080" spans="24:24" x14ac:dyDescent="0.2">
      <c r="X62080" s="5"/>
    </row>
    <row r="62081" spans="24:24" x14ac:dyDescent="0.2">
      <c r="X62081" s="5"/>
    </row>
    <row r="62082" spans="24:24" x14ac:dyDescent="0.2">
      <c r="X62082" s="5"/>
    </row>
    <row r="62083" spans="24:24" x14ac:dyDescent="0.2">
      <c r="X62083" s="5"/>
    </row>
    <row r="62084" spans="24:24" x14ac:dyDescent="0.2">
      <c r="X62084" s="5"/>
    </row>
    <row r="62085" spans="24:24" x14ac:dyDescent="0.2">
      <c r="X62085" s="5"/>
    </row>
    <row r="62086" spans="24:24" x14ac:dyDescent="0.2">
      <c r="X62086" s="5"/>
    </row>
    <row r="62087" spans="24:24" x14ac:dyDescent="0.2">
      <c r="X62087" s="5"/>
    </row>
    <row r="62088" spans="24:24" x14ac:dyDescent="0.2">
      <c r="X62088" s="5"/>
    </row>
    <row r="62089" spans="24:24" x14ac:dyDescent="0.2">
      <c r="X62089" s="5"/>
    </row>
    <row r="62090" spans="24:24" x14ac:dyDescent="0.2">
      <c r="X62090" s="5"/>
    </row>
    <row r="62091" spans="24:24" x14ac:dyDescent="0.2">
      <c r="X62091" s="5"/>
    </row>
    <row r="62092" spans="24:24" x14ac:dyDescent="0.2">
      <c r="X62092" s="5"/>
    </row>
    <row r="62093" spans="24:24" x14ac:dyDescent="0.2">
      <c r="X62093" s="5"/>
    </row>
    <row r="62094" spans="24:24" x14ac:dyDescent="0.2">
      <c r="X62094" s="5"/>
    </row>
    <row r="62095" spans="24:24" x14ac:dyDescent="0.2">
      <c r="X62095" s="5"/>
    </row>
    <row r="62096" spans="24:24" x14ac:dyDescent="0.2">
      <c r="X62096" s="5"/>
    </row>
    <row r="62097" spans="24:24" x14ac:dyDescent="0.2">
      <c r="X62097" s="5"/>
    </row>
    <row r="62098" spans="24:24" x14ac:dyDescent="0.2">
      <c r="X62098" s="5"/>
    </row>
    <row r="62099" spans="24:24" x14ac:dyDescent="0.2">
      <c r="X62099" s="5"/>
    </row>
    <row r="62100" spans="24:24" x14ac:dyDescent="0.2">
      <c r="X62100" s="5"/>
    </row>
    <row r="62101" spans="24:24" x14ac:dyDescent="0.2">
      <c r="X62101" s="5"/>
    </row>
    <row r="62102" spans="24:24" x14ac:dyDescent="0.2">
      <c r="X62102" s="5"/>
    </row>
    <row r="62103" spans="24:24" x14ac:dyDescent="0.2">
      <c r="X62103" s="5"/>
    </row>
    <row r="62104" spans="24:24" x14ac:dyDescent="0.2">
      <c r="X62104" s="5"/>
    </row>
    <row r="62105" spans="24:24" x14ac:dyDescent="0.2">
      <c r="X62105" s="5"/>
    </row>
    <row r="62106" spans="24:24" x14ac:dyDescent="0.2">
      <c r="X62106" s="5"/>
    </row>
    <row r="62107" spans="24:24" x14ac:dyDescent="0.2">
      <c r="X62107" s="5"/>
    </row>
    <row r="62108" spans="24:24" x14ac:dyDescent="0.2">
      <c r="X62108" s="5"/>
    </row>
    <row r="62109" spans="24:24" x14ac:dyDescent="0.2">
      <c r="X62109" s="5"/>
    </row>
    <row r="62110" spans="24:24" x14ac:dyDescent="0.2">
      <c r="X62110" s="5"/>
    </row>
    <row r="62111" spans="24:24" x14ac:dyDescent="0.2">
      <c r="X62111" s="5"/>
    </row>
    <row r="62112" spans="24:24" x14ac:dyDescent="0.2">
      <c r="X62112" s="5"/>
    </row>
    <row r="62113" spans="24:24" x14ac:dyDescent="0.2">
      <c r="X62113" s="5"/>
    </row>
    <row r="62114" spans="24:24" x14ac:dyDescent="0.2">
      <c r="X62114" s="5"/>
    </row>
    <row r="62115" spans="24:24" x14ac:dyDescent="0.2">
      <c r="X62115" s="5"/>
    </row>
    <row r="62116" spans="24:24" x14ac:dyDescent="0.2">
      <c r="X62116" s="5"/>
    </row>
    <row r="62117" spans="24:24" x14ac:dyDescent="0.2">
      <c r="X62117" s="5"/>
    </row>
    <row r="62118" spans="24:24" x14ac:dyDescent="0.2">
      <c r="X62118" s="5"/>
    </row>
    <row r="62119" spans="24:24" x14ac:dyDescent="0.2">
      <c r="X62119" s="5"/>
    </row>
    <row r="62120" spans="24:24" x14ac:dyDescent="0.2">
      <c r="X62120" s="5"/>
    </row>
    <row r="62121" spans="24:24" x14ac:dyDescent="0.2">
      <c r="X62121" s="5"/>
    </row>
    <row r="62122" spans="24:24" x14ac:dyDescent="0.2">
      <c r="X62122" s="5"/>
    </row>
    <row r="62123" spans="24:24" x14ac:dyDescent="0.2">
      <c r="X62123" s="5"/>
    </row>
    <row r="62124" spans="24:24" x14ac:dyDescent="0.2">
      <c r="X62124" s="5"/>
    </row>
    <row r="62125" spans="24:24" x14ac:dyDescent="0.2">
      <c r="X62125" s="5"/>
    </row>
    <row r="62126" spans="24:24" x14ac:dyDescent="0.2">
      <c r="X62126" s="5"/>
    </row>
    <row r="62127" spans="24:24" x14ac:dyDescent="0.2">
      <c r="X62127" s="5"/>
    </row>
    <row r="62128" spans="24:24" x14ac:dyDescent="0.2">
      <c r="X62128" s="5"/>
    </row>
    <row r="62129" spans="24:24" x14ac:dyDescent="0.2">
      <c r="X62129" s="5"/>
    </row>
    <row r="62130" spans="24:24" x14ac:dyDescent="0.2">
      <c r="X62130" s="5"/>
    </row>
    <row r="62131" spans="24:24" x14ac:dyDescent="0.2">
      <c r="X62131" s="5"/>
    </row>
    <row r="62132" spans="24:24" x14ac:dyDescent="0.2">
      <c r="X62132" s="5"/>
    </row>
    <row r="62133" spans="24:24" x14ac:dyDescent="0.2">
      <c r="X62133" s="5"/>
    </row>
    <row r="62134" spans="24:24" x14ac:dyDescent="0.2">
      <c r="X62134" s="5"/>
    </row>
    <row r="62135" spans="24:24" x14ac:dyDescent="0.2">
      <c r="X62135" s="5"/>
    </row>
    <row r="62136" spans="24:24" x14ac:dyDescent="0.2">
      <c r="X62136" s="5"/>
    </row>
    <row r="62137" spans="24:24" x14ac:dyDescent="0.2">
      <c r="X62137" s="5"/>
    </row>
    <row r="62138" spans="24:24" x14ac:dyDescent="0.2">
      <c r="X62138" s="5"/>
    </row>
    <row r="62139" spans="24:24" x14ac:dyDescent="0.2">
      <c r="X62139" s="5"/>
    </row>
    <row r="62140" spans="24:24" x14ac:dyDescent="0.2">
      <c r="X62140" s="5"/>
    </row>
    <row r="62141" spans="24:24" x14ac:dyDescent="0.2">
      <c r="X62141" s="5"/>
    </row>
    <row r="62142" spans="24:24" x14ac:dyDescent="0.2">
      <c r="X62142" s="5"/>
    </row>
    <row r="62143" spans="24:24" x14ac:dyDescent="0.2">
      <c r="X62143" s="5"/>
    </row>
    <row r="62144" spans="24:24" x14ac:dyDescent="0.2">
      <c r="X62144" s="5"/>
    </row>
    <row r="62145" spans="24:24" x14ac:dyDescent="0.2">
      <c r="X62145" s="5"/>
    </row>
    <row r="62146" spans="24:24" x14ac:dyDescent="0.2">
      <c r="X62146" s="5"/>
    </row>
    <row r="62147" spans="24:24" x14ac:dyDescent="0.2">
      <c r="X62147" s="5"/>
    </row>
    <row r="62148" spans="24:24" x14ac:dyDescent="0.2">
      <c r="X62148" s="5"/>
    </row>
    <row r="62149" spans="24:24" x14ac:dyDescent="0.2">
      <c r="X62149" s="5"/>
    </row>
    <row r="62150" spans="24:24" x14ac:dyDescent="0.2">
      <c r="X62150" s="5"/>
    </row>
    <row r="62151" spans="24:24" x14ac:dyDescent="0.2">
      <c r="X62151" s="5"/>
    </row>
    <row r="62152" spans="24:24" x14ac:dyDescent="0.2">
      <c r="X62152" s="5"/>
    </row>
    <row r="62153" spans="24:24" x14ac:dyDescent="0.2">
      <c r="X62153" s="5"/>
    </row>
    <row r="62154" spans="24:24" x14ac:dyDescent="0.2">
      <c r="X62154" s="5"/>
    </row>
    <row r="62155" spans="24:24" x14ac:dyDescent="0.2">
      <c r="X62155" s="5"/>
    </row>
    <row r="62156" spans="24:24" x14ac:dyDescent="0.2">
      <c r="X62156" s="5"/>
    </row>
    <row r="62157" spans="24:24" x14ac:dyDescent="0.2">
      <c r="X62157" s="5"/>
    </row>
    <row r="62158" spans="24:24" x14ac:dyDescent="0.2">
      <c r="X62158" s="5"/>
    </row>
    <row r="62159" spans="24:24" x14ac:dyDescent="0.2">
      <c r="X62159" s="5"/>
    </row>
    <row r="62160" spans="24:24" x14ac:dyDescent="0.2">
      <c r="X62160" s="5"/>
    </row>
    <row r="62161" spans="24:24" x14ac:dyDescent="0.2">
      <c r="X62161" s="5"/>
    </row>
    <row r="62162" spans="24:24" x14ac:dyDescent="0.2">
      <c r="X62162" s="5"/>
    </row>
    <row r="62163" spans="24:24" x14ac:dyDescent="0.2">
      <c r="X62163" s="5"/>
    </row>
    <row r="62164" spans="24:24" x14ac:dyDescent="0.2">
      <c r="X62164" s="5"/>
    </row>
    <row r="62165" spans="24:24" x14ac:dyDescent="0.2">
      <c r="X62165" s="5"/>
    </row>
    <row r="62166" spans="24:24" x14ac:dyDescent="0.2">
      <c r="X62166" s="5"/>
    </row>
    <row r="62167" spans="24:24" x14ac:dyDescent="0.2">
      <c r="X62167" s="5"/>
    </row>
    <row r="62168" spans="24:24" x14ac:dyDescent="0.2">
      <c r="X62168" s="5"/>
    </row>
    <row r="62169" spans="24:24" x14ac:dyDescent="0.2">
      <c r="X62169" s="5"/>
    </row>
    <row r="62170" spans="24:24" x14ac:dyDescent="0.2">
      <c r="X62170" s="5"/>
    </row>
    <row r="62171" spans="24:24" x14ac:dyDescent="0.2">
      <c r="X62171" s="5"/>
    </row>
    <row r="62172" spans="24:24" x14ac:dyDescent="0.2">
      <c r="X62172" s="5"/>
    </row>
    <row r="62173" spans="24:24" x14ac:dyDescent="0.2">
      <c r="X62173" s="5"/>
    </row>
    <row r="62174" spans="24:24" x14ac:dyDescent="0.2">
      <c r="X62174" s="5"/>
    </row>
    <row r="62175" spans="24:24" x14ac:dyDescent="0.2">
      <c r="X62175" s="5"/>
    </row>
    <row r="62176" spans="24:24" x14ac:dyDescent="0.2">
      <c r="X62176" s="5"/>
    </row>
    <row r="62177" spans="24:24" x14ac:dyDescent="0.2">
      <c r="X62177" s="5"/>
    </row>
    <row r="62178" spans="24:24" x14ac:dyDescent="0.2">
      <c r="X62178" s="5"/>
    </row>
    <row r="62179" spans="24:24" x14ac:dyDescent="0.2">
      <c r="X62179" s="5"/>
    </row>
    <row r="62180" spans="24:24" x14ac:dyDescent="0.2">
      <c r="X62180" s="5"/>
    </row>
    <row r="62181" spans="24:24" x14ac:dyDescent="0.2">
      <c r="X62181" s="5"/>
    </row>
    <row r="62182" spans="24:24" x14ac:dyDescent="0.2">
      <c r="X62182" s="5"/>
    </row>
    <row r="62183" spans="24:24" x14ac:dyDescent="0.2">
      <c r="X62183" s="5"/>
    </row>
    <row r="62184" spans="24:24" x14ac:dyDescent="0.2">
      <c r="X62184" s="5"/>
    </row>
    <row r="62185" spans="24:24" x14ac:dyDescent="0.2">
      <c r="X62185" s="5"/>
    </row>
    <row r="62186" spans="24:24" x14ac:dyDescent="0.2">
      <c r="X62186" s="5"/>
    </row>
    <row r="62187" spans="24:24" x14ac:dyDescent="0.2">
      <c r="X62187" s="5"/>
    </row>
    <row r="62188" spans="24:24" x14ac:dyDescent="0.2">
      <c r="X62188" s="5"/>
    </row>
    <row r="62189" spans="24:24" x14ac:dyDescent="0.2">
      <c r="X62189" s="5"/>
    </row>
    <row r="62190" spans="24:24" x14ac:dyDescent="0.2">
      <c r="X62190" s="5"/>
    </row>
    <row r="62191" spans="24:24" x14ac:dyDescent="0.2">
      <c r="X62191" s="5"/>
    </row>
    <row r="62192" spans="24:24" x14ac:dyDescent="0.2">
      <c r="X62192" s="5"/>
    </row>
    <row r="62193" spans="24:24" x14ac:dyDescent="0.2">
      <c r="X62193" s="5"/>
    </row>
    <row r="62194" spans="24:24" x14ac:dyDescent="0.2">
      <c r="X62194" s="5"/>
    </row>
    <row r="62195" spans="24:24" x14ac:dyDescent="0.2">
      <c r="X62195" s="5"/>
    </row>
    <row r="62196" spans="24:24" x14ac:dyDescent="0.2">
      <c r="X62196" s="5"/>
    </row>
    <row r="62197" spans="24:24" x14ac:dyDescent="0.2">
      <c r="X62197" s="5"/>
    </row>
    <row r="62198" spans="24:24" x14ac:dyDescent="0.2">
      <c r="X62198" s="5"/>
    </row>
    <row r="62199" spans="24:24" x14ac:dyDescent="0.2">
      <c r="X62199" s="5"/>
    </row>
    <row r="62200" spans="24:24" x14ac:dyDescent="0.2">
      <c r="X62200" s="5"/>
    </row>
    <row r="62201" spans="24:24" x14ac:dyDescent="0.2">
      <c r="X62201" s="5"/>
    </row>
    <row r="62202" spans="24:24" x14ac:dyDescent="0.2">
      <c r="X62202" s="5"/>
    </row>
    <row r="62203" spans="24:24" x14ac:dyDescent="0.2">
      <c r="X62203" s="5"/>
    </row>
    <row r="62204" spans="24:24" x14ac:dyDescent="0.2">
      <c r="X62204" s="5"/>
    </row>
    <row r="62205" spans="24:24" x14ac:dyDescent="0.2">
      <c r="X62205" s="5"/>
    </row>
    <row r="62206" spans="24:24" x14ac:dyDescent="0.2">
      <c r="X62206" s="5"/>
    </row>
    <row r="62207" spans="24:24" x14ac:dyDescent="0.2">
      <c r="X62207" s="5"/>
    </row>
    <row r="62208" spans="24:24" x14ac:dyDescent="0.2">
      <c r="X62208" s="5"/>
    </row>
    <row r="62209" spans="24:24" x14ac:dyDescent="0.2">
      <c r="X62209" s="5"/>
    </row>
    <row r="62210" spans="24:24" x14ac:dyDescent="0.2">
      <c r="X62210" s="5"/>
    </row>
    <row r="62211" spans="24:24" x14ac:dyDescent="0.2">
      <c r="X62211" s="5"/>
    </row>
    <row r="62212" spans="24:24" x14ac:dyDescent="0.2">
      <c r="X62212" s="5"/>
    </row>
    <row r="62213" spans="24:24" x14ac:dyDescent="0.2">
      <c r="X62213" s="5"/>
    </row>
    <row r="62214" spans="24:24" x14ac:dyDescent="0.2">
      <c r="X62214" s="5"/>
    </row>
    <row r="62215" spans="24:24" x14ac:dyDescent="0.2">
      <c r="X62215" s="5"/>
    </row>
    <row r="62216" spans="24:24" x14ac:dyDescent="0.2">
      <c r="X62216" s="5"/>
    </row>
    <row r="62217" spans="24:24" x14ac:dyDescent="0.2">
      <c r="X62217" s="5"/>
    </row>
    <row r="62218" spans="24:24" x14ac:dyDescent="0.2">
      <c r="X62218" s="5"/>
    </row>
    <row r="62219" spans="24:24" x14ac:dyDescent="0.2">
      <c r="X62219" s="5"/>
    </row>
    <row r="62220" spans="24:24" x14ac:dyDescent="0.2">
      <c r="X62220" s="5"/>
    </row>
    <row r="62221" spans="24:24" x14ac:dyDescent="0.2">
      <c r="X62221" s="5"/>
    </row>
    <row r="62222" spans="24:24" x14ac:dyDescent="0.2">
      <c r="X62222" s="5"/>
    </row>
    <row r="62223" spans="24:24" x14ac:dyDescent="0.2">
      <c r="X62223" s="5"/>
    </row>
    <row r="62224" spans="24:24" x14ac:dyDescent="0.2">
      <c r="X62224" s="5"/>
    </row>
    <row r="62225" spans="24:24" x14ac:dyDescent="0.2">
      <c r="X62225" s="5"/>
    </row>
    <row r="62226" spans="24:24" x14ac:dyDescent="0.2">
      <c r="X62226" s="5"/>
    </row>
    <row r="62227" spans="24:24" x14ac:dyDescent="0.2">
      <c r="X62227" s="5"/>
    </row>
    <row r="62228" spans="24:24" x14ac:dyDescent="0.2">
      <c r="X62228" s="5"/>
    </row>
    <row r="62229" spans="24:24" x14ac:dyDescent="0.2">
      <c r="X62229" s="5"/>
    </row>
    <row r="62230" spans="24:24" x14ac:dyDescent="0.2">
      <c r="X62230" s="5"/>
    </row>
    <row r="62231" spans="24:24" x14ac:dyDescent="0.2">
      <c r="X62231" s="5"/>
    </row>
    <row r="62232" spans="24:24" x14ac:dyDescent="0.2">
      <c r="X62232" s="5"/>
    </row>
    <row r="62233" spans="24:24" x14ac:dyDescent="0.2">
      <c r="X62233" s="5"/>
    </row>
    <row r="62234" spans="24:24" x14ac:dyDescent="0.2">
      <c r="X62234" s="5"/>
    </row>
    <row r="62235" spans="24:24" x14ac:dyDescent="0.2">
      <c r="X62235" s="5"/>
    </row>
    <row r="62236" spans="24:24" x14ac:dyDescent="0.2">
      <c r="X62236" s="5"/>
    </row>
    <row r="62237" spans="24:24" x14ac:dyDescent="0.2">
      <c r="X62237" s="5"/>
    </row>
    <row r="62238" spans="24:24" x14ac:dyDescent="0.2">
      <c r="X62238" s="5"/>
    </row>
    <row r="62239" spans="24:24" x14ac:dyDescent="0.2">
      <c r="X62239" s="5"/>
    </row>
    <row r="62240" spans="24:24" x14ac:dyDescent="0.2">
      <c r="X62240" s="5"/>
    </row>
    <row r="62241" spans="24:24" x14ac:dyDescent="0.2">
      <c r="X62241" s="5"/>
    </row>
    <row r="62242" spans="24:24" x14ac:dyDescent="0.2">
      <c r="X62242" s="5"/>
    </row>
    <row r="62243" spans="24:24" x14ac:dyDescent="0.2">
      <c r="X62243" s="5"/>
    </row>
    <row r="62244" spans="24:24" x14ac:dyDescent="0.2">
      <c r="X62244" s="5"/>
    </row>
    <row r="62245" spans="24:24" x14ac:dyDescent="0.2">
      <c r="X62245" s="5"/>
    </row>
    <row r="62246" spans="24:24" x14ac:dyDescent="0.2">
      <c r="X62246" s="5"/>
    </row>
    <row r="62247" spans="24:24" x14ac:dyDescent="0.2">
      <c r="X62247" s="5"/>
    </row>
    <row r="62248" spans="24:24" x14ac:dyDescent="0.2">
      <c r="X62248" s="5"/>
    </row>
    <row r="62249" spans="24:24" x14ac:dyDescent="0.2">
      <c r="X62249" s="5"/>
    </row>
    <row r="62250" spans="24:24" x14ac:dyDescent="0.2">
      <c r="X62250" s="5"/>
    </row>
    <row r="62251" spans="24:24" x14ac:dyDescent="0.2">
      <c r="X62251" s="5"/>
    </row>
    <row r="62252" spans="24:24" x14ac:dyDescent="0.2">
      <c r="X62252" s="5"/>
    </row>
    <row r="62253" spans="24:24" x14ac:dyDescent="0.2">
      <c r="X62253" s="5"/>
    </row>
    <row r="62254" spans="24:24" x14ac:dyDescent="0.2">
      <c r="X62254" s="5"/>
    </row>
    <row r="62255" spans="24:24" x14ac:dyDescent="0.2">
      <c r="X62255" s="5"/>
    </row>
    <row r="62256" spans="24:24" x14ac:dyDescent="0.2">
      <c r="X62256" s="5"/>
    </row>
    <row r="62257" spans="24:24" x14ac:dyDescent="0.2">
      <c r="X62257" s="5"/>
    </row>
    <row r="62258" spans="24:24" x14ac:dyDescent="0.2">
      <c r="X62258" s="5"/>
    </row>
    <row r="62259" spans="24:24" x14ac:dyDescent="0.2">
      <c r="X62259" s="5"/>
    </row>
    <row r="62260" spans="24:24" x14ac:dyDescent="0.2">
      <c r="X62260" s="5"/>
    </row>
    <row r="62261" spans="24:24" x14ac:dyDescent="0.2">
      <c r="X62261" s="5"/>
    </row>
    <row r="62262" spans="24:24" x14ac:dyDescent="0.2">
      <c r="X62262" s="5"/>
    </row>
    <row r="62263" spans="24:24" x14ac:dyDescent="0.2">
      <c r="X62263" s="5"/>
    </row>
    <row r="62264" spans="24:24" x14ac:dyDescent="0.2">
      <c r="X62264" s="5"/>
    </row>
    <row r="62265" spans="24:24" x14ac:dyDescent="0.2">
      <c r="X62265" s="5"/>
    </row>
    <row r="62266" spans="24:24" x14ac:dyDescent="0.2">
      <c r="X62266" s="5"/>
    </row>
    <row r="62267" spans="24:24" x14ac:dyDescent="0.2">
      <c r="X62267" s="5"/>
    </row>
    <row r="62268" spans="24:24" x14ac:dyDescent="0.2">
      <c r="X62268" s="5"/>
    </row>
    <row r="62269" spans="24:24" x14ac:dyDescent="0.2">
      <c r="X62269" s="5"/>
    </row>
    <row r="62270" spans="24:24" x14ac:dyDescent="0.2">
      <c r="X62270" s="5"/>
    </row>
    <row r="62271" spans="24:24" x14ac:dyDescent="0.2">
      <c r="X62271" s="5"/>
    </row>
    <row r="62272" spans="24:24" x14ac:dyDescent="0.2">
      <c r="X62272" s="5"/>
    </row>
    <row r="62273" spans="24:24" x14ac:dyDescent="0.2">
      <c r="X62273" s="5"/>
    </row>
    <row r="62274" spans="24:24" x14ac:dyDescent="0.2">
      <c r="X62274" s="5"/>
    </row>
    <row r="62275" spans="24:24" x14ac:dyDescent="0.2">
      <c r="X62275" s="5"/>
    </row>
    <row r="62276" spans="24:24" x14ac:dyDescent="0.2">
      <c r="X62276" s="5"/>
    </row>
    <row r="62277" spans="24:24" x14ac:dyDescent="0.2">
      <c r="X62277" s="5"/>
    </row>
    <row r="62278" spans="24:24" x14ac:dyDescent="0.2">
      <c r="X62278" s="5"/>
    </row>
    <row r="62279" spans="24:24" x14ac:dyDescent="0.2">
      <c r="X62279" s="5"/>
    </row>
    <row r="62280" spans="24:24" x14ac:dyDescent="0.2">
      <c r="X62280" s="5"/>
    </row>
    <row r="62281" spans="24:24" x14ac:dyDescent="0.2">
      <c r="X62281" s="5"/>
    </row>
    <row r="62282" spans="24:24" x14ac:dyDescent="0.2">
      <c r="X62282" s="5"/>
    </row>
    <row r="62283" spans="24:24" x14ac:dyDescent="0.2">
      <c r="X62283" s="5"/>
    </row>
    <row r="62284" spans="24:24" x14ac:dyDescent="0.2">
      <c r="X62284" s="5"/>
    </row>
    <row r="62285" spans="24:24" x14ac:dyDescent="0.2">
      <c r="X62285" s="5"/>
    </row>
    <row r="62286" spans="24:24" x14ac:dyDescent="0.2">
      <c r="X62286" s="5"/>
    </row>
    <row r="62287" spans="24:24" x14ac:dyDescent="0.2">
      <c r="X62287" s="5"/>
    </row>
    <row r="62288" spans="24:24" x14ac:dyDescent="0.2">
      <c r="X62288" s="5"/>
    </row>
    <row r="62289" spans="24:24" x14ac:dyDescent="0.2">
      <c r="X62289" s="5"/>
    </row>
    <row r="62290" spans="24:24" x14ac:dyDescent="0.2">
      <c r="X62290" s="5"/>
    </row>
    <row r="62291" spans="24:24" x14ac:dyDescent="0.2">
      <c r="X62291" s="5"/>
    </row>
    <row r="62292" spans="24:24" x14ac:dyDescent="0.2">
      <c r="X62292" s="5"/>
    </row>
    <row r="62293" spans="24:24" x14ac:dyDescent="0.2">
      <c r="X62293" s="5"/>
    </row>
    <row r="62294" spans="24:24" x14ac:dyDescent="0.2">
      <c r="X62294" s="5"/>
    </row>
    <row r="62295" spans="24:24" x14ac:dyDescent="0.2">
      <c r="X62295" s="5"/>
    </row>
    <row r="62296" spans="24:24" x14ac:dyDescent="0.2">
      <c r="X62296" s="5"/>
    </row>
    <row r="62297" spans="24:24" x14ac:dyDescent="0.2">
      <c r="X62297" s="5"/>
    </row>
    <row r="62298" spans="24:24" x14ac:dyDescent="0.2">
      <c r="X62298" s="5"/>
    </row>
    <row r="62299" spans="24:24" x14ac:dyDescent="0.2">
      <c r="X62299" s="5"/>
    </row>
    <row r="62300" spans="24:24" x14ac:dyDescent="0.2">
      <c r="X62300" s="5"/>
    </row>
    <row r="62301" spans="24:24" x14ac:dyDescent="0.2">
      <c r="X62301" s="5"/>
    </row>
    <row r="62302" spans="24:24" x14ac:dyDescent="0.2">
      <c r="X62302" s="5"/>
    </row>
    <row r="62303" spans="24:24" x14ac:dyDescent="0.2">
      <c r="X62303" s="5"/>
    </row>
    <row r="62304" spans="24:24" x14ac:dyDescent="0.2">
      <c r="X62304" s="5"/>
    </row>
    <row r="62305" spans="24:24" x14ac:dyDescent="0.2">
      <c r="X62305" s="5"/>
    </row>
    <row r="62306" spans="24:24" x14ac:dyDescent="0.2">
      <c r="X62306" s="5"/>
    </row>
    <row r="62307" spans="24:24" x14ac:dyDescent="0.2">
      <c r="X62307" s="5"/>
    </row>
    <row r="62308" spans="24:24" x14ac:dyDescent="0.2">
      <c r="X62308" s="5"/>
    </row>
    <row r="62309" spans="24:24" x14ac:dyDescent="0.2">
      <c r="X62309" s="5"/>
    </row>
    <row r="62310" spans="24:24" x14ac:dyDescent="0.2">
      <c r="X62310" s="5"/>
    </row>
    <row r="62311" spans="24:24" x14ac:dyDescent="0.2">
      <c r="X62311" s="5"/>
    </row>
    <row r="62312" spans="24:24" x14ac:dyDescent="0.2">
      <c r="X62312" s="5"/>
    </row>
    <row r="62313" spans="24:24" x14ac:dyDescent="0.2">
      <c r="X62313" s="5"/>
    </row>
    <row r="62314" spans="24:24" x14ac:dyDescent="0.2">
      <c r="X62314" s="5"/>
    </row>
    <row r="62315" spans="24:24" x14ac:dyDescent="0.2">
      <c r="X62315" s="5"/>
    </row>
    <row r="62316" spans="24:24" x14ac:dyDescent="0.2">
      <c r="X62316" s="5"/>
    </row>
    <row r="62317" spans="24:24" x14ac:dyDescent="0.2">
      <c r="X62317" s="5"/>
    </row>
    <row r="62318" spans="24:24" x14ac:dyDescent="0.2">
      <c r="X62318" s="5"/>
    </row>
    <row r="62319" spans="24:24" x14ac:dyDescent="0.2">
      <c r="X62319" s="5"/>
    </row>
    <row r="62320" spans="24:24" x14ac:dyDescent="0.2">
      <c r="X62320" s="5"/>
    </row>
    <row r="62321" spans="24:24" x14ac:dyDescent="0.2">
      <c r="X62321" s="5"/>
    </row>
    <row r="62322" spans="24:24" x14ac:dyDescent="0.2">
      <c r="X62322" s="5"/>
    </row>
    <row r="62323" spans="24:24" x14ac:dyDescent="0.2">
      <c r="X62323" s="5"/>
    </row>
    <row r="62324" spans="24:24" x14ac:dyDescent="0.2">
      <c r="X62324" s="5"/>
    </row>
    <row r="62325" spans="24:24" x14ac:dyDescent="0.2">
      <c r="X62325" s="5"/>
    </row>
    <row r="62326" spans="24:24" x14ac:dyDescent="0.2">
      <c r="X62326" s="5"/>
    </row>
    <row r="62327" spans="24:24" x14ac:dyDescent="0.2">
      <c r="X62327" s="5"/>
    </row>
    <row r="62328" spans="24:24" x14ac:dyDescent="0.2">
      <c r="X62328" s="5"/>
    </row>
    <row r="62329" spans="24:24" x14ac:dyDescent="0.2">
      <c r="X62329" s="5"/>
    </row>
    <row r="62330" spans="24:24" x14ac:dyDescent="0.2">
      <c r="X62330" s="5"/>
    </row>
    <row r="62331" spans="24:24" x14ac:dyDescent="0.2">
      <c r="X62331" s="5"/>
    </row>
    <row r="62332" spans="24:24" x14ac:dyDescent="0.2">
      <c r="X62332" s="5"/>
    </row>
    <row r="62333" spans="24:24" x14ac:dyDescent="0.2">
      <c r="X62333" s="5"/>
    </row>
    <row r="62334" spans="24:24" x14ac:dyDescent="0.2">
      <c r="X62334" s="5"/>
    </row>
    <row r="62335" spans="24:24" x14ac:dyDescent="0.2">
      <c r="X62335" s="5"/>
    </row>
    <row r="62336" spans="24:24" x14ac:dyDescent="0.2">
      <c r="X62336" s="5"/>
    </row>
    <row r="62337" spans="24:24" x14ac:dyDescent="0.2">
      <c r="X62337" s="5"/>
    </row>
    <row r="62338" spans="24:24" x14ac:dyDescent="0.2">
      <c r="X62338" s="5"/>
    </row>
    <row r="62339" spans="24:24" x14ac:dyDescent="0.2">
      <c r="X62339" s="5"/>
    </row>
    <row r="62340" spans="24:24" x14ac:dyDescent="0.2">
      <c r="X62340" s="5"/>
    </row>
    <row r="62341" spans="24:24" x14ac:dyDescent="0.2">
      <c r="X62341" s="5"/>
    </row>
    <row r="62342" spans="24:24" x14ac:dyDescent="0.2">
      <c r="X62342" s="5"/>
    </row>
    <row r="62343" spans="24:24" x14ac:dyDescent="0.2">
      <c r="X62343" s="5"/>
    </row>
    <row r="62344" spans="24:24" x14ac:dyDescent="0.2">
      <c r="X62344" s="5"/>
    </row>
    <row r="62345" spans="24:24" x14ac:dyDescent="0.2">
      <c r="X62345" s="5"/>
    </row>
    <row r="62346" spans="24:24" x14ac:dyDescent="0.2">
      <c r="X62346" s="5"/>
    </row>
    <row r="62347" spans="24:24" x14ac:dyDescent="0.2">
      <c r="X62347" s="5"/>
    </row>
    <row r="62348" spans="24:24" x14ac:dyDescent="0.2">
      <c r="X62348" s="5"/>
    </row>
    <row r="62349" spans="24:24" x14ac:dyDescent="0.2">
      <c r="X62349" s="5"/>
    </row>
    <row r="62350" spans="24:24" x14ac:dyDescent="0.2">
      <c r="X62350" s="5"/>
    </row>
    <row r="62351" spans="24:24" x14ac:dyDescent="0.2">
      <c r="X62351" s="5"/>
    </row>
    <row r="62352" spans="24:24" x14ac:dyDescent="0.2">
      <c r="X62352" s="5"/>
    </row>
    <row r="62353" spans="24:24" x14ac:dyDescent="0.2">
      <c r="X62353" s="5"/>
    </row>
    <row r="62354" spans="24:24" x14ac:dyDescent="0.2">
      <c r="X62354" s="5"/>
    </row>
    <row r="62355" spans="24:24" x14ac:dyDescent="0.2">
      <c r="X62355" s="5"/>
    </row>
    <row r="62356" spans="24:24" x14ac:dyDescent="0.2">
      <c r="X62356" s="5"/>
    </row>
    <row r="62357" spans="24:24" x14ac:dyDescent="0.2">
      <c r="X62357" s="5"/>
    </row>
    <row r="62358" spans="24:24" x14ac:dyDescent="0.2">
      <c r="X62358" s="5"/>
    </row>
    <row r="62359" spans="24:24" x14ac:dyDescent="0.2">
      <c r="X62359" s="5"/>
    </row>
    <row r="62360" spans="24:24" x14ac:dyDescent="0.2">
      <c r="X62360" s="5"/>
    </row>
    <row r="62361" spans="24:24" x14ac:dyDescent="0.2">
      <c r="X62361" s="5"/>
    </row>
    <row r="62362" spans="24:24" x14ac:dyDescent="0.2">
      <c r="X62362" s="5"/>
    </row>
    <row r="62363" spans="24:24" x14ac:dyDescent="0.2">
      <c r="X62363" s="5"/>
    </row>
    <row r="62364" spans="24:24" x14ac:dyDescent="0.2">
      <c r="X62364" s="5"/>
    </row>
    <row r="62365" spans="24:24" x14ac:dyDescent="0.2">
      <c r="X62365" s="5"/>
    </row>
    <row r="62366" spans="24:24" x14ac:dyDescent="0.2">
      <c r="X62366" s="5"/>
    </row>
    <row r="62367" spans="24:24" x14ac:dyDescent="0.2">
      <c r="X62367" s="5"/>
    </row>
    <row r="62368" spans="24:24" x14ac:dyDescent="0.2">
      <c r="X62368" s="5"/>
    </row>
    <row r="62369" spans="24:24" x14ac:dyDescent="0.2">
      <c r="X62369" s="5"/>
    </row>
    <row r="62370" spans="24:24" x14ac:dyDescent="0.2">
      <c r="X62370" s="5"/>
    </row>
    <row r="62371" spans="24:24" x14ac:dyDescent="0.2">
      <c r="X62371" s="5"/>
    </row>
    <row r="62372" spans="24:24" x14ac:dyDescent="0.2">
      <c r="X62372" s="5"/>
    </row>
    <row r="62373" spans="24:24" x14ac:dyDescent="0.2">
      <c r="X62373" s="5"/>
    </row>
    <row r="62374" spans="24:24" x14ac:dyDescent="0.2">
      <c r="X62374" s="5"/>
    </row>
    <row r="62375" spans="24:24" x14ac:dyDescent="0.2">
      <c r="X62375" s="5"/>
    </row>
    <row r="62376" spans="24:24" x14ac:dyDescent="0.2">
      <c r="X62376" s="5"/>
    </row>
    <row r="62377" spans="24:24" x14ac:dyDescent="0.2">
      <c r="X62377" s="5"/>
    </row>
    <row r="62378" spans="24:24" x14ac:dyDescent="0.2">
      <c r="X62378" s="5"/>
    </row>
    <row r="62379" spans="24:24" x14ac:dyDescent="0.2">
      <c r="X62379" s="5"/>
    </row>
    <row r="62380" spans="24:24" x14ac:dyDescent="0.2">
      <c r="X62380" s="5"/>
    </row>
    <row r="62381" spans="24:24" x14ac:dyDescent="0.2">
      <c r="X62381" s="5"/>
    </row>
    <row r="62382" spans="24:24" x14ac:dyDescent="0.2">
      <c r="X62382" s="5"/>
    </row>
    <row r="62383" spans="24:24" x14ac:dyDescent="0.2">
      <c r="X62383" s="5"/>
    </row>
    <row r="62384" spans="24:24" x14ac:dyDescent="0.2">
      <c r="X62384" s="5"/>
    </row>
    <row r="62385" spans="24:24" x14ac:dyDescent="0.2">
      <c r="X62385" s="5"/>
    </row>
    <row r="62386" spans="24:24" x14ac:dyDescent="0.2">
      <c r="X62386" s="5"/>
    </row>
    <row r="62387" spans="24:24" x14ac:dyDescent="0.2">
      <c r="X62387" s="5"/>
    </row>
    <row r="62388" spans="24:24" x14ac:dyDescent="0.2">
      <c r="X62388" s="5"/>
    </row>
    <row r="62389" spans="24:24" x14ac:dyDescent="0.2">
      <c r="X62389" s="5"/>
    </row>
    <row r="62390" spans="24:24" x14ac:dyDescent="0.2">
      <c r="X62390" s="5"/>
    </row>
    <row r="62391" spans="24:24" x14ac:dyDescent="0.2">
      <c r="X62391" s="5"/>
    </row>
    <row r="62392" spans="24:24" x14ac:dyDescent="0.2">
      <c r="X62392" s="5"/>
    </row>
    <row r="62393" spans="24:24" x14ac:dyDescent="0.2">
      <c r="X62393" s="5"/>
    </row>
    <row r="62394" spans="24:24" x14ac:dyDescent="0.2">
      <c r="X62394" s="5"/>
    </row>
    <row r="62395" spans="24:24" x14ac:dyDescent="0.2">
      <c r="X62395" s="5"/>
    </row>
    <row r="62396" spans="24:24" x14ac:dyDescent="0.2">
      <c r="X62396" s="5"/>
    </row>
    <row r="62397" spans="24:24" x14ac:dyDescent="0.2">
      <c r="X62397" s="5"/>
    </row>
    <row r="62398" spans="24:24" x14ac:dyDescent="0.2">
      <c r="X62398" s="5"/>
    </row>
    <row r="62399" spans="24:24" x14ac:dyDescent="0.2">
      <c r="X62399" s="5"/>
    </row>
    <row r="62400" spans="24:24" x14ac:dyDescent="0.2">
      <c r="X62400" s="5"/>
    </row>
    <row r="62401" spans="24:24" x14ac:dyDescent="0.2">
      <c r="X62401" s="5"/>
    </row>
    <row r="62402" spans="24:24" x14ac:dyDescent="0.2">
      <c r="X62402" s="5"/>
    </row>
    <row r="62403" spans="24:24" x14ac:dyDescent="0.2">
      <c r="X62403" s="5"/>
    </row>
    <row r="62404" spans="24:24" x14ac:dyDescent="0.2">
      <c r="X62404" s="5"/>
    </row>
    <row r="62405" spans="24:24" x14ac:dyDescent="0.2">
      <c r="X62405" s="5"/>
    </row>
    <row r="62406" spans="24:24" x14ac:dyDescent="0.2">
      <c r="X62406" s="5"/>
    </row>
    <row r="62407" spans="24:24" x14ac:dyDescent="0.2">
      <c r="X62407" s="5"/>
    </row>
    <row r="62408" spans="24:24" x14ac:dyDescent="0.2">
      <c r="X62408" s="5"/>
    </row>
    <row r="62409" spans="24:24" x14ac:dyDescent="0.2">
      <c r="X62409" s="5"/>
    </row>
    <row r="62410" spans="24:24" x14ac:dyDescent="0.2">
      <c r="X62410" s="5"/>
    </row>
    <row r="62411" spans="24:24" x14ac:dyDescent="0.2">
      <c r="X62411" s="5"/>
    </row>
    <row r="62412" spans="24:24" x14ac:dyDescent="0.2">
      <c r="X62412" s="5"/>
    </row>
    <row r="62413" spans="24:24" x14ac:dyDescent="0.2">
      <c r="X62413" s="5"/>
    </row>
    <row r="62414" spans="24:24" x14ac:dyDescent="0.2">
      <c r="X62414" s="5"/>
    </row>
    <row r="62415" spans="24:24" x14ac:dyDescent="0.2">
      <c r="X62415" s="5"/>
    </row>
    <row r="62416" spans="24:24" x14ac:dyDescent="0.2">
      <c r="X62416" s="5"/>
    </row>
    <row r="62417" spans="24:24" x14ac:dyDescent="0.2">
      <c r="X62417" s="5"/>
    </row>
    <row r="62418" spans="24:24" x14ac:dyDescent="0.2">
      <c r="X62418" s="5"/>
    </row>
    <row r="62419" spans="24:24" x14ac:dyDescent="0.2">
      <c r="X62419" s="5"/>
    </row>
    <row r="62420" spans="24:24" x14ac:dyDescent="0.2">
      <c r="X62420" s="5"/>
    </row>
    <row r="62421" spans="24:24" x14ac:dyDescent="0.2">
      <c r="X62421" s="5"/>
    </row>
    <row r="62422" spans="24:24" x14ac:dyDescent="0.2">
      <c r="X62422" s="5"/>
    </row>
    <row r="62423" spans="24:24" x14ac:dyDescent="0.2">
      <c r="X62423" s="5"/>
    </row>
    <row r="62424" spans="24:24" x14ac:dyDescent="0.2">
      <c r="X62424" s="5"/>
    </row>
    <row r="62425" spans="24:24" x14ac:dyDescent="0.2">
      <c r="X62425" s="5"/>
    </row>
    <row r="62426" spans="24:24" x14ac:dyDescent="0.2">
      <c r="X62426" s="5"/>
    </row>
    <row r="62427" spans="24:24" x14ac:dyDescent="0.2">
      <c r="X62427" s="5"/>
    </row>
    <row r="62428" spans="24:24" x14ac:dyDescent="0.2">
      <c r="X62428" s="5"/>
    </row>
    <row r="62429" spans="24:24" x14ac:dyDescent="0.2">
      <c r="X62429" s="5"/>
    </row>
    <row r="62430" spans="24:24" x14ac:dyDescent="0.2">
      <c r="X62430" s="5"/>
    </row>
    <row r="62431" spans="24:24" x14ac:dyDescent="0.2">
      <c r="X62431" s="5"/>
    </row>
    <row r="62432" spans="24:24" x14ac:dyDescent="0.2">
      <c r="X62432" s="5"/>
    </row>
    <row r="62433" spans="24:24" x14ac:dyDescent="0.2">
      <c r="X62433" s="5"/>
    </row>
    <row r="62434" spans="24:24" x14ac:dyDescent="0.2">
      <c r="X62434" s="5"/>
    </row>
    <row r="62435" spans="24:24" x14ac:dyDescent="0.2">
      <c r="X62435" s="5"/>
    </row>
    <row r="62436" spans="24:24" x14ac:dyDescent="0.2">
      <c r="X62436" s="5"/>
    </row>
    <row r="62437" spans="24:24" x14ac:dyDescent="0.2">
      <c r="X62437" s="5"/>
    </row>
    <row r="62438" spans="24:24" x14ac:dyDescent="0.2">
      <c r="X62438" s="5"/>
    </row>
    <row r="62439" spans="24:24" x14ac:dyDescent="0.2">
      <c r="X62439" s="5"/>
    </row>
    <row r="62440" spans="24:24" x14ac:dyDescent="0.2">
      <c r="X62440" s="5"/>
    </row>
    <row r="62441" spans="24:24" x14ac:dyDescent="0.2">
      <c r="X62441" s="5"/>
    </row>
    <row r="62442" spans="24:24" x14ac:dyDescent="0.2">
      <c r="X62442" s="5"/>
    </row>
    <row r="62443" spans="24:24" x14ac:dyDescent="0.2">
      <c r="X62443" s="5"/>
    </row>
    <row r="62444" spans="24:24" x14ac:dyDescent="0.2">
      <c r="X62444" s="5"/>
    </row>
    <row r="62445" spans="24:24" x14ac:dyDescent="0.2">
      <c r="X62445" s="5"/>
    </row>
    <row r="62446" spans="24:24" x14ac:dyDescent="0.2">
      <c r="X62446" s="5"/>
    </row>
    <row r="62447" spans="24:24" x14ac:dyDescent="0.2">
      <c r="X62447" s="5"/>
    </row>
    <row r="62448" spans="24:24" x14ac:dyDescent="0.2">
      <c r="X62448" s="5"/>
    </row>
    <row r="62449" spans="24:24" x14ac:dyDescent="0.2">
      <c r="X62449" s="5"/>
    </row>
    <row r="62450" spans="24:24" x14ac:dyDescent="0.2">
      <c r="X62450" s="5"/>
    </row>
    <row r="62451" spans="24:24" x14ac:dyDescent="0.2">
      <c r="X62451" s="5"/>
    </row>
    <row r="62452" spans="24:24" x14ac:dyDescent="0.2">
      <c r="X62452" s="5"/>
    </row>
    <row r="62453" spans="24:24" x14ac:dyDescent="0.2">
      <c r="X62453" s="5"/>
    </row>
    <row r="62454" spans="24:24" x14ac:dyDescent="0.2">
      <c r="X62454" s="5"/>
    </row>
    <row r="62455" spans="24:24" x14ac:dyDescent="0.2">
      <c r="X62455" s="5"/>
    </row>
    <row r="62456" spans="24:24" x14ac:dyDescent="0.2">
      <c r="X62456" s="5"/>
    </row>
    <row r="62457" spans="24:24" x14ac:dyDescent="0.2">
      <c r="X62457" s="5"/>
    </row>
    <row r="62458" spans="24:24" x14ac:dyDescent="0.2">
      <c r="X62458" s="5"/>
    </row>
    <row r="62459" spans="24:24" x14ac:dyDescent="0.2">
      <c r="X62459" s="5"/>
    </row>
    <row r="62460" spans="24:24" x14ac:dyDescent="0.2">
      <c r="X62460" s="5"/>
    </row>
    <row r="62461" spans="24:24" x14ac:dyDescent="0.2">
      <c r="X62461" s="5"/>
    </row>
    <row r="62462" spans="24:24" x14ac:dyDescent="0.2">
      <c r="X62462" s="5"/>
    </row>
    <row r="62463" spans="24:24" x14ac:dyDescent="0.2">
      <c r="X62463" s="5"/>
    </row>
    <row r="62464" spans="24:24" x14ac:dyDescent="0.2">
      <c r="X62464" s="5"/>
    </row>
    <row r="62465" spans="24:24" x14ac:dyDescent="0.2">
      <c r="X62465" s="5"/>
    </row>
    <row r="62466" spans="24:24" x14ac:dyDescent="0.2">
      <c r="X62466" s="5"/>
    </row>
    <row r="62467" spans="24:24" x14ac:dyDescent="0.2">
      <c r="X62467" s="5"/>
    </row>
    <row r="62468" spans="24:24" x14ac:dyDescent="0.2">
      <c r="X62468" s="5"/>
    </row>
    <row r="62469" spans="24:24" x14ac:dyDescent="0.2">
      <c r="X62469" s="5"/>
    </row>
    <row r="62470" spans="24:24" x14ac:dyDescent="0.2">
      <c r="X62470" s="5"/>
    </row>
    <row r="62471" spans="24:24" x14ac:dyDescent="0.2">
      <c r="X62471" s="5"/>
    </row>
    <row r="62472" spans="24:24" x14ac:dyDescent="0.2">
      <c r="X62472" s="5"/>
    </row>
    <row r="62473" spans="24:24" x14ac:dyDescent="0.2">
      <c r="X62473" s="5"/>
    </row>
    <row r="62474" spans="24:24" x14ac:dyDescent="0.2">
      <c r="X62474" s="5"/>
    </row>
    <row r="62475" spans="24:24" x14ac:dyDescent="0.2">
      <c r="X62475" s="5"/>
    </row>
    <row r="62476" spans="24:24" x14ac:dyDescent="0.2">
      <c r="X62476" s="5"/>
    </row>
    <row r="62477" spans="24:24" x14ac:dyDescent="0.2">
      <c r="X62477" s="5"/>
    </row>
    <row r="62478" spans="24:24" x14ac:dyDescent="0.2">
      <c r="X62478" s="5"/>
    </row>
    <row r="62479" spans="24:24" x14ac:dyDescent="0.2">
      <c r="X62479" s="5"/>
    </row>
    <row r="62480" spans="24:24" x14ac:dyDescent="0.2">
      <c r="X62480" s="5"/>
    </row>
    <row r="62481" spans="24:24" x14ac:dyDescent="0.2">
      <c r="X62481" s="5"/>
    </row>
    <row r="62482" spans="24:24" x14ac:dyDescent="0.2">
      <c r="X62482" s="5"/>
    </row>
    <row r="62483" spans="24:24" x14ac:dyDescent="0.2">
      <c r="X62483" s="5"/>
    </row>
    <row r="62484" spans="24:24" x14ac:dyDescent="0.2">
      <c r="X62484" s="5"/>
    </row>
    <row r="62485" spans="24:24" x14ac:dyDescent="0.2">
      <c r="X62485" s="5"/>
    </row>
    <row r="62486" spans="24:24" x14ac:dyDescent="0.2">
      <c r="X62486" s="5"/>
    </row>
    <row r="62487" spans="24:24" x14ac:dyDescent="0.2">
      <c r="X62487" s="5"/>
    </row>
    <row r="62488" spans="24:24" x14ac:dyDescent="0.2">
      <c r="X62488" s="5"/>
    </row>
    <row r="62489" spans="24:24" x14ac:dyDescent="0.2">
      <c r="X62489" s="5"/>
    </row>
    <row r="62490" spans="24:24" x14ac:dyDescent="0.2">
      <c r="X62490" s="5"/>
    </row>
    <row r="62491" spans="24:24" x14ac:dyDescent="0.2">
      <c r="X62491" s="5"/>
    </row>
    <row r="62492" spans="24:24" x14ac:dyDescent="0.2">
      <c r="X62492" s="5"/>
    </row>
    <row r="62493" spans="24:24" x14ac:dyDescent="0.2">
      <c r="X62493" s="5"/>
    </row>
    <row r="62494" spans="24:24" x14ac:dyDescent="0.2">
      <c r="X62494" s="5"/>
    </row>
    <row r="62495" spans="24:24" x14ac:dyDescent="0.2">
      <c r="X62495" s="5"/>
    </row>
    <row r="62496" spans="24:24" x14ac:dyDescent="0.2">
      <c r="X62496" s="5"/>
    </row>
    <row r="62497" spans="24:24" x14ac:dyDescent="0.2">
      <c r="X62497" s="5"/>
    </row>
    <row r="62498" spans="24:24" x14ac:dyDescent="0.2">
      <c r="X62498" s="5"/>
    </row>
    <row r="62499" spans="24:24" x14ac:dyDescent="0.2">
      <c r="X62499" s="5"/>
    </row>
    <row r="62500" spans="24:24" x14ac:dyDescent="0.2">
      <c r="X62500" s="5"/>
    </row>
    <row r="62501" spans="24:24" x14ac:dyDescent="0.2">
      <c r="X62501" s="5"/>
    </row>
    <row r="62502" spans="24:24" x14ac:dyDescent="0.2">
      <c r="X62502" s="5"/>
    </row>
    <row r="62503" spans="24:24" x14ac:dyDescent="0.2">
      <c r="X62503" s="5"/>
    </row>
    <row r="62504" spans="24:24" x14ac:dyDescent="0.2">
      <c r="X62504" s="5"/>
    </row>
    <row r="62505" spans="24:24" x14ac:dyDescent="0.2">
      <c r="X62505" s="5"/>
    </row>
    <row r="62506" spans="24:24" x14ac:dyDescent="0.2">
      <c r="X62506" s="5"/>
    </row>
    <row r="62507" spans="24:24" x14ac:dyDescent="0.2">
      <c r="X62507" s="5"/>
    </row>
    <row r="62508" spans="24:24" x14ac:dyDescent="0.2">
      <c r="X62508" s="5"/>
    </row>
    <row r="62509" spans="24:24" x14ac:dyDescent="0.2">
      <c r="X62509" s="5"/>
    </row>
    <row r="62510" spans="24:24" x14ac:dyDescent="0.2">
      <c r="X62510" s="5"/>
    </row>
    <row r="62511" spans="24:24" x14ac:dyDescent="0.2">
      <c r="X62511" s="5"/>
    </row>
    <row r="62512" spans="24:24" x14ac:dyDescent="0.2">
      <c r="X62512" s="5"/>
    </row>
    <row r="62513" spans="24:24" x14ac:dyDescent="0.2">
      <c r="X62513" s="5"/>
    </row>
    <row r="62514" spans="24:24" x14ac:dyDescent="0.2">
      <c r="X62514" s="5"/>
    </row>
    <row r="62515" spans="24:24" x14ac:dyDescent="0.2">
      <c r="X62515" s="5"/>
    </row>
    <row r="62516" spans="24:24" x14ac:dyDescent="0.2">
      <c r="X62516" s="5"/>
    </row>
    <row r="62517" spans="24:24" x14ac:dyDescent="0.2">
      <c r="X62517" s="5"/>
    </row>
    <row r="62518" spans="24:24" x14ac:dyDescent="0.2">
      <c r="X62518" s="5"/>
    </row>
    <row r="62519" spans="24:24" x14ac:dyDescent="0.2">
      <c r="X62519" s="5"/>
    </row>
    <row r="62520" spans="24:24" x14ac:dyDescent="0.2">
      <c r="X62520" s="5"/>
    </row>
    <row r="62521" spans="24:24" x14ac:dyDescent="0.2">
      <c r="X62521" s="5"/>
    </row>
    <row r="62522" spans="24:24" x14ac:dyDescent="0.2">
      <c r="X62522" s="5"/>
    </row>
    <row r="62523" spans="24:24" x14ac:dyDescent="0.2">
      <c r="X62523" s="5"/>
    </row>
    <row r="62524" spans="24:24" x14ac:dyDescent="0.2">
      <c r="X62524" s="5"/>
    </row>
    <row r="62525" spans="24:24" x14ac:dyDescent="0.2">
      <c r="X62525" s="5"/>
    </row>
    <row r="62526" spans="24:24" x14ac:dyDescent="0.2">
      <c r="X62526" s="5"/>
    </row>
    <row r="62527" spans="24:24" x14ac:dyDescent="0.2">
      <c r="X62527" s="5"/>
    </row>
    <row r="62528" spans="24:24" x14ac:dyDescent="0.2">
      <c r="X62528" s="5"/>
    </row>
    <row r="62529" spans="24:24" x14ac:dyDescent="0.2">
      <c r="X62529" s="5"/>
    </row>
    <row r="62530" spans="24:24" x14ac:dyDescent="0.2">
      <c r="X62530" s="5"/>
    </row>
    <row r="62531" spans="24:24" x14ac:dyDescent="0.2">
      <c r="X62531" s="5"/>
    </row>
    <row r="62532" spans="24:24" x14ac:dyDescent="0.2">
      <c r="X62532" s="5"/>
    </row>
    <row r="62533" spans="24:24" x14ac:dyDescent="0.2">
      <c r="X62533" s="5"/>
    </row>
    <row r="62534" spans="24:24" x14ac:dyDescent="0.2">
      <c r="X62534" s="5"/>
    </row>
    <row r="62535" spans="24:24" x14ac:dyDescent="0.2">
      <c r="X62535" s="5"/>
    </row>
    <row r="62536" spans="24:24" x14ac:dyDescent="0.2">
      <c r="X62536" s="5"/>
    </row>
    <row r="62537" spans="24:24" x14ac:dyDescent="0.2">
      <c r="X62537" s="5"/>
    </row>
    <row r="62538" spans="24:24" x14ac:dyDescent="0.2">
      <c r="X62538" s="5"/>
    </row>
    <row r="62539" spans="24:24" x14ac:dyDescent="0.2">
      <c r="X62539" s="5"/>
    </row>
    <row r="62540" spans="24:24" x14ac:dyDescent="0.2">
      <c r="X62540" s="5"/>
    </row>
    <row r="62541" spans="24:24" x14ac:dyDescent="0.2">
      <c r="X62541" s="5"/>
    </row>
    <row r="62542" spans="24:24" x14ac:dyDescent="0.2">
      <c r="X62542" s="5"/>
    </row>
    <row r="62543" spans="24:24" x14ac:dyDescent="0.2">
      <c r="X62543" s="5"/>
    </row>
    <row r="62544" spans="24:24" x14ac:dyDescent="0.2">
      <c r="X62544" s="5"/>
    </row>
    <row r="62545" spans="24:24" x14ac:dyDescent="0.2">
      <c r="X62545" s="5"/>
    </row>
    <row r="62546" spans="24:24" x14ac:dyDescent="0.2">
      <c r="X62546" s="5"/>
    </row>
    <row r="62547" spans="24:24" x14ac:dyDescent="0.2">
      <c r="X62547" s="5"/>
    </row>
    <row r="62548" spans="24:24" x14ac:dyDescent="0.2">
      <c r="X62548" s="5"/>
    </row>
    <row r="62549" spans="24:24" x14ac:dyDescent="0.2">
      <c r="X62549" s="5"/>
    </row>
    <row r="62550" spans="24:24" x14ac:dyDescent="0.2">
      <c r="X62550" s="5"/>
    </row>
    <row r="62551" spans="24:24" x14ac:dyDescent="0.2">
      <c r="X62551" s="5"/>
    </row>
    <row r="62552" spans="24:24" x14ac:dyDescent="0.2">
      <c r="X62552" s="5"/>
    </row>
    <row r="62553" spans="24:24" x14ac:dyDescent="0.2">
      <c r="X62553" s="5"/>
    </row>
    <row r="62554" spans="24:24" x14ac:dyDescent="0.2">
      <c r="X62554" s="5"/>
    </row>
    <row r="62555" spans="24:24" x14ac:dyDescent="0.2">
      <c r="X62555" s="5"/>
    </row>
    <row r="62556" spans="24:24" x14ac:dyDescent="0.2">
      <c r="X62556" s="5"/>
    </row>
    <row r="62557" spans="24:24" x14ac:dyDescent="0.2">
      <c r="X62557" s="5"/>
    </row>
    <row r="62558" spans="24:24" x14ac:dyDescent="0.2">
      <c r="X62558" s="5"/>
    </row>
    <row r="62559" spans="24:24" x14ac:dyDescent="0.2">
      <c r="X62559" s="5"/>
    </row>
    <row r="62560" spans="24:24" x14ac:dyDescent="0.2">
      <c r="X62560" s="5"/>
    </row>
    <row r="62561" spans="24:24" x14ac:dyDescent="0.2">
      <c r="X62561" s="5"/>
    </row>
    <row r="62562" spans="24:24" x14ac:dyDescent="0.2">
      <c r="X62562" s="5"/>
    </row>
    <row r="62563" spans="24:24" x14ac:dyDescent="0.2">
      <c r="X62563" s="5"/>
    </row>
    <row r="62564" spans="24:24" x14ac:dyDescent="0.2">
      <c r="X62564" s="5"/>
    </row>
    <row r="62565" spans="24:24" x14ac:dyDescent="0.2">
      <c r="X62565" s="5"/>
    </row>
    <row r="62566" spans="24:24" x14ac:dyDescent="0.2">
      <c r="X62566" s="5"/>
    </row>
    <row r="62567" spans="24:24" x14ac:dyDescent="0.2">
      <c r="X62567" s="5"/>
    </row>
    <row r="62568" spans="24:24" x14ac:dyDescent="0.2">
      <c r="X62568" s="5"/>
    </row>
    <row r="62569" spans="24:24" x14ac:dyDescent="0.2">
      <c r="X62569" s="5"/>
    </row>
    <row r="62570" spans="24:24" x14ac:dyDescent="0.2">
      <c r="X62570" s="5"/>
    </row>
    <row r="62571" spans="24:24" x14ac:dyDescent="0.2">
      <c r="X62571" s="5"/>
    </row>
    <row r="62572" spans="24:24" x14ac:dyDescent="0.2">
      <c r="X62572" s="5"/>
    </row>
    <row r="62573" spans="24:24" x14ac:dyDescent="0.2">
      <c r="X62573" s="5"/>
    </row>
    <row r="62574" spans="24:24" x14ac:dyDescent="0.2">
      <c r="X62574" s="5"/>
    </row>
    <row r="62575" spans="24:24" x14ac:dyDescent="0.2">
      <c r="X62575" s="5"/>
    </row>
    <row r="62576" spans="24:24" x14ac:dyDescent="0.2">
      <c r="X62576" s="5"/>
    </row>
    <row r="62577" spans="24:24" x14ac:dyDescent="0.2">
      <c r="X62577" s="5"/>
    </row>
    <row r="62578" spans="24:24" x14ac:dyDescent="0.2">
      <c r="X62578" s="5"/>
    </row>
    <row r="62579" spans="24:24" x14ac:dyDescent="0.2">
      <c r="X62579" s="5"/>
    </row>
    <row r="62580" spans="24:24" x14ac:dyDescent="0.2">
      <c r="X62580" s="5"/>
    </row>
    <row r="62581" spans="24:24" x14ac:dyDescent="0.2">
      <c r="X62581" s="5"/>
    </row>
    <row r="62582" spans="24:24" x14ac:dyDescent="0.2">
      <c r="X62582" s="5"/>
    </row>
    <row r="62583" spans="24:24" x14ac:dyDescent="0.2">
      <c r="X62583" s="5"/>
    </row>
    <row r="62584" spans="24:24" x14ac:dyDescent="0.2">
      <c r="X62584" s="5"/>
    </row>
    <row r="62585" spans="24:24" x14ac:dyDescent="0.2">
      <c r="X62585" s="5"/>
    </row>
    <row r="62586" spans="24:24" x14ac:dyDescent="0.2">
      <c r="X62586" s="5"/>
    </row>
    <row r="62587" spans="24:24" x14ac:dyDescent="0.2">
      <c r="X62587" s="5"/>
    </row>
    <row r="62588" spans="24:24" x14ac:dyDescent="0.2">
      <c r="X62588" s="5"/>
    </row>
    <row r="62589" spans="24:24" x14ac:dyDescent="0.2">
      <c r="X62589" s="5"/>
    </row>
    <row r="62590" spans="24:24" x14ac:dyDescent="0.2">
      <c r="X62590" s="5"/>
    </row>
    <row r="62591" spans="24:24" x14ac:dyDescent="0.2">
      <c r="X62591" s="5"/>
    </row>
    <row r="62592" spans="24:24" x14ac:dyDescent="0.2">
      <c r="X62592" s="5"/>
    </row>
    <row r="62593" spans="24:24" x14ac:dyDescent="0.2">
      <c r="X62593" s="5"/>
    </row>
    <row r="62594" spans="24:24" x14ac:dyDescent="0.2">
      <c r="X62594" s="5"/>
    </row>
    <row r="62595" spans="24:24" x14ac:dyDescent="0.2">
      <c r="X62595" s="5"/>
    </row>
    <row r="62596" spans="24:24" x14ac:dyDescent="0.2">
      <c r="X62596" s="5"/>
    </row>
    <row r="62597" spans="24:24" x14ac:dyDescent="0.2">
      <c r="X62597" s="5"/>
    </row>
    <row r="62598" spans="24:24" x14ac:dyDescent="0.2">
      <c r="X62598" s="5"/>
    </row>
    <row r="62599" spans="24:24" x14ac:dyDescent="0.2">
      <c r="X62599" s="5"/>
    </row>
    <row r="62600" spans="24:24" x14ac:dyDescent="0.2">
      <c r="X62600" s="5"/>
    </row>
    <row r="62601" spans="24:24" x14ac:dyDescent="0.2">
      <c r="X62601" s="5"/>
    </row>
    <row r="62602" spans="24:24" x14ac:dyDescent="0.2">
      <c r="X62602" s="5"/>
    </row>
    <row r="62603" spans="24:24" x14ac:dyDescent="0.2">
      <c r="X62603" s="5"/>
    </row>
    <row r="62604" spans="24:24" x14ac:dyDescent="0.2">
      <c r="X62604" s="5"/>
    </row>
    <row r="62605" spans="24:24" x14ac:dyDescent="0.2">
      <c r="X62605" s="5"/>
    </row>
    <row r="62606" spans="24:24" x14ac:dyDescent="0.2">
      <c r="X62606" s="5"/>
    </row>
    <row r="62607" spans="24:24" x14ac:dyDescent="0.2">
      <c r="X62607" s="5"/>
    </row>
    <row r="62608" spans="24:24" x14ac:dyDescent="0.2">
      <c r="X62608" s="5"/>
    </row>
    <row r="62609" spans="24:24" x14ac:dyDescent="0.2">
      <c r="X62609" s="5"/>
    </row>
    <row r="62610" spans="24:24" x14ac:dyDescent="0.2">
      <c r="X62610" s="5"/>
    </row>
    <row r="62611" spans="24:24" x14ac:dyDescent="0.2">
      <c r="X62611" s="5"/>
    </row>
    <row r="62612" spans="24:24" x14ac:dyDescent="0.2">
      <c r="X62612" s="5"/>
    </row>
    <row r="62613" spans="24:24" x14ac:dyDescent="0.2">
      <c r="X62613" s="5"/>
    </row>
    <row r="62614" spans="24:24" x14ac:dyDescent="0.2">
      <c r="X62614" s="5"/>
    </row>
    <row r="62615" spans="24:24" x14ac:dyDescent="0.2">
      <c r="X62615" s="5"/>
    </row>
    <row r="62616" spans="24:24" x14ac:dyDescent="0.2">
      <c r="X62616" s="5"/>
    </row>
    <row r="62617" spans="24:24" x14ac:dyDescent="0.2">
      <c r="X62617" s="5"/>
    </row>
    <row r="62618" spans="24:24" x14ac:dyDescent="0.2">
      <c r="X62618" s="5"/>
    </row>
    <row r="62619" spans="24:24" x14ac:dyDescent="0.2">
      <c r="X62619" s="5"/>
    </row>
    <row r="62620" spans="24:24" x14ac:dyDescent="0.2">
      <c r="X62620" s="5"/>
    </row>
    <row r="62621" spans="24:24" x14ac:dyDescent="0.2">
      <c r="X62621" s="5"/>
    </row>
    <row r="62622" spans="24:24" x14ac:dyDescent="0.2">
      <c r="X62622" s="5"/>
    </row>
    <row r="62623" spans="24:24" x14ac:dyDescent="0.2">
      <c r="X62623" s="5"/>
    </row>
    <row r="62624" spans="24:24" x14ac:dyDescent="0.2">
      <c r="X62624" s="5"/>
    </row>
    <row r="62625" spans="24:24" x14ac:dyDescent="0.2">
      <c r="X62625" s="5"/>
    </row>
    <row r="62626" spans="24:24" x14ac:dyDescent="0.2">
      <c r="X62626" s="5"/>
    </row>
    <row r="62627" spans="24:24" x14ac:dyDescent="0.2">
      <c r="X62627" s="5"/>
    </row>
    <row r="62628" spans="24:24" x14ac:dyDescent="0.2">
      <c r="X62628" s="5"/>
    </row>
    <row r="62629" spans="24:24" x14ac:dyDescent="0.2">
      <c r="X62629" s="5"/>
    </row>
    <row r="62630" spans="24:24" x14ac:dyDescent="0.2">
      <c r="X62630" s="5"/>
    </row>
    <row r="62631" spans="24:24" x14ac:dyDescent="0.2">
      <c r="X62631" s="5"/>
    </row>
    <row r="62632" spans="24:24" x14ac:dyDescent="0.2">
      <c r="X62632" s="5"/>
    </row>
    <row r="62633" spans="24:24" x14ac:dyDescent="0.2">
      <c r="X62633" s="5"/>
    </row>
    <row r="62634" spans="24:24" x14ac:dyDescent="0.2">
      <c r="X62634" s="5"/>
    </row>
    <row r="62635" spans="24:24" x14ac:dyDescent="0.2">
      <c r="X62635" s="5"/>
    </row>
    <row r="62636" spans="24:24" x14ac:dyDescent="0.2">
      <c r="X62636" s="5"/>
    </row>
    <row r="62637" spans="24:24" x14ac:dyDescent="0.2">
      <c r="X62637" s="5"/>
    </row>
    <row r="62638" spans="24:24" x14ac:dyDescent="0.2">
      <c r="X62638" s="5"/>
    </row>
    <row r="62639" spans="24:24" x14ac:dyDescent="0.2">
      <c r="X62639" s="5"/>
    </row>
    <row r="62640" spans="24:24" x14ac:dyDescent="0.2">
      <c r="X62640" s="5"/>
    </row>
    <row r="62641" spans="24:24" x14ac:dyDescent="0.2">
      <c r="X62641" s="5"/>
    </row>
    <row r="62642" spans="24:24" x14ac:dyDescent="0.2">
      <c r="X62642" s="5"/>
    </row>
    <row r="62643" spans="24:24" x14ac:dyDescent="0.2">
      <c r="X62643" s="5"/>
    </row>
    <row r="62644" spans="24:24" x14ac:dyDescent="0.2">
      <c r="X62644" s="5"/>
    </row>
    <row r="62645" spans="24:24" x14ac:dyDescent="0.2">
      <c r="X62645" s="5"/>
    </row>
    <row r="62646" spans="24:24" x14ac:dyDescent="0.2">
      <c r="X62646" s="5"/>
    </row>
    <row r="62647" spans="24:24" x14ac:dyDescent="0.2">
      <c r="X62647" s="5"/>
    </row>
    <row r="62648" spans="24:24" x14ac:dyDescent="0.2">
      <c r="X62648" s="5"/>
    </row>
    <row r="62649" spans="24:24" x14ac:dyDescent="0.2">
      <c r="X62649" s="5"/>
    </row>
    <row r="62650" spans="24:24" x14ac:dyDescent="0.2">
      <c r="X62650" s="5"/>
    </row>
    <row r="62651" spans="24:24" x14ac:dyDescent="0.2">
      <c r="X62651" s="5"/>
    </row>
    <row r="62652" spans="24:24" x14ac:dyDescent="0.2">
      <c r="X62652" s="5"/>
    </row>
    <row r="62653" spans="24:24" x14ac:dyDescent="0.2">
      <c r="X62653" s="5"/>
    </row>
    <row r="62654" spans="24:24" x14ac:dyDescent="0.2">
      <c r="X62654" s="5"/>
    </row>
    <row r="62655" spans="24:24" x14ac:dyDescent="0.2">
      <c r="X62655" s="5"/>
    </row>
    <row r="62656" spans="24:24" x14ac:dyDescent="0.2">
      <c r="X62656" s="5"/>
    </row>
    <row r="62657" spans="24:24" x14ac:dyDescent="0.2">
      <c r="X62657" s="5"/>
    </row>
    <row r="62658" spans="24:24" x14ac:dyDescent="0.2">
      <c r="X62658" s="5"/>
    </row>
    <row r="62659" spans="24:24" x14ac:dyDescent="0.2">
      <c r="X62659" s="5"/>
    </row>
    <row r="62660" spans="24:24" x14ac:dyDescent="0.2">
      <c r="X62660" s="5"/>
    </row>
    <row r="62661" spans="24:24" x14ac:dyDescent="0.2">
      <c r="X62661" s="5"/>
    </row>
    <row r="62662" spans="24:24" x14ac:dyDescent="0.2">
      <c r="X62662" s="5"/>
    </row>
    <row r="62663" spans="24:24" x14ac:dyDescent="0.2">
      <c r="X62663" s="5"/>
    </row>
    <row r="62664" spans="24:24" x14ac:dyDescent="0.2">
      <c r="X62664" s="5"/>
    </row>
    <row r="62665" spans="24:24" x14ac:dyDescent="0.2">
      <c r="X62665" s="5"/>
    </row>
    <row r="62666" spans="24:24" x14ac:dyDescent="0.2">
      <c r="X62666" s="5"/>
    </row>
    <row r="62667" spans="24:24" x14ac:dyDescent="0.2">
      <c r="X62667" s="5"/>
    </row>
    <row r="62668" spans="24:24" x14ac:dyDescent="0.2">
      <c r="X62668" s="5"/>
    </row>
    <row r="62669" spans="24:24" x14ac:dyDescent="0.2">
      <c r="X62669" s="5"/>
    </row>
    <row r="62670" spans="24:24" x14ac:dyDescent="0.2">
      <c r="X62670" s="5"/>
    </row>
    <row r="62671" spans="24:24" x14ac:dyDescent="0.2">
      <c r="X62671" s="5"/>
    </row>
    <row r="62672" spans="24:24" x14ac:dyDescent="0.2">
      <c r="X62672" s="5"/>
    </row>
    <row r="62673" spans="24:24" x14ac:dyDescent="0.2">
      <c r="X62673" s="5"/>
    </row>
    <row r="62674" spans="24:24" x14ac:dyDescent="0.2">
      <c r="X62674" s="5"/>
    </row>
    <row r="62675" spans="24:24" x14ac:dyDescent="0.2">
      <c r="X62675" s="5"/>
    </row>
    <row r="62676" spans="24:24" x14ac:dyDescent="0.2">
      <c r="X62676" s="5"/>
    </row>
    <row r="62677" spans="24:24" x14ac:dyDescent="0.2">
      <c r="X62677" s="5"/>
    </row>
    <row r="62678" spans="24:24" x14ac:dyDescent="0.2">
      <c r="X62678" s="5"/>
    </row>
    <row r="62679" spans="24:24" x14ac:dyDescent="0.2">
      <c r="X62679" s="5"/>
    </row>
    <row r="62680" spans="24:24" x14ac:dyDescent="0.2">
      <c r="X62680" s="5"/>
    </row>
    <row r="62681" spans="24:24" x14ac:dyDescent="0.2">
      <c r="X62681" s="5"/>
    </row>
    <row r="62682" spans="24:24" x14ac:dyDescent="0.2">
      <c r="X62682" s="5"/>
    </row>
    <row r="62683" spans="24:24" x14ac:dyDescent="0.2">
      <c r="X62683" s="5"/>
    </row>
    <row r="62684" spans="24:24" x14ac:dyDescent="0.2">
      <c r="X62684" s="5"/>
    </row>
    <row r="62685" spans="24:24" x14ac:dyDescent="0.2">
      <c r="X62685" s="5"/>
    </row>
    <row r="62686" spans="24:24" x14ac:dyDescent="0.2">
      <c r="X62686" s="5"/>
    </row>
    <row r="62687" spans="24:24" x14ac:dyDescent="0.2">
      <c r="X62687" s="5"/>
    </row>
    <row r="62688" spans="24:24" x14ac:dyDescent="0.2">
      <c r="X62688" s="5"/>
    </row>
    <row r="62689" spans="24:24" x14ac:dyDescent="0.2">
      <c r="X62689" s="5"/>
    </row>
    <row r="62690" spans="24:24" x14ac:dyDescent="0.2">
      <c r="X62690" s="5"/>
    </row>
    <row r="62691" spans="24:24" x14ac:dyDescent="0.2">
      <c r="X62691" s="5"/>
    </row>
    <row r="62692" spans="24:24" x14ac:dyDescent="0.2">
      <c r="X62692" s="5"/>
    </row>
    <row r="62693" spans="24:24" x14ac:dyDescent="0.2">
      <c r="X62693" s="5"/>
    </row>
    <row r="62694" spans="24:24" x14ac:dyDescent="0.2">
      <c r="X62694" s="5"/>
    </row>
    <row r="62695" spans="24:24" x14ac:dyDescent="0.2">
      <c r="X62695" s="5"/>
    </row>
    <row r="62696" spans="24:24" x14ac:dyDescent="0.2">
      <c r="X62696" s="5"/>
    </row>
    <row r="62697" spans="24:24" x14ac:dyDescent="0.2">
      <c r="X62697" s="5"/>
    </row>
    <row r="62698" spans="24:24" x14ac:dyDescent="0.2">
      <c r="X62698" s="5"/>
    </row>
    <row r="62699" spans="24:24" x14ac:dyDescent="0.2">
      <c r="X62699" s="5"/>
    </row>
    <row r="62700" spans="24:24" x14ac:dyDescent="0.2">
      <c r="X62700" s="5"/>
    </row>
    <row r="62701" spans="24:24" x14ac:dyDescent="0.2">
      <c r="X62701" s="5"/>
    </row>
    <row r="62702" spans="24:24" x14ac:dyDescent="0.2">
      <c r="X62702" s="5"/>
    </row>
    <row r="62703" spans="24:24" x14ac:dyDescent="0.2">
      <c r="X62703" s="5"/>
    </row>
    <row r="62704" spans="24:24" x14ac:dyDescent="0.2">
      <c r="X62704" s="5"/>
    </row>
    <row r="62705" spans="24:24" x14ac:dyDescent="0.2">
      <c r="X62705" s="5"/>
    </row>
    <row r="62706" spans="24:24" x14ac:dyDescent="0.2">
      <c r="X62706" s="5"/>
    </row>
    <row r="62707" spans="24:24" x14ac:dyDescent="0.2">
      <c r="X62707" s="5"/>
    </row>
    <row r="62708" spans="24:24" x14ac:dyDescent="0.2">
      <c r="X62708" s="5"/>
    </row>
    <row r="62709" spans="24:24" x14ac:dyDescent="0.2">
      <c r="X62709" s="5"/>
    </row>
    <row r="62710" spans="24:24" x14ac:dyDescent="0.2">
      <c r="X62710" s="5"/>
    </row>
    <row r="62711" spans="24:24" x14ac:dyDescent="0.2">
      <c r="X62711" s="5"/>
    </row>
    <row r="62712" spans="24:24" x14ac:dyDescent="0.2">
      <c r="X62712" s="5"/>
    </row>
    <row r="62713" spans="24:24" x14ac:dyDescent="0.2">
      <c r="X62713" s="5"/>
    </row>
    <row r="62714" spans="24:24" x14ac:dyDescent="0.2">
      <c r="X62714" s="5"/>
    </row>
    <row r="62715" spans="24:24" x14ac:dyDescent="0.2">
      <c r="X62715" s="5"/>
    </row>
    <row r="62716" spans="24:24" x14ac:dyDescent="0.2">
      <c r="X62716" s="5"/>
    </row>
    <row r="62717" spans="24:24" x14ac:dyDescent="0.2">
      <c r="X62717" s="5"/>
    </row>
    <row r="62718" spans="24:24" x14ac:dyDescent="0.2">
      <c r="X62718" s="5"/>
    </row>
    <row r="62719" spans="24:24" x14ac:dyDescent="0.2">
      <c r="X62719" s="5"/>
    </row>
    <row r="62720" spans="24:24" x14ac:dyDescent="0.2">
      <c r="X62720" s="5"/>
    </row>
    <row r="62721" spans="24:24" x14ac:dyDescent="0.2">
      <c r="X62721" s="5"/>
    </row>
    <row r="62722" spans="24:24" x14ac:dyDescent="0.2">
      <c r="X62722" s="5"/>
    </row>
    <row r="62723" spans="24:24" x14ac:dyDescent="0.2">
      <c r="X62723" s="5"/>
    </row>
    <row r="62724" spans="24:24" x14ac:dyDescent="0.2">
      <c r="X62724" s="5"/>
    </row>
    <row r="62725" spans="24:24" x14ac:dyDescent="0.2">
      <c r="X62725" s="5"/>
    </row>
    <row r="62726" spans="24:24" x14ac:dyDescent="0.2">
      <c r="X62726" s="5"/>
    </row>
    <row r="62727" spans="24:24" x14ac:dyDescent="0.2">
      <c r="X62727" s="5"/>
    </row>
    <row r="62728" spans="24:24" x14ac:dyDescent="0.2">
      <c r="X62728" s="5"/>
    </row>
    <row r="62729" spans="24:24" x14ac:dyDescent="0.2">
      <c r="X62729" s="5"/>
    </row>
    <row r="62730" spans="24:24" x14ac:dyDescent="0.2">
      <c r="X62730" s="5"/>
    </row>
    <row r="62731" spans="24:24" x14ac:dyDescent="0.2">
      <c r="X62731" s="5"/>
    </row>
    <row r="62732" spans="24:24" x14ac:dyDescent="0.2">
      <c r="X62732" s="5"/>
    </row>
    <row r="62733" spans="24:24" x14ac:dyDescent="0.2">
      <c r="X62733" s="5"/>
    </row>
    <row r="62734" spans="24:24" x14ac:dyDescent="0.2">
      <c r="X62734" s="5"/>
    </row>
    <row r="62735" spans="24:24" x14ac:dyDescent="0.2">
      <c r="X62735" s="5"/>
    </row>
    <row r="62736" spans="24:24" x14ac:dyDescent="0.2">
      <c r="X62736" s="5"/>
    </row>
    <row r="62737" spans="24:24" x14ac:dyDescent="0.2">
      <c r="X62737" s="5"/>
    </row>
    <row r="62738" spans="24:24" x14ac:dyDescent="0.2">
      <c r="X62738" s="5"/>
    </row>
    <row r="62739" spans="24:24" x14ac:dyDescent="0.2">
      <c r="X62739" s="5"/>
    </row>
    <row r="62740" spans="24:24" x14ac:dyDescent="0.2">
      <c r="X62740" s="5"/>
    </row>
    <row r="62741" spans="24:24" x14ac:dyDescent="0.2">
      <c r="X62741" s="5"/>
    </row>
    <row r="62742" spans="24:24" x14ac:dyDescent="0.2">
      <c r="X62742" s="5"/>
    </row>
    <row r="62743" spans="24:24" x14ac:dyDescent="0.2">
      <c r="X62743" s="5"/>
    </row>
    <row r="62744" spans="24:24" x14ac:dyDescent="0.2">
      <c r="X62744" s="5"/>
    </row>
    <row r="62745" spans="24:24" x14ac:dyDescent="0.2">
      <c r="X62745" s="5"/>
    </row>
    <row r="62746" spans="24:24" x14ac:dyDescent="0.2">
      <c r="X62746" s="5"/>
    </row>
    <row r="62747" spans="24:24" x14ac:dyDescent="0.2">
      <c r="X62747" s="5"/>
    </row>
    <row r="62748" spans="24:24" x14ac:dyDescent="0.2">
      <c r="X62748" s="5"/>
    </row>
    <row r="62749" spans="24:24" x14ac:dyDescent="0.2">
      <c r="X62749" s="5"/>
    </row>
    <row r="62750" spans="24:24" x14ac:dyDescent="0.2">
      <c r="X62750" s="5"/>
    </row>
    <row r="62751" spans="24:24" x14ac:dyDescent="0.2">
      <c r="X62751" s="5"/>
    </row>
    <row r="62752" spans="24:24" x14ac:dyDescent="0.2">
      <c r="X62752" s="5"/>
    </row>
    <row r="62753" spans="24:24" x14ac:dyDescent="0.2">
      <c r="X62753" s="5"/>
    </row>
    <row r="62754" spans="24:24" x14ac:dyDescent="0.2">
      <c r="X62754" s="5"/>
    </row>
    <row r="62755" spans="24:24" x14ac:dyDescent="0.2">
      <c r="X62755" s="5"/>
    </row>
    <row r="62756" spans="24:24" x14ac:dyDescent="0.2">
      <c r="X62756" s="5"/>
    </row>
    <row r="62757" spans="24:24" x14ac:dyDescent="0.2">
      <c r="X62757" s="5"/>
    </row>
    <row r="62758" spans="24:24" x14ac:dyDescent="0.2">
      <c r="X62758" s="5"/>
    </row>
    <row r="62759" spans="24:24" x14ac:dyDescent="0.2">
      <c r="X62759" s="5"/>
    </row>
    <row r="62760" spans="24:24" x14ac:dyDescent="0.2">
      <c r="X62760" s="5"/>
    </row>
    <row r="62761" spans="24:24" x14ac:dyDescent="0.2">
      <c r="X62761" s="5"/>
    </row>
    <row r="62762" spans="24:24" x14ac:dyDescent="0.2">
      <c r="X62762" s="5"/>
    </row>
    <row r="62763" spans="24:24" x14ac:dyDescent="0.2">
      <c r="X62763" s="5"/>
    </row>
    <row r="62764" spans="24:24" x14ac:dyDescent="0.2">
      <c r="X62764" s="5"/>
    </row>
    <row r="62765" spans="24:24" x14ac:dyDescent="0.2">
      <c r="X62765" s="5"/>
    </row>
    <row r="62766" spans="24:24" x14ac:dyDescent="0.2">
      <c r="X62766" s="5"/>
    </row>
    <row r="62767" spans="24:24" x14ac:dyDescent="0.2">
      <c r="X62767" s="5"/>
    </row>
    <row r="62768" spans="24:24" x14ac:dyDescent="0.2">
      <c r="X62768" s="5"/>
    </row>
    <row r="62769" spans="24:24" x14ac:dyDescent="0.2">
      <c r="X62769" s="5"/>
    </row>
    <row r="62770" spans="24:24" x14ac:dyDescent="0.2">
      <c r="X62770" s="5"/>
    </row>
    <row r="62771" spans="24:24" x14ac:dyDescent="0.2">
      <c r="X62771" s="5"/>
    </row>
    <row r="62772" spans="24:24" x14ac:dyDescent="0.2">
      <c r="X62772" s="5"/>
    </row>
    <row r="62773" spans="24:24" x14ac:dyDescent="0.2">
      <c r="X62773" s="5"/>
    </row>
    <row r="62774" spans="24:24" x14ac:dyDescent="0.2">
      <c r="X62774" s="5"/>
    </row>
    <row r="62775" spans="24:24" x14ac:dyDescent="0.2">
      <c r="X62775" s="5"/>
    </row>
    <row r="62776" spans="24:24" x14ac:dyDescent="0.2">
      <c r="X62776" s="5"/>
    </row>
    <row r="62777" spans="24:24" x14ac:dyDescent="0.2">
      <c r="X62777" s="5"/>
    </row>
    <row r="62778" spans="24:24" x14ac:dyDescent="0.2">
      <c r="X62778" s="5"/>
    </row>
    <row r="62779" spans="24:24" x14ac:dyDescent="0.2">
      <c r="X62779" s="5"/>
    </row>
    <row r="62780" spans="24:24" x14ac:dyDescent="0.2">
      <c r="X62780" s="5"/>
    </row>
    <row r="62781" spans="24:24" x14ac:dyDescent="0.2">
      <c r="X62781" s="5"/>
    </row>
    <row r="62782" spans="24:24" x14ac:dyDescent="0.2">
      <c r="X62782" s="5"/>
    </row>
    <row r="62783" spans="24:24" x14ac:dyDescent="0.2">
      <c r="X62783" s="5"/>
    </row>
    <row r="62784" spans="24:24" x14ac:dyDescent="0.2">
      <c r="X62784" s="5"/>
    </row>
    <row r="62785" spans="24:24" x14ac:dyDescent="0.2">
      <c r="X62785" s="5"/>
    </row>
    <row r="62786" spans="24:24" x14ac:dyDescent="0.2">
      <c r="X62786" s="5"/>
    </row>
    <row r="62787" spans="24:24" x14ac:dyDescent="0.2">
      <c r="X62787" s="5"/>
    </row>
    <row r="62788" spans="24:24" x14ac:dyDescent="0.2">
      <c r="X62788" s="5"/>
    </row>
    <row r="62789" spans="24:24" x14ac:dyDescent="0.2">
      <c r="X62789" s="5"/>
    </row>
    <row r="62790" spans="24:24" x14ac:dyDescent="0.2">
      <c r="X62790" s="5"/>
    </row>
    <row r="62791" spans="24:24" x14ac:dyDescent="0.2">
      <c r="X62791" s="5"/>
    </row>
    <row r="62792" spans="24:24" x14ac:dyDescent="0.2">
      <c r="X62792" s="5"/>
    </row>
    <row r="62793" spans="24:24" x14ac:dyDescent="0.2">
      <c r="X62793" s="5"/>
    </row>
    <row r="62794" spans="24:24" x14ac:dyDescent="0.2">
      <c r="X62794" s="5"/>
    </row>
    <row r="62795" spans="24:24" x14ac:dyDescent="0.2">
      <c r="X62795" s="5"/>
    </row>
    <row r="62796" spans="24:24" x14ac:dyDescent="0.2">
      <c r="X62796" s="5"/>
    </row>
    <row r="62797" spans="24:24" x14ac:dyDescent="0.2">
      <c r="X62797" s="5"/>
    </row>
    <row r="62798" spans="24:24" x14ac:dyDescent="0.2">
      <c r="X62798" s="5"/>
    </row>
    <row r="62799" spans="24:24" x14ac:dyDescent="0.2">
      <c r="X62799" s="5"/>
    </row>
    <row r="62800" spans="24:24" x14ac:dyDescent="0.2">
      <c r="X62800" s="5"/>
    </row>
    <row r="62801" spans="24:24" x14ac:dyDescent="0.2">
      <c r="X62801" s="5"/>
    </row>
    <row r="62802" spans="24:24" x14ac:dyDescent="0.2">
      <c r="X62802" s="5"/>
    </row>
    <row r="62803" spans="24:24" x14ac:dyDescent="0.2">
      <c r="X62803" s="5"/>
    </row>
    <row r="62804" spans="24:24" x14ac:dyDescent="0.2">
      <c r="X62804" s="5"/>
    </row>
    <row r="62805" spans="24:24" x14ac:dyDescent="0.2">
      <c r="X62805" s="5"/>
    </row>
    <row r="62806" spans="24:24" x14ac:dyDescent="0.2">
      <c r="X62806" s="5"/>
    </row>
    <row r="62807" spans="24:24" x14ac:dyDescent="0.2">
      <c r="X62807" s="5"/>
    </row>
    <row r="62808" spans="24:24" x14ac:dyDescent="0.2">
      <c r="X62808" s="5"/>
    </row>
    <row r="62809" spans="24:24" x14ac:dyDescent="0.2">
      <c r="X62809" s="5"/>
    </row>
    <row r="62810" spans="24:24" x14ac:dyDescent="0.2">
      <c r="X62810" s="5"/>
    </row>
    <row r="62811" spans="24:24" x14ac:dyDescent="0.2">
      <c r="X62811" s="5"/>
    </row>
    <row r="62812" spans="24:24" x14ac:dyDescent="0.2">
      <c r="X62812" s="5"/>
    </row>
    <row r="62813" spans="24:24" x14ac:dyDescent="0.2">
      <c r="X62813" s="5"/>
    </row>
    <row r="62814" spans="24:24" x14ac:dyDescent="0.2">
      <c r="X62814" s="5"/>
    </row>
    <row r="62815" spans="24:24" x14ac:dyDescent="0.2">
      <c r="X62815" s="5"/>
    </row>
    <row r="62816" spans="24:24" x14ac:dyDescent="0.2">
      <c r="X62816" s="5"/>
    </row>
    <row r="62817" spans="24:24" x14ac:dyDescent="0.2">
      <c r="X62817" s="5"/>
    </row>
    <row r="62818" spans="24:24" x14ac:dyDescent="0.2">
      <c r="X62818" s="5"/>
    </row>
    <row r="62819" spans="24:24" x14ac:dyDescent="0.2">
      <c r="X62819" s="5"/>
    </row>
    <row r="62820" spans="24:24" x14ac:dyDescent="0.2">
      <c r="X62820" s="5"/>
    </row>
    <row r="62821" spans="24:24" x14ac:dyDescent="0.2">
      <c r="X62821" s="5"/>
    </row>
    <row r="62822" spans="24:24" x14ac:dyDescent="0.2">
      <c r="X62822" s="5"/>
    </row>
    <row r="62823" spans="24:24" x14ac:dyDescent="0.2">
      <c r="X62823" s="5"/>
    </row>
    <row r="62824" spans="24:24" x14ac:dyDescent="0.2">
      <c r="X62824" s="5"/>
    </row>
    <row r="62825" spans="24:24" x14ac:dyDescent="0.2">
      <c r="X62825" s="5"/>
    </row>
    <row r="62826" spans="24:24" x14ac:dyDescent="0.2">
      <c r="X62826" s="5"/>
    </row>
    <row r="62827" spans="24:24" x14ac:dyDescent="0.2">
      <c r="X62827" s="5"/>
    </row>
    <row r="62828" spans="24:24" x14ac:dyDescent="0.2">
      <c r="X62828" s="5"/>
    </row>
    <row r="62829" spans="24:24" x14ac:dyDescent="0.2">
      <c r="X62829" s="5"/>
    </row>
    <row r="62830" spans="24:24" x14ac:dyDescent="0.2">
      <c r="X62830" s="5"/>
    </row>
    <row r="62831" spans="24:24" x14ac:dyDescent="0.2">
      <c r="X62831" s="5"/>
    </row>
    <row r="62832" spans="24:24" x14ac:dyDescent="0.2">
      <c r="X62832" s="5"/>
    </row>
    <row r="62833" spans="24:24" x14ac:dyDescent="0.2">
      <c r="X62833" s="5"/>
    </row>
    <row r="62834" spans="24:24" x14ac:dyDescent="0.2">
      <c r="X62834" s="5"/>
    </row>
    <row r="62835" spans="24:24" x14ac:dyDescent="0.2">
      <c r="X62835" s="5"/>
    </row>
    <row r="62836" spans="24:24" x14ac:dyDescent="0.2">
      <c r="X62836" s="5"/>
    </row>
    <row r="62837" spans="24:24" x14ac:dyDescent="0.2">
      <c r="X62837" s="5"/>
    </row>
    <row r="62838" spans="24:24" x14ac:dyDescent="0.2">
      <c r="X62838" s="5"/>
    </row>
    <row r="62839" spans="24:24" x14ac:dyDescent="0.2">
      <c r="X62839" s="5"/>
    </row>
    <row r="62840" spans="24:24" x14ac:dyDescent="0.2">
      <c r="X62840" s="5"/>
    </row>
    <row r="62841" spans="24:24" x14ac:dyDescent="0.2">
      <c r="X62841" s="5"/>
    </row>
    <row r="62842" spans="24:24" x14ac:dyDescent="0.2">
      <c r="X62842" s="5"/>
    </row>
    <row r="62843" spans="24:24" x14ac:dyDescent="0.2">
      <c r="X62843" s="5"/>
    </row>
    <row r="62844" spans="24:24" x14ac:dyDescent="0.2">
      <c r="X62844" s="5"/>
    </row>
    <row r="62845" spans="24:24" x14ac:dyDescent="0.2">
      <c r="X62845" s="5"/>
    </row>
    <row r="62846" spans="24:24" x14ac:dyDescent="0.2">
      <c r="X62846" s="5"/>
    </row>
    <row r="62847" spans="24:24" x14ac:dyDescent="0.2">
      <c r="X62847" s="5"/>
    </row>
    <row r="62848" spans="24:24" x14ac:dyDescent="0.2">
      <c r="X62848" s="5"/>
    </row>
    <row r="62849" spans="24:24" x14ac:dyDescent="0.2">
      <c r="X62849" s="5"/>
    </row>
    <row r="62850" spans="24:24" x14ac:dyDescent="0.2">
      <c r="X62850" s="5"/>
    </row>
    <row r="62851" spans="24:24" x14ac:dyDescent="0.2">
      <c r="X62851" s="5"/>
    </row>
    <row r="62852" spans="24:24" x14ac:dyDescent="0.2">
      <c r="X62852" s="5"/>
    </row>
    <row r="62853" spans="24:24" x14ac:dyDescent="0.2">
      <c r="X62853" s="5"/>
    </row>
    <row r="62854" spans="24:24" x14ac:dyDescent="0.2">
      <c r="X62854" s="5"/>
    </row>
    <row r="62855" spans="24:24" x14ac:dyDescent="0.2">
      <c r="X62855" s="5"/>
    </row>
    <row r="62856" spans="24:24" x14ac:dyDescent="0.2">
      <c r="X62856" s="5"/>
    </row>
    <row r="62857" spans="24:24" x14ac:dyDescent="0.2">
      <c r="X62857" s="5"/>
    </row>
    <row r="62858" spans="24:24" x14ac:dyDescent="0.2">
      <c r="X62858" s="5"/>
    </row>
    <row r="62859" spans="24:24" x14ac:dyDescent="0.2">
      <c r="X62859" s="5"/>
    </row>
    <row r="62860" spans="24:24" x14ac:dyDescent="0.2">
      <c r="X62860" s="5"/>
    </row>
    <row r="62861" spans="24:24" x14ac:dyDescent="0.2">
      <c r="X62861" s="5"/>
    </row>
    <row r="62862" spans="24:24" x14ac:dyDescent="0.2">
      <c r="X62862" s="5"/>
    </row>
    <row r="62863" spans="24:24" x14ac:dyDescent="0.2">
      <c r="X62863" s="5"/>
    </row>
    <row r="62864" spans="24:24" x14ac:dyDescent="0.2">
      <c r="X62864" s="5"/>
    </row>
    <row r="62865" spans="24:24" x14ac:dyDescent="0.2">
      <c r="X62865" s="5"/>
    </row>
    <row r="62866" spans="24:24" x14ac:dyDescent="0.2">
      <c r="X62866" s="5"/>
    </row>
    <row r="62867" spans="24:24" x14ac:dyDescent="0.2">
      <c r="X62867" s="5"/>
    </row>
    <row r="62868" spans="24:24" x14ac:dyDescent="0.2">
      <c r="X62868" s="5"/>
    </row>
    <row r="62869" spans="24:24" x14ac:dyDescent="0.2">
      <c r="X62869" s="5"/>
    </row>
    <row r="62870" spans="24:24" x14ac:dyDescent="0.2">
      <c r="X62870" s="5"/>
    </row>
    <row r="62871" spans="24:24" x14ac:dyDescent="0.2">
      <c r="X62871" s="5"/>
    </row>
    <row r="62872" spans="24:24" x14ac:dyDescent="0.2">
      <c r="X62872" s="5"/>
    </row>
    <row r="62873" spans="24:24" x14ac:dyDescent="0.2">
      <c r="X62873" s="5"/>
    </row>
    <row r="62874" spans="24:24" x14ac:dyDescent="0.2">
      <c r="X62874" s="5"/>
    </row>
    <row r="62875" spans="24:24" x14ac:dyDescent="0.2">
      <c r="X62875" s="5"/>
    </row>
    <row r="62876" spans="24:24" x14ac:dyDescent="0.2">
      <c r="X62876" s="5"/>
    </row>
    <row r="62877" spans="24:24" x14ac:dyDescent="0.2">
      <c r="X62877" s="5"/>
    </row>
    <row r="62878" spans="24:24" x14ac:dyDescent="0.2">
      <c r="X62878" s="5"/>
    </row>
    <row r="62879" spans="24:24" x14ac:dyDescent="0.2">
      <c r="X62879" s="5"/>
    </row>
    <row r="62880" spans="24:24" x14ac:dyDescent="0.2">
      <c r="X62880" s="5"/>
    </row>
    <row r="62881" spans="24:24" x14ac:dyDescent="0.2">
      <c r="X62881" s="5"/>
    </row>
    <row r="62882" spans="24:24" x14ac:dyDescent="0.2">
      <c r="X62882" s="5"/>
    </row>
    <row r="62883" spans="24:24" x14ac:dyDescent="0.2">
      <c r="X62883" s="5"/>
    </row>
    <row r="62884" spans="24:24" x14ac:dyDescent="0.2">
      <c r="X62884" s="5"/>
    </row>
    <row r="62885" spans="24:24" x14ac:dyDescent="0.2">
      <c r="X62885" s="5"/>
    </row>
    <row r="62886" spans="24:24" x14ac:dyDescent="0.2">
      <c r="X62886" s="5"/>
    </row>
    <row r="62887" spans="24:24" x14ac:dyDescent="0.2">
      <c r="X62887" s="5"/>
    </row>
    <row r="62888" spans="24:24" x14ac:dyDescent="0.2">
      <c r="X62888" s="5"/>
    </row>
    <row r="62889" spans="24:24" x14ac:dyDescent="0.2">
      <c r="X62889" s="5"/>
    </row>
    <row r="62890" spans="24:24" x14ac:dyDescent="0.2">
      <c r="X62890" s="5"/>
    </row>
    <row r="62891" spans="24:24" x14ac:dyDescent="0.2">
      <c r="X62891" s="5"/>
    </row>
    <row r="62892" spans="24:24" x14ac:dyDescent="0.2">
      <c r="X62892" s="5"/>
    </row>
    <row r="62893" spans="24:24" x14ac:dyDescent="0.2">
      <c r="X62893" s="5"/>
    </row>
    <row r="62894" spans="24:24" x14ac:dyDescent="0.2">
      <c r="X62894" s="5"/>
    </row>
    <row r="62895" spans="24:24" x14ac:dyDescent="0.2">
      <c r="X62895" s="5"/>
    </row>
    <row r="62896" spans="24:24" x14ac:dyDescent="0.2">
      <c r="X62896" s="5"/>
    </row>
    <row r="62897" spans="24:24" x14ac:dyDescent="0.2">
      <c r="X62897" s="5"/>
    </row>
    <row r="62898" spans="24:24" x14ac:dyDescent="0.2">
      <c r="X62898" s="5"/>
    </row>
    <row r="62899" spans="24:24" x14ac:dyDescent="0.2">
      <c r="X62899" s="5"/>
    </row>
    <row r="62900" spans="24:24" x14ac:dyDescent="0.2">
      <c r="X62900" s="5"/>
    </row>
    <row r="62901" spans="24:24" x14ac:dyDescent="0.2">
      <c r="X62901" s="5"/>
    </row>
    <row r="62902" spans="24:24" x14ac:dyDescent="0.2">
      <c r="X62902" s="5"/>
    </row>
    <row r="62903" spans="24:24" x14ac:dyDescent="0.2">
      <c r="X62903" s="5"/>
    </row>
    <row r="62904" spans="24:24" x14ac:dyDescent="0.2">
      <c r="X62904" s="5"/>
    </row>
    <row r="62905" spans="24:24" x14ac:dyDescent="0.2">
      <c r="X62905" s="5"/>
    </row>
    <row r="62906" spans="24:24" x14ac:dyDescent="0.2">
      <c r="X62906" s="5"/>
    </row>
    <row r="62907" spans="24:24" x14ac:dyDescent="0.2">
      <c r="X62907" s="5"/>
    </row>
    <row r="62908" spans="24:24" x14ac:dyDescent="0.2">
      <c r="X62908" s="5"/>
    </row>
    <row r="62909" spans="24:24" x14ac:dyDescent="0.2">
      <c r="X62909" s="5"/>
    </row>
    <row r="62910" spans="24:24" x14ac:dyDescent="0.2">
      <c r="X62910" s="5"/>
    </row>
    <row r="62911" spans="24:24" x14ac:dyDescent="0.2">
      <c r="X62911" s="5"/>
    </row>
    <row r="62912" spans="24:24" x14ac:dyDescent="0.2">
      <c r="X62912" s="5"/>
    </row>
    <row r="62913" spans="24:24" x14ac:dyDescent="0.2">
      <c r="X62913" s="5"/>
    </row>
    <row r="62914" spans="24:24" x14ac:dyDescent="0.2">
      <c r="X62914" s="5"/>
    </row>
    <row r="62915" spans="24:24" x14ac:dyDescent="0.2">
      <c r="X62915" s="5"/>
    </row>
    <row r="62916" spans="24:24" x14ac:dyDescent="0.2">
      <c r="X62916" s="5"/>
    </row>
    <row r="62917" spans="24:24" x14ac:dyDescent="0.2">
      <c r="X62917" s="5"/>
    </row>
    <row r="62918" spans="24:24" x14ac:dyDescent="0.2">
      <c r="X62918" s="5"/>
    </row>
    <row r="62919" spans="24:24" x14ac:dyDescent="0.2">
      <c r="X62919" s="5"/>
    </row>
    <row r="62920" spans="24:24" x14ac:dyDescent="0.2">
      <c r="X62920" s="5"/>
    </row>
    <row r="62921" spans="24:24" x14ac:dyDescent="0.2">
      <c r="X62921" s="5"/>
    </row>
    <row r="62922" spans="24:24" x14ac:dyDescent="0.2">
      <c r="X62922" s="5"/>
    </row>
    <row r="62923" spans="24:24" x14ac:dyDescent="0.2">
      <c r="X62923" s="5"/>
    </row>
    <row r="62924" spans="24:24" x14ac:dyDescent="0.2">
      <c r="X62924" s="5"/>
    </row>
    <row r="62925" spans="24:24" x14ac:dyDescent="0.2">
      <c r="X62925" s="5"/>
    </row>
    <row r="62926" spans="24:24" x14ac:dyDescent="0.2">
      <c r="X62926" s="5"/>
    </row>
    <row r="62927" spans="24:24" x14ac:dyDescent="0.2">
      <c r="X62927" s="5"/>
    </row>
    <row r="62928" spans="24:24" x14ac:dyDescent="0.2">
      <c r="X62928" s="5"/>
    </row>
    <row r="62929" spans="24:24" x14ac:dyDescent="0.2">
      <c r="X62929" s="5"/>
    </row>
    <row r="62930" spans="24:24" x14ac:dyDescent="0.2">
      <c r="X62930" s="5"/>
    </row>
    <row r="62931" spans="24:24" x14ac:dyDescent="0.2">
      <c r="X62931" s="5"/>
    </row>
    <row r="62932" spans="24:24" x14ac:dyDescent="0.2">
      <c r="X62932" s="5"/>
    </row>
    <row r="62933" spans="24:24" x14ac:dyDescent="0.2">
      <c r="X62933" s="5"/>
    </row>
    <row r="62934" spans="24:24" x14ac:dyDescent="0.2">
      <c r="X62934" s="5"/>
    </row>
    <row r="62935" spans="24:24" x14ac:dyDescent="0.2">
      <c r="X62935" s="5"/>
    </row>
    <row r="62936" spans="24:24" x14ac:dyDescent="0.2">
      <c r="X62936" s="5"/>
    </row>
    <row r="62937" spans="24:24" x14ac:dyDescent="0.2">
      <c r="X62937" s="5"/>
    </row>
    <row r="62938" spans="24:24" x14ac:dyDescent="0.2">
      <c r="X62938" s="5"/>
    </row>
    <row r="62939" spans="24:24" x14ac:dyDescent="0.2">
      <c r="X62939" s="5"/>
    </row>
    <row r="62940" spans="24:24" x14ac:dyDescent="0.2">
      <c r="X62940" s="5"/>
    </row>
    <row r="62941" spans="24:24" x14ac:dyDescent="0.2">
      <c r="X62941" s="5"/>
    </row>
    <row r="62942" spans="24:24" x14ac:dyDescent="0.2">
      <c r="X62942" s="5"/>
    </row>
    <row r="62943" spans="24:24" x14ac:dyDescent="0.2">
      <c r="X62943" s="5"/>
    </row>
    <row r="62944" spans="24:24" x14ac:dyDescent="0.2">
      <c r="X62944" s="5"/>
    </row>
    <row r="62945" spans="24:24" x14ac:dyDescent="0.2">
      <c r="X62945" s="5"/>
    </row>
    <row r="62946" spans="24:24" x14ac:dyDescent="0.2">
      <c r="X62946" s="5"/>
    </row>
    <row r="62947" spans="24:24" x14ac:dyDescent="0.2">
      <c r="X62947" s="5"/>
    </row>
    <row r="62948" spans="24:24" x14ac:dyDescent="0.2">
      <c r="X62948" s="5"/>
    </row>
    <row r="62949" spans="24:24" x14ac:dyDescent="0.2">
      <c r="X62949" s="5"/>
    </row>
    <row r="62950" spans="24:24" x14ac:dyDescent="0.2">
      <c r="X62950" s="5"/>
    </row>
    <row r="62951" spans="24:24" x14ac:dyDescent="0.2">
      <c r="X62951" s="5"/>
    </row>
    <row r="62952" spans="24:24" x14ac:dyDescent="0.2">
      <c r="X62952" s="5"/>
    </row>
    <row r="62953" spans="24:24" x14ac:dyDescent="0.2">
      <c r="X62953" s="5"/>
    </row>
    <row r="62954" spans="24:24" x14ac:dyDescent="0.2">
      <c r="X62954" s="5"/>
    </row>
    <row r="62955" spans="24:24" x14ac:dyDescent="0.2">
      <c r="X62955" s="5"/>
    </row>
    <row r="62956" spans="24:24" x14ac:dyDescent="0.2">
      <c r="X62956" s="5"/>
    </row>
    <row r="62957" spans="24:24" x14ac:dyDescent="0.2">
      <c r="X62957" s="5"/>
    </row>
    <row r="62958" spans="24:24" x14ac:dyDescent="0.2">
      <c r="X62958" s="5"/>
    </row>
    <row r="62959" spans="24:24" x14ac:dyDescent="0.2">
      <c r="X62959" s="5"/>
    </row>
    <row r="62960" spans="24:24" x14ac:dyDescent="0.2">
      <c r="X62960" s="5"/>
    </row>
    <row r="62961" spans="24:24" x14ac:dyDescent="0.2">
      <c r="X62961" s="5"/>
    </row>
    <row r="62962" spans="24:24" x14ac:dyDescent="0.2">
      <c r="X62962" s="5"/>
    </row>
    <row r="62963" spans="24:24" x14ac:dyDescent="0.2">
      <c r="X62963" s="5"/>
    </row>
    <row r="62964" spans="24:24" x14ac:dyDescent="0.2">
      <c r="X62964" s="5"/>
    </row>
    <row r="62965" spans="24:24" x14ac:dyDescent="0.2">
      <c r="X62965" s="5"/>
    </row>
    <row r="62966" spans="24:24" x14ac:dyDescent="0.2">
      <c r="X62966" s="5"/>
    </row>
    <row r="62967" spans="24:24" x14ac:dyDescent="0.2">
      <c r="X62967" s="5"/>
    </row>
    <row r="62968" spans="24:24" x14ac:dyDescent="0.2">
      <c r="X62968" s="5"/>
    </row>
    <row r="62969" spans="24:24" x14ac:dyDescent="0.2">
      <c r="X62969" s="5"/>
    </row>
    <row r="62970" spans="24:24" x14ac:dyDescent="0.2">
      <c r="X62970" s="5"/>
    </row>
    <row r="62971" spans="24:24" x14ac:dyDescent="0.2">
      <c r="X62971" s="5"/>
    </row>
    <row r="62972" spans="24:24" x14ac:dyDescent="0.2">
      <c r="X62972" s="5"/>
    </row>
    <row r="62973" spans="24:24" x14ac:dyDescent="0.2">
      <c r="X62973" s="5"/>
    </row>
    <row r="62974" spans="24:24" x14ac:dyDescent="0.2">
      <c r="X62974" s="5"/>
    </row>
    <row r="62975" spans="24:24" x14ac:dyDescent="0.2">
      <c r="X62975" s="5"/>
    </row>
    <row r="62976" spans="24:24" x14ac:dyDescent="0.2">
      <c r="X62976" s="5"/>
    </row>
    <row r="62977" spans="24:24" x14ac:dyDescent="0.2">
      <c r="X62977" s="5"/>
    </row>
    <row r="62978" spans="24:24" x14ac:dyDescent="0.2">
      <c r="X62978" s="5"/>
    </row>
    <row r="62979" spans="24:24" x14ac:dyDescent="0.2">
      <c r="X62979" s="5"/>
    </row>
    <row r="62980" spans="24:24" x14ac:dyDescent="0.2">
      <c r="X62980" s="5"/>
    </row>
    <row r="62981" spans="24:24" x14ac:dyDescent="0.2">
      <c r="X62981" s="5"/>
    </row>
    <row r="62982" spans="24:24" x14ac:dyDescent="0.2">
      <c r="X62982" s="5"/>
    </row>
    <row r="62983" spans="24:24" x14ac:dyDescent="0.2">
      <c r="X62983" s="5"/>
    </row>
    <row r="62984" spans="24:24" x14ac:dyDescent="0.2">
      <c r="X62984" s="5"/>
    </row>
    <row r="62985" spans="24:24" x14ac:dyDescent="0.2">
      <c r="X62985" s="5"/>
    </row>
    <row r="62986" spans="24:24" x14ac:dyDescent="0.2">
      <c r="X62986" s="5"/>
    </row>
    <row r="62987" spans="24:24" x14ac:dyDescent="0.2">
      <c r="X62987" s="5"/>
    </row>
    <row r="62988" spans="24:24" x14ac:dyDescent="0.2">
      <c r="X62988" s="5"/>
    </row>
    <row r="62989" spans="24:24" x14ac:dyDescent="0.2">
      <c r="X62989" s="5"/>
    </row>
    <row r="62990" spans="24:24" x14ac:dyDescent="0.2">
      <c r="X62990" s="5"/>
    </row>
    <row r="62991" spans="24:24" x14ac:dyDescent="0.2">
      <c r="X62991" s="5"/>
    </row>
    <row r="62992" spans="24:24" x14ac:dyDescent="0.2">
      <c r="X62992" s="5"/>
    </row>
    <row r="62993" spans="24:24" x14ac:dyDescent="0.2">
      <c r="X62993" s="5"/>
    </row>
    <row r="62994" spans="24:24" x14ac:dyDescent="0.2">
      <c r="X62994" s="5"/>
    </row>
    <row r="62995" spans="24:24" x14ac:dyDescent="0.2">
      <c r="X62995" s="5"/>
    </row>
    <row r="62996" spans="24:24" x14ac:dyDescent="0.2">
      <c r="X62996" s="5"/>
    </row>
    <row r="62997" spans="24:24" x14ac:dyDescent="0.2">
      <c r="X62997" s="5"/>
    </row>
    <row r="62998" spans="24:24" x14ac:dyDescent="0.2">
      <c r="X62998" s="5"/>
    </row>
    <row r="62999" spans="24:24" x14ac:dyDescent="0.2">
      <c r="X62999" s="5"/>
    </row>
    <row r="63000" spans="24:24" x14ac:dyDescent="0.2">
      <c r="X63000" s="5"/>
    </row>
    <row r="63001" spans="24:24" x14ac:dyDescent="0.2">
      <c r="X63001" s="5"/>
    </row>
    <row r="63002" spans="24:24" x14ac:dyDescent="0.2">
      <c r="X63002" s="5"/>
    </row>
    <row r="63003" spans="24:24" x14ac:dyDescent="0.2">
      <c r="X63003" s="5"/>
    </row>
    <row r="63004" spans="24:24" x14ac:dyDescent="0.2">
      <c r="X63004" s="5"/>
    </row>
    <row r="63005" spans="24:24" x14ac:dyDescent="0.2">
      <c r="X63005" s="5"/>
    </row>
    <row r="63006" spans="24:24" x14ac:dyDescent="0.2">
      <c r="X63006" s="5"/>
    </row>
    <row r="63007" spans="24:24" x14ac:dyDescent="0.2">
      <c r="X63007" s="5"/>
    </row>
    <row r="63008" spans="24:24" x14ac:dyDescent="0.2">
      <c r="X63008" s="5"/>
    </row>
    <row r="63009" spans="24:24" x14ac:dyDescent="0.2">
      <c r="X63009" s="5"/>
    </row>
    <row r="63010" spans="24:24" x14ac:dyDescent="0.2">
      <c r="X63010" s="5"/>
    </row>
    <row r="63011" spans="24:24" x14ac:dyDescent="0.2">
      <c r="X63011" s="5"/>
    </row>
    <row r="63012" spans="24:24" x14ac:dyDescent="0.2">
      <c r="X63012" s="5"/>
    </row>
    <row r="63013" spans="24:24" x14ac:dyDescent="0.2">
      <c r="X63013" s="5"/>
    </row>
    <row r="63014" spans="24:24" x14ac:dyDescent="0.2">
      <c r="X63014" s="5"/>
    </row>
    <row r="63015" spans="24:24" x14ac:dyDescent="0.2">
      <c r="X63015" s="5"/>
    </row>
    <row r="63016" spans="24:24" x14ac:dyDescent="0.2">
      <c r="X63016" s="5"/>
    </row>
    <row r="63017" spans="24:24" x14ac:dyDescent="0.2">
      <c r="X63017" s="5"/>
    </row>
    <row r="63018" spans="24:24" x14ac:dyDescent="0.2">
      <c r="X63018" s="5"/>
    </row>
    <row r="63019" spans="24:24" x14ac:dyDescent="0.2">
      <c r="X63019" s="5"/>
    </row>
    <row r="63020" spans="24:24" x14ac:dyDescent="0.2">
      <c r="X63020" s="5"/>
    </row>
    <row r="63021" spans="24:24" x14ac:dyDescent="0.2">
      <c r="X63021" s="5"/>
    </row>
    <row r="63022" spans="24:24" x14ac:dyDescent="0.2">
      <c r="X63022" s="5"/>
    </row>
    <row r="63023" spans="24:24" x14ac:dyDescent="0.2">
      <c r="X63023" s="5"/>
    </row>
    <row r="63024" spans="24:24" x14ac:dyDescent="0.2">
      <c r="X63024" s="5"/>
    </row>
    <row r="63025" spans="24:24" x14ac:dyDescent="0.2">
      <c r="X63025" s="5"/>
    </row>
    <row r="63026" spans="24:24" x14ac:dyDescent="0.2">
      <c r="X63026" s="5"/>
    </row>
    <row r="63027" spans="24:24" x14ac:dyDescent="0.2">
      <c r="X63027" s="5"/>
    </row>
    <row r="63028" spans="24:24" x14ac:dyDescent="0.2">
      <c r="X63028" s="5"/>
    </row>
    <row r="63029" spans="24:24" x14ac:dyDescent="0.2">
      <c r="X63029" s="5"/>
    </row>
    <row r="63030" spans="24:24" x14ac:dyDescent="0.2">
      <c r="X63030" s="5"/>
    </row>
    <row r="63031" spans="24:24" x14ac:dyDescent="0.2">
      <c r="X63031" s="5"/>
    </row>
    <row r="63032" spans="24:24" x14ac:dyDescent="0.2">
      <c r="X63032" s="5"/>
    </row>
    <row r="63033" spans="24:24" x14ac:dyDescent="0.2">
      <c r="X63033" s="5"/>
    </row>
    <row r="63034" spans="24:24" x14ac:dyDescent="0.2">
      <c r="X63034" s="5"/>
    </row>
    <row r="63035" spans="24:24" x14ac:dyDescent="0.2">
      <c r="X63035" s="5"/>
    </row>
    <row r="63036" spans="24:24" x14ac:dyDescent="0.2">
      <c r="X63036" s="5"/>
    </row>
    <row r="63037" spans="24:24" x14ac:dyDescent="0.2">
      <c r="X63037" s="5"/>
    </row>
    <row r="63038" spans="24:24" x14ac:dyDescent="0.2">
      <c r="X63038" s="5"/>
    </row>
    <row r="63039" spans="24:24" x14ac:dyDescent="0.2">
      <c r="X63039" s="5"/>
    </row>
    <row r="63040" spans="24:24" x14ac:dyDescent="0.2">
      <c r="X63040" s="5"/>
    </row>
    <row r="63041" spans="24:24" x14ac:dyDescent="0.2">
      <c r="X63041" s="5"/>
    </row>
    <row r="63042" spans="24:24" x14ac:dyDescent="0.2">
      <c r="X63042" s="5"/>
    </row>
    <row r="63043" spans="24:24" x14ac:dyDescent="0.2">
      <c r="X63043" s="5"/>
    </row>
    <row r="63044" spans="24:24" x14ac:dyDescent="0.2">
      <c r="X63044" s="5"/>
    </row>
    <row r="63045" spans="24:24" x14ac:dyDescent="0.2">
      <c r="X63045" s="5"/>
    </row>
    <row r="63046" spans="24:24" x14ac:dyDescent="0.2">
      <c r="X63046" s="5"/>
    </row>
    <row r="63047" spans="24:24" x14ac:dyDescent="0.2">
      <c r="X63047" s="5"/>
    </row>
    <row r="63048" spans="24:24" x14ac:dyDescent="0.2">
      <c r="X63048" s="5"/>
    </row>
    <row r="63049" spans="24:24" x14ac:dyDescent="0.2">
      <c r="X63049" s="5"/>
    </row>
    <row r="63050" spans="24:24" x14ac:dyDescent="0.2">
      <c r="X63050" s="5"/>
    </row>
    <row r="63051" spans="24:24" x14ac:dyDescent="0.2">
      <c r="X63051" s="5"/>
    </row>
    <row r="63052" spans="24:24" x14ac:dyDescent="0.2">
      <c r="X63052" s="5"/>
    </row>
    <row r="63053" spans="24:24" x14ac:dyDescent="0.2">
      <c r="X63053" s="5"/>
    </row>
    <row r="63054" spans="24:24" x14ac:dyDescent="0.2">
      <c r="X63054" s="5"/>
    </row>
    <row r="63055" spans="24:24" x14ac:dyDescent="0.2">
      <c r="X63055" s="5"/>
    </row>
    <row r="63056" spans="24:24" x14ac:dyDescent="0.2">
      <c r="X63056" s="5"/>
    </row>
    <row r="63057" spans="24:24" x14ac:dyDescent="0.2">
      <c r="X63057" s="5"/>
    </row>
    <row r="63058" spans="24:24" x14ac:dyDescent="0.2">
      <c r="X63058" s="5"/>
    </row>
    <row r="63059" spans="24:24" x14ac:dyDescent="0.2">
      <c r="X63059" s="5"/>
    </row>
    <row r="63060" spans="24:24" x14ac:dyDescent="0.2">
      <c r="X63060" s="5"/>
    </row>
    <row r="63061" spans="24:24" x14ac:dyDescent="0.2">
      <c r="X63061" s="5"/>
    </row>
    <row r="63062" spans="24:24" x14ac:dyDescent="0.2">
      <c r="X63062" s="5"/>
    </row>
    <row r="63063" spans="24:24" x14ac:dyDescent="0.2">
      <c r="X63063" s="5"/>
    </row>
    <row r="63064" spans="24:24" x14ac:dyDescent="0.2">
      <c r="X63064" s="5"/>
    </row>
    <row r="63065" spans="24:24" x14ac:dyDescent="0.2">
      <c r="X63065" s="5"/>
    </row>
    <row r="63066" spans="24:24" x14ac:dyDescent="0.2">
      <c r="X63066" s="5"/>
    </row>
    <row r="63067" spans="24:24" x14ac:dyDescent="0.2">
      <c r="X63067" s="5"/>
    </row>
    <row r="63068" spans="24:24" x14ac:dyDescent="0.2">
      <c r="X63068" s="5"/>
    </row>
    <row r="63069" spans="24:24" x14ac:dyDescent="0.2">
      <c r="X63069" s="5"/>
    </row>
    <row r="63070" spans="24:24" x14ac:dyDescent="0.2">
      <c r="X63070" s="5"/>
    </row>
    <row r="63071" spans="24:24" x14ac:dyDescent="0.2">
      <c r="X63071" s="5"/>
    </row>
    <row r="63072" spans="24:24" x14ac:dyDescent="0.2">
      <c r="X63072" s="5"/>
    </row>
    <row r="63073" spans="24:24" x14ac:dyDescent="0.2">
      <c r="X63073" s="5"/>
    </row>
    <row r="63074" spans="24:24" x14ac:dyDescent="0.2">
      <c r="X63074" s="5"/>
    </row>
    <row r="63075" spans="24:24" x14ac:dyDescent="0.2">
      <c r="X63075" s="5"/>
    </row>
    <row r="63076" spans="24:24" x14ac:dyDescent="0.2">
      <c r="X63076" s="5"/>
    </row>
    <row r="63077" spans="24:24" x14ac:dyDescent="0.2">
      <c r="X63077" s="5"/>
    </row>
    <row r="63078" spans="24:24" x14ac:dyDescent="0.2">
      <c r="X63078" s="5"/>
    </row>
    <row r="63079" spans="24:24" x14ac:dyDescent="0.2">
      <c r="X63079" s="5"/>
    </row>
    <row r="63080" spans="24:24" x14ac:dyDescent="0.2">
      <c r="X63080" s="5"/>
    </row>
    <row r="63081" spans="24:24" x14ac:dyDescent="0.2">
      <c r="X63081" s="5"/>
    </row>
    <row r="63082" spans="24:24" x14ac:dyDescent="0.2">
      <c r="X63082" s="5"/>
    </row>
    <row r="63083" spans="24:24" x14ac:dyDescent="0.2">
      <c r="X63083" s="5"/>
    </row>
    <row r="63084" spans="24:24" x14ac:dyDescent="0.2">
      <c r="X63084" s="5"/>
    </row>
    <row r="63085" spans="24:24" x14ac:dyDescent="0.2">
      <c r="X63085" s="5"/>
    </row>
    <row r="63086" spans="24:24" x14ac:dyDescent="0.2">
      <c r="X63086" s="5"/>
    </row>
    <row r="63087" spans="24:24" x14ac:dyDescent="0.2">
      <c r="X63087" s="5"/>
    </row>
    <row r="63088" spans="24:24" x14ac:dyDescent="0.2">
      <c r="X63088" s="5"/>
    </row>
    <row r="63089" spans="24:24" x14ac:dyDescent="0.2">
      <c r="X63089" s="5"/>
    </row>
    <row r="63090" spans="24:24" x14ac:dyDescent="0.2">
      <c r="X63090" s="5"/>
    </row>
    <row r="63091" spans="24:24" x14ac:dyDescent="0.2">
      <c r="X63091" s="5"/>
    </row>
    <row r="63092" spans="24:24" x14ac:dyDescent="0.2">
      <c r="X63092" s="5"/>
    </row>
    <row r="63093" spans="24:24" x14ac:dyDescent="0.2">
      <c r="X63093" s="5"/>
    </row>
    <row r="63094" spans="24:24" x14ac:dyDescent="0.2">
      <c r="X63094" s="5"/>
    </row>
    <row r="63095" spans="24:24" x14ac:dyDescent="0.2">
      <c r="X63095" s="5"/>
    </row>
    <row r="63096" spans="24:24" x14ac:dyDescent="0.2">
      <c r="X63096" s="5"/>
    </row>
    <row r="63097" spans="24:24" x14ac:dyDescent="0.2">
      <c r="X63097" s="5"/>
    </row>
    <row r="63098" spans="24:24" x14ac:dyDescent="0.2">
      <c r="X63098" s="5"/>
    </row>
    <row r="63099" spans="24:24" x14ac:dyDescent="0.2">
      <c r="X63099" s="5"/>
    </row>
    <row r="63100" spans="24:24" x14ac:dyDescent="0.2">
      <c r="X63100" s="5"/>
    </row>
    <row r="63101" spans="24:24" x14ac:dyDescent="0.2">
      <c r="X63101" s="5"/>
    </row>
    <row r="63102" spans="24:24" x14ac:dyDescent="0.2">
      <c r="X63102" s="5"/>
    </row>
    <row r="63103" spans="24:24" x14ac:dyDescent="0.2">
      <c r="X63103" s="5"/>
    </row>
    <row r="63104" spans="24:24" x14ac:dyDescent="0.2">
      <c r="X63104" s="5"/>
    </row>
    <row r="63105" spans="24:24" x14ac:dyDescent="0.2">
      <c r="X63105" s="5"/>
    </row>
    <row r="63106" spans="24:24" x14ac:dyDescent="0.2">
      <c r="X63106" s="5"/>
    </row>
    <row r="63107" spans="24:24" x14ac:dyDescent="0.2">
      <c r="X63107" s="5"/>
    </row>
    <row r="63108" spans="24:24" x14ac:dyDescent="0.2">
      <c r="X63108" s="5"/>
    </row>
    <row r="63109" spans="24:24" x14ac:dyDescent="0.2">
      <c r="X63109" s="5"/>
    </row>
    <row r="63110" spans="24:24" x14ac:dyDescent="0.2">
      <c r="X63110" s="5"/>
    </row>
    <row r="63111" spans="24:24" x14ac:dyDescent="0.2">
      <c r="X63111" s="5"/>
    </row>
    <row r="63112" spans="24:24" x14ac:dyDescent="0.2">
      <c r="X63112" s="5"/>
    </row>
    <row r="63113" spans="24:24" x14ac:dyDescent="0.2">
      <c r="X63113" s="5"/>
    </row>
    <row r="63114" spans="24:24" x14ac:dyDescent="0.2">
      <c r="X63114" s="5"/>
    </row>
    <row r="63115" spans="24:24" x14ac:dyDescent="0.2">
      <c r="X63115" s="5"/>
    </row>
    <row r="63116" spans="24:24" x14ac:dyDescent="0.2">
      <c r="X63116" s="5"/>
    </row>
    <row r="63117" spans="24:24" x14ac:dyDescent="0.2">
      <c r="X63117" s="5"/>
    </row>
    <row r="63118" spans="24:24" x14ac:dyDescent="0.2">
      <c r="X63118" s="5"/>
    </row>
    <row r="63119" spans="24:24" x14ac:dyDescent="0.2">
      <c r="X63119" s="5"/>
    </row>
    <row r="63120" spans="24:24" x14ac:dyDescent="0.2">
      <c r="X63120" s="5"/>
    </row>
    <row r="63121" spans="24:24" x14ac:dyDescent="0.2">
      <c r="X63121" s="5"/>
    </row>
    <row r="63122" spans="24:24" x14ac:dyDescent="0.2">
      <c r="X63122" s="5"/>
    </row>
    <row r="63123" spans="24:24" x14ac:dyDescent="0.2">
      <c r="X63123" s="5"/>
    </row>
    <row r="63124" spans="24:24" x14ac:dyDescent="0.2">
      <c r="X63124" s="5"/>
    </row>
    <row r="63125" spans="24:24" x14ac:dyDescent="0.2">
      <c r="X63125" s="5"/>
    </row>
    <row r="63126" spans="24:24" x14ac:dyDescent="0.2">
      <c r="X63126" s="5"/>
    </row>
    <row r="63127" spans="24:24" x14ac:dyDescent="0.2">
      <c r="X63127" s="5"/>
    </row>
    <row r="63128" spans="24:24" x14ac:dyDescent="0.2">
      <c r="X63128" s="5"/>
    </row>
    <row r="63129" spans="24:24" x14ac:dyDescent="0.2">
      <c r="X63129" s="5"/>
    </row>
    <row r="63130" spans="24:24" x14ac:dyDescent="0.2">
      <c r="X63130" s="5"/>
    </row>
    <row r="63131" spans="24:24" x14ac:dyDescent="0.2">
      <c r="X63131" s="5"/>
    </row>
    <row r="63132" spans="24:24" x14ac:dyDescent="0.2">
      <c r="X63132" s="5"/>
    </row>
    <row r="63133" spans="24:24" x14ac:dyDescent="0.2">
      <c r="X63133" s="5"/>
    </row>
    <row r="63134" spans="24:24" x14ac:dyDescent="0.2">
      <c r="X63134" s="5"/>
    </row>
    <row r="63135" spans="24:24" x14ac:dyDescent="0.2">
      <c r="X63135" s="5"/>
    </row>
    <row r="63136" spans="24:24" x14ac:dyDescent="0.2">
      <c r="X63136" s="5"/>
    </row>
    <row r="63137" spans="24:24" x14ac:dyDescent="0.2">
      <c r="X63137" s="5"/>
    </row>
    <row r="63138" spans="24:24" x14ac:dyDescent="0.2">
      <c r="X63138" s="5"/>
    </row>
    <row r="63139" spans="24:24" x14ac:dyDescent="0.2">
      <c r="X63139" s="5"/>
    </row>
    <row r="63140" spans="24:24" x14ac:dyDescent="0.2">
      <c r="X63140" s="5"/>
    </row>
    <row r="63141" spans="24:24" x14ac:dyDescent="0.2">
      <c r="X63141" s="5"/>
    </row>
    <row r="63142" spans="24:24" x14ac:dyDescent="0.2">
      <c r="X63142" s="5"/>
    </row>
    <row r="63143" spans="24:24" x14ac:dyDescent="0.2">
      <c r="X63143" s="5"/>
    </row>
    <row r="63144" spans="24:24" x14ac:dyDescent="0.2">
      <c r="X63144" s="5"/>
    </row>
    <row r="63145" spans="24:24" x14ac:dyDescent="0.2">
      <c r="X63145" s="5"/>
    </row>
    <row r="63146" spans="24:24" x14ac:dyDescent="0.2">
      <c r="X63146" s="5"/>
    </row>
    <row r="63147" spans="24:24" x14ac:dyDescent="0.2">
      <c r="X63147" s="5"/>
    </row>
    <row r="63148" spans="24:24" x14ac:dyDescent="0.2">
      <c r="X63148" s="5"/>
    </row>
    <row r="63149" spans="24:24" x14ac:dyDescent="0.2">
      <c r="X63149" s="5"/>
    </row>
    <row r="63150" spans="24:24" x14ac:dyDescent="0.2">
      <c r="X63150" s="5"/>
    </row>
    <row r="63151" spans="24:24" x14ac:dyDescent="0.2">
      <c r="X63151" s="5"/>
    </row>
    <row r="63152" spans="24:24" x14ac:dyDescent="0.2">
      <c r="X63152" s="5"/>
    </row>
    <row r="63153" spans="24:24" x14ac:dyDescent="0.2">
      <c r="X63153" s="5"/>
    </row>
    <row r="63154" spans="24:24" x14ac:dyDescent="0.2">
      <c r="X63154" s="5"/>
    </row>
    <row r="63155" spans="24:24" x14ac:dyDescent="0.2">
      <c r="X63155" s="5"/>
    </row>
    <row r="63156" spans="24:24" x14ac:dyDescent="0.2">
      <c r="X63156" s="5"/>
    </row>
    <row r="63157" spans="24:24" x14ac:dyDescent="0.2">
      <c r="X63157" s="5"/>
    </row>
    <row r="63158" spans="24:24" x14ac:dyDescent="0.2">
      <c r="X63158" s="5"/>
    </row>
    <row r="63159" spans="24:24" x14ac:dyDescent="0.2">
      <c r="X63159" s="5"/>
    </row>
    <row r="63160" spans="24:24" x14ac:dyDescent="0.2">
      <c r="X63160" s="5"/>
    </row>
    <row r="63161" spans="24:24" x14ac:dyDescent="0.2">
      <c r="X63161" s="5"/>
    </row>
    <row r="63162" spans="24:24" x14ac:dyDescent="0.2">
      <c r="X63162" s="5"/>
    </row>
    <row r="63163" spans="24:24" x14ac:dyDescent="0.2">
      <c r="X63163" s="5"/>
    </row>
    <row r="63164" spans="24:24" x14ac:dyDescent="0.2">
      <c r="X63164" s="5"/>
    </row>
    <row r="63165" spans="24:24" x14ac:dyDescent="0.2">
      <c r="X63165" s="5"/>
    </row>
    <row r="63166" spans="24:24" x14ac:dyDescent="0.2">
      <c r="X63166" s="5"/>
    </row>
    <row r="63167" spans="24:24" x14ac:dyDescent="0.2">
      <c r="X63167" s="5"/>
    </row>
    <row r="63168" spans="24:24" x14ac:dyDescent="0.2">
      <c r="X63168" s="5"/>
    </row>
    <row r="63169" spans="24:24" x14ac:dyDescent="0.2">
      <c r="X63169" s="5"/>
    </row>
    <row r="63170" spans="24:24" x14ac:dyDescent="0.2">
      <c r="X63170" s="5"/>
    </row>
    <row r="63171" spans="24:24" x14ac:dyDescent="0.2">
      <c r="X63171" s="5"/>
    </row>
    <row r="63172" spans="24:24" x14ac:dyDescent="0.2">
      <c r="X63172" s="5"/>
    </row>
    <row r="63173" spans="24:24" x14ac:dyDescent="0.2">
      <c r="X63173" s="5"/>
    </row>
    <row r="63174" spans="24:24" x14ac:dyDescent="0.2">
      <c r="X63174" s="5"/>
    </row>
    <row r="63175" spans="24:24" x14ac:dyDescent="0.2">
      <c r="X63175" s="5"/>
    </row>
    <row r="63176" spans="24:24" x14ac:dyDescent="0.2">
      <c r="X63176" s="5"/>
    </row>
    <row r="63177" spans="24:24" x14ac:dyDescent="0.2">
      <c r="X63177" s="5"/>
    </row>
    <row r="63178" spans="24:24" x14ac:dyDescent="0.2">
      <c r="X63178" s="5"/>
    </row>
    <row r="63179" spans="24:24" x14ac:dyDescent="0.2">
      <c r="X63179" s="5"/>
    </row>
    <row r="63180" spans="24:24" x14ac:dyDescent="0.2">
      <c r="X63180" s="5"/>
    </row>
    <row r="63181" spans="24:24" x14ac:dyDescent="0.2">
      <c r="X63181" s="5"/>
    </row>
    <row r="63182" spans="24:24" x14ac:dyDescent="0.2">
      <c r="X63182" s="5"/>
    </row>
    <row r="63183" spans="24:24" x14ac:dyDescent="0.2">
      <c r="X63183" s="5"/>
    </row>
    <row r="63184" spans="24:24" x14ac:dyDescent="0.2">
      <c r="X63184" s="5"/>
    </row>
    <row r="63185" spans="24:24" x14ac:dyDescent="0.2">
      <c r="X63185" s="5"/>
    </row>
    <row r="63186" spans="24:24" x14ac:dyDescent="0.2">
      <c r="X63186" s="5"/>
    </row>
    <row r="63187" spans="24:24" x14ac:dyDescent="0.2">
      <c r="X63187" s="5"/>
    </row>
    <row r="63188" spans="24:24" x14ac:dyDescent="0.2">
      <c r="X63188" s="5"/>
    </row>
    <row r="63189" spans="24:24" x14ac:dyDescent="0.2">
      <c r="X63189" s="5"/>
    </row>
    <row r="63190" spans="24:24" x14ac:dyDescent="0.2">
      <c r="X63190" s="5"/>
    </row>
    <row r="63191" spans="24:24" x14ac:dyDescent="0.2">
      <c r="X63191" s="5"/>
    </row>
    <row r="63192" spans="24:24" x14ac:dyDescent="0.2">
      <c r="X63192" s="5"/>
    </row>
    <row r="63193" spans="24:24" x14ac:dyDescent="0.2">
      <c r="X63193" s="5"/>
    </row>
    <row r="63194" spans="24:24" x14ac:dyDescent="0.2">
      <c r="X63194" s="5"/>
    </row>
    <row r="63195" spans="24:24" x14ac:dyDescent="0.2">
      <c r="X63195" s="5"/>
    </row>
    <row r="63196" spans="24:24" x14ac:dyDescent="0.2">
      <c r="X63196" s="5"/>
    </row>
    <row r="63197" spans="24:24" x14ac:dyDescent="0.2">
      <c r="X63197" s="5"/>
    </row>
    <row r="63198" spans="24:24" x14ac:dyDescent="0.2">
      <c r="X63198" s="5"/>
    </row>
    <row r="63199" spans="24:24" x14ac:dyDescent="0.2">
      <c r="X63199" s="5"/>
    </row>
    <row r="63200" spans="24:24" x14ac:dyDescent="0.2">
      <c r="X63200" s="5"/>
    </row>
    <row r="63201" spans="24:24" x14ac:dyDescent="0.2">
      <c r="X63201" s="5"/>
    </row>
    <row r="63202" spans="24:24" x14ac:dyDescent="0.2">
      <c r="X63202" s="5"/>
    </row>
    <row r="63203" spans="24:24" x14ac:dyDescent="0.2">
      <c r="X63203" s="5"/>
    </row>
    <row r="63204" spans="24:24" x14ac:dyDescent="0.2">
      <c r="X63204" s="5"/>
    </row>
    <row r="63205" spans="24:24" x14ac:dyDescent="0.2">
      <c r="X63205" s="5"/>
    </row>
    <row r="63206" spans="24:24" x14ac:dyDescent="0.2">
      <c r="X63206" s="5"/>
    </row>
    <row r="63207" spans="24:24" x14ac:dyDescent="0.2">
      <c r="X63207" s="5"/>
    </row>
    <row r="63208" spans="24:24" x14ac:dyDescent="0.2">
      <c r="X63208" s="5"/>
    </row>
    <row r="63209" spans="24:24" x14ac:dyDescent="0.2">
      <c r="X63209" s="5"/>
    </row>
    <row r="63210" spans="24:24" x14ac:dyDescent="0.2">
      <c r="X63210" s="5"/>
    </row>
    <row r="63211" spans="24:24" x14ac:dyDescent="0.2">
      <c r="X63211" s="5"/>
    </row>
    <row r="63212" spans="24:24" x14ac:dyDescent="0.2">
      <c r="X63212" s="5"/>
    </row>
    <row r="63213" spans="24:24" x14ac:dyDescent="0.2">
      <c r="X63213" s="5"/>
    </row>
    <row r="63214" spans="24:24" x14ac:dyDescent="0.2">
      <c r="X63214" s="5"/>
    </row>
    <row r="63215" spans="24:24" x14ac:dyDescent="0.2">
      <c r="X63215" s="5"/>
    </row>
    <row r="63216" spans="24:24" x14ac:dyDescent="0.2">
      <c r="X63216" s="5"/>
    </row>
    <row r="63217" spans="24:24" x14ac:dyDescent="0.2">
      <c r="X63217" s="5"/>
    </row>
    <row r="63218" spans="24:24" x14ac:dyDescent="0.2">
      <c r="X63218" s="5"/>
    </row>
    <row r="63219" spans="24:24" x14ac:dyDescent="0.2">
      <c r="X63219" s="5"/>
    </row>
    <row r="63220" spans="24:24" x14ac:dyDescent="0.2">
      <c r="X63220" s="5"/>
    </row>
    <row r="63221" spans="24:24" x14ac:dyDescent="0.2">
      <c r="X63221" s="5"/>
    </row>
    <row r="63222" spans="24:24" x14ac:dyDescent="0.2">
      <c r="X63222" s="5"/>
    </row>
    <row r="63223" spans="24:24" x14ac:dyDescent="0.2">
      <c r="X63223" s="5"/>
    </row>
    <row r="63224" spans="24:24" x14ac:dyDescent="0.2">
      <c r="X63224" s="5"/>
    </row>
    <row r="63225" spans="24:24" x14ac:dyDescent="0.2">
      <c r="X63225" s="5"/>
    </row>
    <row r="63226" spans="24:24" x14ac:dyDescent="0.2">
      <c r="X63226" s="5"/>
    </row>
    <row r="63227" spans="24:24" x14ac:dyDescent="0.2">
      <c r="X63227" s="5"/>
    </row>
    <row r="63228" spans="24:24" x14ac:dyDescent="0.2">
      <c r="X63228" s="5"/>
    </row>
    <row r="63229" spans="24:24" x14ac:dyDescent="0.2">
      <c r="X63229" s="5"/>
    </row>
    <row r="63230" spans="24:24" x14ac:dyDescent="0.2">
      <c r="X63230" s="5"/>
    </row>
    <row r="63231" spans="24:24" x14ac:dyDescent="0.2">
      <c r="X63231" s="5"/>
    </row>
    <row r="63232" spans="24:24" x14ac:dyDescent="0.2">
      <c r="X63232" s="5"/>
    </row>
    <row r="63233" spans="24:24" x14ac:dyDescent="0.2">
      <c r="X63233" s="5"/>
    </row>
    <row r="63234" spans="24:24" x14ac:dyDescent="0.2">
      <c r="X63234" s="5"/>
    </row>
    <row r="63235" spans="24:24" x14ac:dyDescent="0.2">
      <c r="X63235" s="5"/>
    </row>
    <row r="63236" spans="24:24" x14ac:dyDescent="0.2">
      <c r="X63236" s="5"/>
    </row>
    <row r="63237" spans="24:24" x14ac:dyDescent="0.2">
      <c r="X63237" s="5"/>
    </row>
    <row r="63238" spans="24:24" x14ac:dyDescent="0.2">
      <c r="X63238" s="5"/>
    </row>
    <row r="63239" spans="24:24" x14ac:dyDescent="0.2">
      <c r="X63239" s="5"/>
    </row>
    <row r="63240" spans="24:24" x14ac:dyDescent="0.2">
      <c r="X63240" s="5"/>
    </row>
    <row r="63241" spans="24:24" x14ac:dyDescent="0.2">
      <c r="X63241" s="5"/>
    </row>
    <row r="63242" spans="24:24" x14ac:dyDescent="0.2">
      <c r="X63242" s="5"/>
    </row>
    <row r="63243" spans="24:24" x14ac:dyDescent="0.2">
      <c r="X63243" s="5"/>
    </row>
    <row r="63244" spans="24:24" x14ac:dyDescent="0.2">
      <c r="X63244" s="5"/>
    </row>
    <row r="63245" spans="24:24" x14ac:dyDescent="0.2">
      <c r="X63245" s="5"/>
    </row>
    <row r="63246" spans="24:24" x14ac:dyDescent="0.2">
      <c r="X63246" s="5"/>
    </row>
    <row r="63247" spans="24:24" x14ac:dyDescent="0.2">
      <c r="X63247" s="5"/>
    </row>
    <row r="63248" spans="24:24" x14ac:dyDescent="0.2">
      <c r="X63248" s="5"/>
    </row>
    <row r="63249" spans="24:24" x14ac:dyDescent="0.2">
      <c r="X63249" s="5"/>
    </row>
    <row r="63250" spans="24:24" x14ac:dyDescent="0.2">
      <c r="X63250" s="5"/>
    </row>
    <row r="63251" spans="24:24" x14ac:dyDescent="0.2">
      <c r="X63251" s="5"/>
    </row>
    <row r="63252" spans="24:24" x14ac:dyDescent="0.2">
      <c r="X63252" s="5"/>
    </row>
    <row r="63253" spans="24:24" x14ac:dyDescent="0.2">
      <c r="X63253" s="5"/>
    </row>
    <row r="63254" spans="24:24" x14ac:dyDescent="0.2">
      <c r="X63254" s="5"/>
    </row>
    <row r="63255" spans="24:24" x14ac:dyDescent="0.2">
      <c r="X63255" s="5"/>
    </row>
    <row r="63256" spans="24:24" x14ac:dyDescent="0.2">
      <c r="X63256" s="5"/>
    </row>
    <row r="63257" spans="24:24" x14ac:dyDescent="0.2">
      <c r="X63257" s="5"/>
    </row>
    <row r="63258" spans="24:24" x14ac:dyDescent="0.2">
      <c r="X63258" s="5"/>
    </row>
    <row r="63259" spans="24:24" x14ac:dyDescent="0.2">
      <c r="X63259" s="5"/>
    </row>
    <row r="63260" spans="24:24" x14ac:dyDescent="0.2">
      <c r="X63260" s="5"/>
    </row>
    <row r="63261" spans="24:24" x14ac:dyDescent="0.2">
      <c r="X63261" s="5"/>
    </row>
    <row r="63262" spans="24:24" x14ac:dyDescent="0.2">
      <c r="X63262" s="5"/>
    </row>
    <row r="63263" spans="24:24" x14ac:dyDescent="0.2">
      <c r="X63263" s="5"/>
    </row>
    <row r="63264" spans="24:24" x14ac:dyDescent="0.2">
      <c r="X63264" s="5"/>
    </row>
    <row r="63265" spans="24:24" x14ac:dyDescent="0.2">
      <c r="X63265" s="5"/>
    </row>
    <row r="63266" spans="24:24" x14ac:dyDescent="0.2">
      <c r="X63266" s="5"/>
    </row>
    <row r="63267" spans="24:24" x14ac:dyDescent="0.2">
      <c r="X63267" s="5"/>
    </row>
    <row r="63268" spans="24:24" x14ac:dyDescent="0.2">
      <c r="X63268" s="5"/>
    </row>
    <row r="63269" spans="24:24" x14ac:dyDescent="0.2">
      <c r="X63269" s="5"/>
    </row>
    <row r="63270" spans="24:24" x14ac:dyDescent="0.2">
      <c r="X63270" s="5"/>
    </row>
    <row r="63271" spans="24:24" x14ac:dyDescent="0.2">
      <c r="X63271" s="5"/>
    </row>
    <row r="63272" spans="24:24" x14ac:dyDescent="0.2">
      <c r="X63272" s="5"/>
    </row>
    <row r="63273" spans="24:24" x14ac:dyDescent="0.2">
      <c r="X63273" s="5"/>
    </row>
    <row r="63274" spans="24:24" x14ac:dyDescent="0.2">
      <c r="X63274" s="5"/>
    </row>
    <row r="63275" spans="24:24" x14ac:dyDescent="0.2">
      <c r="X63275" s="5"/>
    </row>
    <row r="63276" spans="24:24" x14ac:dyDescent="0.2">
      <c r="X63276" s="5"/>
    </row>
    <row r="63277" spans="24:24" x14ac:dyDescent="0.2">
      <c r="X63277" s="5"/>
    </row>
    <row r="63278" spans="24:24" x14ac:dyDescent="0.2">
      <c r="X63278" s="5"/>
    </row>
    <row r="63279" spans="24:24" x14ac:dyDescent="0.2">
      <c r="X63279" s="5"/>
    </row>
    <row r="63280" spans="24:24" x14ac:dyDescent="0.2">
      <c r="X63280" s="5"/>
    </row>
    <row r="63281" spans="24:24" x14ac:dyDescent="0.2">
      <c r="X63281" s="5"/>
    </row>
    <row r="63282" spans="24:24" x14ac:dyDescent="0.2">
      <c r="X63282" s="5"/>
    </row>
    <row r="63283" spans="24:24" x14ac:dyDescent="0.2">
      <c r="X63283" s="5"/>
    </row>
    <row r="63284" spans="24:24" x14ac:dyDescent="0.2">
      <c r="X63284" s="5"/>
    </row>
    <row r="63285" spans="24:24" x14ac:dyDescent="0.2">
      <c r="X63285" s="5"/>
    </row>
    <row r="63286" spans="24:24" x14ac:dyDescent="0.2">
      <c r="X63286" s="5"/>
    </row>
    <row r="63287" spans="24:24" x14ac:dyDescent="0.2">
      <c r="X63287" s="5"/>
    </row>
    <row r="63288" spans="24:24" x14ac:dyDescent="0.2">
      <c r="X63288" s="5"/>
    </row>
    <row r="63289" spans="24:24" x14ac:dyDescent="0.2">
      <c r="X63289" s="5"/>
    </row>
    <row r="63290" spans="24:24" x14ac:dyDescent="0.2">
      <c r="X63290" s="5"/>
    </row>
    <row r="63291" spans="24:24" x14ac:dyDescent="0.2">
      <c r="X63291" s="5"/>
    </row>
    <row r="63292" spans="24:24" x14ac:dyDescent="0.2">
      <c r="X63292" s="5"/>
    </row>
    <row r="63293" spans="24:24" x14ac:dyDescent="0.2">
      <c r="X63293" s="5"/>
    </row>
    <row r="63294" spans="24:24" x14ac:dyDescent="0.2">
      <c r="X63294" s="5"/>
    </row>
    <row r="63295" spans="24:24" x14ac:dyDescent="0.2">
      <c r="X63295" s="5"/>
    </row>
    <row r="63296" spans="24:24" x14ac:dyDescent="0.2">
      <c r="X63296" s="5"/>
    </row>
    <row r="63297" spans="24:24" x14ac:dyDescent="0.2">
      <c r="X63297" s="5"/>
    </row>
    <row r="63298" spans="24:24" x14ac:dyDescent="0.2">
      <c r="X63298" s="5"/>
    </row>
    <row r="63299" spans="24:24" x14ac:dyDescent="0.2">
      <c r="X63299" s="5"/>
    </row>
    <row r="63300" spans="24:24" x14ac:dyDescent="0.2">
      <c r="X63300" s="5"/>
    </row>
    <row r="63301" spans="24:24" x14ac:dyDescent="0.2">
      <c r="X63301" s="5"/>
    </row>
    <row r="63302" spans="24:24" x14ac:dyDescent="0.2">
      <c r="X63302" s="5"/>
    </row>
    <row r="63303" spans="24:24" x14ac:dyDescent="0.2">
      <c r="X63303" s="5"/>
    </row>
    <row r="63304" spans="24:24" x14ac:dyDescent="0.2">
      <c r="X63304" s="5"/>
    </row>
    <row r="63305" spans="24:24" x14ac:dyDescent="0.2">
      <c r="X63305" s="5"/>
    </row>
    <row r="63306" spans="24:24" x14ac:dyDescent="0.2">
      <c r="X63306" s="5"/>
    </row>
    <row r="63307" spans="24:24" x14ac:dyDescent="0.2">
      <c r="X63307" s="5"/>
    </row>
    <row r="63308" spans="24:24" x14ac:dyDescent="0.2">
      <c r="X63308" s="5"/>
    </row>
    <row r="63309" spans="24:24" x14ac:dyDescent="0.2">
      <c r="X63309" s="5"/>
    </row>
    <row r="63310" spans="24:24" x14ac:dyDescent="0.2">
      <c r="X63310" s="5"/>
    </row>
    <row r="63311" spans="24:24" x14ac:dyDescent="0.2">
      <c r="X63311" s="5"/>
    </row>
    <row r="63312" spans="24:24" x14ac:dyDescent="0.2">
      <c r="X63312" s="5"/>
    </row>
    <row r="63313" spans="24:24" x14ac:dyDescent="0.2">
      <c r="X63313" s="5"/>
    </row>
    <row r="63314" spans="24:24" x14ac:dyDescent="0.2">
      <c r="X63314" s="5"/>
    </row>
    <row r="63315" spans="24:24" x14ac:dyDescent="0.2">
      <c r="X63315" s="5"/>
    </row>
    <row r="63316" spans="24:24" x14ac:dyDescent="0.2">
      <c r="X63316" s="5"/>
    </row>
    <row r="63317" spans="24:24" x14ac:dyDescent="0.2">
      <c r="X63317" s="5"/>
    </row>
    <row r="63318" spans="24:24" x14ac:dyDescent="0.2">
      <c r="X63318" s="5"/>
    </row>
    <row r="63319" spans="24:24" x14ac:dyDescent="0.2">
      <c r="X63319" s="5"/>
    </row>
    <row r="63320" spans="24:24" x14ac:dyDescent="0.2">
      <c r="X63320" s="5"/>
    </row>
    <row r="63321" spans="24:24" x14ac:dyDescent="0.2">
      <c r="X63321" s="5"/>
    </row>
    <row r="63322" spans="24:24" x14ac:dyDescent="0.2">
      <c r="X63322" s="5"/>
    </row>
    <row r="63323" spans="24:24" x14ac:dyDescent="0.2">
      <c r="X63323" s="5"/>
    </row>
    <row r="63324" spans="24:24" x14ac:dyDescent="0.2">
      <c r="X63324" s="5"/>
    </row>
    <row r="63325" spans="24:24" x14ac:dyDescent="0.2">
      <c r="X63325" s="5"/>
    </row>
    <row r="63326" spans="24:24" x14ac:dyDescent="0.2">
      <c r="X63326" s="5"/>
    </row>
    <row r="63327" spans="24:24" x14ac:dyDescent="0.2">
      <c r="X63327" s="5"/>
    </row>
    <row r="63328" spans="24:24" x14ac:dyDescent="0.2">
      <c r="X63328" s="5"/>
    </row>
    <row r="63329" spans="24:24" x14ac:dyDescent="0.2">
      <c r="X63329" s="5"/>
    </row>
    <row r="63330" spans="24:24" x14ac:dyDescent="0.2">
      <c r="X63330" s="5"/>
    </row>
    <row r="63331" spans="24:24" x14ac:dyDescent="0.2">
      <c r="X63331" s="5"/>
    </row>
    <row r="63332" spans="24:24" x14ac:dyDescent="0.2">
      <c r="X63332" s="5"/>
    </row>
    <row r="63333" spans="24:24" x14ac:dyDescent="0.2">
      <c r="X63333" s="5"/>
    </row>
    <row r="63334" spans="24:24" x14ac:dyDescent="0.2">
      <c r="X63334" s="5"/>
    </row>
    <row r="63335" spans="24:24" x14ac:dyDescent="0.2">
      <c r="X63335" s="5"/>
    </row>
    <row r="63336" spans="24:24" x14ac:dyDescent="0.2">
      <c r="X63336" s="5"/>
    </row>
    <row r="63337" spans="24:24" x14ac:dyDescent="0.2">
      <c r="X63337" s="5"/>
    </row>
    <row r="63338" spans="24:24" x14ac:dyDescent="0.2">
      <c r="X63338" s="5"/>
    </row>
    <row r="63339" spans="24:24" x14ac:dyDescent="0.2">
      <c r="X63339" s="5"/>
    </row>
    <row r="63340" spans="24:24" x14ac:dyDescent="0.2">
      <c r="X63340" s="5"/>
    </row>
    <row r="63341" spans="24:24" x14ac:dyDescent="0.2">
      <c r="X63341" s="5"/>
    </row>
    <row r="63342" spans="24:24" x14ac:dyDescent="0.2">
      <c r="X63342" s="5"/>
    </row>
    <row r="63343" spans="24:24" x14ac:dyDescent="0.2">
      <c r="X63343" s="5"/>
    </row>
    <row r="63344" spans="24:24" x14ac:dyDescent="0.2">
      <c r="X63344" s="5"/>
    </row>
    <row r="63345" spans="24:24" x14ac:dyDescent="0.2">
      <c r="X63345" s="5"/>
    </row>
    <row r="63346" spans="24:24" x14ac:dyDescent="0.2">
      <c r="X63346" s="5"/>
    </row>
    <row r="63347" spans="24:24" x14ac:dyDescent="0.2">
      <c r="X63347" s="5"/>
    </row>
    <row r="63348" spans="24:24" x14ac:dyDescent="0.2">
      <c r="X63348" s="5"/>
    </row>
    <row r="63349" spans="24:24" x14ac:dyDescent="0.2">
      <c r="X63349" s="5"/>
    </row>
    <row r="63350" spans="24:24" x14ac:dyDescent="0.2">
      <c r="X63350" s="5"/>
    </row>
    <row r="63351" spans="24:24" x14ac:dyDescent="0.2">
      <c r="X63351" s="5"/>
    </row>
    <row r="63352" spans="24:24" x14ac:dyDescent="0.2">
      <c r="X63352" s="5"/>
    </row>
    <row r="63353" spans="24:24" x14ac:dyDescent="0.2">
      <c r="X63353" s="5"/>
    </row>
    <row r="63354" spans="24:24" x14ac:dyDescent="0.2">
      <c r="X63354" s="5"/>
    </row>
    <row r="63355" spans="24:24" x14ac:dyDescent="0.2">
      <c r="X63355" s="5"/>
    </row>
    <row r="63356" spans="24:24" x14ac:dyDescent="0.2">
      <c r="X63356" s="5"/>
    </row>
    <row r="63357" spans="24:24" x14ac:dyDescent="0.2">
      <c r="X63357" s="5"/>
    </row>
    <row r="63358" spans="24:24" x14ac:dyDescent="0.2">
      <c r="X63358" s="5"/>
    </row>
    <row r="63359" spans="24:24" x14ac:dyDescent="0.2">
      <c r="X63359" s="5"/>
    </row>
    <row r="63360" spans="24:24" x14ac:dyDescent="0.2">
      <c r="X63360" s="5"/>
    </row>
    <row r="63361" spans="24:24" x14ac:dyDescent="0.2">
      <c r="X63361" s="5"/>
    </row>
    <row r="63362" spans="24:24" x14ac:dyDescent="0.2">
      <c r="X63362" s="5"/>
    </row>
    <row r="63363" spans="24:24" x14ac:dyDescent="0.2">
      <c r="X63363" s="5"/>
    </row>
    <row r="63364" spans="24:24" x14ac:dyDescent="0.2">
      <c r="X63364" s="5"/>
    </row>
    <row r="63365" spans="24:24" x14ac:dyDescent="0.2">
      <c r="X63365" s="5"/>
    </row>
    <row r="63366" spans="24:24" x14ac:dyDescent="0.2">
      <c r="X63366" s="5"/>
    </row>
    <row r="63367" spans="24:24" x14ac:dyDescent="0.2">
      <c r="X63367" s="5"/>
    </row>
    <row r="63368" spans="24:24" x14ac:dyDescent="0.2">
      <c r="X63368" s="5"/>
    </row>
    <row r="63369" spans="24:24" x14ac:dyDescent="0.2">
      <c r="X63369" s="5"/>
    </row>
    <row r="63370" spans="24:24" x14ac:dyDescent="0.2">
      <c r="X63370" s="5"/>
    </row>
    <row r="63371" spans="24:24" x14ac:dyDescent="0.2">
      <c r="X63371" s="5"/>
    </row>
    <row r="63372" spans="24:24" x14ac:dyDescent="0.2">
      <c r="X63372" s="5"/>
    </row>
    <row r="63373" spans="24:24" x14ac:dyDescent="0.2">
      <c r="X63373" s="5"/>
    </row>
    <row r="63374" spans="24:24" x14ac:dyDescent="0.2">
      <c r="X63374" s="5"/>
    </row>
    <row r="63375" spans="24:24" x14ac:dyDescent="0.2">
      <c r="X63375" s="5"/>
    </row>
    <row r="63376" spans="24:24" x14ac:dyDescent="0.2">
      <c r="X63376" s="5"/>
    </row>
    <row r="63377" spans="24:24" x14ac:dyDescent="0.2">
      <c r="X63377" s="5"/>
    </row>
    <row r="63378" spans="24:24" x14ac:dyDescent="0.2">
      <c r="X63378" s="5"/>
    </row>
    <row r="63379" spans="24:24" x14ac:dyDescent="0.2">
      <c r="X63379" s="5"/>
    </row>
    <row r="63380" spans="24:24" x14ac:dyDescent="0.2">
      <c r="X63380" s="5"/>
    </row>
    <row r="63381" spans="24:24" x14ac:dyDescent="0.2">
      <c r="X63381" s="5"/>
    </row>
    <row r="63382" spans="24:24" x14ac:dyDescent="0.2">
      <c r="X63382" s="5"/>
    </row>
    <row r="63383" spans="24:24" x14ac:dyDescent="0.2">
      <c r="X63383" s="5"/>
    </row>
    <row r="63384" spans="24:24" x14ac:dyDescent="0.2">
      <c r="X63384" s="5"/>
    </row>
    <row r="63385" spans="24:24" x14ac:dyDescent="0.2">
      <c r="X63385" s="5"/>
    </row>
    <row r="63386" spans="24:24" x14ac:dyDescent="0.2">
      <c r="X63386" s="5"/>
    </row>
    <row r="63387" spans="24:24" x14ac:dyDescent="0.2">
      <c r="X63387" s="5"/>
    </row>
    <row r="63388" spans="24:24" x14ac:dyDescent="0.2">
      <c r="X63388" s="5"/>
    </row>
    <row r="63389" spans="24:24" x14ac:dyDescent="0.2">
      <c r="X63389" s="5"/>
    </row>
    <row r="63390" spans="24:24" x14ac:dyDescent="0.2">
      <c r="X63390" s="5"/>
    </row>
    <row r="63391" spans="24:24" x14ac:dyDescent="0.2">
      <c r="X63391" s="5"/>
    </row>
    <row r="63392" spans="24:24" x14ac:dyDescent="0.2">
      <c r="X63392" s="5"/>
    </row>
    <row r="63393" spans="24:24" x14ac:dyDescent="0.2">
      <c r="X63393" s="5"/>
    </row>
    <row r="63394" spans="24:24" x14ac:dyDescent="0.2">
      <c r="X63394" s="5"/>
    </row>
    <row r="63395" spans="24:24" x14ac:dyDescent="0.2">
      <c r="X63395" s="5"/>
    </row>
    <row r="63396" spans="24:24" x14ac:dyDescent="0.2">
      <c r="X63396" s="5"/>
    </row>
    <row r="63397" spans="24:24" x14ac:dyDescent="0.2">
      <c r="X63397" s="5"/>
    </row>
    <row r="63398" spans="24:24" x14ac:dyDescent="0.2">
      <c r="X63398" s="5"/>
    </row>
    <row r="63399" spans="24:24" x14ac:dyDescent="0.2">
      <c r="X63399" s="5"/>
    </row>
    <row r="63400" spans="24:24" x14ac:dyDescent="0.2">
      <c r="X63400" s="5"/>
    </row>
    <row r="63401" spans="24:24" x14ac:dyDescent="0.2">
      <c r="X63401" s="5"/>
    </row>
    <row r="63402" spans="24:24" x14ac:dyDescent="0.2">
      <c r="X63402" s="5"/>
    </row>
    <row r="63403" spans="24:24" x14ac:dyDescent="0.2">
      <c r="X63403" s="5"/>
    </row>
    <row r="63404" spans="24:24" x14ac:dyDescent="0.2">
      <c r="X63404" s="5"/>
    </row>
    <row r="63405" spans="24:24" x14ac:dyDescent="0.2">
      <c r="X63405" s="5"/>
    </row>
    <row r="63406" spans="24:24" x14ac:dyDescent="0.2">
      <c r="X63406" s="5"/>
    </row>
    <row r="63407" spans="24:24" x14ac:dyDescent="0.2">
      <c r="X63407" s="5"/>
    </row>
    <row r="63408" spans="24:24" x14ac:dyDescent="0.2">
      <c r="X63408" s="5"/>
    </row>
    <row r="63409" spans="24:24" x14ac:dyDescent="0.2">
      <c r="X63409" s="5"/>
    </row>
    <row r="63410" spans="24:24" x14ac:dyDescent="0.2">
      <c r="X63410" s="5"/>
    </row>
    <row r="63411" spans="24:24" x14ac:dyDescent="0.2">
      <c r="X63411" s="5"/>
    </row>
    <row r="63412" spans="24:24" x14ac:dyDescent="0.2">
      <c r="X63412" s="5"/>
    </row>
    <row r="63413" spans="24:24" x14ac:dyDescent="0.2">
      <c r="X63413" s="5"/>
    </row>
    <row r="63414" spans="24:24" x14ac:dyDescent="0.2">
      <c r="X63414" s="5"/>
    </row>
    <row r="63415" spans="24:24" x14ac:dyDescent="0.2">
      <c r="X63415" s="5"/>
    </row>
    <row r="63416" spans="24:24" x14ac:dyDescent="0.2">
      <c r="X63416" s="5"/>
    </row>
    <row r="63417" spans="24:24" x14ac:dyDescent="0.2">
      <c r="X63417" s="5"/>
    </row>
    <row r="63418" spans="24:24" x14ac:dyDescent="0.2">
      <c r="X63418" s="5"/>
    </row>
    <row r="63419" spans="24:24" x14ac:dyDescent="0.2">
      <c r="X63419" s="5"/>
    </row>
    <row r="63420" spans="24:24" x14ac:dyDescent="0.2">
      <c r="X63420" s="5"/>
    </row>
    <row r="63421" spans="24:24" x14ac:dyDescent="0.2">
      <c r="X63421" s="5"/>
    </row>
    <row r="63422" spans="24:24" x14ac:dyDescent="0.2">
      <c r="X63422" s="5"/>
    </row>
    <row r="63423" spans="24:24" x14ac:dyDescent="0.2">
      <c r="X63423" s="5"/>
    </row>
    <row r="63424" spans="24:24" x14ac:dyDescent="0.2">
      <c r="X63424" s="5"/>
    </row>
    <row r="63425" spans="24:24" x14ac:dyDescent="0.2">
      <c r="X63425" s="5"/>
    </row>
    <row r="63426" spans="24:24" x14ac:dyDescent="0.2">
      <c r="X63426" s="5"/>
    </row>
    <row r="63427" spans="24:24" x14ac:dyDescent="0.2">
      <c r="X63427" s="5"/>
    </row>
    <row r="63428" spans="24:24" x14ac:dyDescent="0.2">
      <c r="X63428" s="5"/>
    </row>
    <row r="63429" spans="24:24" x14ac:dyDescent="0.2">
      <c r="X63429" s="5"/>
    </row>
    <row r="63430" spans="24:24" x14ac:dyDescent="0.2">
      <c r="X63430" s="5"/>
    </row>
    <row r="63431" spans="24:24" x14ac:dyDescent="0.2">
      <c r="X63431" s="5"/>
    </row>
    <row r="63432" spans="24:24" x14ac:dyDescent="0.2">
      <c r="X63432" s="5"/>
    </row>
    <row r="63433" spans="24:24" x14ac:dyDescent="0.2">
      <c r="X63433" s="5"/>
    </row>
    <row r="63434" spans="24:24" x14ac:dyDescent="0.2">
      <c r="X63434" s="5"/>
    </row>
    <row r="63435" spans="24:24" x14ac:dyDescent="0.2">
      <c r="X63435" s="5"/>
    </row>
    <row r="63436" spans="24:24" x14ac:dyDescent="0.2">
      <c r="X63436" s="5"/>
    </row>
    <row r="63437" spans="24:24" x14ac:dyDescent="0.2">
      <c r="X63437" s="5"/>
    </row>
    <row r="63438" spans="24:24" x14ac:dyDescent="0.2">
      <c r="X63438" s="5"/>
    </row>
    <row r="63439" spans="24:24" x14ac:dyDescent="0.2">
      <c r="X63439" s="5"/>
    </row>
    <row r="63440" spans="24:24" x14ac:dyDescent="0.2">
      <c r="X63440" s="5"/>
    </row>
    <row r="63441" spans="24:24" x14ac:dyDescent="0.2">
      <c r="X63441" s="5"/>
    </row>
    <row r="63442" spans="24:24" x14ac:dyDescent="0.2">
      <c r="X63442" s="5"/>
    </row>
    <row r="63443" spans="24:24" x14ac:dyDescent="0.2">
      <c r="X63443" s="5"/>
    </row>
    <row r="63444" spans="24:24" x14ac:dyDescent="0.2">
      <c r="X63444" s="5"/>
    </row>
    <row r="63445" spans="24:24" x14ac:dyDescent="0.2">
      <c r="X63445" s="5"/>
    </row>
    <row r="63446" spans="24:24" x14ac:dyDescent="0.2">
      <c r="X63446" s="5"/>
    </row>
    <row r="63447" spans="24:24" x14ac:dyDescent="0.2">
      <c r="X63447" s="5"/>
    </row>
    <row r="63448" spans="24:24" x14ac:dyDescent="0.2">
      <c r="X63448" s="5"/>
    </row>
    <row r="63449" spans="24:24" x14ac:dyDescent="0.2">
      <c r="X63449" s="5"/>
    </row>
    <row r="63450" spans="24:24" x14ac:dyDescent="0.2">
      <c r="X63450" s="5"/>
    </row>
    <row r="63451" spans="24:24" x14ac:dyDescent="0.2">
      <c r="X63451" s="5"/>
    </row>
    <row r="63452" spans="24:24" x14ac:dyDescent="0.2">
      <c r="X63452" s="5"/>
    </row>
    <row r="63453" spans="24:24" x14ac:dyDescent="0.2">
      <c r="X63453" s="5"/>
    </row>
    <row r="63454" spans="24:24" x14ac:dyDescent="0.2">
      <c r="X63454" s="5"/>
    </row>
    <row r="63455" spans="24:24" x14ac:dyDescent="0.2">
      <c r="X63455" s="5"/>
    </row>
    <row r="63456" spans="24:24" x14ac:dyDescent="0.2">
      <c r="X63456" s="5"/>
    </row>
    <row r="63457" spans="24:24" x14ac:dyDescent="0.2">
      <c r="X63457" s="5"/>
    </row>
    <row r="63458" spans="24:24" x14ac:dyDescent="0.2">
      <c r="X63458" s="5"/>
    </row>
    <row r="63459" spans="24:24" x14ac:dyDescent="0.2">
      <c r="X63459" s="5"/>
    </row>
    <row r="63460" spans="24:24" x14ac:dyDescent="0.2">
      <c r="X63460" s="5"/>
    </row>
    <row r="63461" spans="24:24" x14ac:dyDescent="0.2">
      <c r="X63461" s="5"/>
    </row>
    <row r="63462" spans="24:24" x14ac:dyDescent="0.2">
      <c r="X63462" s="5"/>
    </row>
    <row r="63463" spans="24:24" x14ac:dyDescent="0.2">
      <c r="X63463" s="5"/>
    </row>
    <row r="63464" spans="24:24" x14ac:dyDescent="0.2">
      <c r="X63464" s="5"/>
    </row>
    <row r="63465" spans="24:24" x14ac:dyDescent="0.2">
      <c r="X63465" s="5"/>
    </row>
    <row r="63466" spans="24:24" x14ac:dyDescent="0.2">
      <c r="X63466" s="5"/>
    </row>
    <row r="63467" spans="24:24" x14ac:dyDescent="0.2">
      <c r="X63467" s="5"/>
    </row>
    <row r="63468" spans="24:24" x14ac:dyDescent="0.2">
      <c r="X63468" s="5"/>
    </row>
    <row r="63469" spans="24:24" x14ac:dyDescent="0.2">
      <c r="X63469" s="5"/>
    </row>
    <row r="63470" spans="24:24" x14ac:dyDescent="0.2">
      <c r="X63470" s="5"/>
    </row>
    <row r="63471" spans="24:24" x14ac:dyDescent="0.2">
      <c r="X63471" s="5"/>
    </row>
    <row r="63472" spans="24:24" x14ac:dyDescent="0.2">
      <c r="X63472" s="5"/>
    </row>
    <row r="63473" spans="24:24" x14ac:dyDescent="0.2">
      <c r="X63473" s="5"/>
    </row>
    <row r="63474" spans="24:24" x14ac:dyDescent="0.2">
      <c r="X63474" s="5"/>
    </row>
    <row r="63475" spans="24:24" x14ac:dyDescent="0.2">
      <c r="X63475" s="5"/>
    </row>
    <row r="63476" spans="24:24" x14ac:dyDescent="0.2">
      <c r="X63476" s="5"/>
    </row>
    <row r="63477" spans="24:24" x14ac:dyDescent="0.2">
      <c r="X63477" s="5"/>
    </row>
    <row r="63478" spans="24:24" x14ac:dyDescent="0.2">
      <c r="X63478" s="5"/>
    </row>
    <row r="63479" spans="24:24" x14ac:dyDescent="0.2">
      <c r="X63479" s="5"/>
    </row>
    <row r="63480" spans="24:24" x14ac:dyDescent="0.2">
      <c r="X63480" s="5"/>
    </row>
    <row r="63481" spans="24:24" x14ac:dyDescent="0.2">
      <c r="X63481" s="5"/>
    </row>
    <row r="63482" spans="24:24" x14ac:dyDescent="0.2">
      <c r="X63482" s="5"/>
    </row>
    <row r="63483" spans="24:24" x14ac:dyDescent="0.2">
      <c r="X63483" s="5"/>
    </row>
    <row r="63484" spans="24:24" x14ac:dyDescent="0.2">
      <c r="X63484" s="5"/>
    </row>
    <row r="63485" spans="24:24" x14ac:dyDescent="0.2">
      <c r="X63485" s="5"/>
    </row>
    <row r="63486" spans="24:24" x14ac:dyDescent="0.2">
      <c r="X63486" s="5"/>
    </row>
    <row r="63487" spans="24:24" x14ac:dyDescent="0.2">
      <c r="X63487" s="5"/>
    </row>
    <row r="63488" spans="24:24" x14ac:dyDescent="0.2">
      <c r="X63488" s="5"/>
    </row>
    <row r="63489" spans="24:24" x14ac:dyDescent="0.2">
      <c r="X63489" s="5"/>
    </row>
    <row r="63490" spans="24:24" x14ac:dyDescent="0.2">
      <c r="X63490" s="5"/>
    </row>
    <row r="63491" spans="24:24" x14ac:dyDescent="0.2">
      <c r="X63491" s="5"/>
    </row>
    <row r="63492" spans="24:24" x14ac:dyDescent="0.2">
      <c r="X63492" s="5"/>
    </row>
    <row r="63493" spans="24:24" x14ac:dyDescent="0.2">
      <c r="X63493" s="5"/>
    </row>
    <row r="63494" spans="24:24" x14ac:dyDescent="0.2">
      <c r="X63494" s="5"/>
    </row>
    <row r="63495" spans="24:24" x14ac:dyDescent="0.2">
      <c r="X63495" s="5"/>
    </row>
    <row r="63496" spans="24:24" x14ac:dyDescent="0.2">
      <c r="X63496" s="5"/>
    </row>
    <row r="63497" spans="24:24" x14ac:dyDescent="0.2">
      <c r="X63497" s="5"/>
    </row>
    <row r="63498" spans="24:24" x14ac:dyDescent="0.2">
      <c r="X63498" s="5"/>
    </row>
    <row r="63499" spans="24:24" x14ac:dyDescent="0.2">
      <c r="X63499" s="5"/>
    </row>
    <row r="63500" spans="24:24" x14ac:dyDescent="0.2">
      <c r="X63500" s="5"/>
    </row>
    <row r="63501" spans="24:24" x14ac:dyDescent="0.2">
      <c r="X63501" s="5"/>
    </row>
    <row r="63502" spans="24:24" x14ac:dyDescent="0.2">
      <c r="X63502" s="5"/>
    </row>
    <row r="63503" spans="24:24" x14ac:dyDescent="0.2">
      <c r="X63503" s="5"/>
    </row>
    <row r="63504" spans="24:24" x14ac:dyDescent="0.2">
      <c r="X63504" s="5"/>
    </row>
    <row r="63505" spans="24:24" x14ac:dyDescent="0.2">
      <c r="X63505" s="5"/>
    </row>
    <row r="63506" spans="24:24" x14ac:dyDescent="0.2">
      <c r="X63506" s="5"/>
    </row>
    <row r="63507" spans="24:24" x14ac:dyDescent="0.2">
      <c r="X63507" s="5"/>
    </row>
    <row r="63508" spans="24:24" x14ac:dyDescent="0.2">
      <c r="X63508" s="5"/>
    </row>
    <row r="63509" spans="24:24" x14ac:dyDescent="0.2">
      <c r="X63509" s="5"/>
    </row>
    <row r="63510" spans="24:24" x14ac:dyDescent="0.2">
      <c r="X63510" s="5"/>
    </row>
    <row r="63511" spans="24:24" x14ac:dyDescent="0.2">
      <c r="X63511" s="5"/>
    </row>
    <row r="63512" spans="24:24" x14ac:dyDescent="0.2">
      <c r="X63512" s="5"/>
    </row>
    <row r="63513" spans="24:24" x14ac:dyDescent="0.2">
      <c r="X63513" s="5"/>
    </row>
    <row r="63514" spans="24:24" x14ac:dyDescent="0.2">
      <c r="X63514" s="5"/>
    </row>
    <row r="63515" spans="24:24" x14ac:dyDescent="0.2">
      <c r="X63515" s="5"/>
    </row>
    <row r="63516" spans="24:24" x14ac:dyDescent="0.2">
      <c r="X63516" s="5"/>
    </row>
    <row r="63517" spans="24:24" x14ac:dyDescent="0.2">
      <c r="X63517" s="5"/>
    </row>
    <row r="63518" spans="24:24" x14ac:dyDescent="0.2">
      <c r="X63518" s="5"/>
    </row>
    <row r="63519" spans="24:24" x14ac:dyDescent="0.2">
      <c r="X63519" s="5"/>
    </row>
    <row r="63520" spans="24:24" x14ac:dyDescent="0.2">
      <c r="X63520" s="5"/>
    </row>
    <row r="63521" spans="24:24" x14ac:dyDescent="0.2">
      <c r="X63521" s="5"/>
    </row>
    <row r="63522" spans="24:24" x14ac:dyDescent="0.2">
      <c r="X63522" s="5"/>
    </row>
    <row r="63523" spans="24:24" x14ac:dyDescent="0.2">
      <c r="X63523" s="5"/>
    </row>
    <row r="63524" spans="24:24" x14ac:dyDescent="0.2">
      <c r="X63524" s="5"/>
    </row>
    <row r="63525" spans="24:24" x14ac:dyDescent="0.2">
      <c r="X63525" s="5"/>
    </row>
    <row r="63526" spans="24:24" x14ac:dyDescent="0.2">
      <c r="X63526" s="5"/>
    </row>
    <row r="63527" spans="24:24" x14ac:dyDescent="0.2">
      <c r="X63527" s="5"/>
    </row>
    <row r="63528" spans="24:24" x14ac:dyDescent="0.2">
      <c r="X63528" s="5"/>
    </row>
    <row r="63529" spans="24:24" x14ac:dyDescent="0.2">
      <c r="X63529" s="5"/>
    </row>
    <row r="63530" spans="24:24" x14ac:dyDescent="0.2">
      <c r="X63530" s="5"/>
    </row>
    <row r="63531" spans="24:24" x14ac:dyDescent="0.2">
      <c r="X63531" s="5"/>
    </row>
    <row r="63532" spans="24:24" x14ac:dyDescent="0.2">
      <c r="X63532" s="5"/>
    </row>
    <row r="63533" spans="24:24" x14ac:dyDescent="0.2">
      <c r="X63533" s="5"/>
    </row>
    <row r="63534" spans="24:24" x14ac:dyDescent="0.2">
      <c r="X63534" s="5"/>
    </row>
    <row r="63535" spans="24:24" x14ac:dyDescent="0.2">
      <c r="X63535" s="5"/>
    </row>
    <row r="63536" spans="24:24" x14ac:dyDescent="0.2">
      <c r="X63536" s="5"/>
    </row>
    <row r="63537" spans="24:24" x14ac:dyDescent="0.2">
      <c r="X63537" s="5"/>
    </row>
    <row r="63538" spans="24:24" x14ac:dyDescent="0.2">
      <c r="X63538" s="5"/>
    </row>
    <row r="63539" spans="24:24" x14ac:dyDescent="0.2">
      <c r="X63539" s="5"/>
    </row>
    <row r="63540" spans="24:24" x14ac:dyDescent="0.2">
      <c r="X63540" s="5"/>
    </row>
    <row r="63541" spans="24:24" x14ac:dyDescent="0.2">
      <c r="X63541" s="5"/>
    </row>
    <row r="63542" spans="24:24" x14ac:dyDescent="0.2">
      <c r="X63542" s="5"/>
    </row>
    <row r="63543" spans="24:24" x14ac:dyDescent="0.2">
      <c r="X63543" s="5"/>
    </row>
    <row r="63544" spans="24:24" x14ac:dyDescent="0.2">
      <c r="X63544" s="5"/>
    </row>
    <row r="63545" spans="24:24" x14ac:dyDescent="0.2">
      <c r="X63545" s="5"/>
    </row>
    <row r="63546" spans="24:24" x14ac:dyDescent="0.2">
      <c r="X63546" s="5"/>
    </row>
    <row r="63547" spans="24:24" x14ac:dyDescent="0.2">
      <c r="X63547" s="5"/>
    </row>
    <row r="63548" spans="24:24" x14ac:dyDescent="0.2">
      <c r="X63548" s="5"/>
    </row>
    <row r="63549" spans="24:24" x14ac:dyDescent="0.2">
      <c r="X63549" s="5"/>
    </row>
    <row r="63550" spans="24:24" x14ac:dyDescent="0.2">
      <c r="X63550" s="5"/>
    </row>
    <row r="63551" spans="24:24" x14ac:dyDescent="0.2">
      <c r="X63551" s="5"/>
    </row>
    <row r="63552" spans="24:24" x14ac:dyDescent="0.2">
      <c r="X63552" s="5"/>
    </row>
    <row r="63553" spans="24:24" x14ac:dyDescent="0.2">
      <c r="X63553" s="5"/>
    </row>
    <row r="63554" spans="24:24" x14ac:dyDescent="0.2">
      <c r="X63554" s="5"/>
    </row>
    <row r="63555" spans="24:24" x14ac:dyDescent="0.2">
      <c r="X63555" s="5"/>
    </row>
    <row r="63556" spans="24:24" x14ac:dyDescent="0.2">
      <c r="X63556" s="5"/>
    </row>
    <row r="63557" spans="24:24" x14ac:dyDescent="0.2">
      <c r="X63557" s="5"/>
    </row>
    <row r="63558" spans="24:24" x14ac:dyDescent="0.2">
      <c r="X63558" s="5"/>
    </row>
    <row r="63559" spans="24:24" x14ac:dyDescent="0.2">
      <c r="X63559" s="5"/>
    </row>
    <row r="63560" spans="24:24" x14ac:dyDescent="0.2">
      <c r="X63560" s="5"/>
    </row>
    <row r="63561" spans="24:24" x14ac:dyDescent="0.2">
      <c r="X63561" s="5"/>
    </row>
    <row r="63562" spans="24:24" x14ac:dyDescent="0.2">
      <c r="X63562" s="5"/>
    </row>
    <row r="63563" spans="24:24" x14ac:dyDescent="0.2">
      <c r="X63563" s="5"/>
    </row>
    <row r="63564" spans="24:24" x14ac:dyDescent="0.2">
      <c r="X63564" s="5"/>
    </row>
    <row r="63565" spans="24:24" x14ac:dyDescent="0.2">
      <c r="X63565" s="5"/>
    </row>
    <row r="63566" spans="24:24" x14ac:dyDescent="0.2">
      <c r="X63566" s="5"/>
    </row>
    <row r="63567" spans="24:24" x14ac:dyDescent="0.2">
      <c r="X63567" s="5"/>
    </row>
    <row r="63568" spans="24:24" x14ac:dyDescent="0.2">
      <c r="X63568" s="5"/>
    </row>
    <row r="63569" spans="24:24" x14ac:dyDescent="0.2">
      <c r="X63569" s="5"/>
    </row>
    <row r="63570" spans="24:24" x14ac:dyDescent="0.2">
      <c r="X63570" s="5"/>
    </row>
    <row r="63571" spans="24:24" x14ac:dyDescent="0.2">
      <c r="X63571" s="5"/>
    </row>
    <row r="63572" spans="24:24" x14ac:dyDescent="0.2">
      <c r="X63572" s="5"/>
    </row>
    <row r="63573" spans="24:24" x14ac:dyDescent="0.2">
      <c r="X63573" s="5"/>
    </row>
    <row r="63574" spans="24:24" x14ac:dyDescent="0.2">
      <c r="X63574" s="5"/>
    </row>
    <row r="63575" spans="24:24" x14ac:dyDescent="0.2">
      <c r="X63575" s="5"/>
    </row>
    <row r="63576" spans="24:24" x14ac:dyDescent="0.2">
      <c r="X63576" s="5"/>
    </row>
    <row r="63577" spans="24:24" x14ac:dyDescent="0.2">
      <c r="X63577" s="5"/>
    </row>
    <row r="63578" spans="24:24" x14ac:dyDescent="0.2">
      <c r="X63578" s="5"/>
    </row>
    <row r="63579" spans="24:24" x14ac:dyDescent="0.2">
      <c r="X63579" s="5"/>
    </row>
    <row r="63580" spans="24:24" x14ac:dyDescent="0.2">
      <c r="X63580" s="5"/>
    </row>
    <row r="63581" spans="24:24" x14ac:dyDescent="0.2">
      <c r="X63581" s="5"/>
    </row>
    <row r="63582" spans="24:24" x14ac:dyDescent="0.2">
      <c r="X63582" s="5"/>
    </row>
    <row r="63583" spans="24:24" x14ac:dyDescent="0.2">
      <c r="X63583" s="5"/>
    </row>
    <row r="63584" spans="24:24" x14ac:dyDescent="0.2">
      <c r="X63584" s="5"/>
    </row>
    <row r="63585" spans="24:24" x14ac:dyDescent="0.2">
      <c r="X63585" s="5"/>
    </row>
    <row r="63586" spans="24:24" x14ac:dyDescent="0.2">
      <c r="X63586" s="5"/>
    </row>
    <row r="63587" spans="24:24" x14ac:dyDescent="0.2">
      <c r="X63587" s="5"/>
    </row>
    <row r="63588" spans="24:24" x14ac:dyDescent="0.2">
      <c r="X63588" s="5"/>
    </row>
    <row r="63589" spans="24:24" x14ac:dyDescent="0.2">
      <c r="X63589" s="5"/>
    </row>
    <row r="63590" spans="24:24" x14ac:dyDescent="0.2">
      <c r="X63590" s="5"/>
    </row>
    <row r="63591" spans="24:24" x14ac:dyDescent="0.2">
      <c r="X63591" s="5"/>
    </row>
    <row r="63592" spans="24:24" x14ac:dyDescent="0.2">
      <c r="X63592" s="5"/>
    </row>
    <row r="63593" spans="24:24" x14ac:dyDescent="0.2">
      <c r="X63593" s="5"/>
    </row>
    <row r="63594" spans="24:24" x14ac:dyDescent="0.2">
      <c r="X63594" s="5"/>
    </row>
    <row r="63595" spans="24:24" x14ac:dyDescent="0.2">
      <c r="X63595" s="5"/>
    </row>
    <row r="63596" spans="24:24" x14ac:dyDescent="0.2">
      <c r="X63596" s="5"/>
    </row>
    <row r="63597" spans="24:24" x14ac:dyDescent="0.2">
      <c r="X63597" s="5"/>
    </row>
    <row r="63598" spans="24:24" x14ac:dyDescent="0.2">
      <c r="X63598" s="5"/>
    </row>
    <row r="63599" spans="24:24" x14ac:dyDescent="0.2">
      <c r="X63599" s="5"/>
    </row>
    <row r="63600" spans="24:24" x14ac:dyDescent="0.2">
      <c r="X63600" s="5"/>
    </row>
    <row r="63601" spans="24:24" x14ac:dyDescent="0.2">
      <c r="X63601" s="5"/>
    </row>
    <row r="63602" spans="24:24" x14ac:dyDescent="0.2">
      <c r="X63602" s="5"/>
    </row>
    <row r="63603" spans="24:24" x14ac:dyDescent="0.2">
      <c r="X63603" s="5"/>
    </row>
    <row r="63604" spans="24:24" x14ac:dyDescent="0.2">
      <c r="X63604" s="5"/>
    </row>
    <row r="63605" spans="24:24" x14ac:dyDescent="0.2">
      <c r="X63605" s="5"/>
    </row>
    <row r="63606" spans="24:24" x14ac:dyDescent="0.2">
      <c r="X63606" s="5"/>
    </row>
    <row r="63607" spans="24:24" x14ac:dyDescent="0.2">
      <c r="X63607" s="5"/>
    </row>
    <row r="63608" spans="24:24" x14ac:dyDescent="0.2">
      <c r="X63608" s="5"/>
    </row>
    <row r="63609" spans="24:24" x14ac:dyDescent="0.2">
      <c r="X63609" s="5"/>
    </row>
    <row r="63610" spans="24:24" x14ac:dyDescent="0.2">
      <c r="X63610" s="5"/>
    </row>
    <row r="63611" spans="24:24" x14ac:dyDescent="0.2">
      <c r="X63611" s="5"/>
    </row>
    <row r="63612" spans="24:24" x14ac:dyDescent="0.2">
      <c r="X63612" s="5"/>
    </row>
    <row r="63613" spans="24:24" x14ac:dyDescent="0.2">
      <c r="X63613" s="5"/>
    </row>
    <row r="63614" spans="24:24" x14ac:dyDescent="0.2">
      <c r="X63614" s="5"/>
    </row>
    <row r="63615" spans="24:24" x14ac:dyDescent="0.2">
      <c r="X63615" s="5"/>
    </row>
    <row r="63616" spans="24:24" x14ac:dyDescent="0.2">
      <c r="X63616" s="5"/>
    </row>
    <row r="63617" spans="24:24" x14ac:dyDescent="0.2">
      <c r="X63617" s="5"/>
    </row>
    <row r="63618" spans="24:24" x14ac:dyDescent="0.2">
      <c r="X63618" s="5"/>
    </row>
    <row r="63619" spans="24:24" x14ac:dyDescent="0.2">
      <c r="X63619" s="5"/>
    </row>
    <row r="63620" spans="24:24" x14ac:dyDescent="0.2">
      <c r="X63620" s="5"/>
    </row>
    <row r="63621" spans="24:24" x14ac:dyDescent="0.2">
      <c r="X63621" s="5"/>
    </row>
    <row r="63622" spans="24:24" x14ac:dyDescent="0.2">
      <c r="X63622" s="5"/>
    </row>
    <row r="63623" spans="24:24" x14ac:dyDescent="0.2">
      <c r="X63623" s="5"/>
    </row>
    <row r="63624" spans="24:24" x14ac:dyDescent="0.2">
      <c r="X63624" s="5"/>
    </row>
    <row r="63625" spans="24:24" x14ac:dyDescent="0.2">
      <c r="X63625" s="5"/>
    </row>
    <row r="63626" spans="24:24" x14ac:dyDescent="0.2">
      <c r="X63626" s="5"/>
    </row>
    <row r="63627" spans="24:24" x14ac:dyDescent="0.2">
      <c r="X63627" s="5"/>
    </row>
    <row r="63628" spans="24:24" x14ac:dyDescent="0.2">
      <c r="X63628" s="5"/>
    </row>
    <row r="63629" spans="24:24" x14ac:dyDescent="0.2">
      <c r="X63629" s="5"/>
    </row>
    <row r="63630" spans="24:24" x14ac:dyDescent="0.2">
      <c r="X63630" s="5"/>
    </row>
    <row r="63631" spans="24:24" x14ac:dyDescent="0.2">
      <c r="X63631" s="5"/>
    </row>
    <row r="63632" spans="24:24" x14ac:dyDescent="0.2">
      <c r="X63632" s="5"/>
    </row>
    <row r="63633" spans="24:24" x14ac:dyDescent="0.2">
      <c r="X63633" s="5"/>
    </row>
    <row r="63634" spans="24:24" x14ac:dyDescent="0.2">
      <c r="X63634" s="5"/>
    </row>
    <row r="63635" spans="24:24" x14ac:dyDescent="0.2">
      <c r="X63635" s="5"/>
    </row>
    <row r="63636" spans="24:24" x14ac:dyDescent="0.2">
      <c r="X63636" s="5"/>
    </row>
    <row r="63637" spans="24:24" x14ac:dyDescent="0.2">
      <c r="X63637" s="5"/>
    </row>
    <row r="63638" spans="24:24" x14ac:dyDescent="0.2">
      <c r="X63638" s="5"/>
    </row>
    <row r="63639" spans="24:24" x14ac:dyDescent="0.2">
      <c r="X63639" s="5"/>
    </row>
    <row r="63640" spans="24:24" x14ac:dyDescent="0.2">
      <c r="X63640" s="5"/>
    </row>
    <row r="63641" spans="24:24" x14ac:dyDescent="0.2">
      <c r="X63641" s="5"/>
    </row>
    <row r="63642" spans="24:24" x14ac:dyDescent="0.2">
      <c r="X63642" s="5"/>
    </row>
    <row r="63643" spans="24:24" x14ac:dyDescent="0.2">
      <c r="X63643" s="5"/>
    </row>
    <row r="63644" spans="24:24" x14ac:dyDescent="0.2">
      <c r="X63644" s="5"/>
    </row>
    <row r="63645" spans="24:24" x14ac:dyDescent="0.2">
      <c r="X63645" s="5"/>
    </row>
    <row r="63646" spans="24:24" x14ac:dyDescent="0.2">
      <c r="X63646" s="5"/>
    </row>
    <row r="63647" spans="24:24" x14ac:dyDescent="0.2">
      <c r="X63647" s="5"/>
    </row>
    <row r="63648" spans="24:24" x14ac:dyDescent="0.2">
      <c r="X63648" s="5"/>
    </row>
    <row r="63649" spans="24:24" x14ac:dyDescent="0.2">
      <c r="X63649" s="5"/>
    </row>
    <row r="63650" spans="24:24" x14ac:dyDescent="0.2">
      <c r="X63650" s="5"/>
    </row>
    <row r="63651" spans="24:24" x14ac:dyDescent="0.2">
      <c r="X63651" s="5"/>
    </row>
    <row r="63652" spans="24:24" x14ac:dyDescent="0.2">
      <c r="X63652" s="5"/>
    </row>
    <row r="63653" spans="24:24" x14ac:dyDescent="0.2">
      <c r="X63653" s="5"/>
    </row>
    <row r="63654" spans="24:24" x14ac:dyDescent="0.2">
      <c r="X63654" s="5"/>
    </row>
    <row r="63655" spans="24:24" x14ac:dyDescent="0.2">
      <c r="X63655" s="5"/>
    </row>
    <row r="63656" spans="24:24" x14ac:dyDescent="0.2">
      <c r="X63656" s="5"/>
    </row>
    <row r="63657" spans="24:24" x14ac:dyDescent="0.2">
      <c r="X63657" s="5"/>
    </row>
    <row r="63658" spans="24:24" x14ac:dyDescent="0.2">
      <c r="X63658" s="5"/>
    </row>
    <row r="63659" spans="24:24" x14ac:dyDescent="0.2">
      <c r="X63659" s="5"/>
    </row>
    <row r="63660" spans="24:24" x14ac:dyDescent="0.2">
      <c r="X63660" s="5"/>
    </row>
    <row r="63661" spans="24:24" x14ac:dyDescent="0.2">
      <c r="X63661" s="5"/>
    </row>
    <row r="63662" spans="24:24" x14ac:dyDescent="0.2">
      <c r="X63662" s="5"/>
    </row>
    <row r="63663" spans="24:24" x14ac:dyDescent="0.2">
      <c r="X63663" s="5"/>
    </row>
    <row r="63664" spans="24:24" x14ac:dyDescent="0.2">
      <c r="X63664" s="5"/>
    </row>
    <row r="63665" spans="24:24" x14ac:dyDescent="0.2">
      <c r="X63665" s="5"/>
    </row>
    <row r="63666" spans="24:24" x14ac:dyDescent="0.2">
      <c r="X63666" s="5"/>
    </row>
    <row r="63667" spans="24:24" x14ac:dyDescent="0.2">
      <c r="X63667" s="5"/>
    </row>
    <row r="63668" spans="24:24" x14ac:dyDescent="0.2">
      <c r="X63668" s="5"/>
    </row>
    <row r="63669" spans="24:24" x14ac:dyDescent="0.2">
      <c r="X63669" s="5"/>
    </row>
    <row r="63670" spans="24:24" x14ac:dyDescent="0.2">
      <c r="X63670" s="5"/>
    </row>
    <row r="63671" spans="24:24" x14ac:dyDescent="0.2">
      <c r="X63671" s="5"/>
    </row>
    <row r="63672" spans="24:24" x14ac:dyDescent="0.2">
      <c r="X63672" s="5"/>
    </row>
    <row r="63673" spans="24:24" x14ac:dyDescent="0.2">
      <c r="X63673" s="5"/>
    </row>
    <row r="63674" spans="24:24" x14ac:dyDescent="0.2">
      <c r="X63674" s="5"/>
    </row>
    <row r="63675" spans="24:24" x14ac:dyDescent="0.2">
      <c r="X63675" s="5"/>
    </row>
    <row r="63676" spans="24:24" x14ac:dyDescent="0.2">
      <c r="X63676" s="5"/>
    </row>
    <row r="63677" spans="24:24" x14ac:dyDescent="0.2">
      <c r="X63677" s="5"/>
    </row>
    <row r="63678" spans="24:24" x14ac:dyDescent="0.2">
      <c r="X63678" s="5"/>
    </row>
    <row r="63679" spans="24:24" x14ac:dyDescent="0.2">
      <c r="X63679" s="5"/>
    </row>
    <row r="63680" spans="24:24" x14ac:dyDescent="0.2">
      <c r="X63680" s="5"/>
    </row>
    <row r="63681" spans="24:24" x14ac:dyDescent="0.2">
      <c r="X63681" s="5"/>
    </row>
    <row r="63682" spans="24:24" x14ac:dyDescent="0.2">
      <c r="X63682" s="5"/>
    </row>
    <row r="63683" spans="24:24" x14ac:dyDescent="0.2">
      <c r="X63683" s="5"/>
    </row>
    <row r="63684" spans="24:24" x14ac:dyDescent="0.2">
      <c r="X63684" s="5"/>
    </row>
    <row r="63685" spans="24:24" x14ac:dyDescent="0.2">
      <c r="X63685" s="5"/>
    </row>
    <row r="63686" spans="24:24" x14ac:dyDescent="0.2">
      <c r="X63686" s="5"/>
    </row>
    <row r="63687" spans="24:24" x14ac:dyDescent="0.2">
      <c r="X63687" s="5"/>
    </row>
    <row r="63688" spans="24:24" x14ac:dyDescent="0.2">
      <c r="X63688" s="5"/>
    </row>
    <row r="63689" spans="24:24" x14ac:dyDescent="0.2">
      <c r="X63689" s="5"/>
    </row>
    <row r="63690" spans="24:24" x14ac:dyDescent="0.2">
      <c r="X63690" s="5"/>
    </row>
    <row r="63691" spans="24:24" x14ac:dyDescent="0.2">
      <c r="X63691" s="5"/>
    </row>
    <row r="63692" spans="24:24" x14ac:dyDescent="0.2">
      <c r="X63692" s="5"/>
    </row>
    <row r="63693" spans="24:24" x14ac:dyDescent="0.2">
      <c r="X63693" s="5"/>
    </row>
    <row r="63694" spans="24:24" x14ac:dyDescent="0.2">
      <c r="X63694" s="5"/>
    </row>
    <row r="63695" spans="24:24" x14ac:dyDescent="0.2">
      <c r="X63695" s="5"/>
    </row>
    <row r="63696" spans="24:24" x14ac:dyDescent="0.2">
      <c r="X63696" s="5"/>
    </row>
    <row r="63697" spans="24:24" x14ac:dyDescent="0.2">
      <c r="X63697" s="5"/>
    </row>
    <row r="63698" spans="24:24" x14ac:dyDescent="0.2">
      <c r="X63698" s="5"/>
    </row>
    <row r="63699" spans="24:24" x14ac:dyDescent="0.2">
      <c r="X63699" s="5"/>
    </row>
    <row r="63700" spans="24:24" x14ac:dyDescent="0.2">
      <c r="X63700" s="5"/>
    </row>
    <row r="63701" spans="24:24" x14ac:dyDescent="0.2">
      <c r="X63701" s="5"/>
    </row>
    <row r="63702" spans="24:24" x14ac:dyDescent="0.2">
      <c r="X63702" s="5"/>
    </row>
    <row r="63703" spans="24:24" x14ac:dyDescent="0.2">
      <c r="X63703" s="5"/>
    </row>
    <row r="63704" spans="24:24" x14ac:dyDescent="0.2">
      <c r="X63704" s="5"/>
    </row>
    <row r="63705" spans="24:24" x14ac:dyDescent="0.2">
      <c r="X63705" s="5"/>
    </row>
    <row r="63706" spans="24:24" x14ac:dyDescent="0.2">
      <c r="X63706" s="5"/>
    </row>
    <row r="63707" spans="24:24" x14ac:dyDescent="0.2">
      <c r="X63707" s="5"/>
    </row>
    <row r="63708" spans="24:24" x14ac:dyDescent="0.2">
      <c r="X63708" s="5"/>
    </row>
    <row r="63709" spans="24:24" x14ac:dyDescent="0.2">
      <c r="X63709" s="5"/>
    </row>
    <row r="63710" spans="24:24" x14ac:dyDescent="0.2">
      <c r="X63710" s="5"/>
    </row>
    <row r="63711" spans="24:24" x14ac:dyDescent="0.2">
      <c r="X63711" s="5"/>
    </row>
    <row r="63712" spans="24:24" x14ac:dyDescent="0.2">
      <c r="X63712" s="5"/>
    </row>
    <row r="63713" spans="24:24" x14ac:dyDescent="0.2">
      <c r="X63713" s="5"/>
    </row>
    <row r="63714" spans="24:24" x14ac:dyDescent="0.2">
      <c r="X63714" s="5"/>
    </row>
    <row r="63715" spans="24:24" x14ac:dyDescent="0.2">
      <c r="X63715" s="5"/>
    </row>
    <row r="63716" spans="24:24" x14ac:dyDescent="0.2">
      <c r="X63716" s="5"/>
    </row>
    <row r="63717" spans="24:24" x14ac:dyDescent="0.2">
      <c r="X63717" s="5"/>
    </row>
    <row r="63718" spans="24:24" x14ac:dyDescent="0.2">
      <c r="X63718" s="5"/>
    </row>
    <row r="63719" spans="24:24" x14ac:dyDescent="0.2">
      <c r="X63719" s="5"/>
    </row>
    <row r="63720" spans="24:24" x14ac:dyDescent="0.2">
      <c r="X63720" s="5"/>
    </row>
    <row r="63721" spans="24:24" x14ac:dyDescent="0.2">
      <c r="X63721" s="5"/>
    </row>
    <row r="63722" spans="24:24" x14ac:dyDescent="0.2">
      <c r="X63722" s="5"/>
    </row>
    <row r="63723" spans="24:24" x14ac:dyDescent="0.2">
      <c r="X63723" s="5"/>
    </row>
    <row r="63724" spans="24:24" x14ac:dyDescent="0.2">
      <c r="X63724" s="5"/>
    </row>
    <row r="63725" spans="24:24" x14ac:dyDescent="0.2">
      <c r="X63725" s="5"/>
    </row>
    <row r="63726" spans="24:24" x14ac:dyDescent="0.2">
      <c r="X63726" s="5"/>
    </row>
    <row r="63727" spans="24:24" x14ac:dyDescent="0.2">
      <c r="X63727" s="5"/>
    </row>
    <row r="63728" spans="24:24" x14ac:dyDescent="0.2">
      <c r="X63728" s="5"/>
    </row>
    <row r="63729" spans="24:24" x14ac:dyDescent="0.2">
      <c r="X63729" s="5"/>
    </row>
    <row r="63730" spans="24:24" x14ac:dyDescent="0.2">
      <c r="X63730" s="5"/>
    </row>
    <row r="63731" spans="24:24" x14ac:dyDescent="0.2">
      <c r="X63731" s="5"/>
    </row>
    <row r="63732" spans="24:24" x14ac:dyDescent="0.2">
      <c r="X63732" s="5"/>
    </row>
    <row r="63733" spans="24:24" x14ac:dyDescent="0.2">
      <c r="X63733" s="5"/>
    </row>
    <row r="63734" spans="24:24" x14ac:dyDescent="0.2">
      <c r="X63734" s="5"/>
    </row>
    <row r="63735" spans="24:24" x14ac:dyDescent="0.2">
      <c r="X63735" s="5"/>
    </row>
    <row r="63736" spans="24:24" x14ac:dyDescent="0.2">
      <c r="X63736" s="5"/>
    </row>
    <row r="63737" spans="24:24" x14ac:dyDescent="0.2">
      <c r="X63737" s="5"/>
    </row>
    <row r="63738" spans="24:24" x14ac:dyDescent="0.2">
      <c r="X63738" s="5"/>
    </row>
    <row r="63739" spans="24:24" x14ac:dyDescent="0.2">
      <c r="X63739" s="5"/>
    </row>
    <row r="63740" spans="24:24" x14ac:dyDescent="0.2">
      <c r="X63740" s="5"/>
    </row>
    <row r="63741" spans="24:24" x14ac:dyDescent="0.2">
      <c r="X63741" s="5"/>
    </row>
    <row r="63742" spans="24:24" x14ac:dyDescent="0.2">
      <c r="X63742" s="5"/>
    </row>
    <row r="63743" spans="24:24" x14ac:dyDescent="0.2">
      <c r="X63743" s="5"/>
    </row>
    <row r="63744" spans="24:24" x14ac:dyDescent="0.2">
      <c r="X63744" s="5"/>
    </row>
    <row r="63745" spans="24:24" x14ac:dyDescent="0.2">
      <c r="X63745" s="5"/>
    </row>
    <row r="63746" spans="24:24" x14ac:dyDescent="0.2">
      <c r="X63746" s="5"/>
    </row>
    <row r="63747" spans="24:24" x14ac:dyDescent="0.2">
      <c r="X63747" s="5"/>
    </row>
    <row r="63748" spans="24:24" x14ac:dyDescent="0.2">
      <c r="X63748" s="5"/>
    </row>
    <row r="63749" spans="24:24" x14ac:dyDescent="0.2">
      <c r="X63749" s="5"/>
    </row>
    <row r="63750" spans="24:24" x14ac:dyDescent="0.2">
      <c r="X63750" s="5"/>
    </row>
    <row r="63751" spans="24:24" x14ac:dyDescent="0.2">
      <c r="X63751" s="5"/>
    </row>
    <row r="63752" spans="24:24" x14ac:dyDescent="0.2">
      <c r="X63752" s="5"/>
    </row>
    <row r="63753" spans="24:24" x14ac:dyDescent="0.2">
      <c r="X63753" s="5"/>
    </row>
    <row r="63754" spans="24:24" x14ac:dyDescent="0.2">
      <c r="X63754" s="5"/>
    </row>
    <row r="63755" spans="24:24" x14ac:dyDescent="0.2">
      <c r="X63755" s="5"/>
    </row>
    <row r="63756" spans="24:24" x14ac:dyDescent="0.2">
      <c r="X63756" s="5"/>
    </row>
    <row r="63757" spans="24:24" x14ac:dyDescent="0.2">
      <c r="X63757" s="5"/>
    </row>
    <row r="63758" spans="24:24" x14ac:dyDescent="0.2">
      <c r="X63758" s="5"/>
    </row>
    <row r="63759" spans="24:24" x14ac:dyDescent="0.2">
      <c r="X63759" s="5"/>
    </row>
    <row r="63760" spans="24:24" x14ac:dyDescent="0.2">
      <c r="X63760" s="5"/>
    </row>
    <row r="63761" spans="24:24" x14ac:dyDescent="0.2">
      <c r="X63761" s="5"/>
    </row>
    <row r="63762" spans="24:24" x14ac:dyDescent="0.2">
      <c r="X63762" s="5"/>
    </row>
    <row r="63763" spans="24:24" x14ac:dyDescent="0.2">
      <c r="X63763" s="5"/>
    </row>
    <row r="63764" spans="24:24" x14ac:dyDescent="0.2">
      <c r="X63764" s="5"/>
    </row>
    <row r="63765" spans="24:24" x14ac:dyDescent="0.2">
      <c r="X63765" s="5"/>
    </row>
    <row r="63766" spans="24:24" x14ac:dyDescent="0.2">
      <c r="X63766" s="5"/>
    </row>
    <row r="63767" spans="24:24" x14ac:dyDescent="0.2">
      <c r="X63767" s="5"/>
    </row>
    <row r="63768" spans="24:24" x14ac:dyDescent="0.2">
      <c r="X63768" s="5"/>
    </row>
    <row r="63769" spans="24:24" x14ac:dyDescent="0.2">
      <c r="X63769" s="5"/>
    </row>
    <row r="63770" spans="24:24" x14ac:dyDescent="0.2">
      <c r="X63770" s="5"/>
    </row>
    <row r="63771" spans="24:24" x14ac:dyDescent="0.2">
      <c r="X63771" s="5"/>
    </row>
    <row r="63772" spans="24:24" x14ac:dyDescent="0.2">
      <c r="X63772" s="5"/>
    </row>
    <row r="63773" spans="24:24" x14ac:dyDescent="0.2">
      <c r="X63773" s="5"/>
    </row>
    <row r="63774" spans="24:24" x14ac:dyDescent="0.2">
      <c r="X63774" s="5"/>
    </row>
    <row r="63775" spans="24:24" x14ac:dyDescent="0.2">
      <c r="X63775" s="5"/>
    </row>
    <row r="63776" spans="24:24" x14ac:dyDescent="0.2">
      <c r="X63776" s="5"/>
    </row>
    <row r="63777" spans="24:24" x14ac:dyDescent="0.2">
      <c r="X63777" s="5"/>
    </row>
    <row r="63778" spans="24:24" x14ac:dyDescent="0.2">
      <c r="X63778" s="5"/>
    </row>
    <row r="63779" spans="24:24" x14ac:dyDescent="0.2">
      <c r="X63779" s="5"/>
    </row>
    <row r="63780" spans="24:24" x14ac:dyDescent="0.2">
      <c r="X63780" s="5"/>
    </row>
    <row r="63781" spans="24:24" x14ac:dyDescent="0.2">
      <c r="X63781" s="5"/>
    </row>
    <row r="63782" spans="24:24" x14ac:dyDescent="0.2">
      <c r="X63782" s="5"/>
    </row>
    <row r="63783" spans="24:24" x14ac:dyDescent="0.2">
      <c r="X63783" s="5"/>
    </row>
    <row r="63784" spans="24:24" x14ac:dyDescent="0.2">
      <c r="X63784" s="5"/>
    </row>
    <row r="63785" spans="24:24" x14ac:dyDescent="0.2">
      <c r="X63785" s="5"/>
    </row>
    <row r="63786" spans="24:24" x14ac:dyDescent="0.2">
      <c r="X63786" s="5"/>
    </row>
    <row r="63787" spans="24:24" x14ac:dyDescent="0.2">
      <c r="X63787" s="5"/>
    </row>
    <row r="63788" spans="24:24" x14ac:dyDescent="0.2">
      <c r="X63788" s="5"/>
    </row>
    <row r="63789" spans="24:24" x14ac:dyDescent="0.2">
      <c r="X63789" s="5"/>
    </row>
    <row r="63790" spans="24:24" x14ac:dyDescent="0.2">
      <c r="X63790" s="5"/>
    </row>
    <row r="63791" spans="24:24" x14ac:dyDescent="0.2">
      <c r="X63791" s="5"/>
    </row>
    <row r="63792" spans="24:24" x14ac:dyDescent="0.2">
      <c r="X63792" s="5"/>
    </row>
    <row r="63793" spans="24:24" x14ac:dyDescent="0.2">
      <c r="X63793" s="5"/>
    </row>
    <row r="63794" spans="24:24" x14ac:dyDescent="0.2">
      <c r="X63794" s="5"/>
    </row>
    <row r="63795" spans="24:24" x14ac:dyDescent="0.2">
      <c r="X63795" s="5"/>
    </row>
    <row r="63796" spans="24:24" x14ac:dyDescent="0.2">
      <c r="X63796" s="5"/>
    </row>
    <row r="63797" spans="24:24" x14ac:dyDescent="0.2">
      <c r="X63797" s="5"/>
    </row>
    <row r="63798" spans="24:24" x14ac:dyDescent="0.2">
      <c r="X63798" s="5"/>
    </row>
    <row r="63799" spans="24:24" x14ac:dyDescent="0.2">
      <c r="X63799" s="5"/>
    </row>
    <row r="63800" spans="24:24" x14ac:dyDescent="0.2">
      <c r="X63800" s="5"/>
    </row>
    <row r="63801" spans="24:24" x14ac:dyDescent="0.2">
      <c r="X63801" s="5"/>
    </row>
    <row r="63802" spans="24:24" x14ac:dyDescent="0.2">
      <c r="X63802" s="5"/>
    </row>
    <row r="63803" spans="24:24" x14ac:dyDescent="0.2">
      <c r="X63803" s="5"/>
    </row>
    <row r="63804" spans="24:24" x14ac:dyDescent="0.2">
      <c r="X63804" s="5"/>
    </row>
    <row r="63805" spans="24:24" x14ac:dyDescent="0.2">
      <c r="X63805" s="5"/>
    </row>
    <row r="63806" spans="24:24" x14ac:dyDescent="0.2">
      <c r="X63806" s="5"/>
    </row>
    <row r="63807" spans="24:24" x14ac:dyDescent="0.2">
      <c r="X63807" s="5"/>
    </row>
    <row r="63808" spans="24:24" x14ac:dyDescent="0.2">
      <c r="X63808" s="5"/>
    </row>
    <row r="63809" spans="24:24" x14ac:dyDescent="0.2">
      <c r="X63809" s="5"/>
    </row>
    <row r="63810" spans="24:24" x14ac:dyDescent="0.2">
      <c r="X63810" s="5"/>
    </row>
    <row r="63811" spans="24:24" x14ac:dyDescent="0.2">
      <c r="X63811" s="5"/>
    </row>
    <row r="63812" spans="24:24" x14ac:dyDescent="0.2">
      <c r="X63812" s="5"/>
    </row>
    <row r="63813" spans="24:24" x14ac:dyDescent="0.2">
      <c r="X63813" s="5"/>
    </row>
    <row r="63814" spans="24:24" x14ac:dyDescent="0.2">
      <c r="X63814" s="5"/>
    </row>
    <row r="63815" spans="24:24" x14ac:dyDescent="0.2">
      <c r="X63815" s="5"/>
    </row>
    <row r="63816" spans="24:24" x14ac:dyDescent="0.2">
      <c r="X63816" s="5"/>
    </row>
    <row r="63817" spans="24:24" x14ac:dyDescent="0.2">
      <c r="X63817" s="5"/>
    </row>
    <row r="63818" spans="24:24" x14ac:dyDescent="0.2">
      <c r="X63818" s="5"/>
    </row>
    <row r="63819" spans="24:24" x14ac:dyDescent="0.2">
      <c r="X63819" s="5"/>
    </row>
    <row r="63820" spans="24:24" x14ac:dyDescent="0.2">
      <c r="X63820" s="5"/>
    </row>
    <row r="63821" spans="24:24" x14ac:dyDescent="0.2">
      <c r="X63821" s="5"/>
    </row>
    <row r="63822" spans="24:24" x14ac:dyDescent="0.2">
      <c r="X63822" s="5"/>
    </row>
    <row r="63823" spans="24:24" x14ac:dyDescent="0.2">
      <c r="X63823" s="5"/>
    </row>
    <row r="63824" spans="24:24" x14ac:dyDescent="0.2">
      <c r="X63824" s="5"/>
    </row>
    <row r="63825" spans="24:24" x14ac:dyDescent="0.2">
      <c r="X63825" s="5"/>
    </row>
    <row r="63826" spans="24:24" x14ac:dyDescent="0.2">
      <c r="X63826" s="5"/>
    </row>
    <row r="63827" spans="24:24" x14ac:dyDescent="0.2">
      <c r="X63827" s="5"/>
    </row>
    <row r="63828" spans="24:24" x14ac:dyDescent="0.2">
      <c r="X63828" s="5"/>
    </row>
    <row r="63829" spans="24:24" x14ac:dyDescent="0.2">
      <c r="X63829" s="5"/>
    </row>
    <row r="63830" spans="24:24" x14ac:dyDescent="0.2">
      <c r="X63830" s="5"/>
    </row>
    <row r="63831" spans="24:24" x14ac:dyDescent="0.2">
      <c r="X63831" s="5"/>
    </row>
    <row r="63832" spans="24:24" x14ac:dyDescent="0.2">
      <c r="X63832" s="5"/>
    </row>
    <row r="63833" spans="24:24" x14ac:dyDescent="0.2">
      <c r="X63833" s="5"/>
    </row>
    <row r="63834" spans="24:24" x14ac:dyDescent="0.2">
      <c r="X63834" s="5"/>
    </row>
    <row r="63835" spans="24:24" x14ac:dyDescent="0.2">
      <c r="X63835" s="5"/>
    </row>
    <row r="63836" spans="24:24" x14ac:dyDescent="0.2">
      <c r="X63836" s="5"/>
    </row>
    <row r="63837" spans="24:24" x14ac:dyDescent="0.2">
      <c r="X63837" s="5"/>
    </row>
    <row r="63838" spans="24:24" x14ac:dyDescent="0.2">
      <c r="X63838" s="5"/>
    </row>
    <row r="63839" spans="24:24" x14ac:dyDescent="0.2">
      <c r="X63839" s="5"/>
    </row>
    <row r="63840" spans="24:24" x14ac:dyDescent="0.2">
      <c r="X63840" s="5"/>
    </row>
    <row r="63841" spans="24:24" x14ac:dyDescent="0.2">
      <c r="X63841" s="5"/>
    </row>
    <row r="63842" spans="24:24" x14ac:dyDescent="0.2">
      <c r="X63842" s="5"/>
    </row>
    <row r="63843" spans="24:24" x14ac:dyDescent="0.2">
      <c r="X63843" s="5"/>
    </row>
    <row r="63844" spans="24:24" x14ac:dyDescent="0.2">
      <c r="X63844" s="5"/>
    </row>
    <row r="63845" spans="24:24" x14ac:dyDescent="0.2">
      <c r="X63845" s="5"/>
    </row>
    <row r="63846" spans="24:24" x14ac:dyDescent="0.2">
      <c r="X63846" s="5"/>
    </row>
    <row r="63847" spans="24:24" x14ac:dyDescent="0.2">
      <c r="X63847" s="5"/>
    </row>
    <row r="63848" spans="24:24" x14ac:dyDescent="0.2">
      <c r="X63848" s="5"/>
    </row>
    <row r="63849" spans="24:24" x14ac:dyDescent="0.2">
      <c r="X63849" s="5"/>
    </row>
    <row r="63850" spans="24:24" x14ac:dyDescent="0.2">
      <c r="X63850" s="5"/>
    </row>
    <row r="63851" spans="24:24" x14ac:dyDescent="0.2">
      <c r="X63851" s="5"/>
    </row>
    <row r="63852" spans="24:24" x14ac:dyDescent="0.2">
      <c r="X63852" s="5"/>
    </row>
    <row r="63853" spans="24:24" x14ac:dyDescent="0.2">
      <c r="X63853" s="5"/>
    </row>
    <row r="63854" spans="24:24" x14ac:dyDescent="0.2">
      <c r="X63854" s="5"/>
    </row>
    <row r="63855" spans="24:24" x14ac:dyDescent="0.2">
      <c r="X63855" s="5"/>
    </row>
    <row r="63856" spans="24:24" x14ac:dyDescent="0.2">
      <c r="X63856" s="5"/>
    </row>
    <row r="63857" spans="24:24" x14ac:dyDescent="0.2">
      <c r="X63857" s="5"/>
    </row>
    <row r="63858" spans="24:24" x14ac:dyDescent="0.2">
      <c r="X63858" s="5"/>
    </row>
    <row r="63859" spans="24:24" x14ac:dyDescent="0.2">
      <c r="X63859" s="5"/>
    </row>
    <row r="63860" spans="24:24" x14ac:dyDescent="0.2">
      <c r="X63860" s="5"/>
    </row>
    <row r="63861" spans="24:24" x14ac:dyDescent="0.2">
      <c r="X63861" s="5"/>
    </row>
    <row r="63862" spans="24:24" x14ac:dyDescent="0.2">
      <c r="X63862" s="5"/>
    </row>
    <row r="63863" spans="24:24" x14ac:dyDescent="0.2">
      <c r="X63863" s="5"/>
    </row>
    <row r="63864" spans="24:24" x14ac:dyDescent="0.2">
      <c r="X63864" s="5"/>
    </row>
    <row r="63865" spans="24:24" x14ac:dyDescent="0.2">
      <c r="X63865" s="5"/>
    </row>
    <row r="63866" spans="24:24" x14ac:dyDescent="0.2">
      <c r="X63866" s="5"/>
    </row>
    <row r="63867" spans="24:24" x14ac:dyDescent="0.2">
      <c r="X63867" s="5"/>
    </row>
    <row r="63868" spans="24:24" x14ac:dyDescent="0.2">
      <c r="X63868" s="5"/>
    </row>
    <row r="63869" spans="24:24" x14ac:dyDescent="0.2">
      <c r="X63869" s="5"/>
    </row>
    <row r="63870" spans="24:24" x14ac:dyDescent="0.2">
      <c r="X63870" s="5"/>
    </row>
    <row r="63871" spans="24:24" x14ac:dyDescent="0.2">
      <c r="X63871" s="5"/>
    </row>
    <row r="63872" spans="24:24" x14ac:dyDescent="0.2">
      <c r="X63872" s="5"/>
    </row>
    <row r="63873" spans="24:24" x14ac:dyDescent="0.2">
      <c r="X63873" s="5"/>
    </row>
    <row r="63874" spans="24:24" x14ac:dyDescent="0.2">
      <c r="X63874" s="5"/>
    </row>
    <row r="63875" spans="24:24" x14ac:dyDescent="0.2">
      <c r="X63875" s="5"/>
    </row>
    <row r="63876" spans="24:24" x14ac:dyDescent="0.2">
      <c r="X63876" s="5"/>
    </row>
    <row r="63877" spans="24:24" x14ac:dyDescent="0.2">
      <c r="X63877" s="5"/>
    </row>
    <row r="63878" spans="24:24" x14ac:dyDescent="0.2">
      <c r="X63878" s="5"/>
    </row>
    <row r="63879" spans="24:24" x14ac:dyDescent="0.2">
      <c r="X63879" s="5"/>
    </row>
    <row r="63880" spans="24:24" x14ac:dyDescent="0.2">
      <c r="X63880" s="5"/>
    </row>
    <row r="63881" spans="24:24" x14ac:dyDescent="0.2">
      <c r="X63881" s="5"/>
    </row>
    <row r="63882" spans="24:24" x14ac:dyDescent="0.2">
      <c r="X63882" s="5"/>
    </row>
    <row r="63883" spans="24:24" x14ac:dyDescent="0.2">
      <c r="X63883" s="5"/>
    </row>
    <row r="63884" spans="24:24" x14ac:dyDescent="0.2">
      <c r="X63884" s="5"/>
    </row>
    <row r="63885" spans="24:24" x14ac:dyDescent="0.2">
      <c r="X63885" s="5"/>
    </row>
    <row r="63886" spans="24:24" x14ac:dyDescent="0.2">
      <c r="X63886" s="5"/>
    </row>
    <row r="63887" spans="24:24" x14ac:dyDescent="0.2">
      <c r="X63887" s="5"/>
    </row>
    <row r="63888" spans="24:24" x14ac:dyDescent="0.2">
      <c r="X63888" s="5"/>
    </row>
    <row r="63889" spans="24:24" x14ac:dyDescent="0.2">
      <c r="X63889" s="5"/>
    </row>
    <row r="63890" spans="24:24" x14ac:dyDescent="0.2">
      <c r="X63890" s="5"/>
    </row>
    <row r="63891" spans="24:24" x14ac:dyDescent="0.2">
      <c r="X63891" s="5"/>
    </row>
    <row r="63892" spans="24:24" x14ac:dyDescent="0.2">
      <c r="X63892" s="5"/>
    </row>
    <row r="63893" spans="24:24" x14ac:dyDescent="0.2">
      <c r="X63893" s="5"/>
    </row>
    <row r="63894" spans="24:24" x14ac:dyDescent="0.2">
      <c r="X63894" s="5"/>
    </row>
    <row r="63895" spans="24:24" x14ac:dyDescent="0.2">
      <c r="X63895" s="5"/>
    </row>
    <row r="63896" spans="24:24" x14ac:dyDescent="0.2">
      <c r="X63896" s="5"/>
    </row>
    <row r="63897" spans="24:24" x14ac:dyDescent="0.2">
      <c r="X63897" s="5"/>
    </row>
    <row r="63898" spans="24:24" x14ac:dyDescent="0.2">
      <c r="X63898" s="5"/>
    </row>
    <row r="63899" spans="24:24" x14ac:dyDescent="0.2">
      <c r="X63899" s="5"/>
    </row>
    <row r="63900" spans="24:24" x14ac:dyDescent="0.2">
      <c r="X63900" s="5"/>
    </row>
    <row r="63901" spans="24:24" x14ac:dyDescent="0.2">
      <c r="X63901" s="5"/>
    </row>
    <row r="63902" spans="24:24" x14ac:dyDescent="0.2">
      <c r="X63902" s="5"/>
    </row>
    <row r="63903" spans="24:24" x14ac:dyDescent="0.2">
      <c r="X63903" s="5"/>
    </row>
    <row r="63904" spans="24:24" x14ac:dyDescent="0.2">
      <c r="X63904" s="5"/>
    </row>
    <row r="63905" spans="24:24" x14ac:dyDescent="0.2">
      <c r="X63905" s="5"/>
    </row>
    <row r="63906" spans="24:24" x14ac:dyDescent="0.2">
      <c r="X63906" s="5"/>
    </row>
    <row r="63907" spans="24:24" x14ac:dyDescent="0.2">
      <c r="X63907" s="5"/>
    </row>
    <row r="63908" spans="24:24" x14ac:dyDescent="0.2">
      <c r="X63908" s="5"/>
    </row>
    <row r="63909" spans="24:24" x14ac:dyDescent="0.2">
      <c r="X63909" s="5"/>
    </row>
    <row r="63910" spans="24:24" x14ac:dyDescent="0.2">
      <c r="X63910" s="5"/>
    </row>
    <row r="63911" spans="24:24" x14ac:dyDescent="0.2">
      <c r="X63911" s="5"/>
    </row>
    <row r="63912" spans="24:24" x14ac:dyDescent="0.2">
      <c r="X63912" s="5"/>
    </row>
    <row r="63913" spans="24:24" x14ac:dyDescent="0.2">
      <c r="X63913" s="5"/>
    </row>
    <row r="63914" spans="24:24" x14ac:dyDescent="0.2">
      <c r="X63914" s="5"/>
    </row>
    <row r="63915" spans="24:24" x14ac:dyDescent="0.2">
      <c r="X63915" s="5"/>
    </row>
    <row r="63916" spans="24:24" x14ac:dyDescent="0.2">
      <c r="X63916" s="5"/>
    </row>
    <row r="63917" spans="24:24" x14ac:dyDescent="0.2">
      <c r="X63917" s="5"/>
    </row>
    <row r="63918" spans="24:24" x14ac:dyDescent="0.2">
      <c r="X63918" s="5"/>
    </row>
    <row r="63919" spans="24:24" x14ac:dyDescent="0.2">
      <c r="X63919" s="5"/>
    </row>
    <row r="63920" spans="24:24" x14ac:dyDescent="0.2">
      <c r="X63920" s="5"/>
    </row>
    <row r="63921" spans="24:24" x14ac:dyDescent="0.2">
      <c r="X63921" s="5"/>
    </row>
    <row r="63922" spans="24:24" x14ac:dyDescent="0.2">
      <c r="X63922" s="5"/>
    </row>
    <row r="63923" spans="24:24" x14ac:dyDescent="0.2">
      <c r="X63923" s="5"/>
    </row>
    <row r="63924" spans="24:24" x14ac:dyDescent="0.2">
      <c r="X63924" s="5"/>
    </row>
    <row r="63925" spans="24:24" x14ac:dyDescent="0.2">
      <c r="X63925" s="5"/>
    </row>
    <row r="63926" spans="24:24" x14ac:dyDescent="0.2">
      <c r="X63926" s="5"/>
    </row>
    <row r="63927" spans="24:24" x14ac:dyDescent="0.2">
      <c r="X63927" s="5"/>
    </row>
    <row r="63928" spans="24:24" x14ac:dyDescent="0.2">
      <c r="X63928" s="5"/>
    </row>
    <row r="63929" spans="24:24" x14ac:dyDescent="0.2">
      <c r="X63929" s="5"/>
    </row>
    <row r="63930" spans="24:24" x14ac:dyDescent="0.2">
      <c r="X63930" s="5"/>
    </row>
    <row r="63931" spans="24:24" x14ac:dyDescent="0.2">
      <c r="X63931" s="5"/>
    </row>
    <row r="63932" spans="24:24" x14ac:dyDescent="0.2">
      <c r="X63932" s="5"/>
    </row>
    <row r="63933" spans="24:24" x14ac:dyDescent="0.2">
      <c r="X63933" s="5"/>
    </row>
    <row r="63934" spans="24:24" x14ac:dyDescent="0.2">
      <c r="X63934" s="5"/>
    </row>
    <row r="63935" spans="24:24" x14ac:dyDescent="0.2">
      <c r="X63935" s="5"/>
    </row>
    <row r="63936" spans="24:24" x14ac:dyDescent="0.2">
      <c r="X63936" s="5"/>
    </row>
    <row r="63937" spans="24:24" x14ac:dyDescent="0.2">
      <c r="X63937" s="5"/>
    </row>
    <row r="63938" spans="24:24" x14ac:dyDescent="0.2">
      <c r="X63938" s="5"/>
    </row>
    <row r="63939" spans="24:24" x14ac:dyDescent="0.2">
      <c r="X63939" s="5"/>
    </row>
    <row r="63940" spans="24:24" x14ac:dyDescent="0.2">
      <c r="X63940" s="5"/>
    </row>
    <row r="63941" spans="24:24" x14ac:dyDescent="0.2">
      <c r="X63941" s="5"/>
    </row>
    <row r="63942" spans="24:24" x14ac:dyDescent="0.2">
      <c r="X63942" s="5"/>
    </row>
    <row r="63943" spans="24:24" x14ac:dyDescent="0.2">
      <c r="X63943" s="5"/>
    </row>
    <row r="63944" spans="24:24" x14ac:dyDescent="0.2">
      <c r="X63944" s="5"/>
    </row>
    <row r="63945" spans="24:24" x14ac:dyDescent="0.2">
      <c r="X63945" s="5"/>
    </row>
    <row r="63946" spans="24:24" x14ac:dyDescent="0.2">
      <c r="X63946" s="5"/>
    </row>
    <row r="63947" spans="24:24" x14ac:dyDescent="0.2">
      <c r="X63947" s="5"/>
    </row>
    <row r="63948" spans="24:24" x14ac:dyDescent="0.2">
      <c r="X63948" s="5"/>
    </row>
    <row r="63949" spans="24:24" x14ac:dyDescent="0.2">
      <c r="X63949" s="5"/>
    </row>
    <row r="63950" spans="24:24" x14ac:dyDescent="0.2">
      <c r="X63950" s="5"/>
    </row>
    <row r="63951" spans="24:24" x14ac:dyDescent="0.2">
      <c r="X63951" s="5"/>
    </row>
    <row r="63952" spans="24:24" x14ac:dyDescent="0.2">
      <c r="X63952" s="5"/>
    </row>
    <row r="63953" spans="24:24" x14ac:dyDescent="0.2">
      <c r="X63953" s="5"/>
    </row>
    <row r="63954" spans="24:24" x14ac:dyDescent="0.2">
      <c r="X63954" s="5"/>
    </row>
    <row r="63955" spans="24:24" x14ac:dyDescent="0.2">
      <c r="X63955" s="5"/>
    </row>
    <row r="63956" spans="24:24" x14ac:dyDescent="0.2">
      <c r="X63956" s="5"/>
    </row>
    <row r="63957" spans="24:24" x14ac:dyDescent="0.2">
      <c r="X63957" s="5"/>
    </row>
    <row r="63958" spans="24:24" x14ac:dyDescent="0.2">
      <c r="X63958" s="5"/>
    </row>
    <row r="63959" spans="24:24" x14ac:dyDescent="0.2">
      <c r="X63959" s="5"/>
    </row>
    <row r="63960" spans="24:24" x14ac:dyDescent="0.2">
      <c r="X63960" s="5"/>
    </row>
    <row r="63961" spans="24:24" x14ac:dyDescent="0.2">
      <c r="X63961" s="5"/>
    </row>
    <row r="63962" spans="24:24" x14ac:dyDescent="0.2">
      <c r="X63962" s="5"/>
    </row>
    <row r="63963" spans="24:24" x14ac:dyDescent="0.2">
      <c r="X63963" s="5"/>
    </row>
    <row r="63964" spans="24:24" x14ac:dyDescent="0.2">
      <c r="X63964" s="5"/>
    </row>
    <row r="63965" spans="24:24" x14ac:dyDescent="0.2">
      <c r="X63965" s="5"/>
    </row>
    <row r="63966" spans="24:24" x14ac:dyDescent="0.2">
      <c r="X63966" s="5"/>
    </row>
    <row r="63967" spans="24:24" x14ac:dyDescent="0.2">
      <c r="X63967" s="5"/>
    </row>
    <row r="63968" spans="24:24" x14ac:dyDescent="0.2">
      <c r="X63968" s="5"/>
    </row>
    <row r="63969" spans="24:24" x14ac:dyDescent="0.2">
      <c r="X63969" s="5"/>
    </row>
    <row r="63970" spans="24:24" x14ac:dyDescent="0.2">
      <c r="X63970" s="5"/>
    </row>
    <row r="63971" spans="24:24" x14ac:dyDescent="0.2">
      <c r="X63971" s="5"/>
    </row>
    <row r="63972" spans="24:24" x14ac:dyDescent="0.2">
      <c r="X63972" s="5"/>
    </row>
    <row r="63973" spans="24:24" x14ac:dyDescent="0.2">
      <c r="X63973" s="5"/>
    </row>
    <row r="63974" spans="24:24" x14ac:dyDescent="0.2">
      <c r="X63974" s="5"/>
    </row>
    <row r="63975" spans="24:24" x14ac:dyDescent="0.2">
      <c r="X63975" s="5"/>
    </row>
    <row r="63976" spans="24:24" x14ac:dyDescent="0.2">
      <c r="X63976" s="5"/>
    </row>
    <row r="63977" spans="24:24" x14ac:dyDescent="0.2">
      <c r="X63977" s="5"/>
    </row>
    <row r="63978" spans="24:24" x14ac:dyDescent="0.2">
      <c r="X63978" s="5"/>
    </row>
    <row r="63979" spans="24:24" x14ac:dyDescent="0.2">
      <c r="X63979" s="5"/>
    </row>
    <row r="63980" spans="24:24" x14ac:dyDescent="0.2">
      <c r="X63980" s="5"/>
    </row>
    <row r="63981" spans="24:24" x14ac:dyDescent="0.2">
      <c r="X63981" s="5"/>
    </row>
    <row r="63982" spans="24:24" x14ac:dyDescent="0.2">
      <c r="X63982" s="5"/>
    </row>
    <row r="63983" spans="24:24" x14ac:dyDescent="0.2">
      <c r="X63983" s="5"/>
    </row>
    <row r="63984" spans="24:24" x14ac:dyDescent="0.2">
      <c r="X63984" s="5"/>
    </row>
    <row r="63985" spans="24:24" x14ac:dyDescent="0.2">
      <c r="X63985" s="5"/>
    </row>
    <row r="63986" spans="24:24" x14ac:dyDescent="0.2">
      <c r="X63986" s="5"/>
    </row>
    <row r="63987" spans="24:24" x14ac:dyDescent="0.2">
      <c r="X63987" s="5"/>
    </row>
    <row r="63988" spans="24:24" x14ac:dyDescent="0.2">
      <c r="X63988" s="5"/>
    </row>
    <row r="63989" spans="24:24" x14ac:dyDescent="0.2">
      <c r="X63989" s="5"/>
    </row>
    <row r="63990" spans="24:24" x14ac:dyDescent="0.2">
      <c r="X63990" s="5"/>
    </row>
    <row r="63991" spans="24:24" x14ac:dyDescent="0.2">
      <c r="X63991" s="5"/>
    </row>
    <row r="63992" spans="24:24" x14ac:dyDescent="0.2">
      <c r="X63992" s="5"/>
    </row>
    <row r="63993" spans="24:24" x14ac:dyDescent="0.2">
      <c r="X63993" s="5"/>
    </row>
    <row r="63994" spans="24:24" x14ac:dyDescent="0.2">
      <c r="X63994" s="5"/>
    </row>
    <row r="63995" spans="24:24" x14ac:dyDescent="0.2">
      <c r="X63995" s="5"/>
    </row>
    <row r="63996" spans="24:24" x14ac:dyDescent="0.2">
      <c r="X63996" s="5"/>
    </row>
    <row r="63997" spans="24:24" x14ac:dyDescent="0.2">
      <c r="X63997" s="5"/>
    </row>
    <row r="63998" spans="24:24" x14ac:dyDescent="0.2">
      <c r="X63998" s="5"/>
    </row>
    <row r="63999" spans="24:24" x14ac:dyDescent="0.2">
      <c r="X63999" s="5"/>
    </row>
    <row r="64000" spans="24:24" x14ac:dyDescent="0.2">
      <c r="X64000" s="5"/>
    </row>
    <row r="64001" spans="24:24" x14ac:dyDescent="0.2">
      <c r="X64001" s="5"/>
    </row>
    <row r="64002" spans="24:24" x14ac:dyDescent="0.2">
      <c r="X64002" s="5"/>
    </row>
    <row r="64003" spans="24:24" x14ac:dyDescent="0.2">
      <c r="X64003" s="5"/>
    </row>
    <row r="64004" spans="24:24" x14ac:dyDescent="0.2">
      <c r="X64004" s="5"/>
    </row>
    <row r="64005" spans="24:24" x14ac:dyDescent="0.2">
      <c r="X64005" s="5"/>
    </row>
    <row r="64006" spans="24:24" x14ac:dyDescent="0.2">
      <c r="X64006" s="5"/>
    </row>
    <row r="64007" spans="24:24" x14ac:dyDescent="0.2">
      <c r="X64007" s="5"/>
    </row>
    <row r="64008" spans="24:24" x14ac:dyDescent="0.2">
      <c r="X64008" s="5"/>
    </row>
    <row r="64009" spans="24:24" x14ac:dyDescent="0.2">
      <c r="X64009" s="5"/>
    </row>
    <row r="64010" spans="24:24" x14ac:dyDescent="0.2">
      <c r="X64010" s="5"/>
    </row>
    <row r="64011" spans="24:24" x14ac:dyDescent="0.2">
      <c r="X64011" s="5"/>
    </row>
    <row r="64012" spans="24:24" x14ac:dyDescent="0.2">
      <c r="X64012" s="5"/>
    </row>
    <row r="64013" spans="24:24" x14ac:dyDescent="0.2">
      <c r="X64013" s="5"/>
    </row>
    <row r="64014" spans="24:24" x14ac:dyDescent="0.2">
      <c r="X64014" s="5"/>
    </row>
    <row r="64015" spans="24:24" x14ac:dyDescent="0.2">
      <c r="X64015" s="5"/>
    </row>
    <row r="64016" spans="24:24" x14ac:dyDescent="0.2">
      <c r="X64016" s="5"/>
    </row>
    <row r="64017" spans="24:24" x14ac:dyDescent="0.2">
      <c r="X64017" s="5"/>
    </row>
    <row r="64018" spans="24:24" x14ac:dyDescent="0.2">
      <c r="X64018" s="5"/>
    </row>
    <row r="64019" spans="24:24" x14ac:dyDescent="0.2">
      <c r="X64019" s="5"/>
    </row>
    <row r="64020" spans="24:24" x14ac:dyDescent="0.2">
      <c r="X64020" s="5"/>
    </row>
    <row r="64021" spans="24:24" x14ac:dyDescent="0.2">
      <c r="X64021" s="5"/>
    </row>
    <row r="64022" spans="24:24" x14ac:dyDescent="0.2">
      <c r="X64022" s="5"/>
    </row>
    <row r="64023" spans="24:24" x14ac:dyDescent="0.2">
      <c r="X64023" s="5"/>
    </row>
    <row r="64024" spans="24:24" x14ac:dyDescent="0.2">
      <c r="X64024" s="5"/>
    </row>
    <row r="64025" spans="24:24" x14ac:dyDescent="0.2">
      <c r="X64025" s="5"/>
    </row>
    <row r="64026" spans="24:24" x14ac:dyDescent="0.2">
      <c r="X64026" s="5"/>
    </row>
    <row r="64027" spans="24:24" x14ac:dyDescent="0.2">
      <c r="X64027" s="5"/>
    </row>
    <row r="64028" spans="24:24" x14ac:dyDescent="0.2">
      <c r="X64028" s="5"/>
    </row>
    <row r="64029" spans="24:24" x14ac:dyDescent="0.2">
      <c r="X64029" s="5"/>
    </row>
    <row r="64030" spans="24:24" x14ac:dyDescent="0.2">
      <c r="X64030" s="5"/>
    </row>
    <row r="64031" spans="24:24" x14ac:dyDescent="0.2">
      <c r="X64031" s="5"/>
    </row>
    <row r="64032" spans="24:24" x14ac:dyDescent="0.2">
      <c r="X64032" s="5"/>
    </row>
    <row r="64033" spans="24:24" x14ac:dyDescent="0.2">
      <c r="X64033" s="5"/>
    </row>
    <row r="64034" spans="24:24" x14ac:dyDescent="0.2">
      <c r="X64034" s="5"/>
    </row>
    <row r="64035" spans="24:24" x14ac:dyDescent="0.2">
      <c r="X64035" s="5"/>
    </row>
    <row r="64036" spans="24:24" x14ac:dyDescent="0.2">
      <c r="X64036" s="5"/>
    </row>
    <row r="64037" spans="24:24" x14ac:dyDescent="0.2">
      <c r="X64037" s="5"/>
    </row>
    <row r="64038" spans="24:24" x14ac:dyDescent="0.2">
      <c r="X64038" s="5"/>
    </row>
    <row r="64039" spans="24:24" x14ac:dyDescent="0.2">
      <c r="X64039" s="5"/>
    </row>
    <row r="64040" spans="24:24" x14ac:dyDescent="0.2">
      <c r="X64040" s="5"/>
    </row>
    <row r="64041" spans="24:24" x14ac:dyDescent="0.2">
      <c r="X64041" s="5"/>
    </row>
    <row r="64042" spans="24:24" x14ac:dyDescent="0.2">
      <c r="X64042" s="5"/>
    </row>
    <row r="64043" spans="24:24" x14ac:dyDescent="0.2">
      <c r="X64043" s="5"/>
    </row>
    <row r="64044" spans="24:24" x14ac:dyDescent="0.2">
      <c r="X64044" s="5"/>
    </row>
    <row r="64045" spans="24:24" x14ac:dyDescent="0.2">
      <c r="X64045" s="5"/>
    </row>
    <row r="64046" spans="24:24" x14ac:dyDescent="0.2">
      <c r="X64046" s="5"/>
    </row>
    <row r="64047" spans="24:24" x14ac:dyDescent="0.2">
      <c r="X64047" s="5"/>
    </row>
    <row r="64048" spans="24:24" x14ac:dyDescent="0.2">
      <c r="X64048" s="5"/>
    </row>
    <row r="64049" spans="24:24" x14ac:dyDescent="0.2">
      <c r="X64049" s="5"/>
    </row>
    <row r="64050" spans="24:24" x14ac:dyDescent="0.2">
      <c r="X64050" s="5"/>
    </row>
    <row r="64051" spans="24:24" x14ac:dyDescent="0.2">
      <c r="X64051" s="5"/>
    </row>
    <row r="64052" spans="24:24" x14ac:dyDescent="0.2">
      <c r="X64052" s="5"/>
    </row>
    <row r="64053" spans="24:24" x14ac:dyDescent="0.2">
      <c r="X64053" s="5"/>
    </row>
    <row r="64054" spans="24:24" x14ac:dyDescent="0.2">
      <c r="X64054" s="5"/>
    </row>
    <row r="64055" spans="24:24" x14ac:dyDescent="0.2">
      <c r="X64055" s="5"/>
    </row>
    <row r="64056" spans="24:24" x14ac:dyDescent="0.2">
      <c r="X64056" s="5"/>
    </row>
    <row r="64057" spans="24:24" x14ac:dyDescent="0.2">
      <c r="X64057" s="5"/>
    </row>
    <row r="64058" spans="24:24" x14ac:dyDescent="0.2">
      <c r="X64058" s="5"/>
    </row>
    <row r="64059" spans="24:24" x14ac:dyDescent="0.2">
      <c r="X64059" s="5"/>
    </row>
    <row r="64060" spans="24:24" x14ac:dyDescent="0.2">
      <c r="X64060" s="5"/>
    </row>
    <row r="64061" spans="24:24" x14ac:dyDescent="0.2">
      <c r="X64061" s="5"/>
    </row>
    <row r="64062" spans="24:24" x14ac:dyDescent="0.2">
      <c r="X64062" s="5"/>
    </row>
    <row r="64063" spans="24:24" x14ac:dyDescent="0.2">
      <c r="X64063" s="5"/>
    </row>
    <row r="64064" spans="24:24" x14ac:dyDescent="0.2">
      <c r="X64064" s="5"/>
    </row>
    <row r="64065" spans="24:24" x14ac:dyDescent="0.2">
      <c r="X64065" s="5"/>
    </row>
    <row r="64066" spans="24:24" x14ac:dyDescent="0.2">
      <c r="X64066" s="5"/>
    </row>
    <row r="64067" spans="24:24" x14ac:dyDescent="0.2">
      <c r="X64067" s="5"/>
    </row>
    <row r="64068" spans="24:24" x14ac:dyDescent="0.2">
      <c r="X64068" s="5"/>
    </row>
    <row r="64069" spans="24:24" x14ac:dyDescent="0.2">
      <c r="X64069" s="5"/>
    </row>
    <row r="64070" spans="24:24" x14ac:dyDescent="0.2">
      <c r="X64070" s="5"/>
    </row>
    <row r="64071" spans="24:24" x14ac:dyDescent="0.2">
      <c r="X64071" s="5"/>
    </row>
    <row r="64072" spans="24:24" x14ac:dyDescent="0.2">
      <c r="X64072" s="5"/>
    </row>
    <row r="64073" spans="24:24" x14ac:dyDescent="0.2">
      <c r="X64073" s="5"/>
    </row>
    <row r="64074" spans="24:24" x14ac:dyDescent="0.2">
      <c r="X64074" s="5"/>
    </row>
    <row r="64075" spans="24:24" x14ac:dyDescent="0.2">
      <c r="X64075" s="5"/>
    </row>
    <row r="64076" spans="24:24" x14ac:dyDescent="0.2">
      <c r="X64076" s="5"/>
    </row>
    <row r="64077" spans="24:24" x14ac:dyDescent="0.2">
      <c r="X64077" s="5"/>
    </row>
    <row r="64078" spans="24:24" x14ac:dyDescent="0.2">
      <c r="X64078" s="5"/>
    </row>
    <row r="64079" spans="24:24" x14ac:dyDescent="0.2">
      <c r="X64079" s="5"/>
    </row>
    <row r="64080" spans="24:24" x14ac:dyDescent="0.2">
      <c r="X64080" s="5"/>
    </row>
    <row r="64081" spans="24:24" x14ac:dyDescent="0.2">
      <c r="X64081" s="5"/>
    </row>
    <row r="64082" spans="24:24" x14ac:dyDescent="0.2">
      <c r="X64082" s="5"/>
    </row>
    <row r="64083" spans="24:24" x14ac:dyDescent="0.2">
      <c r="X64083" s="5"/>
    </row>
    <row r="64084" spans="24:24" x14ac:dyDescent="0.2">
      <c r="X64084" s="5"/>
    </row>
    <row r="64085" spans="24:24" x14ac:dyDescent="0.2">
      <c r="X64085" s="5"/>
    </row>
    <row r="64086" spans="24:24" x14ac:dyDescent="0.2">
      <c r="X64086" s="5"/>
    </row>
    <row r="64087" spans="24:24" x14ac:dyDescent="0.2">
      <c r="X64087" s="5"/>
    </row>
    <row r="64088" spans="24:24" x14ac:dyDescent="0.2">
      <c r="X64088" s="5"/>
    </row>
    <row r="64089" spans="24:24" x14ac:dyDescent="0.2">
      <c r="X64089" s="5"/>
    </row>
    <row r="64090" spans="24:24" x14ac:dyDescent="0.2">
      <c r="X64090" s="5"/>
    </row>
    <row r="64091" spans="24:24" x14ac:dyDescent="0.2">
      <c r="X64091" s="5"/>
    </row>
    <row r="64092" spans="24:24" x14ac:dyDescent="0.2">
      <c r="X64092" s="5"/>
    </row>
    <row r="64093" spans="24:24" x14ac:dyDescent="0.2">
      <c r="X64093" s="5"/>
    </row>
    <row r="64094" spans="24:24" x14ac:dyDescent="0.2">
      <c r="X64094" s="5"/>
    </row>
    <row r="64095" spans="24:24" x14ac:dyDescent="0.2">
      <c r="X64095" s="5"/>
    </row>
    <row r="64096" spans="24:24" x14ac:dyDescent="0.2">
      <c r="X64096" s="5"/>
    </row>
    <row r="64097" spans="24:24" x14ac:dyDescent="0.2">
      <c r="X64097" s="5"/>
    </row>
    <row r="64098" spans="24:24" x14ac:dyDescent="0.2">
      <c r="X64098" s="5"/>
    </row>
    <row r="64099" spans="24:24" x14ac:dyDescent="0.2">
      <c r="X64099" s="5"/>
    </row>
    <row r="64100" spans="24:24" x14ac:dyDescent="0.2">
      <c r="X64100" s="5"/>
    </row>
    <row r="64101" spans="24:24" x14ac:dyDescent="0.2">
      <c r="X64101" s="5"/>
    </row>
    <row r="64102" spans="24:24" x14ac:dyDescent="0.2">
      <c r="X64102" s="5"/>
    </row>
    <row r="64103" spans="24:24" x14ac:dyDescent="0.2">
      <c r="X64103" s="5"/>
    </row>
    <row r="64104" spans="24:24" x14ac:dyDescent="0.2">
      <c r="X64104" s="5"/>
    </row>
    <row r="64105" spans="24:24" x14ac:dyDescent="0.2">
      <c r="X64105" s="5"/>
    </row>
    <row r="64106" spans="24:24" x14ac:dyDescent="0.2">
      <c r="X64106" s="5"/>
    </row>
    <row r="64107" spans="24:24" x14ac:dyDescent="0.2">
      <c r="X64107" s="5"/>
    </row>
    <row r="64108" spans="24:24" x14ac:dyDescent="0.2">
      <c r="X64108" s="5"/>
    </row>
    <row r="64109" spans="24:24" x14ac:dyDescent="0.2">
      <c r="X64109" s="5"/>
    </row>
    <row r="64110" spans="24:24" x14ac:dyDescent="0.2">
      <c r="X64110" s="5"/>
    </row>
    <row r="64111" spans="24:24" x14ac:dyDescent="0.2">
      <c r="X64111" s="5"/>
    </row>
    <row r="64112" spans="24:24" x14ac:dyDescent="0.2">
      <c r="X64112" s="5"/>
    </row>
    <row r="64113" spans="24:24" x14ac:dyDescent="0.2">
      <c r="X64113" s="5"/>
    </row>
    <row r="64114" spans="24:24" x14ac:dyDescent="0.2">
      <c r="X64114" s="5"/>
    </row>
    <row r="64115" spans="24:24" x14ac:dyDescent="0.2">
      <c r="X64115" s="5"/>
    </row>
    <row r="64116" spans="24:24" x14ac:dyDescent="0.2">
      <c r="X64116" s="5"/>
    </row>
    <row r="64117" spans="24:24" x14ac:dyDescent="0.2">
      <c r="X64117" s="5"/>
    </row>
    <row r="64118" spans="24:24" x14ac:dyDescent="0.2">
      <c r="X64118" s="5"/>
    </row>
    <row r="64119" spans="24:24" x14ac:dyDescent="0.2">
      <c r="X64119" s="5"/>
    </row>
    <row r="64120" spans="24:24" x14ac:dyDescent="0.2">
      <c r="X64120" s="5"/>
    </row>
    <row r="64121" spans="24:24" x14ac:dyDescent="0.2">
      <c r="X64121" s="5"/>
    </row>
    <row r="64122" spans="24:24" x14ac:dyDescent="0.2">
      <c r="X64122" s="5"/>
    </row>
    <row r="64123" spans="24:24" x14ac:dyDescent="0.2">
      <c r="X64123" s="5"/>
    </row>
    <row r="64124" spans="24:24" x14ac:dyDescent="0.2">
      <c r="X64124" s="5"/>
    </row>
    <row r="64125" spans="24:24" x14ac:dyDescent="0.2">
      <c r="X64125" s="5"/>
    </row>
    <row r="64126" spans="24:24" x14ac:dyDescent="0.2">
      <c r="X64126" s="5"/>
    </row>
    <row r="64127" spans="24:24" x14ac:dyDescent="0.2">
      <c r="X64127" s="5"/>
    </row>
    <row r="64128" spans="24:24" x14ac:dyDescent="0.2">
      <c r="X64128" s="5"/>
    </row>
    <row r="64129" spans="24:24" x14ac:dyDescent="0.2">
      <c r="X64129" s="5"/>
    </row>
    <row r="64130" spans="24:24" x14ac:dyDescent="0.2">
      <c r="X64130" s="5"/>
    </row>
    <row r="64131" spans="24:24" x14ac:dyDescent="0.2">
      <c r="X64131" s="5"/>
    </row>
    <row r="64132" spans="24:24" x14ac:dyDescent="0.2">
      <c r="X64132" s="5"/>
    </row>
    <row r="64133" spans="24:24" x14ac:dyDescent="0.2">
      <c r="X64133" s="5"/>
    </row>
    <row r="64134" spans="24:24" x14ac:dyDescent="0.2">
      <c r="X64134" s="5"/>
    </row>
    <row r="64135" spans="24:24" x14ac:dyDescent="0.2">
      <c r="X64135" s="5"/>
    </row>
    <row r="64136" spans="24:24" x14ac:dyDescent="0.2">
      <c r="X64136" s="5"/>
    </row>
    <row r="64137" spans="24:24" x14ac:dyDescent="0.2">
      <c r="X64137" s="5"/>
    </row>
    <row r="64138" spans="24:24" x14ac:dyDescent="0.2">
      <c r="X64138" s="5"/>
    </row>
    <row r="64139" spans="24:24" x14ac:dyDescent="0.2">
      <c r="X64139" s="5"/>
    </row>
    <row r="64140" spans="24:24" x14ac:dyDescent="0.2">
      <c r="X64140" s="5"/>
    </row>
    <row r="64141" spans="24:24" x14ac:dyDescent="0.2">
      <c r="X64141" s="5"/>
    </row>
    <row r="64142" spans="24:24" x14ac:dyDescent="0.2">
      <c r="X64142" s="5"/>
    </row>
    <row r="64143" spans="24:24" x14ac:dyDescent="0.2">
      <c r="X64143" s="5"/>
    </row>
    <row r="64144" spans="24:24" x14ac:dyDescent="0.2">
      <c r="X64144" s="5"/>
    </row>
    <row r="64145" spans="24:24" x14ac:dyDescent="0.2">
      <c r="X64145" s="5"/>
    </row>
    <row r="64146" spans="24:24" x14ac:dyDescent="0.2">
      <c r="X64146" s="5"/>
    </row>
    <row r="64147" spans="24:24" x14ac:dyDescent="0.2">
      <c r="X64147" s="5"/>
    </row>
    <row r="64148" spans="24:24" x14ac:dyDescent="0.2">
      <c r="X64148" s="5"/>
    </row>
    <row r="64149" spans="24:24" x14ac:dyDescent="0.2">
      <c r="X64149" s="5"/>
    </row>
    <row r="64150" spans="24:24" x14ac:dyDescent="0.2">
      <c r="X64150" s="5"/>
    </row>
    <row r="64151" spans="24:24" x14ac:dyDescent="0.2">
      <c r="X64151" s="5"/>
    </row>
    <row r="64152" spans="24:24" x14ac:dyDescent="0.2">
      <c r="X64152" s="5"/>
    </row>
    <row r="64153" spans="24:24" x14ac:dyDescent="0.2">
      <c r="X64153" s="5"/>
    </row>
    <row r="64154" spans="24:24" x14ac:dyDescent="0.2">
      <c r="X64154" s="5"/>
    </row>
    <row r="64155" spans="24:24" x14ac:dyDescent="0.2">
      <c r="X64155" s="5"/>
    </row>
    <row r="64156" spans="24:24" x14ac:dyDescent="0.2">
      <c r="X64156" s="5"/>
    </row>
    <row r="64157" spans="24:24" x14ac:dyDescent="0.2">
      <c r="X64157" s="5"/>
    </row>
    <row r="64158" spans="24:24" x14ac:dyDescent="0.2">
      <c r="X64158" s="5"/>
    </row>
    <row r="64159" spans="24:24" x14ac:dyDescent="0.2">
      <c r="X64159" s="5"/>
    </row>
    <row r="64160" spans="24:24" x14ac:dyDescent="0.2">
      <c r="X64160" s="5"/>
    </row>
    <row r="64161" spans="24:24" x14ac:dyDescent="0.2">
      <c r="X64161" s="5"/>
    </row>
    <row r="64162" spans="24:24" x14ac:dyDescent="0.2">
      <c r="X64162" s="5"/>
    </row>
    <row r="64163" spans="24:24" x14ac:dyDescent="0.2">
      <c r="X64163" s="5"/>
    </row>
    <row r="64164" spans="24:24" x14ac:dyDescent="0.2">
      <c r="X64164" s="5"/>
    </row>
    <row r="64165" spans="24:24" x14ac:dyDescent="0.2">
      <c r="X64165" s="5"/>
    </row>
    <row r="64166" spans="24:24" x14ac:dyDescent="0.2">
      <c r="X64166" s="5"/>
    </row>
    <row r="64167" spans="24:24" x14ac:dyDescent="0.2">
      <c r="X64167" s="5"/>
    </row>
    <row r="64168" spans="24:24" x14ac:dyDescent="0.2">
      <c r="X64168" s="5"/>
    </row>
    <row r="64169" spans="24:24" x14ac:dyDescent="0.2">
      <c r="X64169" s="5"/>
    </row>
    <row r="64170" spans="24:24" x14ac:dyDescent="0.2">
      <c r="X64170" s="5"/>
    </row>
    <row r="64171" spans="24:24" x14ac:dyDescent="0.2">
      <c r="X64171" s="5"/>
    </row>
    <row r="64172" spans="24:24" x14ac:dyDescent="0.2">
      <c r="X64172" s="5"/>
    </row>
    <row r="64173" spans="24:24" x14ac:dyDescent="0.2">
      <c r="X64173" s="5"/>
    </row>
    <row r="64174" spans="24:24" x14ac:dyDescent="0.2">
      <c r="X64174" s="5"/>
    </row>
    <row r="64175" spans="24:24" x14ac:dyDescent="0.2">
      <c r="X64175" s="5"/>
    </row>
    <row r="64176" spans="24:24" x14ac:dyDescent="0.2">
      <c r="X64176" s="5"/>
    </row>
    <row r="64177" spans="24:24" x14ac:dyDescent="0.2">
      <c r="X64177" s="5"/>
    </row>
    <row r="64178" spans="24:24" x14ac:dyDescent="0.2">
      <c r="X64178" s="5"/>
    </row>
    <row r="64179" spans="24:24" x14ac:dyDescent="0.2">
      <c r="X64179" s="5"/>
    </row>
    <row r="64180" spans="24:24" x14ac:dyDescent="0.2">
      <c r="X64180" s="5"/>
    </row>
    <row r="64181" spans="24:24" x14ac:dyDescent="0.2">
      <c r="X64181" s="5"/>
    </row>
    <row r="64182" spans="24:24" x14ac:dyDescent="0.2">
      <c r="X64182" s="5"/>
    </row>
    <row r="64183" spans="24:24" x14ac:dyDescent="0.2">
      <c r="X64183" s="5"/>
    </row>
    <row r="64184" spans="24:24" x14ac:dyDescent="0.2">
      <c r="X64184" s="5"/>
    </row>
    <row r="64185" spans="24:24" x14ac:dyDescent="0.2">
      <c r="X64185" s="5"/>
    </row>
    <row r="64186" spans="24:24" x14ac:dyDescent="0.2">
      <c r="X64186" s="5"/>
    </row>
    <row r="64187" spans="24:24" x14ac:dyDescent="0.2">
      <c r="X64187" s="5"/>
    </row>
    <row r="64188" spans="24:24" x14ac:dyDescent="0.2">
      <c r="X64188" s="5"/>
    </row>
    <row r="64189" spans="24:24" x14ac:dyDescent="0.2">
      <c r="X64189" s="5"/>
    </row>
    <row r="64190" spans="24:24" x14ac:dyDescent="0.2">
      <c r="X64190" s="5"/>
    </row>
    <row r="64191" spans="24:24" x14ac:dyDescent="0.2">
      <c r="X64191" s="5"/>
    </row>
    <row r="64192" spans="24:24" x14ac:dyDescent="0.2">
      <c r="X64192" s="5"/>
    </row>
    <row r="64193" spans="24:24" x14ac:dyDescent="0.2">
      <c r="X64193" s="5"/>
    </row>
    <row r="64194" spans="24:24" x14ac:dyDescent="0.2">
      <c r="X64194" s="5"/>
    </row>
    <row r="64195" spans="24:24" x14ac:dyDescent="0.2">
      <c r="X64195" s="5"/>
    </row>
    <row r="64196" spans="24:24" x14ac:dyDescent="0.2">
      <c r="X64196" s="5"/>
    </row>
    <row r="64197" spans="24:24" x14ac:dyDescent="0.2">
      <c r="X64197" s="5"/>
    </row>
    <row r="64198" spans="24:24" x14ac:dyDescent="0.2">
      <c r="X64198" s="5"/>
    </row>
    <row r="64199" spans="24:24" x14ac:dyDescent="0.2">
      <c r="X64199" s="5"/>
    </row>
    <row r="64200" spans="24:24" x14ac:dyDescent="0.2">
      <c r="X64200" s="5"/>
    </row>
    <row r="64201" spans="24:24" x14ac:dyDescent="0.2">
      <c r="X64201" s="5"/>
    </row>
    <row r="64202" spans="24:24" x14ac:dyDescent="0.2">
      <c r="X64202" s="5"/>
    </row>
    <row r="64203" spans="24:24" x14ac:dyDescent="0.2">
      <c r="X64203" s="5"/>
    </row>
    <row r="64204" spans="24:24" x14ac:dyDescent="0.2">
      <c r="X64204" s="5"/>
    </row>
    <row r="64205" spans="24:24" x14ac:dyDescent="0.2">
      <c r="X64205" s="5"/>
    </row>
    <row r="64206" spans="24:24" x14ac:dyDescent="0.2">
      <c r="X64206" s="5"/>
    </row>
    <row r="64207" spans="24:24" x14ac:dyDescent="0.2">
      <c r="X64207" s="5"/>
    </row>
    <row r="64208" spans="24:24" x14ac:dyDescent="0.2">
      <c r="X64208" s="5"/>
    </row>
    <row r="64209" spans="24:24" x14ac:dyDescent="0.2">
      <c r="X64209" s="5"/>
    </row>
    <row r="64210" spans="24:24" x14ac:dyDescent="0.2">
      <c r="X64210" s="5"/>
    </row>
    <row r="64211" spans="24:24" x14ac:dyDescent="0.2">
      <c r="X64211" s="5"/>
    </row>
    <row r="64212" spans="24:24" x14ac:dyDescent="0.2">
      <c r="X64212" s="5"/>
    </row>
    <row r="64213" spans="24:24" x14ac:dyDescent="0.2">
      <c r="X64213" s="5"/>
    </row>
    <row r="64214" spans="24:24" x14ac:dyDescent="0.2">
      <c r="X64214" s="5"/>
    </row>
    <row r="64215" spans="24:24" x14ac:dyDescent="0.2">
      <c r="X64215" s="5"/>
    </row>
    <row r="64216" spans="24:24" x14ac:dyDescent="0.2">
      <c r="X64216" s="5"/>
    </row>
    <row r="64217" spans="24:24" x14ac:dyDescent="0.2">
      <c r="X64217" s="5"/>
    </row>
    <row r="64218" spans="24:24" x14ac:dyDescent="0.2">
      <c r="X64218" s="5"/>
    </row>
    <row r="64219" spans="24:24" x14ac:dyDescent="0.2">
      <c r="X64219" s="5"/>
    </row>
    <row r="64220" spans="24:24" x14ac:dyDescent="0.2">
      <c r="X64220" s="5"/>
    </row>
    <row r="64221" spans="24:24" x14ac:dyDescent="0.2">
      <c r="X64221" s="5"/>
    </row>
    <row r="64222" spans="24:24" x14ac:dyDescent="0.2">
      <c r="X64222" s="5"/>
    </row>
    <row r="64223" spans="24:24" x14ac:dyDescent="0.2">
      <c r="X64223" s="5"/>
    </row>
    <row r="64224" spans="24:24" x14ac:dyDescent="0.2">
      <c r="X64224" s="5"/>
    </row>
    <row r="64225" spans="24:24" x14ac:dyDescent="0.2">
      <c r="X64225" s="5"/>
    </row>
    <row r="64226" spans="24:24" x14ac:dyDescent="0.2">
      <c r="X64226" s="5"/>
    </row>
    <row r="64227" spans="24:24" x14ac:dyDescent="0.2">
      <c r="X64227" s="5"/>
    </row>
    <row r="64228" spans="24:24" x14ac:dyDescent="0.2">
      <c r="X64228" s="5"/>
    </row>
    <row r="64229" spans="24:24" x14ac:dyDescent="0.2">
      <c r="X64229" s="5"/>
    </row>
    <row r="64230" spans="24:24" x14ac:dyDescent="0.2">
      <c r="X64230" s="5"/>
    </row>
    <row r="64231" spans="24:24" x14ac:dyDescent="0.2">
      <c r="X64231" s="5"/>
    </row>
    <row r="64232" spans="24:24" x14ac:dyDescent="0.2">
      <c r="X64232" s="5"/>
    </row>
    <row r="64233" spans="24:24" x14ac:dyDescent="0.2">
      <c r="X64233" s="5"/>
    </row>
    <row r="64234" spans="24:24" x14ac:dyDescent="0.2">
      <c r="X64234" s="5"/>
    </row>
    <row r="64235" spans="24:24" x14ac:dyDescent="0.2">
      <c r="X64235" s="5"/>
    </row>
    <row r="64236" spans="24:24" x14ac:dyDescent="0.2">
      <c r="X64236" s="5"/>
    </row>
    <row r="64237" spans="24:24" x14ac:dyDescent="0.2">
      <c r="X64237" s="5"/>
    </row>
    <row r="64238" spans="24:24" x14ac:dyDescent="0.2">
      <c r="X64238" s="5"/>
    </row>
    <row r="64239" spans="24:24" x14ac:dyDescent="0.2">
      <c r="X64239" s="5"/>
    </row>
    <row r="64240" spans="24:24" x14ac:dyDescent="0.2">
      <c r="X64240" s="5"/>
    </row>
    <row r="64241" spans="24:24" x14ac:dyDescent="0.2">
      <c r="X64241" s="5"/>
    </row>
    <row r="64242" spans="24:24" x14ac:dyDescent="0.2">
      <c r="X64242" s="5"/>
    </row>
    <row r="64243" spans="24:24" x14ac:dyDescent="0.2">
      <c r="X64243" s="5"/>
    </row>
    <row r="64244" spans="24:24" x14ac:dyDescent="0.2">
      <c r="X64244" s="5"/>
    </row>
    <row r="64245" spans="24:24" x14ac:dyDescent="0.2">
      <c r="X64245" s="5"/>
    </row>
    <row r="64246" spans="24:24" x14ac:dyDescent="0.2">
      <c r="X64246" s="5"/>
    </row>
    <row r="64247" spans="24:24" x14ac:dyDescent="0.2">
      <c r="X64247" s="5"/>
    </row>
    <row r="64248" spans="24:24" x14ac:dyDescent="0.2">
      <c r="X64248" s="5"/>
    </row>
    <row r="64249" spans="24:24" x14ac:dyDescent="0.2">
      <c r="X64249" s="5"/>
    </row>
    <row r="64250" spans="24:24" x14ac:dyDescent="0.2">
      <c r="X64250" s="5"/>
    </row>
    <row r="64251" spans="24:24" x14ac:dyDescent="0.2">
      <c r="X64251" s="5"/>
    </row>
    <row r="64252" spans="24:24" x14ac:dyDescent="0.2">
      <c r="X64252" s="5"/>
    </row>
    <row r="64253" spans="24:24" x14ac:dyDescent="0.2">
      <c r="X64253" s="5"/>
    </row>
    <row r="64254" spans="24:24" x14ac:dyDescent="0.2">
      <c r="X64254" s="5"/>
    </row>
    <row r="64255" spans="24:24" x14ac:dyDescent="0.2">
      <c r="X64255" s="5"/>
    </row>
    <row r="64256" spans="24:24" x14ac:dyDescent="0.2">
      <c r="X64256" s="5"/>
    </row>
    <row r="64257" spans="24:24" x14ac:dyDescent="0.2">
      <c r="X64257" s="5"/>
    </row>
    <row r="64258" spans="24:24" x14ac:dyDescent="0.2">
      <c r="X64258" s="5"/>
    </row>
    <row r="64259" spans="24:24" x14ac:dyDescent="0.2">
      <c r="X64259" s="5"/>
    </row>
    <row r="64260" spans="24:24" x14ac:dyDescent="0.2">
      <c r="X64260" s="5"/>
    </row>
    <row r="64261" spans="24:24" x14ac:dyDescent="0.2">
      <c r="X64261" s="5"/>
    </row>
    <row r="64262" spans="24:24" x14ac:dyDescent="0.2">
      <c r="X64262" s="5"/>
    </row>
    <row r="64263" spans="24:24" x14ac:dyDescent="0.2">
      <c r="X64263" s="5"/>
    </row>
    <row r="64264" spans="24:24" x14ac:dyDescent="0.2">
      <c r="X64264" s="5"/>
    </row>
    <row r="64265" spans="24:24" x14ac:dyDescent="0.2">
      <c r="X64265" s="5"/>
    </row>
    <row r="64266" spans="24:24" x14ac:dyDescent="0.2">
      <c r="X64266" s="5"/>
    </row>
    <row r="64267" spans="24:24" x14ac:dyDescent="0.2">
      <c r="X64267" s="5"/>
    </row>
    <row r="64268" spans="24:24" x14ac:dyDescent="0.2">
      <c r="X64268" s="5"/>
    </row>
    <row r="64269" spans="24:24" x14ac:dyDescent="0.2">
      <c r="X64269" s="5"/>
    </row>
    <row r="64270" spans="24:24" x14ac:dyDescent="0.2">
      <c r="X64270" s="5"/>
    </row>
    <row r="64271" spans="24:24" x14ac:dyDescent="0.2">
      <c r="X64271" s="5"/>
    </row>
    <row r="64272" spans="24:24" x14ac:dyDescent="0.2">
      <c r="X64272" s="5"/>
    </row>
    <row r="64273" spans="24:24" x14ac:dyDescent="0.2">
      <c r="X64273" s="5"/>
    </row>
    <row r="64274" spans="24:24" x14ac:dyDescent="0.2">
      <c r="X64274" s="5"/>
    </row>
    <row r="64275" spans="24:24" x14ac:dyDescent="0.2">
      <c r="X64275" s="5"/>
    </row>
    <row r="64276" spans="24:24" x14ac:dyDescent="0.2">
      <c r="X64276" s="5"/>
    </row>
    <row r="64277" spans="24:24" x14ac:dyDescent="0.2">
      <c r="X64277" s="5"/>
    </row>
    <row r="64278" spans="24:24" x14ac:dyDescent="0.2">
      <c r="X64278" s="5"/>
    </row>
    <row r="64279" spans="24:24" x14ac:dyDescent="0.2">
      <c r="X64279" s="5"/>
    </row>
    <row r="64280" spans="24:24" x14ac:dyDescent="0.2">
      <c r="X64280" s="5"/>
    </row>
    <row r="64281" spans="24:24" x14ac:dyDescent="0.2">
      <c r="X64281" s="5"/>
    </row>
    <row r="64282" spans="24:24" x14ac:dyDescent="0.2">
      <c r="X64282" s="5"/>
    </row>
    <row r="64283" spans="24:24" x14ac:dyDescent="0.2">
      <c r="X64283" s="5"/>
    </row>
    <row r="64284" spans="24:24" x14ac:dyDescent="0.2">
      <c r="X64284" s="5"/>
    </row>
    <row r="64285" spans="24:24" x14ac:dyDescent="0.2">
      <c r="X64285" s="5"/>
    </row>
    <row r="64286" spans="24:24" x14ac:dyDescent="0.2">
      <c r="X64286" s="5"/>
    </row>
    <row r="64287" spans="24:24" x14ac:dyDescent="0.2">
      <c r="X64287" s="5"/>
    </row>
    <row r="64288" spans="24:24" x14ac:dyDescent="0.2">
      <c r="X64288" s="5"/>
    </row>
    <row r="64289" spans="24:24" x14ac:dyDescent="0.2">
      <c r="X64289" s="5"/>
    </row>
    <row r="64290" spans="24:24" x14ac:dyDescent="0.2">
      <c r="X64290" s="5"/>
    </row>
    <row r="64291" spans="24:24" x14ac:dyDescent="0.2">
      <c r="X64291" s="5"/>
    </row>
    <row r="64292" spans="24:24" x14ac:dyDescent="0.2">
      <c r="X64292" s="5"/>
    </row>
    <row r="64293" spans="24:24" x14ac:dyDescent="0.2">
      <c r="X64293" s="5"/>
    </row>
    <row r="64294" spans="24:24" x14ac:dyDescent="0.2">
      <c r="X64294" s="5"/>
    </row>
    <row r="64295" spans="24:24" x14ac:dyDescent="0.2">
      <c r="X64295" s="5"/>
    </row>
    <row r="64296" spans="24:24" x14ac:dyDescent="0.2">
      <c r="X64296" s="5"/>
    </row>
    <row r="64297" spans="24:24" x14ac:dyDescent="0.2">
      <c r="X64297" s="5"/>
    </row>
    <row r="64298" spans="24:24" x14ac:dyDescent="0.2">
      <c r="X64298" s="5"/>
    </row>
    <row r="64299" spans="24:24" x14ac:dyDescent="0.2">
      <c r="X64299" s="5"/>
    </row>
    <row r="64300" spans="24:24" x14ac:dyDescent="0.2">
      <c r="X64300" s="5"/>
    </row>
    <row r="64301" spans="24:24" x14ac:dyDescent="0.2">
      <c r="X64301" s="5"/>
    </row>
    <row r="64302" spans="24:24" x14ac:dyDescent="0.2">
      <c r="X64302" s="5"/>
    </row>
    <row r="64303" spans="24:24" x14ac:dyDescent="0.2">
      <c r="X64303" s="5"/>
    </row>
    <row r="64304" spans="24:24" x14ac:dyDescent="0.2">
      <c r="X64304" s="5"/>
    </row>
    <row r="64305" spans="24:24" x14ac:dyDescent="0.2">
      <c r="X64305" s="5"/>
    </row>
    <row r="64306" spans="24:24" x14ac:dyDescent="0.2">
      <c r="X64306" s="5"/>
    </row>
    <row r="64307" spans="24:24" x14ac:dyDescent="0.2">
      <c r="X64307" s="5"/>
    </row>
    <row r="64308" spans="24:24" x14ac:dyDescent="0.2">
      <c r="X64308" s="5"/>
    </row>
    <row r="64309" spans="24:24" x14ac:dyDescent="0.2">
      <c r="X64309" s="5"/>
    </row>
    <row r="64310" spans="24:24" x14ac:dyDescent="0.2">
      <c r="X64310" s="5"/>
    </row>
    <row r="64311" spans="24:24" x14ac:dyDescent="0.2">
      <c r="X64311" s="5"/>
    </row>
    <row r="64312" spans="24:24" x14ac:dyDescent="0.2">
      <c r="X64312" s="5"/>
    </row>
    <row r="64313" spans="24:24" x14ac:dyDescent="0.2">
      <c r="X64313" s="5"/>
    </row>
    <row r="64314" spans="24:24" x14ac:dyDescent="0.2">
      <c r="X64314" s="5"/>
    </row>
    <row r="64315" spans="24:24" x14ac:dyDescent="0.2">
      <c r="X64315" s="5"/>
    </row>
    <row r="64316" spans="24:24" x14ac:dyDescent="0.2">
      <c r="X64316" s="5"/>
    </row>
    <row r="64317" spans="24:24" x14ac:dyDescent="0.2">
      <c r="X64317" s="5"/>
    </row>
    <row r="64318" spans="24:24" x14ac:dyDescent="0.2">
      <c r="X64318" s="5"/>
    </row>
    <row r="64319" spans="24:24" x14ac:dyDescent="0.2">
      <c r="X64319" s="5"/>
    </row>
    <row r="64320" spans="24:24" x14ac:dyDescent="0.2">
      <c r="X64320" s="5"/>
    </row>
    <row r="64321" spans="24:24" x14ac:dyDescent="0.2">
      <c r="X64321" s="5"/>
    </row>
    <row r="64322" spans="24:24" x14ac:dyDescent="0.2">
      <c r="X64322" s="5"/>
    </row>
    <row r="64323" spans="24:24" x14ac:dyDescent="0.2">
      <c r="X64323" s="5"/>
    </row>
    <row r="64324" spans="24:24" x14ac:dyDescent="0.2">
      <c r="X64324" s="5"/>
    </row>
    <row r="64325" spans="24:24" x14ac:dyDescent="0.2">
      <c r="X64325" s="5"/>
    </row>
    <row r="64326" spans="24:24" x14ac:dyDescent="0.2">
      <c r="X64326" s="5"/>
    </row>
    <row r="64327" spans="24:24" x14ac:dyDescent="0.2">
      <c r="X64327" s="5"/>
    </row>
    <row r="64328" spans="24:24" x14ac:dyDescent="0.2">
      <c r="X64328" s="5"/>
    </row>
    <row r="64329" spans="24:24" x14ac:dyDescent="0.2">
      <c r="X64329" s="5"/>
    </row>
    <row r="64330" spans="24:24" x14ac:dyDescent="0.2">
      <c r="X64330" s="5"/>
    </row>
    <row r="64331" spans="24:24" x14ac:dyDescent="0.2">
      <c r="X64331" s="5"/>
    </row>
    <row r="64332" spans="24:24" x14ac:dyDescent="0.2">
      <c r="X64332" s="5"/>
    </row>
    <row r="64333" spans="24:24" x14ac:dyDescent="0.2">
      <c r="X64333" s="5"/>
    </row>
    <row r="64334" spans="24:24" x14ac:dyDescent="0.2">
      <c r="X64334" s="5"/>
    </row>
    <row r="64335" spans="24:24" x14ac:dyDescent="0.2">
      <c r="X64335" s="5"/>
    </row>
    <row r="64336" spans="24:24" x14ac:dyDescent="0.2">
      <c r="X64336" s="5"/>
    </row>
    <row r="64337" spans="24:24" x14ac:dyDescent="0.2">
      <c r="X64337" s="5"/>
    </row>
    <row r="64338" spans="24:24" x14ac:dyDescent="0.2">
      <c r="X64338" s="5"/>
    </row>
    <row r="64339" spans="24:24" x14ac:dyDescent="0.2">
      <c r="X64339" s="5"/>
    </row>
    <row r="64340" spans="24:24" x14ac:dyDescent="0.2">
      <c r="X64340" s="5"/>
    </row>
    <row r="64341" spans="24:24" x14ac:dyDescent="0.2">
      <c r="X64341" s="5"/>
    </row>
    <row r="64342" spans="24:24" x14ac:dyDescent="0.2">
      <c r="X64342" s="5"/>
    </row>
    <row r="64343" spans="24:24" x14ac:dyDescent="0.2">
      <c r="X64343" s="5"/>
    </row>
    <row r="64344" spans="24:24" x14ac:dyDescent="0.2">
      <c r="X64344" s="5"/>
    </row>
    <row r="64345" spans="24:24" x14ac:dyDescent="0.2">
      <c r="X64345" s="5"/>
    </row>
    <row r="64346" spans="24:24" x14ac:dyDescent="0.2">
      <c r="X64346" s="5"/>
    </row>
    <row r="64347" spans="24:24" x14ac:dyDescent="0.2">
      <c r="X64347" s="5"/>
    </row>
    <row r="64348" spans="24:24" x14ac:dyDescent="0.2">
      <c r="X64348" s="5"/>
    </row>
    <row r="64349" spans="24:24" x14ac:dyDescent="0.2">
      <c r="X64349" s="5"/>
    </row>
    <row r="64350" spans="24:24" x14ac:dyDescent="0.2">
      <c r="X64350" s="5"/>
    </row>
    <row r="64351" spans="24:24" x14ac:dyDescent="0.2">
      <c r="X64351" s="5"/>
    </row>
    <row r="64352" spans="24:24" x14ac:dyDescent="0.2">
      <c r="X64352" s="5"/>
    </row>
    <row r="64353" spans="24:24" x14ac:dyDescent="0.2">
      <c r="X64353" s="5"/>
    </row>
    <row r="64354" spans="24:24" x14ac:dyDescent="0.2">
      <c r="X64354" s="5"/>
    </row>
    <row r="64355" spans="24:24" x14ac:dyDescent="0.2">
      <c r="X64355" s="5"/>
    </row>
    <row r="64356" spans="24:24" x14ac:dyDescent="0.2">
      <c r="X64356" s="5"/>
    </row>
    <row r="64357" spans="24:24" x14ac:dyDescent="0.2">
      <c r="X64357" s="5"/>
    </row>
    <row r="64358" spans="24:24" x14ac:dyDescent="0.2">
      <c r="X64358" s="5"/>
    </row>
    <row r="64359" spans="24:24" x14ac:dyDescent="0.2">
      <c r="X64359" s="5"/>
    </row>
    <row r="64360" spans="24:24" x14ac:dyDescent="0.2">
      <c r="X64360" s="5"/>
    </row>
    <row r="64361" spans="24:24" x14ac:dyDescent="0.2">
      <c r="X64361" s="5"/>
    </row>
    <row r="64362" spans="24:24" x14ac:dyDescent="0.2">
      <c r="X64362" s="5"/>
    </row>
    <row r="64363" spans="24:24" x14ac:dyDescent="0.2">
      <c r="X64363" s="5"/>
    </row>
    <row r="64364" spans="24:24" x14ac:dyDescent="0.2">
      <c r="X64364" s="5"/>
    </row>
    <row r="64365" spans="24:24" x14ac:dyDescent="0.2">
      <c r="X64365" s="5"/>
    </row>
    <row r="64366" spans="24:24" x14ac:dyDescent="0.2">
      <c r="X64366" s="5"/>
    </row>
    <row r="64367" spans="24:24" x14ac:dyDescent="0.2">
      <c r="X64367" s="5"/>
    </row>
    <row r="64368" spans="24:24" x14ac:dyDescent="0.2">
      <c r="X64368" s="5"/>
    </row>
    <row r="64369" spans="24:24" x14ac:dyDescent="0.2">
      <c r="X64369" s="5"/>
    </row>
    <row r="64370" spans="24:24" x14ac:dyDescent="0.2">
      <c r="X64370" s="5"/>
    </row>
    <row r="64371" spans="24:24" x14ac:dyDescent="0.2">
      <c r="X64371" s="5"/>
    </row>
    <row r="64372" spans="24:24" x14ac:dyDescent="0.2">
      <c r="X64372" s="5"/>
    </row>
    <row r="64373" spans="24:24" x14ac:dyDescent="0.2">
      <c r="X64373" s="5"/>
    </row>
    <row r="64374" spans="24:24" x14ac:dyDescent="0.2">
      <c r="X64374" s="5"/>
    </row>
    <row r="64375" spans="24:24" x14ac:dyDescent="0.2">
      <c r="X64375" s="5"/>
    </row>
    <row r="64376" spans="24:24" x14ac:dyDescent="0.2">
      <c r="X64376" s="5"/>
    </row>
    <row r="64377" spans="24:24" x14ac:dyDescent="0.2">
      <c r="X64377" s="5"/>
    </row>
    <row r="64378" spans="24:24" x14ac:dyDescent="0.2">
      <c r="X64378" s="5"/>
    </row>
    <row r="64379" spans="24:24" x14ac:dyDescent="0.2">
      <c r="X64379" s="5"/>
    </row>
    <row r="64380" spans="24:24" x14ac:dyDescent="0.2">
      <c r="X64380" s="5"/>
    </row>
    <row r="64381" spans="24:24" x14ac:dyDescent="0.2">
      <c r="X64381" s="5"/>
    </row>
    <row r="64382" spans="24:24" x14ac:dyDescent="0.2">
      <c r="X64382" s="5"/>
    </row>
    <row r="64383" spans="24:24" x14ac:dyDescent="0.2">
      <c r="X64383" s="5"/>
    </row>
    <row r="64384" spans="24:24" x14ac:dyDescent="0.2">
      <c r="X64384" s="5"/>
    </row>
    <row r="64385" spans="24:24" x14ac:dyDescent="0.2">
      <c r="X64385" s="5"/>
    </row>
    <row r="64386" spans="24:24" x14ac:dyDescent="0.2">
      <c r="X64386" s="5"/>
    </row>
    <row r="64387" spans="24:24" x14ac:dyDescent="0.2">
      <c r="X64387" s="5"/>
    </row>
    <row r="64388" spans="24:24" x14ac:dyDescent="0.2">
      <c r="X64388" s="5"/>
    </row>
    <row r="64389" spans="24:24" x14ac:dyDescent="0.2">
      <c r="X64389" s="5"/>
    </row>
    <row r="64390" spans="24:24" x14ac:dyDescent="0.2">
      <c r="X64390" s="5"/>
    </row>
    <row r="64391" spans="24:24" x14ac:dyDescent="0.2">
      <c r="X64391" s="5"/>
    </row>
    <row r="64392" spans="24:24" x14ac:dyDescent="0.2">
      <c r="X64392" s="5"/>
    </row>
    <row r="64393" spans="24:24" x14ac:dyDescent="0.2">
      <c r="X64393" s="5"/>
    </row>
    <row r="64394" spans="24:24" x14ac:dyDescent="0.2">
      <c r="X64394" s="5"/>
    </row>
    <row r="64395" spans="24:24" x14ac:dyDescent="0.2">
      <c r="X64395" s="5"/>
    </row>
    <row r="64396" spans="24:24" x14ac:dyDescent="0.2">
      <c r="X64396" s="5"/>
    </row>
    <row r="64397" spans="24:24" x14ac:dyDescent="0.2">
      <c r="X64397" s="5"/>
    </row>
    <row r="64398" spans="24:24" x14ac:dyDescent="0.2">
      <c r="X64398" s="5"/>
    </row>
    <row r="64399" spans="24:24" x14ac:dyDescent="0.2">
      <c r="X64399" s="5"/>
    </row>
    <row r="64400" spans="24:24" x14ac:dyDescent="0.2">
      <c r="X64400" s="5"/>
    </row>
    <row r="64401" spans="24:24" x14ac:dyDescent="0.2">
      <c r="X64401" s="5"/>
    </row>
    <row r="64402" spans="24:24" x14ac:dyDescent="0.2">
      <c r="X64402" s="5"/>
    </row>
    <row r="64403" spans="24:24" x14ac:dyDescent="0.2">
      <c r="X64403" s="5"/>
    </row>
    <row r="64404" spans="24:24" x14ac:dyDescent="0.2">
      <c r="X64404" s="5"/>
    </row>
    <row r="64405" spans="24:24" x14ac:dyDescent="0.2">
      <c r="X64405" s="5"/>
    </row>
    <row r="64406" spans="24:24" x14ac:dyDescent="0.2">
      <c r="X64406" s="5"/>
    </row>
    <row r="64407" spans="24:24" x14ac:dyDescent="0.2">
      <c r="X64407" s="5"/>
    </row>
    <row r="64408" spans="24:24" x14ac:dyDescent="0.2">
      <c r="X64408" s="5"/>
    </row>
    <row r="64409" spans="24:24" x14ac:dyDescent="0.2">
      <c r="X64409" s="5"/>
    </row>
    <row r="64410" spans="24:24" x14ac:dyDescent="0.2">
      <c r="X64410" s="5"/>
    </row>
    <row r="64411" spans="24:24" x14ac:dyDescent="0.2">
      <c r="X64411" s="5"/>
    </row>
    <row r="64412" spans="24:24" x14ac:dyDescent="0.2">
      <c r="X64412" s="5"/>
    </row>
    <row r="64413" spans="24:24" x14ac:dyDescent="0.2">
      <c r="X64413" s="5"/>
    </row>
    <row r="64414" spans="24:24" x14ac:dyDescent="0.2">
      <c r="X64414" s="5"/>
    </row>
    <row r="64415" spans="24:24" x14ac:dyDescent="0.2">
      <c r="X64415" s="5"/>
    </row>
    <row r="64416" spans="24:24" x14ac:dyDescent="0.2">
      <c r="X64416" s="5"/>
    </row>
    <row r="64417" spans="24:24" x14ac:dyDescent="0.2">
      <c r="X64417" s="5"/>
    </row>
    <row r="64418" spans="24:24" x14ac:dyDescent="0.2">
      <c r="X64418" s="5"/>
    </row>
    <row r="64419" spans="24:24" x14ac:dyDescent="0.2">
      <c r="X64419" s="5"/>
    </row>
    <row r="64420" spans="24:24" x14ac:dyDescent="0.2">
      <c r="X64420" s="5"/>
    </row>
    <row r="64421" spans="24:24" x14ac:dyDescent="0.2">
      <c r="X64421" s="5"/>
    </row>
    <row r="64422" spans="24:24" x14ac:dyDescent="0.2">
      <c r="X64422" s="5"/>
    </row>
    <row r="64423" spans="24:24" x14ac:dyDescent="0.2">
      <c r="X64423" s="5"/>
    </row>
    <row r="64424" spans="24:24" x14ac:dyDescent="0.2">
      <c r="X64424" s="5"/>
    </row>
    <row r="64425" spans="24:24" x14ac:dyDescent="0.2">
      <c r="X64425" s="5"/>
    </row>
    <row r="64426" spans="24:24" x14ac:dyDescent="0.2">
      <c r="X64426" s="5"/>
    </row>
    <row r="64427" spans="24:24" x14ac:dyDescent="0.2">
      <c r="X64427" s="5"/>
    </row>
    <row r="64428" spans="24:24" x14ac:dyDescent="0.2">
      <c r="X64428" s="5"/>
    </row>
    <row r="64429" spans="24:24" x14ac:dyDescent="0.2">
      <c r="X64429" s="5"/>
    </row>
    <row r="64430" spans="24:24" x14ac:dyDescent="0.2">
      <c r="X64430" s="5"/>
    </row>
    <row r="64431" spans="24:24" x14ac:dyDescent="0.2">
      <c r="X64431" s="5"/>
    </row>
    <row r="64432" spans="24:24" x14ac:dyDescent="0.2">
      <c r="X64432" s="5"/>
    </row>
    <row r="64433" spans="24:24" x14ac:dyDescent="0.2">
      <c r="X64433" s="5"/>
    </row>
    <row r="64434" spans="24:24" x14ac:dyDescent="0.2">
      <c r="X64434" s="5"/>
    </row>
    <row r="64435" spans="24:24" x14ac:dyDescent="0.2">
      <c r="X64435" s="5"/>
    </row>
    <row r="64436" spans="24:24" x14ac:dyDescent="0.2">
      <c r="X64436" s="5"/>
    </row>
    <row r="64437" spans="24:24" x14ac:dyDescent="0.2">
      <c r="X64437" s="5"/>
    </row>
    <row r="64438" spans="24:24" x14ac:dyDescent="0.2">
      <c r="X64438" s="5"/>
    </row>
    <row r="64439" spans="24:24" x14ac:dyDescent="0.2">
      <c r="X64439" s="5"/>
    </row>
    <row r="64440" spans="24:24" x14ac:dyDescent="0.2">
      <c r="X64440" s="5"/>
    </row>
    <row r="64441" spans="24:24" x14ac:dyDescent="0.2">
      <c r="X64441" s="5"/>
    </row>
    <row r="64442" spans="24:24" x14ac:dyDescent="0.2">
      <c r="X64442" s="5"/>
    </row>
    <row r="64443" spans="24:24" x14ac:dyDescent="0.2">
      <c r="X64443" s="5"/>
    </row>
    <row r="64444" spans="24:24" x14ac:dyDescent="0.2">
      <c r="X64444" s="5"/>
    </row>
    <row r="64445" spans="24:24" x14ac:dyDescent="0.2">
      <c r="X64445" s="5"/>
    </row>
    <row r="64446" spans="24:24" x14ac:dyDescent="0.2">
      <c r="X64446" s="5"/>
    </row>
    <row r="64447" spans="24:24" x14ac:dyDescent="0.2">
      <c r="X64447" s="5"/>
    </row>
    <row r="64448" spans="24:24" x14ac:dyDescent="0.2">
      <c r="X64448" s="5"/>
    </row>
    <row r="64449" spans="24:24" x14ac:dyDescent="0.2">
      <c r="X64449" s="5"/>
    </row>
    <row r="64450" spans="24:24" x14ac:dyDescent="0.2">
      <c r="X64450" s="5"/>
    </row>
    <row r="64451" spans="24:24" x14ac:dyDescent="0.2">
      <c r="X64451" s="5"/>
    </row>
    <row r="64452" spans="24:24" x14ac:dyDescent="0.2">
      <c r="X64452" s="5"/>
    </row>
    <row r="64453" spans="24:24" x14ac:dyDescent="0.2">
      <c r="X64453" s="5"/>
    </row>
    <row r="64454" spans="24:24" x14ac:dyDescent="0.2">
      <c r="X64454" s="5"/>
    </row>
    <row r="64455" spans="24:24" x14ac:dyDescent="0.2">
      <c r="X64455" s="5"/>
    </row>
    <row r="64456" spans="24:24" x14ac:dyDescent="0.2">
      <c r="X64456" s="5"/>
    </row>
    <row r="64457" spans="24:24" x14ac:dyDescent="0.2">
      <c r="X64457" s="5"/>
    </row>
    <row r="64458" spans="24:24" x14ac:dyDescent="0.2">
      <c r="X64458" s="5"/>
    </row>
    <row r="64459" spans="24:24" x14ac:dyDescent="0.2">
      <c r="X64459" s="5"/>
    </row>
    <row r="64460" spans="24:24" x14ac:dyDescent="0.2">
      <c r="X64460" s="5"/>
    </row>
    <row r="64461" spans="24:24" x14ac:dyDescent="0.2">
      <c r="X64461" s="5"/>
    </row>
    <row r="64462" spans="24:24" x14ac:dyDescent="0.2">
      <c r="X64462" s="5"/>
    </row>
    <row r="64463" spans="24:24" x14ac:dyDescent="0.2">
      <c r="X64463" s="5"/>
    </row>
    <row r="64464" spans="24:24" x14ac:dyDescent="0.2">
      <c r="X64464" s="5"/>
    </row>
    <row r="64465" spans="24:24" x14ac:dyDescent="0.2">
      <c r="X64465" s="5"/>
    </row>
    <row r="64466" spans="24:24" x14ac:dyDescent="0.2">
      <c r="X64466" s="5"/>
    </row>
    <row r="64467" spans="24:24" x14ac:dyDescent="0.2">
      <c r="X64467" s="5"/>
    </row>
    <row r="64468" spans="24:24" x14ac:dyDescent="0.2">
      <c r="X64468" s="5"/>
    </row>
    <row r="64469" spans="24:24" x14ac:dyDescent="0.2">
      <c r="X64469" s="5"/>
    </row>
    <row r="64470" spans="24:24" x14ac:dyDescent="0.2">
      <c r="X64470" s="5"/>
    </row>
    <row r="64471" spans="24:24" x14ac:dyDescent="0.2">
      <c r="X64471" s="5"/>
    </row>
    <row r="64472" spans="24:24" x14ac:dyDescent="0.2">
      <c r="X64472" s="5"/>
    </row>
    <row r="64473" spans="24:24" x14ac:dyDescent="0.2">
      <c r="X64473" s="5"/>
    </row>
    <row r="64474" spans="24:24" x14ac:dyDescent="0.2">
      <c r="X64474" s="5"/>
    </row>
    <row r="64475" spans="24:24" x14ac:dyDescent="0.2">
      <c r="X64475" s="5"/>
    </row>
    <row r="64476" spans="24:24" x14ac:dyDescent="0.2">
      <c r="X64476" s="5"/>
    </row>
    <row r="64477" spans="24:24" x14ac:dyDescent="0.2">
      <c r="X64477" s="5"/>
    </row>
    <row r="64478" spans="24:24" x14ac:dyDescent="0.2">
      <c r="X64478" s="5"/>
    </row>
    <row r="64479" spans="24:24" x14ac:dyDescent="0.2">
      <c r="X64479" s="5"/>
    </row>
    <row r="64480" spans="24:24" x14ac:dyDescent="0.2">
      <c r="X64480" s="5"/>
    </row>
    <row r="64481" spans="24:24" x14ac:dyDescent="0.2">
      <c r="X64481" s="5"/>
    </row>
    <row r="64482" spans="24:24" x14ac:dyDescent="0.2">
      <c r="X64482" s="5"/>
    </row>
    <row r="64483" spans="24:24" x14ac:dyDescent="0.2">
      <c r="X64483" s="5"/>
    </row>
    <row r="64484" spans="24:24" x14ac:dyDescent="0.2">
      <c r="X64484" s="5"/>
    </row>
    <row r="64485" spans="24:24" x14ac:dyDescent="0.2">
      <c r="X64485" s="5"/>
    </row>
    <row r="64486" spans="24:24" x14ac:dyDescent="0.2">
      <c r="X64486" s="5"/>
    </row>
    <row r="64487" spans="24:24" x14ac:dyDescent="0.2">
      <c r="X64487" s="5"/>
    </row>
    <row r="64488" spans="24:24" x14ac:dyDescent="0.2">
      <c r="X64488" s="5"/>
    </row>
    <row r="64489" spans="24:24" x14ac:dyDescent="0.2">
      <c r="X64489" s="5"/>
    </row>
    <row r="64490" spans="24:24" x14ac:dyDescent="0.2">
      <c r="X64490" s="5"/>
    </row>
    <row r="64491" spans="24:24" x14ac:dyDescent="0.2">
      <c r="X64491" s="5"/>
    </row>
    <row r="64492" spans="24:24" x14ac:dyDescent="0.2">
      <c r="X64492" s="5"/>
    </row>
    <row r="64493" spans="24:24" x14ac:dyDescent="0.2">
      <c r="X64493" s="5"/>
    </row>
    <row r="64494" spans="24:24" x14ac:dyDescent="0.2">
      <c r="X64494" s="5"/>
    </row>
    <row r="64495" spans="24:24" x14ac:dyDescent="0.2">
      <c r="X64495" s="5"/>
    </row>
    <row r="64496" spans="24:24" x14ac:dyDescent="0.2">
      <c r="X64496" s="5"/>
    </row>
    <row r="64497" spans="24:24" x14ac:dyDescent="0.2">
      <c r="X64497" s="5"/>
    </row>
    <row r="64498" spans="24:24" x14ac:dyDescent="0.2">
      <c r="X64498" s="5"/>
    </row>
    <row r="64499" spans="24:24" x14ac:dyDescent="0.2">
      <c r="X64499" s="5"/>
    </row>
    <row r="64500" spans="24:24" x14ac:dyDescent="0.2">
      <c r="X64500" s="5"/>
    </row>
    <row r="64501" spans="24:24" x14ac:dyDescent="0.2">
      <c r="X64501" s="5"/>
    </row>
    <row r="64502" spans="24:24" x14ac:dyDescent="0.2">
      <c r="X64502" s="5"/>
    </row>
    <row r="64503" spans="24:24" x14ac:dyDescent="0.2">
      <c r="X64503" s="5"/>
    </row>
    <row r="64504" spans="24:24" x14ac:dyDescent="0.2">
      <c r="X64504" s="5"/>
    </row>
    <row r="64505" spans="24:24" x14ac:dyDescent="0.2">
      <c r="X64505" s="5"/>
    </row>
    <row r="64506" spans="24:24" x14ac:dyDescent="0.2">
      <c r="X64506" s="5"/>
    </row>
    <row r="64507" spans="24:24" x14ac:dyDescent="0.2">
      <c r="X64507" s="5"/>
    </row>
    <row r="64508" spans="24:24" x14ac:dyDescent="0.2">
      <c r="X64508" s="5"/>
    </row>
    <row r="64509" spans="24:24" x14ac:dyDescent="0.2">
      <c r="X64509" s="5"/>
    </row>
    <row r="64510" spans="24:24" x14ac:dyDescent="0.2">
      <c r="X64510" s="5"/>
    </row>
    <row r="64511" spans="24:24" x14ac:dyDescent="0.2">
      <c r="X64511" s="5"/>
    </row>
    <row r="64512" spans="24:24" x14ac:dyDescent="0.2">
      <c r="X64512" s="5"/>
    </row>
    <row r="64513" spans="24:24" x14ac:dyDescent="0.2">
      <c r="X64513" s="5"/>
    </row>
    <row r="64514" spans="24:24" x14ac:dyDescent="0.2">
      <c r="X64514" s="5"/>
    </row>
    <row r="64515" spans="24:24" x14ac:dyDescent="0.2">
      <c r="X64515" s="5"/>
    </row>
    <row r="64516" spans="24:24" x14ac:dyDescent="0.2">
      <c r="X64516" s="5"/>
    </row>
    <row r="64517" spans="24:24" x14ac:dyDescent="0.2">
      <c r="X64517" s="5"/>
    </row>
    <row r="64518" spans="24:24" x14ac:dyDescent="0.2">
      <c r="X64518" s="5"/>
    </row>
    <row r="64519" spans="24:24" x14ac:dyDescent="0.2">
      <c r="X64519" s="5"/>
    </row>
    <row r="64520" spans="24:24" x14ac:dyDescent="0.2">
      <c r="X64520" s="5"/>
    </row>
    <row r="64521" spans="24:24" x14ac:dyDescent="0.2">
      <c r="X64521" s="5"/>
    </row>
    <row r="64522" spans="24:24" x14ac:dyDescent="0.2">
      <c r="X64522" s="5"/>
    </row>
    <row r="64523" spans="24:24" x14ac:dyDescent="0.2">
      <c r="X64523" s="5"/>
    </row>
    <row r="64524" spans="24:24" x14ac:dyDescent="0.2">
      <c r="X64524" s="5"/>
    </row>
    <row r="64525" spans="24:24" x14ac:dyDescent="0.2">
      <c r="X64525" s="5"/>
    </row>
    <row r="64526" spans="24:24" x14ac:dyDescent="0.2">
      <c r="X64526" s="5"/>
    </row>
    <row r="64527" spans="24:24" x14ac:dyDescent="0.2">
      <c r="X64527" s="5"/>
    </row>
    <row r="64528" spans="24:24" x14ac:dyDescent="0.2">
      <c r="X64528" s="5"/>
    </row>
    <row r="64529" spans="24:24" x14ac:dyDescent="0.2">
      <c r="X64529" s="5"/>
    </row>
    <row r="64530" spans="24:24" x14ac:dyDescent="0.2">
      <c r="X64530" s="5"/>
    </row>
    <row r="64531" spans="24:24" x14ac:dyDescent="0.2">
      <c r="X64531" s="5"/>
    </row>
    <row r="64532" spans="24:24" x14ac:dyDescent="0.2">
      <c r="X64532" s="5"/>
    </row>
    <row r="64533" spans="24:24" x14ac:dyDescent="0.2">
      <c r="X64533" s="5"/>
    </row>
    <row r="64534" spans="24:24" x14ac:dyDescent="0.2">
      <c r="X64534" s="5"/>
    </row>
    <row r="64535" spans="24:24" x14ac:dyDescent="0.2">
      <c r="X64535" s="5"/>
    </row>
    <row r="64536" spans="24:24" x14ac:dyDescent="0.2">
      <c r="X64536" s="5"/>
    </row>
    <row r="64537" spans="24:24" x14ac:dyDescent="0.2">
      <c r="X64537" s="5"/>
    </row>
    <row r="64538" spans="24:24" x14ac:dyDescent="0.2">
      <c r="X64538" s="5"/>
    </row>
    <row r="64539" spans="24:24" x14ac:dyDescent="0.2">
      <c r="X64539" s="5"/>
    </row>
    <row r="64540" spans="24:24" x14ac:dyDescent="0.2">
      <c r="X64540" s="5"/>
    </row>
    <row r="64541" spans="24:24" x14ac:dyDescent="0.2">
      <c r="X64541" s="5"/>
    </row>
    <row r="64542" spans="24:24" x14ac:dyDescent="0.2">
      <c r="X64542" s="5"/>
    </row>
    <row r="64543" spans="24:24" x14ac:dyDescent="0.2">
      <c r="X64543" s="5"/>
    </row>
    <row r="64544" spans="24:24" x14ac:dyDescent="0.2">
      <c r="X64544" s="5"/>
    </row>
    <row r="64545" spans="24:24" x14ac:dyDescent="0.2">
      <c r="X64545" s="5"/>
    </row>
    <row r="64546" spans="24:24" x14ac:dyDescent="0.2">
      <c r="X64546" s="5"/>
    </row>
    <row r="64547" spans="24:24" x14ac:dyDescent="0.2">
      <c r="X64547" s="5"/>
    </row>
    <row r="64548" spans="24:24" x14ac:dyDescent="0.2">
      <c r="X64548" s="5"/>
    </row>
    <row r="64549" spans="24:24" x14ac:dyDescent="0.2">
      <c r="X64549" s="5"/>
    </row>
    <row r="64550" spans="24:24" x14ac:dyDescent="0.2">
      <c r="X64550" s="5"/>
    </row>
    <row r="64551" spans="24:24" x14ac:dyDescent="0.2">
      <c r="X64551" s="5"/>
    </row>
    <row r="64552" spans="24:24" x14ac:dyDescent="0.2">
      <c r="X64552" s="5"/>
    </row>
    <row r="64553" spans="24:24" x14ac:dyDescent="0.2">
      <c r="X64553" s="5"/>
    </row>
    <row r="64554" spans="24:24" x14ac:dyDescent="0.2">
      <c r="X64554" s="5"/>
    </row>
    <row r="64555" spans="24:24" x14ac:dyDescent="0.2">
      <c r="X64555" s="5"/>
    </row>
    <row r="64556" spans="24:24" x14ac:dyDescent="0.2">
      <c r="X64556" s="5"/>
    </row>
    <row r="64557" spans="24:24" x14ac:dyDescent="0.2">
      <c r="X64557" s="5"/>
    </row>
    <row r="64558" spans="24:24" x14ac:dyDescent="0.2">
      <c r="X64558" s="5"/>
    </row>
    <row r="64559" spans="24:24" x14ac:dyDescent="0.2">
      <c r="X64559" s="5"/>
    </row>
    <row r="64560" spans="24:24" x14ac:dyDescent="0.2">
      <c r="X64560" s="5"/>
    </row>
    <row r="64561" spans="24:24" x14ac:dyDescent="0.2">
      <c r="X64561" s="5"/>
    </row>
    <row r="64562" spans="24:24" x14ac:dyDescent="0.2">
      <c r="X64562" s="5"/>
    </row>
    <row r="64563" spans="24:24" x14ac:dyDescent="0.2">
      <c r="X64563" s="5"/>
    </row>
    <row r="64564" spans="24:24" x14ac:dyDescent="0.2">
      <c r="X64564" s="5"/>
    </row>
    <row r="64565" spans="24:24" x14ac:dyDescent="0.2">
      <c r="X64565" s="5"/>
    </row>
    <row r="64566" spans="24:24" x14ac:dyDescent="0.2">
      <c r="X64566" s="5"/>
    </row>
    <row r="64567" spans="24:24" x14ac:dyDescent="0.2">
      <c r="X64567" s="5"/>
    </row>
    <row r="64568" spans="24:24" x14ac:dyDescent="0.2">
      <c r="X64568" s="5"/>
    </row>
    <row r="64569" spans="24:24" x14ac:dyDescent="0.2">
      <c r="X64569" s="5"/>
    </row>
    <row r="64570" spans="24:24" x14ac:dyDescent="0.2">
      <c r="X64570" s="5"/>
    </row>
    <row r="64571" spans="24:24" x14ac:dyDescent="0.2">
      <c r="X64571" s="5"/>
    </row>
    <row r="64572" spans="24:24" x14ac:dyDescent="0.2">
      <c r="X64572" s="5"/>
    </row>
    <row r="64573" spans="24:24" x14ac:dyDescent="0.2">
      <c r="X64573" s="5"/>
    </row>
    <row r="64574" spans="24:24" x14ac:dyDescent="0.2">
      <c r="X64574" s="5"/>
    </row>
    <row r="64575" spans="24:24" x14ac:dyDescent="0.2">
      <c r="X64575" s="5"/>
    </row>
    <row r="64576" spans="24:24" x14ac:dyDescent="0.2">
      <c r="X64576" s="5"/>
    </row>
    <row r="64577" spans="24:24" x14ac:dyDescent="0.2">
      <c r="X64577" s="5"/>
    </row>
    <row r="64578" spans="24:24" x14ac:dyDescent="0.2">
      <c r="X64578" s="5"/>
    </row>
    <row r="64579" spans="24:24" x14ac:dyDescent="0.2">
      <c r="X64579" s="5"/>
    </row>
    <row r="64580" spans="24:24" x14ac:dyDescent="0.2">
      <c r="X64580" s="5"/>
    </row>
    <row r="64581" spans="24:24" x14ac:dyDescent="0.2">
      <c r="X64581" s="5"/>
    </row>
    <row r="64582" spans="24:24" x14ac:dyDescent="0.2">
      <c r="X64582" s="5"/>
    </row>
    <row r="64583" spans="24:24" x14ac:dyDescent="0.2">
      <c r="X64583" s="5"/>
    </row>
    <row r="64584" spans="24:24" x14ac:dyDescent="0.2">
      <c r="X64584" s="5"/>
    </row>
    <row r="64585" spans="24:24" x14ac:dyDescent="0.2">
      <c r="X64585" s="5"/>
    </row>
    <row r="64586" spans="24:24" x14ac:dyDescent="0.2">
      <c r="X64586" s="5"/>
    </row>
    <row r="64587" spans="24:24" x14ac:dyDescent="0.2">
      <c r="X64587" s="5"/>
    </row>
    <row r="64588" spans="24:24" x14ac:dyDescent="0.2">
      <c r="X64588" s="5"/>
    </row>
    <row r="64589" spans="24:24" x14ac:dyDescent="0.2">
      <c r="X64589" s="5"/>
    </row>
    <row r="64590" spans="24:24" x14ac:dyDescent="0.2">
      <c r="X64590" s="5"/>
    </row>
    <row r="64591" spans="24:24" x14ac:dyDescent="0.2">
      <c r="X64591" s="5"/>
    </row>
    <row r="64592" spans="24:24" x14ac:dyDescent="0.2">
      <c r="X64592" s="5"/>
    </row>
    <row r="64593" spans="24:24" x14ac:dyDescent="0.2">
      <c r="X64593" s="5"/>
    </row>
    <row r="64594" spans="24:24" x14ac:dyDescent="0.2">
      <c r="X64594" s="5"/>
    </row>
    <row r="64595" spans="24:24" x14ac:dyDescent="0.2">
      <c r="X64595" s="5"/>
    </row>
    <row r="64596" spans="24:24" x14ac:dyDescent="0.2">
      <c r="X64596" s="5"/>
    </row>
    <row r="64597" spans="24:24" x14ac:dyDescent="0.2">
      <c r="X64597" s="5"/>
    </row>
    <row r="64598" spans="24:24" x14ac:dyDescent="0.2">
      <c r="X64598" s="5"/>
    </row>
    <row r="64599" spans="24:24" x14ac:dyDescent="0.2">
      <c r="X64599" s="5"/>
    </row>
    <row r="64600" spans="24:24" x14ac:dyDescent="0.2">
      <c r="X64600" s="5"/>
    </row>
    <row r="64601" spans="24:24" x14ac:dyDescent="0.2">
      <c r="X64601" s="5"/>
    </row>
    <row r="64602" spans="24:24" x14ac:dyDescent="0.2">
      <c r="X64602" s="5"/>
    </row>
    <row r="64603" spans="24:24" x14ac:dyDescent="0.2">
      <c r="X64603" s="5"/>
    </row>
    <row r="64604" spans="24:24" x14ac:dyDescent="0.2">
      <c r="X64604" s="5"/>
    </row>
    <row r="64605" spans="24:24" x14ac:dyDescent="0.2">
      <c r="X64605" s="5"/>
    </row>
    <row r="64606" spans="24:24" x14ac:dyDescent="0.2">
      <c r="X64606" s="5"/>
    </row>
    <row r="64607" spans="24:24" x14ac:dyDescent="0.2">
      <c r="X64607" s="5"/>
    </row>
    <row r="64608" spans="24:24" x14ac:dyDescent="0.2">
      <c r="X64608" s="5"/>
    </row>
    <row r="64609" spans="24:24" x14ac:dyDescent="0.2">
      <c r="X64609" s="5"/>
    </row>
    <row r="64610" spans="24:24" x14ac:dyDescent="0.2">
      <c r="X64610" s="5"/>
    </row>
    <row r="64611" spans="24:24" x14ac:dyDescent="0.2">
      <c r="X64611" s="5"/>
    </row>
    <row r="64612" spans="24:24" x14ac:dyDescent="0.2">
      <c r="X64612" s="5"/>
    </row>
    <row r="64613" spans="24:24" x14ac:dyDescent="0.2">
      <c r="X64613" s="5"/>
    </row>
    <row r="64614" spans="24:24" x14ac:dyDescent="0.2">
      <c r="X64614" s="5"/>
    </row>
    <row r="64615" spans="24:24" x14ac:dyDescent="0.2">
      <c r="X64615" s="5"/>
    </row>
    <row r="64616" spans="24:24" x14ac:dyDescent="0.2">
      <c r="X64616" s="5"/>
    </row>
    <row r="64617" spans="24:24" x14ac:dyDescent="0.2">
      <c r="X64617" s="5"/>
    </row>
    <row r="64618" spans="24:24" x14ac:dyDescent="0.2">
      <c r="X64618" s="5"/>
    </row>
    <row r="64619" spans="24:24" x14ac:dyDescent="0.2">
      <c r="X64619" s="5"/>
    </row>
    <row r="64620" spans="24:24" x14ac:dyDescent="0.2">
      <c r="X64620" s="5"/>
    </row>
    <row r="64621" spans="24:24" x14ac:dyDescent="0.2">
      <c r="X64621" s="5"/>
    </row>
    <row r="64622" spans="24:24" x14ac:dyDescent="0.2">
      <c r="X64622" s="5"/>
    </row>
    <row r="64623" spans="24:24" x14ac:dyDescent="0.2">
      <c r="X64623" s="5"/>
    </row>
    <row r="64624" spans="24:24" x14ac:dyDescent="0.2">
      <c r="X64624" s="5"/>
    </row>
    <row r="64625" spans="24:24" x14ac:dyDescent="0.2">
      <c r="X64625" s="5"/>
    </row>
    <row r="64626" spans="24:24" x14ac:dyDescent="0.2">
      <c r="X64626" s="5"/>
    </row>
    <row r="64627" spans="24:24" x14ac:dyDescent="0.2">
      <c r="X64627" s="5"/>
    </row>
    <row r="64628" spans="24:24" x14ac:dyDescent="0.2">
      <c r="X64628" s="5"/>
    </row>
    <row r="64629" spans="24:24" x14ac:dyDescent="0.2">
      <c r="X64629" s="5"/>
    </row>
    <row r="64630" spans="24:24" x14ac:dyDescent="0.2">
      <c r="X64630" s="5"/>
    </row>
    <row r="64631" spans="24:24" x14ac:dyDescent="0.2">
      <c r="X64631" s="5"/>
    </row>
    <row r="64632" spans="24:24" x14ac:dyDescent="0.2">
      <c r="X64632" s="5"/>
    </row>
    <row r="64633" spans="24:24" x14ac:dyDescent="0.2">
      <c r="X64633" s="5"/>
    </row>
    <row r="64634" spans="24:24" x14ac:dyDescent="0.2">
      <c r="X64634" s="5"/>
    </row>
    <row r="64635" spans="24:24" x14ac:dyDescent="0.2">
      <c r="X64635" s="5"/>
    </row>
    <row r="64636" spans="24:24" x14ac:dyDescent="0.2">
      <c r="X64636" s="5"/>
    </row>
    <row r="64637" spans="24:24" x14ac:dyDescent="0.2">
      <c r="X64637" s="5"/>
    </row>
    <row r="64638" spans="24:24" x14ac:dyDescent="0.2">
      <c r="X64638" s="5"/>
    </row>
    <row r="64639" spans="24:24" x14ac:dyDescent="0.2">
      <c r="X64639" s="5"/>
    </row>
    <row r="64640" spans="24:24" x14ac:dyDescent="0.2">
      <c r="X64640" s="5"/>
    </row>
    <row r="64641" spans="24:24" x14ac:dyDescent="0.2">
      <c r="X64641" s="5"/>
    </row>
    <row r="64642" spans="24:24" x14ac:dyDescent="0.2">
      <c r="X64642" s="5"/>
    </row>
    <row r="64643" spans="24:24" x14ac:dyDescent="0.2">
      <c r="X64643" s="5"/>
    </row>
    <row r="64644" spans="24:24" x14ac:dyDescent="0.2">
      <c r="X64644" s="5"/>
    </row>
    <row r="64645" spans="24:24" x14ac:dyDescent="0.2">
      <c r="X64645" s="5"/>
    </row>
    <row r="64646" spans="24:24" x14ac:dyDescent="0.2">
      <c r="X64646" s="5"/>
    </row>
    <row r="64647" spans="24:24" x14ac:dyDescent="0.2">
      <c r="X64647" s="5"/>
    </row>
    <row r="64648" spans="24:24" x14ac:dyDescent="0.2">
      <c r="X64648" s="5"/>
    </row>
    <row r="64649" spans="24:24" x14ac:dyDescent="0.2">
      <c r="X64649" s="5"/>
    </row>
    <row r="64650" spans="24:24" x14ac:dyDescent="0.2">
      <c r="X64650" s="5"/>
    </row>
    <row r="64651" spans="24:24" x14ac:dyDescent="0.2">
      <c r="X64651" s="5"/>
    </row>
    <row r="64652" spans="24:24" x14ac:dyDescent="0.2">
      <c r="X64652" s="5"/>
    </row>
    <row r="64653" spans="24:24" x14ac:dyDescent="0.2">
      <c r="X64653" s="5"/>
    </row>
    <row r="64654" spans="24:24" x14ac:dyDescent="0.2">
      <c r="X64654" s="5"/>
    </row>
    <row r="64655" spans="24:24" x14ac:dyDescent="0.2">
      <c r="X64655" s="5"/>
    </row>
    <row r="64656" spans="24:24" x14ac:dyDescent="0.2">
      <c r="X64656" s="5"/>
    </row>
    <row r="64657" spans="24:24" x14ac:dyDescent="0.2">
      <c r="X64657" s="5"/>
    </row>
    <row r="64658" spans="24:24" x14ac:dyDescent="0.2">
      <c r="X64658" s="5"/>
    </row>
    <row r="64659" spans="24:24" x14ac:dyDescent="0.2">
      <c r="X64659" s="5"/>
    </row>
    <row r="64660" spans="24:24" x14ac:dyDescent="0.2">
      <c r="X64660" s="5"/>
    </row>
    <row r="64661" spans="24:24" x14ac:dyDescent="0.2">
      <c r="X64661" s="5"/>
    </row>
    <row r="64662" spans="24:24" x14ac:dyDescent="0.2">
      <c r="X64662" s="5"/>
    </row>
    <row r="64663" spans="24:24" x14ac:dyDescent="0.2">
      <c r="X64663" s="5"/>
    </row>
    <row r="64664" spans="24:24" x14ac:dyDescent="0.2">
      <c r="X64664" s="5"/>
    </row>
    <row r="64665" spans="24:24" x14ac:dyDescent="0.2">
      <c r="X64665" s="5"/>
    </row>
    <row r="64666" spans="24:24" x14ac:dyDescent="0.2">
      <c r="X64666" s="5"/>
    </row>
    <row r="64667" spans="24:24" x14ac:dyDescent="0.2">
      <c r="X64667" s="5"/>
    </row>
    <row r="64668" spans="24:24" x14ac:dyDescent="0.2">
      <c r="X64668" s="5"/>
    </row>
    <row r="64669" spans="24:24" x14ac:dyDescent="0.2">
      <c r="X64669" s="5"/>
    </row>
    <row r="64670" spans="24:24" x14ac:dyDescent="0.2">
      <c r="X64670" s="5"/>
    </row>
    <row r="64671" spans="24:24" x14ac:dyDescent="0.2">
      <c r="X64671" s="5"/>
    </row>
    <row r="64672" spans="24:24" x14ac:dyDescent="0.2">
      <c r="X64672" s="5"/>
    </row>
    <row r="64673" spans="24:24" x14ac:dyDescent="0.2">
      <c r="X64673" s="5"/>
    </row>
    <row r="64674" spans="24:24" x14ac:dyDescent="0.2">
      <c r="X64674" s="5"/>
    </row>
    <row r="64675" spans="24:24" x14ac:dyDescent="0.2">
      <c r="X64675" s="5"/>
    </row>
    <row r="64676" spans="24:24" x14ac:dyDescent="0.2">
      <c r="X64676" s="5"/>
    </row>
    <row r="64677" spans="24:24" x14ac:dyDescent="0.2">
      <c r="X64677" s="5"/>
    </row>
    <row r="64678" spans="24:24" x14ac:dyDescent="0.2">
      <c r="X64678" s="5"/>
    </row>
    <row r="64679" spans="24:24" x14ac:dyDescent="0.2">
      <c r="X64679" s="5"/>
    </row>
    <row r="64680" spans="24:24" x14ac:dyDescent="0.2">
      <c r="X64680" s="5"/>
    </row>
    <row r="64681" spans="24:24" x14ac:dyDescent="0.2">
      <c r="X64681" s="5"/>
    </row>
    <row r="64682" spans="24:24" x14ac:dyDescent="0.2">
      <c r="X64682" s="5"/>
    </row>
    <row r="64683" spans="24:24" x14ac:dyDescent="0.2">
      <c r="X64683" s="5"/>
    </row>
    <row r="64684" spans="24:24" x14ac:dyDescent="0.2">
      <c r="X64684" s="5"/>
    </row>
    <row r="64685" spans="24:24" x14ac:dyDescent="0.2">
      <c r="X64685" s="5"/>
    </row>
    <row r="64686" spans="24:24" x14ac:dyDescent="0.2">
      <c r="X64686" s="5"/>
    </row>
    <row r="64687" spans="24:24" x14ac:dyDescent="0.2">
      <c r="X64687" s="5"/>
    </row>
    <row r="64688" spans="24:24" x14ac:dyDescent="0.2">
      <c r="X64688" s="5"/>
    </row>
    <row r="64689" spans="24:24" x14ac:dyDescent="0.2">
      <c r="X64689" s="5"/>
    </row>
    <row r="64690" spans="24:24" x14ac:dyDescent="0.2">
      <c r="X64690" s="5"/>
    </row>
    <row r="64691" spans="24:24" x14ac:dyDescent="0.2">
      <c r="X64691" s="5"/>
    </row>
    <row r="64692" spans="24:24" x14ac:dyDescent="0.2">
      <c r="X64692" s="5"/>
    </row>
    <row r="64693" spans="24:24" x14ac:dyDescent="0.2">
      <c r="X64693" s="5"/>
    </row>
    <row r="64694" spans="24:24" x14ac:dyDescent="0.2">
      <c r="X64694" s="5"/>
    </row>
    <row r="64695" spans="24:24" x14ac:dyDescent="0.2">
      <c r="X64695" s="5"/>
    </row>
    <row r="64696" spans="24:24" x14ac:dyDescent="0.2">
      <c r="X64696" s="5"/>
    </row>
    <row r="64697" spans="24:24" x14ac:dyDescent="0.2">
      <c r="X64697" s="5"/>
    </row>
    <row r="64698" spans="24:24" x14ac:dyDescent="0.2">
      <c r="X64698" s="5"/>
    </row>
    <row r="64699" spans="24:24" x14ac:dyDescent="0.2">
      <c r="X64699" s="5"/>
    </row>
    <row r="64700" spans="24:24" x14ac:dyDescent="0.2">
      <c r="X64700" s="5"/>
    </row>
    <row r="64701" spans="24:24" x14ac:dyDescent="0.2">
      <c r="X64701" s="5"/>
    </row>
    <row r="64702" spans="24:24" x14ac:dyDescent="0.2">
      <c r="X64702" s="5"/>
    </row>
    <row r="64703" spans="24:24" x14ac:dyDescent="0.2">
      <c r="X64703" s="5"/>
    </row>
    <row r="64704" spans="24:24" x14ac:dyDescent="0.2">
      <c r="X64704" s="5"/>
    </row>
    <row r="64705" spans="24:24" x14ac:dyDescent="0.2">
      <c r="X64705" s="5"/>
    </row>
    <row r="64706" spans="24:24" x14ac:dyDescent="0.2">
      <c r="X64706" s="5"/>
    </row>
    <row r="64707" spans="24:24" x14ac:dyDescent="0.2">
      <c r="X64707" s="5"/>
    </row>
    <row r="64708" spans="24:24" x14ac:dyDescent="0.2">
      <c r="X64708" s="5"/>
    </row>
    <row r="64709" spans="24:24" x14ac:dyDescent="0.2">
      <c r="X64709" s="5"/>
    </row>
    <row r="64710" spans="24:24" x14ac:dyDescent="0.2">
      <c r="X64710" s="5"/>
    </row>
    <row r="64711" spans="24:24" x14ac:dyDescent="0.2">
      <c r="X64711" s="5"/>
    </row>
    <row r="64712" spans="24:24" x14ac:dyDescent="0.2">
      <c r="X64712" s="5"/>
    </row>
    <row r="64713" spans="24:24" x14ac:dyDescent="0.2">
      <c r="X64713" s="5"/>
    </row>
    <row r="64714" spans="24:24" x14ac:dyDescent="0.2">
      <c r="X64714" s="5"/>
    </row>
    <row r="64715" spans="24:24" x14ac:dyDescent="0.2">
      <c r="X64715" s="5"/>
    </row>
    <row r="64716" spans="24:24" x14ac:dyDescent="0.2">
      <c r="X64716" s="5"/>
    </row>
    <row r="64717" spans="24:24" x14ac:dyDescent="0.2">
      <c r="X64717" s="5"/>
    </row>
    <row r="64718" spans="24:24" x14ac:dyDescent="0.2">
      <c r="X64718" s="5"/>
    </row>
    <row r="64719" spans="24:24" x14ac:dyDescent="0.2">
      <c r="X64719" s="5"/>
    </row>
    <row r="64720" spans="24:24" x14ac:dyDescent="0.2">
      <c r="X64720" s="5"/>
    </row>
    <row r="64721" spans="24:24" x14ac:dyDescent="0.2">
      <c r="X64721" s="5"/>
    </row>
    <row r="64722" spans="24:24" x14ac:dyDescent="0.2">
      <c r="X64722" s="5"/>
    </row>
    <row r="64723" spans="24:24" x14ac:dyDescent="0.2">
      <c r="X64723" s="5"/>
    </row>
    <row r="64724" spans="24:24" x14ac:dyDescent="0.2">
      <c r="X64724" s="5"/>
    </row>
    <row r="64725" spans="24:24" x14ac:dyDescent="0.2">
      <c r="X64725" s="5"/>
    </row>
    <row r="64726" spans="24:24" x14ac:dyDescent="0.2">
      <c r="X64726" s="5"/>
    </row>
    <row r="64727" spans="24:24" x14ac:dyDescent="0.2">
      <c r="X64727" s="5"/>
    </row>
    <row r="64728" spans="24:24" x14ac:dyDescent="0.2">
      <c r="X64728" s="5"/>
    </row>
    <row r="64729" spans="24:24" x14ac:dyDescent="0.2">
      <c r="X64729" s="5"/>
    </row>
    <row r="64730" spans="24:24" x14ac:dyDescent="0.2">
      <c r="X64730" s="5"/>
    </row>
    <row r="64731" spans="24:24" x14ac:dyDescent="0.2">
      <c r="X64731" s="5"/>
    </row>
    <row r="64732" spans="24:24" x14ac:dyDescent="0.2">
      <c r="X64732" s="5"/>
    </row>
    <row r="64733" spans="24:24" x14ac:dyDescent="0.2">
      <c r="X64733" s="5"/>
    </row>
    <row r="64734" spans="24:24" x14ac:dyDescent="0.2">
      <c r="X64734" s="5"/>
    </row>
    <row r="64735" spans="24:24" x14ac:dyDescent="0.2">
      <c r="X64735" s="5"/>
    </row>
    <row r="64736" spans="24:24" x14ac:dyDescent="0.2">
      <c r="X64736" s="5"/>
    </row>
    <row r="64737" spans="24:24" x14ac:dyDescent="0.2">
      <c r="X64737" s="5"/>
    </row>
    <row r="64738" spans="24:24" x14ac:dyDescent="0.2">
      <c r="X64738" s="5"/>
    </row>
    <row r="64739" spans="24:24" x14ac:dyDescent="0.2">
      <c r="X64739" s="5"/>
    </row>
    <row r="64740" spans="24:24" x14ac:dyDescent="0.2">
      <c r="X64740" s="5"/>
    </row>
    <row r="64741" spans="24:24" x14ac:dyDescent="0.2">
      <c r="X64741" s="5"/>
    </row>
    <row r="64742" spans="24:24" x14ac:dyDescent="0.2">
      <c r="X64742" s="5"/>
    </row>
    <row r="64743" spans="24:24" x14ac:dyDescent="0.2">
      <c r="X64743" s="5"/>
    </row>
    <row r="64744" spans="24:24" x14ac:dyDescent="0.2">
      <c r="X64744" s="5"/>
    </row>
    <row r="64745" spans="24:24" x14ac:dyDescent="0.2">
      <c r="X64745" s="5"/>
    </row>
    <row r="64746" spans="24:24" x14ac:dyDescent="0.2">
      <c r="X64746" s="5"/>
    </row>
    <row r="64747" spans="24:24" x14ac:dyDescent="0.2">
      <c r="X64747" s="5"/>
    </row>
    <row r="64748" spans="24:24" x14ac:dyDescent="0.2">
      <c r="X64748" s="5"/>
    </row>
    <row r="64749" spans="24:24" x14ac:dyDescent="0.2">
      <c r="X64749" s="5"/>
    </row>
    <row r="64750" spans="24:24" x14ac:dyDescent="0.2">
      <c r="X64750" s="5"/>
    </row>
    <row r="64751" spans="24:24" x14ac:dyDescent="0.2">
      <c r="X64751" s="5"/>
    </row>
    <row r="64752" spans="24:24" x14ac:dyDescent="0.2">
      <c r="X64752" s="5"/>
    </row>
    <row r="64753" spans="24:24" x14ac:dyDescent="0.2">
      <c r="X64753" s="5"/>
    </row>
    <row r="64754" spans="24:24" x14ac:dyDescent="0.2">
      <c r="X64754" s="5"/>
    </row>
    <row r="64755" spans="24:24" x14ac:dyDescent="0.2">
      <c r="X64755" s="5"/>
    </row>
    <row r="64756" spans="24:24" x14ac:dyDescent="0.2">
      <c r="X64756" s="5"/>
    </row>
    <row r="64757" spans="24:24" x14ac:dyDescent="0.2">
      <c r="X64757" s="5"/>
    </row>
    <row r="64758" spans="24:24" x14ac:dyDescent="0.2">
      <c r="X64758" s="5"/>
    </row>
    <row r="64759" spans="24:24" x14ac:dyDescent="0.2">
      <c r="X64759" s="5"/>
    </row>
    <row r="64760" spans="24:24" x14ac:dyDescent="0.2">
      <c r="X64760" s="5"/>
    </row>
    <row r="64761" spans="24:24" x14ac:dyDescent="0.2">
      <c r="X64761" s="5"/>
    </row>
    <row r="64762" spans="24:24" x14ac:dyDescent="0.2">
      <c r="X64762" s="5"/>
    </row>
    <row r="64763" spans="24:24" x14ac:dyDescent="0.2">
      <c r="X64763" s="5"/>
    </row>
    <row r="64764" spans="24:24" x14ac:dyDescent="0.2">
      <c r="X64764" s="5"/>
    </row>
    <row r="64765" spans="24:24" x14ac:dyDescent="0.2">
      <c r="X64765" s="5"/>
    </row>
    <row r="64766" spans="24:24" x14ac:dyDescent="0.2">
      <c r="X64766" s="5"/>
    </row>
    <row r="64767" spans="24:24" x14ac:dyDescent="0.2">
      <c r="X64767" s="5"/>
    </row>
    <row r="64768" spans="24:24" x14ac:dyDescent="0.2">
      <c r="X64768" s="5"/>
    </row>
    <row r="64769" spans="24:24" x14ac:dyDescent="0.2">
      <c r="X64769" s="5"/>
    </row>
    <row r="64770" spans="24:24" x14ac:dyDescent="0.2">
      <c r="X64770" s="5"/>
    </row>
    <row r="64771" spans="24:24" x14ac:dyDescent="0.2">
      <c r="X64771" s="5"/>
    </row>
    <row r="64772" spans="24:24" x14ac:dyDescent="0.2">
      <c r="X64772" s="5"/>
    </row>
    <row r="64773" spans="24:24" x14ac:dyDescent="0.2">
      <c r="X64773" s="5"/>
    </row>
    <row r="64774" spans="24:24" x14ac:dyDescent="0.2">
      <c r="X64774" s="5"/>
    </row>
    <row r="64775" spans="24:24" x14ac:dyDescent="0.2">
      <c r="X64775" s="5"/>
    </row>
    <row r="64776" spans="24:24" x14ac:dyDescent="0.2">
      <c r="X64776" s="5"/>
    </row>
    <row r="64777" spans="24:24" x14ac:dyDescent="0.2">
      <c r="X64777" s="5"/>
    </row>
    <row r="64778" spans="24:24" x14ac:dyDescent="0.2">
      <c r="X64778" s="5"/>
    </row>
    <row r="64779" spans="24:24" x14ac:dyDescent="0.2">
      <c r="X64779" s="5"/>
    </row>
    <row r="64780" spans="24:24" x14ac:dyDescent="0.2">
      <c r="X64780" s="5"/>
    </row>
    <row r="64781" spans="24:24" x14ac:dyDescent="0.2">
      <c r="X64781" s="5"/>
    </row>
    <row r="64782" spans="24:24" x14ac:dyDescent="0.2">
      <c r="X64782" s="5"/>
    </row>
    <row r="64783" spans="24:24" x14ac:dyDescent="0.2">
      <c r="X64783" s="5"/>
    </row>
    <row r="64784" spans="24:24" x14ac:dyDescent="0.2">
      <c r="X64784" s="5"/>
    </row>
    <row r="64785" spans="24:24" x14ac:dyDescent="0.2">
      <c r="X64785" s="5"/>
    </row>
    <row r="64786" spans="24:24" x14ac:dyDescent="0.2">
      <c r="X64786" s="5"/>
    </row>
    <row r="64787" spans="24:24" x14ac:dyDescent="0.2">
      <c r="X64787" s="5"/>
    </row>
    <row r="64788" spans="24:24" x14ac:dyDescent="0.2">
      <c r="X64788" s="5"/>
    </row>
    <row r="64789" spans="24:24" x14ac:dyDescent="0.2">
      <c r="X64789" s="5"/>
    </row>
    <row r="64790" spans="24:24" x14ac:dyDescent="0.2">
      <c r="X64790" s="5"/>
    </row>
    <row r="64791" spans="24:24" x14ac:dyDescent="0.2">
      <c r="X64791" s="5"/>
    </row>
    <row r="64792" spans="24:24" x14ac:dyDescent="0.2">
      <c r="X64792" s="5"/>
    </row>
    <row r="64793" spans="24:24" x14ac:dyDescent="0.2">
      <c r="X64793" s="5"/>
    </row>
    <row r="64794" spans="24:24" x14ac:dyDescent="0.2">
      <c r="X64794" s="5"/>
    </row>
    <row r="64795" spans="24:24" x14ac:dyDescent="0.2">
      <c r="X64795" s="5"/>
    </row>
    <row r="64796" spans="24:24" x14ac:dyDescent="0.2">
      <c r="X64796" s="5"/>
    </row>
    <row r="64797" spans="24:24" x14ac:dyDescent="0.2">
      <c r="X64797" s="5"/>
    </row>
    <row r="64798" spans="24:24" x14ac:dyDescent="0.2">
      <c r="X64798" s="5"/>
    </row>
    <row r="64799" spans="24:24" x14ac:dyDescent="0.2">
      <c r="X64799" s="5"/>
    </row>
    <row r="64800" spans="24:24" x14ac:dyDescent="0.2">
      <c r="X64800" s="5"/>
    </row>
    <row r="64801" spans="24:24" x14ac:dyDescent="0.2">
      <c r="X64801" s="5"/>
    </row>
    <row r="64802" spans="24:24" x14ac:dyDescent="0.2">
      <c r="X64802" s="5"/>
    </row>
    <row r="64803" spans="24:24" x14ac:dyDescent="0.2">
      <c r="X64803" s="5"/>
    </row>
    <row r="64804" spans="24:24" x14ac:dyDescent="0.2">
      <c r="X64804" s="5"/>
    </row>
    <row r="64805" spans="24:24" x14ac:dyDescent="0.2">
      <c r="X64805" s="5"/>
    </row>
    <row r="64806" spans="24:24" x14ac:dyDescent="0.2">
      <c r="X64806" s="5"/>
    </row>
    <row r="64807" spans="24:24" x14ac:dyDescent="0.2">
      <c r="X64807" s="5"/>
    </row>
    <row r="64808" spans="24:24" x14ac:dyDescent="0.2">
      <c r="X64808" s="5"/>
    </row>
    <row r="64809" spans="24:24" x14ac:dyDescent="0.2">
      <c r="X64809" s="5"/>
    </row>
    <row r="64810" spans="24:24" x14ac:dyDescent="0.2">
      <c r="X64810" s="5"/>
    </row>
    <row r="64811" spans="24:24" x14ac:dyDescent="0.2">
      <c r="X64811" s="5"/>
    </row>
    <row r="64812" spans="24:24" x14ac:dyDescent="0.2">
      <c r="X64812" s="5"/>
    </row>
    <row r="64813" spans="24:24" x14ac:dyDescent="0.2">
      <c r="X64813" s="5"/>
    </row>
    <row r="64814" spans="24:24" x14ac:dyDescent="0.2">
      <c r="X64814" s="5"/>
    </row>
    <row r="64815" spans="24:24" x14ac:dyDescent="0.2">
      <c r="X64815" s="5"/>
    </row>
    <row r="64816" spans="24:24" x14ac:dyDescent="0.2">
      <c r="X64816" s="5"/>
    </row>
    <row r="64817" spans="24:24" x14ac:dyDescent="0.2">
      <c r="X64817" s="5"/>
    </row>
    <row r="64818" spans="24:24" x14ac:dyDescent="0.2">
      <c r="X64818" s="5"/>
    </row>
    <row r="64819" spans="24:24" x14ac:dyDescent="0.2">
      <c r="X64819" s="5"/>
    </row>
    <row r="64820" spans="24:24" x14ac:dyDescent="0.2">
      <c r="X64820" s="5"/>
    </row>
    <row r="64821" spans="24:24" x14ac:dyDescent="0.2">
      <c r="X64821" s="5"/>
    </row>
    <row r="64822" spans="24:24" x14ac:dyDescent="0.2">
      <c r="X64822" s="5"/>
    </row>
    <row r="64823" spans="24:24" x14ac:dyDescent="0.2">
      <c r="X64823" s="5"/>
    </row>
    <row r="64824" spans="24:24" x14ac:dyDescent="0.2">
      <c r="X64824" s="5"/>
    </row>
    <row r="64825" spans="24:24" x14ac:dyDescent="0.2">
      <c r="X64825" s="5"/>
    </row>
    <row r="64826" spans="24:24" x14ac:dyDescent="0.2">
      <c r="X64826" s="5"/>
    </row>
    <row r="64827" spans="24:24" x14ac:dyDescent="0.2">
      <c r="X64827" s="5"/>
    </row>
    <row r="64828" spans="24:24" x14ac:dyDescent="0.2">
      <c r="X64828" s="5"/>
    </row>
    <row r="64829" spans="24:24" x14ac:dyDescent="0.2">
      <c r="X64829" s="5"/>
    </row>
    <row r="64830" spans="24:24" x14ac:dyDescent="0.2">
      <c r="X64830" s="5"/>
    </row>
    <row r="64831" spans="24:24" x14ac:dyDescent="0.2">
      <c r="X64831" s="5"/>
    </row>
    <row r="64832" spans="24:24" x14ac:dyDescent="0.2">
      <c r="X64832" s="5"/>
    </row>
    <row r="64833" spans="24:24" x14ac:dyDescent="0.2">
      <c r="X64833" s="5"/>
    </row>
    <row r="64834" spans="24:24" x14ac:dyDescent="0.2">
      <c r="X64834" s="5"/>
    </row>
    <row r="64835" spans="24:24" x14ac:dyDescent="0.2">
      <c r="X64835" s="5"/>
    </row>
    <row r="64836" spans="24:24" x14ac:dyDescent="0.2">
      <c r="X64836" s="5"/>
    </row>
    <row r="64837" spans="24:24" x14ac:dyDescent="0.2">
      <c r="X64837" s="5"/>
    </row>
    <row r="64838" spans="24:24" x14ac:dyDescent="0.2">
      <c r="X64838" s="5"/>
    </row>
    <row r="64839" spans="24:24" x14ac:dyDescent="0.2">
      <c r="X64839" s="5"/>
    </row>
    <row r="64840" spans="24:24" x14ac:dyDescent="0.2">
      <c r="X64840" s="5"/>
    </row>
    <row r="64841" spans="24:24" x14ac:dyDescent="0.2">
      <c r="X64841" s="5"/>
    </row>
    <row r="64842" spans="24:24" x14ac:dyDescent="0.2">
      <c r="X64842" s="5"/>
    </row>
    <row r="64843" spans="24:24" x14ac:dyDescent="0.2">
      <c r="X64843" s="5"/>
    </row>
    <row r="64844" spans="24:24" x14ac:dyDescent="0.2">
      <c r="X64844" s="5"/>
    </row>
    <row r="64845" spans="24:24" x14ac:dyDescent="0.2">
      <c r="X64845" s="5"/>
    </row>
    <row r="64846" spans="24:24" x14ac:dyDescent="0.2">
      <c r="X64846" s="5"/>
    </row>
    <row r="64847" spans="24:24" x14ac:dyDescent="0.2">
      <c r="X64847" s="5"/>
    </row>
    <row r="64848" spans="24:24" x14ac:dyDescent="0.2">
      <c r="X64848" s="5"/>
    </row>
    <row r="64849" spans="24:24" x14ac:dyDescent="0.2">
      <c r="X64849" s="5"/>
    </row>
    <row r="64850" spans="24:24" x14ac:dyDescent="0.2">
      <c r="X64850" s="5"/>
    </row>
    <row r="64851" spans="24:24" x14ac:dyDescent="0.2">
      <c r="X64851" s="5"/>
    </row>
    <row r="64852" spans="24:24" x14ac:dyDescent="0.2">
      <c r="X64852" s="5"/>
    </row>
    <row r="64853" spans="24:24" x14ac:dyDescent="0.2">
      <c r="X64853" s="5"/>
    </row>
    <row r="64854" spans="24:24" x14ac:dyDescent="0.2">
      <c r="X64854" s="5"/>
    </row>
    <row r="64855" spans="24:24" x14ac:dyDescent="0.2">
      <c r="X64855" s="5"/>
    </row>
    <row r="64856" spans="24:24" x14ac:dyDescent="0.2">
      <c r="X64856" s="5"/>
    </row>
    <row r="64857" spans="24:24" x14ac:dyDescent="0.2">
      <c r="X64857" s="5"/>
    </row>
    <row r="64858" spans="24:24" x14ac:dyDescent="0.2">
      <c r="X64858" s="5"/>
    </row>
    <row r="64859" spans="24:24" x14ac:dyDescent="0.2">
      <c r="X64859" s="5"/>
    </row>
    <row r="64860" spans="24:24" x14ac:dyDescent="0.2">
      <c r="X64860" s="5"/>
    </row>
    <row r="64861" spans="24:24" x14ac:dyDescent="0.2">
      <c r="X64861" s="5"/>
    </row>
    <row r="64862" spans="24:24" x14ac:dyDescent="0.2">
      <c r="X64862" s="5"/>
    </row>
    <row r="64863" spans="24:24" x14ac:dyDescent="0.2">
      <c r="X64863" s="5"/>
    </row>
    <row r="64864" spans="24:24" x14ac:dyDescent="0.2">
      <c r="X64864" s="5"/>
    </row>
    <row r="64865" spans="24:24" x14ac:dyDescent="0.2">
      <c r="X64865" s="5"/>
    </row>
    <row r="64866" spans="24:24" x14ac:dyDescent="0.2">
      <c r="X64866" s="5"/>
    </row>
    <row r="64867" spans="24:24" x14ac:dyDescent="0.2">
      <c r="X64867" s="5"/>
    </row>
    <row r="64868" spans="24:24" x14ac:dyDescent="0.2">
      <c r="X64868" s="5"/>
    </row>
    <row r="64869" spans="24:24" x14ac:dyDescent="0.2">
      <c r="X64869" s="5"/>
    </row>
    <row r="64870" spans="24:24" x14ac:dyDescent="0.2">
      <c r="X64870" s="5"/>
    </row>
    <row r="64871" spans="24:24" x14ac:dyDescent="0.2">
      <c r="X64871" s="5"/>
    </row>
    <row r="64872" spans="24:24" x14ac:dyDescent="0.2">
      <c r="X64872" s="5"/>
    </row>
    <row r="64873" spans="24:24" x14ac:dyDescent="0.2">
      <c r="X64873" s="5"/>
    </row>
    <row r="64874" spans="24:24" x14ac:dyDescent="0.2">
      <c r="X64874" s="5"/>
    </row>
    <row r="64875" spans="24:24" x14ac:dyDescent="0.2">
      <c r="X64875" s="5"/>
    </row>
    <row r="64876" spans="24:24" x14ac:dyDescent="0.2">
      <c r="X64876" s="5"/>
    </row>
    <row r="64877" spans="24:24" x14ac:dyDescent="0.2">
      <c r="X64877" s="5"/>
    </row>
    <row r="64878" spans="24:24" x14ac:dyDescent="0.2">
      <c r="X64878" s="5"/>
    </row>
    <row r="64879" spans="24:24" x14ac:dyDescent="0.2">
      <c r="X64879" s="5"/>
    </row>
    <row r="64880" spans="24:24" x14ac:dyDescent="0.2">
      <c r="X64880" s="5"/>
    </row>
    <row r="64881" spans="24:24" x14ac:dyDescent="0.2">
      <c r="X64881" s="5"/>
    </row>
    <row r="64882" spans="24:24" x14ac:dyDescent="0.2">
      <c r="X64882" s="5"/>
    </row>
    <row r="64883" spans="24:24" x14ac:dyDescent="0.2">
      <c r="X64883" s="5"/>
    </row>
    <row r="64884" spans="24:24" x14ac:dyDescent="0.2">
      <c r="X64884" s="5"/>
    </row>
    <row r="64885" spans="24:24" x14ac:dyDescent="0.2">
      <c r="X64885" s="5"/>
    </row>
    <row r="64886" spans="24:24" x14ac:dyDescent="0.2">
      <c r="X64886" s="5"/>
    </row>
    <row r="64887" spans="24:24" x14ac:dyDescent="0.2">
      <c r="X64887" s="5"/>
    </row>
    <row r="64888" spans="24:24" x14ac:dyDescent="0.2">
      <c r="X64888" s="5"/>
    </row>
    <row r="64889" spans="24:24" x14ac:dyDescent="0.2">
      <c r="X64889" s="5"/>
    </row>
    <row r="64890" spans="24:24" x14ac:dyDescent="0.2">
      <c r="X64890" s="5"/>
    </row>
    <row r="64891" spans="24:24" x14ac:dyDescent="0.2">
      <c r="X64891" s="5"/>
    </row>
    <row r="64892" spans="24:24" x14ac:dyDescent="0.2">
      <c r="X64892" s="5"/>
    </row>
    <row r="64893" spans="24:24" x14ac:dyDescent="0.2">
      <c r="X64893" s="5"/>
    </row>
    <row r="64894" spans="24:24" x14ac:dyDescent="0.2">
      <c r="X64894" s="5"/>
    </row>
    <row r="64895" spans="24:24" x14ac:dyDescent="0.2">
      <c r="X64895" s="5"/>
    </row>
    <row r="64896" spans="24:24" x14ac:dyDescent="0.2">
      <c r="X64896" s="5"/>
    </row>
    <row r="64897" spans="24:24" x14ac:dyDescent="0.2">
      <c r="X64897" s="5"/>
    </row>
    <row r="64898" spans="24:24" x14ac:dyDescent="0.2">
      <c r="X64898" s="5"/>
    </row>
    <row r="64899" spans="24:24" x14ac:dyDescent="0.2">
      <c r="X64899" s="5"/>
    </row>
    <row r="64900" spans="24:24" x14ac:dyDescent="0.2">
      <c r="X64900" s="5"/>
    </row>
    <row r="64901" spans="24:24" x14ac:dyDescent="0.2">
      <c r="X64901" s="5"/>
    </row>
    <row r="64902" spans="24:24" x14ac:dyDescent="0.2">
      <c r="X64902" s="5"/>
    </row>
    <row r="64903" spans="24:24" x14ac:dyDescent="0.2">
      <c r="X64903" s="5"/>
    </row>
    <row r="64904" spans="24:24" x14ac:dyDescent="0.2">
      <c r="X64904" s="5"/>
    </row>
    <row r="64905" spans="24:24" x14ac:dyDescent="0.2">
      <c r="X64905" s="5"/>
    </row>
    <row r="64906" spans="24:24" x14ac:dyDescent="0.2">
      <c r="X64906" s="5"/>
    </row>
    <row r="64907" spans="24:24" x14ac:dyDescent="0.2">
      <c r="X64907" s="5"/>
    </row>
    <row r="64908" spans="24:24" x14ac:dyDescent="0.2">
      <c r="X64908" s="5"/>
    </row>
    <row r="64909" spans="24:24" x14ac:dyDescent="0.2">
      <c r="X64909" s="5"/>
    </row>
    <row r="64910" spans="24:24" x14ac:dyDescent="0.2">
      <c r="X64910" s="5"/>
    </row>
    <row r="64911" spans="24:24" x14ac:dyDescent="0.2">
      <c r="X64911" s="5"/>
    </row>
    <row r="64912" spans="24:24" x14ac:dyDescent="0.2">
      <c r="X64912" s="5"/>
    </row>
    <row r="64913" spans="24:24" x14ac:dyDescent="0.2">
      <c r="X64913" s="5"/>
    </row>
    <row r="64914" spans="24:24" x14ac:dyDescent="0.2">
      <c r="X64914" s="5"/>
    </row>
    <row r="64915" spans="24:24" x14ac:dyDescent="0.2">
      <c r="X64915" s="5"/>
    </row>
    <row r="64916" spans="24:24" x14ac:dyDescent="0.2">
      <c r="X64916" s="5"/>
    </row>
    <row r="64917" spans="24:24" x14ac:dyDescent="0.2">
      <c r="X64917" s="5"/>
    </row>
    <row r="64918" spans="24:24" x14ac:dyDescent="0.2">
      <c r="X64918" s="5"/>
    </row>
    <row r="64919" spans="24:24" x14ac:dyDescent="0.2">
      <c r="X64919" s="5"/>
    </row>
    <row r="64920" spans="24:24" x14ac:dyDescent="0.2">
      <c r="X64920" s="5"/>
    </row>
    <row r="64921" spans="24:24" x14ac:dyDescent="0.2">
      <c r="X64921" s="5"/>
    </row>
    <row r="64922" spans="24:24" x14ac:dyDescent="0.2">
      <c r="X64922" s="5"/>
    </row>
    <row r="64923" spans="24:24" x14ac:dyDescent="0.2">
      <c r="X64923" s="5"/>
    </row>
    <row r="64924" spans="24:24" x14ac:dyDescent="0.2">
      <c r="X64924" s="5"/>
    </row>
    <row r="64925" spans="24:24" x14ac:dyDescent="0.2">
      <c r="X64925" s="5"/>
    </row>
    <row r="64926" spans="24:24" x14ac:dyDescent="0.2">
      <c r="X64926" s="5"/>
    </row>
    <row r="64927" spans="24:24" x14ac:dyDescent="0.2">
      <c r="X64927" s="5"/>
    </row>
    <row r="64928" spans="24:24" x14ac:dyDescent="0.2">
      <c r="X64928" s="5"/>
    </row>
    <row r="64929" spans="24:24" x14ac:dyDescent="0.2">
      <c r="X64929" s="5"/>
    </row>
    <row r="64930" spans="24:24" x14ac:dyDescent="0.2">
      <c r="X64930" s="5"/>
    </row>
    <row r="64931" spans="24:24" x14ac:dyDescent="0.2">
      <c r="X64931" s="5"/>
    </row>
    <row r="64932" spans="24:24" x14ac:dyDescent="0.2">
      <c r="X64932" s="5"/>
    </row>
    <row r="64933" spans="24:24" x14ac:dyDescent="0.2">
      <c r="X64933" s="5"/>
    </row>
    <row r="64934" spans="24:24" x14ac:dyDescent="0.2">
      <c r="X64934" s="5"/>
    </row>
    <row r="64935" spans="24:24" x14ac:dyDescent="0.2">
      <c r="X64935" s="5"/>
    </row>
    <row r="64936" spans="24:24" x14ac:dyDescent="0.2">
      <c r="X64936" s="5"/>
    </row>
    <row r="64937" spans="24:24" x14ac:dyDescent="0.2">
      <c r="X64937" s="5"/>
    </row>
    <row r="64938" spans="24:24" x14ac:dyDescent="0.2">
      <c r="X64938" s="5"/>
    </row>
    <row r="64939" spans="24:24" x14ac:dyDescent="0.2">
      <c r="X64939" s="5"/>
    </row>
    <row r="64940" spans="24:24" x14ac:dyDescent="0.2">
      <c r="X64940" s="5"/>
    </row>
    <row r="64941" spans="24:24" x14ac:dyDescent="0.2">
      <c r="X64941" s="5"/>
    </row>
    <row r="64942" spans="24:24" x14ac:dyDescent="0.2">
      <c r="X64942" s="5"/>
    </row>
    <row r="64943" spans="24:24" x14ac:dyDescent="0.2">
      <c r="X64943" s="5"/>
    </row>
    <row r="64944" spans="24:24" x14ac:dyDescent="0.2">
      <c r="X64944" s="5"/>
    </row>
    <row r="64945" spans="24:24" x14ac:dyDescent="0.2">
      <c r="X64945" s="5"/>
    </row>
    <row r="64946" spans="24:24" x14ac:dyDescent="0.2">
      <c r="X64946" s="5"/>
    </row>
    <row r="64947" spans="24:24" x14ac:dyDescent="0.2">
      <c r="X64947" s="5"/>
    </row>
    <row r="64948" spans="24:24" x14ac:dyDescent="0.2">
      <c r="X64948" s="5"/>
    </row>
    <row r="64949" spans="24:24" x14ac:dyDescent="0.2">
      <c r="X64949" s="5"/>
    </row>
    <row r="64950" spans="24:24" x14ac:dyDescent="0.2">
      <c r="X64950" s="5"/>
    </row>
    <row r="64951" spans="24:24" x14ac:dyDescent="0.2">
      <c r="X64951" s="5"/>
    </row>
    <row r="64952" spans="24:24" x14ac:dyDescent="0.2">
      <c r="X64952" s="5"/>
    </row>
    <row r="64953" spans="24:24" x14ac:dyDescent="0.2">
      <c r="X64953" s="5"/>
    </row>
    <row r="64954" spans="24:24" x14ac:dyDescent="0.2">
      <c r="X64954" s="5"/>
    </row>
    <row r="64955" spans="24:24" x14ac:dyDescent="0.2">
      <c r="X64955" s="5"/>
    </row>
    <row r="64956" spans="24:24" x14ac:dyDescent="0.2">
      <c r="X64956" s="5"/>
    </row>
    <row r="64957" spans="24:24" x14ac:dyDescent="0.2">
      <c r="X64957" s="5"/>
    </row>
    <row r="64958" spans="24:24" x14ac:dyDescent="0.2">
      <c r="X64958" s="5"/>
    </row>
    <row r="64959" spans="24:24" x14ac:dyDescent="0.2">
      <c r="X64959" s="5"/>
    </row>
    <row r="64960" spans="24:24" x14ac:dyDescent="0.2">
      <c r="X64960" s="5"/>
    </row>
    <row r="64961" spans="24:24" x14ac:dyDescent="0.2">
      <c r="X64961" s="5"/>
    </row>
    <row r="64962" spans="24:24" x14ac:dyDescent="0.2">
      <c r="X64962" s="5"/>
    </row>
    <row r="64963" spans="24:24" x14ac:dyDescent="0.2">
      <c r="X64963" s="5"/>
    </row>
    <row r="64964" spans="24:24" x14ac:dyDescent="0.2">
      <c r="X64964" s="5"/>
    </row>
    <row r="64965" spans="24:24" x14ac:dyDescent="0.2">
      <c r="X64965" s="5"/>
    </row>
    <row r="64966" spans="24:24" x14ac:dyDescent="0.2">
      <c r="X64966" s="5"/>
    </row>
    <row r="64967" spans="24:24" x14ac:dyDescent="0.2">
      <c r="X64967" s="5"/>
    </row>
    <row r="64968" spans="24:24" x14ac:dyDescent="0.2">
      <c r="X64968" s="5"/>
    </row>
    <row r="64969" spans="24:24" x14ac:dyDescent="0.2">
      <c r="X64969" s="5"/>
    </row>
    <row r="64970" spans="24:24" x14ac:dyDescent="0.2">
      <c r="X64970" s="5"/>
    </row>
    <row r="64971" spans="24:24" x14ac:dyDescent="0.2">
      <c r="X64971" s="5"/>
    </row>
    <row r="64972" spans="24:24" x14ac:dyDescent="0.2">
      <c r="X64972" s="5"/>
    </row>
    <row r="64973" spans="24:24" x14ac:dyDescent="0.2">
      <c r="X64973" s="5"/>
    </row>
    <row r="64974" spans="24:24" x14ac:dyDescent="0.2">
      <c r="X64974" s="5"/>
    </row>
    <row r="64975" spans="24:24" x14ac:dyDescent="0.2">
      <c r="X64975" s="5"/>
    </row>
    <row r="64976" spans="24:24" x14ac:dyDescent="0.2">
      <c r="X64976" s="5"/>
    </row>
    <row r="64977" spans="24:24" x14ac:dyDescent="0.2">
      <c r="X64977" s="5"/>
    </row>
    <row r="64978" spans="24:24" x14ac:dyDescent="0.2">
      <c r="X64978" s="5"/>
    </row>
    <row r="64979" spans="24:24" x14ac:dyDescent="0.2">
      <c r="X64979" s="5"/>
    </row>
    <row r="64980" spans="24:24" x14ac:dyDescent="0.2">
      <c r="X64980" s="5"/>
    </row>
    <row r="64981" spans="24:24" x14ac:dyDescent="0.2">
      <c r="X64981" s="5"/>
    </row>
    <row r="64982" spans="24:24" x14ac:dyDescent="0.2">
      <c r="X64982" s="5"/>
    </row>
    <row r="64983" spans="24:24" x14ac:dyDescent="0.2">
      <c r="X64983" s="5"/>
    </row>
    <row r="64984" spans="24:24" x14ac:dyDescent="0.2">
      <c r="X64984" s="5"/>
    </row>
    <row r="64985" spans="24:24" x14ac:dyDescent="0.2">
      <c r="X64985" s="5"/>
    </row>
    <row r="64986" spans="24:24" x14ac:dyDescent="0.2">
      <c r="X64986" s="5"/>
    </row>
    <row r="64987" spans="24:24" x14ac:dyDescent="0.2">
      <c r="X64987" s="5"/>
    </row>
    <row r="64988" spans="24:24" x14ac:dyDescent="0.2">
      <c r="X64988" s="5"/>
    </row>
    <row r="64989" spans="24:24" x14ac:dyDescent="0.2">
      <c r="X64989" s="5"/>
    </row>
    <row r="64990" spans="24:24" x14ac:dyDescent="0.2">
      <c r="X64990" s="5"/>
    </row>
    <row r="64991" spans="24:24" x14ac:dyDescent="0.2">
      <c r="X64991" s="5"/>
    </row>
    <row r="64992" spans="24:24" x14ac:dyDescent="0.2">
      <c r="X64992" s="5"/>
    </row>
    <row r="64993" spans="24:24" x14ac:dyDescent="0.2">
      <c r="X64993" s="5"/>
    </row>
    <row r="64994" spans="24:24" x14ac:dyDescent="0.2">
      <c r="X64994" s="5"/>
    </row>
    <row r="64995" spans="24:24" x14ac:dyDescent="0.2">
      <c r="X64995" s="5"/>
    </row>
    <row r="64996" spans="24:24" x14ac:dyDescent="0.2">
      <c r="X64996" s="5"/>
    </row>
    <row r="64997" spans="24:24" x14ac:dyDescent="0.2">
      <c r="X64997" s="5"/>
    </row>
    <row r="64998" spans="24:24" x14ac:dyDescent="0.2">
      <c r="X64998" s="5"/>
    </row>
    <row r="64999" spans="24:24" x14ac:dyDescent="0.2">
      <c r="X64999" s="5"/>
    </row>
    <row r="65000" spans="24:24" x14ac:dyDescent="0.2">
      <c r="X65000" s="5"/>
    </row>
    <row r="65001" spans="24:24" x14ac:dyDescent="0.2">
      <c r="X65001" s="5"/>
    </row>
    <row r="65002" spans="24:24" x14ac:dyDescent="0.2">
      <c r="X65002" s="5"/>
    </row>
    <row r="65003" spans="24:24" x14ac:dyDescent="0.2">
      <c r="X65003" s="5"/>
    </row>
    <row r="65004" spans="24:24" x14ac:dyDescent="0.2">
      <c r="X65004" s="5"/>
    </row>
    <row r="65005" spans="24:24" x14ac:dyDescent="0.2">
      <c r="X65005" s="5"/>
    </row>
    <row r="65006" spans="24:24" x14ac:dyDescent="0.2">
      <c r="X65006" s="5"/>
    </row>
    <row r="65007" spans="24:24" x14ac:dyDescent="0.2">
      <c r="X65007" s="5"/>
    </row>
    <row r="65008" spans="24:24" x14ac:dyDescent="0.2">
      <c r="X65008" s="5"/>
    </row>
    <row r="65009" spans="24:24" x14ac:dyDescent="0.2">
      <c r="X65009" s="5"/>
    </row>
    <row r="65010" spans="24:24" x14ac:dyDescent="0.2">
      <c r="X65010" s="5"/>
    </row>
    <row r="65011" spans="24:24" x14ac:dyDescent="0.2">
      <c r="X65011" s="5"/>
    </row>
    <row r="65012" spans="24:24" x14ac:dyDescent="0.2">
      <c r="X65012" s="5"/>
    </row>
    <row r="65013" spans="24:24" x14ac:dyDescent="0.2">
      <c r="X65013" s="5"/>
    </row>
    <row r="65014" spans="24:24" x14ac:dyDescent="0.2">
      <c r="X65014" s="5"/>
    </row>
    <row r="65015" spans="24:24" x14ac:dyDescent="0.2">
      <c r="X65015" s="5"/>
    </row>
    <row r="65016" spans="24:24" x14ac:dyDescent="0.2">
      <c r="X65016" s="5"/>
    </row>
    <row r="65017" spans="24:24" x14ac:dyDescent="0.2">
      <c r="X65017" s="5"/>
    </row>
    <row r="65018" spans="24:24" x14ac:dyDescent="0.2">
      <c r="X65018" s="5"/>
    </row>
    <row r="65019" spans="24:24" x14ac:dyDescent="0.2">
      <c r="X65019" s="5"/>
    </row>
    <row r="65020" spans="24:24" x14ac:dyDescent="0.2">
      <c r="X65020" s="5"/>
    </row>
    <row r="65021" spans="24:24" x14ac:dyDescent="0.2">
      <c r="X65021" s="5"/>
    </row>
    <row r="65022" spans="24:24" x14ac:dyDescent="0.2">
      <c r="X65022" s="5"/>
    </row>
    <row r="65023" spans="24:24" x14ac:dyDescent="0.2">
      <c r="X65023" s="5"/>
    </row>
    <row r="65024" spans="24:24" x14ac:dyDescent="0.2">
      <c r="X65024" s="5"/>
    </row>
    <row r="65025" spans="24:24" x14ac:dyDescent="0.2">
      <c r="X65025" s="5"/>
    </row>
    <row r="65026" spans="24:24" x14ac:dyDescent="0.2">
      <c r="X65026" s="5"/>
    </row>
    <row r="65027" spans="24:24" x14ac:dyDescent="0.2">
      <c r="X65027" s="5"/>
    </row>
    <row r="65028" spans="24:24" x14ac:dyDescent="0.2">
      <c r="X65028" s="5"/>
    </row>
    <row r="65029" spans="24:24" x14ac:dyDescent="0.2">
      <c r="X65029" s="5"/>
    </row>
    <row r="65030" spans="24:24" x14ac:dyDescent="0.2">
      <c r="X65030" s="5"/>
    </row>
    <row r="65031" spans="24:24" x14ac:dyDescent="0.2">
      <c r="X65031" s="5"/>
    </row>
    <row r="65032" spans="24:24" x14ac:dyDescent="0.2">
      <c r="X65032" s="5"/>
    </row>
    <row r="65033" spans="24:24" x14ac:dyDescent="0.2">
      <c r="X65033" s="5"/>
    </row>
    <row r="65034" spans="24:24" x14ac:dyDescent="0.2">
      <c r="X65034" s="5"/>
    </row>
    <row r="65035" spans="24:24" x14ac:dyDescent="0.2">
      <c r="X65035" s="5"/>
    </row>
    <row r="65036" spans="24:24" x14ac:dyDescent="0.2">
      <c r="X65036" s="5"/>
    </row>
    <row r="65037" spans="24:24" x14ac:dyDescent="0.2">
      <c r="X65037" s="5"/>
    </row>
    <row r="65038" spans="24:24" x14ac:dyDescent="0.2">
      <c r="X65038" s="5"/>
    </row>
    <row r="65039" spans="24:24" x14ac:dyDescent="0.2">
      <c r="X65039" s="5"/>
    </row>
    <row r="65040" spans="24:24" x14ac:dyDescent="0.2">
      <c r="X65040" s="5"/>
    </row>
    <row r="65041" spans="24:24" x14ac:dyDescent="0.2">
      <c r="X65041" s="5"/>
    </row>
    <row r="65042" spans="24:24" x14ac:dyDescent="0.2">
      <c r="X65042" s="5"/>
    </row>
    <row r="65043" spans="24:24" x14ac:dyDescent="0.2">
      <c r="X65043" s="5"/>
    </row>
    <row r="65044" spans="24:24" x14ac:dyDescent="0.2">
      <c r="X65044" s="5"/>
    </row>
    <row r="65045" spans="24:24" x14ac:dyDescent="0.2">
      <c r="X65045" s="5"/>
    </row>
    <row r="65046" spans="24:24" x14ac:dyDescent="0.2">
      <c r="X65046" s="5"/>
    </row>
    <row r="65047" spans="24:24" x14ac:dyDescent="0.2">
      <c r="X65047" s="5"/>
    </row>
    <row r="65048" spans="24:24" x14ac:dyDescent="0.2">
      <c r="X65048" s="5"/>
    </row>
    <row r="65049" spans="24:24" x14ac:dyDescent="0.2">
      <c r="X65049" s="5"/>
    </row>
    <row r="65050" spans="24:24" x14ac:dyDescent="0.2">
      <c r="X65050" s="5"/>
    </row>
    <row r="65051" spans="24:24" x14ac:dyDescent="0.2">
      <c r="X65051" s="5"/>
    </row>
    <row r="65052" spans="24:24" x14ac:dyDescent="0.2">
      <c r="X65052" s="5"/>
    </row>
    <row r="65053" spans="24:24" x14ac:dyDescent="0.2">
      <c r="X65053" s="5"/>
    </row>
    <row r="65054" spans="24:24" x14ac:dyDescent="0.2">
      <c r="X65054" s="5"/>
    </row>
    <row r="65055" spans="24:24" x14ac:dyDescent="0.2">
      <c r="X65055" s="5"/>
    </row>
    <row r="65056" spans="24:24" x14ac:dyDescent="0.2">
      <c r="X65056" s="5"/>
    </row>
    <row r="65057" spans="24:24" x14ac:dyDescent="0.2">
      <c r="X65057" s="5"/>
    </row>
    <row r="65058" spans="24:24" x14ac:dyDescent="0.2">
      <c r="X65058" s="5"/>
    </row>
    <row r="65059" spans="24:24" x14ac:dyDescent="0.2">
      <c r="X65059" s="5"/>
    </row>
    <row r="65060" spans="24:24" x14ac:dyDescent="0.2">
      <c r="X65060" s="5"/>
    </row>
    <row r="65061" spans="24:24" x14ac:dyDescent="0.2">
      <c r="X65061" s="5"/>
    </row>
    <row r="65062" spans="24:24" x14ac:dyDescent="0.2">
      <c r="X65062" s="5"/>
    </row>
    <row r="65063" spans="24:24" x14ac:dyDescent="0.2">
      <c r="X65063" s="5"/>
    </row>
    <row r="65064" spans="24:24" x14ac:dyDescent="0.2">
      <c r="X65064" s="5"/>
    </row>
    <row r="65065" spans="24:24" x14ac:dyDescent="0.2">
      <c r="X65065" s="5"/>
    </row>
    <row r="65066" spans="24:24" x14ac:dyDescent="0.2">
      <c r="X65066" s="5"/>
    </row>
    <row r="65067" spans="24:24" x14ac:dyDescent="0.2">
      <c r="X65067" s="5"/>
    </row>
    <row r="65068" spans="24:24" x14ac:dyDescent="0.2">
      <c r="X65068" s="5"/>
    </row>
    <row r="65069" spans="24:24" x14ac:dyDescent="0.2">
      <c r="X65069" s="5"/>
    </row>
    <row r="65070" spans="24:24" x14ac:dyDescent="0.2">
      <c r="X65070" s="5"/>
    </row>
    <row r="65071" spans="24:24" x14ac:dyDescent="0.2">
      <c r="X65071" s="5"/>
    </row>
    <row r="65072" spans="24:24" x14ac:dyDescent="0.2">
      <c r="X65072" s="5"/>
    </row>
    <row r="65073" spans="24:24" x14ac:dyDescent="0.2">
      <c r="X65073" s="5"/>
    </row>
    <row r="65074" spans="24:24" x14ac:dyDescent="0.2">
      <c r="X65074" s="5"/>
    </row>
    <row r="65075" spans="24:24" x14ac:dyDescent="0.2">
      <c r="X65075" s="5"/>
    </row>
    <row r="65076" spans="24:24" x14ac:dyDescent="0.2">
      <c r="X65076" s="5"/>
    </row>
    <row r="65077" spans="24:24" x14ac:dyDescent="0.2">
      <c r="X65077" s="5"/>
    </row>
    <row r="65078" spans="24:24" x14ac:dyDescent="0.2">
      <c r="X65078" s="5"/>
    </row>
    <row r="65079" spans="24:24" x14ac:dyDescent="0.2">
      <c r="X65079" s="5"/>
    </row>
    <row r="65080" spans="24:24" x14ac:dyDescent="0.2">
      <c r="X65080" s="5"/>
    </row>
    <row r="65081" spans="24:24" x14ac:dyDescent="0.2">
      <c r="X65081" s="5"/>
    </row>
    <row r="65082" spans="24:24" x14ac:dyDescent="0.2">
      <c r="X65082" s="5"/>
    </row>
    <row r="65083" spans="24:24" x14ac:dyDescent="0.2">
      <c r="X65083" s="5"/>
    </row>
    <row r="65084" spans="24:24" x14ac:dyDescent="0.2">
      <c r="X65084" s="5"/>
    </row>
    <row r="65085" spans="24:24" x14ac:dyDescent="0.2">
      <c r="X65085" s="5"/>
    </row>
    <row r="65086" spans="24:24" x14ac:dyDescent="0.2">
      <c r="X65086" s="5"/>
    </row>
    <row r="65087" spans="24:24" x14ac:dyDescent="0.2">
      <c r="X65087" s="5"/>
    </row>
    <row r="65088" spans="24:24" x14ac:dyDescent="0.2">
      <c r="X65088" s="5"/>
    </row>
    <row r="65089" spans="24:24" x14ac:dyDescent="0.2">
      <c r="X65089" s="5"/>
    </row>
    <row r="65090" spans="24:24" x14ac:dyDescent="0.2">
      <c r="X65090" s="5"/>
    </row>
    <row r="65091" spans="24:24" x14ac:dyDescent="0.2">
      <c r="X65091" s="5"/>
    </row>
    <row r="65092" spans="24:24" x14ac:dyDescent="0.2">
      <c r="X65092" s="5"/>
    </row>
    <row r="65093" spans="24:24" x14ac:dyDescent="0.2">
      <c r="X65093" s="5"/>
    </row>
    <row r="65094" spans="24:24" x14ac:dyDescent="0.2">
      <c r="X65094" s="5"/>
    </row>
    <row r="65095" spans="24:24" x14ac:dyDescent="0.2">
      <c r="X65095" s="5"/>
    </row>
    <row r="65096" spans="24:24" x14ac:dyDescent="0.2">
      <c r="X65096" s="5"/>
    </row>
    <row r="65097" spans="24:24" x14ac:dyDescent="0.2">
      <c r="X65097" s="5"/>
    </row>
    <row r="65098" spans="24:24" x14ac:dyDescent="0.2">
      <c r="X65098" s="5"/>
    </row>
    <row r="65099" spans="24:24" x14ac:dyDescent="0.2">
      <c r="X65099" s="5"/>
    </row>
    <row r="65100" spans="24:24" x14ac:dyDescent="0.2">
      <c r="X65100" s="5"/>
    </row>
    <row r="65101" spans="24:24" x14ac:dyDescent="0.2">
      <c r="X65101" s="5"/>
    </row>
    <row r="65102" spans="24:24" x14ac:dyDescent="0.2">
      <c r="X65102" s="5"/>
    </row>
    <row r="65103" spans="24:24" x14ac:dyDescent="0.2">
      <c r="X65103" s="5"/>
    </row>
    <row r="65104" spans="24:24" x14ac:dyDescent="0.2">
      <c r="X65104" s="5"/>
    </row>
    <row r="65105" spans="24:24" x14ac:dyDescent="0.2">
      <c r="X65105" s="5"/>
    </row>
    <row r="65106" spans="24:24" x14ac:dyDescent="0.2">
      <c r="X65106" s="5"/>
    </row>
    <row r="65107" spans="24:24" x14ac:dyDescent="0.2">
      <c r="X65107" s="5"/>
    </row>
    <row r="65108" spans="24:24" x14ac:dyDescent="0.2">
      <c r="X65108" s="5"/>
    </row>
    <row r="65109" spans="24:24" x14ac:dyDescent="0.2">
      <c r="X65109" s="5"/>
    </row>
    <row r="65110" spans="24:24" x14ac:dyDescent="0.2">
      <c r="X65110" s="5"/>
    </row>
    <row r="65111" spans="24:24" x14ac:dyDescent="0.2">
      <c r="X65111" s="5"/>
    </row>
    <row r="65112" spans="24:24" x14ac:dyDescent="0.2">
      <c r="X65112" s="5"/>
    </row>
    <row r="65113" spans="24:24" x14ac:dyDescent="0.2">
      <c r="X65113" s="5"/>
    </row>
    <row r="65114" spans="24:24" x14ac:dyDescent="0.2">
      <c r="X65114" s="5"/>
    </row>
    <row r="65115" spans="24:24" x14ac:dyDescent="0.2">
      <c r="X65115" s="5"/>
    </row>
    <row r="65116" spans="24:24" x14ac:dyDescent="0.2">
      <c r="X65116" s="5"/>
    </row>
    <row r="65117" spans="24:24" x14ac:dyDescent="0.2">
      <c r="X65117" s="5"/>
    </row>
    <row r="65118" spans="24:24" x14ac:dyDescent="0.2">
      <c r="X65118" s="5"/>
    </row>
    <row r="65119" spans="24:24" x14ac:dyDescent="0.2">
      <c r="X65119" s="5"/>
    </row>
    <row r="65120" spans="24:24" x14ac:dyDescent="0.2">
      <c r="X65120" s="5"/>
    </row>
    <row r="65121" spans="24:24" x14ac:dyDescent="0.2">
      <c r="X65121" s="5"/>
    </row>
    <row r="65122" spans="24:24" x14ac:dyDescent="0.2">
      <c r="X65122" s="5"/>
    </row>
    <row r="65123" spans="24:24" x14ac:dyDescent="0.2">
      <c r="X65123" s="5"/>
    </row>
    <row r="65124" spans="24:24" x14ac:dyDescent="0.2">
      <c r="X65124" s="5"/>
    </row>
    <row r="65125" spans="24:24" x14ac:dyDescent="0.2">
      <c r="X65125" s="5"/>
    </row>
    <row r="65126" spans="24:24" x14ac:dyDescent="0.2">
      <c r="X65126" s="5"/>
    </row>
    <row r="65127" spans="24:24" x14ac:dyDescent="0.2">
      <c r="X65127" s="5"/>
    </row>
    <row r="65128" spans="24:24" x14ac:dyDescent="0.2">
      <c r="X65128" s="5"/>
    </row>
    <row r="65129" spans="24:24" x14ac:dyDescent="0.2">
      <c r="X65129" s="5"/>
    </row>
    <row r="65130" spans="24:24" x14ac:dyDescent="0.2">
      <c r="X65130" s="5"/>
    </row>
    <row r="65131" spans="24:24" x14ac:dyDescent="0.2">
      <c r="X65131" s="5"/>
    </row>
    <row r="65132" spans="24:24" x14ac:dyDescent="0.2">
      <c r="X65132" s="5"/>
    </row>
    <row r="65133" spans="24:24" x14ac:dyDescent="0.2">
      <c r="X65133" s="5"/>
    </row>
    <row r="65134" spans="24:24" x14ac:dyDescent="0.2">
      <c r="X65134" s="5"/>
    </row>
    <row r="65135" spans="24:24" x14ac:dyDescent="0.2">
      <c r="X65135" s="5"/>
    </row>
    <row r="65136" spans="24:24" x14ac:dyDescent="0.2">
      <c r="X65136" s="5"/>
    </row>
    <row r="65137" spans="24:24" x14ac:dyDescent="0.2">
      <c r="X65137" s="5"/>
    </row>
    <row r="65138" spans="24:24" x14ac:dyDescent="0.2">
      <c r="X65138" s="5"/>
    </row>
    <row r="65139" spans="24:24" x14ac:dyDescent="0.2">
      <c r="X65139" s="5"/>
    </row>
    <row r="65140" spans="24:24" x14ac:dyDescent="0.2">
      <c r="X65140" s="5"/>
    </row>
    <row r="65141" spans="24:24" x14ac:dyDescent="0.2">
      <c r="X65141" s="5"/>
    </row>
    <row r="65142" spans="24:24" x14ac:dyDescent="0.2">
      <c r="X65142" s="5"/>
    </row>
    <row r="65143" spans="24:24" x14ac:dyDescent="0.2">
      <c r="X65143" s="5"/>
    </row>
    <row r="65144" spans="24:24" x14ac:dyDescent="0.2">
      <c r="X65144" s="5"/>
    </row>
    <row r="65145" spans="24:24" x14ac:dyDescent="0.2">
      <c r="X65145" s="5"/>
    </row>
    <row r="65146" spans="24:24" x14ac:dyDescent="0.2">
      <c r="X65146" s="5"/>
    </row>
    <row r="65147" spans="24:24" x14ac:dyDescent="0.2">
      <c r="X65147" s="5"/>
    </row>
    <row r="65148" spans="24:24" x14ac:dyDescent="0.2">
      <c r="X65148" s="5"/>
    </row>
    <row r="65149" spans="24:24" x14ac:dyDescent="0.2">
      <c r="X65149" s="5"/>
    </row>
    <row r="65150" spans="24:24" x14ac:dyDescent="0.2">
      <c r="X65150" s="5"/>
    </row>
    <row r="65151" spans="24:24" x14ac:dyDescent="0.2">
      <c r="X65151" s="5"/>
    </row>
    <row r="65152" spans="24:24" x14ac:dyDescent="0.2">
      <c r="X65152" s="5"/>
    </row>
    <row r="65153" spans="24:24" x14ac:dyDescent="0.2">
      <c r="X65153" s="5"/>
    </row>
    <row r="65154" spans="24:24" x14ac:dyDescent="0.2">
      <c r="X65154" s="5"/>
    </row>
    <row r="65155" spans="24:24" x14ac:dyDescent="0.2">
      <c r="X65155" s="5"/>
    </row>
    <row r="65156" spans="24:24" x14ac:dyDescent="0.2">
      <c r="X65156" s="5"/>
    </row>
    <row r="65157" spans="24:24" x14ac:dyDescent="0.2">
      <c r="X65157" s="5"/>
    </row>
    <row r="65158" spans="24:24" x14ac:dyDescent="0.2">
      <c r="X65158" s="5"/>
    </row>
    <row r="65159" spans="24:24" x14ac:dyDescent="0.2">
      <c r="X65159" s="5"/>
    </row>
    <row r="65160" spans="24:24" x14ac:dyDescent="0.2">
      <c r="X65160" s="5"/>
    </row>
    <row r="65161" spans="24:24" x14ac:dyDescent="0.2">
      <c r="X65161" s="5"/>
    </row>
    <row r="65162" spans="24:24" x14ac:dyDescent="0.2">
      <c r="X65162" s="5"/>
    </row>
    <row r="65163" spans="24:24" x14ac:dyDescent="0.2">
      <c r="X65163" s="5"/>
    </row>
    <row r="65164" spans="24:24" x14ac:dyDescent="0.2">
      <c r="X65164" s="5"/>
    </row>
    <row r="65165" spans="24:24" x14ac:dyDescent="0.2">
      <c r="X65165" s="5"/>
    </row>
    <row r="65166" spans="24:24" x14ac:dyDescent="0.2">
      <c r="X65166" s="5"/>
    </row>
    <row r="65167" spans="24:24" x14ac:dyDescent="0.2">
      <c r="X65167" s="5"/>
    </row>
    <row r="65168" spans="24:24" x14ac:dyDescent="0.2">
      <c r="X65168" s="5"/>
    </row>
    <row r="65169" spans="24:24" x14ac:dyDescent="0.2">
      <c r="X65169" s="5"/>
    </row>
    <row r="65170" spans="24:24" x14ac:dyDescent="0.2">
      <c r="X65170" s="5"/>
    </row>
    <row r="65171" spans="24:24" x14ac:dyDescent="0.2">
      <c r="X65171" s="5"/>
    </row>
    <row r="65172" spans="24:24" x14ac:dyDescent="0.2">
      <c r="X65172" s="5"/>
    </row>
    <row r="65173" spans="24:24" x14ac:dyDescent="0.2">
      <c r="X65173" s="5"/>
    </row>
    <row r="65174" spans="24:24" x14ac:dyDescent="0.2">
      <c r="X65174" s="5"/>
    </row>
    <row r="65175" spans="24:24" x14ac:dyDescent="0.2">
      <c r="X65175" s="5"/>
    </row>
    <row r="65176" spans="24:24" x14ac:dyDescent="0.2">
      <c r="X65176" s="5"/>
    </row>
    <row r="65177" spans="24:24" x14ac:dyDescent="0.2">
      <c r="X65177" s="5"/>
    </row>
    <row r="65178" spans="24:24" x14ac:dyDescent="0.2">
      <c r="X65178" s="5"/>
    </row>
    <row r="65179" spans="24:24" x14ac:dyDescent="0.2">
      <c r="X65179" s="5"/>
    </row>
    <row r="65180" spans="24:24" x14ac:dyDescent="0.2">
      <c r="X65180" s="5"/>
    </row>
    <row r="65181" spans="24:24" x14ac:dyDescent="0.2">
      <c r="X65181" s="5"/>
    </row>
    <row r="65182" spans="24:24" x14ac:dyDescent="0.2">
      <c r="X65182" s="5"/>
    </row>
    <row r="65183" spans="24:24" x14ac:dyDescent="0.2">
      <c r="X65183" s="5"/>
    </row>
    <row r="65184" spans="24:24" x14ac:dyDescent="0.2">
      <c r="X65184" s="5"/>
    </row>
    <row r="65185" spans="24:24" x14ac:dyDescent="0.2">
      <c r="X65185" s="5"/>
    </row>
    <row r="65186" spans="24:24" x14ac:dyDescent="0.2">
      <c r="X65186" s="5"/>
    </row>
    <row r="65187" spans="24:24" x14ac:dyDescent="0.2">
      <c r="X65187" s="5"/>
    </row>
    <row r="65188" spans="24:24" x14ac:dyDescent="0.2">
      <c r="X65188" s="5"/>
    </row>
    <row r="65189" spans="24:24" x14ac:dyDescent="0.2">
      <c r="X65189" s="5"/>
    </row>
    <row r="65190" spans="24:24" x14ac:dyDescent="0.2">
      <c r="X65190" s="5"/>
    </row>
    <row r="65191" spans="24:24" x14ac:dyDescent="0.2">
      <c r="X65191" s="5"/>
    </row>
    <row r="65192" spans="24:24" x14ac:dyDescent="0.2">
      <c r="X65192" s="5"/>
    </row>
    <row r="65193" spans="24:24" x14ac:dyDescent="0.2">
      <c r="X65193" s="5"/>
    </row>
    <row r="65194" spans="24:24" x14ac:dyDescent="0.2">
      <c r="X65194" s="5"/>
    </row>
    <row r="65195" spans="24:24" x14ac:dyDescent="0.2">
      <c r="X65195" s="5"/>
    </row>
    <row r="65196" spans="24:24" x14ac:dyDescent="0.2">
      <c r="X65196" s="5"/>
    </row>
    <row r="65197" spans="24:24" x14ac:dyDescent="0.2">
      <c r="X65197" s="5"/>
    </row>
    <row r="65198" spans="24:24" x14ac:dyDescent="0.2">
      <c r="X65198" s="5"/>
    </row>
    <row r="65199" spans="24:24" x14ac:dyDescent="0.2">
      <c r="X65199" s="5"/>
    </row>
    <row r="65200" spans="24:24" x14ac:dyDescent="0.2">
      <c r="X65200" s="5"/>
    </row>
    <row r="65201" spans="24:24" x14ac:dyDescent="0.2">
      <c r="X65201" s="5"/>
    </row>
    <row r="65202" spans="24:24" x14ac:dyDescent="0.2">
      <c r="X65202" s="5"/>
    </row>
    <row r="65203" spans="24:24" x14ac:dyDescent="0.2">
      <c r="X65203" s="5"/>
    </row>
    <row r="65204" spans="24:24" x14ac:dyDescent="0.2">
      <c r="X65204" s="5"/>
    </row>
    <row r="65205" spans="24:24" x14ac:dyDescent="0.2">
      <c r="X65205" s="5"/>
    </row>
    <row r="65206" spans="24:24" x14ac:dyDescent="0.2">
      <c r="X65206" s="5"/>
    </row>
    <row r="65207" spans="24:24" x14ac:dyDescent="0.2">
      <c r="X65207" s="5"/>
    </row>
    <row r="65208" spans="24:24" x14ac:dyDescent="0.2">
      <c r="X65208" s="5"/>
    </row>
    <row r="65209" spans="24:24" x14ac:dyDescent="0.2">
      <c r="X65209" s="5"/>
    </row>
    <row r="65210" spans="24:24" x14ac:dyDescent="0.2">
      <c r="X65210" s="5"/>
    </row>
    <row r="65211" spans="24:24" x14ac:dyDescent="0.2">
      <c r="X65211" s="5"/>
    </row>
    <row r="65212" spans="24:24" x14ac:dyDescent="0.2">
      <c r="X65212" s="5"/>
    </row>
    <row r="65213" spans="24:24" x14ac:dyDescent="0.2">
      <c r="X65213" s="5"/>
    </row>
    <row r="65214" spans="24:24" x14ac:dyDescent="0.2">
      <c r="X65214" s="5"/>
    </row>
    <row r="65215" spans="24:24" x14ac:dyDescent="0.2">
      <c r="X65215" s="5"/>
    </row>
    <row r="65216" spans="24:24" x14ac:dyDescent="0.2">
      <c r="X65216" s="5"/>
    </row>
    <row r="65217" spans="24:24" x14ac:dyDescent="0.2">
      <c r="X65217" s="5"/>
    </row>
    <row r="65218" spans="24:24" x14ac:dyDescent="0.2">
      <c r="X65218" s="5"/>
    </row>
    <row r="65219" spans="24:24" x14ac:dyDescent="0.2">
      <c r="X65219" s="5"/>
    </row>
    <row r="65220" spans="24:24" x14ac:dyDescent="0.2">
      <c r="X65220" s="5"/>
    </row>
    <row r="65221" spans="24:24" x14ac:dyDescent="0.2">
      <c r="X65221" s="5"/>
    </row>
    <row r="65222" spans="24:24" x14ac:dyDescent="0.2">
      <c r="X65222" s="5"/>
    </row>
    <row r="65223" spans="24:24" x14ac:dyDescent="0.2">
      <c r="X65223" s="5"/>
    </row>
    <row r="65224" spans="24:24" x14ac:dyDescent="0.2">
      <c r="X65224" s="5"/>
    </row>
    <row r="65225" spans="24:24" x14ac:dyDescent="0.2">
      <c r="X65225" s="5"/>
    </row>
    <row r="65226" spans="24:24" x14ac:dyDescent="0.2">
      <c r="X65226" s="5"/>
    </row>
    <row r="65227" spans="24:24" x14ac:dyDescent="0.2">
      <c r="X65227" s="5"/>
    </row>
    <row r="65228" spans="24:24" x14ac:dyDescent="0.2">
      <c r="X65228" s="5"/>
    </row>
    <row r="65229" spans="24:24" x14ac:dyDescent="0.2">
      <c r="X65229" s="5"/>
    </row>
    <row r="65230" spans="24:24" x14ac:dyDescent="0.2">
      <c r="X65230" s="5"/>
    </row>
    <row r="65231" spans="24:24" x14ac:dyDescent="0.2">
      <c r="X65231" s="5"/>
    </row>
    <row r="65232" spans="24:24" x14ac:dyDescent="0.2">
      <c r="X65232" s="5"/>
    </row>
    <row r="65233" spans="24:24" x14ac:dyDescent="0.2">
      <c r="X65233" s="5"/>
    </row>
    <row r="65234" spans="24:24" x14ac:dyDescent="0.2">
      <c r="X65234" s="5"/>
    </row>
    <row r="65235" spans="24:24" x14ac:dyDescent="0.2">
      <c r="X65235" s="5"/>
    </row>
    <row r="65236" spans="24:24" x14ac:dyDescent="0.2">
      <c r="X65236" s="5"/>
    </row>
    <row r="65237" spans="24:24" x14ac:dyDescent="0.2">
      <c r="X65237" s="5"/>
    </row>
    <row r="65238" spans="24:24" x14ac:dyDescent="0.2">
      <c r="X65238" s="5"/>
    </row>
    <row r="65239" spans="24:24" x14ac:dyDescent="0.2">
      <c r="X65239" s="5"/>
    </row>
    <row r="65240" spans="24:24" x14ac:dyDescent="0.2">
      <c r="X65240" s="5"/>
    </row>
    <row r="65241" spans="24:24" x14ac:dyDescent="0.2">
      <c r="X65241" s="5"/>
    </row>
    <row r="65242" spans="24:24" x14ac:dyDescent="0.2">
      <c r="X65242" s="5"/>
    </row>
    <row r="65243" spans="24:24" x14ac:dyDescent="0.2">
      <c r="X65243" s="5"/>
    </row>
    <row r="65244" spans="24:24" x14ac:dyDescent="0.2">
      <c r="X65244" s="5"/>
    </row>
    <row r="65245" spans="24:24" x14ac:dyDescent="0.2">
      <c r="X65245" s="5"/>
    </row>
    <row r="65246" spans="24:24" x14ac:dyDescent="0.2">
      <c r="X65246" s="5"/>
    </row>
    <row r="65247" spans="24:24" x14ac:dyDescent="0.2">
      <c r="X65247" s="5"/>
    </row>
    <row r="65248" spans="24:24" x14ac:dyDescent="0.2">
      <c r="X65248" s="5"/>
    </row>
    <row r="65249" spans="24:24" x14ac:dyDescent="0.2">
      <c r="X65249" s="5"/>
    </row>
    <row r="65250" spans="24:24" x14ac:dyDescent="0.2">
      <c r="X65250" s="5"/>
    </row>
    <row r="65251" spans="24:24" x14ac:dyDescent="0.2">
      <c r="X65251" s="5"/>
    </row>
    <row r="65252" spans="24:24" x14ac:dyDescent="0.2">
      <c r="X65252" s="5"/>
    </row>
    <row r="65253" spans="24:24" x14ac:dyDescent="0.2">
      <c r="X65253" s="5"/>
    </row>
    <row r="65254" spans="24:24" x14ac:dyDescent="0.2">
      <c r="X65254" s="5"/>
    </row>
    <row r="65255" spans="24:24" x14ac:dyDescent="0.2">
      <c r="X65255" s="5"/>
    </row>
    <row r="65256" spans="24:24" x14ac:dyDescent="0.2">
      <c r="X65256" s="5"/>
    </row>
    <row r="65257" spans="24:24" x14ac:dyDescent="0.2">
      <c r="X65257" s="5"/>
    </row>
    <row r="65258" spans="24:24" x14ac:dyDescent="0.2">
      <c r="X65258" s="5"/>
    </row>
    <row r="65259" spans="24:24" x14ac:dyDescent="0.2">
      <c r="X65259" s="5"/>
    </row>
    <row r="65260" spans="24:24" x14ac:dyDescent="0.2">
      <c r="X65260" s="5"/>
    </row>
    <row r="65261" spans="24:24" x14ac:dyDescent="0.2">
      <c r="X65261" s="5"/>
    </row>
    <row r="65262" spans="24:24" x14ac:dyDescent="0.2">
      <c r="X65262" s="5"/>
    </row>
    <row r="65263" spans="24:24" x14ac:dyDescent="0.2">
      <c r="X65263" s="5"/>
    </row>
    <row r="65264" spans="24:24" x14ac:dyDescent="0.2">
      <c r="X65264" s="5"/>
    </row>
    <row r="65265" spans="24:24" x14ac:dyDescent="0.2">
      <c r="X65265" s="5"/>
    </row>
    <row r="65266" spans="24:24" x14ac:dyDescent="0.2">
      <c r="X65266" s="5"/>
    </row>
    <row r="65267" spans="24:24" x14ac:dyDescent="0.2">
      <c r="X65267" s="5"/>
    </row>
    <row r="65268" spans="24:24" x14ac:dyDescent="0.2">
      <c r="X65268" s="5"/>
    </row>
    <row r="65269" spans="24:24" x14ac:dyDescent="0.2">
      <c r="X65269" s="5"/>
    </row>
    <row r="65270" spans="24:24" x14ac:dyDescent="0.2">
      <c r="X65270" s="5"/>
    </row>
    <row r="65271" spans="24:24" x14ac:dyDescent="0.2">
      <c r="X65271" s="5"/>
    </row>
    <row r="65272" spans="24:24" x14ac:dyDescent="0.2">
      <c r="X65272" s="5"/>
    </row>
    <row r="65273" spans="24:24" x14ac:dyDescent="0.2">
      <c r="X65273" s="5"/>
    </row>
    <row r="65274" spans="24:24" x14ac:dyDescent="0.2">
      <c r="X65274" s="5"/>
    </row>
    <row r="65275" spans="24:24" x14ac:dyDescent="0.2">
      <c r="X65275" s="5"/>
    </row>
    <row r="65276" spans="24:24" x14ac:dyDescent="0.2">
      <c r="X65276" s="5"/>
    </row>
    <row r="65277" spans="24:24" x14ac:dyDescent="0.2">
      <c r="X65277" s="5"/>
    </row>
    <row r="65278" spans="24:24" x14ac:dyDescent="0.2">
      <c r="X65278" s="5"/>
    </row>
    <row r="65279" spans="24:24" x14ac:dyDescent="0.2">
      <c r="X65279" s="5"/>
    </row>
    <row r="65280" spans="24:24" x14ac:dyDescent="0.2">
      <c r="X65280" s="5"/>
    </row>
    <row r="65281" spans="24:24" x14ac:dyDescent="0.2">
      <c r="X65281" s="5"/>
    </row>
    <row r="65282" spans="24:24" x14ac:dyDescent="0.2">
      <c r="X65282" s="5"/>
    </row>
    <row r="65283" spans="24:24" x14ac:dyDescent="0.2">
      <c r="X65283" s="5"/>
    </row>
    <row r="65284" spans="24:24" x14ac:dyDescent="0.2">
      <c r="X65284" s="5"/>
    </row>
    <row r="65285" spans="24:24" x14ac:dyDescent="0.2">
      <c r="X65285" s="5"/>
    </row>
    <row r="65286" spans="24:24" x14ac:dyDescent="0.2">
      <c r="X65286" s="5"/>
    </row>
    <row r="65287" spans="24:24" x14ac:dyDescent="0.2">
      <c r="X65287" s="5"/>
    </row>
    <row r="65288" spans="24:24" x14ac:dyDescent="0.2">
      <c r="X65288" s="5"/>
    </row>
    <row r="65289" spans="24:24" x14ac:dyDescent="0.2">
      <c r="X65289" s="5"/>
    </row>
    <row r="65290" spans="24:24" x14ac:dyDescent="0.2">
      <c r="X65290" s="5"/>
    </row>
    <row r="65291" spans="24:24" x14ac:dyDescent="0.2">
      <c r="X65291" s="5"/>
    </row>
    <row r="65292" spans="24:24" x14ac:dyDescent="0.2">
      <c r="X65292" s="5"/>
    </row>
    <row r="65293" spans="24:24" x14ac:dyDescent="0.2">
      <c r="X65293" s="5"/>
    </row>
    <row r="65294" spans="24:24" x14ac:dyDescent="0.2">
      <c r="X65294" s="5"/>
    </row>
    <row r="65295" spans="24:24" x14ac:dyDescent="0.2">
      <c r="X65295" s="5"/>
    </row>
    <row r="65296" spans="24:24" x14ac:dyDescent="0.2">
      <c r="X65296" s="5"/>
    </row>
    <row r="65297" spans="24:24" x14ac:dyDescent="0.2">
      <c r="X65297" s="5"/>
    </row>
    <row r="65298" spans="24:24" x14ac:dyDescent="0.2">
      <c r="X65298" s="5"/>
    </row>
    <row r="65299" spans="24:24" x14ac:dyDescent="0.2">
      <c r="X65299" s="5"/>
    </row>
    <row r="65300" spans="24:24" x14ac:dyDescent="0.2">
      <c r="X65300" s="5"/>
    </row>
    <row r="65301" spans="24:24" x14ac:dyDescent="0.2">
      <c r="X65301" s="5"/>
    </row>
    <row r="65302" spans="24:24" x14ac:dyDescent="0.2">
      <c r="X65302" s="5"/>
    </row>
    <row r="65303" spans="24:24" x14ac:dyDescent="0.2">
      <c r="X65303" s="5"/>
    </row>
    <row r="65304" spans="24:24" x14ac:dyDescent="0.2">
      <c r="X65304" s="5"/>
    </row>
    <row r="65305" spans="24:24" x14ac:dyDescent="0.2">
      <c r="X65305" s="5"/>
    </row>
    <row r="65306" spans="24:24" x14ac:dyDescent="0.2">
      <c r="X65306" s="5"/>
    </row>
    <row r="65307" spans="24:24" x14ac:dyDescent="0.2">
      <c r="X65307" s="5"/>
    </row>
    <row r="65308" spans="24:24" x14ac:dyDescent="0.2">
      <c r="X65308" s="5"/>
    </row>
    <row r="65309" spans="24:24" x14ac:dyDescent="0.2">
      <c r="X65309" s="5"/>
    </row>
    <row r="65310" spans="24:24" x14ac:dyDescent="0.2">
      <c r="X65310" s="5"/>
    </row>
    <row r="65311" spans="24:24" x14ac:dyDescent="0.2">
      <c r="X65311" s="5"/>
    </row>
    <row r="65312" spans="24:24" x14ac:dyDescent="0.2">
      <c r="X65312" s="5"/>
    </row>
    <row r="65313" spans="24:24" x14ac:dyDescent="0.2">
      <c r="X65313" s="5"/>
    </row>
    <row r="65314" spans="24:24" x14ac:dyDescent="0.2">
      <c r="X65314" s="5"/>
    </row>
    <row r="65315" spans="24:24" x14ac:dyDescent="0.2">
      <c r="X65315" s="5"/>
    </row>
    <row r="65316" spans="24:24" x14ac:dyDescent="0.2">
      <c r="X65316" s="5"/>
    </row>
    <row r="65317" spans="24:24" x14ac:dyDescent="0.2">
      <c r="X65317" s="5"/>
    </row>
    <row r="65318" spans="24:24" x14ac:dyDescent="0.2">
      <c r="X65318" s="5"/>
    </row>
    <row r="65319" spans="24:24" x14ac:dyDescent="0.2">
      <c r="X65319" s="5"/>
    </row>
    <row r="65320" spans="24:24" x14ac:dyDescent="0.2">
      <c r="X65320" s="5"/>
    </row>
    <row r="65321" spans="24:24" x14ac:dyDescent="0.2">
      <c r="X65321" s="5"/>
    </row>
    <row r="65322" spans="24:24" x14ac:dyDescent="0.2">
      <c r="X65322" s="5"/>
    </row>
    <row r="65323" spans="24:24" x14ac:dyDescent="0.2">
      <c r="X65323" s="5"/>
    </row>
    <row r="65324" spans="24:24" x14ac:dyDescent="0.2">
      <c r="X65324" s="5"/>
    </row>
    <row r="65325" spans="24:24" x14ac:dyDescent="0.2">
      <c r="X65325" s="5"/>
    </row>
    <row r="65326" spans="24:24" x14ac:dyDescent="0.2">
      <c r="X65326" s="5"/>
    </row>
    <row r="65327" spans="24:24" x14ac:dyDescent="0.2">
      <c r="X65327" s="5"/>
    </row>
    <row r="65328" spans="24:24" x14ac:dyDescent="0.2">
      <c r="X65328" s="5"/>
    </row>
    <row r="65329" spans="24:24" x14ac:dyDescent="0.2">
      <c r="X65329" s="5"/>
    </row>
    <row r="65330" spans="24:24" x14ac:dyDescent="0.2">
      <c r="X65330" s="5"/>
    </row>
    <row r="65331" spans="24:24" x14ac:dyDescent="0.2">
      <c r="X65331" s="5"/>
    </row>
    <row r="65332" spans="24:24" x14ac:dyDescent="0.2">
      <c r="X65332" s="5"/>
    </row>
    <row r="65333" spans="24:24" x14ac:dyDescent="0.2">
      <c r="X65333" s="5"/>
    </row>
    <row r="65334" spans="24:24" x14ac:dyDescent="0.2">
      <c r="X65334" s="5"/>
    </row>
    <row r="65335" spans="24:24" x14ac:dyDescent="0.2">
      <c r="X65335" s="5"/>
    </row>
    <row r="65336" spans="24:24" x14ac:dyDescent="0.2">
      <c r="X65336" s="5"/>
    </row>
    <row r="65337" spans="24:24" x14ac:dyDescent="0.2">
      <c r="X65337" s="5"/>
    </row>
    <row r="65338" spans="24:24" x14ac:dyDescent="0.2">
      <c r="X65338" s="5"/>
    </row>
    <row r="65339" spans="24:24" x14ac:dyDescent="0.2">
      <c r="X65339" s="5"/>
    </row>
    <row r="65340" spans="24:24" x14ac:dyDescent="0.2">
      <c r="X65340" s="5"/>
    </row>
    <row r="65341" spans="24:24" x14ac:dyDescent="0.2">
      <c r="X65341" s="5"/>
    </row>
    <row r="65342" spans="24:24" x14ac:dyDescent="0.2">
      <c r="X65342" s="5"/>
    </row>
    <row r="65343" spans="24:24" x14ac:dyDescent="0.2">
      <c r="X65343" s="5"/>
    </row>
    <row r="65344" spans="24:24" x14ac:dyDescent="0.2">
      <c r="X65344" s="5"/>
    </row>
    <row r="65345" spans="24:24" x14ac:dyDescent="0.2">
      <c r="X65345" s="5"/>
    </row>
    <row r="65346" spans="24:24" x14ac:dyDescent="0.2">
      <c r="X65346" s="5"/>
    </row>
    <row r="65347" spans="24:24" x14ac:dyDescent="0.2">
      <c r="X65347" s="5"/>
    </row>
    <row r="65348" spans="24:24" x14ac:dyDescent="0.2">
      <c r="X65348" s="5"/>
    </row>
    <row r="65349" spans="24:24" x14ac:dyDescent="0.2">
      <c r="X65349" s="5"/>
    </row>
    <row r="65350" spans="24:24" x14ac:dyDescent="0.2">
      <c r="X65350" s="5"/>
    </row>
    <row r="65351" spans="24:24" x14ac:dyDescent="0.2">
      <c r="X65351" s="5"/>
    </row>
    <row r="65352" spans="24:24" x14ac:dyDescent="0.2">
      <c r="X65352" s="5"/>
    </row>
    <row r="65353" spans="24:24" x14ac:dyDescent="0.2">
      <c r="X65353" s="5"/>
    </row>
    <row r="65354" spans="24:24" x14ac:dyDescent="0.2">
      <c r="X65354" s="5"/>
    </row>
    <row r="65355" spans="24:24" x14ac:dyDescent="0.2">
      <c r="X65355" s="5"/>
    </row>
    <row r="65356" spans="24:24" x14ac:dyDescent="0.2">
      <c r="X65356" s="5"/>
    </row>
    <row r="65357" spans="24:24" x14ac:dyDescent="0.2">
      <c r="X65357" s="5"/>
    </row>
    <row r="65358" spans="24:24" x14ac:dyDescent="0.2">
      <c r="X65358" s="5"/>
    </row>
    <row r="65359" spans="24:24" x14ac:dyDescent="0.2">
      <c r="X65359" s="5"/>
    </row>
    <row r="65360" spans="24:24" x14ac:dyDescent="0.2">
      <c r="X65360" s="5"/>
    </row>
    <row r="65361" spans="24:24" x14ac:dyDescent="0.2">
      <c r="X65361" s="5"/>
    </row>
    <row r="65362" spans="24:24" x14ac:dyDescent="0.2">
      <c r="X65362" s="5"/>
    </row>
    <row r="65363" spans="24:24" x14ac:dyDescent="0.2">
      <c r="X65363" s="5"/>
    </row>
    <row r="65364" spans="24:24" x14ac:dyDescent="0.2">
      <c r="X65364" s="5"/>
    </row>
    <row r="65365" spans="24:24" x14ac:dyDescent="0.2">
      <c r="X65365" s="5"/>
    </row>
    <row r="65366" spans="24:24" x14ac:dyDescent="0.2">
      <c r="X65366" s="5"/>
    </row>
    <row r="65367" spans="24:24" x14ac:dyDescent="0.2">
      <c r="X65367" s="5"/>
    </row>
    <row r="65368" spans="24:24" x14ac:dyDescent="0.2">
      <c r="X65368" s="5"/>
    </row>
    <row r="65369" spans="24:24" x14ac:dyDescent="0.2">
      <c r="X65369" s="5"/>
    </row>
    <row r="65370" spans="24:24" x14ac:dyDescent="0.2">
      <c r="X65370" s="5"/>
    </row>
    <row r="65371" spans="24:24" x14ac:dyDescent="0.2">
      <c r="X65371" s="5"/>
    </row>
    <row r="65372" spans="24:24" x14ac:dyDescent="0.2">
      <c r="X65372" s="5"/>
    </row>
    <row r="65373" spans="24:24" x14ac:dyDescent="0.2">
      <c r="X65373" s="5"/>
    </row>
    <row r="65374" spans="24:24" x14ac:dyDescent="0.2">
      <c r="X65374" s="5"/>
    </row>
    <row r="65375" spans="24:24" x14ac:dyDescent="0.2">
      <c r="X65375" s="5"/>
    </row>
    <row r="65376" spans="24:24" x14ac:dyDescent="0.2">
      <c r="X65376" s="5"/>
    </row>
    <row r="65377" spans="24:24" x14ac:dyDescent="0.2">
      <c r="X65377" s="5"/>
    </row>
    <row r="65378" spans="24:24" x14ac:dyDescent="0.2">
      <c r="X65378" s="5"/>
    </row>
    <row r="65379" spans="24:24" x14ac:dyDescent="0.2">
      <c r="X65379" s="5"/>
    </row>
    <row r="65380" spans="24:24" x14ac:dyDescent="0.2">
      <c r="X65380" s="5"/>
    </row>
    <row r="65381" spans="24:24" x14ac:dyDescent="0.2">
      <c r="X65381" s="5"/>
    </row>
    <row r="65382" spans="24:24" x14ac:dyDescent="0.2">
      <c r="X65382" s="5"/>
    </row>
    <row r="65383" spans="24:24" x14ac:dyDescent="0.2">
      <c r="X65383" s="5"/>
    </row>
    <row r="65384" spans="24:24" x14ac:dyDescent="0.2">
      <c r="X65384" s="5"/>
    </row>
    <row r="65385" spans="24:24" x14ac:dyDescent="0.2">
      <c r="X65385" s="5"/>
    </row>
    <row r="65386" spans="24:24" x14ac:dyDescent="0.2">
      <c r="X65386" s="5"/>
    </row>
    <row r="65387" spans="24:24" x14ac:dyDescent="0.2">
      <c r="X65387" s="5"/>
    </row>
    <row r="65388" spans="24:24" x14ac:dyDescent="0.2">
      <c r="X65388" s="5"/>
    </row>
    <row r="65389" spans="24:24" x14ac:dyDescent="0.2">
      <c r="X65389" s="5"/>
    </row>
    <row r="65390" spans="24:24" x14ac:dyDescent="0.2">
      <c r="X65390" s="5"/>
    </row>
    <row r="65391" spans="24:24" x14ac:dyDescent="0.2">
      <c r="X65391" s="5"/>
    </row>
    <row r="65392" spans="24:24" x14ac:dyDescent="0.2">
      <c r="X65392" s="5"/>
    </row>
    <row r="65393" spans="24:24" x14ac:dyDescent="0.2">
      <c r="X65393" s="5"/>
    </row>
    <row r="65394" spans="24:24" x14ac:dyDescent="0.2">
      <c r="X65394" s="5"/>
    </row>
    <row r="65395" spans="24:24" x14ac:dyDescent="0.2">
      <c r="X65395" s="5"/>
    </row>
    <row r="65396" spans="24:24" x14ac:dyDescent="0.2">
      <c r="X65396" s="5"/>
    </row>
    <row r="65397" spans="24:24" x14ac:dyDescent="0.2">
      <c r="X65397" s="5"/>
    </row>
    <row r="65398" spans="24:24" x14ac:dyDescent="0.2">
      <c r="X65398" s="5"/>
    </row>
    <row r="65399" spans="24:24" x14ac:dyDescent="0.2">
      <c r="X65399" s="5"/>
    </row>
    <row r="65400" spans="24:24" x14ac:dyDescent="0.2">
      <c r="X65400" s="5"/>
    </row>
    <row r="65401" spans="24:24" x14ac:dyDescent="0.2">
      <c r="X65401" s="5"/>
    </row>
    <row r="65402" spans="24:24" x14ac:dyDescent="0.2">
      <c r="X65402" s="5"/>
    </row>
    <row r="65403" spans="24:24" x14ac:dyDescent="0.2">
      <c r="X65403" s="5"/>
    </row>
    <row r="65404" spans="24:24" x14ac:dyDescent="0.2">
      <c r="X65404" s="5"/>
    </row>
    <row r="65405" spans="24:24" x14ac:dyDescent="0.2">
      <c r="X65405" s="5"/>
    </row>
    <row r="65406" spans="24:24" x14ac:dyDescent="0.2">
      <c r="X65406" s="5"/>
    </row>
    <row r="65407" spans="24:24" x14ac:dyDescent="0.2">
      <c r="X65407" s="5"/>
    </row>
    <row r="65408" spans="24:24" x14ac:dyDescent="0.2">
      <c r="X65408" s="5"/>
    </row>
    <row r="65409" spans="24:24" x14ac:dyDescent="0.2">
      <c r="X65409" s="5"/>
    </row>
    <row r="65410" spans="24:24" x14ac:dyDescent="0.2">
      <c r="X65410" s="5"/>
    </row>
    <row r="65411" spans="24:24" x14ac:dyDescent="0.2">
      <c r="X65411" s="5"/>
    </row>
    <row r="65412" spans="24:24" x14ac:dyDescent="0.2">
      <c r="X65412" s="5"/>
    </row>
    <row r="65413" spans="24:24" x14ac:dyDescent="0.2">
      <c r="X65413" s="5"/>
    </row>
    <row r="65414" spans="24:24" x14ac:dyDescent="0.2">
      <c r="X65414" s="5"/>
    </row>
    <row r="65415" spans="24:24" x14ac:dyDescent="0.2">
      <c r="X65415" s="5"/>
    </row>
    <row r="65416" spans="24:24" x14ac:dyDescent="0.2">
      <c r="X65416" s="5"/>
    </row>
    <row r="65417" spans="24:24" x14ac:dyDescent="0.2">
      <c r="X65417" s="5"/>
    </row>
    <row r="65418" spans="24:24" x14ac:dyDescent="0.2">
      <c r="X65418" s="5"/>
    </row>
    <row r="65419" spans="24:24" x14ac:dyDescent="0.2">
      <c r="X65419" s="5"/>
    </row>
    <row r="65420" spans="24:24" x14ac:dyDescent="0.2">
      <c r="X65420" s="5"/>
    </row>
    <row r="65421" spans="24:24" x14ac:dyDescent="0.2">
      <c r="X65421" s="5"/>
    </row>
    <row r="65422" spans="24:24" x14ac:dyDescent="0.2">
      <c r="X65422" s="5"/>
    </row>
    <row r="65423" spans="24:24" x14ac:dyDescent="0.2">
      <c r="X65423" s="5"/>
    </row>
    <row r="65424" spans="24:24" x14ac:dyDescent="0.2">
      <c r="X65424" s="5"/>
    </row>
    <row r="65425" spans="24:24" x14ac:dyDescent="0.2">
      <c r="X65425" s="5"/>
    </row>
    <row r="65426" spans="24:24" x14ac:dyDescent="0.2">
      <c r="X65426" s="5"/>
    </row>
    <row r="65427" spans="24:24" x14ac:dyDescent="0.2">
      <c r="X65427" s="5"/>
    </row>
    <row r="65428" spans="24:24" x14ac:dyDescent="0.2">
      <c r="X65428" s="5"/>
    </row>
    <row r="65429" spans="24:24" x14ac:dyDescent="0.2">
      <c r="X65429" s="5"/>
    </row>
    <row r="65430" spans="24:24" x14ac:dyDescent="0.2">
      <c r="X65430" s="5"/>
    </row>
    <row r="65431" spans="24:24" x14ac:dyDescent="0.2">
      <c r="X65431" s="5"/>
    </row>
    <row r="65432" spans="24:24" x14ac:dyDescent="0.2">
      <c r="X65432" s="5"/>
    </row>
    <row r="65433" spans="24:24" x14ac:dyDescent="0.2">
      <c r="X65433" s="5"/>
    </row>
    <row r="65434" spans="24:24" x14ac:dyDescent="0.2">
      <c r="X65434" s="5"/>
    </row>
    <row r="65435" spans="24:24" x14ac:dyDescent="0.2">
      <c r="X65435" s="5"/>
    </row>
    <row r="65436" spans="24:24" x14ac:dyDescent="0.2">
      <c r="X65436" s="5"/>
    </row>
    <row r="65437" spans="24:24" x14ac:dyDescent="0.2">
      <c r="X65437" s="5"/>
    </row>
    <row r="65438" spans="24:24" x14ac:dyDescent="0.2">
      <c r="X65438" s="5"/>
    </row>
    <row r="65439" spans="24:24" x14ac:dyDescent="0.2">
      <c r="X65439" s="5"/>
    </row>
    <row r="65440" spans="24:24" x14ac:dyDescent="0.2">
      <c r="X65440" s="5"/>
    </row>
    <row r="65441" spans="24:24" x14ac:dyDescent="0.2">
      <c r="X65441" s="5"/>
    </row>
    <row r="65442" spans="24:24" x14ac:dyDescent="0.2">
      <c r="X65442" s="5"/>
    </row>
    <row r="65443" spans="24:24" x14ac:dyDescent="0.2">
      <c r="X65443" s="5"/>
    </row>
    <row r="65444" spans="24:24" x14ac:dyDescent="0.2">
      <c r="X65444" s="5"/>
    </row>
    <row r="65445" spans="24:24" x14ac:dyDescent="0.2">
      <c r="X65445" s="5"/>
    </row>
    <row r="65446" spans="24:24" x14ac:dyDescent="0.2">
      <c r="X65446" s="5"/>
    </row>
    <row r="65447" spans="24:24" x14ac:dyDescent="0.2">
      <c r="X65447" s="5"/>
    </row>
    <row r="65448" spans="24:24" x14ac:dyDescent="0.2">
      <c r="X65448" s="5"/>
    </row>
    <row r="65449" spans="24:24" x14ac:dyDescent="0.2">
      <c r="X65449" s="5"/>
    </row>
    <row r="65450" spans="24:24" x14ac:dyDescent="0.2">
      <c r="X65450" s="5"/>
    </row>
    <row r="65451" spans="24:24" x14ac:dyDescent="0.2">
      <c r="X65451" s="5"/>
    </row>
    <row r="65452" spans="24:24" x14ac:dyDescent="0.2">
      <c r="X65452" s="5"/>
    </row>
    <row r="65453" spans="24:24" x14ac:dyDescent="0.2">
      <c r="X65453" s="5"/>
    </row>
    <row r="65454" spans="24:24" x14ac:dyDescent="0.2">
      <c r="X65454" s="5"/>
    </row>
    <row r="65455" spans="24:24" x14ac:dyDescent="0.2">
      <c r="X65455" s="5"/>
    </row>
    <row r="65456" spans="24:24" x14ac:dyDescent="0.2">
      <c r="X65456" s="5"/>
    </row>
    <row r="65457" spans="24:24" x14ac:dyDescent="0.2">
      <c r="X65457" s="5"/>
    </row>
    <row r="65458" spans="24:24" x14ac:dyDescent="0.2">
      <c r="X65458" s="5"/>
    </row>
    <row r="65459" spans="24:24" x14ac:dyDescent="0.2">
      <c r="X65459" s="5"/>
    </row>
    <row r="65460" spans="24:24" x14ac:dyDescent="0.2">
      <c r="X65460" s="5"/>
    </row>
    <row r="65461" spans="24:24" x14ac:dyDescent="0.2">
      <c r="X65461" s="5"/>
    </row>
    <row r="65462" spans="24:24" x14ac:dyDescent="0.2">
      <c r="X65462" s="5"/>
    </row>
    <row r="65463" spans="24:24" x14ac:dyDescent="0.2">
      <c r="X65463" s="5"/>
    </row>
    <row r="65464" spans="24:24" x14ac:dyDescent="0.2">
      <c r="X65464" s="5"/>
    </row>
    <row r="65465" spans="24:24" x14ac:dyDescent="0.2">
      <c r="X65465" s="5"/>
    </row>
    <row r="65466" spans="24:24" x14ac:dyDescent="0.2">
      <c r="X65466" s="5"/>
    </row>
    <row r="65467" spans="24:24" x14ac:dyDescent="0.2">
      <c r="X65467" s="5"/>
    </row>
    <row r="65468" spans="24:24" x14ac:dyDescent="0.2">
      <c r="X65468" s="5"/>
    </row>
    <row r="65469" spans="24:24" x14ac:dyDescent="0.2">
      <c r="X65469" s="5"/>
    </row>
    <row r="65470" spans="24:24" x14ac:dyDescent="0.2">
      <c r="X65470" s="5"/>
    </row>
    <row r="65471" spans="24:24" x14ac:dyDescent="0.2">
      <c r="X65471" s="5"/>
    </row>
    <row r="65472" spans="24:24" x14ac:dyDescent="0.2">
      <c r="X65472" s="5"/>
    </row>
    <row r="65473" spans="24:24" x14ac:dyDescent="0.2">
      <c r="X65473" s="5"/>
    </row>
    <row r="65474" spans="24:24" x14ac:dyDescent="0.2">
      <c r="X65474" s="5"/>
    </row>
    <row r="65475" spans="24:24" x14ac:dyDescent="0.2">
      <c r="X65475" s="5"/>
    </row>
    <row r="65476" spans="24:24" x14ac:dyDescent="0.2">
      <c r="X65476" s="5"/>
    </row>
    <row r="65477" spans="24:24" x14ac:dyDescent="0.2">
      <c r="X65477" s="5"/>
    </row>
    <row r="65478" spans="24:24" x14ac:dyDescent="0.2">
      <c r="X65478" s="5"/>
    </row>
    <row r="65479" spans="24:24" x14ac:dyDescent="0.2">
      <c r="X65479" s="5"/>
    </row>
    <row r="65480" spans="24:24" x14ac:dyDescent="0.2">
      <c r="X65480" s="5"/>
    </row>
    <row r="65481" spans="24:24" x14ac:dyDescent="0.2">
      <c r="X65481" s="5"/>
    </row>
    <row r="65482" spans="24:24" x14ac:dyDescent="0.2">
      <c r="X65482" s="5"/>
    </row>
    <row r="65483" spans="24:24" x14ac:dyDescent="0.2">
      <c r="X65483" s="5"/>
    </row>
    <row r="65484" spans="24:24" x14ac:dyDescent="0.2">
      <c r="X65484" s="5"/>
    </row>
    <row r="65485" spans="24:24" x14ac:dyDescent="0.2">
      <c r="X65485" s="5"/>
    </row>
    <row r="65486" spans="24:24" x14ac:dyDescent="0.2">
      <c r="X65486" s="5"/>
    </row>
    <row r="65487" spans="24:24" x14ac:dyDescent="0.2">
      <c r="X65487" s="5"/>
    </row>
    <row r="65488" spans="24:24" x14ac:dyDescent="0.2">
      <c r="X65488" s="5"/>
    </row>
    <row r="65489" spans="24:24" x14ac:dyDescent="0.2">
      <c r="X65489" s="5"/>
    </row>
    <row r="65490" spans="24:24" x14ac:dyDescent="0.2">
      <c r="X65490" s="5"/>
    </row>
    <row r="65491" spans="24:24" x14ac:dyDescent="0.2">
      <c r="X65491" s="5"/>
    </row>
    <row r="65492" spans="24:24" x14ac:dyDescent="0.2">
      <c r="X65492" s="5"/>
    </row>
    <row r="65493" spans="24:24" x14ac:dyDescent="0.2">
      <c r="X65493" s="5"/>
    </row>
    <row r="65494" spans="24:24" x14ac:dyDescent="0.2">
      <c r="X65494" s="5"/>
    </row>
    <row r="65495" spans="24:24" x14ac:dyDescent="0.2">
      <c r="X65495" s="5"/>
    </row>
    <row r="65496" spans="24:24" x14ac:dyDescent="0.2">
      <c r="X65496" s="5"/>
    </row>
    <row r="65497" spans="24:24" x14ac:dyDescent="0.2">
      <c r="X65497" s="5"/>
    </row>
    <row r="65498" spans="24:24" x14ac:dyDescent="0.2">
      <c r="X65498" s="5"/>
    </row>
    <row r="65499" spans="24:24" x14ac:dyDescent="0.2">
      <c r="X65499" s="5"/>
    </row>
    <row r="65500" spans="24:24" x14ac:dyDescent="0.2">
      <c r="X65500" s="5"/>
    </row>
    <row r="65501" spans="24:24" x14ac:dyDescent="0.2">
      <c r="X65501" s="5"/>
    </row>
    <row r="65502" spans="24:24" x14ac:dyDescent="0.2">
      <c r="X65502" s="5"/>
    </row>
    <row r="65503" spans="24:24" x14ac:dyDescent="0.2">
      <c r="X65503" s="5"/>
    </row>
    <row r="65504" spans="24:24" x14ac:dyDescent="0.2">
      <c r="X65504" s="5"/>
    </row>
    <row r="65505" spans="24:24" x14ac:dyDescent="0.2">
      <c r="X65505" s="5"/>
    </row>
    <row r="65506" spans="24:24" x14ac:dyDescent="0.2">
      <c r="X65506" s="5"/>
    </row>
    <row r="65507" spans="24:24" x14ac:dyDescent="0.2">
      <c r="X65507" s="5"/>
    </row>
    <row r="65508" spans="24:24" x14ac:dyDescent="0.2">
      <c r="X65508" s="5"/>
    </row>
    <row r="65509" spans="24:24" x14ac:dyDescent="0.2">
      <c r="X65509" s="5"/>
    </row>
    <row r="65510" spans="24:24" x14ac:dyDescent="0.2">
      <c r="X65510" s="5"/>
    </row>
    <row r="65511" spans="24:24" x14ac:dyDescent="0.2">
      <c r="X65511" s="5"/>
    </row>
    <row r="65512" spans="24:24" x14ac:dyDescent="0.2">
      <c r="X65512" s="5"/>
    </row>
    <row r="65513" spans="24:24" x14ac:dyDescent="0.2">
      <c r="X65513" s="5"/>
    </row>
    <row r="65514" spans="24:24" x14ac:dyDescent="0.2">
      <c r="X65514" s="5"/>
    </row>
    <row r="65515" spans="24:24" x14ac:dyDescent="0.2">
      <c r="X65515" s="5"/>
    </row>
    <row r="65516" spans="24:24" x14ac:dyDescent="0.2">
      <c r="X65516" s="5"/>
    </row>
    <row r="65517" spans="24:24" x14ac:dyDescent="0.2">
      <c r="X65517" s="5"/>
    </row>
    <row r="65518" spans="24:24" x14ac:dyDescent="0.2">
      <c r="X65518" s="5"/>
    </row>
    <row r="65519" spans="24:24" x14ac:dyDescent="0.2">
      <c r="X65519" s="5"/>
    </row>
    <row r="65520" spans="24:24" x14ac:dyDescent="0.2">
      <c r="X65520" s="5"/>
    </row>
    <row r="65521" spans="24:24" x14ac:dyDescent="0.2">
      <c r="X65521" s="5"/>
    </row>
    <row r="65522" spans="24:24" x14ac:dyDescent="0.2">
      <c r="X65522" s="5"/>
    </row>
    <row r="65523" spans="24:24" x14ac:dyDescent="0.2">
      <c r="X65523" s="5"/>
    </row>
    <row r="65524" spans="24:24" x14ac:dyDescent="0.2">
      <c r="X65524" s="5"/>
    </row>
    <row r="65525" spans="24:24" x14ac:dyDescent="0.2">
      <c r="X65525" s="5"/>
    </row>
    <row r="65526" spans="24:24" x14ac:dyDescent="0.2">
      <c r="X65526" s="5"/>
    </row>
    <row r="65527" spans="24:24" x14ac:dyDescent="0.2">
      <c r="X65527" s="5"/>
    </row>
    <row r="65528" spans="24:24" x14ac:dyDescent="0.2">
      <c r="X65528" s="5"/>
    </row>
    <row r="65529" spans="24:24" x14ac:dyDescent="0.2">
      <c r="X65529" s="5"/>
    </row>
    <row r="65530" spans="24:24" x14ac:dyDescent="0.2">
      <c r="X65530" s="5"/>
    </row>
    <row r="65531" spans="24:24" x14ac:dyDescent="0.2">
      <c r="X65531" s="5"/>
    </row>
    <row r="65532" spans="24:24" x14ac:dyDescent="0.2">
      <c r="X65532" s="5"/>
    </row>
    <row r="65533" spans="24:24" x14ac:dyDescent="0.2">
      <c r="X65533" s="5"/>
    </row>
    <row r="65534" spans="24:24" x14ac:dyDescent="0.2">
      <c r="X65534" s="5"/>
    </row>
    <row r="65535" spans="24:24" x14ac:dyDescent="0.2">
      <c r="X65535" s="5"/>
    </row>
    <row r="65536" spans="24:24" x14ac:dyDescent="0.2">
      <c r="X65536" s="5"/>
    </row>
    <row r="65537" spans="24:24" x14ac:dyDescent="0.2">
      <c r="X65537" s="5"/>
    </row>
    <row r="65538" spans="24:24" x14ac:dyDescent="0.2">
      <c r="X65538" s="5"/>
    </row>
    <row r="65539" spans="24:24" x14ac:dyDescent="0.2">
      <c r="X65539" s="5"/>
    </row>
    <row r="65540" spans="24:24" x14ac:dyDescent="0.2">
      <c r="X65540" s="5"/>
    </row>
    <row r="65541" spans="24:24" x14ac:dyDescent="0.2">
      <c r="X65541" s="5"/>
    </row>
    <row r="65542" spans="24:24" x14ac:dyDescent="0.2">
      <c r="X65542" s="5"/>
    </row>
    <row r="65543" spans="24:24" x14ac:dyDescent="0.2">
      <c r="X65543" s="5"/>
    </row>
    <row r="65544" spans="24:24" x14ac:dyDescent="0.2">
      <c r="X65544" s="5"/>
    </row>
    <row r="65545" spans="24:24" x14ac:dyDescent="0.2">
      <c r="X65545" s="5"/>
    </row>
    <row r="65546" spans="24:24" x14ac:dyDescent="0.2">
      <c r="X65546" s="5"/>
    </row>
    <row r="65547" spans="24:24" x14ac:dyDescent="0.2">
      <c r="X65547" s="5"/>
    </row>
    <row r="65548" spans="24:24" x14ac:dyDescent="0.2">
      <c r="X65548" s="5"/>
    </row>
    <row r="65549" spans="24:24" x14ac:dyDescent="0.2">
      <c r="X65549" s="5"/>
    </row>
    <row r="65550" spans="24:24" x14ac:dyDescent="0.2">
      <c r="X65550" s="5"/>
    </row>
    <row r="65551" spans="24:24" x14ac:dyDescent="0.2">
      <c r="X65551" s="5"/>
    </row>
    <row r="65552" spans="24:24" x14ac:dyDescent="0.2">
      <c r="X65552" s="5"/>
    </row>
    <row r="65553" spans="24:24" x14ac:dyDescent="0.2">
      <c r="X65553" s="5"/>
    </row>
    <row r="65554" spans="24:24" x14ac:dyDescent="0.2">
      <c r="X65554" s="5"/>
    </row>
    <row r="65555" spans="24:24" x14ac:dyDescent="0.2">
      <c r="X65555" s="5"/>
    </row>
    <row r="65556" spans="24:24" x14ac:dyDescent="0.2">
      <c r="X65556" s="5"/>
    </row>
    <row r="65557" spans="24:24" x14ac:dyDescent="0.2">
      <c r="X65557" s="5"/>
    </row>
    <row r="65558" spans="24:24" x14ac:dyDescent="0.2">
      <c r="X65558" s="5"/>
    </row>
    <row r="65559" spans="24:24" x14ac:dyDescent="0.2">
      <c r="X65559" s="5"/>
    </row>
    <row r="65560" spans="24:24" x14ac:dyDescent="0.2">
      <c r="X65560" s="5"/>
    </row>
    <row r="65561" spans="24:24" x14ac:dyDescent="0.2">
      <c r="X65561" s="5"/>
    </row>
    <row r="65562" spans="24:24" x14ac:dyDescent="0.2">
      <c r="X65562" s="5"/>
    </row>
    <row r="65563" spans="24:24" x14ac:dyDescent="0.2">
      <c r="X65563" s="5"/>
    </row>
    <row r="65564" spans="24:24" x14ac:dyDescent="0.2">
      <c r="X65564" s="5"/>
    </row>
    <row r="65565" spans="24:24" x14ac:dyDescent="0.2">
      <c r="X65565" s="5"/>
    </row>
    <row r="65566" spans="24:24" x14ac:dyDescent="0.2">
      <c r="X65566" s="5"/>
    </row>
    <row r="65567" spans="24:24" x14ac:dyDescent="0.2">
      <c r="X65567" s="5"/>
    </row>
    <row r="65568" spans="24:24" x14ac:dyDescent="0.2">
      <c r="X65568" s="5"/>
    </row>
    <row r="65569" spans="24:24" x14ac:dyDescent="0.2">
      <c r="X65569" s="5"/>
    </row>
    <row r="65570" spans="24:24" x14ac:dyDescent="0.2">
      <c r="X65570" s="5"/>
    </row>
    <row r="65571" spans="24:24" x14ac:dyDescent="0.2">
      <c r="X65571" s="5"/>
    </row>
    <row r="65572" spans="24:24" x14ac:dyDescent="0.2">
      <c r="X65572" s="5"/>
    </row>
    <row r="65573" spans="24:24" x14ac:dyDescent="0.2">
      <c r="X65573" s="5"/>
    </row>
    <row r="65574" spans="24:24" x14ac:dyDescent="0.2">
      <c r="X65574" s="5"/>
    </row>
    <row r="65575" spans="24:24" x14ac:dyDescent="0.2">
      <c r="X65575" s="5"/>
    </row>
    <row r="65576" spans="24:24" x14ac:dyDescent="0.2">
      <c r="X65576" s="5"/>
    </row>
    <row r="65577" spans="24:24" x14ac:dyDescent="0.2">
      <c r="X65577" s="5"/>
    </row>
    <row r="65578" spans="24:24" x14ac:dyDescent="0.2">
      <c r="X65578" s="5"/>
    </row>
    <row r="65579" spans="24:24" x14ac:dyDescent="0.2">
      <c r="X65579" s="5"/>
    </row>
    <row r="65580" spans="24:24" x14ac:dyDescent="0.2">
      <c r="X65580" s="5"/>
    </row>
    <row r="65581" spans="24:24" x14ac:dyDescent="0.2">
      <c r="X65581" s="5"/>
    </row>
    <row r="65582" spans="24:24" x14ac:dyDescent="0.2">
      <c r="X65582" s="5"/>
    </row>
    <row r="65583" spans="24:24" x14ac:dyDescent="0.2">
      <c r="X65583" s="5"/>
    </row>
    <row r="65584" spans="24:24" x14ac:dyDescent="0.2">
      <c r="X65584" s="5"/>
    </row>
    <row r="65585" spans="24:24" x14ac:dyDescent="0.2">
      <c r="X65585" s="5"/>
    </row>
    <row r="65586" spans="24:24" x14ac:dyDescent="0.2">
      <c r="X65586" s="5"/>
    </row>
    <row r="65587" spans="24:24" x14ac:dyDescent="0.2">
      <c r="X65587" s="5"/>
    </row>
    <row r="65588" spans="24:24" x14ac:dyDescent="0.2">
      <c r="X65588" s="5"/>
    </row>
    <row r="65589" spans="24:24" x14ac:dyDescent="0.2">
      <c r="X65589" s="5"/>
    </row>
    <row r="65590" spans="24:24" x14ac:dyDescent="0.2">
      <c r="X65590" s="5"/>
    </row>
    <row r="65591" spans="24:24" x14ac:dyDescent="0.2">
      <c r="X65591" s="5"/>
    </row>
    <row r="65592" spans="24:24" x14ac:dyDescent="0.2">
      <c r="X65592" s="5"/>
    </row>
    <row r="65593" spans="24:24" x14ac:dyDescent="0.2">
      <c r="X65593" s="5"/>
    </row>
    <row r="65594" spans="24:24" x14ac:dyDescent="0.2">
      <c r="X65594" s="5"/>
    </row>
    <row r="65595" spans="24:24" x14ac:dyDescent="0.2">
      <c r="X65595" s="5"/>
    </row>
    <row r="65596" spans="24:24" x14ac:dyDescent="0.2">
      <c r="X65596" s="5"/>
    </row>
    <row r="65597" spans="24:24" x14ac:dyDescent="0.2">
      <c r="X65597" s="5"/>
    </row>
    <row r="65598" spans="24:24" x14ac:dyDescent="0.2">
      <c r="X65598" s="5"/>
    </row>
    <row r="65599" spans="24:24" x14ac:dyDescent="0.2">
      <c r="X65599" s="5"/>
    </row>
    <row r="65600" spans="24:24" x14ac:dyDescent="0.2">
      <c r="X65600" s="5"/>
    </row>
    <row r="65601" spans="24:24" x14ac:dyDescent="0.2">
      <c r="X65601" s="5"/>
    </row>
    <row r="65602" spans="24:24" x14ac:dyDescent="0.2">
      <c r="X65602" s="5"/>
    </row>
    <row r="65603" spans="24:24" x14ac:dyDescent="0.2">
      <c r="X65603" s="5"/>
    </row>
    <row r="65604" spans="24:24" x14ac:dyDescent="0.2">
      <c r="X65604" s="5"/>
    </row>
    <row r="65605" spans="24:24" x14ac:dyDescent="0.2">
      <c r="X65605" s="5"/>
    </row>
    <row r="65606" spans="24:24" x14ac:dyDescent="0.2">
      <c r="X65606" s="5"/>
    </row>
    <row r="65607" spans="24:24" x14ac:dyDescent="0.2">
      <c r="X65607" s="5"/>
    </row>
    <row r="65608" spans="24:24" x14ac:dyDescent="0.2">
      <c r="X65608" s="5"/>
    </row>
    <row r="65609" spans="24:24" x14ac:dyDescent="0.2">
      <c r="X65609" s="5"/>
    </row>
    <row r="65610" spans="24:24" x14ac:dyDescent="0.2">
      <c r="X65610" s="5"/>
    </row>
    <row r="65611" spans="24:24" x14ac:dyDescent="0.2">
      <c r="X65611" s="5"/>
    </row>
    <row r="65612" spans="24:24" x14ac:dyDescent="0.2">
      <c r="X65612" s="5"/>
    </row>
    <row r="65613" spans="24:24" x14ac:dyDescent="0.2">
      <c r="X65613" s="5"/>
    </row>
    <row r="65614" spans="24:24" x14ac:dyDescent="0.2">
      <c r="X65614" s="5"/>
    </row>
    <row r="65615" spans="24:24" x14ac:dyDescent="0.2">
      <c r="X65615" s="5"/>
    </row>
    <row r="65616" spans="24:24" x14ac:dyDescent="0.2">
      <c r="X65616" s="5"/>
    </row>
    <row r="65617" spans="24:24" x14ac:dyDescent="0.2">
      <c r="X65617" s="5"/>
    </row>
    <row r="65618" spans="24:24" x14ac:dyDescent="0.2">
      <c r="X65618" s="5"/>
    </row>
    <row r="65619" spans="24:24" x14ac:dyDescent="0.2">
      <c r="X65619" s="5"/>
    </row>
    <row r="65620" spans="24:24" x14ac:dyDescent="0.2">
      <c r="X65620" s="5"/>
    </row>
    <row r="65621" spans="24:24" x14ac:dyDescent="0.2">
      <c r="X65621" s="5"/>
    </row>
    <row r="65622" spans="24:24" x14ac:dyDescent="0.2">
      <c r="X65622" s="5"/>
    </row>
    <row r="65623" spans="24:24" x14ac:dyDescent="0.2">
      <c r="X65623" s="5"/>
    </row>
    <row r="65624" spans="24:24" x14ac:dyDescent="0.2">
      <c r="X65624" s="5"/>
    </row>
    <row r="65625" spans="24:24" x14ac:dyDescent="0.2">
      <c r="X65625" s="5"/>
    </row>
    <row r="65626" spans="24:24" x14ac:dyDescent="0.2">
      <c r="X65626" s="5"/>
    </row>
    <row r="65627" spans="24:24" x14ac:dyDescent="0.2">
      <c r="X65627" s="5"/>
    </row>
    <row r="65628" spans="24:24" x14ac:dyDescent="0.2">
      <c r="X65628" s="5"/>
    </row>
    <row r="65629" spans="24:24" x14ac:dyDescent="0.2">
      <c r="X65629" s="5"/>
    </row>
    <row r="65630" spans="24:24" x14ac:dyDescent="0.2">
      <c r="X65630" s="5"/>
    </row>
    <row r="65631" spans="24:24" x14ac:dyDescent="0.2">
      <c r="X65631" s="5"/>
    </row>
    <row r="65632" spans="24:24" x14ac:dyDescent="0.2">
      <c r="X65632" s="5"/>
    </row>
    <row r="65633" spans="24:24" x14ac:dyDescent="0.2">
      <c r="X65633" s="5"/>
    </row>
    <row r="65634" spans="24:24" x14ac:dyDescent="0.2">
      <c r="X65634" s="5"/>
    </row>
    <row r="65635" spans="24:24" x14ac:dyDescent="0.2">
      <c r="X65635" s="5"/>
    </row>
    <row r="65636" spans="24:24" x14ac:dyDescent="0.2">
      <c r="X65636" s="5"/>
    </row>
    <row r="65637" spans="24:24" x14ac:dyDescent="0.2">
      <c r="X65637" s="5"/>
    </row>
    <row r="65638" spans="24:24" x14ac:dyDescent="0.2">
      <c r="X65638" s="5"/>
    </row>
    <row r="65639" spans="24:24" x14ac:dyDescent="0.2">
      <c r="X65639" s="5"/>
    </row>
    <row r="65640" spans="24:24" x14ac:dyDescent="0.2">
      <c r="X65640" s="5"/>
    </row>
    <row r="65641" spans="24:24" x14ac:dyDescent="0.2">
      <c r="X65641" s="5"/>
    </row>
    <row r="65642" spans="24:24" x14ac:dyDescent="0.2">
      <c r="X65642" s="5"/>
    </row>
    <row r="65643" spans="24:24" x14ac:dyDescent="0.2">
      <c r="X65643" s="5"/>
    </row>
    <row r="65644" spans="24:24" x14ac:dyDescent="0.2">
      <c r="X65644" s="5"/>
    </row>
    <row r="65645" spans="24:24" x14ac:dyDescent="0.2">
      <c r="X65645" s="5"/>
    </row>
    <row r="65646" spans="24:24" x14ac:dyDescent="0.2">
      <c r="X65646" s="5"/>
    </row>
    <row r="65647" spans="24:24" x14ac:dyDescent="0.2">
      <c r="X65647" s="5"/>
    </row>
    <row r="65648" spans="24:24" x14ac:dyDescent="0.2">
      <c r="X65648" s="5"/>
    </row>
    <row r="65649" spans="24:24" x14ac:dyDescent="0.2">
      <c r="X65649" s="5"/>
    </row>
    <row r="65650" spans="24:24" x14ac:dyDescent="0.2">
      <c r="X65650" s="5"/>
    </row>
    <row r="65651" spans="24:24" x14ac:dyDescent="0.2">
      <c r="X65651" s="5"/>
    </row>
    <row r="65652" spans="24:24" x14ac:dyDescent="0.2">
      <c r="X65652" s="5"/>
    </row>
    <row r="65653" spans="24:24" x14ac:dyDescent="0.2">
      <c r="X65653" s="5"/>
    </row>
    <row r="65654" spans="24:24" x14ac:dyDescent="0.2">
      <c r="X65654" s="5"/>
    </row>
    <row r="65655" spans="24:24" x14ac:dyDescent="0.2">
      <c r="X65655" s="5"/>
    </row>
    <row r="65656" spans="24:24" x14ac:dyDescent="0.2">
      <c r="X65656" s="5"/>
    </row>
    <row r="65657" spans="24:24" x14ac:dyDescent="0.2">
      <c r="X65657" s="5"/>
    </row>
    <row r="65658" spans="24:24" x14ac:dyDescent="0.2">
      <c r="X65658" s="5"/>
    </row>
    <row r="65659" spans="24:24" x14ac:dyDescent="0.2">
      <c r="X65659" s="5"/>
    </row>
    <row r="65660" spans="24:24" x14ac:dyDescent="0.2">
      <c r="X65660" s="5"/>
    </row>
    <row r="65661" spans="24:24" x14ac:dyDescent="0.2">
      <c r="X65661" s="5"/>
    </row>
    <row r="65662" spans="24:24" x14ac:dyDescent="0.2">
      <c r="X65662" s="5"/>
    </row>
    <row r="65663" spans="24:24" x14ac:dyDescent="0.2">
      <c r="X65663" s="5"/>
    </row>
    <row r="65664" spans="24:24" x14ac:dyDescent="0.2">
      <c r="X65664" s="5"/>
    </row>
    <row r="65665" spans="24:24" x14ac:dyDescent="0.2">
      <c r="X65665" s="5"/>
    </row>
    <row r="65666" spans="24:24" x14ac:dyDescent="0.2">
      <c r="X65666" s="5"/>
    </row>
    <row r="65667" spans="24:24" x14ac:dyDescent="0.2">
      <c r="X65667" s="5"/>
    </row>
    <row r="65668" spans="24:24" x14ac:dyDescent="0.2">
      <c r="X65668" s="5"/>
    </row>
    <row r="65669" spans="24:24" x14ac:dyDescent="0.2">
      <c r="X65669" s="5"/>
    </row>
    <row r="65670" spans="24:24" x14ac:dyDescent="0.2">
      <c r="X65670" s="5"/>
    </row>
    <row r="65671" spans="24:24" x14ac:dyDescent="0.2">
      <c r="X65671" s="5"/>
    </row>
    <row r="65672" spans="24:24" x14ac:dyDescent="0.2">
      <c r="X65672" s="5"/>
    </row>
    <row r="65673" spans="24:24" x14ac:dyDescent="0.2">
      <c r="X65673" s="5"/>
    </row>
    <row r="65674" spans="24:24" x14ac:dyDescent="0.2">
      <c r="X65674" s="5"/>
    </row>
    <row r="65675" spans="24:24" x14ac:dyDescent="0.2">
      <c r="X65675" s="5"/>
    </row>
    <row r="65676" spans="24:24" x14ac:dyDescent="0.2">
      <c r="X65676" s="5"/>
    </row>
    <row r="65677" spans="24:24" x14ac:dyDescent="0.2">
      <c r="X65677" s="5"/>
    </row>
    <row r="65678" spans="24:24" x14ac:dyDescent="0.2">
      <c r="X65678" s="5"/>
    </row>
    <row r="65679" spans="24:24" x14ac:dyDescent="0.2">
      <c r="X65679" s="5"/>
    </row>
    <row r="65680" spans="24:24" x14ac:dyDescent="0.2">
      <c r="X65680" s="5"/>
    </row>
    <row r="65681" spans="24:24" x14ac:dyDescent="0.2">
      <c r="X65681" s="5"/>
    </row>
    <row r="65682" spans="24:24" x14ac:dyDescent="0.2">
      <c r="X65682" s="5"/>
    </row>
    <row r="65683" spans="24:24" x14ac:dyDescent="0.2">
      <c r="X65683" s="5"/>
    </row>
    <row r="65684" spans="24:24" x14ac:dyDescent="0.2">
      <c r="X65684" s="5"/>
    </row>
    <row r="65685" spans="24:24" x14ac:dyDescent="0.2">
      <c r="X65685" s="5"/>
    </row>
    <row r="65686" spans="24:24" x14ac:dyDescent="0.2">
      <c r="X65686" s="5"/>
    </row>
    <row r="65687" spans="24:24" x14ac:dyDescent="0.2">
      <c r="X65687" s="5"/>
    </row>
    <row r="65688" spans="24:24" x14ac:dyDescent="0.2">
      <c r="X65688" s="5"/>
    </row>
    <row r="65689" spans="24:24" x14ac:dyDescent="0.2">
      <c r="X65689" s="5"/>
    </row>
    <row r="65690" spans="24:24" x14ac:dyDescent="0.2">
      <c r="X65690" s="5"/>
    </row>
    <row r="65691" spans="24:24" x14ac:dyDescent="0.2">
      <c r="X65691" s="5"/>
    </row>
    <row r="65692" spans="24:24" x14ac:dyDescent="0.2">
      <c r="X65692" s="5"/>
    </row>
    <row r="65693" spans="24:24" x14ac:dyDescent="0.2">
      <c r="X65693" s="5"/>
    </row>
    <row r="65694" spans="24:24" x14ac:dyDescent="0.2">
      <c r="X65694" s="5"/>
    </row>
    <row r="65695" spans="24:24" x14ac:dyDescent="0.2">
      <c r="X65695" s="5"/>
    </row>
    <row r="65696" spans="24:24" x14ac:dyDescent="0.2">
      <c r="X65696" s="5"/>
    </row>
    <row r="65697" spans="24:24" x14ac:dyDescent="0.2">
      <c r="X65697" s="5"/>
    </row>
    <row r="65698" spans="24:24" x14ac:dyDescent="0.2">
      <c r="X65698" s="5"/>
    </row>
    <row r="65699" spans="24:24" x14ac:dyDescent="0.2">
      <c r="X65699" s="5"/>
    </row>
    <row r="65700" spans="24:24" x14ac:dyDescent="0.2">
      <c r="X65700" s="5"/>
    </row>
    <row r="65701" spans="24:24" x14ac:dyDescent="0.2">
      <c r="X65701" s="5"/>
    </row>
    <row r="65702" spans="24:24" x14ac:dyDescent="0.2">
      <c r="X65702" s="5"/>
    </row>
    <row r="65703" spans="24:24" x14ac:dyDescent="0.2">
      <c r="X65703" s="5"/>
    </row>
    <row r="65704" spans="24:24" x14ac:dyDescent="0.2">
      <c r="X65704" s="5"/>
    </row>
    <row r="65705" spans="24:24" x14ac:dyDescent="0.2">
      <c r="X65705" s="5"/>
    </row>
    <row r="65706" spans="24:24" x14ac:dyDescent="0.2">
      <c r="X65706" s="5"/>
    </row>
    <row r="65707" spans="24:24" x14ac:dyDescent="0.2">
      <c r="X65707" s="5"/>
    </row>
    <row r="65708" spans="24:24" x14ac:dyDescent="0.2">
      <c r="X65708" s="5"/>
    </row>
    <row r="65709" spans="24:24" x14ac:dyDescent="0.2">
      <c r="X65709" s="5"/>
    </row>
    <row r="65710" spans="24:24" x14ac:dyDescent="0.2">
      <c r="X65710" s="5"/>
    </row>
    <row r="65711" spans="24:24" x14ac:dyDescent="0.2">
      <c r="X65711" s="5"/>
    </row>
    <row r="65712" spans="24:24" x14ac:dyDescent="0.2">
      <c r="X65712" s="5"/>
    </row>
    <row r="65713" spans="24:24" x14ac:dyDescent="0.2">
      <c r="X65713" s="5"/>
    </row>
    <row r="65714" spans="24:24" x14ac:dyDescent="0.2">
      <c r="X65714" s="5"/>
    </row>
    <row r="65715" spans="24:24" x14ac:dyDescent="0.2">
      <c r="X65715" s="5"/>
    </row>
    <row r="65716" spans="24:24" x14ac:dyDescent="0.2">
      <c r="X65716" s="5"/>
    </row>
    <row r="65717" spans="24:24" x14ac:dyDescent="0.2">
      <c r="X65717" s="5"/>
    </row>
    <row r="65718" spans="24:24" x14ac:dyDescent="0.2">
      <c r="X65718" s="5"/>
    </row>
    <row r="65719" spans="24:24" x14ac:dyDescent="0.2">
      <c r="X65719" s="5"/>
    </row>
    <row r="65720" spans="24:24" x14ac:dyDescent="0.2">
      <c r="X65720" s="5"/>
    </row>
    <row r="65721" spans="24:24" x14ac:dyDescent="0.2">
      <c r="X65721" s="5"/>
    </row>
    <row r="65722" spans="24:24" x14ac:dyDescent="0.2">
      <c r="X65722" s="5"/>
    </row>
    <row r="65723" spans="24:24" x14ac:dyDescent="0.2">
      <c r="X65723" s="5"/>
    </row>
    <row r="65724" spans="24:24" x14ac:dyDescent="0.2">
      <c r="X65724" s="5"/>
    </row>
    <row r="65725" spans="24:24" x14ac:dyDescent="0.2">
      <c r="X65725" s="5"/>
    </row>
    <row r="65726" spans="24:24" x14ac:dyDescent="0.2">
      <c r="X65726" s="5"/>
    </row>
    <row r="65727" spans="24:24" x14ac:dyDescent="0.2">
      <c r="X65727" s="5"/>
    </row>
    <row r="65728" spans="24:24" x14ac:dyDescent="0.2">
      <c r="X65728" s="5"/>
    </row>
    <row r="65729" spans="24:24" x14ac:dyDescent="0.2">
      <c r="X65729" s="5"/>
    </row>
    <row r="65730" spans="24:24" x14ac:dyDescent="0.2">
      <c r="X65730" s="5"/>
    </row>
    <row r="65731" spans="24:24" x14ac:dyDescent="0.2">
      <c r="X65731" s="5"/>
    </row>
    <row r="65732" spans="24:24" x14ac:dyDescent="0.2">
      <c r="X65732" s="5"/>
    </row>
    <row r="65733" spans="24:24" x14ac:dyDescent="0.2">
      <c r="X65733" s="5"/>
    </row>
    <row r="65734" spans="24:24" x14ac:dyDescent="0.2">
      <c r="X65734" s="5"/>
    </row>
    <row r="65735" spans="24:24" x14ac:dyDescent="0.2">
      <c r="X65735" s="5"/>
    </row>
    <row r="65736" spans="24:24" x14ac:dyDescent="0.2">
      <c r="X65736" s="5"/>
    </row>
    <row r="65737" spans="24:24" x14ac:dyDescent="0.2">
      <c r="X65737" s="5"/>
    </row>
    <row r="65738" spans="24:24" x14ac:dyDescent="0.2">
      <c r="X65738" s="5"/>
    </row>
    <row r="65739" spans="24:24" x14ac:dyDescent="0.2">
      <c r="X65739" s="5"/>
    </row>
    <row r="65740" spans="24:24" x14ac:dyDescent="0.2">
      <c r="X65740" s="5"/>
    </row>
    <row r="65741" spans="24:24" x14ac:dyDescent="0.2">
      <c r="X65741" s="5"/>
    </row>
    <row r="65742" spans="24:24" x14ac:dyDescent="0.2">
      <c r="X65742" s="5"/>
    </row>
    <row r="65743" spans="24:24" x14ac:dyDescent="0.2">
      <c r="X65743" s="5"/>
    </row>
    <row r="65744" spans="24:24" x14ac:dyDescent="0.2">
      <c r="X65744" s="5"/>
    </row>
    <row r="65745" spans="24:24" x14ac:dyDescent="0.2">
      <c r="X65745" s="5"/>
    </row>
    <row r="65746" spans="24:24" x14ac:dyDescent="0.2">
      <c r="X65746" s="5"/>
    </row>
    <row r="65747" spans="24:24" x14ac:dyDescent="0.2">
      <c r="X65747" s="5"/>
    </row>
    <row r="65748" spans="24:24" x14ac:dyDescent="0.2">
      <c r="X65748" s="5"/>
    </row>
    <row r="65749" spans="24:24" x14ac:dyDescent="0.2">
      <c r="X65749" s="5"/>
    </row>
    <row r="65750" spans="24:24" x14ac:dyDescent="0.2">
      <c r="X65750" s="5"/>
    </row>
    <row r="65751" spans="24:24" x14ac:dyDescent="0.2">
      <c r="X65751" s="5"/>
    </row>
    <row r="65752" spans="24:24" x14ac:dyDescent="0.2">
      <c r="X65752" s="5"/>
    </row>
    <row r="65753" spans="24:24" x14ac:dyDescent="0.2">
      <c r="X65753" s="5"/>
    </row>
    <row r="65754" spans="24:24" x14ac:dyDescent="0.2">
      <c r="X65754" s="5"/>
    </row>
    <row r="65755" spans="24:24" x14ac:dyDescent="0.2">
      <c r="X65755" s="5"/>
    </row>
    <row r="65756" spans="24:24" x14ac:dyDescent="0.2">
      <c r="X65756" s="5"/>
    </row>
    <row r="65757" spans="24:24" x14ac:dyDescent="0.2">
      <c r="X65757" s="5"/>
    </row>
    <row r="65758" spans="24:24" x14ac:dyDescent="0.2">
      <c r="X65758" s="5"/>
    </row>
    <row r="65759" spans="24:24" x14ac:dyDescent="0.2">
      <c r="X65759" s="5"/>
    </row>
    <row r="65760" spans="24:24" x14ac:dyDescent="0.2">
      <c r="X65760" s="5"/>
    </row>
    <row r="65761" spans="24:24" x14ac:dyDescent="0.2">
      <c r="X65761" s="5"/>
    </row>
    <row r="65762" spans="24:24" x14ac:dyDescent="0.2">
      <c r="X65762" s="5"/>
    </row>
    <row r="65763" spans="24:24" x14ac:dyDescent="0.2">
      <c r="X65763" s="5"/>
    </row>
    <row r="65764" spans="24:24" x14ac:dyDescent="0.2">
      <c r="X65764" s="5"/>
    </row>
    <row r="65765" spans="24:24" x14ac:dyDescent="0.2">
      <c r="X65765" s="5"/>
    </row>
    <row r="65766" spans="24:24" x14ac:dyDescent="0.2">
      <c r="X65766" s="5"/>
    </row>
    <row r="65767" spans="24:24" x14ac:dyDescent="0.2">
      <c r="X65767" s="5"/>
    </row>
    <row r="65768" spans="24:24" x14ac:dyDescent="0.2">
      <c r="X65768" s="5"/>
    </row>
    <row r="65769" spans="24:24" x14ac:dyDescent="0.2">
      <c r="X65769" s="5"/>
    </row>
    <row r="65770" spans="24:24" x14ac:dyDescent="0.2">
      <c r="X65770" s="5"/>
    </row>
    <row r="65771" spans="24:24" x14ac:dyDescent="0.2">
      <c r="X65771" s="5"/>
    </row>
    <row r="65772" spans="24:24" x14ac:dyDescent="0.2">
      <c r="X65772" s="5"/>
    </row>
    <row r="65773" spans="24:24" x14ac:dyDescent="0.2">
      <c r="X65773" s="5"/>
    </row>
    <row r="65774" spans="24:24" x14ac:dyDescent="0.2">
      <c r="X65774" s="5"/>
    </row>
    <row r="65775" spans="24:24" x14ac:dyDescent="0.2">
      <c r="X65775" s="5"/>
    </row>
    <row r="65776" spans="24:24" x14ac:dyDescent="0.2">
      <c r="X65776" s="5"/>
    </row>
    <row r="65777" spans="24:24" x14ac:dyDescent="0.2">
      <c r="X65777" s="5"/>
    </row>
    <row r="65778" spans="24:24" x14ac:dyDescent="0.2">
      <c r="X65778" s="5"/>
    </row>
    <row r="65779" spans="24:24" x14ac:dyDescent="0.2">
      <c r="X65779" s="5"/>
    </row>
    <row r="65780" spans="24:24" x14ac:dyDescent="0.2">
      <c r="X65780" s="5"/>
    </row>
    <row r="65781" spans="24:24" x14ac:dyDescent="0.2">
      <c r="X65781" s="5"/>
    </row>
    <row r="65782" spans="24:24" x14ac:dyDescent="0.2">
      <c r="X65782" s="5"/>
    </row>
    <row r="65783" spans="24:24" x14ac:dyDescent="0.2">
      <c r="X65783" s="5"/>
    </row>
    <row r="65784" spans="24:24" x14ac:dyDescent="0.2">
      <c r="X65784" s="5"/>
    </row>
    <row r="65785" spans="24:24" x14ac:dyDescent="0.2">
      <c r="X65785" s="5"/>
    </row>
    <row r="65786" spans="24:24" x14ac:dyDescent="0.2">
      <c r="X65786" s="5"/>
    </row>
    <row r="65787" spans="24:24" x14ac:dyDescent="0.2">
      <c r="X65787" s="5"/>
    </row>
    <row r="65788" spans="24:24" x14ac:dyDescent="0.2">
      <c r="X65788" s="5"/>
    </row>
    <row r="65789" spans="24:24" x14ac:dyDescent="0.2">
      <c r="X65789" s="5"/>
    </row>
    <row r="65790" spans="24:24" x14ac:dyDescent="0.2">
      <c r="X65790" s="5"/>
    </row>
    <row r="65791" spans="24:24" x14ac:dyDescent="0.2">
      <c r="X65791" s="5"/>
    </row>
    <row r="65792" spans="24:24" x14ac:dyDescent="0.2">
      <c r="X65792" s="5"/>
    </row>
    <row r="65793" spans="24:24" x14ac:dyDescent="0.2">
      <c r="X65793" s="5"/>
    </row>
    <row r="65794" spans="24:24" x14ac:dyDescent="0.2">
      <c r="X65794" s="5"/>
    </row>
    <row r="65795" spans="24:24" x14ac:dyDescent="0.2">
      <c r="X65795" s="5"/>
    </row>
    <row r="65796" spans="24:24" x14ac:dyDescent="0.2">
      <c r="X65796" s="5"/>
    </row>
    <row r="65797" spans="24:24" x14ac:dyDescent="0.2">
      <c r="X65797" s="5"/>
    </row>
    <row r="65798" spans="24:24" x14ac:dyDescent="0.2">
      <c r="X65798" s="5"/>
    </row>
    <row r="65799" spans="24:24" x14ac:dyDescent="0.2">
      <c r="X65799" s="5"/>
    </row>
    <row r="65800" spans="24:24" x14ac:dyDescent="0.2">
      <c r="X65800" s="5"/>
    </row>
    <row r="65801" spans="24:24" x14ac:dyDescent="0.2">
      <c r="X65801" s="5"/>
    </row>
    <row r="65802" spans="24:24" x14ac:dyDescent="0.2">
      <c r="X65802" s="5"/>
    </row>
    <row r="65803" spans="24:24" x14ac:dyDescent="0.2">
      <c r="X65803" s="5"/>
    </row>
    <row r="65804" spans="24:24" x14ac:dyDescent="0.2">
      <c r="X65804" s="5"/>
    </row>
    <row r="65805" spans="24:24" x14ac:dyDescent="0.2">
      <c r="X65805" s="5"/>
    </row>
    <row r="65806" spans="24:24" x14ac:dyDescent="0.2">
      <c r="X65806" s="5"/>
    </row>
    <row r="65807" spans="24:24" x14ac:dyDescent="0.2">
      <c r="X65807" s="5"/>
    </row>
    <row r="65808" spans="24:24" x14ac:dyDescent="0.2">
      <c r="X65808" s="5"/>
    </row>
    <row r="65809" spans="24:24" x14ac:dyDescent="0.2">
      <c r="X65809" s="5"/>
    </row>
    <row r="65810" spans="24:24" x14ac:dyDescent="0.2">
      <c r="X65810" s="5"/>
    </row>
    <row r="65811" spans="24:24" x14ac:dyDescent="0.2">
      <c r="X65811" s="5"/>
    </row>
    <row r="65812" spans="24:24" x14ac:dyDescent="0.2">
      <c r="X65812" s="5"/>
    </row>
    <row r="65813" spans="24:24" x14ac:dyDescent="0.2">
      <c r="X65813" s="5"/>
    </row>
    <row r="65814" spans="24:24" x14ac:dyDescent="0.2">
      <c r="X65814" s="5"/>
    </row>
    <row r="65815" spans="24:24" x14ac:dyDescent="0.2">
      <c r="X65815" s="5"/>
    </row>
    <row r="65816" spans="24:24" x14ac:dyDescent="0.2">
      <c r="X65816" s="5"/>
    </row>
    <row r="65817" spans="24:24" x14ac:dyDescent="0.2">
      <c r="X65817" s="5"/>
    </row>
    <row r="65818" spans="24:24" x14ac:dyDescent="0.2">
      <c r="X65818" s="5"/>
    </row>
    <row r="65819" spans="24:24" x14ac:dyDescent="0.2">
      <c r="X65819" s="5"/>
    </row>
    <row r="65820" spans="24:24" x14ac:dyDescent="0.2">
      <c r="X65820" s="5"/>
    </row>
    <row r="65821" spans="24:24" x14ac:dyDescent="0.2">
      <c r="X65821" s="5"/>
    </row>
    <row r="65822" spans="24:24" x14ac:dyDescent="0.2">
      <c r="X65822" s="5"/>
    </row>
    <row r="65823" spans="24:24" x14ac:dyDescent="0.2">
      <c r="X65823" s="5"/>
    </row>
    <row r="65824" spans="24:24" x14ac:dyDescent="0.2">
      <c r="X65824" s="5"/>
    </row>
    <row r="65825" spans="24:24" x14ac:dyDescent="0.2">
      <c r="X65825" s="5"/>
    </row>
    <row r="65826" spans="24:24" x14ac:dyDescent="0.2">
      <c r="X65826" s="5"/>
    </row>
    <row r="65827" spans="24:24" x14ac:dyDescent="0.2">
      <c r="X65827" s="5"/>
    </row>
    <row r="65828" spans="24:24" x14ac:dyDescent="0.2">
      <c r="X65828" s="5"/>
    </row>
    <row r="65829" spans="24:24" x14ac:dyDescent="0.2">
      <c r="X65829" s="5"/>
    </row>
    <row r="65830" spans="24:24" x14ac:dyDescent="0.2">
      <c r="X65830" s="5"/>
    </row>
    <row r="65831" spans="24:24" x14ac:dyDescent="0.2">
      <c r="X65831" s="5"/>
    </row>
    <row r="65832" spans="24:24" x14ac:dyDescent="0.2">
      <c r="X65832" s="5"/>
    </row>
    <row r="65833" spans="24:24" x14ac:dyDescent="0.2">
      <c r="X65833" s="5"/>
    </row>
    <row r="65834" spans="24:24" x14ac:dyDescent="0.2">
      <c r="X65834" s="5"/>
    </row>
    <row r="65835" spans="24:24" x14ac:dyDescent="0.2">
      <c r="X65835" s="5"/>
    </row>
    <row r="65836" spans="24:24" x14ac:dyDescent="0.2">
      <c r="X65836" s="5"/>
    </row>
    <row r="65837" spans="24:24" x14ac:dyDescent="0.2">
      <c r="X65837" s="5"/>
    </row>
    <row r="65838" spans="24:24" x14ac:dyDescent="0.2">
      <c r="X65838" s="5"/>
    </row>
    <row r="65839" spans="24:24" x14ac:dyDescent="0.2">
      <c r="X65839" s="5"/>
    </row>
    <row r="65840" spans="24:24" x14ac:dyDescent="0.2">
      <c r="X65840" s="5"/>
    </row>
    <row r="65841" spans="24:24" x14ac:dyDescent="0.2">
      <c r="X65841" s="5"/>
    </row>
    <row r="65842" spans="24:24" x14ac:dyDescent="0.2">
      <c r="X65842" s="5"/>
    </row>
    <row r="65843" spans="24:24" x14ac:dyDescent="0.2">
      <c r="X65843" s="5"/>
    </row>
    <row r="65844" spans="24:24" x14ac:dyDescent="0.2">
      <c r="X65844" s="5"/>
    </row>
    <row r="65845" spans="24:24" x14ac:dyDescent="0.2">
      <c r="X65845" s="5"/>
    </row>
    <row r="65846" spans="24:24" x14ac:dyDescent="0.2">
      <c r="X65846" s="5"/>
    </row>
    <row r="65847" spans="24:24" x14ac:dyDescent="0.2">
      <c r="X65847" s="5"/>
    </row>
    <row r="65848" spans="24:24" x14ac:dyDescent="0.2">
      <c r="X65848" s="5"/>
    </row>
    <row r="65849" spans="24:24" x14ac:dyDescent="0.2">
      <c r="X65849" s="5"/>
    </row>
    <row r="65850" spans="24:24" x14ac:dyDescent="0.2">
      <c r="X65850" s="5"/>
    </row>
    <row r="65851" spans="24:24" x14ac:dyDescent="0.2">
      <c r="X65851" s="5"/>
    </row>
    <row r="65852" spans="24:24" x14ac:dyDescent="0.2">
      <c r="X65852" s="5"/>
    </row>
    <row r="65853" spans="24:24" x14ac:dyDescent="0.2">
      <c r="X65853" s="5"/>
    </row>
    <row r="65854" spans="24:24" x14ac:dyDescent="0.2">
      <c r="X65854" s="5"/>
    </row>
    <row r="65855" spans="24:24" x14ac:dyDescent="0.2">
      <c r="X65855" s="5"/>
    </row>
    <row r="65856" spans="24:24" x14ac:dyDescent="0.2">
      <c r="X65856" s="5"/>
    </row>
    <row r="65857" spans="24:24" x14ac:dyDescent="0.2">
      <c r="X65857" s="5"/>
    </row>
    <row r="65858" spans="24:24" x14ac:dyDescent="0.2">
      <c r="X65858" s="5"/>
    </row>
    <row r="65859" spans="24:24" x14ac:dyDescent="0.2">
      <c r="X65859" s="5"/>
    </row>
    <row r="65860" spans="24:24" x14ac:dyDescent="0.2">
      <c r="X65860" s="5"/>
    </row>
    <row r="65861" spans="24:24" x14ac:dyDescent="0.2">
      <c r="X65861" s="5"/>
    </row>
    <row r="65862" spans="24:24" x14ac:dyDescent="0.2">
      <c r="X65862" s="5"/>
    </row>
    <row r="65863" spans="24:24" x14ac:dyDescent="0.2">
      <c r="X65863" s="5"/>
    </row>
    <row r="65864" spans="24:24" x14ac:dyDescent="0.2">
      <c r="X65864" s="5"/>
    </row>
    <row r="65865" spans="24:24" x14ac:dyDescent="0.2">
      <c r="X65865" s="5"/>
    </row>
    <row r="65866" spans="24:24" x14ac:dyDescent="0.2">
      <c r="X65866" s="5"/>
    </row>
    <row r="65867" spans="24:24" x14ac:dyDescent="0.2">
      <c r="X65867" s="5"/>
    </row>
    <row r="65868" spans="24:24" x14ac:dyDescent="0.2">
      <c r="X65868" s="5"/>
    </row>
    <row r="65869" spans="24:24" x14ac:dyDescent="0.2">
      <c r="X65869" s="5"/>
    </row>
    <row r="65870" spans="24:24" x14ac:dyDescent="0.2">
      <c r="X65870" s="5"/>
    </row>
    <row r="65871" spans="24:24" x14ac:dyDescent="0.2">
      <c r="X65871" s="5"/>
    </row>
    <row r="65872" spans="24:24" x14ac:dyDescent="0.2">
      <c r="X65872" s="5"/>
    </row>
    <row r="65873" spans="24:24" x14ac:dyDescent="0.2">
      <c r="X65873" s="5"/>
    </row>
    <row r="65874" spans="24:24" x14ac:dyDescent="0.2">
      <c r="X65874" s="5"/>
    </row>
    <row r="65875" spans="24:24" x14ac:dyDescent="0.2">
      <c r="X65875" s="5"/>
    </row>
    <row r="65876" spans="24:24" x14ac:dyDescent="0.2">
      <c r="X65876" s="5"/>
    </row>
    <row r="65877" spans="24:24" x14ac:dyDescent="0.2">
      <c r="X65877" s="5"/>
    </row>
    <row r="65878" spans="24:24" x14ac:dyDescent="0.2">
      <c r="X65878" s="5"/>
    </row>
    <row r="65879" spans="24:24" x14ac:dyDescent="0.2">
      <c r="X65879" s="5"/>
    </row>
    <row r="65880" spans="24:24" x14ac:dyDescent="0.2">
      <c r="X65880" s="5"/>
    </row>
    <row r="65881" spans="24:24" x14ac:dyDescent="0.2">
      <c r="X65881" s="5"/>
    </row>
    <row r="65882" spans="24:24" x14ac:dyDescent="0.2">
      <c r="X65882" s="5"/>
    </row>
    <row r="65883" spans="24:24" x14ac:dyDescent="0.2">
      <c r="X65883" s="5"/>
    </row>
    <row r="65884" spans="24:24" x14ac:dyDescent="0.2">
      <c r="X65884" s="5"/>
    </row>
    <row r="65885" spans="24:24" x14ac:dyDescent="0.2">
      <c r="X65885" s="5"/>
    </row>
    <row r="65886" spans="24:24" x14ac:dyDescent="0.2">
      <c r="X65886" s="5"/>
    </row>
    <row r="65887" spans="24:24" x14ac:dyDescent="0.2">
      <c r="X65887" s="5"/>
    </row>
    <row r="65888" spans="24:24" x14ac:dyDescent="0.2">
      <c r="X65888" s="5"/>
    </row>
    <row r="65889" spans="24:24" x14ac:dyDescent="0.2">
      <c r="X65889" s="5"/>
    </row>
    <row r="65890" spans="24:24" x14ac:dyDescent="0.2">
      <c r="X65890" s="5"/>
    </row>
    <row r="65891" spans="24:24" x14ac:dyDescent="0.2">
      <c r="X65891" s="5"/>
    </row>
    <row r="65892" spans="24:24" x14ac:dyDescent="0.2">
      <c r="X65892" s="5"/>
    </row>
    <row r="65893" spans="24:24" x14ac:dyDescent="0.2">
      <c r="X65893" s="5"/>
    </row>
    <row r="65894" spans="24:24" x14ac:dyDescent="0.2">
      <c r="X65894" s="5"/>
    </row>
    <row r="65895" spans="24:24" x14ac:dyDescent="0.2">
      <c r="X65895" s="5"/>
    </row>
    <row r="65896" spans="24:24" x14ac:dyDescent="0.2">
      <c r="X65896" s="5"/>
    </row>
    <row r="65897" spans="24:24" x14ac:dyDescent="0.2">
      <c r="X65897" s="5"/>
    </row>
    <row r="65898" spans="24:24" x14ac:dyDescent="0.2">
      <c r="X65898" s="5"/>
    </row>
    <row r="65899" spans="24:24" x14ac:dyDescent="0.2">
      <c r="X65899" s="5"/>
    </row>
    <row r="65900" spans="24:24" x14ac:dyDescent="0.2">
      <c r="X65900" s="5"/>
    </row>
    <row r="65901" spans="24:24" x14ac:dyDescent="0.2">
      <c r="X65901" s="5"/>
    </row>
    <row r="65902" spans="24:24" x14ac:dyDescent="0.2">
      <c r="X65902" s="5"/>
    </row>
    <row r="65903" spans="24:24" x14ac:dyDescent="0.2">
      <c r="X65903" s="5"/>
    </row>
    <row r="65904" spans="24:24" x14ac:dyDescent="0.2">
      <c r="X65904" s="5"/>
    </row>
    <row r="65905" spans="24:24" x14ac:dyDescent="0.2">
      <c r="X65905" s="5"/>
    </row>
    <row r="65906" spans="24:24" x14ac:dyDescent="0.2">
      <c r="X65906" s="5"/>
    </row>
    <row r="65907" spans="24:24" x14ac:dyDescent="0.2">
      <c r="X65907" s="5"/>
    </row>
    <row r="65908" spans="24:24" x14ac:dyDescent="0.2">
      <c r="X65908" s="5"/>
    </row>
    <row r="65909" spans="24:24" x14ac:dyDescent="0.2">
      <c r="X65909" s="5"/>
    </row>
    <row r="65910" spans="24:24" x14ac:dyDescent="0.2">
      <c r="X65910" s="5"/>
    </row>
    <row r="65911" spans="24:24" x14ac:dyDescent="0.2">
      <c r="X65911" s="5"/>
    </row>
    <row r="65912" spans="24:24" x14ac:dyDescent="0.2">
      <c r="X65912" s="5"/>
    </row>
    <row r="65913" spans="24:24" x14ac:dyDescent="0.2">
      <c r="X65913" s="5"/>
    </row>
    <row r="65914" spans="24:24" x14ac:dyDescent="0.2">
      <c r="X65914" s="5"/>
    </row>
    <row r="65915" spans="24:24" x14ac:dyDescent="0.2">
      <c r="X65915" s="5"/>
    </row>
    <row r="65916" spans="24:24" x14ac:dyDescent="0.2">
      <c r="X65916" s="5"/>
    </row>
    <row r="65917" spans="24:24" x14ac:dyDescent="0.2">
      <c r="X65917" s="5"/>
    </row>
    <row r="65918" spans="24:24" x14ac:dyDescent="0.2">
      <c r="X65918" s="5"/>
    </row>
    <row r="65919" spans="24:24" x14ac:dyDescent="0.2">
      <c r="X65919" s="5"/>
    </row>
    <row r="65920" spans="24:24" x14ac:dyDescent="0.2">
      <c r="X65920" s="5"/>
    </row>
    <row r="65921" spans="24:24" x14ac:dyDescent="0.2">
      <c r="X65921" s="5"/>
    </row>
    <row r="65922" spans="24:24" x14ac:dyDescent="0.2">
      <c r="X65922" s="5"/>
    </row>
    <row r="65923" spans="24:24" x14ac:dyDescent="0.2">
      <c r="X65923" s="5"/>
    </row>
    <row r="65924" spans="24:24" x14ac:dyDescent="0.2">
      <c r="X65924" s="5"/>
    </row>
    <row r="65925" spans="24:24" x14ac:dyDescent="0.2">
      <c r="X65925" s="5"/>
    </row>
    <row r="65926" spans="24:24" x14ac:dyDescent="0.2">
      <c r="X65926" s="5"/>
    </row>
    <row r="65927" spans="24:24" x14ac:dyDescent="0.2">
      <c r="X65927" s="5"/>
    </row>
    <row r="65928" spans="24:24" x14ac:dyDescent="0.2">
      <c r="X65928" s="5"/>
    </row>
    <row r="65929" spans="24:24" x14ac:dyDescent="0.2">
      <c r="X65929" s="5"/>
    </row>
    <row r="65930" spans="24:24" x14ac:dyDescent="0.2">
      <c r="X65930" s="5"/>
    </row>
    <row r="65931" spans="24:24" x14ac:dyDescent="0.2">
      <c r="X65931" s="5"/>
    </row>
    <row r="65932" spans="24:24" x14ac:dyDescent="0.2">
      <c r="X65932" s="5"/>
    </row>
    <row r="65933" spans="24:24" x14ac:dyDescent="0.2">
      <c r="X65933" s="5"/>
    </row>
    <row r="65934" spans="24:24" x14ac:dyDescent="0.2">
      <c r="X65934" s="5"/>
    </row>
    <row r="65935" spans="24:24" x14ac:dyDescent="0.2">
      <c r="X65935" s="5"/>
    </row>
    <row r="65936" spans="24:24" x14ac:dyDescent="0.2">
      <c r="X65936" s="5"/>
    </row>
    <row r="65937" spans="24:24" x14ac:dyDescent="0.2">
      <c r="X65937" s="5"/>
    </row>
    <row r="65938" spans="24:24" x14ac:dyDescent="0.2">
      <c r="X65938" s="5"/>
    </row>
    <row r="65939" spans="24:24" x14ac:dyDescent="0.2">
      <c r="X65939" s="5"/>
    </row>
    <row r="65940" spans="24:24" x14ac:dyDescent="0.2">
      <c r="X65940" s="5"/>
    </row>
    <row r="65941" spans="24:24" x14ac:dyDescent="0.2">
      <c r="X65941" s="5"/>
    </row>
    <row r="65942" spans="24:24" x14ac:dyDescent="0.2">
      <c r="X65942" s="5"/>
    </row>
    <row r="65943" spans="24:24" x14ac:dyDescent="0.2">
      <c r="X65943" s="5"/>
    </row>
    <row r="65944" spans="24:24" x14ac:dyDescent="0.2">
      <c r="X65944" s="5"/>
    </row>
    <row r="65945" spans="24:24" x14ac:dyDescent="0.2">
      <c r="X65945" s="5"/>
    </row>
    <row r="65946" spans="24:24" x14ac:dyDescent="0.2">
      <c r="X65946" s="5"/>
    </row>
    <row r="65947" spans="24:24" x14ac:dyDescent="0.2">
      <c r="X65947" s="5"/>
    </row>
    <row r="65948" spans="24:24" x14ac:dyDescent="0.2">
      <c r="X65948" s="5"/>
    </row>
    <row r="65949" spans="24:24" x14ac:dyDescent="0.2">
      <c r="X65949" s="5"/>
    </row>
    <row r="65950" spans="24:24" x14ac:dyDescent="0.2">
      <c r="X65950" s="5"/>
    </row>
    <row r="65951" spans="24:24" x14ac:dyDescent="0.2">
      <c r="X65951" s="5"/>
    </row>
    <row r="65952" spans="24:24" x14ac:dyDescent="0.2">
      <c r="X65952" s="5"/>
    </row>
    <row r="65953" spans="24:24" x14ac:dyDescent="0.2">
      <c r="X65953" s="5"/>
    </row>
    <row r="65954" spans="24:24" x14ac:dyDescent="0.2">
      <c r="X65954" s="5"/>
    </row>
    <row r="65955" spans="24:24" x14ac:dyDescent="0.2">
      <c r="X65955" s="5"/>
    </row>
    <row r="65956" spans="24:24" x14ac:dyDescent="0.2">
      <c r="X65956" s="5"/>
    </row>
    <row r="65957" spans="24:24" x14ac:dyDescent="0.2">
      <c r="X65957" s="5"/>
    </row>
    <row r="65958" spans="24:24" x14ac:dyDescent="0.2">
      <c r="X65958" s="5"/>
    </row>
    <row r="65959" spans="24:24" x14ac:dyDescent="0.2">
      <c r="X65959" s="5"/>
    </row>
    <row r="65960" spans="24:24" x14ac:dyDescent="0.2">
      <c r="X65960" s="5"/>
    </row>
    <row r="65961" spans="24:24" x14ac:dyDescent="0.2">
      <c r="X65961" s="5"/>
    </row>
    <row r="65962" spans="24:24" x14ac:dyDescent="0.2">
      <c r="X65962" s="5"/>
    </row>
    <row r="65963" spans="24:24" x14ac:dyDescent="0.2">
      <c r="X65963" s="5"/>
    </row>
    <row r="65964" spans="24:24" x14ac:dyDescent="0.2">
      <c r="X65964" s="5"/>
    </row>
    <row r="65965" spans="24:24" x14ac:dyDescent="0.2">
      <c r="X65965" s="5"/>
    </row>
    <row r="65966" spans="24:24" x14ac:dyDescent="0.2">
      <c r="X65966" s="5"/>
    </row>
    <row r="65967" spans="24:24" x14ac:dyDescent="0.2">
      <c r="X65967" s="5"/>
    </row>
    <row r="65968" spans="24:24" x14ac:dyDescent="0.2">
      <c r="X65968" s="5"/>
    </row>
    <row r="65969" spans="24:24" x14ac:dyDescent="0.2">
      <c r="X65969" s="5"/>
    </row>
    <row r="65970" spans="24:24" x14ac:dyDescent="0.2">
      <c r="X65970" s="5"/>
    </row>
    <row r="65971" spans="24:24" x14ac:dyDescent="0.2">
      <c r="X65971" s="5"/>
    </row>
    <row r="65972" spans="24:24" x14ac:dyDescent="0.2">
      <c r="X65972" s="5"/>
    </row>
    <row r="65973" spans="24:24" x14ac:dyDescent="0.2">
      <c r="X65973" s="5"/>
    </row>
    <row r="65974" spans="24:24" x14ac:dyDescent="0.2">
      <c r="X65974" s="5"/>
    </row>
    <row r="65975" spans="24:24" x14ac:dyDescent="0.2">
      <c r="X65975" s="5"/>
    </row>
    <row r="65976" spans="24:24" x14ac:dyDescent="0.2">
      <c r="X65976" s="5"/>
    </row>
    <row r="65977" spans="24:24" x14ac:dyDescent="0.2">
      <c r="X65977" s="5"/>
    </row>
    <row r="65978" spans="24:24" x14ac:dyDescent="0.2">
      <c r="X65978" s="5"/>
    </row>
    <row r="65979" spans="24:24" x14ac:dyDescent="0.2">
      <c r="X65979" s="5"/>
    </row>
    <row r="65980" spans="24:24" x14ac:dyDescent="0.2">
      <c r="X65980" s="5"/>
    </row>
    <row r="65981" spans="24:24" x14ac:dyDescent="0.2">
      <c r="X65981" s="5"/>
    </row>
    <row r="65982" spans="24:24" x14ac:dyDescent="0.2">
      <c r="X65982" s="5"/>
    </row>
    <row r="65983" spans="24:24" x14ac:dyDescent="0.2">
      <c r="X65983" s="5"/>
    </row>
    <row r="65984" spans="24:24" x14ac:dyDescent="0.2">
      <c r="X65984" s="5"/>
    </row>
    <row r="65985" spans="24:24" x14ac:dyDescent="0.2">
      <c r="X65985" s="5"/>
    </row>
    <row r="65986" spans="24:24" x14ac:dyDescent="0.2">
      <c r="X65986" s="5"/>
    </row>
    <row r="65987" spans="24:24" x14ac:dyDescent="0.2">
      <c r="X65987" s="5"/>
    </row>
    <row r="65988" spans="24:24" x14ac:dyDescent="0.2">
      <c r="X65988" s="5"/>
    </row>
    <row r="65989" spans="24:24" x14ac:dyDescent="0.2">
      <c r="X65989" s="5"/>
    </row>
    <row r="65990" spans="24:24" x14ac:dyDescent="0.2">
      <c r="X65990" s="5"/>
    </row>
    <row r="65991" spans="24:24" x14ac:dyDescent="0.2">
      <c r="X65991" s="5"/>
    </row>
    <row r="65992" spans="24:24" x14ac:dyDescent="0.2">
      <c r="X65992" s="5"/>
    </row>
    <row r="65993" spans="24:24" x14ac:dyDescent="0.2">
      <c r="X65993" s="5"/>
    </row>
    <row r="65994" spans="24:24" x14ac:dyDescent="0.2">
      <c r="X65994" s="5"/>
    </row>
    <row r="65995" spans="24:24" x14ac:dyDescent="0.2">
      <c r="X65995" s="5"/>
    </row>
    <row r="65996" spans="24:24" x14ac:dyDescent="0.2">
      <c r="X65996" s="5"/>
    </row>
    <row r="65997" spans="24:24" x14ac:dyDescent="0.2">
      <c r="X65997" s="5"/>
    </row>
    <row r="65998" spans="24:24" x14ac:dyDescent="0.2">
      <c r="X65998" s="5"/>
    </row>
    <row r="65999" spans="24:24" x14ac:dyDescent="0.2">
      <c r="X65999" s="5"/>
    </row>
    <row r="66000" spans="24:24" x14ac:dyDescent="0.2">
      <c r="X66000" s="5"/>
    </row>
    <row r="66001" spans="24:24" x14ac:dyDescent="0.2">
      <c r="X66001" s="5"/>
    </row>
    <row r="66002" spans="24:24" x14ac:dyDescent="0.2">
      <c r="X66002" s="5"/>
    </row>
    <row r="66003" spans="24:24" x14ac:dyDescent="0.2">
      <c r="X66003" s="5"/>
    </row>
    <row r="66004" spans="24:24" x14ac:dyDescent="0.2">
      <c r="X66004" s="5"/>
    </row>
    <row r="66005" spans="24:24" x14ac:dyDescent="0.2">
      <c r="X66005" s="5"/>
    </row>
    <row r="66006" spans="24:24" x14ac:dyDescent="0.2">
      <c r="X66006" s="5"/>
    </row>
    <row r="66007" spans="24:24" x14ac:dyDescent="0.2">
      <c r="X66007" s="5"/>
    </row>
    <row r="66008" spans="24:24" x14ac:dyDescent="0.2">
      <c r="X66008" s="5"/>
    </row>
    <row r="66009" spans="24:24" x14ac:dyDescent="0.2">
      <c r="X66009" s="5"/>
    </row>
    <row r="66010" spans="24:24" x14ac:dyDescent="0.2">
      <c r="X66010" s="5"/>
    </row>
    <row r="66011" spans="24:24" x14ac:dyDescent="0.2">
      <c r="X66011" s="5"/>
    </row>
    <row r="66012" spans="24:24" x14ac:dyDescent="0.2">
      <c r="X66012" s="5"/>
    </row>
    <row r="66013" spans="24:24" x14ac:dyDescent="0.2">
      <c r="X66013" s="5"/>
    </row>
    <row r="66014" spans="24:24" x14ac:dyDescent="0.2">
      <c r="X66014" s="5"/>
    </row>
    <row r="66015" spans="24:24" x14ac:dyDescent="0.2">
      <c r="X66015" s="5"/>
    </row>
    <row r="66016" spans="24:24" x14ac:dyDescent="0.2">
      <c r="X66016" s="5"/>
    </row>
    <row r="66017" spans="24:24" x14ac:dyDescent="0.2">
      <c r="X66017" s="5"/>
    </row>
    <row r="66018" spans="24:24" x14ac:dyDescent="0.2">
      <c r="X66018" s="5"/>
    </row>
    <row r="66019" spans="24:24" x14ac:dyDescent="0.2">
      <c r="X66019" s="5"/>
    </row>
    <row r="66020" spans="24:24" x14ac:dyDescent="0.2">
      <c r="X66020" s="5"/>
    </row>
    <row r="66021" spans="24:24" x14ac:dyDescent="0.2">
      <c r="X66021" s="5"/>
    </row>
    <row r="66022" spans="24:24" x14ac:dyDescent="0.2">
      <c r="X66022" s="5"/>
    </row>
    <row r="66023" spans="24:24" x14ac:dyDescent="0.2">
      <c r="X66023" s="5"/>
    </row>
    <row r="66024" spans="24:24" x14ac:dyDescent="0.2">
      <c r="X66024" s="5"/>
    </row>
    <row r="66025" spans="24:24" x14ac:dyDescent="0.2">
      <c r="X66025" s="5"/>
    </row>
    <row r="66026" spans="24:24" x14ac:dyDescent="0.2">
      <c r="X66026" s="5"/>
    </row>
    <row r="66027" spans="24:24" x14ac:dyDescent="0.2">
      <c r="X66027" s="5"/>
    </row>
    <row r="66028" spans="24:24" x14ac:dyDescent="0.2">
      <c r="X66028" s="5"/>
    </row>
    <row r="66029" spans="24:24" x14ac:dyDescent="0.2">
      <c r="X66029" s="5"/>
    </row>
    <row r="66030" spans="24:24" x14ac:dyDescent="0.2">
      <c r="X66030" s="5"/>
    </row>
    <row r="66031" spans="24:24" x14ac:dyDescent="0.2">
      <c r="X66031" s="5"/>
    </row>
    <row r="66032" spans="24:24" x14ac:dyDescent="0.2">
      <c r="X66032" s="5"/>
    </row>
    <row r="66033" spans="24:24" x14ac:dyDescent="0.2">
      <c r="X66033" s="5"/>
    </row>
    <row r="66034" spans="24:24" x14ac:dyDescent="0.2">
      <c r="X66034" s="5"/>
    </row>
    <row r="66035" spans="24:24" x14ac:dyDescent="0.2">
      <c r="X66035" s="5"/>
    </row>
    <row r="66036" spans="24:24" x14ac:dyDescent="0.2">
      <c r="X66036" s="5"/>
    </row>
    <row r="66037" spans="24:24" x14ac:dyDescent="0.2">
      <c r="X66037" s="5"/>
    </row>
    <row r="66038" spans="24:24" x14ac:dyDescent="0.2">
      <c r="X66038" s="5"/>
    </row>
    <row r="66039" spans="24:24" x14ac:dyDescent="0.2">
      <c r="X66039" s="5"/>
    </row>
    <row r="66040" spans="24:24" x14ac:dyDescent="0.2">
      <c r="X66040" s="5"/>
    </row>
    <row r="66041" spans="24:24" x14ac:dyDescent="0.2">
      <c r="X66041" s="5"/>
    </row>
    <row r="66042" spans="24:24" x14ac:dyDescent="0.2">
      <c r="X66042" s="5"/>
    </row>
    <row r="66043" spans="24:24" x14ac:dyDescent="0.2">
      <c r="X66043" s="5"/>
    </row>
    <row r="66044" spans="24:24" x14ac:dyDescent="0.2">
      <c r="X66044" s="5"/>
    </row>
    <row r="66045" spans="24:24" x14ac:dyDescent="0.2">
      <c r="X66045" s="5"/>
    </row>
    <row r="66046" spans="24:24" x14ac:dyDescent="0.2">
      <c r="X66046" s="5"/>
    </row>
    <row r="66047" spans="24:24" x14ac:dyDescent="0.2">
      <c r="X66047" s="5"/>
    </row>
    <row r="66048" spans="24:24" x14ac:dyDescent="0.2">
      <c r="X66048" s="5"/>
    </row>
    <row r="66049" spans="24:24" x14ac:dyDescent="0.2">
      <c r="X66049" s="5"/>
    </row>
    <row r="66050" spans="24:24" x14ac:dyDescent="0.2">
      <c r="X66050" s="5"/>
    </row>
    <row r="66051" spans="24:24" x14ac:dyDescent="0.2">
      <c r="X66051" s="5"/>
    </row>
    <row r="66052" spans="24:24" x14ac:dyDescent="0.2">
      <c r="X66052" s="5"/>
    </row>
    <row r="66053" spans="24:24" x14ac:dyDescent="0.2">
      <c r="X66053" s="5"/>
    </row>
    <row r="66054" spans="24:24" x14ac:dyDescent="0.2">
      <c r="X66054" s="5"/>
    </row>
    <row r="66055" spans="24:24" x14ac:dyDescent="0.2">
      <c r="X66055" s="5"/>
    </row>
    <row r="66056" spans="24:24" x14ac:dyDescent="0.2">
      <c r="X66056" s="5"/>
    </row>
    <row r="66057" spans="24:24" x14ac:dyDescent="0.2">
      <c r="X66057" s="5"/>
    </row>
    <row r="66058" spans="24:24" x14ac:dyDescent="0.2">
      <c r="X66058" s="5"/>
    </row>
    <row r="66059" spans="24:24" x14ac:dyDescent="0.2">
      <c r="X66059" s="5"/>
    </row>
    <row r="66060" spans="24:24" x14ac:dyDescent="0.2">
      <c r="X66060" s="5"/>
    </row>
    <row r="66061" spans="24:24" x14ac:dyDescent="0.2">
      <c r="X66061" s="5"/>
    </row>
    <row r="66062" spans="24:24" x14ac:dyDescent="0.2">
      <c r="X66062" s="5"/>
    </row>
    <row r="66063" spans="24:24" x14ac:dyDescent="0.2">
      <c r="X66063" s="5"/>
    </row>
    <row r="66064" spans="24:24" x14ac:dyDescent="0.2">
      <c r="X66064" s="5"/>
    </row>
    <row r="66065" spans="24:24" x14ac:dyDescent="0.2">
      <c r="X66065" s="5"/>
    </row>
    <row r="66066" spans="24:24" x14ac:dyDescent="0.2">
      <c r="X66066" s="5"/>
    </row>
    <row r="66067" spans="24:24" x14ac:dyDescent="0.2">
      <c r="X66067" s="5"/>
    </row>
    <row r="66068" spans="24:24" x14ac:dyDescent="0.2">
      <c r="X66068" s="5"/>
    </row>
    <row r="66069" spans="24:24" x14ac:dyDescent="0.2">
      <c r="X66069" s="5"/>
    </row>
    <row r="66070" spans="24:24" x14ac:dyDescent="0.2">
      <c r="X66070" s="5"/>
    </row>
    <row r="66071" spans="24:24" x14ac:dyDescent="0.2">
      <c r="X66071" s="5"/>
    </row>
    <row r="66072" spans="24:24" x14ac:dyDescent="0.2">
      <c r="X66072" s="5"/>
    </row>
    <row r="66073" spans="24:24" x14ac:dyDescent="0.2">
      <c r="X66073" s="5"/>
    </row>
    <row r="66074" spans="24:24" x14ac:dyDescent="0.2">
      <c r="X66074" s="5"/>
    </row>
    <row r="66075" spans="24:24" x14ac:dyDescent="0.2">
      <c r="X66075" s="5"/>
    </row>
    <row r="66076" spans="24:24" x14ac:dyDescent="0.2">
      <c r="X66076" s="5"/>
    </row>
    <row r="66077" spans="24:24" x14ac:dyDescent="0.2">
      <c r="X66077" s="5"/>
    </row>
    <row r="66078" spans="24:24" x14ac:dyDescent="0.2">
      <c r="X66078" s="5"/>
    </row>
    <row r="66079" spans="24:24" x14ac:dyDescent="0.2">
      <c r="X66079" s="5"/>
    </row>
    <row r="66080" spans="24:24" x14ac:dyDescent="0.2">
      <c r="X66080" s="5"/>
    </row>
    <row r="66081" spans="24:24" x14ac:dyDescent="0.2">
      <c r="X66081" s="5"/>
    </row>
    <row r="66082" spans="24:24" x14ac:dyDescent="0.2">
      <c r="X66082" s="5"/>
    </row>
    <row r="66083" spans="24:24" x14ac:dyDescent="0.2">
      <c r="X66083" s="5"/>
    </row>
    <row r="66084" spans="24:24" x14ac:dyDescent="0.2">
      <c r="X66084" s="5"/>
    </row>
    <row r="66085" spans="24:24" x14ac:dyDescent="0.2">
      <c r="X66085" s="5"/>
    </row>
    <row r="66086" spans="24:24" x14ac:dyDescent="0.2">
      <c r="X66086" s="5"/>
    </row>
    <row r="66087" spans="24:24" x14ac:dyDescent="0.2">
      <c r="X66087" s="5"/>
    </row>
    <row r="66088" spans="24:24" x14ac:dyDescent="0.2">
      <c r="X66088" s="5"/>
    </row>
    <row r="66089" spans="24:24" x14ac:dyDescent="0.2">
      <c r="X66089" s="5"/>
    </row>
    <row r="66090" spans="24:24" x14ac:dyDescent="0.2">
      <c r="X66090" s="5"/>
    </row>
    <row r="66091" spans="24:24" x14ac:dyDescent="0.2">
      <c r="X66091" s="5"/>
    </row>
    <row r="66092" spans="24:24" x14ac:dyDescent="0.2">
      <c r="X66092" s="5"/>
    </row>
    <row r="66093" spans="24:24" x14ac:dyDescent="0.2">
      <c r="X66093" s="5"/>
    </row>
    <row r="66094" spans="24:24" x14ac:dyDescent="0.2">
      <c r="X66094" s="5"/>
    </row>
    <row r="66095" spans="24:24" x14ac:dyDescent="0.2">
      <c r="X66095" s="5"/>
    </row>
    <row r="66096" spans="24:24" x14ac:dyDescent="0.2">
      <c r="X66096" s="5"/>
    </row>
    <row r="66097" spans="24:24" x14ac:dyDescent="0.2">
      <c r="X66097" s="5"/>
    </row>
    <row r="66098" spans="24:24" x14ac:dyDescent="0.2">
      <c r="X66098" s="5"/>
    </row>
    <row r="66099" spans="24:24" x14ac:dyDescent="0.2">
      <c r="X66099" s="5"/>
    </row>
    <row r="66100" spans="24:24" x14ac:dyDescent="0.2">
      <c r="X66100" s="5"/>
    </row>
    <row r="66101" spans="24:24" x14ac:dyDescent="0.2">
      <c r="X66101" s="5"/>
    </row>
    <row r="66102" spans="24:24" x14ac:dyDescent="0.2">
      <c r="X66102" s="5"/>
    </row>
    <row r="66103" spans="24:24" x14ac:dyDescent="0.2">
      <c r="X66103" s="5"/>
    </row>
    <row r="66104" spans="24:24" x14ac:dyDescent="0.2">
      <c r="X66104" s="5"/>
    </row>
    <row r="66105" spans="24:24" x14ac:dyDescent="0.2">
      <c r="X66105" s="5"/>
    </row>
    <row r="66106" spans="24:24" x14ac:dyDescent="0.2">
      <c r="X66106" s="5"/>
    </row>
    <row r="66107" spans="24:24" x14ac:dyDescent="0.2">
      <c r="X66107" s="5"/>
    </row>
    <row r="66108" spans="24:24" x14ac:dyDescent="0.2">
      <c r="X66108" s="5"/>
    </row>
    <row r="66109" spans="24:24" x14ac:dyDescent="0.2">
      <c r="X66109" s="5"/>
    </row>
    <row r="66110" spans="24:24" x14ac:dyDescent="0.2">
      <c r="X66110" s="5"/>
    </row>
    <row r="66111" spans="24:24" x14ac:dyDescent="0.2">
      <c r="X66111" s="5"/>
    </row>
    <row r="66112" spans="24:24" x14ac:dyDescent="0.2">
      <c r="X66112" s="5"/>
    </row>
    <row r="66113" spans="24:24" x14ac:dyDescent="0.2">
      <c r="X66113" s="5"/>
    </row>
    <row r="66114" spans="24:24" x14ac:dyDescent="0.2">
      <c r="X66114" s="5"/>
    </row>
    <row r="66115" spans="24:24" x14ac:dyDescent="0.2">
      <c r="X66115" s="5"/>
    </row>
    <row r="66116" spans="24:24" x14ac:dyDescent="0.2">
      <c r="X66116" s="5"/>
    </row>
    <row r="66117" spans="24:24" x14ac:dyDescent="0.2">
      <c r="X66117" s="5"/>
    </row>
    <row r="66118" spans="24:24" x14ac:dyDescent="0.2">
      <c r="X66118" s="5"/>
    </row>
    <row r="66119" spans="24:24" x14ac:dyDescent="0.2">
      <c r="X66119" s="5"/>
    </row>
    <row r="66120" spans="24:24" x14ac:dyDescent="0.2">
      <c r="X66120" s="5"/>
    </row>
    <row r="66121" spans="24:24" x14ac:dyDescent="0.2">
      <c r="X66121" s="5"/>
    </row>
    <row r="66122" spans="24:24" x14ac:dyDescent="0.2">
      <c r="X66122" s="5"/>
    </row>
    <row r="66123" spans="24:24" x14ac:dyDescent="0.2">
      <c r="X66123" s="5"/>
    </row>
    <row r="66124" spans="24:24" x14ac:dyDescent="0.2">
      <c r="X66124" s="5"/>
    </row>
    <row r="66125" spans="24:24" x14ac:dyDescent="0.2">
      <c r="X66125" s="5"/>
    </row>
    <row r="66126" spans="24:24" x14ac:dyDescent="0.2">
      <c r="X66126" s="5"/>
    </row>
    <row r="66127" spans="24:24" x14ac:dyDescent="0.2">
      <c r="X66127" s="5"/>
    </row>
    <row r="66128" spans="24:24" x14ac:dyDescent="0.2">
      <c r="X66128" s="5"/>
    </row>
    <row r="66129" spans="24:24" x14ac:dyDescent="0.2">
      <c r="X66129" s="5"/>
    </row>
    <row r="66130" spans="24:24" x14ac:dyDescent="0.2">
      <c r="X66130" s="5"/>
    </row>
    <row r="66131" spans="24:24" x14ac:dyDescent="0.2">
      <c r="X66131" s="5"/>
    </row>
    <row r="66132" spans="24:24" x14ac:dyDescent="0.2">
      <c r="X66132" s="5"/>
    </row>
    <row r="66133" spans="24:24" x14ac:dyDescent="0.2">
      <c r="X66133" s="5"/>
    </row>
    <row r="66134" spans="24:24" x14ac:dyDescent="0.2">
      <c r="X66134" s="5"/>
    </row>
    <row r="66135" spans="24:24" x14ac:dyDescent="0.2">
      <c r="X66135" s="5"/>
    </row>
    <row r="66136" spans="24:24" x14ac:dyDescent="0.2">
      <c r="X66136" s="5"/>
    </row>
    <row r="66137" spans="24:24" x14ac:dyDescent="0.2">
      <c r="X66137" s="5"/>
    </row>
    <row r="66138" spans="24:24" x14ac:dyDescent="0.2">
      <c r="X66138" s="5"/>
    </row>
    <row r="66139" spans="24:24" x14ac:dyDescent="0.2">
      <c r="X66139" s="5"/>
    </row>
    <row r="66140" spans="24:24" x14ac:dyDescent="0.2">
      <c r="X66140" s="5"/>
    </row>
    <row r="66141" spans="24:24" x14ac:dyDescent="0.2">
      <c r="X66141" s="5"/>
    </row>
    <row r="66142" spans="24:24" x14ac:dyDescent="0.2">
      <c r="X66142" s="5"/>
    </row>
    <row r="66143" spans="24:24" x14ac:dyDescent="0.2">
      <c r="X66143" s="5"/>
    </row>
    <row r="66144" spans="24:24" x14ac:dyDescent="0.2">
      <c r="X66144" s="5"/>
    </row>
    <row r="66145" spans="24:24" x14ac:dyDescent="0.2">
      <c r="X66145" s="5"/>
    </row>
    <row r="66146" spans="24:24" x14ac:dyDescent="0.2">
      <c r="X66146" s="5"/>
    </row>
    <row r="66147" spans="24:24" x14ac:dyDescent="0.2">
      <c r="X66147" s="5"/>
    </row>
    <row r="66148" spans="24:24" x14ac:dyDescent="0.2">
      <c r="X66148" s="5"/>
    </row>
    <row r="66149" spans="24:24" x14ac:dyDescent="0.2">
      <c r="X66149" s="5"/>
    </row>
    <row r="66150" spans="24:24" x14ac:dyDescent="0.2">
      <c r="X66150" s="5"/>
    </row>
    <row r="66151" spans="24:24" x14ac:dyDescent="0.2">
      <c r="X66151" s="5"/>
    </row>
    <row r="66152" spans="24:24" x14ac:dyDescent="0.2">
      <c r="X66152" s="5"/>
    </row>
    <row r="66153" spans="24:24" x14ac:dyDescent="0.2">
      <c r="X66153" s="5"/>
    </row>
    <row r="66154" spans="24:24" x14ac:dyDescent="0.2">
      <c r="X66154" s="5"/>
    </row>
    <row r="66155" spans="24:24" x14ac:dyDescent="0.2">
      <c r="X66155" s="5"/>
    </row>
    <row r="66156" spans="24:24" x14ac:dyDescent="0.2">
      <c r="X66156" s="5"/>
    </row>
    <row r="66157" spans="24:24" x14ac:dyDescent="0.2">
      <c r="X66157" s="5"/>
    </row>
    <row r="66158" spans="24:24" x14ac:dyDescent="0.2">
      <c r="X66158" s="5"/>
    </row>
    <row r="66159" spans="24:24" x14ac:dyDescent="0.2">
      <c r="X66159" s="5"/>
    </row>
    <row r="66160" spans="24:24" x14ac:dyDescent="0.2">
      <c r="X66160" s="5"/>
    </row>
    <row r="66161" spans="24:24" x14ac:dyDescent="0.2">
      <c r="X66161" s="5"/>
    </row>
    <row r="66162" spans="24:24" x14ac:dyDescent="0.2">
      <c r="X66162" s="5"/>
    </row>
    <row r="66163" spans="24:24" x14ac:dyDescent="0.2">
      <c r="X66163" s="5"/>
    </row>
    <row r="66164" spans="24:24" x14ac:dyDescent="0.2">
      <c r="X66164" s="5"/>
    </row>
    <row r="66165" spans="24:24" x14ac:dyDescent="0.2">
      <c r="X66165" s="5"/>
    </row>
    <row r="66166" spans="24:24" x14ac:dyDescent="0.2">
      <c r="X66166" s="5"/>
    </row>
    <row r="66167" spans="24:24" x14ac:dyDescent="0.2">
      <c r="X66167" s="5"/>
    </row>
    <row r="66168" spans="24:24" x14ac:dyDescent="0.2">
      <c r="X66168" s="5"/>
    </row>
    <row r="66169" spans="24:24" x14ac:dyDescent="0.2">
      <c r="X66169" s="5"/>
    </row>
    <row r="66170" spans="24:24" x14ac:dyDescent="0.2">
      <c r="X66170" s="5"/>
    </row>
    <row r="66171" spans="24:24" x14ac:dyDescent="0.2">
      <c r="X66171" s="5"/>
    </row>
    <row r="66172" spans="24:24" x14ac:dyDescent="0.2">
      <c r="X66172" s="5"/>
    </row>
    <row r="66173" spans="24:24" x14ac:dyDescent="0.2">
      <c r="X66173" s="5"/>
    </row>
    <row r="66174" spans="24:24" x14ac:dyDescent="0.2">
      <c r="X66174" s="5"/>
    </row>
    <row r="66175" spans="24:24" x14ac:dyDescent="0.2">
      <c r="X66175" s="5"/>
    </row>
    <row r="66176" spans="24:24" x14ac:dyDescent="0.2">
      <c r="X66176" s="5"/>
    </row>
    <row r="66177" spans="24:24" x14ac:dyDescent="0.2">
      <c r="X66177" s="5"/>
    </row>
    <row r="66178" spans="24:24" x14ac:dyDescent="0.2">
      <c r="X66178" s="5"/>
    </row>
    <row r="66179" spans="24:24" x14ac:dyDescent="0.2">
      <c r="X66179" s="5"/>
    </row>
    <row r="66180" spans="24:24" x14ac:dyDescent="0.2">
      <c r="X66180" s="5"/>
    </row>
    <row r="66181" spans="24:24" x14ac:dyDescent="0.2">
      <c r="X66181" s="5"/>
    </row>
    <row r="66182" spans="24:24" x14ac:dyDescent="0.2">
      <c r="X66182" s="5"/>
    </row>
    <row r="66183" spans="24:24" x14ac:dyDescent="0.2">
      <c r="X66183" s="5"/>
    </row>
    <row r="66184" spans="24:24" x14ac:dyDescent="0.2">
      <c r="X66184" s="5"/>
    </row>
    <row r="66185" spans="24:24" x14ac:dyDescent="0.2">
      <c r="X66185" s="5"/>
    </row>
    <row r="66186" spans="24:24" x14ac:dyDescent="0.2">
      <c r="X66186" s="5"/>
    </row>
    <row r="66187" spans="24:24" x14ac:dyDescent="0.2">
      <c r="X66187" s="5"/>
    </row>
    <row r="66188" spans="24:24" x14ac:dyDescent="0.2">
      <c r="X66188" s="5"/>
    </row>
    <row r="66189" spans="24:24" x14ac:dyDescent="0.2">
      <c r="X66189" s="5"/>
    </row>
    <row r="66190" spans="24:24" x14ac:dyDescent="0.2">
      <c r="X66190" s="5"/>
    </row>
    <row r="66191" spans="24:24" x14ac:dyDescent="0.2">
      <c r="X66191" s="5"/>
    </row>
    <row r="66192" spans="24:24" x14ac:dyDescent="0.2">
      <c r="X66192" s="5"/>
    </row>
    <row r="66193" spans="24:24" x14ac:dyDescent="0.2">
      <c r="X66193" s="5"/>
    </row>
    <row r="66194" spans="24:24" x14ac:dyDescent="0.2">
      <c r="X66194" s="5"/>
    </row>
    <row r="66195" spans="24:24" x14ac:dyDescent="0.2">
      <c r="X66195" s="5"/>
    </row>
    <row r="66196" spans="24:24" x14ac:dyDescent="0.2">
      <c r="X66196" s="5"/>
    </row>
    <row r="66197" spans="24:24" x14ac:dyDescent="0.2">
      <c r="X66197" s="5"/>
    </row>
    <row r="66198" spans="24:24" x14ac:dyDescent="0.2">
      <c r="X66198" s="5"/>
    </row>
    <row r="66199" spans="24:24" x14ac:dyDescent="0.2">
      <c r="X66199" s="5"/>
    </row>
    <row r="66200" spans="24:24" x14ac:dyDescent="0.2">
      <c r="X66200" s="5"/>
    </row>
    <row r="66201" spans="24:24" x14ac:dyDescent="0.2">
      <c r="X66201" s="5"/>
    </row>
    <row r="66202" spans="24:24" x14ac:dyDescent="0.2">
      <c r="X66202" s="5"/>
    </row>
    <row r="66203" spans="24:24" x14ac:dyDescent="0.2">
      <c r="X66203" s="5"/>
    </row>
    <row r="66204" spans="24:24" x14ac:dyDescent="0.2">
      <c r="X66204" s="5"/>
    </row>
    <row r="66205" spans="24:24" x14ac:dyDescent="0.2">
      <c r="X66205" s="5"/>
    </row>
    <row r="66206" spans="24:24" x14ac:dyDescent="0.2">
      <c r="X66206" s="5"/>
    </row>
    <row r="66207" spans="24:24" x14ac:dyDescent="0.2">
      <c r="X66207" s="5"/>
    </row>
    <row r="66208" spans="24:24" x14ac:dyDescent="0.2">
      <c r="X66208" s="5"/>
    </row>
    <row r="66209" spans="24:24" x14ac:dyDescent="0.2">
      <c r="X66209" s="5"/>
    </row>
    <row r="66210" spans="24:24" x14ac:dyDescent="0.2">
      <c r="X66210" s="5"/>
    </row>
    <row r="66211" spans="24:24" x14ac:dyDescent="0.2">
      <c r="X66211" s="5"/>
    </row>
    <row r="66212" spans="24:24" x14ac:dyDescent="0.2">
      <c r="X66212" s="5"/>
    </row>
    <row r="66213" spans="24:24" x14ac:dyDescent="0.2">
      <c r="X66213" s="5"/>
    </row>
    <row r="66214" spans="24:24" x14ac:dyDescent="0.2">
      <c r="X66214" s="5"/>
    </row>
    <row r="66215" spans="24:24" x14ac:dyDescent="0.2">
      <c r="X66215" s="5"/>
    </row>
    <row r="66216" spans="24:24" x14ac:dyDescent="0.2">
      <c r="X66216" s="5"/>
    </row>
    <row r="66217" spans="24:24" x14ac:dyDescent="0.2">
      <c r="X66217" s="5"/>
    </row>
    <row r="66218" spans="24:24" x14ac:dyDescent="0.2">
      <c r="X66218" s="5"/>
    </row>
    <row r="66219" spans="24:24" x14ac:dyDescent="0.2">
      <c r="X66219" s="5"/>
    </row>
    <row r="66220" spans="24:24" x14ac:dyDescent="0.2">
      <c r="X66220" s="5"/>
    </row>
    <row r="66221" spans="24:24" x14ac:dyDescent="0.2">
      <c r="X66221" s="5"/>
    </row>
    <row r="66222" spans="24:24" x14ac:dyDescent="0.2">
      <c r="X66222" s="5"/>
    </row>
    <row r="66223" spans="24:24" x14ac:dyDescent="0.2">
      <c r="X66223" s="5"/>
    </row>
    <row r="66224" spans="24:24" x14ac:dyDescent="0.2">
      <c r="X66224" s="5"/>
    </row>
    <row r="66225" spans="24:24" x14ac:dyDescent="0.2">
      <c r="X66225" s="5"/>
    </row>
    <row r="66226" spans="24:24" x14ac:dyDescent="0.2">
      <c r="X66226" s="5"/>
    </row>
    <row r="66227" spans="24:24" x14ac:dyDescent="0.2">
      <c r="X66227" s="5"/>
    </row>
    <row r="66228" spans="24:24" x14ac:dyDescent="0.2">
      <c r="X66228" s="5"/>
    </row>
    <row r="66229" spans="24:24" x14ac:dyDescent="0.2">
      <c r="X66229" s="5"/>
    </row>
    <row r="66230" spans="24:24" x14ac:dyDescent="0.2">
      <c r="X66230" s="5"/>
    </row>
    <row r="66231" spans="24:24" x14ac:dyDescent="0.2">
      <c r="X66231" s="5"/>
    </row>
    <row r="66232" spans="24:24" x14ac:dyDescent="0.2">
      <c r="X66232" s="5"/>
    </row>
    <row r="66233" spans="24:24" x14ac:dyDescent="0.2">
      <c r="X66233" s="5"/>
    </row>
    <row r="66234" spans="24:24" x14ac:dyDescent="0.2">
      <c r="X66234" s="5"/>
    </row>
    <row r="66235" spans="24:24" x14ac:dyDescent="0.2">
      <c r="X66235" s="5"/>
    </row>
    <row r="66236" spans="24:24" x14ac:dyDescent="0.2">
      <c r="X66236" s="5"/>
    </row>
    <row r="66237" spans="24:24" x14ac:dyDescent="0.2">
      <c r="X66237" s="5"/>
    </row>
    <row r="66238" spans="24:24" x14ac:dyDescent="0.2">
      <c r="X66238" s="5"/>
    </row>
    <row r="66239" spans="24:24" x14ac:dyDescent="0.2">
      <c r="X66239" s="5"/>
    </row>
    <row r="66240" spans="24:24" x14ac:dyDescent="0.2">
      <c r="X66240" s="5"/>
    </row>
    <row r="66241" spans="24:24" x14ac:dyDescent="0.2">
      <c r="X66241" s="5"/>
    </row>
    <row r="66242" spans="24:24" x14ac:dyDescent="0.2">
      <c r="X66242" s="5"/>
    </row>
    <row r="66243" spans="24:24" x14ac:dyDescent="0.2">
      <c r="X66243" s="5"/>
    </row>
    <row r="66244" spans="24:24" x14ac:dyDescent="0.2">
      <c r="X66244" s="5"/>
    </row>
    <row r="66245" spans="24:24" x14ac:dyDescent="0.2">
      <c r="X66245" s="5"/>
    </row>
    <row r="66246" spans="24:24" x14ac:dyDescent="0.2">
      <c r="X66246" s="5"/>
    </row>
    <row r="66247" spans="24:24" x14ac:dyDescent="0.2">
      <c r="X66247" s="5"/>
    </row>
    <row r="66248" spans="24:24" x14ac:dyDescent="0.2">
      <c r="X66248" s="5"/>
    </row>
    <row r="66249" spans="24:24" x14ac:dyDescent="0.2">
      <c r="X66249" s="5"/>
    </row>
    <row r="66250" spans="24:24" x14ac:dyDescent="0.2">
      <c r="X66250" s="5"/>
    </row>
    <row r="66251" spans="24:24" x14ac:dyDescent="0.2">
      <c r="X66251" s="5"/>
    </row>
    <row r="66252" spans="24:24" x14ac:dyDescent="0.2">
      <c r="X66252" s="5"/>
    </row>
    <row r="66253" spans="24:24" x14ac:dyDescent="0.2">
      <c r="X66253" s="5"/>
    </row>
    <row r="66254" spans="24:24" x14ac:dyDescent="0.2">
      <c r="X66254" s="5"/>
    </row>
    <row r="66255" spans="24:24" x14ac:dyDescent="0.2">
      <c r="X66255" s="5"/>
    </row>
    <row r="66256" spans="24:24" x14ac:dyDescent="0.2">
      <c r="X66256" s="5"/>
    </row>
    <row r="66257" spans="24:24" x14ac:dyDescent="0.2">
      <c r="X66257" s="5"/>
    </row>
    <row r="66258" spans="24:24" x14ac:dyDescent="0.2">
      <c r="X66258" s="5"/>
    </row>
    <row r="66259" spans="24:24" x14ac:dyDescent="0.2">
      <c r="X66259" s="5"/>
    </row>
    <row r="66260" spans="24:24" x14ac:dyDescent="0.2">
      <c r="X66260" s="5"/>
    </row>
    <row r="66261" spans="24:24" x14ac:dyDescent="0.2">
      <c r="X66261" s="5"/>
    </row>
    <row r="66262" spans="24:24" x14ac:dyDescent="0.2">
      <c r="X66262" s="5"/>
    </row>
    <row r="66263" spans="24:24" x14ac:dyDescent="0.2">
      <c r="X66263" s="5"/>
    </row>
    <row r="66264" spans="24:24" x14ac:dyDescent="0.2">
      <c r="X66264" s="5"/>
    </row>
    <row r="66265" spans="24:24" x14ac:dyDescent="0.2">
      <c r="X66265" s="5"/>
    </row>
    <row r="66266" spans="24:24" x14ac:dyDescent="0.2">
      <c r="X66266" s="5"/>
    </row>
    <row r="66267" spans="24:24" x14ac:dyDescent="0.2">
      <c r="X66267" s="5"/>
    </row>
    <row r="66268" spans="24:24" x14ac:dyDescent="0.2">
      <c r="X66268" s="5"/>
    </row>
    <row r="66269" spans="24:24" x14ac:dyDescent="0.2">
      <c r="X66269" s="5"/>
    </row>
    <row r="66270" spans="24:24" x14ac:dyDescent="0.2">
      <c r="X66270" s="5"/>
    </row>
    <row r="66271" spans="24:24" x14ac:dyDescent="0.2">
      <c r="X66271" s="5"/>
    </row>
    <row r="66272" spans="24:24" x14ac:dyDescent="0.2">
      <c r="X66272" s="5"/>
    </row>
    <row r="66273" spans="24:24" x14ac:dyDescent="0.2">
      <c r="X66273" s="5"/>
    </row>
    <row r="66274" spans="24:24" x14ac:dyDescent="0.2">
      <c r="X66274" s="5"/>
    </row>
    <row r="66275" spans="24:24" x14ac:dyDescent="0.2">
      <c r="X66275" s="5"/>
    </row>
    <row r="66276" spans="24:24" x14ac:dyDescent="0.2">
      <c r="X66276" s="5"/>
    </row>
    <row r="66277" spans="24:24" x14ac:dyDescent="0.2">
      <c r="X66277" s="5"/>
    </row>
    <row r="66278" spans="24:24" x14ac:dyDescent="0.2">
      <c r="X66278" s="5"/>
    </row>
    <row r="66279" spans="24:24" x14ac:dyDescent="0.2">
      <c r="X66279" s="5"/>
    </row>
    <row r="66280" spans="24:24" x14ac:dyDescent="0.2">
      <c r="X66280" s="5"/>
    </row>
    <row r="66281" spans="24:24" x14ac:dyDescent="0.2">
      <c r="X66281" s="5"/>
    </row>
    <row r="66282" spans="24:24" x14ac:dyDescent="0.2">
      <c r="X66282" s="5"/>
    </row>
    <row r="66283" spans="24:24" x14ac:dyDescent="0.2">
      <c r="X66283" s="5"/>
    </row>
    <row r="66284" spans="24:24" x14ac:dyDescent="0.2">
      <c r="X66284" s="5"/>
    </row>
    <row r="66285" spans="24:24" x14ac:dyDescent="0.2">
      <c r="X66285" s="5"/>
    </row>
    <row r="66286" spans="24:24" x14ac:dyDescent="0.2">
      <c r="X66286" s="5"/>
    </row>
    <row r="66287" spans="24:24" x14ac:dyDescent="0.2">
      <c r="X66287" s="5"/>
    </row>
    <row r="66288" spans="24:24" x14ac:dyDescent="0.2">
      <c r="X66288" s="5"/>
    </row>
    <row r="66289" spans="24:24" x14ac:dyDescent="0.2">
      <c r="X66289" s="5"/>
    </row>
    <row r="66290" spans="24:24" x14ac:dyDescent="0.2">
      <c r="X66290" s="5"/>
    </row>
    <row r="66291" spans="24:24" x14ac:dyDescent="0.2">
      <c r="X66291" s="5"/>
    </row>
    <row r="66292" spans="24:24" x14ac:dyDescent="0.2">
      <c r="X66292" s="5"/>
    </row>
    <row r="66293" spans="24:24" x14ac:dyDescent="0.2">
      <c r="X66293" s="5"/>
    </row>
    <row r="66294" spans="24:24" x14ac:dyDescent="0.2">
      <c r="X66294" s="5"/>
    </row>
    <row r="66295" spans="24:24" x14ac:dyDescent="0.2">
      <c r="X66295" s="5"/>
    </row>
    <row r="66296" spans="24:24" x14ac:dyDescent="0.2">
      <c r="X66296" s="5"/>
    </row>
    <row r="66297" spans="24:24" x14ac:dyDescent="0.2">
      <c r="X66297" s="5"/>
    </row>
    <row r="66298" spans="24:24" x14ac:dyDescent="0.2">
      <c r="X66298" s="5"/>
    </row>
    <row r="66299" spans="24:24" x14ac:dyDescent="0.2">
      <c r="X66299" s="5"/>
    </row>
    <row r="66300" spans="24:24" x14ac:dyDescent="0.2">
      <c r="X66300" s="5"/>
    </row>
    <row r="66301" spans="24:24" x14ac:dyDescent="0.2">
      <c r="X66301" s="5"/>
    </row>
    <row r="66302" spans="24:24" x14ac:dyDescent="0.2">
      <c r="X66302" s="5"/>
    </row>
    <row r="66303" spans="24:24" x14ac:dyDescent="0.2">
      <c r="X66303" s="5"/>
    </row>
    <row r="66304" spans="24:24" x14ac:dyDescent="0.2">
      <c r="X66304" s="5"/>
    </row>
    <row r="66305" spans="24:24" x14ac:dyDescent="0.2">
      <c r="X66305" s="5"/>
    </row>
    <row r="66306" spans="24:24" x14ac:dyDescent="0.2">
      <c r="X66306" s="5"/>
    </row>
    <row r="66307" spans="24:24" x14ac:dyDescent="0.2">
      <c r="X66307" s="5"/>
    </row>
    <row r="66308" spans="24:24" x14ac:dyDescent="0.2">
      <c r="X66308" s="5"/>
    </row>
    <row r="66309" spans="24:24" x14ac:dyDescent="0.2">
      <c r="X66309" s="5"/>
    </row>
    <row r="66310" spans="24:24" x14ac:dyDescent="0.2">
      <c r="X66310" s="5"/>
    </row>
    <row r="66311" spans="24:24" x14ac:dyDescent="0.2">
      <c r="X66311" s="5"/>
    </row>
    <row r="66312" spans="24:24" x14ac:dyDescent="0.2">
      <c r="X66312" s="5"/>
    </row>
    <row r="66313" spans="24:24" x14ac:dyDescent="0.2">
      <c r="X66313" s="5"/>
    </row>
    <row r="66314" spans="24:24" x14ac:dyDescent="0.2">
      <c r="X66314" s="5"/>
    </row>
    <row r="66315" spans="24:24" x14ac:dyDescent="0.2">
      <c r="X66315" s="5"/>
    </row>
    <row r="66316" spans="24:24" x14ac:dyDescent="0.2">
      <c r="X66316" s="5"/>
    </row>
    <row r="66317" spans="24:24" x14ac:dyDescent="0.2">
      <c r="X66317" s="5"/>
    </row>
    <row r="66318" spans="24:24" x14ac:dyDescent="0.2">
      <c r="X66318" s="5"/>
    </row>
    <row r="66319" spans="24:24" x14ac:dyDescent="0.2">
      <c r="X66319" s="5"/>
    </row>
    <row r="66320" spans="24:24" x14ac:dyDescent="0.2">
      <c r="X66320" s="5"/>
    </row>
    <row r="66321" spans="24:24" x14ac:dyDescent="0.2">
      <c r="X66321" s="5"/>
    </row>
    <row r="66322" spans="24:24" x14ac:dyDescent="0.2">
      <c r="X66322" s="5"/>
    </row>
    <row r="66323" spans="24:24" x14ac:dyDescent="0.2">
      <c r="X66323" s="5"/>
    </row>
    <row r="66324" spans="24:24" x14ac:dyDescent="0.2">
      <c r="X66324" s="5"/>
    </row>
    <row r="66325" spans="24:24" x14ac:dyDescent="0.2">
      <c r="X66325" s="5"/>
    </row>
    <row r="66326" spans="24:24" x14ac:dyDescent="0.2">
      <c r="X66326" s="5"/>
    </row>
    <row r="66327" spans="24:24" x14ac:dyDescent="0.2">
      <c r="X66327" s="5"/>
    </row>
    <row r="66328" spans="24:24" x14ac:dyDescent="0.2">
      <c r="X66328" s="5"/>
    </row>
    <row r="66329" spans="24:24" x14ac:dyDescent="0.2">
      <c r="X66329" s="5"/>
    </row>
    <row r="66330" spans="24:24" x14ac:dyDescent="0.2">
      <c r="X66330" s="5"/>
    </row>
    <row r="66331" spans="24:24" x14ac:dyDescent="0.2">
      <c r="X66331" s="5"/>
    </row>
    <row r="66332" spans="24:24" x14ac:dyDescent="0.2">
      <c r="X66332" s="5"/>
    </row>
    <row r="66333" spans="24:24" x14ac:dyDescent="0.2">
      <c r="X66333" s="5"/>
    </row>
    <row r="66334" spans="24:24" x14ac:dyDescent="0.2">
      <c r="X66334" s="5"/>
    </row>
    <row r="66335" spans="24:24" x14ac:dyDescent="0.2">
      <c r="X66335" s="5"/>
    </row>
    <row r="66336" spans="24:24" x14ac:dyDescent="0.2">
      <c r="X66336" s="5"/>
    </row>
    <row r="66337" spans="24:24" x14ac:dyDescent="0.2">
      <c r="X66337" s="5"/>
    </row>
    <row r="66338" spans="24:24" x14ac:dyDescent="0.2">
      <c r="X66338" s="5"/>
    </row>
    <row r="66339" spans="24:24" x14ac:dyDescent="0.2">
      <c r="X66339" s="5"/>
    </row>
    <row r="66340" spans="24:24" x14ac:dyDescent="0.2">
      <c r="X66340" s="5"/>
    </row>
    <row r="66341" spans="24:24" x14ac:dyDescent="0.2">
      <c r="X66341" s="5"/>
    </row>
    <row r="66342" spans="24:24" x14ac:dyDescent="0.2">
      <c r="X66342" s="5"/>
    </row>
    <row r="66343" spans="24:24" x14ac:dyDescent="0.2">
      <c r="X66343" s="5"/>
    </row>
    <row r="66344" spans="24:24" x14ac:dyDescent="0.2">
      <c r="X66344" s="5"/>
    </row>
    <row r="66345" spans="24:24" x14ac:dyDescent="0.2">
      <c r="X66345" s="5"/>
    </row>
    <row r="66346" spans="24:24" x14ac:dyDescent="0.2">
      <c r="X66346" s="5"/>
    </row>
    <row r="66347" spans="24:24" x14ac:dyDescent="0.2">
      <c r="X66347" s="5"/>
    </row>
    <row r="66348" spans="24:24" x14ac:dyDescent="0.2">
      <c r="X66348" s="5"/>
    </row>
    <row r="66349" spans="24:24" x14ac:dyDescent="0.2">
      <c r="X66349" s="5"/>
    </row>
    <row r="66350" spans="24:24" x14ac:dyDescent="0.2">
      <c r="X66350" s="5"/>
    </row>
    <row r="66351" spans="24:24" x14ac:dyDescent="0.2">
      <c r="X66351" s="5"/>
    </row>
    <row r="66352" spans="24:24" x14ac:dyDescent="0.2">
      <c r="X66352" s="5"/>
    </row>
    <row r="66353" spans="24:24" x14ac:dyDescent="0.2">
      <c r="X66353" s="5"/>
    </row>
    <row r="66354" spans="24:24" x14ac:dyDescent="0.2">
      <c r="X66354" s="5"/>
    </row>
    <row r="66355" spans="24:24" x14ac:dyDescent="0.2">
      <c r="X66355" s="5"/>
    </row>
    <row r="66356" spans="24:24" x14ac:dyDescent="0.2">
      <c r="X66356" s="5"/>
    </row>
    <row r="66357" spans="24:24" x14ac:dyDescent="0.2">
      <c r="X66357" s="5"/>
    </row>
    <row r="66358" spans="24:24" x14ac:dyDescent="0.2">
      <c r="X66358" s="5"/>
    </row>
    <row r="66359" spans="24:24" x14ac:dyDescent="0.2">
      <c r="X66359" s="5"/>
    </row>
    <row r="66360" spans="24:24" x14ac:dyDescent="0.2">
      <c r="X66360" s="5"/>
    </row>
    <row r="66361" spans="24:24" x14ac:dyDescent="0.2">
      <c r="X66361" s="5"/>
    </row>
    <row r="66362" spans="24:24" x14ac:dyDescent="0.2">
      <c r="X66362" s="5"/>
    </row>
    <row r="66363" spans="24:24" x14ac:dyDescent="0.2">
      <c r="X66363" s="5"/>
    </row>
    <row r="66364" spans="24:24" x14ac:dyDescent="0.2">
      <c r="X66364" s="5"/>
    </row>
    <row r="66365" spans="24:24" x14ac:dyDescent="0.2">
      <c r="X66365" s="5"/>
    </row>
    <row r="66366" spans="24:24" x14ac:dyDescent="0.2">
      <c r="X66366" s="5"/>
    </row>
    <row r="66367" spans="24:24" x14ac:dyDescent="0.2">
      <c r="X66367" s="5"/>
    </row>
    <row r="66368" spans="24:24" x14ac:dyDescent="0.2">
      <c r="X66368" s="5"/>
    </row>
    <row r="66369" spans="24:24" x14ac:dyDescent="0.2">
      <c r="X66369" s="5"/>
    </row>
    <row r="66370" spans="24:24" x14ac:dyDescent="0.2">
      <c r="X66370" s="5"/>
    </row>
    <row r="66371" spans="24:24" x14ac:dyDescent="0.2">
      <c r="X66371" s="5"/>
    </row>
    <row r="66372" spans="24:24" x14ac:dyDescent="0.2">
      <c r="X66372" s="5"/>
    </row>
    <row r="66373" spans="24:24" x14ac:dyDescent="0.2">
      <c r="X66373" s="5"/>
    </row>
    <row r="66374" spans="24:24" x14ac:dyDescent="0.2">
      <c r="X66374" s="5"/>
    </row>
    <row r="66375" spans="24:24" x14ac:dyDescent="0.2">
      <c r="X66375" s="5"/>
    </row>
    <row r="66376" spans="24:24" x14ac:dyDescent="0.2">
      <c r="X66376" s="5"/>
    </row>
    <row r="66377" spans="24:24" x14ac:dyDescent="0.2">
      <c r="X66377" s="5"/>
    </row>
    <row r="66378" spans="24:24" x14ac:dyDescent="0.2">
      <c r="X66378" s="5"/>
    </row>
    <row r="66379" spans="24:24" x14ac:dyDescent="0.2">
      <c r="X66379" s="5"/>
    </row>
    <row r="66380" spans="24:24" x14ac:dyDescent="0.2">
      <c r="X66380" s="5"/>
    </row>
    <row r="66381" spans="24:24" x14ac:dyDescent="0.2">
      <c r="X66381" s="5"/>
    </row>
    <row r="66382" spans="24:24" x14ac:dyDescent="0.2">
      <c r="X66382" s="5"/>
    </row>
    <row r="66383" spans="24:24" x14ac:dyDescent="0.2">
      <c r="X66383" s="5"/>
    </row>
    <row r="66384" spans="24:24" x14ac:dyDescent="0.2">
      <c r="X66384" s="5"/>
    </row>
    <row r="66385" spans="24:24" x14ac:dyDescent="0.2">
      <c r="X66385" s="5"/>
    </row>
    <row r="66386" spans="24:24" x14ac:dyDescent="0.2">
      <c r="X66386" s="5"/>
    </row>
    <row r="66387" spans="24:24" x14ac:dyDescent="0.2">
      <c r="X66387" s="5"/>
    </row>
    <row r="66388" spans="24:24" x14ac:dyDescent="0.2">
      <c r="X66388" s="5"/>
    </row>
    <row r="66389" spans="24:24" x14ac:dyDescent="0.2">
      <c r="X66389" s="5"/>
    </row>
    <row r="66390" spans="24:24" x14ac:dyDescent="0.2">
      <c r="X66390" s="5"/>
    </row>
    <row r="66391" spans="24:24" x14ac:dyDescent="0.2">
      <c r="X66391" s="5"/>
    </row>
    <row r="66392" spans="24:24" x14ac:dyDescent="0.2">
      <c r="X66392" s="5"/>
    </row>
    <row r="66393" spans="24:24" x14ac:dyDescent="0.2">
      <c r="X66393" s="5"/>
    </row>
    <row r="66394" spans="24:24" x14ac:dyDescent="0.2">
      <c r="X66394" s="5"/>
    </row>
    <row r="66395" spans="24:24" x14ac:dyDescent="0.2">
      <c r="X66395" s="5"/>
    </row>
    <row r="66396" spans="24:24" x14ac:dyDescent="0.2">
      <c r="X66396" s="5"/>
    </row>
    <row r="66397" spans="24:24" x14ac:dyDescent="0.2">
      <c r="X66397" s="5"/>
    </row>
    <row r="66398" spans="24:24" x14ac:dyDescent="0.2">
      <c r="X66398" s="5"/>
    </row>
    <row r="66399" spans="24:24" x14ac:dyDescent="0.2">
      <c r="X66399" s="5"/>
    </row>
    <row r="66400" spans="24:24" x14ac:dyDescent="0.2">
      <c r="X66400" s="5"/>
    </row>
    <row r="66401" spans="24:24" x14ac:dyDescent="0.2">
      <c r="X66401" s="5"/>
    </row>
    <row r="66402" spans="24:24" x14ac:dyDescent="0.2">
      <c r="X66402" s="5"/>
    </row>
    <row r="66403" spans="24:24" x14ac:dyDescent="0.2">
      <c r="X66403" s="5"/>
    </row>
    <row r="66404" spans="24:24" x14ac:dyDescent="0.2">
      <c r="X66404" s="5"/>
    </row>
    <row r="66405" spans="24:24" x14ac:dyDescent="0.2">
      <c r="X66405" s="5"/>
    </row>
    <row r="66406" spans="24:24" x14ac:dyDescent="0.2">
      <c r="X66406" s="5"/>
    </row>
    <row r="66407" spans="24:24" x14ac:dyDescent="0.2">
      <c r="X66407" s="5"/>
    </row>
    <row r="66408" spans="24:24" x14ac:dyDescent="0.2">
      <c r="X66408" s="5"/>
    </row>
    <row r="66409" spans="24:24" x14ac:dyDescent="0.2">
      <c r="X66409" s="5"/>
    </row>
    <row r="66410" spans="24:24" x14ac:dyDescent="0.2">
      <c r="X66410" s="5"/>
    </row>
    <row r="66411" spans="24:24" x14ac:dyDescent="0.2">
      <c r="X66411" s="5"/>
    </row>
    <row r="66412" spans="24:24" x14ac:dyDescent="0.2">
      <c r="X66412" s="5"/>
    </row>
    <row r="66413" spans="24:24" x14ac:dyDescent="0.2">
      <c r="X66413" s="5"/>
    </row>
    <row r="66414" spans="24:24" x14ac:dyDescent="0.2">
      <c r="X66414" s="5"/>
    </row>
    <row r="66415" spans="24:24" x14ac:dyDescent="0.2">
      <c r="X66415" s="5"/>
    </row>
    <row r="66416" spans="24:24" x14ac:dyDescent="0.2">
      <c r="X66416" s="5"/>
    </row>
    <row r="66417" spans="24:24" x14ac:dyDescent="0.2">
      <c r="X66417" s="5"/>
    </row>
    <row r="66418" spans="24:24" x14ac:dyDescent="0.2">
      <c r="X66418" s="5"/>
    </row>
    <row r="66419" spans="24:24" x14ac:dyDescent="0.2">
      <c r="X66419" s="5"/>
    </row>
    <row r="66420" spans="24:24" x14ac:dyDescent="0.2">
      <c r="X66420" s="5"/>
    </row>
    <row r="66421" spans="24:24" x14ac:dyDescent="0.2">
      <c r="X66421" s="5"/>
    </row>
    <row r="66422" spans="24:24" x14ac:dyDescent="0.2">
      <c r="X66422" s="5"/>
    </row>
    <row r="66423" spans="24:24" x14ac:dyDescent="0.2">
      <c r="X66423" s="5"/>
    </row>
    <row r="66424" spans="24:24" x14ac:dyDescent="0.2">
      <c r="X66424" s="5"/>
    </row>
    <row r="66425" spans="24:24" x14ac:dyDescent="0.2">
      <c r="X66425" s="5"/>
    </row>
    <row r="66426" spans="24:24" x14ac:dyDescent="0.2">
      <c r="X66426" s="5"/>
    </row>
    <row r="66427" spans="24:24" x14ac:dyDescent="0.2">
      <c r="X66427" s="5"/>
    </row>
    <row r="66428" spans="24:24" x14ac:dyDescent="0.2">
      <c r="X66428" s="5"/>
    </row>
    <row r="66429" spans="24:24" x14ac:dyDescent="0.2">
      <c r="X66429" s="5"/>
    </row>
    <row r="66430" spans="24:24" x14ac:dyDescent="0.2">
      <c r="X66430" s="5"/>
    </row>
    <row r="66431" spans="24:24" x14ac:dyDescent="0.2">
      <c r="X66431" s="5"/>
    </row>
    <row r="66432" spans="24:24" x14ac:dyDescent="0.2">
      <c r="X66432" s="5"/>
    </row>
    <row r="66433" spans="24:24" x14ac:dyDescent="0.2">
      <c r="X66433" s="5"/>
    </row>
    <row r="66434" spans="24:24" x14ac:dyDescent="0.2">
      <c r="X66434" s="5"/>
    </row>
    <row r="66435" spans="24:24" x14ac:dyDescent="0.2">
      <c r="X66435" s="5"/>
    </row>
    <row r="66436" spans="24:24" x14ac:dyDescent="0.2">
      <c r="X66436" s="5"/>
    </row>
    <row r="66437" spans="24:24" x14ac:dyDescent="0.2">
      <c r="X66437" s="5"/>
    </row>
    <row r="66438" spans="24:24" x14ac:dyDescent="0.2">
      <c r="X66438" s="5"/>
    </row>
    <row r="66439" spans="24:24" x14ac:dyDescent="0.2">
      <c r="X66439" s="5"/>
    </row>
    <row r="66440" spans="24:24" x14ac:dyDescent="0.2">
      <c r="X66440" s="5"/>
    </row>
    <row r="66441" spans="24:24" x14ac:dyDescent="0.2">
      <c r="X66441" s="5"/>
    </row>
    <row r="66442" spans="24:24" x14ac:dyDescent="0.2">
      <c r="X66442" s="5"/>
    </row>
    <row r="66443" spans="24:24" x14ac:dyDescent="0.2">
      <c r="X66443" s="5"/>
    </row>
    <row r="66444" spans="24:24" x14ac:dyDescent="0.2">
      <c r="X66444" s="5"/>
    </row>
    <row r="66445" spans="24:24" x14ac:dyDescent="0.2">
      <c r="X66445" s="5"/>
    </row>
    <row r="66446" spans="24:24" x14ac:dyDescent="0.2">
      <c r="X66446" s="5"/>
    </row>
    <row r="66447" spans="24:24" x14ac:dyDescent="0.2">
      <c r="X66447" s="5"/>
    </row>
    <row r="66448" spans="24:24" x14ac:dyDescent="0.2">
      <c r="X66448" s="5"/>
    </row>
    <row r="66449" spans="24:24" x14ac:dyDescent="0.2">
      <c r="X66449" s="5"/>
    </row>
    <row r="66450" spans="24:24" x14ac:dyDescent="0.2">
      <c r="X66450" s="5"/>
    </row>
    <row r="66451" spans="24:24" x14ac:dyDescent="0.2">
      <c r="X66451" s="5"/>
    </row>
    <row r="66452" spans="24:24" x14ac:dyDescent="0.2">
      <c r="X66452" s="5"/>
    </row>
    <row r="66453" spans="24:24" x14ac:dyDescent="0.2">
      <c r="X66453" s="5"/>
    </row>
    <row r="66454" spans="24:24" x14ac:dyDescent="0.2">
      <c r="X66454" s="5"/>
    </row>
    <row r="66455" spans="24:24" x14ac:dyDescent="0.2">
      <c r="X66455" s="5"/>
    </row>
    <row r="66456" spans="24:24" x14ac:dyDescent="0.2">
      <c r="X66456" s="5"/>
    </row>
    <row r="66457" spans="24:24" x14ac:dyDescent="0.2">
      <c r="X66457" s="5"/>
    </row>
    <row r="66458" spans="24:24" x14ac:dyDescent="0.2">
      <c r="X66458" s="5"/>
    </row>
    <row r="66459" spans="24:24" x14ac:dyDescent="0.2">
      <c r="X66459" s="5"/>
    </row>
    <row r="66460" spans="24:24" x14ac:dyDescent="0.2">
      <c r="X66460" s="5"/>
    </row>
    <row r="66461" spans="24:24" x14ac:dyDescent="0.2">
      <c r="X66461" s="5"/>
    </row>
    <row r="66462" spans="24:24" x14ac:dyDescent="0.2">
      <c r="X66462" s="5"/>
    </row>
    <row r="66463" spans="24:24" x14ac:dyDescent="0.2">
      <c r="X66463" s="5"/>
    </row>
    <row r="66464" spans="24:24" x14ac:dyDescent="0.2">
      <c r="X66464" s="5"/>
    </row>
    <row r="66465" spans="24:24" x14ac:dyDescent="0.2">
      <c r="X66465" s="5"/>
    </row>
    <row r="66466" spans="24:24" x14ac:dyDescent="0.2">
      <c r="X66466" s="5"/>
    </row>
    <row r="66467" spans="24:24" x14ac:dyDescent="0.2">
      <c r="X66467" s="5"/>
    </row>
    <row r="66468" spans="24:24" x14ac:dyDescent="0.2">
      <c r="X66468" s="5"/>
    </row>
    <row r="66469" spans="24:24" x14ac:dyDescent="0.2">
      <c r="X66469" s="5"/>
    </row>
    <row r="66470" spans="24:24" x14ac:dyDescent="0.2">
      <c r="X66470" s="5"/>
    </row>
    <row r="66471" spans="24:24" x14ac:dyDescent="0.2">
      <c r="X66471" s="5"/>
    </row>
    <row r="66472" spans="24:24" x14ac:dyDescent="0.2">
      <c r="X66472" s="5"/>
    </row>
    <row r="66473" spans="24:24" x14ac:dyDescent="0.2">
      <c r="X66473" s="5"/>
    </row>
    <row r="66474" spans="24:24" x14ac:dyDescent="0.2">
      <c r="X66474" s="5"/>
    </row>
    <row r="66475" spans="24:24" x14ac:dyDescent="0.2">
      <c r="X66475" s="5"/>
    </row>
    <row r="66476" spans="24:24" x14ac:dyDescent="0.2">
      <c r="X66476" s="5"/>
    </row>
    <row r="66477" spans="24:24" x14ac:dyDescent="0.2">
      <c r="X66477" s="5"/>
    </row>
    <row r="66478" spans="24:24" x14ac:dyDescent="0.2">
      <c r="X66478" s="5"/>
    </row>
    <row r="66479" spans="24:24" x14ac:dyDescent="0.2">
      <c r="X66479" s="5"/>
    </row>
    <row r="66480" spans="24:24" x14ac:dyDescent="0.2">
      <c r="X66480" s="5"/>
    </row>
    <row r="66481" spans="24:24" x14ac:dyDescent="0.2">
      <c r="X66481" s="5"/>
    </row>
    <row r="66482" spans="24:24" x14ac:dyDescent="0.2">
      <c r="X66482" s="5"/>
    </row>
    <row r="66483" spans="24:24" x14ac:dyDescent="0.2">
      <c r="X66483" s="5"/>
    </row>
    <row r="66484" spans="24:24" x14ac:dyDescent="0.2">
      <c r="X66484" s="5"/>
    </row>
    <row r="66485" spans="24:24" x14ac:dyDescent="0.2">
      <c r="X66485" s="5"/>
    </row>
    <row r="66486" spans="24:24" x14ac:dyDescent="0.2">
      <c r="X66486" s="5"/>
    </row>
    <row r="66487" spans="24:24" x14ac:dyDescent="0.2">
      <c r="X66487" s="5"/>
    </row>
    <row r="66488" spans="24:24" x14ac:dyDescent="0.2">
      <c r="X66488" s="5"/>
    </row>
    <row r="66489" spans="24:24" x14ac:dyDescent="0.2">
      <c r="X66489" s="5"/>
    </row>
    <row r="66490" spans="24:24" x14ac:dyDescent="0.2">
      <c r="X66490" s="5"/>
    </row>
    <row r="66491" spans="24:24" x14ac:dyDescent="0.2">
      <c r="X66491" s="5"/>
    </row>
    <row r="66492" spans="24:24" x14ac:dyDescent="0.2">
      <c r="X66492" s="5"/>
    </row>
    <row r="66493" spans="24:24" x14ac:dyDescent="0.2">
      <c r="X66493" s="5"/>
    </row>
    <row r="66494" spans="24:24" x14ac:dyDescent="0.2">
      <c r="X66494" s="5"/>
    </row>
    <row r="66495" spans="24:24" x14ac:dyDescent="0.2">
      <c r="X66495" s="5"/>
    </row>
    <row r="66496" spans="24:24" x14ac:dyDescent="0.2">
      <c r="X66496" s="5"/>
    </row>
    <row r="66497" spans="24:24" x14ac:dyDescent="0.2">
      <c r="X66497" s="5"/>
    </row>
    <row r="66498" spans="24:24" x14ac:dyDescent="0.2">
      <c r="X66498" s="5"/>
    </row>
    <row r="66499" spans="24:24" x14ac:dyDescent="0.2">
      <c r="X66499" s="5"/>
    </row>
    <row r="66500" spans="24:24" x14ac:dyDescent="0.2">
      <c r="X66500" s="5"/>
    </row>
    <row r="66501" spans="24:24" x14ac:dyDescent="0.2">
      <c r="X66501" s="5"/>
    </row>
    <row r="66502" spans="24:24" x14ac:dyDescent="0.2">
      <c r="X66502" s="5"/>
    </row>
    <row r="66503" spans="24:24" x14ac:dyDescent="0.2">
      <c r="X66503" s="5"/>
    </row>
    <row r="66504" spans="24:24" x14ac:dyDescent="0.2">
      <c r="X66504" s="5"/>
    </row>
    <row r="66505" spans="24:24" x14ac:dyDescent="0.2">
      <c r="X66505" s="5"/>
    </row>
    <row r="66506" spans="24:24" x14ac:dyDescent="0.2">
      <c r="X66506" s="5"/>
    </row>
    <row r="66507" spans="24:24" x14ac:dyDescent="0.2">
      <c r="X66507" s="5"/>
    </row>
    <row r="66508" spans="24:24" x14ac:dyDescent="0.2">
      <c r="X66508" s="5"/>
    </row>
    <row r="66509" spans="24:24" x14ac:dyDescent="0.2">
      <c r="X66509" s="5"/>
    </row>
    <row r="66510" spans="24:24" x14ac:dyDescent="0.2">
      <c r="X66510" s="5"/>
    </row>
    <row r="66511" spans="24:24" x14ac:dyDescent="0.2">
      <c r="X66511" s="5"/>
    </row>
    <row r="66512" spans="24:24" x14ac:dyDescent="0.2">
      <c r="X66512" s="5"/>
    </row>
    <row r="66513" spans="24:24" x14ac:dyDescent="0.2">
      <c r="X66513" s="5"/>
    </row>
    <row r="66514" spans="24:24" x14ac:dyDescent="0.2">
      <c r="X66514" s="5"/>
    </row>
    <row r="66515" spans="24:24" x14ac:dyDescent="0.2">
      <c r="X66515" s="5"/>
    </row>
    <row r="66516" spans="24:24" x14ac:dyDescent="0.2">
      <c r="X66516" s="5"/>
    </row>
    <row r="66517" spans="24:24" x14ac:dyDescent="0.2">
      <c r="X66517" s="5"/>
    </row>
    <row r="66518" spans="24:24" x14ac:dyDescent="0.2">
      <c r="X66518" s="5"/>
    </row>
    <row r="66519" spans="24:24" x14ac:dyDescent="0.2">
      <c r="X66519" s="5"/>
    </row>
    <row r="66520" spans="24:24" x14ac:dyDescent="0.2">
      <c r="X66520" s="5"/>
    </row>
    <row r="66521" spans="24:24" x14ac:dyDescent="0.2">
      <c r="X66521" s="5"/>
    </row>
    <row r="66522" spans="24:24" x14ac:dyDescent="0.2">
      <c r="X66522" s="5"/>
    </row>
    <row r="66523" spans="24:24" x14ac:dyDescent="0.2">
      <c r="X66523" s="5"/>
    </row>
    <row r="66524" spans="24:24" x14ac:dyDescent="0.2">
      <c r="X66524" s="5"/>
    </row>
    <row r="66525" spans="24:24" x14ac:dyDescent="0.2">
      <c r="X66525" s="5"/>
    </row>
    <row r="66526" spans="24:24" x14ac:dyDescent="0.2">
      <c r="X66526" s="5"/>
    </row>
    <row r="66527" spans="24:24" x14ac:dyDescent="0.2">
      <c r="X66527" s="5"/>
    </row>
    <row r="66528" spans="24:24" x14ac:dyDescent="0.2">
      <c r="X66528" s="5"/>
    </row>
    <row r="66529" spans="24:24" x14ac:dyDescent="0.2">
      <c r="X66529" s="5"/>
    </row>
    <row r="66530" spans="24:24" x14ac:dyDescent="0.2">
      <c r="X66530" s="5"/>
    </row>
    <row r="66531" spans="24:24" x14ac:dyDescent="0.2">
      <c r="X66531" s="5"/>
    </row>
    <row r="66532" spans="24:24" x14ac:dyDescent="0.2">
      <c r="X66532" s="5"/>
    </row>
    <row r="66533" spans="24:24" x14ac:dyDescent="0.2">
      <c r="X66533" s="5"/>
    </row>
    <row r="66534" spans="24:24" x14ac:dyDescent="0.2">
      <c r="X66534" s="5"/>
    </row>
    <row r="66535" spans="24:24" x14ac:dyDescent="0.2">
      <c r="X66535" s="5"/>
    </row>
    <row r="66536" spans="24:24" x14ac:dyDescent="0.2">
      <c r="X66536" s="5"/>
    </row>
    <row r="66537" spans="24:24" x14ac:dyDescent="0.2">
      <c r="X66537" s="5"/>
    </row>
    <row r="66538" spans="24:24" x14ac:dyDescent="0.2">
      <c r="X66538" s="5"/>
    </row>
    <row r="66539" spans="24:24" x14ac:dyDescent="0.2">
      <c r="X66539" s="5"/>
    </row>
    <row r="66540" spans="24:24" x14ac:dyDescent="0.2">
      <c r="X66540" s="5"/>
    </row>
    <row r="66541" spans="24:24" x14ac:dyDescent="0.2">
      <c r="X66541" s="5"/>
    </row>
    <row r="66542" spans="24:24" x14ac:dyDescent="0.2">
      <c r="X66542" s="5"/>
    </row>
    <row r="66543" spans="24:24" x14ac:dyDescent="0.2">
      <c r="X66543" s="5"/>
    </row>
    <row r="66544" spans="24:24" x14ac:dyDescent="0.2">
      <c r="X66544" s="5"/>
    </row>
    <row r="66545" spans="24:24" x14ac:dyDescent="0.2">
      <c r="X66545" s="5"/>
    </row>
    <row r="66546" spans="24:24" x14ac:dyDescent="0.2">
      <c r="X66546" s="5"/>
    </row>
    <row r="66547" spans="24:24" x14ac:dyDescent="0.2">
      <c r="X66547" s="5"/>
    </row>
    <row r="66548" spans="24:24" x14ac:dyDescent="0.2">
      <c r="X66548" s="5"/>
    </row>
    <row r="66549" spans="24:24" x14ac:dyDescent="0.2">
      <c r="X66549" s="5"/>
    </row>
    <row r="66550" spans="24:24" x14ac:dyDescent="0.2">
      <c r="X66550" s="5"/>
    </row>
    <row r="66551" spans="24:24" x14ac:dyDescent="0.2">
      <c r="X66551" s="5"/>
    </row>
    <row r="66552" spans="24:24" x14ac:dyDescent="0.2">
      <c r="X66552" s="5"/>
    </row>
    <row r="66553" spans="24:24" x14ac:dyDescent="0.2">
      <c r="X66553" s="5"/>
    </row>
    <row r="66554" spans="24:24" x14ac:dyDescent="0.2">
      <c r="X66554" s="5"/>
    </row>
    <row r="66555" spans="24:24" x14ac:dyDescent="0.2">
      <c r="X66555" s="5"/>
    </row>
    <row r="66556" spans="24:24" x14ac:dyDescent="0.2">
      <c r="X66556" s="5"/>
    </row>
    <row r="66557" spans="24:24" x14ac:dyDescent="0.2">
      <c r="X66557" s="5"/>
    </row>
    <row r="66558" spans="24:24" x14ac:dyDescent="0.2">
      <c r="X66558" s="5"/>
    </row>
    <row r="66559" spans="24:24" x14ac:dyDescent="0.2">
      <c r="X66559" s="5"/>
    </row>
    <row r="66560" spans="24:24" x14ac:dyDescent="0.2">
      <c r="X66560" s="5"/>
    </row>
    <row r="66561" spans="24:24" x14ac:dyDescent="0.2">
      <c r="X66561" s="5"/>
    </row>
    <row r="66562" spans="24:24" x14ac:dyDescent="0.2">
      <c r="X66562" s="5"/>
    </row>
    <row r="66563" spans="24:24" x14ac:dyDescent="0.2">
      <c r="X66563" s="5"/>
    </row>
    <row r="66564" spans="24:24" x14ac:dyDescent="0.2">
      <c r="X66564" s="5"/>
    </row>
    <row r="66565" spans="24:24" x14ac:dyDescent="0.2">
      <c r="X66565" s="5"/>
    </row>
    <row r="66566" spans="24:24" x14ac:dyDescent="0.2">
      <c r="X66566" s="5"/>
    </row>
    <row r="66567" spans="24:24" x14ac:dyDescent="0.2">
      <c r="X66567" s="5"/>
    </row>
    <row r="66568" spans="24:24" x14ac:dyDescent="0.2">
      <c r="X66568" s="5"/>
    </row>
    <row r="66569" spans="24:24" x14ac:dyDescent="0.2">
      <c r="X66569" s="5"/>
    </row>
    <row r="66570" spans="24:24" x14ac:dyDescent="0.2">
      <c r="X66570" s="5"/>
    </row>
    <row r="66571" spans="24:24" x14ac:dyDescent="0.2">
      <c r="X66571" s="5"/>
    </row>
    <row r="66572" spans="24:24" x14ac:dyDescent="0.2">
      <c r="X66572" s="5"/>
    </row>
    <row r="66573" spans="24:24" x14ac:dyDescent="0.2">
      <c r="X66573" s="5"/>
    </row>
    <row r="66574" spans="24:24" x14ac:dyDescent="0.2">
      <c r="X66574" s="5"/>
    </row>
    <row r="66575" spans="24:24" x14ac:dyDescent="0.2">
      <c r="X66575" s="5"/>
    </row>
    <row r="66576" spans="24:24" x14ac:dyDescent="0.2">
      <c r="X66576" s="5"/>
    </row>
    <row r="66577" spans="24:24" x14ac:dyDescent="0.2">
      <c r="X66577" s="5"/>
    </row>
    <row r="66578" spans="24:24" x14ac:dyDescent="0.2">
      <c r="X66578" s="5"/>
    </row>
    <row r="66579" spans="24:24" x14ac:dyDescent="0.2">
      <c r="X66579" s="5"/>
    </row>
    <row r="66580" spans="24:24" x14ac:dyDescent="0.2">
      <c r="X66580" s="5"/>
    </row>
    <row r="66581" spans="24:24" x14ac:dyDescent="0.2">
      <c r="X66581" s="5"/>
    </row>
    <row r="66582" spans="24:24" x14ac:dyDescent="0.2">
      <c r="X66582" s="5"/>
    </row>
    <row r="66583" spans="24:24" x14ac:dyDescent="0.2">
      <c r="X66583" s="5"/>
    </row>
    <row r="66584" spans="24:24" x14ac:dyDescent="0.2">
      <c r="X66584" s="5"/>
    </row>
    <row r="66585" spans="24:24" x14ac:dyDescent="0.2">
      <c r="X66585" s="5"/>
    </row>
    <row r="66586" spans="24:24" x14ac:dyDescent="0.2">
      <c r="X66586" s="5"/>
    </row>
    <row r="66587" spans="24:24" x14ac:dyDescent="0.2">
      <c r="X66587" s="5"/>
    </row>
    <row r="66588" spans="24:24" x14ac:dyDescent="0.2">
      <c r="X66588" s="5"/>
    </row>
    <row r="66589" spans="24:24" x14ac:dyDescent="0.2">
      <c r="X66589" s="5"/>
    </row>
    <row r="66590" spans="24:24" x14ac:dyDescent="0.2">
      <c r="X66590" s="5"/>
    </row>
    <row r="66591" spans="24:24" x14ac:dyDescent="0.2">
      <c r="X66591" s="5"/>
    </row>
    <row r="66592" spans="24:24" x14ac:dyDescent="0.2">
      <c r="X66592" s="5"/>
    </row>
    <row r="66593" spans="24:24" x14ac:dyDescent="0.2">
      <c r="X66593" s="5"/>
    </row>
    <row r="66594" spans="24:24" x14ac:dyDescent="0.2">
      <c r="X66594" s="5"/>
    </row>
    <row r="66595" spans="24:24" x14ac:dyDescent="0.2">
      <c r="X66595" s="5"/>
    </row>
    <row r="66596" spans="24:24" x14ac:dyDescent="0.2">
      <c r="X66596" s="5"/>
    </row>
    <row r="66597" spans="24:24" x14ac:dyDescent="0.2">
      <c r="X66597" s="5"/>
    </row>
    <row r="66598" spans="24:24" x14ac:dyDescent="0.2">
      <c r="X66598" s="5"/>
    </row>
    <row r="66599" spans="24:24" x14ac:dyDescent="0.2">
      <c r="X66599" s="5"/>
    </row>
    <row r="66600" spans="24:24" x14ac:dyDescent="0.2">
      <c r="X66600" s="5"/>
    </row>
    <row r="66601" spans="24:24" x14ac:dyDescent="0.2">
      <c r="X66601" s="5"/>
    </row>
    <row r="66602" spans="24:24" x14ac:dyDescent="0.2">
      <c r="X66602" s="5"/>
    </row>
    <row r="66603" spans="24:24" x14ac:dyDescent="0.2">
      <c r="X66603" s="5"/>
    </row>
    <row r="66604" spans="24:24" x14ac:dyDescent="0.2">
      <c r="X66604" s="5"/>
    </row>
    <row r="66605" spans="24:24" x14ac:dyDescent="0.2">
      <c r="X66605" s="5"/>
    </row>
    <row r="66606" spans="24:24" x14ac:dyDescent="0.2">
      <c r="X66606" s="5"/>
    </row>
    <row r="66607" spans="24:24" x14ac:dyDescent="0.2">
      <c r="X66607" s="5"/>
    </row>
    <row r="66608" spans="24:24" x14ac:dyDescent="0.2">
      <c r="X66608" s="5"/>
    </row>
    <row r="66609" spans="24:24" x14ac:dyDescent="0.2">
      <c r="X66609" s="5"/>
    </row>
    <row r="66610" spans="24:24" x14ac:dyDescent="0.2">
      <c r="X66610" s="5"/>
    </row>
    <row r="66611" spans="24:24" x14ac:dyDescent="0.2">
      <c r="X66611" s="5"/>
    </row>
    <row r="66612" spans="24:24" x14ac:dyDescent="0.2">
      <c r="X66612" s="5"/>
    </row>
    <row r="66613" spans="24:24" x14ac:dyDescent="0.2">
      <c r="X66613" s="5"/>
    </row>
    <row r="66614" spans="24:24" x14ac:dyDescent="0.2">
      <c r="X66614" s="5"/>
    </row>
    <row r="66615" spans="24:24" x14ac:dyDescent="0.2">
      <c r="X66615" s="5"/>
    </row>
    <row r="66616" spans="24:24" x14ac:dyDescent="0.2">
      <c r="X66616" s="5"/>
    </row>
    <row r="66617" spans="24:24" x14ac:dyDescent="0.2">
      <c r="X66617" s="5"/>
    </row>
    <row r="66618" spans="24:24" x14ac:dyDescent="0.2">
      <c r="X66618" s="5"/>
    </row>
    <row r="66619" spans="24:24" x14ac:dyDescent="0.2">
      <c r="X66619" s="5"/>
    </row>
    <row r="66620" spans="24:24" x14ac:dyDescent="0.2">
      <c r="X66620" s="5"/>
    </row>
    <row r="66621" spans="24:24" x14ac:dyDescent="0.2">
      <c r="X66621" s="5"/>
    </row>
    <row r="66622" spans="24:24" x14ac:dyDescent="0.2">
      <c r="X66622" s="5"/>
    </row>
    <row r="66623" spans="24:24" x14ac:dyDescent="0.2">
      <c r="X66623" s="5"/>
    </row>
    <row r="66624" spans="24:24" x14ac:dyDescent="0.2">
      <c r="X66624" s="5"/>
    </row>
    <row r="66625" spans="24:24" x14ac:dyDescent="0.2">
      <c r="X66625" s="5"/>
    </row>
    <row r="66626" spans="24:24" x14ac:dyDescent="0.2">
      <c r="X66626" s="5"/>
    </row>
    <row r="66627" spans="24:24" x14ac:dyDescent="0.2">
      <c r="X66627" s="5"/>
    </row>
    <row r="66628" spans="24:24" x14ac:dyDescent="0.2">
      <c r="X66628" s="5"/>
    </row>
    <row r="66629" spans="24:24" x14ac:dyDescent="0.2">
      <c r="X66629" s="5"/>
    </row>
    <row r="66630" spans="24:24" x14ac:dyDescent="0.2">
      <c r="X66630" s="5"/>
    </row>
    <row r="66631" spans="24:24" x14ac:dyDescent="0.2">
      <c r="X66631" s="5"/>
    </row>
    <row r="66632" spans="24:24" x14ac:dyDescent="0.2">
      <c r="X66632" s="5"/>
    </row>
    <row r="66633" spans="24:24" x14ac:dyDescent="0.2">
      <c r="X66633" s="5"/>
    </row>
    <row r="66634" spans="24:24" x14ac:dyDescent="0.2">
      <c r="X66634" s="5"/>
    </row>
    <row r="66635" spans="24:24" x14ac:dyDescent="0.2">
      <c r="X66635" s="5"/>
    </row>
    <row r="66636" spans="24:24" x14ac:dyDescent="0.2">
      <c r="X66636" s="5"/>
    </row>
    <row r="66637" spans="24:24" x14ac:dyDescent="0.2">
      <c r="X66637" s="5"/>
    </row>
    <row r="66638" spans="24:24" x14ac:dyDescent="0.2">
      <c r="X66638" s="5"/>
    </row>
    <row r="66639" spans="24:24" x14ac:dyDescent="0.2">
      <c r="X66639" s="5"/>
    </row>
    <row r="66640" spans="24:24" x14ac:dyDescent="0.2">
      <c r="X66640" s="5"/>
    </row>
    <row r="66641" spans="24:24" x14ac:dyDescent="0.2">
      <c r="X66641" s="5"/>
    </row>
    <row r="66642" spans="24:24" x14ac:dyDescent="0.2">
      <c r="X66642" s="5"/>
    </row>
    <row r="66643" spans="24:24" x14ac:dyDescent="0.2">
      <c r="X66643" s="5"/>
    </row>
    <row r="66644" spans="24:24" x14ac:dyDescent="0.2">
      <c r="X66644" s="5"/>
    </row>
    <row r="66645" spans="24:24" x14ac:dyDescent="0.2">
      <c r="X66645" s="5"/>
    </row>
    <row r="66646" spans="24:24" x14ac:dyDescent="0.2">
      <c r="X66646" s="5"/>
    </row>
    <row r="66647" spans="24:24" x14ac:dyDescent="0.2">
      <c r="X66647" s="5"/>
    </row>
    <row r="66648" spans="24:24" x14ac:dyDescent="0.2">
      <c r="X66648" s="5"/>
    </row>
    <row r="66649" spans="24:24" x14ac:dyDescent="0.2">
      <c r="X66649" s="5"/>
    </row>
    <row r="66650" spans="24:24" x14ac:dyDescent="0.2">
      <c r="X66650" s="5"/>
    </row>
    <row r="66651" spans="24:24" x14ac:dyDescent="0.2">
      <c r="X66651" s="5"/>
    </row>
    <row r="66652" spans="24:24" x14ac:dyDescent="0.2">
      <c r="X66652" s="5"/>
    </row>
    <row r="66653" spans="24:24" x14ac:dyDescent="0.2">
      <c r="X66653" s="5"/>
    </row>
    <row r="66654" spans="24:24" x14ac:dyDescent="0.2">
      <c r="X66654" s="5"/>
    </row>
    <row r="66655" spans="24:24" x14ac:dyDescent="0.2">
      <c r="X66655" s="5"/>
    </row>
    <row r="66656" spans="24:24" x14ac:dyDescent="0.2">
      <c r="X66656" s="5"/>
    </row>
    <row r="66657" spans="24:24" x14ac:dyDescent="0.2">
      <c r="X66657" s="5"/>
    </row>
    <row r="66658" spans="24:24" x14ac:dyDescent="0.2">
      <c r="X66658" s="5"/>
    </row>
    <row r="66659" spans="24:24" x14ac:dyDescent="0.2">
      <c r="X66659" s="5"/>
    </row>
    <row r="66660" spans="24:24" x14ac:dyDescent="0.2">
      <c r="X66660" s="5"/>
    </row>
    <row r="66661" spans="24:24" x14ac:dyDescent="0.2">
      <c r="X66661" s="5"/>
    </row>
    <row r="66662" spans="24:24" x14ac:dyDescent="0.2">
      <c r="X66662" s="5"/>
    </row>
    <row r="66663" spans="24:24" x14ac:dyDescent="0.2">
      <c r="X66663" s="5"/>
    </row>
    <row r="66664" spans="24:24" x14ac:dyDescent="0.2">
      <c r="X66664" s="5"/>
    </row>
    <row r="66665" spans="24:24" x14ac:dyDescent="0.2">
      <c r="X66665" s="5"/>
    </row>
    <row r="66666" spans="24:24" x14ac:dyDescent="0.2">
      <c r="X66666" s="5"/>
    </row>
    <row r="66667" spans="24:24" x14ac:dyDescent="0.2">
      <c r="X66667" s="5"/>
    </row>
    <row r="66668" spans="24:24" x14ac:dyDescent="0.2">
      <c r="X66668" s="5"/>
    </row>
    <row r="66669" spans="24:24" x14ac:dyDescent="0.2">
      <c r="X66669" s="5"/>
    </row>
    <row r="66670" spans="24:24" x14ac:dyDescent="0.2">
      <c r="X66670" s="5"/>
    </row>
    <row r="66671" spans="24:24" x14ac:dyDescent="0.2">
      <c r="X66671" s="5"/>
    </row>
    <row r="66672" spans="24:24" x14ac:dyDescent="0.2">
      <c r="X66672" s="5"/>
    </row>
    <row r="66673" spans="24:24" x14ac:dyDescent="0.2">
      <c r="X66673" s="5"/>
    </row>
    <row r="66674" spans="24:24" x14ac:dyDescent="0.2">
      <c r="X66674" s="5"/>
    </row>
    <row r="66675" spans="24:24" x14ac:dyDescent="0.2">
      <c r="X66675" s="5"/>
    </row>
    <row r="66676" spans="24:24" x14ac:dyDescent="0.2">
      <c r="X66676" s="5"/>
    </row>
    <row r="66677" spans="24:24" x14ac:dyDescent="0.2">
      <c r="X66677" s="5"/>
    </row>
    <row r="66678" spans="24:24" x14ac:dyDescent="0.2">
      <c r="X66678" s="5"/>
    </row>
    <row r="66679" spans="24:24" x14ac:dyDescent="0.2">
      <c r="X66679" s="5"/>
    </row>
    <row r="66680" spans="24:24" x14ac:dyDescent="0.2">
      <c r="X66680" s="5"/>
    </row>
    <row r="66681" spans="24:24" x14ac:dyDescent="0.2">
      <c r="X66681" s="5"/>
    </row>
    <row r="66682" spans="24:24" x14ac:dyDescent="0.2">
      <c r="X66682" s="5"/>
    </row>
    <row r="66683" spans="24:24" x14ac:dyDescent="0.2">
      <c r="X66683" s="5"/>
    </row>
    <row r="66684" spans="24:24" x14ac:dyDescent="0.2">
      <c r="X66684" s="5"/>
    </row>
    <row r="66685" spans="24:24" x14ac:dyDescent="0.2">
      <c r="X66685" s="5"/>
    </row>
    <row r="66686" spans="24:24" x14ac:dyDescent="0.2">
      <c r="X66686" s="5"/>
    </row>
    <row r="66687" spans="24:24" x14ac:dyDescent="0.2">
      <c r="X66687" s="5"/>
    </row>
    <row r="66688" spans="24:24" x14ac:dyDescent="0.2">
      <c r="X66688" s="5"/>
    </row>
    <row r="66689" spans="24:24" x14ac:dyDescent="0.2">
      <c r="X66689" s="5"/>
    </row>
    <row r="66690" spans="24:24" x14ac:dyDescent="0.2">
      <c r="X66690" s="5"/>
    </row>
    <row r="66691" spans="24:24" x14ac:dyDescent="0.2">
      <c r="X66691" s="5"/>
    </row>
    <row r="66692" spans="24:24" x14ac:dyDescent="0.2">
      <c r="X66692" s="5"/>
    </row>
    <row r="66693" spans="24:24" x14ac:dyDescent="0.2">
      <c r="X66693" s="5"/>
    </row>
    <row r="66694" spans="24:24" x14ac:dyDescent="0.2">
      <c r="X66694" s="5"/>
    </row>
    <row r="66695" spans="24:24" x14ac:dyDescent="0.2">
      <c r="X66695" s="5"/>
    </row>
    <row r="66696" spans="24:24" x14ac:dyDescent="0.2">
      <c r="X66696" s="5"/>
    </row>
    <row r="66697" spans="24:24" x14ac:dyDescent="0.2">
      <c r="X66697" s="5"/>
    </row>
    <row r="66698" spans="24:24" x14ac:dyDescent="0.2">
      <c r="X66698" s="5"/>
    </row>
    <row r="66699" spans="24:24" x14ac:dyDescent="0.2">
      <c r="X66699" s="5"/>
    </row>
    <row r="66700" spans="24:24" x14ac:dyDescent="0.2">
      <c r="X66700" s="5"/>
    </row>
    <row r="66701" spans="24:24" x14ac:dyDescent="0.2">
      <c r="X66701" s="5"/>
    </row>
    <row r="66702" spans="24:24" x14ac:dyDescent="0.2">
      <c r="X66702" s="5"/>
    </row>
    <row r="66703" spans="24:24" x14ac:dyDescent="0.2">
      <c r="X66703" s="5"/>
    </row>
    <row r="66704" spans="24:24" x14ac:dyDescent="0.2">
      <c r="X66704" s="5"/>
    </row>
    <row r="66705" spans="24:24" x14ac:dyDescent="0.2">
      <c r="X66705" s="5"/>
    </row>
    <row r="66706" spans="24:24" x14ac:dyDescent="0.2">
      <c r="X66706" s="5"/>
    </row>
    <row r="66707" spans="24:24" x14ac:dyDescent="0.2">
      <c r="X66707" s="5"/>
    </row>
    <row r="66708" spans="24:24" x14ac:dyDescent="0.2">
      <c r="X66708" s="5"/>
    </row>
    <row r="66709" spans="24:24" x14ac:dyDescent="0.2">
      <c r="X66709" s="5"/>
    </row>
    <row r="66710" spans="24:24" x14ac:dyDescent="0.2">
      <c r="X66710" s="5"/>
    </row>
    <row r="66711" spans="24:24" x14ac:dyDescent="0.2">
      <c r="X66711" s="5"/>
    </row>
    <row r="66712" spans="24:24" x14ac:dyDescent="0.2">
      <c r="X66712" s="5"/>
    </row>
    <row r="66713" spans="24:24" x14ac:dyDescent="0.2">
      <c r="X66713" s="5"/>
    </row>
    <row r="66714" spans="24:24" x14ac:dyDescent="0.2">
      <c r="X66714" s="5"/>
    </row>
    <row r="66715" spans="24:24" x14ac:dyDescent="0.2">
      <c r="X66715" s="5"/>
    </row>
    <row r="66716" spans="24:24" x14ac:dyDescent="0.2">
      <c r="X66716" s="5"/>
    </row>
    <row r="66717" spans="24:24" x14ac:dyDescent="0.2">
      <c r="X66717" s="5"/>
    </row>
    <row r="66718" spans="24:24" x14ac:dyDescent="0.2">
      <c r="X66718" s="5"/>
    </row>
    <row r="66719" spans="24:24" x14ac:dyDescent="0.2">
      <c r="X66719" s="5"/>
    </row>
    <row r="66720" spans="24:24" x14ac:dyDescent="0.2">
      <c r="X66720" s="5"/>
    </row>
    <row r="66721" spans="24:24" x14ac:dyDescent="0.2">
      <c r="X66721" s="5"/>
    </row>
    <row r="66722" spans="24:24" x14ac:dyDescent="0.2">
      <c r="X66722" s="5"/>
    </row>
    <row r="66723" spans="24:24" x14ac:dyDescent="0.2">
      <c r="X66723" s="5"/>
    </row>
    <row r="66724" spans="24:24" x14ac:dyDescent="0.2">
      <c r="X66724" s="5"/>
    </row>
    <row r="66725" spans="24:24" x14ac:dyDescent="0.2">
      <c r="X66725" s="5"/>
    </row>
    <row r="66726" spans="24:24" x14ac:dyDescent="0.2">
      <c r="X66726" s="5"/>
    </row>
    <row r="66727" spans="24:24" x14ac:dyDescent="0.2">
      <c r="X66727" s="5"/>
    </row>
    <row r="66728" spans="24:24" x14ac:dyDescent="0.2">
      <c r="X66728" s="5"/>
    </row>
    <row r="66729" spans="24:24" x14ac:dyDescent="0.2">
      <c r="X66729" s="5"/>
    </row>
    <row r="66730" spans="24:24" x14ac:dyDescent="0.2">
      <c r="X66730" s="5"/>
    </row>
    <row r="66731" spans="24:24" x14ac:dyDescent="0.2">
      <c r="X66731" s="5"/>
    </row>
    <row r="66732" spans="24:24" x14ac:dyDescent="0.2">
      <c r="X66732" s="5"/>
    </row>
    <row r="66733" spans="24:24" x14ac:dyDescent="0.2">
      <c r="X66733" s="5"/>
    </row>
    <row r="66734" spans="24:24" x14ac:dyDescent="0.2">
      <c r="X66734" s="5"/>
    </row>
    <row r="66735" spans="24:24" x14ac:dyDescent="0.2">
      <c r="X66735" s="5"/>
    </row>
    <row r="66736" spans="24:24" x14ac:dyDescent="0.2">
      <c r="X66736" s="5"/>
    </row>
    <row r="66737" spans="24:24" x14ac:dyDescent="0.2">
      <c r="X66737" s="5"/>
    </row>
    <row r="66738" spans="24:24" x14ac:dyDescent="0.2">
      <c r="X66738" s="5"/>
    </row>
    <row r="66739" spans="24:24" x14ac:dyDescent="0.2">
      <c r="X66739" s="5"/>
    </row>
    <row r="66740" spans="24:24" x14ac:dyDescent="0.2">
      <c r="X66740" s="5"/>
    </row>
    <row r="66741" spans="24:24" x14ac:dyDescent="0.2">
      <c r="X66741" s="5"/>
    </row>
    <row r="66742" spans="24:24" x14ac:dyDescent="0.2">
      <c r="X66742" s="5"/>
    </row>
    <row r="66743" spans="24:24" x14ac:dyDescent="0.2">
      <c r="X66743" s="5"/>
    </row>
    <row r="66744" spans="24:24" x14ac:dyDescent="0.2">
      <c r="X66744" s="5"/>
    </row>
    <row r="66745" spans="24:24" x14ac:dyDescent="0.2">
      <c r="X66745" s="5"/>
    </row>
    <row r="66746" spans="24:24" x14ac:dyDescent="0.2">
      <c r="X66746" s="5"/>
    </row>
    <row r="66747" spans="24:24" x14ac:dyDescent="0.2">
      <c r="X66747" s="5"/>
    </row>
    <row r="66748" spans="24:24" x14ac:dyDescent="0.2">
      <c r="X66748" s="5"/>
    </row>
    <row r="66749" spans="24:24" x14ac:dyDescent="0.2">
      <c r="X66749" s="5"/>
    </row>
    <row r="66750" spans="24:24" x14ac:dyDescent="0.2">
      <c r="X66750" s="5"/>
    </row>
    <row r="66751" spans="24:24" x14ac:dyDescent="0.2">
      <c r="X66751" s="5"/>
    </row>
    <row r="66752" spans="24:24" x14ac:dyDescent="0.2">
      <c r="X66752" s="5"/>
    </row>
    <row r="66753" spans="24:24" x14ac:dyDescent="0.2">
      <c r="X66753" s="5"/>
    </row>
    <row r="66754" spans="24:24" x14ac:dyDescent="0.2">
      <c r="X66754" s="5"/>
    </row>
    <row r="66755" spans="24:24" x14ac:dyDescent="0.2">
      <c r="X66755" s="5"/>
    </row>
    <row r="66756" spans="24:24" x14ac:dyDescent="0.2">
      <c r="X66756" s="5"/>
    </row>
    <row r="66757" spans="24:24" x14ac:dyDescent="0.2">
      <c r="X66757" s="5"/>
    </row>
    <row r="66758" spans="24:24" x14ac:dyDescent="0.2">
      <c r="X66758" s="5"/>
    </row>
    <row r="66759" spans="24:24" x14ac:dyDescent="0.2">
      <c r="X66759" s="5"/>
    </row>
    <row r="66760" spans="24:24" x14ac:dyDescent="0.2">
      <c r="X66760" s="5"/>
    </row>
    <row r="66761" spans="24:24" x14ac:dyDescent="0.2">
      <c r="X66761" s="5"/>
    </row>
    <row r="66762" spans="24:24" x14ac:dyDescent="0.2">
      <c r="X66762" s="5"/>
    </row>
    <row r="66763" spans="24:24" x14ac:dyDescent="0.2">
      <c r="X66763" s="5"/>
    </row>
    <row r="66764" spans="24:24" x14ac:dyDescent="0.2">
      <c r="X66764" s="5"/>
    </row>
    <row r="66765" spans="24:24" x14ac:dyDescent="0.2">
      <c r="X66765" s="5"/>
    </row>
    <row r="66766" spans="24:24" x14ac:dyDescent="0.2">
      <c r="X66766" s="5"/>
    </row>
    <row r="66767" spans="24:24" x14ac:dyDescent="0.2">
      <c r="X66767" s="5"/>
    </row>
    <row r="66768" spans="24:24" x14ac:dyDescent="0.2">
      <c r="X66768" s="5"/>
    </row>
    <row r="66769" spans="24:24" x14ac:dyDescent="0.2">
      <c r="X66769" s="5"/>
    </row>
    <row r="66770" spans="24:24" x14ac:dyDescent="0.2">
      <c r="X66770" s="5"/>
    </row>
    <row r="66771" spans="24:24" x14ac:dyDescent="0.2">
      <c r="X66771" s="5"/>
    </row>
    <row r="66772" spans="24:24" x14ac:dyDescent="0.2">
      <c r="X66772" s="5"/>
    </row>
    <row r="66773" spans="24:24" x14ac:dyDescent="0.2">
      <c r="X66773" s="5"/>
    </row>
    <row r="66774" spans="24:24" x14ac:dyDescent="0.2">
      <c r="X66774" s="5"/>
    </row>
    <row r="66775" spans="24:24" x14ac:dyDescent="0.2">
      <c r="X66775" s="5"/>
    </row>
    <row r="66776" spans="24:24" x14ac:dyDescent="0.2">
      <c r="X66776" s="5"/>
    </row>
    <row r="66777" spans="24:24" x14ac:dyDescent="0.2">
      <c r="X66777" s="5"/>
    </row>
    <row r="66778" spans="24:24" x14ac:dyDescent="0.2">
      <c r="X66778" s="5"/>
    </row>
    <row r="66779" spans="24:24" x14ac:dyDescent="0.2">
      <c r="X66779" s="5"/>
    </row>
    <row r="66780" spans="24:24" x14ac:dyDescent="0.2">
      <c r="X66780" s="5"/>
    </row>
    <row r="66781" spans="24:24" x14ac:dyDescent="0.2">
      <c r="X66781" s="5"/>
    </row>
    <row r="66782" spans="24:24" x14ac:dyDescent="0.2">
      <c r="X66782" s="5"/>
    </row>
    <row r="66783" spans="24:24" x14ac:dyDescent="0.2">
      <c r="X66783" s="5"/>
    </row>
    <row r="66784" spans="24:24" x14ac:dyDescent="0.2">
      <c r="X66784" s="5"/>
    </row>
    <row r="66785" spans="24:24" x14ac:dyDescent="0.2">
      <c r="X66785" s="5"/>
    </row>
    <row r="66786" spans="24:24" x14ac:dyDescent="0.2">
      <c r="X66786" s="5"/>
    </row>
    <row r="66787" spans="24:24" x14ac:dyDescent="0.2">
      <c r="X66787" s="5"/>
    </row>
    <row r="66788" spans="24:24" x14ac:dyDescent="0.2">
      <c r="X66788" s="5"/>
    </row>
    <row r="66789" spans="24:24" x14ac:dyDescent="0.2">
      <c r="X66789" s="5"/>
    </row>
    <row r="66790" spans="24:24" x14ac:dyDescent="0.2">
      <c r="X66790" s="5"/>
    </row>
    <row r="66791" spans="24:24" x14ac:dyDescent="0.2">
      <c r="X66791" s="5"/>
    </row>
    <row r="66792" spans="24:24" x14ac:dyDescent="0.2">
      <c r="X66792" s="5"/>
    </row>
    <row r="66793" spans="24:24" x14ac:dyDescent="0.2">
      <c r="X66793" s="5"/>
    </row>
    <row r="66794" spans="24:24" x14ac:dyDescent="0.2">
      <c r="X66794" s="5"/>
    </row>
    <row r="66795" spans="24:24" x14ac:dyDescent="0.2">
      <c r="X66795" s="5"/>
    </row>
    <row r="66796" spans="24:24" x14ac:dyDescent="0.2">
      <c r="X66796" s="5"/>
    </row>
    <row r="66797" spans="24:24" x14ac:dyDescent="0.2">
      <c r="X66797" s="5"/>
    </row>
    <row r="66798" spans="24:24" x14ac:dyDescent="0.2">
      <c r="X66798" s="5"/>
    </row>
    <row r="66799" spans="24:24" x14ac:dyDescent="0.2">
      <c r="X66799" s="5"/>
    </row>
    <row r="66800" spans="24:24" x14ac:dyDescent="0.2">
      <c r="X66800" s="5"/>
    </row>
    <row r="66801" spans="24:24" x14ac:dyDescent="0.2">
      <c r="X66801" s="5"/>
    </row>
    <row r="66802" spans="24:24" x14ac:dyDescent="0.2">
      <c r="X66802" s="5"/>
    </row>
    <row r="66803" spans="24:24" x14ac:dyDescent="0.2">
      <c r="X66803" s="5"/>
    </row>
    <row r="66804" spans="24:24" x14ac:dyDescent="0.2">
      <c r="X66804" s="5"/>
    </row>
    <row r="66805" spans="24:24" x14ac:dyDescent="0.2">
      <c r="X66805" s="5"/>
    </row>
    <row r="66806" spans="24:24" x14ac:dyDescent="0.2">
      <c r="X66806" s="5"/>
    </row>
    <row r="66807" spans="24:24" x14ac:dyDescent="0.2">
      <c r="X66807" s="5"/>
    </row>
    <row r="66808" spans="24:24" x14ac:dyDescent="0.2">
      <c r="X66808" s="5"/>
    </row>
    <row r="66809" spans="24:24" x14ac:dyDescent="0.2">
      <c r="X66809" s="5"/>
    </row>
    <row r="66810" spans="24:24" x14ac:dyDescent="0.2">
      <c r="X66810" s="5"/>
    </row>
    <row r="66811" spans="24:24" x14ac:dyDescent="0.2">
      <c r="X66811" s="5"/>
    </row>
    <row r="66812" spans="24:24" x14ac:dyDescent="0.2">
      <c r="X66812" s="5"/>
    </row>
    <row r="66813" spans="24:24" x14ac:dyDescent="0.2">
      <c r="X66813" s="5"/>
    </row>
    <row r="66814" spans="24:24" x14ac:dyDescent="0.2">
      <c r="X66814" s="5"/>
    </row>
    <row r="66815" spans="24:24" x14ac:dyDescent="0.2">
      <c r="X66815" s="5"/>
    </row>
    <row r="66816" spans="24:24" x14ac:dyDescent="0.2">
      <c r="X66816" s="5"/>
    </row>
    <row r="66817" spans="24:24" x14ac:dyDescent="0.2">
      <c r="X66817" s="5"/>
    </row>
    <row r="66818" spans="24:24" x14ac:dyDescent="0.2">
      <c r="X66818" s="5"/>
    </row>
    <row r="66819" spans="24:24" x14ac:dyDescent="0.2">
      <c r="X66819" s="5"/>
    </row>
    <row r="66820" spans="24:24" x14ac:dyDescent="0.2">
      <c r="X66820" s="5"/>
    </row>
    <row r="66821" spans="24:24" x14ac:dyDescent="0.2">
      <c r="X66821" s="5"/>
    </row>
    <row r="66822" spans="24:24" x14ac:dyDescent="0.2">
      <c r="X66822" s="5"/>
    </row>
    <row r="66823" spans="24:24" x14ac:dyDescent="0.2">
      <c r="X66823" s="5"/>
    </row>
    <row r="66824" spans="24:24" x14ac:dyDescent="0.2">
      <c r="X66824" s="5"/>
    </row>
    <row r="66825" spans="24:24" x14ac:dyDescent="0.2">
      <c r="X66825" s="5"/>
    </row>
    <row r="66826" spans="24:24" x14ac:dyDescent="0.2">
      <c r="X66826" s="5"/>
    </row>
    <row r="66827" spans="24:24" x14ac:dyDescent="0.2">
      <c r="X66827" s="5"/>
    </row>
    <row r="66828" spans="24:24" x14ac:dyDescent="0.2">
      <c r="X66828" s="5"/>
    </row>
    <row r="66829" spans="24:24" x14ac:dyDescent="0.2">
      <c r="X66829" s="5"/>
    </row>
    <row r="66830" spans="24:24" x14ac:dyDescent="0.2">
      <c r="X66830" s="5"/>
    </row>
    <row r="66831" spans="24:24" x14ac:dyDescent="0.2">
      <c r="X66831" s="5"/>
    </row>
    <row r="66832" spans="24:24" x14ac:dyDescent="0.2">
      <c r="X66832" s="5"/>
    </row>
    <row r="66833" spans="24:24" x14ac:dyDescent="0.2">
      <c r="X66833" s="5"/>
    </row>
    <row r="66834" spans="24:24" x14ac:dyDescent="0.2">
      <c r="X66834" s="5"/>
    </row>
    <row r="66835" spans="24:24" x14ac:dyDescent="0.2">
      <c r="X66835" s="5"/>
    </row>
    <row r="66836" spans="24:24" x14ac:dyDescent="0.2">
      <c r="X66836" s="5"/>
    </row>
    <row r="66837" spans="24:24" x14ac:dyDescent="0.2">
      <c r="X66837" s="5"/>
    </row>
    <row r="66838" spans="24:24" x14ac:dyDescent="0.2">
      <c r="X66838" s="5"/>
    </row>
    <row r="66839" spans="24:24" x14ac:dyDescent="0.2">
      <c r="X66839" s="5"/>
    </row>
    <row r="66840" spans="24:24" x14ac:dyDescent="0.2">
      <c r="X66840" s="5"/>
    </row>
    <row r="66841" spans="24:24" x14ac:dyDescent="0.2">
      <c r="X66841" s="5"/>
    </row>
    <row r="66842" spans="24:24" x14ac:dyDescent="0.2">
      <c r="X66842" s="5"/>
    </row>
    <row r="66843" spans="24:24" x14ac:dyDescent="0.2">
      <c r="X66843" s="5"/>
    </row>
    <row r="66844" spans="24:24" x14ac:dyDescent="0.2">
      <c r="X66844" s="5"/>
    </row>
    <row r="66845" spans="24:24" x14ac:dyDescent="0.2">
      <c r="X66845" s="5"/>
    </row>
    <row r="66846" spans="24:24" x14ac:dyDescent="0.2">
      <c r="X66846" s="5"/>
    </row>
    <row r="66847" spans="24:24" x14ac:dyDescent="0.2">
      <c r="X66847" s="5"/>
    </row>
    <row r="66848" spans="24:24" x14ac:dyDescent="0.2">
      <c r="X66848" s="5"/>
    </row>
    <row r="66849" spans="24:24" x14ac:dyDescent="0.2">
      <c r="X66849" s="5"/>
    </row>
    <row r="66850" spans="24:24" x14ac:dyDescent="0.2">
      <c r="X66850" s="5"/>
    </row>
    <row r="66851" spans="24:24" x14ac:dyDescent="0.2">
      <c r="X66851" s="5"/>
    </row>
    <row r="66852" spans="24:24" x14ac:dyDescent="0.2">
      <c r="X66852" s="5"/>
    </row>
    <row r="66853" spans="24:24" x14ac:dyDescent="0.2">
      <c r="X66853" s="5"/>
    </row>
    <row r="66854" spans="24:24" x14ac:dyDescent="0.2">
      <c r="X66854" s="5"/>
    </row>
    <row r="66855" spans="24:24" x14ac:dyDescent="0.2">
      <c r="X66855" s="5"/>
    </row>
    <row r="66856" spans="24:24" x14ac:dyDescent="0.2">
      <c r="X66856" s="5"/>
    </row>
    <row r="66857" spans="24:24" x14ac:dyDescent="0.2">
      <c r="X66857" s="5"/>
    </row>
    <row r="66858" spans="24:24" x14ac:dyDescent="0.2">
      <c r="X66858" s="5"/>
    </row>
    <row r="66859" spans="24:24" x14ac:dyDescent="0.2">
      <c r="X66859" s="5"/>
    </row>
    <row r="66860" spans="24:24" x14ac:dyDescent="0.2">
      <c r="X66860" s="5"/>
    </row>
    <row r="66861" spans="24:24" x14ac:dyDescent="0.2">
      <c r="X66861" s="5"/>
    </row>
    <row r="66862" spans="24:24" x14ac:dyDescent="0.2">
      <c r="X66862" s="5"/>
    </row>
    <row r="66863" spans="24:24" x14ac:dyDescent="0.2">
      <c r="X66863" s="5"/>
    </row>
    <row r="66864" spans="24:24" x14ac:dyDescent="0.2">
      <c r="X66864" s="5"/>
    </row>
    <row r="66865" spans="24:24" x14ac:dyDescent="0.2">
      <c r="X66865" s="5"/>
    </row>
    <row r="66866" spans="24:24" x14ac:dyDescent="0.2">
      <c r="X66866" s="5"/>
    </row>
    <row r="66867" spans="24:24" x14ac:dyDescent="0.2">
      <c r="X66867" s="5"/>
    </row>
    <row r="66868" spans="24:24" x14ac:dyDescent="0.2">
      <c r="X66868" s="5"/>
    </row>
    <row r="66869" spans="24:24" x14ac:dyDescent="0.2">
      <c r="X66869" s="5"/>
    </row>
    <row r="66870" spans="24:24" x14ac:dyDescent="0.2">
      <c r="X66870" s="5"/>
    </row>
    <row r="66871" spans="24:24" x14ac:dyDescent="0.2">
      <c r="X66871" s="5"/>
    </row>
    <row r="66872" spans="24:24" x14ac:dyDescent="0.2">
      <c r="X66872" s="5"/>
    </row>
    <row r="66873" spans="24:24" x14ac:dyDescent="0.2">
      <c r="X66873" s="5"/>
    </row>
    <row r="66874" spans="24:24" x14ac:dyDescent="0.2">
      <c r="X66874" s="5"/>
    </row>
    <row r="66875" spans="24:24" x14ac:dyDescent="0.2">
      <c r="X66875" s="5"/>
    </row>
    <row r="66876" spans="24:24" x14ac:dyDescent="0.2">
      <c r="X66876" s="5"/>
    </row>
    <row r="66877" spans="24:24" x14ac:dyDescent="0.2">
      <c r="X66877" s="5"/>
    </row>
    <row r="66878" spans="24:24" x14ac:dyDescent="0.2">
      <c r="X66878" s="5"/>
    </row>
    <row r="66879" spans="24:24" x14ac:dyDescent="0.2">
      <c r="X66879" s="5"/>
    </row>
    <row r="66880" spans="24:24" x14ac:dyDescent="0.2">
      <c r="X66880" s="5"/>
    </row>
    <row r="66881" spans="24:24" x14ac:dyDescent="0.2">
      <c r="X66881" s="5"/>
    </row>
    <row r="66882" spans="24:24" x14ac:dyDescent="0.2">
      <c r="X66882" s="5"/>
    </row>
    <row r="66883" spans="24:24" x14ac:dyDescent="0.2">
      <c r="X66883" s="5"/>
    </row>
    <row r="66884" spans="24:24" x14ac:dyDescent="0.2">
      <c r="X66884" s="5"/>
    </row>
    <row r="66885" spans="24:24" x14ac:dyDescent="0.2">
      <c r="X66885" s="5"/>
    </row>
    <row r="66886" spans="24:24" x14ac:dyDescent="0.2">
      <c r="X66886" s="5"/>
    </row>
    <row r="66887" spans="24:24" x14ac:dyDescent="0.2">
      <c r="X66887" s="5"/>
    </row>
    <row r="66888" spans="24:24" x14ac:dyDescent="0.2">
      <c r="X66888" s="5"/>
    </row>
    <row r="66889" spans="24:24" x14ac:dyDescent="0.2">
      <c r="X66889" s="5"/>
    </row>
    <row r="66890" spans="24:24" x14ac:dyDescent="0.2">
      <c r="X66890" s="5"/>
    </row>
    <row r="66891" spans="24:24" x14ac:dyDescent="0.2">
      <c r="X66891" s="5"/>
    </row>
    <row r="66892" spans="24:24" x14ac:dyDescent="0.2">
      <c r="X66892" s="5"/>
    </row>
    <row r="66893" spans="24:24" x14ac:dyDescent="0.2">
      <c r="X66893" s="5"/>
    </row>
    <row r="66894" spans="24:24" x14ac:dyDescent="0.2">
      <c r="X66894" s="5"/>
    </row>
    <row r="66895" spans="24:24" x14ac:dyDescent="0.2">
      <c r="X66895" s="5"/>
    </row>
    <row r="66896" spans="24:24" x14ac:dyDescent="0.2">
      <c r="X66896" s="5"/>
    </row>
    <row r="66897" spans="24:24" x14ac:dyDescent="0.2">
      <c r="X66897" s="5"/>
    </row>
    <row r="66898" spans="24:24" x14ac:dyDescent="0.2">
      <c r="X66898" s="5"/>
    </row>
    <row r="66899" spans="24:24" x14ac:dyDescent="0.2">
      <c r="X66899" s="5"/>
    </row>
    <row r="66900" spans="24:24" x14ac:dyDescent="0.2">
      <c r="X66900" s="5"/>
    </row>
    <row r="66901" spans="24:24" x14ac:dyDescent="0.2">
      <c r="X66901" s="5"/>
    </row>
    <row r="66902" spans="24:24" x14ac:dyDescent="0.2">
      <c r="X66902" s="5"/>
    </row>
    <row r="66903" spans="24:24" x14ac:dyDescent="0.2">
      <c r="X66903" s="5"/>
    </row>
    <row r="66904" spans="24:24" x14ac:dyDescent="0.2">
      <c r="X66904" s="5"/>
    </row>
    <row r="66905" spans="24:24" x14ac:dyDescent="0.2">
      <c r="X66905" s="5"/>
    </row>
    <row r="66906" spans="24:24" x14ac:dyDescent="0.2">
      <c r="X66906" s="5"/>
    </row>
    <row r="66907" spans="24:24" x14ac:dyDescent="0.2">
      <c r="X66907" s="5"/>
    </row>
    <row r="66908" spans="24:24" x14ac:dyDescent="0.2">
      <c r="X66908" s="5"/>
    </row>
    <row r="66909" spans="24:24" x14ac:dyDescent="0.2">
      <c r="X66909" s="5"/>
    </row>
    <row r="66910" spans="24:24" x14ac:dyDescent="0.2">
      <c r="X66910" s="5"/>
    </row>
    <row r="66911" spans="24:24" x14ac:dyDescent="0.2">
      <c r="X66911" s="5"/>
    </row>
    <row r="66912" spans="24:24" x14ac:dyDescent="0.2">
      <c r="X66912" s="5"/>
    </row>
    <row r="66913" spans="24:24" x14ac:dyDescent="0.2">
      <c r="X66913" s="5"/>
    </row>
    <row r="66914" spans="24:24" x14ac:dyDescent="0.2">
      <c r="X66914" s="5"/>
    </row>
    <row r="66915" spans="24:24" x14ac:dyDescent="0.2">
      <c r="X66915" s="5"/>
    </row>
    <row r="66916" spans="24:24" x14ac:dyDescent="0.2">
      <c r="X66916" s="5"/>
    </row>
    <row r="66917" spans="24:24" x14ac:dyDescent="0.2">
      <c r="X66917" s="5"/>
    </row>
    <row r="66918" spans="24:24" x14ac:dyDescent="0.2">
      <c r="X66918" s="5"/>
    </row>
    <row r="66919" spans="24:24" x14ac:dyDescent="0.2">
      <c r="X66919" s="5"/>
    </row>
    <row r="66920" spans="24:24" x14ac:dyDescent="0.2">
      <c r="X66920" s="5"/>
    </row>
    <row r="66921" spans="24:24" x14ac:dyDescent="0.2">
      <c r="X66921" s="5"/>
    </row>
    <row r="66922" spans="24:24" x14ac:dyDescent="0.2">
      <c r="X66922" s="5"/>
    </row>
    <row r="66923" spans="24:24" x14ac:dyDescent="0.2">
      <c r="X66923" s="5"/>
    </row>
    <row r="66924" spans="24:24" x14ac:dyDescent="0.2">
      <c r="X66924" s="5"/>
    </row>
    <row r="66925" spans="24:24" x14ac:dyDescent="0.2">
      <c r="X66925" s="5"/>
    </row>
    <row r="66926" spans="24:24" x14ac:dyDescent="0.2">
      <c r="X66926" s="5"/>
    </row>
    <row r="66927" spans="24:24" x14ac:dyDescent="0.2">
      <c r="X66927" s="5"/>
    </row>
    <row r="66928" spans="24:24" x14ac:dyDescent="0.2">
      <c r="X66928" s="5"/>
    </row>
    <row r="66929" spans="24:24" x14ac:dyDescent="0.2">
      <c r="X66929" s="5"/>
    </row>
    <row r="66930" spans="24:24" x14ac:dyDescent="0.2">
      <c r="X66930" s="5"/>
    </row>
    <row r="66931" spans="24:24" x14ac:dyDescent="0.2">
      <c r="X66931" s="5"/>
    </row>
    <row r="66932" spans="24:24" x14ac:dyDescent="0.2">
      <c r="X66932" s="5"/>
    </row>
    <row r="66933" spans="24:24" x14ac:dyDescent="0.2">
      <c r="X66933" s="5"/>
    </row>
    <row r="66934" spans="24:24" x14ac:dyDescent="0.2">
      <c r="X66934" s="5"/>
    </row>
    <row r="66935" spans="24:24" x14ac:dyDescent="0.2">
      <c r="X66935" s="5"/>
    </row>
    <row r="66936" spans="24:24" x14ac:dyDescent="0.2">
      <c r="X66936" s="5"/>
    </row>
    <row r="66937" spans="24:24" x14ac:dyDescent="0.2">
      <c r="X66937" s="5"/>
    </row>
    <row r="66938" spans="24:24" x14ac:dyDescent="0.2">
      <c r="X66938" s="5"/>
    </row>
    <row r="66939" spans="24:24" x14ac:dyDescent="0.2">
      <c r="X66939" s="5"/>
    </row>
    <row r="66940" spans="24:24" x14ac:dyDescent="0.2">
      <c r="X66940" s="5"/>
    </row>
    <row r="66941" spans="24:24" x14ac:dyDescent="0.2">
      <c r="X66941" s="5"/>
    </row>
    <row r="66942" spans="24:24" x14ac:dyDescent="0.2">
      <c r="X66942" s="5"/>
    </row>
    <row r="66943" spans="24:24" x14ac:dyDescent="0.2">
      <c r="X66943" s="5"/>
    </row>
    <row r="66944" spans="24:24" x14ac:dyDescent="0.2">
      <c r="X66944" s="5"/>
    </row>
    <row r="66945" spans="24:24" x14ac:dyDescent="0.2">
      <c r="X66945" s="5"/>
    </row>
    <row r="66946" spans="24:24" x14ac:dyDescent="0.2">
      <c r="X66946" s="5"/>
    </row>
    <row r="66947" spans="24:24" x14ac:dyDescent="0.2">
      <c r="X66947" s="5"/>
    </row>
    <row r="66948" spans="24:24" x14ac:dyDescent="0.2">
      <c r="X66948" s="5"/>
    </row>
    <row r="66949" spans="24:24" x14ac:dyDescent="0.2">
      <c r="X66949" s="5"/>
    </row>
    <row r="66950" spans="24:24" x14ac:dyDescent="0.2">
      <c r="X66950" s="5"/>
    </row>
    <row r="66951" spans="24:24" x14ac:dyDescent="0.2">
      <c r="X66951" s="5"/>
    </row>
    <row r="66952" spans="24:24" x14ac:dyDescent="0.2">
      <c r="X66952" s="5"/>
    </row>
    <row r="66953" spans="24:24" x14ac:dyDescent="0.2">
      <c r="X66953" s="5"/>
    </row>
    <row r="66954" spans="24:24" x14ac:dyDescent="0.2">
      <c r="X66954" s="5"/>
    </row>
    <row r="66955" spans="24:24" x14ac:dyDescent="0.2">
      <c r="X66955" s="5"/>
    </row>
    <row r="66956" spans="24:24" x14ac:dyDescent="0.2">
      <c r="X66956" s="5"/>
    </row>
    <row r="66957" spans="24:24" x14ac:dyDescent="0.2">
      <c r="X66957" s="5"/>
    </row>
    <row r="66958" spans="24:24" x14ac:dyDescent="0.2">
      <c r="X66958" s="5"/>
    </row>
    <row r="66959" spans="24:24" x14ac:dyDescent="0.2">
      <c r="X66959" s="5"/>
    </row>
    <row r="66960" spans="24:24" x14ac:dyDescent="0.2">
      <c r="X66960" s="5"/>
    </row>
    <row r="66961" spans="24:24" x14ac:dyDescent="0.2">
      <c r="X66961" s="5"/>
    </row>
    <row r="66962" spans="24:24" x14ac:dyDescent="0.2">
      <c r="X66962" s="5"/>
    </row>
    <row r="66963" spans="24:24" x14ac:dyDescent="0.2">
      <c r="X66963" s="5"/>
    </row>
    <row r="66964" spans="24:24" x14ac:dyDescent="0.2">
      <c r="X66964" s="5"/>
    </row>
    <row r="66965" spans="24:24" x14ac:dyDescent="0.2">
      <c r="X66965" s="5"/>
    </row>
    <row r="66966" spans="24:24" x14ac:dyDescent="0.2">
      <c r="X66966" s="5"/>
    </row>
    <row r="66967" spans="24:24" x14ac:dyDescent="0.2">
      <c r="X66967" s="5"/>
    </row>
    <row r="66968" spans="24:24" x14ac:dyDescent="0.2">
      <c r="X66968" s="5"/>
    </row>
    <row r="66969" spans="24:24" x14ac:dyDescent="0.2">
      <c r="X66969" s="5"/>
    </row>
    <row r="66970" spans="24:24" x14ac:dyDescent="0.2">
      <c r="X66970" s="5"/>
    </row>
    <row r="66971" spans="24:24" x14ac:dyDescent="0.2">
      <c r="X66971" s="5"/>
    </row>
    <row r="66972" spans="24:24" x14ac:dyDescent="0.2">
      <c r="X66972" s="5"/>
    </row>
    <row r="66973" spans="24:24" x14ac:dyDescent="0.2">
      <c r="X66973" s="5"/>
    </row>
    <row r="66974" spans="24:24" x14ac:dyDescent="0.2">
      <c r="X66974" s="5"/>
    </row>
    <row r="66975" spans="24:24" x14ac:dyDescent="0.2">
      <c r="X66975" s="5"/>
    </row>
    <row r="66976" spans="24:24" x14ac:dyDescent="0.2">
      <c r="X66976" s="5"/>
    </row>
    <row r="66977" spans="24:24" x14ac:dyDescent="0.2">
      <c r="X66977" s="5"/>
    </row>
    <row r="66978" spans="24:24" x14ac:dyDescent="0.2">
      <c r="X66978" s="5"/>
    </row>
    <row r="66979" spans="24:24" x14ac:dyDescent="0.2">
      <c r="X66979" s="5"/>
    </row>
    <row r="66980" spans="24:24" x14ac:dyDescent="0.2">
      <c r="X66980" s="5"/>
    </row>
    <row r="66981" spans="24:24" x14ac:dyDescent="0.2">
      <c r="X66981" s="5"/>
    </row>
    <row r="66982" spans="24:24" x14ac:dyDescent="0.2">
      <c r="X66982" s="5"/>
    </row>
    <row r="66983" spans="24:24" x14ac:dyDescent="0.2">
      <c r="X66983" s="5"/>
    </row>
    <row r="66984" spans="24:24" x14ac:dyDescent="0.2">
      <c r="X66984" s="5"/>
    </row>
    <row r="66985" spans="24:24" x14ac:dyDescent="0.2">
      <c r="X66985" s="5"/>
    </row>
    <row r="66986" spans="24:24" x14ac:dyDescent="0.2">
      <c r="X66986" s="5"/>
    </row>
    <row r="66987" spans="24:24" x14ac:dyDescent="0.2">
      <c r="X66987" s="5"/>
    </row>
    <row r="66988" spans="24:24" x14ac:dyDescent="0.2">
      <c r="X66988" s="5"/>
    </row>
    <row r="66989" spans="24:24" x14ac:dyDescent="0.2">
      <c r="X66989" s="5"/>
    </row>
    <row r="66990" spans="24:24" x14ac:dyDescent="0.2">
      <c r="X66990" s="5"/>
    </row>
    <row r="66991" spans="24:24" x14ac:dyDescent="0.2">
      <c r="X66991" s="5"/>
    </row>
    <row r="66992" spans="24:24" x14ac:dyDescent="0.2">
      <c r="X66992" s="5"/>
    </row>
    <row r="66993" spans="24:24" x14ac:dyDescent="0.2">
      <c r="X66993" s="5"/>
    </row>
    <row r="66994" spans="24:24" x14ac:dyDescent="0.2">
      <c r="X66994" s="5"/>
    </row>
    <row r="66995" spans="24:24" x14ac:dyDescent="0.2">
      <c r="X66995" s="5"/>
    </row>
    <row r="66996" spans="24:24" x14ac:dyDescent="0.2">
      <c r="X66996" s="5"/>
    </row>
    <row r="66997" spans="24:24" x14ac:dyDescent="0.2">
      <c r="X66997" s="5"/>
    </row>
    <row r="66998" spans="24:24" x14ac:dyDescent="0.2">
      <c r="X66998" s="5"/>
    </row>
    <row r="66999" spans="24:24" x14ac:dyDescent="0.2">
      <c r="X66999" s="5"/>
    </row>
    <row r="67000" spans="24:24" x14ac:dyDescent="0.2">
      <c r="X67000" s="5"/>
    </row>
    <row r="67001" spans="24:24" x14ac:dyDescent="0.2">
      <c r="X67001" s="5"/>
    </row>
    <row r="67002" spans="24:24" x14ac:dyDescent="0.2">
      <c r="X67002" s="5"/>
    </row>
    <row r="67003" spans="24:24" x14ac:dyDescent="0.2">
      <c r="X67003" s="5"/>
    </row>
    <row r="67004" spans="24:24" x14ac:dyDescent="0.2">
      <c r="X67004" s="5"/>
    </row>
    <row r="67005" spans="24:24" x14ac:dyDescent="0.2">
      <c r="X67005" s="5"/>
    </row>
    <row r="67006" spans="24:24" x14ac:dyDescent="0.2">
      <c r="X67006" s="5"/>
    </row>
    <row r="67007" spans="24:24" x14ac:dyDescent="0.2">
      <c r="X67007" s="5"/>
    </row>
    <row r="67008" spans="24:24" x14ac:dyDescent="0.2">
      <c r="X67008" s="5"/>
    </row>
    <row r="67009" spans="24:24" x14ac:dyDescent="0.2">
      <c r="X67009" s="5"/>
    </row>
    <row r="67010" spans="24:24" x14ac:dyDescent="0.2">
      <c r="X67010" s="5"/>
    </row>
    <row r="67011" spans="24:24" x14ac:dyDescent="0.2">
      <c r="X67011" s="5"/>
    </row>
    <row r="67012" spans="24:24" x14ac:dyDescent="0.2">
      <c r="X67012" s="5"/>
    </row>
    <row r="67013" spans="24:24" x14ac:dyDescent="0.2">
      <c r="X67013" s="5"/>
    </row>
    <row r="67014" spans="24:24" x14ac:dyDescent="0.2">
      <c r="X67014" s="5"/>
    </row>
    <row r="67015" spans="24:24" x14ac:dyDescent="0.2">
      <c r="X67015" s="5"/>
    </row>
    <row r="67016" spans="24:24" x14ac:dyDescent="0.2">
      <c r="X67016" s="5"/>
    </row>
    <row r="67017" spans="24:24" x14ac:dyDescent="0.2">
      <c r="X67017" s="5"/>
    </row>
    <row r="67018" spans="24:24" x14ac:dyDescent="0.2">
      <c r="X67018" s="5"/>
    </row>
    <row r="67019" spans="24:24" x14ac:dyDescent="0.2">
      <c r="X67019" s="5"/>
    </row>
    <row r="67020" spans="24:24" x14ac:dyDescent="0.2">
      <c r="X67020" s="5"/>
    </row>
    <row r="67021" spans="24:24" x14ac:dyDescent="0.2">
      <c r="X67021" s="5"/>
    </row>
    <row r="67022" spans="24:24" x14ac:dyDescent="0.2">
      <c r="X67022" s="5"/>
    </row>
    <row r="67023" spans="24:24" x14ac:dyDescent="0.2">
      <c r="X67023" s="5"/>
    </row>
    <row r="67024" spans="24:24" x14ac:dyDescent="0.2">
      <c r="X67024" s="5"/>
    </row>
    <row r="67025" spans="24:24" x14ac:dyDescent="0.2">
      <c r="X67025" s="5"/>
    </row>
    <row r="67026" spans="24:24" x14ac:dyDescent="0.2">
      <c r="X67026" s="5"/>
    </row>
    <row r="67027" spans="24:24" x14ac:dyDescent="0.2">
      <c r="X67027" s="5"/>
    </row>
    <row r="67028" spans="24:24" x14ac:dyDescent="0.2">
      <c r="X67028" s="5"/>
    </row>
    <row r="67029" spans="24:24" x14ac:dyDescent="0.2">
      <c r="X67029" s="5"/>
    </row>
    <row r="67030" spans="24:24" x14ac:dyDescent="0.2">
      <c r="X67030" s="5"/>
    </row>
    <row r="67031" spans="24:24" x14ac:dyDescent="0.2">
      <c r="X67031" s="5"/>
    </row>
    <row r="67032" spans="24:24" x14ac:dyDescent="0.2">
      <c r="X67032" s="5"/>
    </row>
    <row r="67033" spans="24:24" x14ac:dyDescent="0.2">
      <c r="X67033" s="5"/>
    </row>
    <row r="67034" spans="24:24" x14ac:dyDescent="0.2">
      <c r="X67034" s="5"/>
    </row>
    <row r="67035" spans="24:24" x14ac:dyDescent="0.2">
      <c r="X67035" s="5"/>
    </row>
    <row r="67036" spans="24:24" x14ac:dyDescent="0.2">
      <c r="X67036" s="5"/>
    </row>
    <row r="67037" spans="24:24" x14ac:dyDescent="0.2">
      <c r="X67037" s="5"/>
    </row>
    <row r="67038" spans="24:24" x14ac:dyDescent="0.2">
      <c r="X67038" s="5"/>
    </row>
    <row r="67039" spans="24:24" x14ac:dyDescent="0.2">
      <c r="X67039" s="5"/>
    </row>
    <row r="67040" spans="24:24" x14ac:dyDescent="0.2">
      <c r="X67040" s="5"/>
    </row>
    <row r="67041" spans="24:24" x14ac:dyDescent="0.2">
      <c r="X67041" s="5"/>
    </row>
    <row r="67042" spans="24:24" x14ac:dyDescent="0.2">
      <c r="X67042" s="5"/>
    </row>
    <row r="67043" spans="24:24" x14ac:dyDescent="0.2">
      <c r="X67043" s="5"/>
    </row>
    <row r="67044" spans="24:24" x14ac:dyDescent="0.2">
      <c r="X67044" s="5"/>
    </row>
    <row r="67045" spans="24:24" x14ac:dyDescent="0.2">
      <c r="X67045" s="5"/>
    </row>
    <row r="67046" spans="24:24" x14ac:dyDescent="0.2">
      <c r="X67046" s="5"/>
    </row>
    <row r="67047" spans="24:24" x14ac:dyDescent="0.2">
      <c r="X67047" s="5"/>
    </row>
    <row r="67048" spans="24:24" x14ac:dyDescent="0.2">
      <c r="X67048" s="5"/>
    </row>
    <row r="67049" spans="24:24" x14ac:dyDescent="0.2">
      <c r="X67049" s="5"/>
    </row>
    <row r="67050" spans="24:24" x14ac:dyDescent="0.2">
      <c r="X67050" s="5"/>
    </row>
    <row r="67051" spans="24:24" x14ac:dyDescent="0.2">
      <c r="X67051" s="5"/>
    </row>
    <row r="67052" spans="24:24" x14ac:dyDescent="0.2">
      <c r="X67052" s="5"/>
    </row>
    <row r="67053" spans="24:24" x14ac:dyDescent="0.2">
      <c r="X67053" s="5"/>
    </row>
    <row r="67054" spans="24:24" x14ac:dyDescent="0.2">
      <c r="X67054" s="5"/>
    </row>
    <row r="67055" spans="24:24" x14ac:dyDescent="0.2">
      <c r="X67055" s="5"/>
    </row>
    <row r="67056" spans="24:24" x14ac:dyDescent="0.2">
      <c r="X67056" s="5"/>
    </row>
    <row r="67057" spans="24:24" x14ac:dyDescent="0.2">
      <c r="X67057" s="5"/>
    </row>
    <row r="67058" spans="24:24" x14ac:dyDescent="0.2">
      <c r="X67058" s="5"/>
    </row>
    <row r="67059" spans="24:24" x14ac:dyDescent="0.2">
      <c r="X67059" s="5"/>
    </row>
    <row r="67060" spans="24:24" x14ac:dyDescent="0.2">
      <c r="X67060" s="5"/>
    </row>
    <row r="67061" spans="24:24" x14ac:dyDescent="0.2">
      <c r="X67061" s="5"/>
    </row>
    <row r="67062" spans="24:24" x14ac:dyDescent="0.2">
      <c r="X67062" s="5"/>
    </row>
    <row r="67063" spans="24:24" x14ac:dyDescent="0.2">
      <c r="X67063" s="5"/>
    </row>
    <row r="67064" spans="24:24" x14ac:dyDescent="0.2">
      <c r="X67064" s="5"/>
    </row>
    <row r="67065" spans="24:24" x14ac:dyDescent="0.2">
      <c r="X67065" s="5"/>
    </row>
    <row r="67066" spans="24:24" x14ac:dyDescent="0.2">
      <c r="X67066" s="5"/>
    </row>
    <row r="67067" spans="24:24" x14ac:dyDescent="0.2">
      <c r="X67067" s="5"/>
    </row>
    <row r="67068" spans="24:24" x14ac:dyDescent="0.2">
      <c r="X67068" s="5"/>
    </row>
    <row r="67069" spans="24:24" x14ac:dyDescent="0.2">
      <c r="X67069" s="5"/>
    </row>
    <row r="67070" spans="24:24" x14ac:dyDescent="0.2">
      <c r="X67070" s="5"/>
    </row>
    <row r="67071" spans="24:24" x14ac:dyDescent="0.2">
      <c r="X67071" s="5"/>
    </row>
    <row r="67072" spans="24:24" x14ac:dyDescent="0.2">
      <c r="X67072" s="5"/>
    </row>
    <row r="67073" spans="24:24" x14ac:dyDescent="0.2">
      <c r="X67073" s="5"/>
    </row>
    <row r="67074" spans="24:24" x14ac:dyDescent="0.2">
      <c r="X67074" s="5"/>
    </row>
    <row r="67075" spans="24:24" x14ac:dyDescent="0.2">
      <c r="X67075" s="5"/>
    </row>
    <row r="67076" spans="24:24" x14ac:dyDescent="0.2">
      <c r="X67076" s="5"/>
    </row>
    <row r="67077" spans="24:24" x14ac:dyDescent="0.2">
      <c r="X67077" s="5"/>
    </row>
    <row r="67078" spans="24:24" x14ac:dyDescent="0.2">
      <c r="X67078" s="5"/>
    </row>
    <row r="67079" spans="24:24" x14ac:dyDescent="0.2">
      <c r="X67079" s="5"/>
    </row>
    <row r="67080" spans="24:24" x14ac:dyDescent="0.2">
      <c r="X67080" s="5"/>
    </row>
    <row r="67081" spans="24:24" x14ac:dyDescent="0.2">
      <c r="X67081" s="5"/>
    </row>
    <row r="67082" spans="24:24" x14ac:dyDescent="0.2">
      <c r="X67082" s="5"/>
    </row>
    <row r="67083" spans="24:24" x14ac:dyDescent="0.2">
      <c r="X67083" s="5"/>
    </row>
    <row r="67084" spans="24:24" x14ac:dyDescent="0.2">
      <c r="X67084" s="5"/>
    </row>
    <row r="67085" spans="24:24" x14ac:dyDescent="0.2">
      <c r="X67085" s="5"/>
    </row>
    <row r="67086" spans="24:24" x14ac:dyDescent="0.2">
      <c r="X67086" s="5"/>
    </row>
    <row r="67087" spans="24:24" x14ac:dyDescent="0.2">
      <c r="X67087" s="5"/>
    </row>
    <row r="67088" spans="24:24" x14ac:dyDescent="0.2">
      <c r="X67088" s="5"/>
    </row>
    <row r="67089" spans="24:24" x14ac:dyDescent="0.2">
      <c r="X67089" s="5"/>
    </row>
    <row r="67090" spans="24:24" x14ac:dyDescent="0.2">
      <c r="X67090" s="5"/>
    </row>
    <row r="67091" spans="24:24" x14ac:dyDescent="0.2">
      <c r="X67091" s="5"/>
    </row>
    <row r="67092" spans="24:24" x14ac:dyDescent="0.2">
      <c r="X67092" s="5"/>
    </row>
    <row r="67093" spans="24:24" x14ac:dyDescent="0.2">
      <c r="X67093" s="5"/>
    </row>
    <row r="67094" spans="24:24" x14ac:dyDescent="0.2">
      <c r="X67094" s="5"/>
    </row>
    <row r="67095" spans="24:24" x14ac:dyDescent="0.2">
      <c r="X67095" s="5"/>
    </row>
    <row r="67096" spans="24:24" x14ac:dyDescent="0.2">
      <c r="X67096" s="5"/>
    </row>
    <row r="67097" spans="24:24" x14ac:dyDescent="0.2">
      <c r="X67097" s="5"/>
    </row>
    <row r="67098" spans="24:24" x14ac:dyDescent="0.2">
      <c r="X67098" s="5"/>
    </row>
    <row r="67099" spans="24:24" x14ac:dyDescent="0.2">
      <c r="X67099" s="5"/>
    </row>
    <row r="67100" spans="24:24" x14ac:dyDescent="0.2">
      <c r="X67100" s="5"/>
    </row>
    <row r="67101" spans="24:24" x14ac:dyDescent="0.2">
      <c r="X67101" s="5"/>
    </row>
    <row r="67102" spans="24:24" x14ac:dyDescent="0.2">
      <c r="X67102" s="5"/>
    </row>
    <row r="67103" spans="24:24" x14ac:dyDescent="0.2">
      <c r="X67103" s="5"/>
    </row>
    <row r="67104" spans="24:24" x14ac:dyDescent="0.2">
      <c r="X67104" s="5"/>
    </row>
    <row r="67105" spans="24:24" x14ac:dyDescent="0.2">
      <c r="X67105" s="5"/>
    </row>
    <row r="67106" spans="24:24" x14ac:dyDescent="0.2">
      <c r="X67106" s="5"/>
    </row>
    <row r="67107" spans="24:24" x14ac:dyDescent="0.2">
      <c r="X67107" s="5"/>
    </row>
    <row r="67108" spans="24:24" x14ac:dyDescent="0.2">
      <c r="X67108" s="5"/>
    </row>
    <row r="67109" spans="24:24" x14ac:dyDescent="0.2">
      <c r="X67109" s="5"/>
    </row>
    <row r="67110" spans="24:24" x14ac:dyDescent="0.2">
      <c r="X67110" s="5"/>
    </row>
    <row r="67111" spans="24:24" x14ac:dyDescent="0.2">
      <c r="X67111" s="5"/>
    </row>
    <row r="67112" spans="24:24" x14ac:dyDescent="0.2">
      <c r="X67112" s="5"/>
    </row>
    <row r="67113" spans="24:24" x14ac:dyDescent="0.2">
      <c r="X67113" s="5"/>
    </row>
    <row r="67114" spans="24:24" x14ac:dyDescent="0.2">
      <c r="X67114" s="5"/>
    </row>
    <row r="67115" spans="24:24" x14ac:dyDescent="0.2">
      <c r="X67115" s="5"/>
    </row>
    <row r="67116" spans="24:24" x14ac:dyDescent="0.2">
      <c r="X67116" s="5"/>
    </row>
    <row r="67117" spans="24:24" x14ac:dyDescent="0.2">
      <c r="X67117" s="5"/>
    </row>
    <row r="67118" spans="24:24" x14ac:dyDescent="0.2">
      <c r="X67118" s="5"/>
    </row>
    <row r="67119" spans="24:24" x14ac:dyDescent="0.2">
      <c r="X67119" s="5"/>
    </row>
    <row r="67120" spans="24:24" x14ac:dyDescent="0.2">
      <c r="X67120" s="5"/>
    </row>
    <row r="67121" spans="24:24" x14ac:dyDescent="0.2">
      <c r="X67121" s="5"/>
    </row>
    <row r="67122" spans="24:24" x14ac:dyDescent="0.2">
      <c r="X67122" s="5"/>
    </row>
    <row r="67123" spans="24:24" x14ac:dyDescent="0.2">
      <c r="X67123" s="5"/>
    </row>
    <row r="67124" spans="24:24" x14ac:dyDescent="0.2">
      <c r="X67124" s="5"/>
    </row>
    <row r="67125" spans="24:24" x14ac:dyDescent="0.2">
      <c r="X67125" s="5"/>
    </row>
    <row r="67126" spans="24:24" x14ac:dyDescent="0.2">
      <c r="X67126" s="5"/>
    </row>
    <row r="67127" spans="24:24" x14ac:dyDescent="0.2">
      <c r="X67127" s="5"/>
    </row>
    <row r="67128" spans="24:24" x14ac:dyDescent="0.2">
      <c r="X67128" s="5"/>
    </row>
    <row r="67129" spans="24:24" x14ac:dyDescent="0.2">
      <c r="X67129" s="5"/>
    </row>
    <row r="67130" spans="24:24" x14ac:dyDescent="0.2">
      <c r="X67130" s="5"/>
    </row>
    <row r="67131" spans="24:24" x14ac:dyDescent="0.2">
      <c r="X67131" s="5"/>
    </row>
    <row r="67132" spans="24:24" x14ac:dyDescent="0.2">
      <c r="X67132" s="5"/>
    </row>
    <row r="67133" spans="24:24" x14ac:dyDescent="0.2">
      <c r="X67133" s="5"/>
    </row>
    <row r="67134" spans="24:24" x14ac:dyDescent="0.2">
      <c r="X67134" s="5"/>
    </row>
    <row r="67135" spans="24:24" x14ac:dyDescent="0.2">
      <c r="X67135" s="5"/>
    </row>
    <row r="67136" spans="24:24" x14ac:dyDescent="0.2">
      <c r="X67136" s="5"/>
    </row>
    <row r="67137" spans="24:24" x14ac:dyDescent="0.2">
      <c r="X67137" s="5"/>
    </row>
    <row r="67138" spans="24:24" x14ac:dyDescent="0.2">
      <c r="X67138" s="5"/>
    </row>
    <row r="67139" spans="24:24" x14ac:dyDescent="0.2">
      <c r="X67139" s="5"/>
    </row>
    <row r="67140" spans="24:24" x14ac:dyDescent="0.2">
      <c r="X67140" s="5"/>
    </row>
    <row r="67141" spans="24:24" x14ac:dyDescent="0.2">
      <c r="X67141" s="5"/>
    </row>
    <row r="67142" spans="24:24" x14ac:dyDescent="0.2">
      <c r="X67142" s="5"/>
    </row>
    <row r="67143" spans="24:24" x14ac:dyDescent="0.2">
      <c r="X67143" s="5"/>
    </row>
    <row r="67144" spans="24:24" x14ac:dyDescent="0.2">
      <c r="X67144" s="5"/>
    </row>
    <row r="67145" spans="24:24" x14ac:dyDescent="0.2">
      <c r="X67145" s="5"/>
    </row>
    <row r="67146" spans="24:24" x14ac:dyDescent="0.2">
      <c r="X67146" s="5"/>
    </row>
    <row r="67147" spans="24:24" x14ac:dyDescent="0.2">
      <c r="X67147" s="5"/>
    </row>
    <row r="67148" spans="24:24" x14ac:dyDescent="0.2">
      <c r="X67148" s="5"/>
    </row>
    <row r="67149" spans="24:24" x14ac:dyDescent="0.2">
      <c r="X67149" s="5"/>
    </row>
    <row r="67150" spans="24:24" x14ac:dyDescent="0.2">
      <c r="X67150" s="5"/>
    </row>
    <row r="67151" spans="24:24" x14ac:dyDescent="0.2">
      <c r="X67151" s="5"/>
    </row>
    <row r="67152" spans="24:24" x14ac:dyDescent="0.2">
      <c r="X67152" s="5"/>
    </row>
    <row r="67153" spans="24:24" x14ac:dyDescent="0.2">
      <c r="X67153" s="5"/>
    </row>
    <row r="67154" spans="24:24" x14ac:dyDescent="0.2">
      <c r="X67154" s="5"/>
    </row>
    <row r="67155" spans="24:24" x14ac:dyDescent="0.2">
      <c r="X67155" s="5"/>
    </row>
    <row r="67156" spans="24:24" x14ac:dyDescent="0.2">
      <c r="X67156" s="5"/>
    </row>
    <row r="67157" spans="24:24" x14ac:dyDescent="0.2">
      <c r="X67157" s="5"/>
    </row>
    <row r="67158" spans="24:24" x14ac:dyDescent="0.2">
      <c r="X67158" s="5"/>
    </row>
    <row r="67159" spans="24:24" x14ac:dyDescent="0.2">
      <c r="X67159" s="5"/>
    </row>
    <row r="67160" spans="24:24" x14ac:dyDescent="0.2">
      <c r="X67160" s="5"/>
    </row>
    <row r="67161" spans="24:24" x14ac:dyDescent="0.2">
      <c r="X67161" s="5"/>
    </row>
    <row r="67162" spans="24:24" x14ac:dyDescent="0.2">
      <c r="X67162" s="5"/>
    </row>
    <row r="67163" spans="24:24" x14ac:dyDescent="0.2">
      <c r="X67163" s="5"/>
    </row>
    <row r="67164" spans="24:24" x14ac:dyDescent="0.2">
      <c r="X67164" s="5"/>
    </row>
    <row r="67165" spans="24:24" x14ac:dyDescent="0.2">
      <c r="X67165" s="5"/>
    </row>
    <row r="67166" spans="24:24" x14ac:dyDescent="0.2">
      <c r="X67166" s="5"/>
    </row>
    <row r="67167" spans="24:24" x14ac:dyDescent="0.2">
      <c r="X67167" s="5"/>
    </row>
    <row r="67168" spans="24:24" x14ac:dyDescent="0.2">
      <c r="X67168" s="5"/>
    </row>
    <row r="67169" spans="24:24" x14ac:dyDescent="0.2">
      <c r="X67169" s="5"/>
    </row>
    <row r="67170" spans="24:24" x14ac:dyDescent="0.2">
      <c r="X67170" s="5"/>
    </row>
    <row r="67171" spans="24:24" x14ac:dyDescent="0.2">
      <c r="X67171" s="5"/>
    </row>
    <row r="67172" spans="24:24" x14ac:dyDescent="0.2">
      <c r="X67172" s="5"/>
    </row>
    <row r="67173" spans="24:24" x14ac:dyDescent="0.2">
      <c r="X67173" s="5"/>
    </row>
    <row r="67174" spans="24:24" x14ac:dyDescent="0.2">
      <c r="X67174" s="5"/>
    </row>
    <row r="67175" spans="24:24" x14ac:dyDescent="0.2">
      <c r="X67175" s="5"/>
    </row>
    <row r="67176" spans="24:24" x14ac:dyDescent="0.2">
      <c r="X67176" s="5"/>
    </row>
    <row r="67177" spans="24:24" x14ac:dyDescent="0.2">
      <c r="X67177" s="5"/>
    </row>
    <row r="67178" spans="24:24" x14ac:dyDescent="0.2">
      <c r="X67178" s="5"/>
    </row>
    <row r="67179" spans="24:24" x14ac:dyDescent="0.2">
      <c r="X67179" s="5"/>
    </row>
    <row r="67180" spans="24:24" x14ac:dyDescent="0.2">
      <c r="X67180" s="5"/>
    </row>
    <row r="67181" spans="24:24" x14ac:dyDescent="0.2">
      <c r="X67181" s="5"/>
    </row>
    <row r="67182" spans="24:24" x14ac:dyDescent="0.2">
      <c r="X67182" s="5"/>
    </row>
    <row r="67183" spans="24:24" x14ac:dyDescent="0.2">
      <c r="X67183" s="5"/>
    </row>
    <row r="67184" spans="24:24" x14ac:dyDescent="0.2">
      <c r="X67184" s="5"/>
    </row>
    <row r="67185" spans="24:24" x14ac:dyDescent="0.2">
      <c r="X67185" s="5"/>
    </row>
    <row r="67186" spans="24:24" x14ac:dyDescent="0.2">
      <c r="X67186" s="5"/>
    </row>
    <row r="67187" spans="24:24" x14ac:dyDescent="0.2">
      <c r="X67187" s="5"/>
    </row>
    <row r="67188" spans="24:24" x14ac:dyDescent="0.2">
      <c r="X67188" s="5"/>
    </row>
    <row r="67189" spans="24:24" x14ac:dyDescent="0.2">
      <c r="X67189" s="5"/>
    </row>
    <row r="67190" spans="24:24" x14ac:dyDescent="0.2">
      <c r="X67190" s="5"/>
    </row>
    <row r="67191" spans="24:24" x14ac:dyDescent="0.2">
      <c r="X67191" s="5"/>
    </row>
    <row r="67192" spans="24:24" x14ac:dyDescent="0.2">
      <c r="X67192" s="5"/>
    </row>
    <row r="67193" spans="24:24" x14ac:dyDescent="0.2">
      <c r="X67193" s="5"/>
    </row>
    <row r="67194" spans="24:24" x14ac:dyDescent="0.2">
      <c r="X67194" s="5"/>
    </row>
    <row r="67195" spans="24:24" x14ac:dyDescent="0.2">
      <c r="X67195" s="5"/>
    </row>
    <row r="67196" spans="24:24" x14ac:dyDescent="0.2">
      <c r="X67196" s="5"/>
    </row>
    <row r="67197" spans="24:24" x14ac:dyDescent="0.2">
      <c r="X67197" s="5"/>
    </row>
    <row r="67198" spans="24:24" x14ac:dyDescent="0.2">
      <c r="X67198" s="5"/>
    </row>
    <row r="67199" spans="24:24" x14ac:dyDescent="0.2">
      <c r="X67199" s="5"/>
    </row>
    <row r="67200" spans="24:24" x14ac:dyDescent="0.2">
      <c r="X67200" s="5"/>
    </row>
    <row r="67201" spans="24:24" x14ac:dyDescent="0.2">
      <c r="X67201" s="5"/>
    </row>
    <row r="67202" spans="24:24" x14ac:dyDescent="0.2">
      <c r="X67202" s="5"/>
    </row>
    <row r="67203" spans="24:24" x14ac:dyDescent="0.2">
      <c r="X67203" s="5"/>
    </row>
    <row r="67204" spans="24:24" x14ac:dyDescent="0.2">
      <c r="X67204" s="5"/>
    </row>
    <row r="67205" spans="24:24" x14ac:dyDescent="0.2">
      <c r="X67205" s="5"/>
    </row>
    <row r="67206" spans="24:24" x14ac:dyDescent="0.2">
      <c r="X67206" s="5"/>
    </row>
    <row r="67207" spans="24:24" x14ac:dyDescent="0.2">
      <c r="X67207" s="5"/>
    </row>
    <row r="67208" spans="24:24" x14ac:dyDescent="0.2">
      <c r="X67208" s="5"/>
    </row>
    <row r="67209" spans="24:24" x14ac:dyDescent="0.2">
      <c r="X67209" s="5"/>
    </row>
    <row r="67210" spans="24:24" x14ac:dyDescent="0.2">
      <c r="X67210" s="5"/>
    </row>
    <row r="67211" spans="24:24" x14ac:dyDescent="0.2">
      <c r="X67211" s="5"/>
    </row>
    <row r="67212" spans="24:24" x14ac:dyDescent="0.2">
      <c r="X67212" s="5"/>
    </row>
    <row r="67213" spans="24:24" x14ac:dyDescent="0.2">
      <c r="X67213" s="5"/>
    </row>
    <row r="67214" spans="24:24" x14ac:dyDescent="0.2">
      <c r="X67214" s="5"/>
    </row>
    <row r="67215" spans="24:24" x14ac:dyDescent="0.2">
      <c r="X67215" s="5"/>
    </row>
    <row r="67216" spans="24:24" x14ac:dyDescent="0.2">
      <c r="X67216" s="5"/>
    </row>
    <row r="67217" spans="24:24" x14ac:dyDescent="0.2">
      <c r="X67217" s="5"/>
    </row>
    <row r="67218" spans="24:24" x14ac:dyDescent="0.2">
      <c r="X67218" s="5"/>
    </row>
    <row r="67219" spans="24:24" x14ac:dyDescent="0.2">
      <c r="X67219" s="5"/>
    </row>
    <row r="67220" spans="24:24" x14ac:dyDescent="0.2">
      <c r="X67220" s="5"/>
    </row>
    <row r="67221" spans="24:24" x14ac:dyDescent="0.2">
      <c r="X67221" s="5"/>
    </row>
    <row r="67222" spans="24:24" x14ac:dyDescent="0.2">
      <c r="X67222" s="5"/>
    </row>
    <row r="67223" spans="24:24" x14ac:dyDescent="0.2">
      <c r="X67223" s="5"/>
    </row>
    <row r="67224" spans="24:24" x14ac:dyDescent="0.2">
      <c r="X67224" s="5"/>
    </row>
    <row r="67225" spans="24:24" x14ac:dyDescent="0.2">
      <c r="X67225" s="5"/>
    </row>
    <row r="67226" spans="24:24" x14ac:dyDescent="0.2">
      <c r="X67226" s="5"/>
    </row>
    <row r="67227" spans="24:24" x14ac:dyDescent="0.2">
      <c r="X67227" s="5"/>
    </row>
    <row r="67228" spans="24:24" x14ac:dyDescent="0.2">
      <c r="X67228" s="5"/>
    </row>
    <row r="67229" spans="24:24" x14ac:dyDescent="0.2">
      <c r="X67229" s="5"/>
    </row>
    <row r="67230" spans="24:24" x14ac:dyDescent="0.2">
      <c r="X67230" s="5"/>
    </row>
    <row r="67231" spans="24:24" x14ac:dyDescent="0.2">
      <c r="X67231" s="5"/>
    </row>
    <row r="67232" spans="24:24" x14ac:dyDescent="0.2">
      <c r="X67232" s="5"/>
    </row>
    <row r="67233" spans="24:24" x14ac:dyDescent="0.2">
      <c r="X67233" s="5"/>
    </row>
    <row r="67234" spans="24:24" x14ac:dyDescent="0.2">
      <c r="X67234" s="5"/>
    </row>
    <row r="67235" spans="24:24" x14ac:dyDescent="0.2">
      <c r="X67235" s="5"/>
    </row>
    <row r="67236" spans="24:24" x14ac:dyDescent="0.2">
      <c r="X67236" s="5"/>
    </row>
    <row r="67237" spans="24:24" x14ac:dyDescent="0.2">
      <c r="X67237" s="5"/>
    </row>
    <row r="67238" spans="24:24" x14ac:dyDescent="0.2">
      <c r="X67238" s="5"/>
    </row>
    <row r="67239" spans="24:24" x14ac:dyDescent="0.2">
      <c r="X67239" s="5"/>
    </row>
    <row r="67240" spans="24:24" x14ac:dyDescent="0.2">
      <c r="X67240" s="5"/>
    </row>
    <row r="67241" spans="24:24" x14ac:dyDescent="0.2">
      <c r="X67241" s="5"/>
    </row>
    <row r="67242" spans="24:24" x14ac:dyDescent="0.2">
      <c r="X67242" s="5"/>
    </row>
    <row r="67243" spans="24:24" x14ac:dyDescent="0.2">
      <c r="X67243" s="5"/>
    </row>
    <row r="67244" spans="24:24" x14ac:dyDescent="0.2">
      <c r="X67244" s="5"/>
    </row>
    <row r="67245" spans="24:24" x14ac:dyDescent="0.2">
      <c r="X67245" s="5"/>
    </row>
    <row r="67246" spans="24:24" x14ac:dyDescent="0.2">
      <c r="X67246" s="5"/>
    </row>
    <row r="67247" spans="24:24" x14ac:dyDescent="0.2">
      <c r="X67247" s="5"/>
    </row>
    <row r="67248" spans="24:24" x14ac:dyDescent="0.2">
      <c r="X67248" s="5"/>
    </row>
    <row r="67249" spans="24:24" x14ac:dyDescent="0.2">
      <c r="X67249" s="5"/>
    </row>
    <row r="67250" spans="24:24" x14ac:dyDescent="0.2">
      <c r="X67250" s="5"/>
    </row>
    <row r="67251" spans="24:24" x14ac:dyDescent="0.2">
      <c r="X67251" s="5"/>
    </row>
    <row r="67252" spans="24:24" x14ac:dyDescent="0.2">
      <c r="X67252" s="5"/>
    </row>
    <row r="67253" spans="24:24" x14ac:dyDescent="0.2">
      <c r="X67253" s="5"/>
    </row>
    <row r="67254" spans="24:24" x14ac:dyDescent="0.2">
      <c r="X67254" s="5"/>
    </row>
    <row r="67255" spans="24:24" x14ac:dyDescent="0.2">
      <c r="X67255" s="5"/>
    </row>
    <row r="67256" spans="24:24" x14ac:dyDescent="0.2">
      <c r="X67256" s="5"/>
    </row>
    <row r="67257" spans="24:24" x14ac:dyDescent="0.2">
      <c r="X67257" s="5"/>
    </row>
    <row r="67258" spans="24:24" x14ac:dyDescent="0.2">
      <c r="X67258" s="5"/>
    </row>
    <row r="67259" spans="24:24" x14ac:dyDescent="0.2">
      <c r="X67259" s="5"/>
    </row>
    <row r="67260" spans="24:24" x14ac:dyDescent="0.2">
      <c r="X67260" s="5"/>
    </row>
    <row r="67261" spans="24:24" x14ac:dyDescent="0.2">
      <c r="X67261" s="5"/>
    </row>
    <row r="67262" spans="24:24" x14ac:dyDescent="0.2">
      <c r="X67262" s="5"/>
    </row>
    <row r="67263" spans="24:24" x14ac:dyDescent="0.2">
      <c r="X67263" s="5"/>
    </row>
    <row r="67264" spans="24:24" x14ac:dyDescent="0.2">
      <c r="X67264" s="5"/>
    </row>
    <row r="67265" spans="24:24" x14ac:dyDescent="0.2">
      <c r="X67265" s="5"/>
    </row>
    <row r="67266" spans="24:24" x14ac:dyDescent="0.2">
      <c r="X67266" s="5"/>
    </row>
    <row r="67267" spans="24:24" x14ac:dyDescent="0.2">
      <c r="X67267" s="5"/>
    </row>
    <row r="67268" spans="24:24" x14ac:dyDescent="0.2">
      <c r="X67268" s="5"/>
    </row>
    <row r="67269" spans="24:24" x14ac:dyDescent="0.2">
      <c r="X67269" s="5"/>
    </row>
    <row r="67270" spans="24:24" x14ac:dyDescent="0.2">
      <c r="X67270" s="5"/>
    </row>
    <row r="67271" spans="24:24" x14ac:dyDescent="0.2">
      <c r="X67271" s="5"/>
    </row>
    <row r="67272" spans="24:24" x14ac:dyDescent="0.2">
      <c r="X67272" s="5"/>
    </row>
    <row r="67273" spans="24:24" x14ac:dyDescent="0.2">
      <c r="X67273" s="5"/>
    </row>
    <row r="67274" spans="24:24" x14ac:dyDescent="0.2">
      <c r="X67274" s="5"/>
    </row>
    <row r="67275" spans="24:24" x14ac:dyDescent="0.2">
      <c r="X67275" s="5"/>
    </row>
    <row r="67276" spans="24:24" x14ac:dyDescent="0.2">
      <c r="X67276" s="5"/>
    </row>
    <row r="67277" spans="24:24" x14ac:dyDescent="0.2">
      <c r="X67277" s="5"/>
    </row>
    <row r="67278" spans="24:24" x14ac:dyDescent="0.2">
      <c r="X67278" s="5"/>
    </row>
    <row r="67279" spans="24:24" x14ac:dyDescent="0.2">
      <c r="X67279" s="5"/>
    </row>
    <row r="67280" spans="24:24" x14ac:dyDescent="0.2">
      <c r="X67280" s="5"/>
    </row>
    <row r="67281" spans="24:24" x14ac:dyDescent="0.2">
      <c r="X67281" s="5"/>
    </row>
    <row r="67282" spans="24:24" x14ac:dyDescent="0.2">
      <c r="X67282" s="5"/>
    </row>
    <row r="67283" spans="24:24" x14ac:dyDescent="0.2">
      <c r="X67283" s="5"/>
    </row>
    <row r="67284" spans="24:24" x14ac:dyDescent="0.2">
      <c r="X67284" s="5"/>
    </row>
    <row r="67285" spans="24:24" x14ac:dyDescent="0.2">
      <c r="X67285" s="5"/>
    </row>
    <row r="67286" spans="24:24" x14ac:dyDescent="0.2">
      <c r="X67286" s="5"/>
    </row>
    <row r="67287" spans="24:24" x14ac:dyDescent="0.2">
      <c r="X67287" s="5"/>
    </row>
    <row r="67288" spans="24:24" x14ac:dyDescent="0.2">
      <c r="X67288" s="5"/>
    </row>
    <row r="67289" spans="24:24" x14ac:dyDescent="0.2">
      <c r="X67289" s="5"/>
    </row>
    <row r="67290" spans="24:24" x14ac:dyDescent="0.2">
      <c r="X67290" s="5"/>
    </row>
    <row r="67291" spans="24:24" x14ac:dyDescent="0.2">
      <c r="X67291" s="5"/>
    </row>
    <row r="67292" spans="24:24" x14ac:dyDescent="0.2">
      <c r="X67292" s="5"/>
    </row>
    <row r="67293" spans="24:24" x14ac:dyDescent="0.2">
      <c r="X67293" s="5"/>
    </row>
    <row r="67294" spans="24:24" x14ac:dyDescent="0.2">
      <c r="X67294" s="5"/>
    </row>
    <row r="67295" spans="24:24" x14ac:dyDescent="0.2">
      <c r="X67295" s="5"/>
    </row>
    <row r="67296" spans="24:24" x14ac:dyDescent="0.2">
      <c r="X67296" s="5"/>
    </row>
    <row r="67297" spans="24:24" x14ac:dyDescent="0.2">
      <c r="X67297" s="5"/>
    </row>
    <row r="67298" spans="24:24" x14ac:dyDescent="0.2">
      <c r="X67298" s="5"/>
    </row>
    <row r="67299" spans="24:24" x14ac:dyDescent="0.2">
      <c r="X67299" s="5"/>
    </row>
    <row r="67300" spans="24:24" x14ac:dyDescent="0.2">
      <c r="X67300" s="5"/>
    </row>
    <row r="67301" spans="24:24" x14ac:dyDescent="0.2">
      <c r="X67301" s="5"/>
    </row>
    <row r="67302" spans="24:24" x14ac:dyDescent="0.2">
      <c r="X67302" s="5"/>
    </row>
    <row r="67303" spans="24:24" x14ac:dyDescent="0.2">
      <c r="X67303" s="5"/>
    </row>
    <row r="67304" spans="24:24" x14ac:dyDescent="0.2">
      <c r="X67304" s="5"/>
    </row>
    <row r="67305" spans="24:24" x14ac:dyDescent="0.2">
      <c r="X67305" s="5"/>
    </row>
    <row r="67306" spans="24:24" x14ac:dyDescent="0.2">
      <c r="X67306" s="5"/>
    </row>
    <row r="67307" spans="24:24" x14ac:dyDescent="0.2">
      <c r="X67307" s="5"/>
    </row>
    <row r="67308" spans="24:24" x14ac:dyDescent="0.2">
      <c r="X67308" s="5"/>
    </row>
    <row r="67309" spans="24:24" x14ac:dyDescent="0.2">
      <c r="X67309" s="5"/>
    </row>
    <row r="67310" spans="24:24" x14ac:dyDescent="0.2">
      <c r="X67310" s="5"/>
    </row>
    <row r="67311" spans="24:24" x14ac:dyDescent="0.2">
      <c r="X67311" s="5"/>
    </row>
    <row r="67312" spans="24:24" x14ac:dyDescent="0.2">
      <c r="X67312" s="5"/>
    </row>
    <row r="67313" spans="24:24" x14ac:dyDescent="0.2">
      <c r="X67313" s="5"/>
    </row>
    <row r="67314" spans="24:24" x14ac:dyDescent="0.2">
      <c r="X67314" s="5"/>
    </row>
    <row r="67315" spans="24:24" x14ac:dyDescent="0.2">
      <c r="X67315" s="5"/>
    </row>
    <row r="67316" spans="24:24" x14ac:dyDescent="0.2">
      <c r="X67316" s="5"/>
    </row>
    <row r="67317" spans="24:24" x14ac:dyDescent="0.2">
      <c r="X67317" s="5"/>
    </row>
    <row r="67318" spans="24:24" x14ac:dyDescent="0.2">
      <c r="X67318" s="5"/>
    </row>
    <row r="67319" spans="24:24" x14ac:dyDescent="0.2">
      <c r="X67319" s="5"/>
    </row>
    <row r="67320" spans="24:24" x14ac:dyDescent="0.2">
      <c r="X67320" s="5"/>
    </row>
    <row r="67321" spans="24:24" x14ac:dyDescent="0.2">
      <c r="X67321" s="5"/>
    </row>
    <row r="67322" spans="24:24" x14ac:dyDescent="0.2">
      <c r="X67322" s="5"/>
    </row>
    <row r="67323" spans="24:24" x14ac:dyDescent="0.2">
      <c r="X67323" s="5"/>
    </row>
    <row r="67324" spans="24:24" x14ac:dyDescent="0.2">
      <c r="X67324" s="5"/>
    </row>
    <row r="67325" spans="24:24" x14ac:dyDescent="0.2">
      <c r="X67325" s="5"/>
    </row>
    <row r="67326" spans="24:24" x14ac:dyDescent="0.2">
      <c r="X67326" s="5"/>
    </row>
    <row r="67327" spans="24:24" x14ac:dyDescent="0.2">
      <c r="X67327" s="5"/>
    </row>
    <row r="67328" spans="24:24" x14ac:dyDescent="0.2">
      <c r="X67328" s="5"/>
    </row>
    <row r="67329" spans="24:24" x14ac:dyDescent="0.2">
      <c r="X67329" s="5"/>
    </row>
    <row r="67330" spans="24:24" x14ac:dyDescent="0.2">
      <c r="X67330" s="5"/>
    </row>
    <row r="67331" spans="24:24" x14ac:dyDescent="0.2">
      <c r="X67331" s="5"/>
    </row>
    <row r="67332" spans="24:24" x14ac:dyDescent="0.2">
      <c r="X67332" s="5"/>
    </row>
    <row r="67333" spans="24:24" x14ac:dyDescent="0.2">
      <c r="X67333" s="5"/>
    </row>
    <row r="67334" spans="24:24" x14ac:dyDescent="0.2">
      <c r="X67334" s="5"/>
    </row>
    <row r="67335" spans="24:24" x14ac:dyDescent="0.2">
      <c r="X67335" s="5"/>
    </row>
    <row r="67336" spans="24:24" x14ac:dyDescent="0.2">
      <c r="X67336" s="5"/>
    </row>
    <row r="67337" spans="24:24" x14ac:dyDescent="0.2">
      <c r="X67337" s="5"/>
    </row>
    <row r="67338" spans="24:24" x14ac:dyDescent="0.2">
      <c r="X67338" s="5"/>
    </row>
    <row r="67339" spans="24:24" x14ac:dyDescent="0.2">
      <c r="X67339" s="5"/>
    </row>
    <row r="67340" spans="24:24" x14ac:dyDescent="0.2">
      <c r="X67340" s="5"/>
    </row>
    <row r="67341" spans="24:24" x14ac:dyDescent="0.2">
      <c r="X67341" s="5"/>
    </row>
    <row r="67342" spans="24:24" x14ac:dyDescent="0.2">
      <c r="X67342" s="5"/>
    </row>
    <row r="67343" spans="24:24" x14ac:dyDescent="0.2">
      <c r="X67343" s="5"/>
    </row>
    <row r="67344" spans="24:24" x14ac:dyDescent="0.2">
      <c r="X67344" s="5"/>
    </row>
    <row r="67345" spans="24:24" x14ac:dyDescent="0.2">
      <c r="X67345" s="5"/>
    </row>
    <row r="67346" spans="24:24" x14ac:dyDescent="0.2">
      <c r="X67346" s="5"/>
    </row>
    <row r="67347" spans="24:24" x14ac:dyDescent="0.2">
      <c r="X67347" s="5"/>
    </row>
    <row r="67348" spans="24:24" x14ac:dyDescent="0.2">
      <c r="X67348" s="5"/>
    </row>
    <row r="67349" spans="24:24" x14ac:dyDescent="0.2">
      <c r="X67349" s="5"/>
    </row>
    <row r="67350" spans="24:24" x14ac:dyDescent="0.2">
      <c r="X67350" s="5"/>
    </row>
    <row r="67351" spans="24:24" x14ac:dyDescent="0.2">
      <c r="X67351" s="5"/>
    </row>
    <row r="67352" spans="24:24" x14ac:dyDescent="0.2">
      <c r="X67352" s="5"/>
    </row>
    <row r="67353" spans="24:24" x14ac:dyDescent="0.2">
      <c r="X67353" s="5"/>
    </row>
    <row r="67354" spans="24:24" x14ac:dyDescent="0.2">
      <c r="X67354" s="5"/>
    </row>
    <row r="67355" spans="24:24" x14ac:dyDescent="0.2">
      <c r="X67355" s="5"/>
    </row>
    <row r="67356" spans="24:24" x14ac:dyDescent="0.2">
      <c r="X67356" s="5"/>
    </row>
    <row r="67357" spans="24:24" x14ac:dyDescent="0.2">
      <c r="X67357" s="5"/>
    </row>
    <row r="67358" spans="24:24" x14ac:dyDescent="0.2">
      <c r="X67358" s="5"/>
    </row>
    <row r="67359" spans="24:24" x14ac:dyDescent="0.2">
      <c r="X67359" s="5"/>
    </row>
    <row r="67360" spans="24:24" x14ac:dyDescent="0.2">
      <c r="X67360" s="5"/>
    </row>
    <row r="67361" spans="24:24" x14ac:dyDescent="0.2">
      <c r="X67361" s="5"/>
    </row>
    <row r="67362" spans="24:24" x14ac:dyDescent="0.2">
      <c r="X67362" s="5"/>
    </row>
    <row r="67363" spans="24:24" x14ac:dyDescent="0.2">
      <c r="X67363" s="5"/>
    </row>
    <row r="67364" spans="24:24" x14ac:dyDescent="0.2">
      <c r="X67364" s="5"/>
    </row>
    <row r="67365" spans="24:24" x14ac:dyDescent="0.2">
      <c r="X67365" s="5"/>
    </row>
    <row r="67366" spans="24:24" x14ac:dyDescent="0.2">
      <c r="X67366" s="5"/>
    </row>
    <row r="67367" spans="24:24" x14ac:dyDescent="0.2">
      <c r="X67367" s="5"/>
    </row>
    <row r="67368" spans="24:24" x14ac:dyDescent="0.2">
      <c r="X67368" s="5"/>
    </row>
    <row r="67369" spans="24:24" x14ac:dyDescent="0.2">
      <c r="X67369" s="5"/>
    </row>
    <row r="67370" spans="24:24" x14ac:dyDescent="0.2">
      <c r="X67370" s="5"/>
    </row>
    <row r="67371" spans="24:24" x14ac:dyDescent="0.2">
      <c r="X67371" s="5"/>
    </row>
    <row r="67372" spans="24:24" x14ac:dyDescent="0.2">
      <c r="X67372" s="5"/>
    </row>
    <row r="67373" spans="24:24" x14ac:dyDescent="0.2">
      <c r="X67373" s="5"/>
    </row>
    <row r="67374" spans="24:24" x14ac:dyDescent="0.2">
      <c r="X67374" s="5"/>
    </row>
    <row r="67375" spans="24:24" x14ac:dyDescent="0.2">
      <c r="X67375" s="5"/>
    </row>
    <row r="67376" spans="24:24" x14ac:dyDescent="0.2">
      <c r="X67376" s="5"/>
    </row>
    <row r="67377" spans="24:24" x14ac:dyDescent="0.2">
      <c r="X67377" s="5"/>
    </row>
    <row r="67378" spans="24:24" x14ac:dyDescent="0.2">
      <c r="X67378" s="5"/>
    </row>
    <row r="67379" spans="24:24" x14ac:dyDescent="0.2">
      <c r="X67379" s="5"/>
    </row>
    <row r="67380" spans="24:24" x14ac:dyDescent="0.2">
      <c r="X67380" s="5"/>
    </row>
    <row r="67381" spans="24:24" x14ac:dyDescent="0.2">
      <c r="X67381" s="5"/>
    </row>
    <row r="67382" spans="24:24" x14ac:dyDescent="0.2">
      <c r="X67382" s="5"/>
    </row>
    <row r="67383" spans="24:24" x14ac:dyDescent="0.2">
      <c r="X67383" s="5"/>
    </row>
    <row r="67384" spans="24:24" x14ac:dyDescent="0.2">
      <c r="X67384" s="5"/>
    </row>
    <row r="67385" spans="24:24" x14ac:dyDescent="0.2">
      <c r="X67385" s="5"/>
    </row>
    <row r="67386" spans="24:24" x14ac:dyDescent="0.2">
      <c r="X67386" s="5"/>
    </row>
    <row r="67387" spans="24:24" x14ac:dyDescent="0.2">
      <c r="X67387" s="5"/>
    </row>
    <row r="67388" spans="24:24" x14ac:dyDescent="0.2">
      <c r="X67388" s="5"/>
    </row>
    <row r="67389" spans="24:24" x14ac:dyDescent="0.2">
      <c r="X67389" s="5"/>
    </row>
    <row r="67390" spans="24:24" x14ac:dyDescent="0.2">
      <c r="X67390" s="5"/>
    </row>
    <row r="67391" spans="24:24" x14ac:dyDescent="0.2">
      <c r="X67391" s="5"/>
    </row>
    <row r="67392" spans="24:24" x14ac:dyDescent="0.2">
      <c r="X67392" s="5"/>
    </row>
    <row r="67393" spans="24:24" x14ac:dyDescent="0.2">
      <c r="X67393" s="5"/>
    </row>
    <row r="67394" spans="24:24" x14ac:dyDescent="0.2">
      <c r="X67394" s="5"/>
    </row>
    <row r="67395" spans="24:24" x14ac:dyDescent="0.2">
      <c r="X67395" s="5"/>
    </row>
    <row r="67396" spans="24:24" x14ac:dyDescent="0.2">
      <c r="X67396" s="5"/>
    </row>
    <row r="67397" spans="24:24" x14ac:dyDescent="0.2">
      <c r="X67397" s="5"/>
    </row>
    <row r="67398" spans="24:24" x14ac:dyDescent="0.2">
      <c r="X67398" s="5"/>
    </row>
    <row r="67399" spans="24:24" x14ac:dyDescent="0.2">
      <c r="X67399" s="5"/>
    </row>
    <row r="67400" spans="24:24" x14ac:dyDescent="0.2">
      <c r="X67400" s="5"/>
    </row>
    <row r="67401" spans="24:24" x14ac:dyDescent="0.2">
      <c r="X67401" s="5"/>
    </row>
    <row r="67402" spans="24:24" x14ac:dyDescent="0.2">
      <c r="X67402" s="5"/>
    </row>
    <row r="67403" spans="24:24" x14ac:dyDescent="0.2">
      <c r="X67403" s="5"/>
    </row>
    <row r="67404" spans="24:24" x14ac:dyDescent="0.2">
      <c r="X67404" s="5"/>
    </row>
    <row r="67405" spans="24:24" x14ac:dyDescent="0.2">
      <c r="X67405" s="5"/>
    </row>
    <row r="67406" spans="24:24" x14ac:dyDescent="0.2">
      <c r="X67406" s="5"/>
    </row>
    <row r="67407" spans="24:24" x14ac:dyDescent="0.2">
      <c r="X67407" s="5"/>
    </row>
    <row r="67408" spans="24:24" x14ac:dyDescent="0.2">
      <c r="X67408" s="5"/>
    </row>
    <row r="67409" spans="24:24" x14ac:dyDescent="0.2">
      <c r="X67409" s="5"/>
    </row>
    <row r="67410" spans="24:24" x14ac:dyDescent="0.2">
      <c r="X67410" s="5"/>
    </row>
    <row r="67411" spans="24:24" x14ac:dyDescent="0.2">
      <c r="X67411" s="5"/>
    </row>
    <row r="67412" spans="24:24" x14ac:dyDescent="0.2">
      <c r="X67412" s="5"/>
    </row>
    <row r="67413" spans="24:24" x14ac:dyDescent="0.2">
      <c r="X67413" s="5"/>
    </row>
    <row r="67414" spans="24:24" x14ac:dyDescent="0.2">
      <c r="X67414" s="5"/>
    </row>
    <row r="67415" spans="24:24" x14ac:dyDescent="0.2">
      <c r="X67415" s="5"/>
    </row>
    <row r="67416" spans="24:24" x14ac:dyDescent="0.2">
      <c r="X67416" s="5"/>
    </row>
    <row r="67417" spans="24:24" x14ac:dyDescent="0.2">
      <c r="X67417" s="5"/>
    </row>
    <row r="67418" spans="24:24" x14ac:dyDescent="0.2">
      <c r="X67418" s="5"/>
    </row>
    <row r="67419" spans="24:24" x14ac:dyDescent="0.2">
      <c r="X67419" s="5"/>
    </row>
    <row r="67420" spans="24:24" x14ac:dyDescent="0.2">
      <c r="X67420" s="5"/>
    </row>
    <row r="67421" spans="24:24" x14ac:dyDescent="0.2">
      <c r="X67421" s="5"/>
    </row>
    <row r="67422" spans="24:24" x14ac:dyDescent="0.2">
      <c r="X67422" s="5"/>
    </row>
    <row r="67423" spans="24:24" x14ac:dyDescent="0.2">
      <c r="X67423" s="5"/>
    </row>
    <row r="67424" spans="24:24" x14ac:dyDescent="0.2">
      <c r="X67424" s="5"/>
    </row>
    <row r="67425" spans="24:24" x14ac:dyDescent="0.2">
      <c r="X67425" s="5"/>
    </row>
    <row r="67426" spans="24:24" x14ac:dyDescent="0.2">
      <c r="X67426" s="5"/>
    </row>
    <row r="67427" spans="24:24" x14ac:dyDescent="0.2">
      <c r="X67427" s="5"/>
    </row>
    <row r="67428" spans="24:24" x14ac:dyDescent="0.2">
      <c r="X67428" s="5"/>
    </row>
    <row r="67429" spans="24:24" x14ac:dyDescent="0.2">
      <c r="X67429" s="5"/>
    </row>
    <row r="67430" spans="24:24" x14ac:dyDescent="0.2">
      <c r="X67430" s="5"/>
    </row>
    <row r="67431" spans="24:24" x14ac:dyDescent="0.2">
      <c r="X67431" s="5"/>
    </row>
    <row r="67432" spans="24:24" x14ac:dyDescent="0.2">
      <c r="X67432" s="5"/>
    </row>
    <row r="67433" spans="24:24" x14ac:dyDescent="0.2">
      <c r="X67433" s="5"/>
    </row>
    <row r="67434" spans="24:24" x14ac:dyDescent="0.2">
      <c r="X67434" s="5"/>
    </row>
    <row r="67435" spans="24:24" x14ac:dyDescent="0.2">
      <c r="X67435" s="5"/>
    </row>
    <row r="67436" spans="24:24" x14ac:dyDescent="0.2">
      <c r="X67436" s="5"/>
    </row>
    <row r="67437" spans="24:24" x14ac:dyDescent="0.2">
      <c r="X67437" s="5"/>
    </row>
    <row r="67438" spans="24:24" x14ac:dyDescent="0.2">
      <c r="X67438" s="5"/>
    </row>
    <row r="67439" spans="24:24" x14ac:dyDescent="0.2">
      <c r="X67439" s="5"/>
    </row>
    <row r="67440" spans="24:24" x14ac:dyDescent="0.2">
      <c r="X67440" s="5"/>
    </row>
    <row r="67441" spans="24:24" x14ac:dyDescent="0.2">
      <c r="X67441" s="5"/>
    </row>
    <row r="67442" spans="24:24" x14ac:dyDescent="0.2">
      <c r="X67442" s="5"/>
    </row>
    <row r="67443" spans="24:24" x14ac:dyDescent="0.2">
      <c r="X67443" s="5"/>
    </row>
    <row r="67444" spans="24:24" x14ac:dyDescent="0.2">
      <c r="X67444" s="5"/>
    </row>
    <row r="67445" spans="24:24" x14ac:dyDescent="0.2">
      <c r="X67445" s="5"/>
    </row>
    <row r="67446" spans="24:24" x14ac:dyDescent="0.2">
      <c r="X67446" s="5"/>
    </row>
    <row r="67447" spans="24:24" x14ac:dyDescent="0.2">
      <c r="X67447" s="5"/>
    </row>
    <row r="67448" spans="24:24" x14ac:dyDescent="0.2">
      <c r="X67448" s="5"/>
    </row>
    <row r="67449" spans="24:24" x14ac:dyDescent="0.2">
      <c r="X67449" s="5"/>
    </row>
    <row r="67450" spans="24:24" x14ac:dyDescent="0.2">
      <c r="X67450" s="5"/>
    </row>
    <row r="67451" spans="24:24" x14ac:dyDescent="0.2">
      <c r="X67451" s="5"/>
    </row>
    <row r="67452" spans="24:24" x14ac:dyDescent="0.2">
      <c r="X67452" s="5"/>
    </row>
    <row r="67453" spans="24:24" x14ac:dyDescent="0.2">
      <c r="X67453" s="5"/>
    </row>
    <row r="67454" spans="24:24" x14ac:dyDescent="0.2">
      <c r="X67454" s="5"/>
    </row>
    <row r="67455" spans="24:24" x14ac:dyDescent="0.2">
      <c r="X67455" s="5"/>
    </row>
    <row r="67456" spans="24:24" x14ac:dyDescent="0.2">
      <c r="X67456" s="5"/>
    </row>
    <row r="67457" spans="24:24" x14ac:dyDescent="0.2">
      <c r="X67457" s="5"/>
    </row>
    <row r="67458" spans="24:24" x14ac:dyDescent="0.2">
      <c r="X67458" s="5"/>
    </row>
    <row r="67459" spans="24:24" x14ac:dyDescent="0.2">
      <c r="X67459" s="5"/>
    </row>
    <row r="67460" spans="24:24" x14ac:dyDescent="0.2">
      <c r="X67460" s="5"/>
    </row>
    <row r="67461" spans="24:24" x14ac:dyDescent="0.2">
      <c r="X67461" s="5"/>
    </row>
    <row r="67462" spans="24:24" x14ac:dyDescent="0.2">
      <c r="X67462" s="5"/>
    </row>
    <row r="67463" spans="24:24" x14ac:dyDescent="0.2">
      <c r="X67463" s="5"/>
    </row>
    <row r="67464" spans="24:24" x14ac:dyDescent="0.2">
      <c r="X67464" s="5"/>
    </row>
    <row r="67465" spans="24:24" x14ac:dyDescent="0.2">
      <c r="X67465" s="5"/>
    </row>
    <row r="67466" spans="24:24" x14ac:dyDescent="0.2">
      <c r="X67466" s="5"/>
    </row>
    <row r="67467" spans="24:24" x14ac:dyDescent="0.2">
      <c r="X67467" s="5"/>
    </row>
    <row r="67468" spans="24:24" x14ac:dyDescent="0.2">
      <c r="X67468" s="5"/>
    </row>
    <row r="67469" spans="24:24" x14ac:dyDescent="0.2">
      <c r="X67469" s="5"/>
    </row>
    <row r="67470" spans="24:24" x14ac:dyDescent="0.2">
      <c r="X67470" s="5"/>
    </row>
    <row r="67471" spans="24:24" x14ac:dyDescent="0.2">
      <c r="X67471" s="5"/>
    </row>
    <row r="67472" spans="24:24" x14ac:dyDescent="0.2">
      <c r="X67472" s="5"/>
    </row>
    <row r="67473" spans="24:24" x14ac:dyDescent="0.2">
      <c r="X67473" s="5"/>
    </row>
    <row r="67474" spans="24:24" x14ac:dyDescent="0.2">
      <c r="X67474" s="5"/>
    </row>
    <row r="67475" spans="24:24" x14ac:dyDescent="0.2">
      <c r="X67475" s="5"/>
    </row>
    <row r="67476" spans="24:24" x14ac:dyDescent="0.2">
      <c r="X67476" s="5"/>
    </row>
    <row r="67477" spans="24:24" x14ac:dyDescent="0.2">
      <c r="X67477" s="5"/>
    </row>
    <row r="67478" spans="24:24" x14ac:dyDescent="0.2">
      <c r="X67478" s="5"/>
    </row>
    <row r="67479" spans="24:24" x14ac:dyDescent="0.2">
      <c r="X67479" s="5"/>
    </row>
    <row r="67480" spans="24:24" x14ac:dyDescent="0.2">
      <c r="X67480" s="5"/>
    </row>
    <row r="67481" spans="24:24" x14ac:dyDescent="0.2">
      <c r="X67481" s="5"/>
    </row>
    <row r="67482" spans="24:24" x14ac:dyDescent="0.2">
      <c r="X67482" s="5"/>
    </row>
    <row r="67483" spans="24:24" x14ac:dyDescent="0.2">
      <c r="X67483" s="5"/>
    </row>
    <row r="67484" spans="24:24" x14ac:dyDescent="0.2">
      <c r="X67484" s="5"/>
    </row>
    <row r="67485" spans="24:24" x14ac:dyDescent="0.2">
      <c r="X67485" s="5"/>
    </row>
    <row r="67486" spans="24:24" x14ac:dyDescent="0.2">
      <c r="X67486" s="5"/>
    </row>
    <row r="67487" spans="24:24" x14ac:dyDescent="0.2">
      <c r="X67487" s="5"/>
    </row>
    <row r="67488" spans="24:24" x14ac:dyDescent="0.2">
      <c r="X67488" s="5"/>
    </row>
    <row r="67489" spans="24:24" x14ac:dyDescent="0.2">
      <c r="X67489" s="5"/>
    </row>
    <row r="67490" spans="24:24" x14ac:dyDescent="0.2">
      <c r="X67490" s="5"/>
    </row>
    <row r="67491" spans="24:24" x14ac:dyDescent="0.2">
      <c r="X67491" s="5"/>
    </row>
    <row r="67492" spans="24:24" x14ac:dyDescent="0.2">
      <c r="X67492" s="5"/>
    </row>
    <row r="67493" spans="24:24" x14ac:dyDescent="0.2">
      <c r="X67493" s="5"/>
    </row>
    <row r="67494" spans="24:24" x14ac:dyDescent="0.2">
      <c r="X67494" s="5"/>
    </row>
    <row r="67495" spans="24:24" x14ac:dyDescent="0.2">
      <c r="X67495" s="5"/>
    </row>
    <row r="67496" spans="24:24" x14ac:dyDescent="0.2">
      <c r="X67496" s="5"/>
    </row>
    <row r="67497" spans="24:24" x14ac:dyDescent="0.2">
      <c r="X67497" s="5"/>
    </row>
    <row r="67498" spans="24:24" x14ac:dyDescent="0.2">
      <c r="X67498" s="5"/>
    </row>
    <row r="67499" spans="24:24" x14ac:dyDescent="0.2">
      <c r="X67499" s="5"/>
    </row>
    <row r="67500" spans="24:24" x14ac:dyDescent="0.2">
      <c r="X67500" s="5"/>
    </row>
    <row r="67501" spans="24:24" x14ac:dyDescent="0.2">
      <c r="X67501" s="5"/>
    </row>
    <row r="67502" spans="24:24" x14ac:dyDescent="0.2">
      <c r="X67502" s="5"/>
    </row>
    <row r="67503" spans="24:24" x14ac:dyDescent="0.2">
      <c r="X67503" s="5"/>
    </row>
    <row r="67504" spans="24:24" x14ac:dyDescent="0.2">
      <c r="X67504" s="5"/>
    </row>
    <row r="67505" spans="24:24" x14ac:dyDescent="0.2">
      <c r="X67505" s="5"/>
    </row>
    <row r="67506" spans="24:24" x14ac:dyDescent="0.2">
      <c r="X67506" s="5"/>
    </row>
    <row r="67507" spans="24:24" x14ac:dyDescent="0.2">
      <c r="X67507" s="5"/>
    </row>
    <row r="67508" spans="24:24" x14ac:dyDescent="0.2">
      <c r="X67508" s="5"/>
    </row>
    <row r="67509" spans="24:24" x14ac:dyDescent="0.2">
      <c r="X67509" s="5"/>
    </row>
    <row r="67510" spans="24:24" x14ac:dyDescent="0.2">
      <c r="X67510" s="5"/>
    </row>
    <row r="67511" spans="24:24" x14ac:dyDescent="0.2">
      <c r="X67511" s="5"/>
    </row>
    <row r="67512" spans="24:24" x14ac:dyDescent="0.2">
      <c r="X67512" s="5"/>
    </row>
    <row r="67513" spans="24:24" x14ac:dyDescent="0.2">
      <c r="X67513" s="5"/>
    </row>
    <row r="67514" spans="24:24" x14ac:dyDescent="0.2">
      <c r="X67514" s="5"/>
    </row>
    <row r="67515" spans="24:24" x14ac:dyDescent="0.2">
      <c r="X67515" s="5"/>
    </row>
    <row r="67516" spans="24:24" x14ac:dyDescent="0.2">
      <c r="X67516" s="5"/>
    </row>
    <row r="67517" spans="24:24" x14ac:dyDescent="0.2">
      <c r="X67517" s="5"/>
    </row>
    <row r="67518" spans="24:24" x14ac:dyDescent="0.2">
      <c r="X67518" s="5"/>
    </row>
    <row r="67519" spans="24:24" x14ac:dyDescent="0.2">
      <c r="X67519" s="5"/>
    </row>
    <row r="67520" spans="24:24" x14ac:dyDescent="0.2">
      <c r="X67520" s="5"/>
    </row>
    <row r="67521" spans="24:24" x14ac:dyDescent="0.2">
      <c r="X67521" s="5"/>
    </row>
    <row r="67522" spans="24:24" x14ac:dyDescent="0.2">
      <c r="X67522" s="5"/>
    </row>
    <row r="67523" spans="24:24" x14ac:dyDescent="0.2">
      <c r="X67523" s="5"/>
    </row>
    <row r="67524" spans="24:24" x14ac:dyDescent="0.2">
      <c r="X67524" s="5"/>
    </row>
    <row r="67525" spans="24:24" x14ac:dyDescent="0.2">
      <c r="X67525" s="5"/>
    </row>
    <row r="67526" spans="24:24" x14ac:dyDescent="0.2">
      <c r="X67526" s="5"/>
    </row>
    <row r="67527" spans="24:24" x14ac:dyDescent="0.2">
      <c r="X67527" s="5"/>
    </row>
    <row r="67528" spans="24:24" x14ac:dyDescent="0.2">
      <c r="X67528" s="5"/>
    </row>
    <row r="67529" spans="24:24" x14ac:dyDescent="0.2">
      <c r="X67529" s="5"/>
    </row>
    <row r="67530" spans="24:24" x14ac:dyDescent="0.2">
      <c r="X67530" s="5"/>
    </row>
    <row r="67531" spans="24:24" x14ac:dyDescent="0.2">
      <c r="X67531" s="5"/>
    </row>
    <row r="67532" spans="24:24" x14ac:dyDescent="0.2">
      <c r="X67532" s="5"/>
    </row>
    <row r="67533" spans="24:24" x14ac:dyDescent="0.2">
      <c r="X67533" s="5"/>
    </row>
    <row r="67534" spans="24:24" x14ac:dyDescent="0.2">
      <c r="X67534" s="5"/>
    </row>
    <row r="67535" spans="24:24" x14ac:dyDescent="0.2">
      <c r="X67535" s="5"/>
    </row>
    <row r="67536" spans="24:24" x14ac:dyDescent="0.2">
      <c r="X67536" s="5"/>
    </row>
    <row r="67537" spans="24:24" x14ac:dyDescent="0.2">
      <c r="X67537" s="5"/>
    </row>
    <row r="67538" spans="24:24" x14ac:dyDescent="0.2">
      <c r="X67538" s="5"/>
    </row>
    <row r="67539" spans="24:24" x14ac:dyDescent="0.2">
      <c r="X67539" s="5"/>
    </row>
    <row r="67540" spans="24:24" x14ac:dyDescent="0.2">
      <c r="X67540" s="5"/>
    </row>
    <row r="67541" spans="24:24" x14ac:dyDescent="0.2">
      <c r="X67541" s="5"/>
    </row>
    <row r="67542" spans="24:24" x14ac:dyDescent="0.2">
      <c r="X67542" s="5"/>
    </row>
    <row r="67543" spans="24:24" x14ac:dyDescent="0.2">
      <c r="X67543" s="5"/>
    </row>
    <row r="67544" spans="24:24" x14ac:dyDescent="0.2">
      <c r="X67544" s="5"/>
    </row>
    <row r="67545" spans="24:24" x14ac:dyDescent="0.2">
      <c r="X67545" s="5"/>
    </row>
    <row r="67546" spans="24:24" x14ac:dyDescent="0.2">
      <c r="X67546" s="5"/>
    </row>
    <row r="67547" spans="24:24" x14ac:dyDescent="0.2">
      <c r="X67547" s="5"/>
    </row>
    <row r="67548" spans="24:24" x14ac:dyDescent="0.2">
      <c r="X67548" s="5"/>
    </row>
    <row r="67549" spans="24:24" x14ac:dyDescent="0.2">
      <c r="X67549" s="5"/>
    </row>
    <row r="67550" spans="24:24" x14ac:dyDescent="0.2">
      <c r="X67550" s="5"/>
    </row>
    <row r="67551" spans="24:24" x14ac:dyDescent="0.2">
      <c r="X67551" s="5"/>
    </row>
    <row r="67552" spans="24:24" x14ac:dyDescent="0.2">
      <c r="X67552" s="5"/>
    </row>
    <row r="67553" spans="24:24" x14ac:dyDescent="0.2">
      <c r="X67553" s="5"/>
    </row>
    <row r="67554" spans="24:24" x14ac:dyDescent="0.2">
      <c r="X67554" s="5"/>
    </row>
    <row r="67555" spans="24:24" x14ac:dyDescent="0.2">
      <c r="X67555" s="5"/>
    </row>
    <row r="67556" spans="24:24" x14ac:dyDescent="0.2">
      <c r="X67556" s="5"/>
    </row>
    <row r="67557" spans="24:24" x14ac:dyDescent="0.2">
      <c r="X67557" s="5"/>
    </row>
    <row r="67558" spans="24:24" x14ac:dyDescent="0.2">
      <c r="X67558" s="5"/>
    </row>
    <row r="67559" spans="24:24" x14ac:dyDescent="0.2">
      <c r="X67559" s="5"/>
    </row>
    <row r="67560" spans="24:24" x14ac:dyDescent="0.2">
      <c r="X67560" s="5"/>
    </row>
    <row r="67561" spans="24:24" x14ac:dyDescent="0.2">
      <c r="X67561" s="5"/>
    </row>
    <row r="67562" spans="24:24" x14ac:dyDescent="0.2">
      <c r="X67562" s="5"/>
    </row>
    <row r="67563" spans="24:24" x14ac:dyDescent="0.2">
      <c r="X67563" s="5"/>
    </row>
    <row r="67564" spans="24:24" x14ac:dyDescent="0.2">
      <c r="X67564" s="5"/>
    </row>
    <row r="67565" spans="24:24" x14ac:dyDescent="0.2">
      <c r="X67565" s="5"/>
    </row>
    <row r="67566" spans="24:24" x14ac:dyDescent="0.2">
      <c r="X67566" s="5"/>
    </row>
    <row r="67567" spans="24:24" x14ac:dyDescent="0.2">
      <c r="X67567" s="5"/>
    </row>
    <row r="67568" spans="24:24" x14ac:dyDescent="0.2">
      <c r="X67568" s="5"/>
    </row>
    <row r="67569" spans="24:24" x14ac:dyDescent="0.2">
      <c r="X67569" s="5"/>
    </row>
    <row r="67570" spans="24:24" x14ac:dyDescent="0.2">
      <c r="X67570" s="5"/>
    </row>
    <row r="67571" spans="24:24" x14ac:dyDescent="0.2">
      <c r="X67571" s="5"/>
    </row>
    <row r="67572" spans="24:24" x14ac:dyDescent="0.2">
      <c r="X67572" s="5"/>
    </row>
    <row r="67573" spans="24:24" x14ac:dyDescent="0.2">
      <c r="X67573" s="5"/>
    </row>
    <row r="67574" spans="24:24" x14ac:dyDescent="0.2">
      <c r="X67574" s="5"/>
    </row>
    <row r="67575" spans="24:24" x14ac:dyDescent="0.2">
      <c r="X67575" s="5"/>
    </row>
    <row r="67576" spans="24:24" x14ac:dyDescent="0.2">
      <c r="X67576" s="5"/>
    </row>
    <row r="67577" spans="24:24" x14ac:dyDescent="0.2">
      <c r="X67577" s="5"/>
    </row>
    <row r="67578" spans="24:24" x14ac:dyDescent="0.2">
      <c r="X67578" s="5"/>
    </row>
    <row r="67579" spans="24:24" x14ac:dyDescent="0.2">
      <c r="X67579" s="5"/>
    </row>
    <row r="67580" spans="24:24" x14ac:dyDescent="0.2">
      <c r="X67580" s="5"/>
    </row>
    <row r="67581" spans="24:24" x14ac:dyDescent="0.2">
      <c r="X67581" s="5"/>
    </row>
    <row r="67582" spans="24:24" x14ac:dyDescent="0.2">
      <c r="X67582" s="5"/>
    </row>
    <row r="67583" spans="24:24" x14ac:dyDescent="0.2">
      <c r="X67583" s="5"/>
    </row>
    <row r="67584" spans="24:24" x14ac:dyDescent="0.2">
      <c r="X67584" s="5"/>
    </row>
    <row r="67585" spans="24:24" x14ac:dyDescent="0.2">
      <c r="X67585" s="5"/>
    </row>
    <row r="67586" spans="24:24" x14ac:dyDescent="0.2">
      <c r="X67586" s="5"/>
    </row>
    <row r="67587" spans="24:24" x14ac:dyDescent="0.2">
      <c r="X67587" s="5"/>
    </row>
    <row r="67588" spans="24:24" x14ac:dyDescent="0.2">
      <c r="X67588" s="5"/>
    </row>
    <row r="67589" spans="24:24" x14ac:dyDescent="0.2">
      <c r="X67589" s="5"/>
    </row>
    <row r="67590" spans="24:24" x14ac:dyDescent="0.2">
      <c r="X67590" s="5"/>
    </row>
    <row r="67591" spans="24:24" x14ac:dyDescent="0.2">
      <c r="X67591" s="5"/>
    </row>
    <row r="67592" spans="24:24" x14ac:dyDescent="0.2">
      <c r="X67592" s="5"/>
    </row>
    <row r="67593" spans="24:24" x14ac:dyDescent="0.2">
      <c r="X67593" s="5"/>
    </row>
    <row r="67594" spans="24:24" x14ac:dyDescent="0.2">
      <c r="X67594" s="5"/>
    </row>
    <row r="67595" spans="24:24" x14ac:dyDescent="0.2">
      <c r="X67595" s="5"/>
    </row>
    <row r="67596" spans="24:24" x14ac:dyDescent="0.2">
      <c r="X67596" s="5"/>
    </row>
    <row r="67597" spans="24:24" x14ac:dyDescent="0.2">
      <c r="X67597" s="5"/>
    </row>
    <row r="67598" spans="24:24" x14ac:dyDescent="0.2">
      <c r="X67598" s="5"/>
    </row>
    <row r="67599" spans="24:24" x14ac:dyDescent="0.2">
      <c r="X67599" s="5"/>
    </row>
    <row r="67600" spans="24:24" x14ac:dyDescent="0.2">
      <c r="X67600" s="5"/>
    </row>
    <row r="67601" spans="24:24" x14ac:dyDescent="0.2">
      <c r="X67601" s="5"/>
    </row>
    <row r="67602" spans="24:24" x14ac:dyDescent="0.2">
      <c r="X67602" s="5"/>
    </row>
    <row r="67603" spans="24:24" x14ac:dyDescent="0.2">
      <c r="X67603" s="5"/>
    </row>
    <row r="67604" spans="24:24" x14ac:dyDescent="0.2">
      <c r="X67604" s="5"/>
    </row>
    <row r="67605" spans="24:24" x14ac:dyDescent="0.2">
      <c r="X67605" s="5"/>
    </row>
    <row r="67606" spans="24:24" x14ac:dyDescent="0.2">
      <c r="X67606" s="5"/>
    </row>
    <row r="67607" spans="24:24" x14ac:dyDescent="0.2">
      <c r="X67607" s="5"/>
    </row>
    <row r="67608" spans="24:24" x14ac:dyDescent="0.2">
      <c r="X67608" s="5"/>
    </row>
    <row r="67609" spans="24:24" x14ac:dyDescent="0.2">
      <c r="X67609" s="5"/>
    </row>
    <row r="67610" spans="24:24" x14ac:dyDescent="0.2">
      <c r="X67610" s="5"/>
    </row>
    <row r="67611" spans="24:24" x14ac:dyDescent="0.2">
      <c r="X67611" s="5"/>
    </row>
    <row r="67612" spans="24:24" x14ac:dyDescent="0.2">
      <c r="X67612" s="5"/>
    </row>
    <row r="67613" spans="24:24" x14ac:dyDescent="0.2">
      <c r="X67613" s="5"/>
    </row>
    <row r="67614" spans="24:24" x14ac:dyDescent="0.2">
      <c r="X67614" s="5"/>
    </row>
    <row r="67615" spans="24:24" x14ac:dyDescent="0.2">
      <c r="X67615" s="5"/>
    </row>
    <row r="67616" spans="24:24" x14ac:dyDescent="0.2">
      <c r="X67616" s="5"/>
    </row>
    <row r="67617" spans="24:24" x14ac:dyDescent="0.2">
      <c r="X67617" s="5"/>
    </row>
    <row r="67618" spans="24:24" x14ac:dyDescent="0.2">
      <c r="X67618" s="5"/>
    </row>
    <row r="67619" spans="24:24" x14ac:dyDescent="0.2">
      <c r="X67619" s="5"/>
    </row>
    <row r="67620" spans="24:24" x14ac:dyDescent="0.2">
      <c r="X67620" s="5"/>
    </row>
    <row r="67621" spans="24:24" x14ac:dyDescent="0.2">
      <c r="X67621" s="5"/>
    </row>
    <row r="67622" spans="24:24" x14ac:dyDescent="0.2">
      <c r="X67622" s="5"/>
    </row>
    <row r="67623" spans="24:24" x14ac:dyDescent="0.2">
      <c r="X67623" s="5"/>
    </row>
    <row r="67624" spans="24:24" x14ac:dyDescent="0.2">
      <c r="X67624" s="5"/>
    </row>
    <row r="67625" spans="24:24" x14ac:dyDescent="0.2">
      <c r="X67625" s="5"/>
    </row>
    <row r="67626" spans="24:24" x14ac:dyDescent="0.2">
      <c r="X67626" s="5"/>
    </row>
    <row r="67627" spans="24:24" x14ac:dyDescent="0.2">
      <c r="X67627" s="5"/>
    </row>
    <row r="67628" spans="24:24" x14ac:dyDescent="0.2">
      <c r="X67628" s="5"/>
    </row>
    <row r="67629" spans="24:24" x14ac:dyDescent="0.2">
      <c r="X67629" s="5"/>
    </row>
    <row r="67630" spans="24:24" x14ac:dyDescent="0.2">
      <c r="X67630" s="5"/>
    </row>
    <row r="67631" spans="24:24" x14ac:dyDescent="0.2">
      <c r="X67631" s="5"/>
    </row>
    <row r="67632" spans="24:24" x14ac:dyDescent="0.2">
      <c r="X67632" s="5"/>
    </row>
    <row r="67633" spans="24:24" x14ac:dyDescent="0.2">
      <c r="X67633" s="5"/>
    </row>
    <row r="67634" spans="24:24" x14ac:dyDescent="0.2">
      <c r="X67634" s="5"/>
    </row>
    <row r="67635" spans="24:24" x14ac:dyDescent="0.2">
      <c r="X67635" s="5"/>
    </row>
    <row r="67636" spans="24:24" x14ac:dyDescent="0.2">
      <c r="X67636" s="5"/>
    </row>
    <row r="67637" spans="24:24" x14ac:dyDescent="0.2">
      <c r="X67637" s="5"/>
    </row>
    <row r="67638" spans="24:24" x14ac:dyDescent="0.2">
      <c r="X67638" s="5"/>
    </row>
    <row r="67639" spans="24:24" x14ac:dyDescent="0.2">
      <c r="X67639" s="5"/>
    </row>
    <row r="67640" spans="24:24" x14ac:dyDescent="0.2">
      <c r="X67640" s="5"/>
    </row>
    <row r="67641" spans="24:24" x14ac:dyDescent="0.2">
      <c r="X67641" s="5"/>
    </row>
    <row r="67642" spans="24:24" x14ac:dyDescent="0.2">
      <c r="X67642" s="5"/>
    </row>
    <row r="67643" spans="24:24" x14ac:dyDescent="0.2">
      <c r="X67643" s="5"/>
    </row>
    <row r="67644" spans="24:24" x14ac:dyDescent="0.2">
      <c r="X67644" s="5"/>
    </row>
    <row r="67645" spans="24:24" x14ac:dyDescent="0.2">
      <c r="X67645" s="5"/>
    </row>
    <row r="67646" spans="24:24" x14ac:dyDescent="0.2">
      <c r="X67646" s="5"/>
    </row>
    <row r="67647" spans="24:24" x14ac:dyDescent="0.2">
      <c r="X67647" s="5"/>
    </row>
    <row r="67648" spans="24:24" x14ac:dyDescent="0.2">
      <c r="X67648" s="5"/>
    </row>
    <row r="67649" spans="24:24" x14ac:dyDescent="0.2">
      <c r="X67649" s="5"/>
    </row>
    <row r="67650" spans="24:24" x14ac:dyDescent="0.2">
      <c r="X67650" s="5"/>
    </row>
    <row r="67651" spans="24:24" x14ac:dyDescent="0.2">
      <c r="X67651" s="5"/>
    </row>
    <row r="67652" spans="24:24" x14ac:dyDescent="0.2">
      <c r="X67652" s="5"/>
    </row>
    <row r="67653" spans="24:24" x14ac:dyDescent="0.2">
      <c r="X67653" s="5"/>
    </row>
    <row r="67654" spans="24:24" x14ac:dyDescent="0.2">
      <c r="X67654" s="5"/>
    </row>
    <row r="67655" spans="24:24" x14ac:dyDescent="0.2">
      <c r="X67655" s="5"/>
    </row>
    <row r="67656" spans="24:24" x14ac:dyDescent="0.2">
      <c r="X67656" s="5"/>
    </row>
    <row r="67657" spans="24:24" x14ac:dyDescent="0.2">
      <c r="X67657" s="5"/>
    </row>
    <row r="67658" spans="24:24" x14ac:dyDescent="0.2">
      <c r="X67658" s="5"/>
    </row>
    <row r="67659" spans="24:24" x14ac:dyDescent="0.2">
      <c r="X67659" s="5"/>
    </row>
    <row r="67660" spans="24:24" x14ac:dyDescent="0.2">
      <c r="X67660" s="5"/>
    </row>
    <row r="67661" spans="24:24" x14ac:dyDescent="0.2">
      <c r="X67661" s="5"/>
    </row>
    <row r="67662" spans="24:24" x14ac:dyDescent="0.2">
      <c r="X67662" s="5"/>
    </row>
    <row r="67663" spans="24:24" x14ac:dyDescent="0.2">
      <c r="X67663" s="5"/>
    </row>
    <row r="67664" spans="24:24" x14ac:dyDescent="0.2">
      <c r="X67664" s="5"/>
    </row>
    <row r="67665" spans="24:24" x14ac:dyDescent="0.2">
      <c r="X67665" s="5"/>
    </row>
    <row r="67666" spans="24:24" x14ac:dyDescent="0.2">
      <c r="X67666" s="5"/>
    </row>
    <row r="67667" spans="24:24" x14ac:dyDescent="0.2">
      <c r="X67667" s="5"/>
    </row>
    <row r="67668" spans="24:24" x14ac:dyDescent="0.2">
      <c r="X67668" s="5"/>
    </row>
    <row r="67669" spans="24:24" x14ac:dyDescent="0.2">
      <c r="X67669" s="5"/>
    </row>
    <row r="67670" spans="24:24" x14ac:dyDescent="0.2">
      <c r="X67670" s="5"/>
    </row>
    <row r="67671" spans="24:24" x14ac:dyDescent="0.2">
      <c r="X67671" s="5"/>
    </row>
    <row r="67672" spans="24:24" x14ac:dyDescent="0.2">
      <c r="X67672" s="5"/>
    </row>
    <row r="67673" spans="24:24" x14ac:dyDescent="0.2">
      <c r="X67673" s="5"/>
    </row>
    <row r="67674" spans="24:24" x14ac:dyDescent="0.2">
      <c r="X67674" s="5"/>
    </row>
    <row r="67675" spans="24:24" x14ac:dyDescent="0.2">
      <c r="X67675" s="5"/>
    </row>
    <row r="67676" spans="24:24" x14ac:dyDescent="0.2">
      <c r="X67676" s="5"/>
    </row>
    <row r="67677" spans="24:24" x14ac:dyDescent="0.2">
      <c r="X67677" s="5"/>
    </row>
    <row r="67678" spans="24:24" x14ac:dyDescent="0.2">
      <c r="X67678" s="5"/>
    </row>
    <row r="67679" spans="24:24" x14ac:dyDescent="0.2">
      <c r="X67679" s="5"/>
    </row>
    <row r="67680" spans="24:24" x14ac:dyDescent="0.2">
      <c r="X67680" s="5"/>
    </row>
    <row r="67681" spans="24:24" x14ac:dyDescent="0.2">
      <c r="X67681" s="5"/>
    </row>
    <row r="67682" spans="24:24" x14ac:dyDescent="0.2">
      <c r="X67682" s="5"/>
    </row>
    <row r="67683" spans="24:24" x14ac:dyDescent="0.2">
      <c r="X67683" s="5"/>
    </row>
    <row r="67684" spans="24:24" x14ac:dyDescent="0.2">
      <c r="X67684" s="5"/>
    </row>
    <row r="67685" spans="24:24" x14ac:dyDescent="0.2">
      <c r="X67685" s="5"/>
    </row>
    <row r="67686" spans="24:24" x14ac:dyDescent="0.2">
      <c r="X67686" s="5"/>
    </row>
    <row r="67687" spans="24:24" x14ac:dyDescent="0.2">
      <c r="X67687" s="5"/>
    </row>
    <row r="67688" spans="24:24" x14ac:dyDescent="0.2">
      <c r="X67688" s="5"/>
    </row>
    <row r="67689" spans="24:24" x14ac:dyDescent="0.2">
      <c r="X67689" s="5"/>
    </row>
    <row r="67690" spans="24:24" x14ac:dyDescent="0.2">
      <c r="X67690" s="5"/>
    </row>
    <row r="67691" spans="24:24" x14ac:dyDescent="0.2">
      <c r="X67691" s="5"/>
    </row>
    <row r="67692" spans="24:24" x14ac:dyDescent="0.2">
      <c r="X67692" s="5"/>
    </row>
    <row r="67693" spans="24:24" x14ac:dyDescent="0.2">
      <c r="X67693" s="5"/>
    </row>
    <row r="67694" spans="24:24" x14ac:dyDescent="0.2">
      <c r="X67694" s="5"/>
    </row>
    <row r="67695" spans="24:24" x14ac:dyDescent="0.2">
      <c r="X67695" s="5"/>
    </row>
    <row r="67696" spans="24:24" x14ac:dyDescent="0.2">
      <c r="X67696" s="5"/>
    </row>
    <row r="67697" spans="24:24" x14ac:dyDescent="0.2">
      <c r="X67697" s="5"/>
    </row>
    <row r="67698" spans="24:24" x14ac:dyDescent="0.2">
      <c r="X67698" s="5"/>
    </row>
    <row r="67699" spans="24:24" x14ac:dyDescent="0.2">
      <c r="X67699" s="5"/>
    </row>
    <row r="67700" spans="24:24" x14ac:dyDescent="0.2">
      <c r="X67700" s="5"/>
    </row>
    <row r="67701" spans="24:24" x14ac:dyDescent="0.2">
      <c r="X67701" s="5"/>
    </row>
    <row r="67702" spans="24:24" x14ac:dyDescent="0.2">
      <c r="X67702" s="5"/>
    </row>
    <row r="67703" spans="24:24" x14ac:dyDescent="0.2">
      <c r="X67703" s="5"/>
    </row>
    <row r="67704" spans="24:24" x14ac:dyDescent="0.2">
      <c r="X67704" s="5"/>
    </row>
    <row r="67705" spans="24:24" x14ac:dyDescent="0.2">
      <c r="X67705" s="5"/>
    </row>
    <row r="67706" spans="24:24" x14ac:dyDescent="0.2">
      <c r="X67706" s="5"/>
    </row>
    <row r="67707" spans="24:24" x14ac:dyDescent="0.2">
      <c r="X67707" s="5"/>
    </row>
    <row r="67708" spans="24:24" x14ac:dyDescent="0.2">
      <c r="X67708" s="5"/>
    </row>
    <row r="67709" spans="24:24" x14ac:dyDescent="0.2">
      <c r="X67709" s="5"/>
    </row>
    <row r="67710" spans="24:24" x14ac:dyDescent="0.2">
      <c r="X67710" s="5"/>
    </row>
    <row r="67711" spans="24:24" x14ac:dyDescent="0.2">
      <c r="X67711" s="5"/>
    </row>
    <row r="67712" spans="24:24" x14ac:dyDescent="0.2">
      <c r="X67712" s="5"/>
    </row>
    <row r="67713" spans="24:24" x14ac:dyDescent="0.2">
      <c r="X67713" s="5"/>
    </row>
    <row r="67714" spans="24:24" x14ac:dyDescent="0.2">
      <c r="X67714" s="5"/>
    </row>
    <row r="67715" spans="24:24" x14ac:dyDescent="0.2">
      <c r="X67715" s="5"/>
    </row>
    <row r="67716" spans="24:24" x14ac:dyDescent="0.2">
      <c r="X67716" s="5"/>
    </row>
    <row r="67717" spans="24:24" x14ac:dyDescent="0.2">
      <c r="X67717" s="5"/>
    </row>
    <row r="67718" spans="24:24" x14ac:dyDescent="0.2">
      <c r="X67718" s="5"/>
    </row>
    <row r="67719" spans="24:24" x14ac:dyDescent="0.2">
      <c r="X67719" s="5"/>
    </row>
    <row r="67720" spans="24:24" x14ac:dyDescent="0.2">
      <c r="X67720" s="5"/>
    </row>
    <row r="67721" spans="24:24" x14ac:dyDescent="0.2">
      <c r="X67721" s="5"/>
    </row>
    <row r="67722" spans="24:24" x14ac:dyDescent="0.2">
      <c r="X67722" s="5"/>
    </row>
    <row r="67723" spans="24:24" x14ac:dyDescent="0.2">
      <c r="X67723" s="5"/>
    </row>
    <row r="67724" spans="24:24" x14ac:dyDescent="0.2">
      <c r="X67724" s="5"/>
    </row>
    <row r="67725" spans="24:24" x14ac:dyDescent="0.2">
      <c r="X67725" s="5"/>
    </row>
    <row r="67726" spans="24:24" x14ac:dyDescent="0.2">
      <c r="X67726" s="5"/>
    </row>
    <row r="67727" spans="24:24" x14ac:dyDescent="0.2">
      <c r="X67727" s="5"/>
    </row>
    <row r="67728" spans="24:24" x14ac:dyDescent="0.2">
      <c r="X67728" s="5"/>
    </row>
    <row r="67729" spans="24:24" x14ac:dyDescent="0.2">
      <c r="X67729" s="5"/>
    </row>
    <row r="67730" spans="24:24" x14ac:dyDescent="0.2">
      <c r="X67730" s="5"/>
    </row>
    <row r="67731" spans="24:24" x14ac:dyDescent="0.2">
      <c r="X67731" s="5"/>
    </row>
    <row r="67732" spans="24:24" x14ac:dyDescent="0.2">
      <c r="X67732" s="5"/>
    </row>
    <row r="67733" spans="24:24" x14ac:dyDescent="0.2">
      <c r="X67733" s="5"/>
    </row>
    <row r="67734" spans="24:24" x14ac:dyDescent="0.2">
      <c r="X67734" s="5"/>
    </row>
    <row r="67735" spans="24:24" x14ac:dyDescent="0.2">
      <c r="X67735" s="5"/>
    </row>
    <row r="67736" spans="24:24" x14ac:dyDescent="0.2">
      <c r="X67736" s="5"/>
    </row>
    <row r="67737" spans="24:24" x14ac:dyDescent="0.2">
      <c r="X67737" s="5"/>
    </row>
    <row r="67738" spans="24:24" x14ac:dyDescent="0.2">
      <c r="X67738" s="5"/>
    </row>
    <row r="67739" spans="24:24" x14ac:dyDescent="0.2">
      <c r="X67739" s="5"/>
    </row>
    <row r="67740" spans="24:24" x14ac:dyDescent="0.2">
      <c r="X67740" s="5"/>
    </row>
    <row r="67741" spans="24:24" x14ac:dyDescent="0.2">
      <c r="X67741" s="5"/>
    </row>
    <row r="67742" spans="24:24" x14ac:dyDescent="0.2">
      <c r="X67742" s="5"/>
    </row>
    <row r="67743" spans="24:24" x14ac:dyDescent="0.2">
      <c r="X67743" s="5"/>
    </row>
    <row r="67744" spans="24:24" x14ac:dyDescent="0.2">
      <c r="X67744" s="5"/>
    </row>
    <row r="67745" spans="24:24" x14ac:dyDescent="0.2">
      <c r="X67745" s="5"/>
    </row>
    <row r="67746" spans="24:24" x14ac:dyDescent="0.2">
      <c r="X67746" s="5"/>
    </row>
    <row r="67747" spans="24:24" x14ac:dyDescent="0.2">
      <c r="X67747" s="5"/>
    </row>
    <row r="67748" spans="24:24" x14ac:dyDescent="0.2">
      <c r="X67748" s="5"/>
    </row>
    <row r="67749" spans="24:24" x14ac:dyDescent="0.2">
      <c r="X67749" s="5"/>
    </row>
    <row r="67750" spans="24:24" x14ac:dyDescent="0.2">
      <c r="X67750" s="5"/>
    </row>
    <row r="67751" spans="24:24" x14ac:dyDescent="0.2">
      <c r="X67751" s="5"/>
    </row>
    <row r="67752" spans="24:24" x14ac:dyDescent="0.2">
      <c r="X67752" s="5"/>
    </row>
    <row r="67753" spans="24:24" x14ac:dyDescent="0.2">
      <c r="X67753" s="5"/>
    </row>
    <row r="67754" spans="24:24" x14ac:dyDescent="0.2">
      <c r="X67754" s="5"/>
    </row>
    <row r="67755" spans="24:24" x14ac:dyDescent="0.2">
      <c r="X67755" s="5"/>
    </row>
    <row r="67756" spans="24:24" x14ac:dyDescent="0.2">
      <c r="X67756" s="5"/>
    </row>
    <row r="67757" spans="24:24" x14ac:dyDescent="0.2">
      <c r="X67757" s="5"/>
    </row>
    <row r="67758" spans="24:24" x14ac:dyDescent="0.2">
      <c r="X67758" s="5"/>
    </row>
    <row r="67759" spans="24:24" x14ac:dyDescent="0.2">
      <c r="X67759" s="5"/>
    </row>
    <row r="67760" spans="24:24" x14ac:dyDescent="0.2">
      <c r="X67760" s="5"/>
    </row>
    <row r="67761" spans="24:24" x14ac:dyDescent="0.2">
      <c r="X67761" s="5"/>
    </row>
    <row r="67762" spans="24:24" x14ac:dyDescent="0.2">
      <c r="X67762" s="5"/>
    </row>
    <row r="67763" spans="24:24" x14ac:dyDescent="0.2">
      <c r="X67763" s="5"/>
    </row>
    <row r="67764" spans="24:24" x14ac:dyDescent="0.2">
      <c r="X67764" s="5"/>
    </row>
    <row r="67765" spans="24:24" x14ac:dyDescent="0.2">
      <c r="X67765" s="5"/>
    </row>
    <row r="67766" spans="24:24" x14ac:dyDescent="0.2">
      <c r="X67766" s="5"/>
    </row>
    <row r="67767" spans="24:24" x14ac:dyDescent="0.2">
      <c r="X67767" s="5"/>
    </row>
    <row r="67768" spans="24:24" x14ac:dyDescent="0.2">
      <c r="X67768" s="5"/>
    </row>
    <row r="67769" spans="24:24" x14ac:dyDescent="0.2">
      <c r="X67769" s="5"/>
    </row>
    <row r="67770" spans="24:24" x14ac:dyDescent="0.2">
      <c r="X67770" s="5"/>
    </row>
    <row r="67771" spans="24:24" x14ac:dyDescent="0.2">
      <c r="X67771" s="5"/>
    </row>
    <row r="67772" spans="24:24" x14ac:dyDescent="0.2">
      <c r="X67772" s="5"/>
    </row>
    <row r="67773" spans="24:24" x14ac:dyDescent="0.2">
      <c r="X67773" s="5"/>
    </row>
    <row r="67774" spans="24:24" x14ac:dyDescent="0.2">
      <c r="X67774" s="5"/>
    </row>
    <row r="67775" spans="24:24" x14ac:dyDescent="0.2">
      <c r="X67775" s="5"/>
    </row>
    <row r="67776" spans="24:24" x14ac:dyDescent="0.2">
      <c r="X67776" s="5"/>
    </row>
    <row r="67777" spans="24:24" x14ac:dyDescent="0.2">
      <c r="X67777" s="5"/>
    </row>
    <row r="67778" spans="24:24" x14ac:dyDescent="0.2">
      <c r="X67778" s="5"/>
    </row>
    <row r="67779" spans="24:24" x14ac:dyDescent="0.2">
      <c r="X67779" s="5"/>
    </row>
    <row r="67780" spans="24:24" x14ac:dyDescent="0.2">
      <c r="X67780" s="5"/>
    </row>
    <row r="67781" spans="24:24" x14ac:dyDescent="0.2">
      <c r="X67781" s="5"/>
    </row>
    <row r="67782" spans="24:24" x14ac:dyDescent="0.2">
      <c r="X67782" s="5"/>
    </row>
    <row r="67783" spans="24:24" x14ac:dyDescent="0.2">
      <c r="X67783" s="5"/>
    </row>
    <row r="67784" spans="24:24" x14ac:dyDescent="0.2">
      <c r="X67784" s="5"/>
    </row>
    <row r="67785" spans="24:24" x14ac:dyDescent="0.2">
      <c r="X67785" s="5"/>
    </row>
    <row r="67786" spans="24:24" x14ac:dyDescent="0.2">
      <c r="X67786" s="5"/>
    </row>
    <row r="67787" spans="24:24" x14ac:dyDescent="0.2">
      <c r="X67787" s="5"/>
    </row>
    <row r="67788" spans="24:24" x14ac:dyDescent="0.2">
      <c r="X67788" s="5"/>
    </row>
    <row r="67789" spans="24:24" x14ac:dyDescent="0.2">
      <c r="X67789" s="5"/>
    </row>
    <row r="67790" spans="24:24" x14ac:dyDescent="0.2">
      <c r="X67790" s="5"/>
    </row>
    <row r="67791" spans="24:24" x14ac:dyDescent="0.2">
      <c r="X67791" s="5"/>
    </row>
    <row r="67792" spans="24:24" x14ac:dyDescent="0.2">
      <c r="X67792" s="5"/>
    </row>
    <row r="67793" spans="24:24" x14ac:dyDescent="0.2">
      <c r="X67793" s="5"/>
    </row>
    <row r="67794" spans="24:24" x14ac:dyDescent="0.2">
      <c r="X67794" s="5"/>
    </row>
    <row r="67795" spans="24:24" x14ac:dyDescent="0.2">
      <c r="X67795" s="5"/>
    </row>
    <row r="67796" spans="24:24" x14ac:dyDescent="0.2">
      <c r="X67796" s="5"/>
    </row>
    <row r="67797" spans="24:24" x14ac:dyDescent="0.2">
      <c r="X67797" s="5"/>
    </row>
    <row r="67798" spans="24:24" x14ac:dyDescent="0.2">
      <c r="X67798" s="5"/>
    </row>
    <row r="67799" spans="24:24" x14ac:dyDescent="0.2">
      <c r="X67799" s="5"/>
    </row>
    <row r="67800" spans="24:24" x14ac:dyDescent="0.2">
      <c r="X67800" s="5"/>
    </row>
    <row r="67801" spans="24:24" x14ac:dyDescent="0.2">
      <c r="X67801" s="5"/>
    </row>
    <row r="67802" spans="24:24" x14ac:dyDescent="0.2">
      <c r="X67802" s="5"/>
    </row>
    <row r="67803" spans="24:24" x14ac:dyDescent="0.2">
      <c r="X67803" s="5"/>
    </row>
    <row r="67804" spans="24:24" x14ac:dyDescent="0.2">
      <c r="X67804" s="5"/>
    </row>
    <row r="67805" spans="24:24" x14ac:dyDescent="0.2">
      <c r="X67805" s="5"/>
    </row>
    <row r="67806" spans="24:24" x14ac:dyDescent="0.2">
      <c r="X67806" s="5"/>
    </row>
    <row r="67807" spans="24:24" x14ac:dyDescent="0.2">
      <c r="X67807" s="5"/>
    </row>
    <row r="67808" spans="24:24" x14ac:dyDescent="0.2">
      <c r="X67808" s="5"/>
    </row>
    <row r="67809" spans="24:24" x14ac:dyDescent="0.2">
      <c r="X67809" s="5"/>
    </row>
    <row r="67810" spans="24:24" x14ac:dyDescent="0.2">
      <c r="X67810" s="5"/>
    </row>
    <row r="67811" spans="24:24" x14ac:dyDescent="0.2">
      <c r="X67811" s="5"/>
    </row>
    <row r="67812" spans="24:24" x14ac:dyDescent="0.2">
      <c r="X67812" s="5"/>
    </row>
    <row r="67813" spans="24:24" x14ac:dyDescent="0.2">
      <c r="X67813" s="5"/>
    </row>
    <row r="67814" spans="24:24" x14ac:dyDescent="0.2">
      <c r="X67814" s="5"/>
    </row>
    <row r="67815" spans="24:24" x14ac:dyDescent="0.2">
      <c r="X67815" s="5"/>
    </row>
    <row r="67816" spans="24:24" x14ac:dyDescent="0.2">
      <c r="X67816" s="5"/>
    </row>
    <row r="67817" spans="24:24" x14ac:dyDescent="0.2">
      <c r="X67817" s="5"/>
    </row>
    <row r="67818" spans="24:24" x14ac:dyDescent="0.2">
      <c r="X67818" s="5"/>
    </row>
    <row r="67819" spans="24:24" x14ac:dyDescent="0.2">
      <c r="X67819" s="5"/>
    </row>
    <row r="67820" spans="24:24" x14ac:dyDescent="0.2">
      <c r="X67820" s="5"/>
    </row>
    <row r="67821" spans="24:24" x14ac:dyDescent="0.2">
      <c r="X67821" s="5"/>
    </row>
    <row r="67822" spans="24:24" x14ac:dyDescent="0.2">
      <c r="X67822" s="5"/>
    </row>
    <row r="67823" spans="24:24" x14ac:dyDescent="0.2">
      <c r="X67823" s="5"/>
    </row>
    <row r="67824" spans="24:24" x14ac:dyDescent="0.2">
      <c r="X67824" s="5"/>
    </row>
    <row r="67825" spans="24:24" x14ac:dyDescent="0.2">
      <c r="X67825" s="5"/>
    </row>
    <row r="67826" spans="24:24" x14ac:dyDescent="0.2">
      <c r="X67826" s="5"/>
    </row>
    <row r="67827" spans="24:24" x14ac:dyDescent="0.2">
      <c r="X67827" s="5"/>
    </row>
    <row r="67828" spans="24:24" x14ac:dyDescent="0.2">
      <c r="X67828" s="5"/>
    </row>
    <row r="67829" spans="24:24" x14ac:dyDescent="0.2">
      <c r="X67829" s="5"/>
    </row>
    <row r="67830" spans="24:24" x14ac:dyDescent="0.2">
      <c r="X67830" s="5"/>
    </row>
    <row r="67831" spans="24:24" x14ac:dyDescent="0.2">
      <c r="X67831" s="5"/>
    </row>
    <row r="67832" spans="24:24" x14ac:dyDescent="0.2">
      <c r="X67832" s="5"/>
    </row>
    <row r="67833" spans="24:24" x14ac:dyDescent="0.2">
      <c r="X67833" s="5"/>
    </row>
    <row r="67834" spans="24:24" x14ac:dyDescent="0.2">
      <c r="X67834" s="5"/>
    </row>
    <row r="67835" spans="24:24" x14ac:dyDescent="0.2">
      <c r="X67835" s="5"/>
    </row>
    <row r="67836" spans="24:24" x14ac:dyDescent="0.2">
      <c r="X67836" s="5"/>
    </row>
    <row r="67837" spans="24:24" x14ac:dyDescent="0.2">
      <c r="X67837" s="5"/>
    </row>
    <row r="67838" spans="24:24" x14ac:dyDescent="0.2">
      <c r="X67838" s="5"/>
    </row>
    <row r="67839" spans="24:24" x14ac:dyDescent="0.2">
      <c r="X67839" s="5"/>
    </row>
    <row r="67840" spans="24:24" x14ac:dyDescent="0.2">
      <c r="X67840" s="5"/>
    </row>
    <row r="67841" spans="24:24" x14ac:dyDescent="0.2">
      <c r="X67841" s="5"/>
    </row>
    <row r="67842" spans="24:24" x14ac:dyDescent="0.2">
      <c r="X67842" s="5"/>
    </row>
    <row r="67843" spans="24:24" x14ac:dyDescent="0.2">
      <c r="X67843" s="5"/>
    </row>
    <row r="67844" spans="24:24" x14ac:dyDescent="0.2">
      <c r="X67844" s="5"/>
    </row>
    <row r="67845" spans="24:24" x14ac:dyDescent="0.2">
      <c r="X67845" s="5"/>
    </row>
    <row r="67846" spans="24:24" x14ac:dyDescent="0.2">
      <c r="X67846" s="5"/>
    </row>
    <row r="67847" spans="24:24" x14ac:dyDescent="0.2">
      <c r="X67847" s="5"/>
    </row>
    <row r="67848" spans="24:24" x14ac:dyDescent="0.2">
      <c r="X67848" s="5"/>
    </row>
    <row r="67849" spans="24:24" x14ac:dyDescent="0.2">
      <c r="X67849" s="5"/>
    </row>
    <row r="67850" spans="24:24" x14ac:dyDescent="0.2">
      <c r="X67850" s="5"/>
    </row>
    <row r="67851" spans="24:24" x14ac:dyDescent="0.2">
      <c r="X67851" s="5"/>
    </row>
    <row r="67852" spans="24:24" x14ac:dyDescent="0.2">
      <c r="X67852" s="5"/>
    </row>
    <row r="67853" spans="24:24" x14ac:dyDescent="0.2">
      <c r="X67853" s="5"/>
    </row>
    <row r="67854" spans="24:24" x14ac:dyDescent="0.2">
      <c r="X67854" s="5"/>
    </row>
    <row r="67855" spans="24:24" x14ac:dyDescent="0.2">
      <c r="X67855" s="5"/>
    </row>
    <row r="67856" spans="24:24" x14ac:dyDescent="0.2">
      <c r="X67856" s="5"/>
    </row>
    <row r="67857" spans="24:24" x14ac:dyDescent="0.2">
      <c r="X67857" s="5"/>
    </row>
    <row r="67858" spans="24:24" x14ac:dyDescent="0.2">
      <c r="X67858" s="5"/>
    </row>
    <row r="67859" spans="24:24" x14ac:dyDescent="0.2">
      <c r="X67859" s="5"/>
    </row>
    <row r="67860" spans="24:24" x14ac:dyDescent="0.2">
      <c r="X67860" s="5"/>
    </row>
    <row r="67861" spans="24:24" x14ac:dyDescent="0.2">
      <c r="X67861" s="5"/>
    </row>
    <row r="67862" spans="24:24" x14ac:dyDescent="0.2">
      <c r="X67862" s="5"/>
    </row>
    <row r="67863" spans="24:24" x14ac:dyDescent="0.2">
      <c r="X67863" s="5"/>
    </row>
    <row r="67864" spans="24:24" x14ac:dyDescent="0.2">
      <c r="X67864" s="5"/>
    </row>
    <row r="67865" spans="24:24" x14ac:dyDescent="0.2">
      <c r="X67865" s="5"/>
    </row>
    <row r="67866" spans="24:24" x14ac:dyDescent="0.2">
      <c r="X67866" s="5"/>
    </row>
    <row r="67867" spans="24:24" x14ac:dyDescent="0.2">
      <c r="X67867" s="5"/>
    </row>
    <row r="67868" spans="24:24" x14ac:dyDescent="0.2">
      <c r="X67868" s="5"/>
    </row>
    <row r="67869" spans="24:24" x14ac:dyDescent="0.2">
      <c r="X67869" s="5"/>
    </row>
    <row r="67870" spans="24:24" x14ac:dyDescent="0.2">
      <c r="X67870" s="5"/>
    </row>
    <row r="67871" spans="24:24" x14ac:dyDescent="0.2">
      <c r="X67871" s="5"/>
    </row>
    <row r="67872" spans="24:24" x14ac:dyDescent="0.2">
      <c r="X67872" s="5"/>
    </row>
    <row r="67873" spans="24:24" x14ac:dyDescent="0.2">
      <c r="X67873" s="5"/>
    </row>
    <row r="67874" spans="24:24" x14ac:dyDescent="0.2">
      <c r="X67874" s="5"/>
    </row>
    <row r="67875" spans="24:24" x14ac:dyDescent="0.2">
      <c r="X67875" s="5"/>
    </row>
    <row r="67876" spans="24:24" x14ac:dyDescent="0.2">
      <c r="X67876" s="5"/>
    </row>
    <row r="67877" spans="24:24" x14ac:dyDescent="0.2">
      <c r="X67877" s="5"/>
    </row>
    <row r="67878" spans="24:24" x14ac:dyDescent="0.2">
      <c r="X67878" s="5"/>
    </row>
    <row r="67879" spans="24:24" x14ac:dyDescent="0.2">
      <c r="X67879" s="5"/>
    </row>
    <row r="67880" spans="24:24" x14ac:dyDescent="0.2">
      <c r="X67880" s="5"/>
    </row>
    <row r="67881" spans="24:24" x14ac:dyDescent="0.2">
      <c r="X67881" s="5"/>
    </row>
    <row r="67882" spans="24:24" x14ac:dyDescent="0.2">
      <c r="X67882" s="5"/>
    </row>
    <row r="67883" spans="24:24" x14ac:dyDescent="0.2">
      <c r="X67883" s="5"/>
    </row>
    <row r="67884" spans="24:24" x14ac:dyDescent="0.2">
      <c r="X67884" s="5"/>
    </row>
    <row r="67885" spans="24:24" x14ac:dyDescent="0.2">
      <c r="X67885" s="5"/>
    </row>
    <row r="67886" spans="24:24" x14ac:dyDescent="0.2">
      <c r="X67886" s="5"/>
    </row>
    <row r="67887" spans="24:24" x14ac:dyDescent="0.2">
      <c r="X67887" s="5"/>
    </row>
    <row r="67888" spans="24:24" x14ac:dyDescent="0.2">
      <c r="X67888" s="5"/>
    </row>
    <row r="67889" spans="24:24" x14ac:dyDescent="0.2">
      <c r="X67889" s="5"/>
    </row>
    <row r="67890" spans="24:24" x14ac:dyDescent="0.2">
      <c r="X67890" s="5"/>
    </row>
    <row r="67891" spans="24:24" x14ac:dyDescent="0.2">
      <c r="X67891" s="5"/>
    </row>
    <row r="67892" spans="24:24" x14ac:dyDescent="0.2">
      <c r="X67892" s="5"/>
    </row>
    <row r="67893" spans="24:24" x14ac:dyDescent="0.2">
      <c r="X67893" s="5"/>
    </row>
    <row r="67894" spans="24:24" x14ac:dyDescent="0.2">
      <c r="X67894" s="5"/>
    </row>
    <row r="67895" spans="24:24" x14ac:dyDescent="0.2">
      <c r="X67895" s="5"/>
    </row>
    <row r="67896" spans="24:24" x14ac:dyDescent="0.2">
      <c r="X67896" s="5"/>
    </row>
    <row r="67897" spans="24:24" x14ac:dyDescent="0.2">
      <c r="X67897" s="5"/>
    </row>
    <row r="67898" spans="24:24" x14ac:dyDescent="0.2">
      <c r="X67898" s="5"/>
    </row>
    <row r="67899" spans="24:24" x14ac:dyDescent="0.2">
      <c r="X67899" s="5"/>
    </row>
    <row r="67900" spans="24:24" x14ac:dyDescent="0.2">
      <c r="X67900" s="5"/>
    </row>
    <row r="67901" spans="24:24" x14ac:dyDescent="0.2">
      <c r="X67901" s="5"/>
    </row>
    <row r="67902" spans="24:24" x14ac:dyDescent="0.2">
      <c r="X67902" s="5"/>
    </row>
    <row r="67903" spans="24:24" x14ac:dyDescent="0.2">
      <c r="X67903" s="5"/>
    </row>
    <row r="67904" spans="24:24" x14ac:dyDescent="0.2">
      <c r="X67904" s="5"/>
    </row>
    <row r="67905" spans="24:24" x14ac:dyDescent="0.2">
      <c r="X67905" s="5"/>
    </row>
    <row r="67906" spans="24:24" x14ac:dyDescent="0.2">
      <c r="X67906" s="5"/>
    </row>
    <row r="67907" spans="24:24" x14ac:dyDescent="0.2">
      <c r="X67907" s="5"/>
    </row>
    <row r="67908" spans="24:24" x14ac:dyDescent="0.2">
      <c r="X67908" s="5"/>
    </row>
    <row r="67909" spans="24:24" x14ac:dyDescent="0.2">
      <c r="X67909" s="5"/>
    </row>
    <row r="67910" spans="24:24" x14ac:dyDescent="0.2">
      <c r="X67910" s="5"/>
    </row>
    <row r="67911" spans="24:24" x14ac:dyDescent="0.2">
      <c r="X67911" s="5"/>
    </row>
    <row r="67912" spans="24:24" x14ac:dyDescent="0.2">
      <c r="X67912" s="5"/>
    </row>
    <row r="67913" spans="24:24" x14ac:dyDescent="0.2">
      <c r="X67913" s="5"/>
    </row>
    <row r="67914" spans="24:24" x14ac:dyDescent="0.2">
      <c r="X67914" s="5"/>
    </row>
    <row r="67915" spans="24:24" x14ac:dyDescent="0.2">
      <c r="X67915" s="5"/>
    </row>
    <row r="67916" spans="24:24" x14ac:dyDescent="0.2">
      <c r="X67916" s="5"/>
    </row>
    <row r="67917" spans="24:24" x14ac:dyDescent="0.2">
      <c r="X67917" s="5"/>
    </row>
    <row r="67918" spans="24:24" x14ac:dyDescent="0.2">
      <c r="X67918" s="5"/>
    </row>
    <row r="67919" spans="24:24" x14ac:dyDescent="0.2">
      <c r="X67919" s="5"/>
    </row>
    <row r="67920" spans="24:24" x14ac:dyDescent="0.2">
      <c r="X67920" s="5"/>
    </row>
    <row r="67921" spans="24:24" x14ac:dyDescent="0.2">
      <c r="X67921" s="5"/>
    </row>
    <row r="67922" spans="24:24" x14ac:dyDescent="0.2">
      <c r="X67922" s="5"/>
    </row>
    <row r="67923" spans="24:24" x14ac:dyDescent="0.2">
      <c r="X67923" s="5"/>
    </row>
    <row r="67924" spans="24:24" x14ac:dyDescent="0.2">
      <c r="X67924" s="5"/>
    </row>
    <row r="67925" spans="24:24" x14ac:dyDescent="0.2">
      <c r="X67925" s="5"/>
    </row>
    <row r="67926" spans="24:24" x14ac:dyDescent="0.2">
      <c r="X67926" s="5"/>
    </row>
    <row r="67927" spans="24:24" x14ac:dyDescent="0.2">
      <c r="X67927" s="5"/>
    </row>
    <row r="67928" spans="24:24" x14ac:dyDescent="0.2">
      <c r="X67928" s="5"/>
    </row>
    <row r="67929" spans="24:24" x14ac:dyDescent="0.2">
      <c r="X67929" s="5"/>
    </row>
    <row r="67930" spans="24:24" x14ac:dyDescent="0.2">
      <c r="X67930" s="5"/>
    </row>
    <row r="67931" spans="24:24" x14ac:dyDescent="0.2">
      <c r="X67931" s="5"/>
    </row>
    <row r="67932" spans="24:24" x14ac:dyDescent="0.2">
      <c r="X67932" s="5"/>
    </row>
    <row r="67933" spans="24:24" x14ac:dyDescent="0.2">
      <c r="X67933" s="5"/>
    </row>
    <row r="67934" spans="24:24" x14ac:dyDescent="0.2">
      <c r="X67934" s="5"/>
    </row>
    <row r="67935" spans="24:24" x14ac:dyDescent="0.2">
      <c r="X67935" s="5"/>
    </row>
    <row r="67936" spans="24:24" x14ac:dyDescent="0.2">
      <c r="X67936" s="5"/>
    </row>
    <row r="67937" spans="24:24" x14ac:dyDescent="0.2">
      <c r="X67937" s="5"/>
    </row>
    <row r="67938" spans="24:24" x14ac:dyDescent="0.2">
      <c r="X67938" s="5"/>
    </row>
    <row r="67939" spans="24:24" x14ac:dyDescent="0.2">
      <c r="X67939" s="5"/>
    </row>
    <row r="67940" spans="24:24" x14ac:dyDescent="0.2">
      <c r="X67940" s="5"/>
    </row>
    <row r="67941" spans="24:24" x14ac:dyDescent="0.2">
      <c r="X67941" s="5"/>
    </row>
    <row r="67942" spans="24:24" x14ac:dyDescent="0.2">
      <c r="X67942" s="5"/>
    </row>
    <row r="67943" spans="24:24" x14ac:dyDescent="0.2">
      <c r="X67943" s="5"/>
    </row>
    <row r="67944" spans="24:24" x14ac:dyDescent="0.2">
      <c r="X67944" s="5"/>
    </row>
    <row r="67945" spans="24:24" x14ac:dyDescent="0.2">
      <c r="X67945" s="5"/>
    </row>
    <row r="67946" spans="24:24" x14ac:dyDescent="0.2">
      <c r="X67946" s="5"/>
    </row>
    <row r="67947" spans="24:24" x14ac:dyDescent="0.2">
      <c r="X67947" s="5"/>
    </row>
    <row r="67948" spans="24:24" x14ac:dyDescent="0.2">
      <c r="X67948" s="5"/>
    </row>
    <row r="67949" spans="24:24" x14ac:dyDescent="0.2">
      <c r="X67949" s="5"/>
    </row>
    <row r="67950" spans="24:24" x14ac:dyDescent="0.2">
      <c r="X67950" s="5"/>
    </row>
    <row r="67951" spans="24:24" x14ac:dyDescent="0.2">
      <c r="X67951" s="5"/>
    </row>
    <row r="67952" spans="24:24" x14ac:dyDescent="0.2">
      <c r="X67952" s="5"/>
    </row>
    <row r="67953" spans="24:24" x14ac:dyDescent="0.2">
      <c r="X67953" s="5"/>
    </row>
    <row r="67954" spans="24:24" x14ac:dyDescent="0.2">
      <c r="X67954" s="5"/>
    </row>
    <row r="67955" spans="24:24" x14ac:dyDescent="0.2">
      <c r="X67955" s="5"/>
    </row>
    <row r="67956" spans="24:24" x14ac:dyDescent="0.2">
      <c r="X67956" s="5"/>
    </row>
    <row r="67957" spans="24:24" x14ac:dyDescent="0.2">
      <c r="X67957" s="5"/>
    </row>
    <row r="67958" spans="24:24" x14ac:dyDescent="0.2">
      <c r="X67958" s="5"/>
    </row>
    <row r="67959" spans="24:24" x14ac:dyDescent="0.2">
      <c r="X67959" s="5"/>
    </row>
    <row r="67960" spans="24:24" x14ac:dyDescent="0.2">
      <c r="X67960" s="5"/>
    </row>
    <row r="67961" spans="24:24" x14ac:dyDescent="0.2">
      <c r="X67961" s="5"/>
    </row>
    <row r="67962" spans="24:24" x14ac:dyDescent="0.2">
      <c r="X67962" s="5"/>
    </row>
    <row r="67963" spans="24:24" x14ac:dyDescent="0.2">
      <c r="X67963" s="5"/>
    </row>
    <row r="67964" spans="24:24" x14ac:dyDescent="0.2">
      <c r="X67964" s="5"/>
    </row>
    <row r="67965" spans="24:24" x14ac:dyDescent="0.2">
      <c r="X67965" s="5"/>
    </row>
    <row r="67966" spans="24:24" x14ac:dyDescent="0.2">
      <c r="X67966" s="5"/>
    </row>
    <row r="67967" spans="24:24" x14ac:dyDescent="0.2">
      <c r="X67967" s="5"/>
    </row>
    <row r="67968" spans="24:24" x14ac:dyDescent="0.2">
      <c r="X67968" s="5"/>
    </row>
    <row r="67969" spans="24:24" x14ac:dyDescent="0.2">
      <c r="X67969" s="5"/>
    </row>
    <row r="67970" spans="24:24" x14ac:dyDescent="0.2">
      <c r="X67970" s="5"/>
    </row>
    <row r="67971" spans="24:24" x14ac:dyDescent="0.2">
      <c r="X67971" s="5"/>
    </row>
    <row r="67972" spans="24:24" x14ac:dyDescent="0.2">
      <c r="X67972" s="5"/>
    </row>
    <row r="67973" spans="24:24" x14ac:dyDescent="0.2">
      <c r="X67973" s="5"/>
    </row>
    <row r="67974" spans="24:24" x14ac:dyDescent="0.2">
      <c r="X67974" s="5"/>
    </row>
    <row r="67975" spans="24:24" x14ac:dyDescent="0.2">
      <c r="X67975" s="5"/>
    </row>
    <row r="67976" spans="24:24" x14ac:dyDescent="0.2">
      <c r="X67976" s="5"/>
    </row>
    <row r="67977" spans="24:24" x14ac:dyDescent="0.2">
      <c r="X67977" s="5"/>
    </row>
    <row r="67978" spans="24:24" x14ac:dyDescent="0.2">
      <c r="X67978" s="5"/>
    </row>
    <row r="67979" spans="24:24" x14ac:dyDescent="0.2">
      <c r="X67979" s="5"/>
    </row>
    <row r="67980" spans="24:24" x14ac:dyDescent="0.2">
      <c r="X67980" s="5"/>
    </row>
    <row r="67981" spans="24:24" x14ac:dyDescent="0.2">
      <c r="X67981" s="5"/>
    </row>
    <row r="67982" spans="24:24" x14ac:dyDescent="0.2">
      <c r="X67982" s="5"/>
    </row>
    <row r="67983" spans="24:24" x14ac:dyDescent="0.2">
      <c r="X67983" s="5"/>
    </row>
    <row r="67984" spans="24:24" x14ac:dyDescent="0.2">
      <c r="X67984" s="5"/>
    </row>
    <row r="67985" spans="24:24" x14ac:dyDescent="0.2">
      <c r="X67985" s="5"/>
    </row>
    <row r="67986" spans="24:24" x14ac:dyDescent="0.2">
      <c r="X67986" s="5"/>
    </row>
    <row r="67987" spans="24:24" x14ac:dyDescent="0.2">
      <c r="X67987" s="5"/>
    </row>
    <row r="67988" spans="24:24" x14ac:dyDescent="0.2">
      <c r="X67988" s="5"/>
    </row>
    <row r="67989" spans="24:24" x14ac:dyDescent="0.2">
      <c r="X67989" s="5"/>
    </row>
    <row r="67990" spans="24:24" x14ac:dyDescent="0.2">
      <c r="X67990" s="5"/>
    </row>
    <row r="67991" spans="24:24" x14ac:dyDescent="0.2">
      <c r="X67991" s="5"/>
    </row>
    <row r="67992" spans="24:24" x14ac:dyDescent="0.2">
      <c r="X67992" s="5"/>
    </row>
    <row r="67993" spans="24:24" x14ac:dyDescent="0.2">
      <c r="X67993" s="5"/>
    </row>
    <row r="67994" spans="24:24" x14ac:dyDescent="0.2">
      <c r="X67994" s="5"/>
    </row>
    <row r="67995" spans="24:24" x14ac:dyDescent="0.2">
      <c r="X67995" s="5"/>
    </row>
    <row r="67996" spans="24:24" x14ac:dyDescent="0.2">
      <c r="X67996" s="5"/>
    </row>
    <row r="67997" spans="24:24" x14ac:dyDescent="0.2">
      <c r="X67997" s="5"/>
    </row>
    <row r="67998" spans="24:24" x14ac:dyDescent="0.2">
      <c r="X67998" s="5"/>
    </row>
    <row r="67999" spans="24:24" x14ac:dyDescent="0.2">
      <c r="X67999" s="5"/>
    </row>
    <row r="68000" spans="24:24" x14ac:dyDescent="0.2">
      <c r="X68000" s="5"/>
    </row>
    <row r="68001" spans="24:24" x14ac:dyDescent="0.2">
      <c r="X68001" s="5"/>
    </row>
    <row r="68002" spans="24:24" x14ac:dyDescent="0.2">
      <c r="X68002" s="5"/>
    </row>
    <row r="68003" spans="24:24" x14ac:dyDescent="0.2">
      <c r="X68003" s="5"/>
    </row>
    <row r="68004" spans="24:24" x14ac:dyDescent="0.2">
      <c r="X68004" s="5"/>
    </row>
    <row r="68005" spans="24:24" x14ac:dyDescent="0.2">
      <c r="X68005" s="5"/>
    </row>
    <row r="68006" spans="24:24" x14ac:dyDescent="0.2">
      <c r="X68006" s="5"/>
    </row>
    <row r="68007" spans="24:24" x14ac:dyDescent="0.2">
      <c r="X68007" s="5"/>
    </row>
    <row r="68008" spans="24:24" x14ac:dyDescent="0.2">
      <c r="X68008" s="5"/>
    </row>
    <row r="68009" spans="24:24" x14ac:dyDescent="0.2">
      <c r="X68009" s="5"/>
    </row>
    <row r="68010" spans="24:24" x14ac:dyDescent="0.2">
      <c r="X68010" s="5"/>
    </row>
    <row r="68011" spans="24:24" x14ac:dyDescent="0.2">
      <c r="X68011" s="5"/>
    </row>
    <row r="68012" spans="24:24" x14ac:dyDescent="0.2">
      <c r="X68012" s="5"/>
    </row>
    <row r="68013" spans="24:24" x14ac:dyDescent="0.2">
      <c r="X68013" s="5"/>
    </row>
    <row r="68014" spans="24:24" x14ac:dyDescent="0.2">
      <c r="X68014" s="5"/>
    </row>
    <row r="68015" spans="24:24" x14ac:dyDescent="0.2">
      <c r="X68015" s="5"/>
    </row>
    <row r="68016" spans="24:24" x14ac:dyDescent="0.2">
      <c r="X68016" s="5"/>
    </row>
    <row r="68017" spans="24:24" x14ac:dyDescent="0.2">
      <c r="X68017" s="5"/>
    </row>
    <row r="68018" spans="24:24" x14ac:dyDescent="0.2">
      <c r="X68018" s="5"/>
    </row>
    <row r="68019" spans="24:24" x14ac:dyDescent="0.2">
      <c r="X68019" s="5"/>
    </row>
    <row r="68020" spans="24:24" x14ac:dyDescent="0.2">
      <c r="X68020" s="5"/>
    </row>
    <row r="68021" spans="24:24" x14ac:dyDescent="0.2">
      <c r="X68021" s="5"/>
    </row>
    <row r="68022" spans="24:24" x14ac:dyDescent="0.2">
      <c r="X68022" s="5"/>
    </row>
    <row r="68023" spans="24:24" x14ac:dyDescent="0.2">
      <c r="X68023" s="5"/>
    </row>
    <row r="68024" spans="24:24" x14ac:dyDescent="0.2">
      <c r="X68024" s="5"/>
    </row>
    <row r="68025" spans="24:24" x14ac:dyDescent="0.2">
      <c r="X68025" s="5"/>
    </row>
    <row r="68026" spans="24:24" x14ac:dyDescent="0.2">
      <c r="X68026" s="5"/>
    </row>
    <row r="68027" spans="24:24" x14ac:dyDescent="0.2">
      <c r="X68027" s="5"/>
    </row>
    <row r="68028" spans="24:24" x14ac:dyDescent="0.2">
      <c r="X68028" s="5"/>
    </row>
    <row r="68029" spans="24:24" x14ac:dyDescent="0.2">
      <c r="X68029" s="5"/>
    </row>
    <row r="68030" spans="24:24" x14ac:dyDescent="0.2">
      <c r="X68030" s="5"/>
    </row>
    <row r="68031" spans="24:24" x14ac:dyDescent="0.2">
      <c r="X68031" s="5"/>
    </row>
    <row r="68032" spans="24:24" x14ac:dyDescent="0.2">
      <c r="X68032" s="5"/>
    </row>
    <row r="68033" spans="24:24" x14ac:dyDescent="0.2">
      <c r="X68033" s="5"/>
    </row>
    <row r="68034" spans="24:24" x14ac:dyDescent="0.2">
      <c r="X68034" s="5"/>
    </row>
    <row r="68035" spans="24:24" x14ac:dyDescent="0.2">
      <c r="X68035" s="5"/>
    </row>
    <row r="68036" spans="24:24" x14ac:dyDescent="0.2">
      <c r="X68036" s="5"/>
    </row>
    <row r="68037" spans="24:24" x14ac:dyDescent="0.2">
      <c r="X68037" s="5"/>
    </row>
    <row r="68038" spans="24:24" x14ac:dyDescent="0.2">
      <c r="X68038" s="5"/>
    </row>
    <row r="68039" spans="24:24" x14ac:dyDescent="0.2">
      <c r="X68039" s="5"/>
    </row>
    <row r="68040" spans="24:24" x14ac:dyDescent="0.2">
      <c r="X68040" s="5"/>
    </row>
    <row r="68041" spans="24:24" x14ac:dyDescent="0.2">
      <c r="X68041" s="5"/>
    </row>
    <row r="68042" spans="24:24" x14ac:dyDescent="0.2">
      <c r="X68042" s="5"/>
    </row>
    <row r="68043" spans="24:24" x14ac:dyDescent="0.2">
      <c r="X68043" s="5"/>
    </row>
    <row r="68044" spans="24:24" x14ac:dyDescent="0.2">
      <c r="X68044" s="5"/>
    </row>
    <row r="68045" spans="24:24" x14ac:dyDescent="0.2">
      <c r="X68045" s="5"/>
    </row>
    <row r="68046" spans="24:24" x14ac:dyDescent="0.2">
      <c r="X68046" s="5"/>
    </row>
    <row r="68047" spans="24:24" x14ac:dyDescent="0.2">
      <c r="X68047" s="5"/>
    </row>
    <row r="68048" spans="24:24" x14ac:dyDescent="0.2">
      <c r="X68048" s="5"/>
    </row>
    <row r="68049" spans="24:24" x14ac:dyDescent="0.2">
      <c r="X68049" s="5"/>
    </row>
    <row r="68050" spans="24:24" x14ac:dyDescent="0.2">
      <c r="X68050" s="5"/>
    </row>
    <row r="68051" spans="24:24" x14ac:dyDescent="0.2">
      <c r="X68051" s="5"/>
    </row>
    <row r="68052" spans="24:24" x14ac:dyDescent="0.2">
      <c r="X68052" s="5"/>
    </row>
    <row r="68053" spans="24:24" x14ac:dyDescent="0.2">
      <c r="X68053" s="5"/>
    </row>
    <row r="68054" spans="24:24" x14ac:dyDescent="0.2">
      <c r="X68054" s="5"/>
    </row>
    <row r="68055" spans="24:24" x14ac:dyDescent="0.2">
      <c r="X68055" s="5"/>
    </row>
    <row r="68056" spans="24:24" x14ac:dyDescent="0.2">
      <c r="X68056" s="5"/>
    </row>
    <row r="68057" spans="24:24" x14ac:dyDescent="0.2">
      <c r="X68057" s="5"/>
    </row>
    <row r="68058" spans="24:24" x14ac:dyDescent="0.2">
      <c r="X68058" s="5"/>
    </row>
    <row r="68059" spans="24:24" x14ac:dyDescent="0.2">
      <c r="X68059" s="5"/>
    </row>
    <row r="68060" spans="24:24" x14ac:dyDescent="0.2">
      <c r="X68060" s="5"/>
    </row>
    <row r="68061" spans="24:24" x14ac:dyDescent="0.2">
      <c r="X68061" s="5"/>
    </row>
    <row r="68062" spans="24:24" x14ac:dyDescent="0.2">
      <c r="X68062" s="5"/>
    </row>
    <row r="68063" spans="24:24" x14ac:dyDescent="0.2">
      <c r="X68063" s="5"/>
    </row>
    <row r="68064" spans="24:24" x14ac:dyDescent="0.2">
      <c r="X68064" s="5"/>
    </row>
    <row r="68065" spans="24:24" x14ac:dyDescent="0.2">
      <c r="X68065" s="5"/>
    </row>
    <row r="68066" spans="24:24" x14ac:dyDescent="0.2">
      <c r="X68066" s="5"/>
    </row>
    <row r="68067" spans="24:24" x14ac:dyDescent="0.2">
      <c r="X68067" s="5"/>
    </row>
    <row r="68068" spans="24:24" x14ac:dyDescent="0.2">
      <c r="X68068" s="5"/>
    </row>
    <row r="68069" spans="24:24" x14ac:dyDescent="0.2">
      <c r="X68069" s="5"/>
    </row>
    <row r="68070" spans="24:24" x14ac:dyDescent="0.2">
      <c r="X68070" s="5"/>
    </row>
    <row r="68071" spans="24:24" x14ac:dyDescent="0.2">
      <c r="X68071" s="5"/>
    </row>
    <row r="68072" spans="24:24" x14ac:dyDescent="0.2">
      <c r="X68072" s="5"/>
    </row>
    <row r="68073" spans="24:24" x14ac:dyDescent="0.2">
      <c r="X68073" s="5"/>
    </row>
    <row r="68074" spans="24:24" x14ac:dyDescent="0.2">
      <c r="X68074" s="5"/>
    </row>
    <row r="68075" spans="24:24" x14ac:dyDescent="0.2">
      <c r="X68075" s="5"/>
    </row>
    <row r="68076" spans="24:24" x14ac:dyDescent="0.2">
      <c r="X68076" s="5"/>
    </row>
    <row r="68077" spans="24:24" x14ac:dyDescent="0.2">
      <c r="X68077" s="5"/>
    </row>
    <row r="68078" spans="24:24" x14ac:dyDescent="0.2">
      <c r="X68078" s="5"/>
    </row>
    <row r="68079" spans="24:24" x14ac:dyDescent="0.2">
      <c r="X68079" s="5"/>
    </row>
    <row r="68080" spans="24:24" x14ac:dyDescent="0.2">
      <c r="X68080" s="5"/>
    </row>
    <row r="68081" spans="24:24" x14ac:dyDescent="0.2">
      <c r="X68081" s="5"/>
    </row>
    <row r="68082" spans="24:24" x14ac:dyDescent="0.2">
      <c r="X68082" s="5"/>
    </row>
    <row r="68083" spans="24:24" x14ac:dyDescent="0.2">
      <c r="X68083" s="5"/>
    </row>
    <row r="68084" spans="24:24" x14ac:dyDescent="0.2">
      <c r="X68084" s="5"/>
    </row>
    <row r="68085" spans="24:24" x14ac:dyDescent="0.2">
      <c r="X68085" s="5"/>
    </row>
    <row r="68086" spans="24:24" x14ac:dyDescent="0.2">
      <c r="X68086" s="5"/>
    </row>
    <row r="68087" spans="24:24" x14ac:dyDescent="0.2">
      <c r="X68087" s="5"/>
    </row>
    <row r="68088" spans="24:24" x14ac:dyDescent="0.2">
      <c r="X68088" s="5"/>
    </row>
    <row r="68089" spans="24:24" x14ac:dyDescent="0.2">
      <c r="X68089" s="5"/>
    </row>
    <row r="68090" spans="24:24" x14ac:dyDescent="0.2">
      <c r="X68090" s="5"/>
    </row>
    <row r="68091" spans="24:24" x14ac:dyDescent="0.2">
      <c r="X68091" s="5"/>
    </row>
    <row r="68092" spans="24:24" x14ac:dyDescent="0.2">
      <c r="X68092" s="5"/>
    </row>
    <row r="68093" spans="24:24" x14ac:dyDescent="0.2">
      <c r="X68093" s="5"/>
    </row>
    <row r="68094" spans="24:24" x14ac:dyDescent="0.2">
      <c r="X68094" s="5"/>
    </row>
    <row r="68095" spans="24:24" x14ac:dyDescent="0.2">
      <c r="X68095" s="5"/>
    </row>
    <row r="68096" spans="24:24" x14ac:dyDescent="0.2">
      <c r="X68096" s="5"/>
    </row>
    <row r="68097" spans="24:24" x14ac:dyDescent="0.2">
      <c r="X68097" s="5"/>
    </row>
    <row r="68098" spans="24:24" x14ac:dyDescent="0.2">
      <c r="X68098" s="5"/>
    </row>
    <row r="68099" spans="24:24" x14ac:dyDescent="0.2">
      <c r="X68099" s="5"/>
    </row>
    <row r="68100" spans="24:24" x14ac:dyDescent="0.2">
      <c r="X68100" s="5"/>
    </row>
    <row r="68101" spans="24:24" x14ac:dyDescent="0.2">
      <c r="X68101" s="5"/>
    </row>
    <row r="68102" spans="24:24" x14ac:dyDescent="0.2">
      <c r="X68102" s="5"/>
    </row>
    <row r="68103" spans="24:24" x14ac:dyDescent="0.2">
      <c r="X68103" s="5"/>
    </row>
    <row r="68104" spans="24:24" x14ac:dyDescent="0.2">
      <c r="X68104" s="5"/>
    </row>
    <row r="68105" spans="24:24" x14ac:dyDescent="0.2">
      <c r="X68105" s="5"/>
    </row>
    <row r="68106" spans="24:24" x14ac:dyDescent="0.2">
      <c r="X68106" s="5"/>
    </row>
    <row r="68107" spans="24:24" x14ac:dyDescent="0.2">
      <c r="X68107" s="5"/>
    </row>
    <row r="68108" spans="24:24" x14ac:dyDescent="0.2">
      <c r="X68108" s="5"/>
    </row>
    <row r="68109" spans="24:24" x14ac:dyDescent="0.2">
      <c r="X68109" s="5"/>
    </row>
    <row r="68110" spans="24:24" x14ac:dyDescent="0.2">
      <c r="X68110" s="5"/>
    </row>
    <row r="68111" spans="24:24" x14ac:dyDescent="0.2">
      <c r="X68111" s="5"/>
    </row>
    <row r="68112" spans="24:24" x14ac:dyDescent="0.2">
      <c r="X68112" s="5"/>
    </row>
    <row r="68113" spans="24:24" x14ac:dyDescent="0.2">
      <c r="X68113" s="5"/>
    </row>
    <row r="68114" spans="24:24" x14ac:dyDescent="0.2">
      <c r="X68114" s="5"/>
    </row>
    <row r="68115" spans="24:24" x14ac:dyDescent="0.2">
      <c r="X68115" s="5"/>
    </row>
    <row r="68116" spans="24:24" x14ac:dyDescent="0.2">
      <c r="X68116" s="5"/>
    </row>
    <row r="68117" spans="24:24" x14ac:dyDescent="0.2">
      <c r="X68117" s="5"/>
    </row>
    <row r="68118" spans="24:24" x14ac:dyDescent="0.2">
      <c r="X68118" s="5"/>
    </row>
    <row r="68119" spans="24:24" x14ac:dyDescent="0.2">
      <c r="X68119" s="5"/>
    </row>
    <row r="68120" spans="24:24" x14ac:dyDescent="0.2">
      <c r="X68120" s="5"/>
    </row>
    <row r="68121" spans="24:24" x14ac:dyDescent="0.2">
      <c r="X68121" s="5"/>
    </row>
    <row r="68122" spans="24:24" x14ac:dyDescent="0.2">
      <c r="X68122" s="5"/>
    </row>
    <row r="68123" spans="24:24" x14ac:dyDescent="0.2">
      <c r="X68123" s="5"/>
    </row>
    <row r="68124" spans="24:24" x14ac:dyDescent="0.2">
      <c r="X68124" s="5"/>
    </row>
    <row r="68125" spans="24:24" x14ac:dyDescent="0.2">
      <c r="X68125" s="5"/>
    </row>
    <row r="68126" spans="24:24" x14ac:dyDescent="0.2">
      <c r="X68126" s="5"/>
    </row>
    <row r="68127" spans="24:24" x14ac:dyDescent="0.2">
      <c r="X68127" s="5"/>
    </row>
    <row r="68128" spans="24:24" x14ac:dyDescent="0.2">
      <c r="X68128" s="5"/>
    </row>
    <row r="68129" spans="24:24" x14ac:dyDescent="0.2">
      <c r="X68129" s="5"/>
    </row>
    <row r="68130" spans="24:24" x14ac:dyDescent="0.2">
      <c r="X68130" s="5"/>
    </row>
    <row r="68131" spans="24:24" x14ac:dyDescent="0.2">
      <c r="X68131" s="5"/>
    </row>
    <row r="68132" spans="24:24" x14ac:dyDescent="0.2">
      <c r="X68132" s="5"/>
    </row>
    <row r="68133" spans="24:24" x14ac:dyDescent="0.2">
      <c r="X68133" s="5"/>
    </row>
    <row r="68134" spans="24:24" x14ac:dyDescent="0.2">
      <c r="X68134" s="5"/>
    </row>
    <row r="68135" spans="24:24" x14ac:dyDescent="0.2">
      <c r="X68135" s="5"/>
    </row>
    <row r="68136" spans="24:24" x14ac:dyDescent="0.2">
      <c r="X68136" s="5"/>
    </row>
    <row r="68137" spans="24:24" x14ac:dyDescent="0.2">
      <c r="X68137" s="5"/>
    </row>
    <row r="68138" spans="24:24" x14ac:dyDescent="0.2">
      <c r="X68138" s="5"/>
    </row>
    <row r="68139" spans="24:24" x14ac:dyDescent="0.2">
      <c r="X68139" s="5"/>
    </row>
    <row r="68140" spans="24:24" x14ac:dyDescent="0.2">
      <c r="X68140" s="5"/>
    </row>
    <row r="68141" spans="24:24" x14ac:dyDescent="0.2">
      <c r="X68141" s="5"/>
    </row>
    <row r="68142" spans="24:24" x14ac:dyDescent="0.2">
      <c r="X68142" s="5"/>
    </row>
    <row r="68143" spans="24:24" x14ac:dyDescent="0.2">
      <c r="X68143" s="5"/>
    </row>
    <row r="68144" spans="24:24" x14ac:dyDescent="0.2">
      <c r="X68144" s="5"/>
    </row>
    <row r="68145" spans="24:24" x14ac:dyDescent="0.2">
      <c r="X68145" s="5"/>
    </row>
    <row r="68146" spans="24:24" x14ac:dyDescent="0.2">
      <c r="X68146" s="5"/>
    </row>
    <row r="68147" spans="24:24" x14ac:dyDescent="0.2">
      <c r="X68147" s="5"/>
    </row>
    <row r="68148" spans="24:24" x14ac:dyDescent="0.2">
      <c r="X68148" s="5"/>
    </row>
    <row r="68149" spans="24:24" x14ac:dyDescent="0.2">
      <c r="X68149" s="5"/>
    </row>
    <row r="68150" spans="24:24" x14ac:dyDescent="0.2">
      <c r="X68150" s="5"/>
    </row>
    <row r="68151" spans="24:24" x14ac:dyDescent="0.2">
      <c r="X68151" s="5"/>
    </row>
    <row r="68152" spans="24:24" x14ac:dyDescent="0.2">
      <c r="X68152" s="5"/>
    </row>
    <row r="68153" spans="24:24" x14ac:dyDescent="0.2">
      <c r="X68153" s="5"/>
    </row>
    <row r="68154" spans="24:24" x14ac:dyDescent="0.2">
      <c r="X68154" s="5"/>
    </row>
    <row r="68155" spans="24:24" x14ac:dyDescent="0.2">
      <c r="X68155" s="5"/>
    </row>
    <row r="68156" spans="24:24" x14ac:dyDescent="0.2">
      <c r="X68156" s="5"/>
    </row>
    <row r="68157" spans="24:24" x14ac:dyDescent="0.2">
      <c r="X68157" s="5"/>
    </row>
    <row r="68158" spans="24:24" x14ac:dyDescent="0.2">
      <c r="X68158" s="5"/>
    </row>
    <row r="68159" spans="24:24" x14ac:dyDescent="0.2">
      <c r="X68159" s="5"/>
    </row>
    <row r="68160" spans="24:24" x14ac:dyDescent="0.2">
      <c r="X68160" s="5"/>
    </row>
    <row r="68161" spans="24:24" x14ac:dyDescent="0.2">
      <c r="X68161" s="5"/>
    </row>
    <row r="68162" spans="24:24" x14ac:dyDescent="0.2">
      <c r="X68162" s="5"/>
    </row>
    <row r="68163" spans="24:24" x14ac:dyDescent="0.2">
      <c r="X68163" s="5"/>
    </row>
    <row r="68164" spans="24:24" x14ac:dyDescent="0.2">
      <c r="X68164" s="5"/>
    </row>
    <row r="68165" spans="24:24" x14ac:dyDescent="0.2">
      <c r="X68165" s="5"/>
    </row>
    <row r="68166" spans="24:24" x14ac:dyDescent="0.2">
      <c r="X68166" s="5"/>
    </row>
    <row r="68167" spans="24:24" x14ac:dyDescent="0.2">
      <c r="X68167" s="5"/>
    </row>
    <row r="68168" spans="24:24" x14ac:dyDescent="0.2">
      <c r="X68168" s="5"/>
    </row>
    <row r="68169" spans="24:24" x14ac:dyDescent="0.2">
      <c r="X68169" s="5"/>
    </row>
    <row r="68170" spans="24:24" x14ac:dyDescent="0.2">
      <c r="X68170" s="5"/>
    </row>
    <row r="68171" spans="24:24" x14ac:dyDescent="0.2">
      <c r="X68171" s="5"/>
    </row>
    <row r="68172" spans="24:24" x14ac:dyDescent="0.2">
      <c r="X68172" s="5"/>
    </row>
    <row r="68173" spans="24:24" x14ac:dyDescent="0.2">
      <c r="X68173" s="5"/>
    </row>
    <row r="68174" spans="24:24" x14ac:dyDescent="0.2">
      <c r="X68174" s="5"/>
    </row>
    <row r="68175" spans="24:24" x14ac:dyDescent="0.2">
      <c r="X68175" s="5"/>
    </row>
    <row r="68176" spans="24:24" x14ac:dyDescent="0.2">
      <c r="X68176" s="5"/>
    </row>
    <row r="68177" spans="24:24" x14ac:dyDescent="0.2">
      <c r="X68177" s="5"/>
    </row>
    <row r="68178" spans="24:24" x14ac:dyDescent="0.2">
      <c r="X68178" s="5"/>
    </row>
    <row r="68179" spans="24:24" x14ac:dyDescent="0.2">
      <c r="X68179" s="5"/>
    </row>
    <row r="68180" spans="24:24" x14ac:dyDescent="0.2">
      <c r="X68180" s="5"/>
    </row>
    <row r="68181" spans="24:24" x14ac:dyDescent="0.2">
      <c r="X68181" s="5"/>
    </row>
    <row r="68182" spans="24:24" x14ac:dyDescent="0.2">
      <c r="X68182" s="5"/>
    </row>
    <row r="68183" spans="24:24" x14ac:dyDescent="0.2">
      <c r="X68183" s="5"/>
    </row>
    <row r="68184" spans="24:24" x14ac:dyDescent="0.2">
      <c r="X68184" s="5"/>
    </row>
    <row r="68185" spans="24:24" x14ac:dyDescent="0.2">
      <c r="X68185" s="5"/>
    </row>
    <row r="68186" spans="24:24" x14ac:dyDescent="0.2">
      <c r="X68186" s="5"/>
    </row>
    <row r="68187" spans="24:24" x14ac:dyDescent="0.2">
      <c r="X68187" s="5"/>
    </row>
    <row r="68188" spans="24:24" x14ac:dyDescent="0.2">
      <c r="X68188" s="5"/>
    </row>
    <row r="68189" spans="24:24" x14ac:dyDescent="0.2">
      <c r="X68189" s="5"/>
    </row>
    <row r="68190" spans="24:24" x14ac:dyDescent="0.2">
      <c r="X68190" s="5"/>
    </row>
    <row r="68191" spans="24:24" x14ac:dyDescent="0.2">
      <c r="X68191" s="5"/>
    </row>
    <row r="68192" spans="24:24" x14ac:dyDescent="0.2">
      <c r="X68192" s="5"/>
    </row>
    <row r="68193" spans="24:24" x14ac:dyDescent="0.2">
      <c r="X68193" s="5"/>
    </row>
    <row r="68194" spans="24:24" x14ac:dyDescent="0.2">
      <c r="X68194" s="5"/>
    </row>
    <row r="68195" spans="24:24" x14ac:dyDescent="0.2">
      <c r="X68195" s="5"/>
    </row>
    <row r="68196" spans="24:24" x14ac:dyDescent="0.2">
      <c r="X68196" s="5"/>
    </row>
    <row r="68197" spans="24:24" x14ac:dyDescent="0.2">
      <c r="X68197" s="5"/>
    </row>
    <row r="68198" spans="24:24" x14ac:dyDescent="0.2">
      <c r="X68198" s="5"/>
    </row>
    <row r="68199" spans="24:24" x14ac:dyDescent="0.2">
      <c r="X68199" s="5"/>
    </row>
    <row r="68200" spans="24:24" x14ac:dyDescent="0.2">
      <c r="X68200" s="5"/>
    </row>
    <row r="68201" spans="24:24" x14ac:dyDescent="0.2">
      <c r="X68201" s="5"/>
    </row>
    <row r="68202" spans="24:24" x14ac:dyDescent="0.2">
      <c r="X68202" s="5"/>
    </row>
    <row r="68203" spans="24:24" x14ac:dyDescent="0.2">
      <c r="X68203" s="5"/>
    </row>
    <row r="68204" spans="24:24" x14ac:dyDescent="0.2">
      <c r="X68204" s="5"/>
    </row>
    <row r="68205" spans="24:24" x14ac:dyDescent="0.2">
      <c r="X68205" s="5"/>
    </row>
    <row r="68206" spans="24:24" x14ac:dyDescent="0.2">
      <c r="X68206" s="5"/>
    </row>
    <row r="68207" spans="24:24" x14ac:dyDescent="0.2">
      <c r="X68207" s="5"/>
    </row>
    <row r="68208" spans="24:24" x14ac:dyDescent="0.2">
      <c r="X68208" s="5"/>
    </row>
    <row r="68209" spans="24:24" x14ac:dyDescent="0.2">
      <c r="X68209" s="5"/>
    </row>
    <row r="68210" spans="24:24" x14ac:dyDescent="0.2">
      <c r="X68210" s="5"/>
    </row>
    <row r="68211" spans="24:24" x14ac:dyDescent="0.2">
      <c r="X68211" s="5"/>
    </row>
    <row r="68212" spans="24:24" x14ac:dyDescent="0.2">
      <c r="X68212" s="5"/>
    </row>
    <row r="68213" spans="24:24" x14ac:dyDescent="0.2">
      <c r="X68213" s="5"/>
    </row>
    <row r="68214" spans="24:24" x14ac:dyDescent="0.2">
      <c r="X68214" s="5"/>
    </row>
    <row r="68215" spans="24:24" x14ac:dyDescent="0.2">
      <c r="X68215" s="5"/>
    </row>
    <row r="68216" spans="24:24" x14ac:dyDescent="0.2">
      <c r="X68216" s="5"/>
    </row>
    <row r="68217" spans="24:24" x14ac:dyDescent="0.2">
      <c r="X68217" s="5"/>
    </row>
    <row r="68218" spans="24:24" x14ac:dyDescent="0.2">
      <c r="X68218" s="5"/>
    </row>
    <row r="68219" spans="24:24" x14ac:dyDescent="0.2">
      <c r="X68219" s="5"/>
    </row>
    <row r="68220" spans="24:24" x14ac:dyDescent="0.2">
      <c r="X68220" s="5"/>
    </row>
    <row r="68221" spans="24:24" x14ac:dyDescent="0.2">
      <c r="X68221" s="5"/>
    </row>
    <row r="68222" spans="24:24" x14ac:dyDescent="0.2">
      <c r="X68222" s="5"/>
    </row>
    <row r="68223" spans="24:24" x14ac:dyDescent="0.2">
      <c r="X68223" s="5"/>
    </row>
    <row r="68224" spans="24:24" x14ac:dyDescent="0.2">
      <c r="X68224" s="5"/>
    </row>
    <row r="68225" spans="24:24" x14ac:dyDescent="0.2">
      <c r="X68225" s="5"/>
    </row>
    <row r="68226" spans="24:24" x14ac:dyDescent="0.2">
      <c r="X68226" s="5"/>
    </row>
    <row r="68227" spans="24:24" x14ac:dyDescent="0.2">
      <c r="X68227" s="5"/>
    </row>
    <row r="68228" spans="24:24" x14ac:dyDescent="0.2">
      <c r="X68228" s="5"/>
    </row>
    <row r="68229" spans="24:24" x14ac:dyDescent="0.2">
      <c r="X68229" s="5"/>
    </row>
    <row r="68230" spans="24:24" x14ac:dyDescent="0.2">
      <c r="X68230" s="5"/>
    </row>
    <row r="68231" spans="24:24" x14ac:dyDescent="0.2">
      <c r="X68231" s="5"/>
    </row>
    <row r="68232" spans="24:24" x14ac:dyDescent="0.2">
      <c r="X68232" s="5"/>
    </row>
    <row r="68233" spans="24:24" x14ac:dyDescent="0.2">
      <c r="X68233" s="5"/>
    </row>
    <row r="68234" spans="24:24" x14ac:dyDescent="0.2">
      <c r="X68234" s="5"/>
    </row>
    <row r="68235" spans="24:24" x14ac:dyDescent="0.2">
      <c r="X68235" s="5"/>
    </row>
    <row r="68236" spans="24:24" x14ac:dyDescent="0.2">
      <c r="X68236" s="5"/>
    </row>
    <row r="68237" spans="24:24" x14ac:dyDescent="0.2">
      <c r="X68237" s="5"/>
    </row>
    <row r="68238" spans="24:24" x14ac:dyDescent="0.2">
      <c r="X68238" s="5"/>
    </row>
    <row r="68239" spans="24:24" x14ac:dyDescent="0.2">
      <c r="X68239" s="5"/>
    </row>
    <row r="68240" spans="24:24" x14ac:dyDescent="0.2">
      <c r="X68240" s="5"/>
    </row>
    <row r="68241" spans="24:24" x14ac:dyDescent="0.2">
      <c r="X68241" s="5"/>
    </row>
    <row r="68242" spans="24:24" x14ac:dyDescent="0.2">
      <c r="X68242" s="5"/>
    </row>
    <row r="68243" spans="24:24" x14ac:dyDescent="0.2">
      <c r="X68243" s="5"/>
    </row>
    <row r="68244" spans="24:24" x14ac:dyDescent="0.2">
      <c r="X68244" s="5"/>
    </row>
    <row r="68245" spans="24:24" x14ac:dyDescent="0.2">
      <c r="X68245" s="5"/>
    </row>
    <row r="68246" spans="24:24" x14ac:dyDescent="0.2">
      <c r="X68246" s="5"/>
    </row>
    <row r="68247" spans="24:24" x14ac:dyDescent="0.2">
      <c r="X68247" s="5"/>
    </row>
    <row r="68248" spans="24:24" x14ac:dyDescent="0.2">
      <c r="X68248" s="5"/>
    </row>
    <row r="68249" spans="24:24" x14ac:dyDescent="0.2">
      <c r="X68249" s="5"/>
    </row>
    <row r="68250" spans="24:24" x14ac:dyDescent="0.2">
      <c r="X68250" s="5"/>
    </row>
    <row r="68251" spans="24:24" x14ac:dyDescent="0.2">
      <c r="X68251" s="5"/>
    </row>
    <row r="68252" spans="24:24" x14ac:dyDescent="0.2">
      <c r="X68252" s="5"/>
    </row>
    <row r="68253" spans="24:24" x14ac:dyDescent="0.2">
      <c r="X68253" s="5"/>
    </row>
    <row r="68254" spans="24:24" x14ac:dyDescent="0.2">
      <c r="X68254" s="5"/>
    </row>
    <row r="68255" spans="24:24" x14ac:dyDescent="0.2">
      <c r="X68255" s="5"/>
    </row>
    <row r="68256" spans="24:24" x14ac:dyDescent="0.2">
      <c r="X68256" s="5"/>
    </row>
    <row r="68257" spans="24:24" x14ac:dyDescent="0.2">
      <c r="X68257" s="5"/>
    </row>
    <row r="68258" spans="24:24" x14ac:dyDescent="0.2">
      <c r="X68258" s="5"/>
    </row>
    <row r="68259" spans="24:24" x14ac:dyDescent="0.2">
      <c r="X68259" s="5"/>
    </row>
    <row r="68260" spans="24:24" x14ac:dyDescent="0.2">
      <c r="X68260" s="5"/>
    </row>
    <row r="68261" spans="24:24" x14ac:dyDescent="0.2">
      <c r="X68261" s="5"/>
    </row>
    <row r="68262" spans="24:24" x14ac:dyDescent="0.2">
      <c r="X68262" s="5"/>
    </row>
    <row r="68263" spans="24:24" x14ac:dyDescent="0.2">
      <c r="X68263" s="5"/>
    </row>
    <row r="68264" spans="24:24" x14ac:dyDescent="0.2">
      <c r="X68264" s="5"/>
    </row>
    <row r="68265" spans="24:24" x14ac:dyDescent="0.2">
      <c r="X68265" s="5"/>
    </row>
    <row r="68266" spans="24:24" x14ac:dyDescent="0.2">
      <c r="X68266" s="5"/>
    </row>
    <row r="68267" spans="24:24" x14ac:dyDescent="0.2">
      <c r="X68267" s="5"/>
    </row>
    <row r="68268" spans="24:24" x14ac:dyDescent="0.2">
      <c r="X68268" s="5"/>
    </row>
    <row r="68269" spans="24:24" x14ac:dyDescent="0.2">
      <c r="X68269" s="5"/>
    </row>
    <row r="68270" spans="24:24" x14ac:dyDescent="0.2">
      <c r="X68270" s="5"/>
    </row>
    <row r="68271" spans="24:24" x14ac:dyDescent="0.2">
      <c r="X68271" s="5"/>
    </row>
    <row r="68272" spans="24:24" x14ac:dyDescent="0.2">
      <c r="X68272" s="5"/>
    </row>
    <row r="68273" spans="24:24" x14ac:dyDescent="0.2">
      <c r="X68273" s="5"/>
    </row>
    <row r="68274" spans="24:24" x14ac:dyDescent="0.2">
      <c r="X68274" s="5"/>
    </row>
    <row r="68275" spans="24:24" x14ac:dyDescent="0.2">
      <c r="X68275" s="5"/>
    </row>
    <row r="68276" spans="24:24" x14ac:dyDescent="0.2">
      <c r="X68276" s="5"/>
    </row>
    <row r="68277" spans="24:24" x14ac:dyDescent="0.2">
      <c r="X68277" s="5"/>
    </row>
    <row r="68278" spans="24:24" x14ac:dyDescent="0.2">
      <c r="X68278" s="5"/>
    </row>
    <row r="68279" spans="24:24" x14ac:dyDescent="0.2">
      <c r="X68279" s="5"/>
    </row>
    <row r="68280" spans="24:24" x14ac:dyDescent="0.2">
      <c r="X68280" s="5"/>
    </row>
    <row r="68281" spans="24:24" x14ac:dyDescent="0.2">
      <c r="X68281" s="5"/>
    </row>
    <row r="68282" spans="24:24" x14ac:dyDescent="0.2">
      <c r="X68282" s="5"/>
    </row>
    <row r="68283" spans="24:24" x14ac:dyDescent="0.2">
      <c r="X68283" s="5"/>
    </row>
    <row r="68284" spans="24:24" x14ac:dyDescent="0.2">
      <c r="X68284" s="5"/>
    </row>
    <row r="68285" spans="24:24" x14ac:dyDescent="0.2">
      <c r="X68285" s="5"/>
    </row>
    <row r="68286" spans="24:24" x14ac:dyDescent="0.2">
      <c r="X68286" s="5"/>
    </row>
    <row r="68287" spans="24:24" x14ac:dyDescent="0.2">
      <c r="X68287" s="5"/>
    </row>
    <row r="68288" spans="24:24" x14ac:dyDescent="0.2">
      <c r="X68288" s="5"/>
    </row>
    <row r="68289" spans="24:24" x14ac:dyDescent="0.2">
      <c r="X68289" s="5"/>
    </row>
    <row r="68290" spans="24:24" x14ac:dyDescent="0.2">
      <c r="X68290" s="5"/>
    </row>
    <row r="68291" spans="24:24" x14ac:dyDescent="0.2">
      <c r="X68291" s="5"/>
    </row>
    <row r="68292" spans="24:24" x14ac:dyDescent="0.2">
      <c r="X68292" s="5"/>
    </row>
    <row r="68293" spans="24:24" x14ac:dyDescent="0.2">
      <c r="X68293" s="5"/>
    </row>
    <row r="68294" spans="24:24" x14ac:dyDescent="0.2">
      <c r="X68294" s="5"/>
    </row>
    <row r="68295" spans="24:24" x14ac:dyDescent="0.2">
      <c r="X68295" s="5"/>
    </row>
    <row r="68296" spans="24:24" x14ac:dyDescent="0.2">
      <c r="X68296" s="5"/>
    </row>
    <row r="68297" spans="24:24" x14ac:dyDescent="0.2">
      <c r="X68297" s="5"/>
    </row>
    <row r="68298" spans="24:24" x14ac:dyDescent="0.2">
      <c r="X68298" s="5"/>
    </row>
    <row r="68299" spans="24:24" x14ac:dyDescent="0.2">
      <c r="X68299" s="5"/>
    </row>
    <row r="68300" spans="24:24" x14ac:dyDescent="0.2">
      <c r="X68300" s="5"/>
    </row>
    <row r="68301" spans="24:24" x14ac:dyDescent="0.2">
      <c r="X68301" s="5"/>
    </row>
    <row r="68302" spans="24:24" x14ac:dyDescent="0.2">
      <c r="X68302" s="5"/>
    </row>
    <row r="68303" spans="24:24" x14ac:dyDescent="0.2">
      <c r="X68303" s="5"/>
    </row>
    <row r="68304" spans="24:24" x14ac:dyDescent="0.2">
      <c r="X68304" s="5"/>
    </row>
    <row r="68305" spans="24:24" x14ac:dyDescent="0.2">
      <c r="X68305" s="5"/>
    </row>
    <row r="68306" spans="24:24" x14ac:dyDescent="0.2">
      <c r="X68306" s="5"/>
    </row>
    <row r="68307" spans="24:24" x14ac:dyDescent="0.2">
      <c r="X68307" s="5"/>
    </row>
    <row r="68308" spans="24:24" x14ac:dyDescent="0.2">
      <c r="X68308" s="5"/>
    </row>
    <row r="68309" spans="24:24" x14ac:dyDescent="0.2">
      <c r="X68309" s="5"/>
    </row>
    <row r="68310" spans="24:24" x14ac:dyDescent="0.2">
      <c r="X68310" s="5"/>
    </row>
    <row r="68311" spans="24:24" x14ac:dyDescent="0.2">
      <c r="X68311" s="5"/>
    </row>
    <row r="68312" spans="24:24" x14ac:dyDescent="0.2">
      <c r="X68312" s="5"/>
    </row>
    <row r="68313" spans="24:24" x14ac:dyDescent="0.2">
      <c r="X68313" s="5"/>
    </row>
    <row r="68314" spans="24:24" x14ac:dyDescent="0.2">
      <c r="X68314" s="5"/>
    </row>
    <row r="68315" spans="24:24" x14ac:dyDescent="0.2">
      <c r="X68315" s="5"/>
    </row>
    <row r="68316" spans="24:24" x14ac:dyDescent="0.2">
      <c r="X68316" s="5"/>
    </row>
    <row r="68317" spans="24:24" x14ac:dyDescent="0.2">
      <c r="X68317" s="5"/>
    </row>
    <row r="68318" spans="24:24" x14ac:dyDescent="0.2">
      <c r="X68318" s="5"/>
    </row>
    <row r="68319" spans="24:24" x14ac:dyDescent="0.2">
      <c r="X68319" s="5"/>
    </row>
    <row r="68320" spans="24:24" x14ac:dyDescent="0.2">
      <c r="X68320" s="5"/>
    </row>
    <row r="68321" spans="24:24" x14ac:dyDescent="0.2">
      <c r="X68321" s="5"/>
    </row>
    <row r="68322" spans="24:24" x14ac:dyDescent="0.2">
      <c r="X68322" s="5"/>
    </row>
    <row r="68323" spans="24:24" x14ac:dyDescent="0.2">
      <c r="X68323" s="5"/>
    </row>
    <row r="68324" spans="24:24" x14ac:dyDescent="0.2">
      <c r="X68324" s="5"/>
    </row>
    <row r="68325" spans="24:24" x14ac:dyDescent="0.2">
      <c r="X68325" s="5"/>
    </row>
    <row r="68326" spans="24:24" x14ac:dyDescent="0.2">
      <c r="X68326" s="5"/>
    </row>
    <row r="68327" spans="24:24" x14ac:dyDescent="0.2">
      <c r="X68327" s="5"/>
    </row>
    <row r="68328" spans="24:24" x14ac:dyDescent="0.2">
      <c r="X68328" s="5"/>
    </row>
    <row r="68329" spans="24:24" x14ac:dyDescent="0.2">
      <c r="X68329" s="5"/>
    </row>
    <row r="68330" spans="24:24" x14ac:dyDescent="0.2">
      <c r="X68330" s="5"/>
    </row>
    <row r="68331" spans="24:24" x14ac:dyDescent="0.2">
      <c r="X68331" s="5"/>
    </row>
    <row r="68332" spans="24:24" x14ac:dyDescent="0.2">
      <c r="X68332" s="5"/>
    </row>
    <row r="68333" spans="24:24" x14ac:dyDescent="0.2">
      <c r="X68333" s="5"/>
    </row>
    <row r="68334" spans="24:24" x14ac:dyDescent="0.2">
      <c r="X68334" s="5"/>
    </row>
    <row r="68335" spans="24:24" x14ac:dyDescent="0.2">
      <c r="X68335" s="5"/>
    </row>
    <row r="68336" spans="24:24" x14ac:dyDescent="0.2">
      <c r="X68336" s="5"/>
    </row>
    <row r="68337" spans="24:24" x14ac:dyDescent="0.2">
      <c r="X68337" s="5"/>
    </row>
    <row r="68338" spans="24:24" x14ac:dyDescent="0.2">
      <c r="X68338" s="5"/>
    </row>
    <row r="68339" spans="24:24" x14ac:dyDescent="0.2">
      <c r="X68339" s="5"/>
    </row>
    <row r="68340" spans="24:24" x14ac:dyDescent="0.2">
      <c r="X68340" s="5"/>
    </row>
    <row r="68341" spans="24:24" x14ac:dyDescent="0.2">
      <c r="X68341" s="5"/>
    </row>
    <row r="68342" spans="24:24" x14ac:dyDescent="0.2">
      <c r="X68342" s="5"/>
    </row>
    <row r="68343" spans="24:24" x14ac:dyDescent="0.2">
      <c r="X68343" s="5"/>
    </row>
    <row r="68344" spans="24:24" x14ac:dyDescent="0.2">
      <c r="X68344" s="5"/>
    </row>
    <row r="68345" spans="24:24" x14ac:dyDescent="0.2">
      <c r="X68345" s="5"/>
    </row>
    <row r="68346" spans="24:24" x14ac:dyDescent="0.2">
      <c r="X68346" s="5"/>
    </row>
    <row r="68347" spans="24:24" x14ac:dyDescent="0.2">
      <c r="X68347" s="5"/>
    </row>
    <row r="68348" spans="24:24" x14ac:dyDescent="0.2">
      <c r="X68348" s="5"/>
    </row>
    <row r="68349" spans="24:24" x14ac:dyDescent="0.2">
      <c r="X68349" s="5"/>
    </row>
    <row r="68350" spans="24:24" x14ac:dyDescent="0.2">
      <c r="X68350" s="5"/>
    </row>
    <row r="68351" spans="24:24" x14ac:dyDescent="0.2">
      <c r="X68351" s="5"/>
    </row>
    <row r="68352" spans="24:24" x14ac:dyDescent="0.2">
      <c r="X68352" s="5"/>
    </row>
    <row r="68353" spans="24:24" x14ac:dyDescent="0.2">
      <c r="X68353" s="5"/>
    </row>
    <row r="68354" spans="24:24" x14ac:dyDescent="0.2">
      <c r="X68354" s="5"/>
    </row>
    <row r="68355" spans="24:24" x14ac:dyDescent="0.2">
      <c r="X68355" s="5"/>
    </row>
    <row r="68356" spans="24:24" x14ac:dyDescent="0.2">
      <c r="X68356" s="5"/>
    </row>
    <row r="68357" spans="24:24" x14ac:dyDescent="0.2">
      <c r="X68357" s="5"/>
    </row>
    <row r="68358" spans="24:24" x14ac:dyDescent="0.2">
      <c r="X68358" s="5"/>
    </row>
    <row r="68359" spans="24:24" x14ac:dyDescent="0.2">
      <c r="X68359" s="5"/>
    </row>
    <row r="68360" spans="24:24" x14ac:dyDescent="0.2">
      <c r="X68360" s="5"/>
    </row>
    <row r="68361" spans="24:24" x14ac:dyDescent="0.2">
      <c r="X68361" s="5"/>
    </row>
    <row r="68362" spans="24:24" x14ac:dyDescent="0.2">
      <c r="X68362" s="5"/>
    </row>
    <row r="68363" spans="24:24" x14ac:dyDescent="0.2">
      <c r="X68363" s="5"/>
    </row>
    <row r="68364" spans="24:24" x14ac:dyDescent="0.2">
      <c r="X68364" s="5"/>
    </row>
    <row r="68365" spans="24:24" x14ac:dyDescent="0.2">
      <c r="X68365" s="5"/>
    </row>
    <row r="68366" spans="24:24" x14ac:dyDescent="0.2">
      <c r="X68366" s="5"/>
    </row>
    <row r="68367" spans="24:24" x14ac:dyDescent="0.2">
      <c r="X68367" s="5"/>
    </row>
    <row r="68368" spans="24:24" x14ac:dyDescent="0.2">
      <c r="X68368" s="5"/>
    </row>
    <row r="68369" spans="24:24" x14ac:dyDescent="0.2">
      <c r="X68369" s="5"/>
    </row>
    <row r="68370" spans="24:24" x14ac:dyDescent="0.2">
      <c r="X68370" s="5"/>
    </row>
    <row r="68371" spans="24:24" x14ac:dyDescent="0.2">
      <c r="X68371" s="5"/>
    </row>
    <row r="68372" spans="24:24" x14ac:dyDescent="0.2">
      <c r="X68372" s="5"/>
    </row>
    <row r="68373" spans="24:24" x14ac:dyDescent="0.2">
      <c r="X68373" s="5"/>
    </row>
    <row r="68374" spans="24:24" x14ac:dyDescent="0.2">
      <c r="X68374" s="5"/>
    </row>
    <row r="68375" spans="24:24" x14ac:dyDescent="0.2">
      <c r="X68375" s="5"/>
    </row>
    <row r="68376" spans="24:24" x14ac:dyDescent="0.2">
      <c r="X68376" s="5"/>
    </row>
    <row r="68377" spans="24:24" x14ac:dyDescent="0.2">
      <c r="X68377" s="5"/>
    </row>
    <row r="68378" spans="24:24" x14ac:dyDescent="0.2">
      <c r="X68378" s="5"/>
    </row>
    <row r="68379" spans="24:24" x14ac:dyDescent="0.2">
      <c r="X68379" s="5"/>
    </row>
    <row r="68380" spans="24:24" x14ac:dyDescent="0.2">
      <c r="X68380" s="5"/>
    </row>
    <row r="68381" spans="24:24" x14ac:dyDescent="0.2">
      <c r="X68381" s="5"/>
    </row>
    <row r="68382" spans="24:24" x14ac:dyDescent="0.2">
      <c r="X68382" s="5"/>
    </row>
    <row r="68383" spans="24:24" x14ac:dyDescent="0.2">
      <c r="X68383" s="5"/>
    </row>
    <row r="68384" spans="24:24" x14ac:dyDescent="0.2">
      <c r="X68384" s="5"/>
    </row>
    <row r="68385" spans="24:24" x14ac:dyDescent="0.2">
      <c r="X68385" s="5"/>
    </row>
    <row r="68386" spans="24:24" x14ac:dyDescent="0.2">
      <c r="X68386" s="5"/>
    </row>
    <row r="68387" spans="24:24" x14ac:dyDescent="0.2">
      <c r="X68387" s="5"/>
    </row>
    <row r="68388" spans="24:24" x14ac:dyDescent="0.2">
      <c r="X68388" s="5"/>
    </row>
    <row r="68389" spans="24:24" x14ac:dyDescent="0.2">
      <c r="X68389" s="5"/>
    </row>
    <row r="68390" spans="24:24" x14ac:dyDescent="0.2">
      <c r="X68390" s="5"/>
    </row>
    <row r="68391" spans="24:24" x14ac:dyDescent="0.2">
      <c r="X68391" s="5"/>
    </row>
    <row r="68392" spans="24:24" x14ac:dyDescent="0.2">
      <c r="X68392" s="5"/>
    </row>
    <row r="68393" spans="24:24" x14ac:dyDescent="0.2">
      <c r="X68393" s="5"/>
    </row>
    <row r="68394" spans="24:24" x14ac:dyDescent="0.2">
      <c r="X68394" s="5"/>
    </row>
    <row r="68395" spans="24:24" x14ac:dyDescent="0.2">
      <c r="X68395" s="5"/>
    </row>
    <row r="68396" spans="24:24" x14ac:dyDescent="0.2">
      <c r="X68396" s="5"/>
    </row>
    <row r="68397" spans="24:24" x14ac:dyDescent="0.2">
      <c r="X68397" s="5"/>
    </row>
    <row r="68398" spans="24:24" x14ac:dyDescent="0.2">
      <c r="X68398" s="5"/>
    </row>
    <row r="68399" spans="24:24" x14ac:dyDescent="0.2">
      <c r="X68399" s="5"/>
    </row>
    <row r="68400" spans="24:24" x14ac:dyDescent="0.2">
      <c r="X68400" s="5"/>
    </row>
    <row r="68401" spans="24:24" x14ac:dyDescent="0.2">
      <c r="X68401" s="5"/>
    </row>
    <row r="68402" spans="24:24" x14ac:dyDescent="0.2">
      <c r="X68402" s="5"/>
    </row>
    <row r="68403" spans="24:24" x14ac:dyDescent="0.2">
      <c r="X68403" s="5"/>
    </row>
    <row r="68404" spans="24:24" x14ac:dyDescent="0.2">
      <c r="X68404" s="5"/>
    </row>
    <row r="68405" spans="24:24" x14ac:dyDescent="0.2">
      <c r="X68405" s="5"/>
    </row>
    <row r="68406" spans="24:24" x14ac:dyDescent="0.2">
      <c r="X68406" s="5"/>
    </row>
    <row r="68407" spans="24:24" x14ac:dyDescent="0.2">
      <c r="X68407" s="5"/>
    </row>
    <row r="68408" spans="24:24" x14ac:dyDescent="0.2">
      <c r="X68408" s="5"/>
    </row>
    <row r="68409" spans="24:24" x14ac:dyDescent="0.2">
      <c r="X68409" s="5"/>
    </row>
    <row r="68410" spans="24:24" x14ac:dyDescent="0.2">
      <c r="X68410" s="5"/>
    </row>
    <row r="68411" spans="24:24" x14ac:dyDescent="0.2">
      <c r="X68411" s="5"/>
    </row>
    <row r="68412" spans="24:24" x14ac:dyDescent="0.2">
      <c r="X68412" s="5"/>
    </row>
    <row r="68413" spans="24:24" x14ac:dyDescent="0.2">
      <c r="X68413" s="5"/>
    </row>
    <row r="68414" spans="24:24" x14ac:dyDescent="0.2">
      <c r="X68414" s="5"/>
    </row>
    <row r="68415" spans="24:24" x14ac:dyDescent="0.2">
      <c r="X68415" s="5"/>
    </row>
    <row r="68416" spans="24:24" x14ac:dyDescent="0.2">
      <c r="X68416" s="5"/>
    </row>
    <row r="68417" spans="24:24" x14ac:dyDescent="0.2">
      <c r="X68417" s="5"/>
    </row>
    <row r="68418" spans="24:24" x14ac:dyDescent="0.2">
      <c r="X68418" s="5"/>
    </row>
    <row r="68419" spans="24:24" x14ac:dyDescent="0.2">
      <c r="X68419" s="5"/>
    </row>
    <row r="68420" spans="24:24" x14ac:dyDescent="0.2">
      <c r="X68420" s="5"/>
    </row>
    <row r="68421" spans="24:24" x14ac:dyDescent="0.2">
      <c r="X68421" s="5"/>
    </row>
    <row r="68422" spans="24:24" x14ac:dyDescent="0.2">
      <c r="X68422" s="5"/>
    </row>
    <row r="68423" spans="24:24" x14ac:dyDescent="0.2">
      <c r="X68423" s="5"/>
    </row>
    <row r="68424" spans="24:24" x14ac:dyDescent="0.2">
      <c r="X68424" s="5"/>
    </row>
    <row r="68425" spans="24:24" x14ac:dyDescent="0.2">
      <c r="X68425" s="5"/>
    </row>
    <row r="68426" spans="24:24" x14ac:dyDescent="0.2">
      <c r="X68426" s="5"/>
    </row>
    <row r="68427" spans="24:24" x14ac:dyDescent="0.2">
      <c r="X68427" s="5"/>
    </row>
    <row r="68428" spans="24:24" x14ac:dyDescent="0.2">
      <c r="X68428" s="5"/>
    </row>
    <row r="68429" spans="24:24" x14ac:dyDescent="0.2">
      <c r="X68429" s="5"/>
    </row>
    <row r="68430" spans="24:24" x14ac:dyDescent="0.2">
      <c r="X68430" s="5"/>
    </row>
    <row r="68431" spans="24:24" x14ac:dyDescent="0.2">
      <c r="X68431" s="5"/>
    </row>
    <row r="68432" spans="24:24" x14ac:dyDescent="0.2">
      <c r="X68432" s="5"/>
    </row>
    <row r="68433" spans="24:24" x14ac:dyDescent="0.2">
      <c r="X68433" s="5"/>
    </row>
    <row r="68434" spans="24:24" x14ac:dyDescent="0.2">
      <c r="X68434" s="5"/>
    </row>
    <row r="68435" spans="24:24" x14ac:dyDescent="0.2">
      <c r="X68435" s="5"/>
    </row>
    <row r="68436" spans="24:24" x14ac:dyDescent="0.2">
      <c r="X68436" s="5"/>
    </row>
    <row r="68437" spans="24:24" x14ac:dyDescent="0.2">
      <c r="X68437" s="5"/>
    </row>
    <row r="68438" spans="24:24" x14ac:dyDescent="0.2">
      <c r="X68438" s="5"/>
    </row>
    <row r="68439" spans="24:24" x14ac:dyDescent="0.2">
      <c r="X68439" s="5"/>
    </row>
    <row r="68440" spans="24:24" x14ac:dyDescent="0.2">
      <c r="X68440" s="5"/>
    </row>
    <row r="68441" spans="24:24" x14ac:dyDescent="0.2">
      <c r="X68441" s="5"/>
    </row>
    <row r="68442" spans="24:24" x14ac:dyDescent="0.2">
      <c r="X68442" s="5"/>
    </row>
    <row r="68443" spans="24:24" x14ac:dyDescent="0.2">
      <c r="X68443" s="5"/>
    </row>
    <row r="68444" spans="24:24" x14ac:dyDescent="0.2">
      <c r="X68444" s="5"/>
    </row>
    <row r="68445" spans="24:24" x14ac:dyDescent="0.2">
      <c r="X68445" s="5"/>
    </row>
    <row r="68446" spans="24:24" x14ac:dyDescent="0.2">
      <c r="X68446" s="5"/>
    </row>
    <row r="68447" spans="24:24" x14ac:dyDescent="0.2">
      <c r="X68447" s="5"/>
    </row>
    <row r="68448" spans="24:24" x14ac:dyDescent="0.2">
      <c r="X68448" s="5"/>
    </row>
    <row r="68449" spans="24:24" x14ac:dyDescent="0.2">
      <c r="X68449" s="5"/>
    </row>
    <row r="68450" spans="24:24" x14ac:dyDescent="0.2">
      <c r="X68450" s="5"/>
    </row>
    <row r="68451" spans="24:24" x14ac:dyDescent="0.2">
      <c r="X68451" s="5"/>
    </row>
    <row r="68452" spans="24:24" x14ac:dyDescent="0.2">
      <c r="X68452" s="5"/>
    </row>
    <row r="68453" spans="24:24" x14ac:dyDescent="0.2">
      <c r="X68453" s="5"/>
    </row>
    <row r="68454" spans="24:24" x14ac:dyDescent="0.2">
      <c r="X68454" s="5"/>
    </row>
    <row r="68455" spans="24:24" x14ac:dyDescent="0.2">
      <c r="X68455" s="5"/>
    </row>
    <row r="68456" spans="24:24" x14ac:dyDescent="0.2">
      <c r="X68456" s="5"/>
    </row>
    <row r="68457" spans="24:24" x14ac:dyDescent="0.2">
      <c r="X68457" s="5"/>
    </row>
    <row r="68458" spans="24:24" x14ac:dyDescent="0.2">
      <c r="X68458" s="5"/>
    </row>
    <row r="68459" spans="24:24" x14ac:dyDescent="0.2">
      <c r="X68459" s="5"/>
    </row>
    <row r="68460" spans="24:24" x14ac:dyDescent="0.2">
      <c r="X68460" s="5"/>
    </row>
    <row r="68461" spans="24:24" x14ac:dyDescent="0.2">
      <c r="X68461" s="5"/>
    </row>
    <row r="68462" spans="24:24" x14ac:dyDescent="0.2">
      <c r="X68462" s="5"/>
    </row>
    <row r="68463" spans="24:24" x14ac:dyDescent="0.2">
      <c r="X68463" s="5"/>
    </row>
    <row r="68464" spans="24:24" x14ac:dyDescent="0.2">
      <c r="X68464" s="5"/>
    </row>
    <row r="68465" spans="24:24" x14ac:dyDescent="0.2">
      <c r="X68465" s="5"/>
    </row>
    <row r="68466" spans="24:24" x14ac:dyDescent="0.2">
      <c r="X68466" s="5"/>
    </row>
    <row r="68467" spans="24:24" x14ac:dyDescent="0.2">
      <c r="X68467" s="5"/>
    </row>
    <row r="68468" spans="24:24" x14ac:dyDescent="0.2">
      <c r="X68468" s="5"/>
    </row>
    <row r="68469" spans="24:24" x14ac:dyDescent="0.2">
      <c r="X68469" s="5"/>
    </row>
    <row r="68470" spans="24:24" x14ac:dyDescent="0.2">
      <c r="X68470" s="5"/>
    </row>
    <row r="68471" spans="24:24" x14ac:dyDescent="0.2">
      <c r="X68471" s="5"/>
    </row>
    <row r="68472" spans="24:24" x14ac:dyDescent="0.2">
      <c r="X68472" s="5"/>
    </row>
    <row r="68473" spans="24:24" x14ac:dyDescent="0.2">
      <c r="X68473" s="5"/>
    </row>
    <row r="68474" spans="24:24" x14ac:dyDescent="0.2">
      <c r="X68474" s="5"/>
    </row>
    <row r="68475" spans="24:24" x14ac:dyDescent="0.2">
      <c r="X68475" s="5"/>
    </row>
    <row r="68476" spans="24:24" x14ac:dyDescent="0.2">
      <c r="X68476" s="5"/>
    </row>
    <row r="68477" spans="24:24" x14ac:dyDescent="0.2">
      <c r="X68477" s="5"/>
    </row>
    <row r="68478" spans="24:24" x14ac:dyDescent="0.2">
      <c r="X68478" s="5"/>
    </row>
    <row r="68479" spans="24:24" x14ac:dyDescent="0.2">
      <c r="X68479" s="5"/>
    </row>
    <row r="68480" spans="24:24" x14ac:dyDescent="0.2">
      <c r="X68480" s="5"/>
    </row>
    <row r="68481" spans="24:24" x14ac:dyDescent="0.2">
      <c r="X68481" s="5"/>
    </row>
    <row r="68482" spans="24:24" x14ac:dyDescent="0.2">
      <c r="X68482" s="5"/>
    </row>
    <row r="68483" spans="24:24" x14ac:dyDescent="0.2">
      <c r="X68483" s="5"/>
    </row>
    <row r="68484" spans="24:24" x14ac:dyDescent="0.2">
      <c r="X68484" s="5"/>
    </row>
    <row r="68485" spans="24:24" x14ac:dyDescent="0.2">
      <c r="X68485" s="5"/>
    </row>
    <row r="68486" spans="24:24" x14ac:dyDescent="0.2">
      <c r="X68486" s="5"/>
    </row>
    <row r="68487" spans="24:24" x14ac:dyDescent="0.2">
      <c r="X68487" s="5"/>
    </row>
    <row r="68488" spans="24:24" x14ac:dyDescent="0.2">
      <c r="X68488" s="5"/>
    </row>
    <row r="68489" spans="24:24" x14ac:dyDescent="0.2">
      <c r="X68489" s="5"/>
    </row>
    <row r="68490" spans="24:24" x14ac:dyDescent="0.2">
      <c r="X68490" s="5"/>
    </row>
    <row r="68491" spans="24:24" x14ac:dyDescent="0.2">
      <c r="X68491" s="5"/>
    </row>
    <row r="68492" spans="24:24" x14ac:dyDescent="0.2">
      <c r="X68492" s="5"/>
    </row>
    <row r="68493" spans="24:24" x14ac:dyDescent="0.2">
      <c r="X68493" s="5"/>
    </row>
    <row r="68494" spans="24:24" x14ac:dyDescent="0.2">
      <c r="X68494" s="5"/>
    </row>
    <row r="68495" spans="24:24" x14ac:dyDescent="0.2">
      <c r="X68495" s="5"/>
    </row>
    <row r="68496" spans="24:24" x14ac:dyDescent="0.2">
      <c r="X68496" s="5"/>
    </row>
    <row r="68497" spans="24:24" x14ac:dyDescent="0.2">
      <c r="X68497" s="5"/>
    </row>
    <row r="68498" spans="24:24" x14ac:dyDescent="0.2">
      <c r="X68498" s="5"/>
    </row>
    <row r="68499" spans="24:24" x14ac:dyDescent="0.2">
      <c r="X68499" s="5"/>
    </row>
    <row r="68500" spans="24:24" x14ac:dyDescent="0.2">
      <c r="X68500" s="5"/>
    </row>
    <row r="68501" spans="24:24" x14ac:dyDescent="0.2">
      <c r="X68501" s="5"/>
    </row>
    <row r="68502" spans="24:24" x14ac:dyDescent="0.2">
      <c r="X68502" s="5"/>
    </row>
    <row r="68503" spans="24:24" x14ac:dyDescent="0.2">
      <c r="X68503" s="5"/>
    </row>
    <row r="68504" spans="24:24" x14ac:dyDescent="0.2">
      <c r="X68504" s="5"/>
    </row>
    <row r="68505" spans="24:24" x14ac:dyDescent="0.2">
      <c r="X68505" s="5"/>
    </row>
    <row r="68506" spans="24:24" x14ac:dyDescent="0.2">
      <c r="X68506" s="5"/>
    </row>
    <row r="68507" spans="24:24" x14ac:dyDescent="0.2">
      <c r="X68507" s="5"/>
    </row>
    <row r="68508" spans="24:24" x14ac:dyDescent="0.2">
      <c r="X68508" s="5"/>
    </row>
    <row r="68509" spans="24:24" x14ac:dyDescent="0.2">
      <c r="X68509" s="5"/>
    </row>
    <row r="68510" spans="24:24" x14ac:dyDescent="0.2">
      <c r="X68510" s="5"/>
    </row>
    <row r="68511" spans="24:24" x14ac:dyDescent="0.2">
      <c r="X68511" s="5"/>
    </row>
    <row r="68512" spans="24:24" x14ac:dyDescent="0.2">
      <c r="X68512" s="5"/>
    </row>
    <row r="68513" spans="24:24" x14ac:dyDescent="0.2">
      <c r="X68513" s="5"/>
    </row>
    <row r="68514" spans="24:24" x14ac:dyDescent="0.2">
      <c r="X68514" s="5"/>
    </row>
    <row r="68515" spans="24:24" x14ac:dyDescent="0.2">
      <c r="X68515" s="5"/>
    </row>
    <row r="68516" spans="24:24" x14ac:dyDescent="0.2">
      <c r="X68516" s="5"/>
    </row>
    <row r="68517" spans="24:24" x14ac:dyDescent="0.2">
      <c r="X68517" s="5"/>
    </row>
    <row r="68518" spans="24:24" x14ac:dyDescent="0.2">
      <c r="X68518" s="5"/>
    </row>
    <row r="68519" spans="24:24" x14ac:dyDescent="0.2">
      <c r="X68519" s="5"/>
    </row>
    <row r="68520" spans="24:24" x14ac:dyDescent="0.2">
      <c r="X68520" s="5"/>
    </row>
    <row r="68521" spans="24:24" x14ac:dyDescent="0.2">
      <c r="X68521" s="5"/>
    </row>
    <row r="68522" spans="24:24" x14ac:dyDescent="0.2">
      <c r="X68522" s="5"/>
    </row>
    <row r="68523" spans="24:24" x14ac:dyDescent="0.2">
      <c r="X68523" s="5"/>
    </row>
    <row r="68524" spans="24:24" x14ac:dyDescent="0.2">
      <c r="X68524" s="5"/>
    </row>
    <row r="68525" spans="24:24" x14ac:dyDescent="0.2">
      <c r="X68525" s="5"/>
    </row>
    <row r="68526" spans="24:24" x14ac:dyDescent="0.2">
      <c r="X68526" s="5"/>
    </row>
    <row r="68527" spans="24:24" x14ac:dyDescent="0.2">
      <c r="X68527" s="5"/>
    </row>
    <row r="68528" spans="24:24" x14ac:dyDescent="0.2">
      <c r="X68528" s="5"/>
    </row>
    <row r="68529" spans="24:24" x14ac:dyDescent="0.2">
      <c r="X68529" s="5"/>
    </row>
    <row r="68530" spans="24:24" x14ac:dyDescent="0.2">
      <c r="X68530" s="5"/>
    </row>
    <row r="68531" spans="24:24" x14ac:dyDescent="0.2">
      <c r="X68531" s="5"/>
    </row>
    <row r="68532" spans="24:24" x14ac:dyDescent="0.2">
      <c r="X68532" s="5"/>
    </row>
    <row r="68533" spans="24:24" x14ac:dyDescent="0.2">
      <c r="X68533" s="5"/>
    </row>
    <row r="68534" spans="24:24" x14ac:dyDescent="0.2">
      <c r="X68534" s="5"/>
    </row>
    <row r="68535" spans="24:24" x14ac:dyDescent="0.2">
      <c r="X68535" s="5"/>
    </row>
    <row r="68536" spans="24:24" x14ac:dyDescent="0.2">
      <c r="X68536" s="5"/>
    </row>
    <row r="68537" spans="24:24" x14ac:dyDescent="0.2">
      <c r="X68537" s="5"/>
    </row>
    <row r="68538" spans="24:24" x14ac:dyDescent="0.2">
      <c r="X68538" s="5"/>
    </row>
    <row r="68539" spans="24:24" x14ac:dyDescent="0.2">
      <c r="X68539" s="5"/>
    </row>
    <row r="68540" spans="24:24" x14ac:dyDescent="0.2">
      <c r="X68540" s="5"/>
    </row>
    <row r="68541" spans="24:24" x14ac:dyDescent="0.2">
      <c r="X68541" s="5"/>
    </row>
    <row r="68542" spans="24:24" x14ac:dyDescent="0.2">
      <c r="X68542" s="5"/>
    </row>
    <row r="68543" spans="24:24" x14ac:dyDescent="0.2">
      <c r="X68543" s="5"/>
    </row>
    <row r="68544" spans="24:24" x14ac:dyDescent="0.2">
      <c r="X68544" s="5"/>
    </row>
    <row r="68545" spans="24:24" x14ac:dyDescent="0.2">
      <c r="X68545" s="5"/>
    </row>
    <row r="68546" spans="24:24" x14ac:dyDescent="0.2">
      <c r="X68546" s="5"/>
    </row>
    <row r="68547" spans="24:24" x14ac:dyDescent="0.2">
      <c r="X68547" s="5"/>
    </row>
    <row r="68548" spans="24:24" x14ac:dyDescent="0.2">
      <c r="X68548" s="5"/>
    </row>
    <row r="68549" spans="24:24" x14ac:dyDescent="0.2">
      <c r="X68549" s="5"/>
    </row>
    <row r="68550" spans="24:24" x14ac:dyDescent="0.2">
      <c r="X68550" s="5"/>
    </row>
    <row r="68551" spans="24:24" x14ac:dyDescent="0.2">
      <c r="X68551" s="5"/>
    </row>
    <row r="68552" spans="24:24" x14ac:dyDescent="0.2">
      <c r="X68552" s="5"/>
    </row>
    <row r="68553" spans="24:24" x14ac:dyDescent="0.2">
      <c r="X68553" s="5"/>
    </row>
    <row r="68554" spans="24:24" x14ac:dyDescent="0.2">
      <c r="X68554" s="5"/>
    </row>
    <row r="68555" spans="24:24" x14ac:dyDescent="0.2">
      <c r="X68555" s="5"/>
    </row>
    <row r="68556" spans="24:24" x14ac:dyDescent="0.2">
      <c r="X68556" s="5"/>
    </row>
    <row r="68557" spans="24:24" x14ac:dyDescent="0.2">
      <c r="X68557" s="5"/>
    </row>
    <row r="68558" spans="24:24" x14ac:dyDescent="0.2">
      <c r="X68558" s="5"/>
    </row>
    <row r="68559" spans="24:24" x14ac:dyDescent="0.2">
      <c r="X68559" s="5"/>
    </row>
    <row r="68560" spans="24:24" x14ac:dyDescent="0.2">
      <c r="X68560" s="5"/>
    </row>
    <row r="68561" spans="24:24" x14ac:dyDescent="0.2">
      <c r="X68561" s="5"/>
    </row>
    <row r="68562" spans="24:24" x14ac:dyDescent="0.2">
      <c r="X68562" s="5"/>
    </row>
    <row r="68563" spans="24:24" x14ac:dyDescent="0.2">
      <c r="X68563" s="5"/>
    </row>
    <row r="68564" spans="24:24" x14ac:dyDescent="0.2">
      <c r="X68564" s="5"/>
    </row>
    <row r="68565" spans="24:24" x14ac:dyDescent="0.2">
      <c r="X68565" s="5"/>
    </row>
    <row r="68566" spans="24:24" x14ac:dyDescent="0.2">
      <c r="X68566" s="5"/>
    </row>
    <row r="68567" spans="24:24" x14ac:dyDescent="0.2">
      <c r="X68567" s="5"/>
    </row>
    <row r="68568" spans="24:24" x14ac:dyDescent="0.2">
      <c r="X68568" s="5"/>
    </row>
    <row r="68569" spans="24:24" x14ac:dyDescent="0.2">
      <c r="X68569" s="5"/>
    </row>
    <row r="68570" spans="24:24" x14ac:dyDescent="0.2">
      <c r="X68570" s="5"/>
    </row>
    <row r="68571" spans="24:24" x14ac:dyDescent="0.2">
      <c r="X68571" s="5"/>
    </row>
    <row r="68572" spans="24:24" x14ac:dyDescent="0.2">
      <c r="X68572" s="5"/>
    </row>
    <row r="68573" spans="24:24" x14ac:dyDescent="0.2">
      <c r="X68573" s="5"/>
    </row>
    <row r="68574" spans="24:24" x14ac:dyDescent="0.2">
      <c r="X68574" s="5"/>
    </row>
    <row r="68575" spans="24:24" x14ac:dyDescent="0.2">
      <c r="X68575" s="5"/>
    </row>
    <row r="68576" spans="24:24" x14ac:dyDescent="0.2">
      <c r="X68576" s="5"/>
    </row>
    <row r="68577" spans="24:24" x14ac:dyDescent="0.2">
      <c r="X68577" s="5"/>
    </row>
    <row r="68578" spans="24:24" x14ac:dyDescent="0.2">
      <c r="X68578" s="5"/>
    </row>
    <row r="68579" spans="24:24" x14ac:dyDescent="0.2">
      <c r="X68579" s="5"/>
    </row>
    <row r="68580" spans="24:24" x14ac:dyDescent="0.2">
      <c r="X68580" s="5"/>
    </row>
    <row r="68581" spans="24:24" x14ac:dyDescent="0.2">
      <c r="X68581" s="5"/>
    </row>
    <row r="68582" spans="24:24" x14ac:dyDescent="0.2">
      <c r="X68582" s="5"/>
    </row>
    <row r="68583" spans="24:24" x14ac:dyDescent="0.2">
      <c r="X68583" s="5"/>
    </row>
    <row r="68584" spans="24:24" x14ac:dyDescent="0.2">
      <c r="X68584" s="5"/>
    </row>
    <row r="68585" spans="24:24" x14ac:dyDescent="0.2">
      <c r="X68585" s="5"/>
    </row>
    <row r="68586" spans="24:24" x14ac:dyDescent="0.2">
      <c r="X68586" s="5"/>
    </row>
    <row r="68587" spans="24:24" x14ac:dyDescent="0.2">
      <c r="X68587" s="5"/>
    </row>
    <row r="68588" spans="24:24" x14ac:dyDescent="0.2">
      <c r="X68588" s="5"/>
    </row>
    <row r="68589" spans="24:24" x14ac:dyDescent="0.2">
      <c r="X68589" s="5"/>
    </row>
    <row r="68590" spans="24:24" x14ac:dyDescent="0.2">
      <c r="X68590" s="5"/>
    </row>
    <row r="68591" spans="24:24" x14ac:dyDescent="0.2">
      <c r="X68591" s="5"/>
    </row>
    <row r="68592" spans="24:24" x14ac:dyDescent="0.2">
      <c r="X68592" s="5"/>
    </row>
    <row r="68593" spans="24:24" x14ac:dyDescent="0.2">
      <c r="X68593" s="5"/>
    </row>
    <row r="68594" spans="24:24" x14ac:dyDescent="0.2">
      <c r="X68594" s="5"/>
    </row>
    <row r="68595" spans="24:24" x14ac:dyDescent="0.2">
      <c r="X68595" s="5"/>
    </row>
    <row r="68596" spans="24:24" x14ac:dyDescent="0.2">
      <c r="X68596" s="5"/>
    </row>
    <row r="68597" spans="24:24" x14ac:dyDescent="0.2">
      <c r="X68597" s="5"/>
    </row>
    <row r="68598" spans="24:24" x14ac:dyDescent="0.2">
      <c r="X68598" s="5"/>
    </row>
    <row r="68599" spans="24:24" x14ac:dyDescent="0.2">
      <c r="X68599" s="5"/>
    </row>
    <row r="68600" spans="24:24" x14ac:dyDescent="0.2">
      <c r="X68600" s="5"/>
    </row>
    <row r="68601" spans="24:24" x14ac:dyDescent="0.2">
      <c r="X68601" s="5"/>
    </row>
    <row r="68602" spans="24:24" x14ac:dyDescent="0.2">
      <c r="X68602" s="5"/>
    </row>
    <row r="68603" spans="24:24" x14ac:dyDescent="0.2">
      <c r="X68603" s="5"/>
    </row>
    <row r="68604" spans="24:24" x14ac:dyDescent="0.2">
      <c r="X68604" s="5"/>
    </row>
    <row r="68605" spans="24:24" x14ac:dyDescent="0.2">
      <c r="X68605" s="5"/>
    </row>
    <row r="68606" spans="24:24" x14ac:dyDescent="0.2">
      <c r="X68606" s="5"/>
    </row>
    <row r="68607" spans="24:24" x14ac:dyDescent="0.2">
      <c r="X68607" s="5"/>
    </row>
    <row r="68608" spans="24:24" x14ac:dyDescent="0.2">
      <c r="X68608" s="5"/>
    </row>
    <row r="68609" spans="24:24" x14ac:dyDescent="0.2">
      <c r="X68609" s="5"/>
    </row>
    <row r="68610" spans="24:24" x14ac:dyDescent="0.2">
      <c r="X68610" s="5"/>
    </row>
    <row r="68611" spans="24:24" x14ac:dyDescent="0.2">
      <c r="X68611" s="5"/>
    </row>
    <row r="68612" spans="24:24" x14ac:dyDescent="0.2">
      <c r="X68612" s="5"/>
    </row>
    <row r="68613" spans="24:24" x14ac:dyDescent="0.2">
      <c r="X68613" s="5"/>
    </row>
    <row r="68614" spans="24:24" x14ac:dyDescent="0.2">
      <c r="X68614" s="5"/>
    </row>
    <row r="68615" spans="24:24" x14ac:dyDescent="0.2">
      <c r="X68615" s="5"/>
    </row>
    <row r="68616" spans="24:24" x14ac:dyDescent="0.2">
      <c r="X68616" s="5"/>
    </row>
    <row r="68617" spans="24:24" x14ac:dyDescent="0.2">
      <c r="X68617" s="5"/>
    </row>
    <row r="68618" spans="24:24" x14ac:dyDescent="0.2">
      <c r="X68618" s="5"/>
    </row>
    <row r="68619" spans="24:24" x14ac:dyDescent="0.2">
      <c r="X68619" s="5"/>
    </row>
    <row r="68620" spans="24:24" x14ac:dyDescent="0.2">
      <c r="X68620" s="5"/>
    </row>
    <row r="68621" spans="24:24" x14ac:dyDescent="0.2">
      <c r="X68621" s="5"/>
    </row>
    <row r="68622" spans="24:24" x14ac:dyDescent="0.2">
      <c r="X68622" s="5"/>
    </row>
    <row r="68623" spans="24:24" x14ac:dyDescent="0.2">
      <c r="X68623" s="5"/>
    </row>
    <row r="68624" spans="24:24" x14ac:dyDescent="0.2">
      <c r="X68624" s="5"/>
    </row>
    <row r="68625" spans="24:24" x14ac:dyDescent="0.2">
      <c r="X68625" s="5"/>
    </row>
    <row r="68626" spans="24:24" x14ac:dyDescent="0.2">
      <c r="X68626" s="5"/>
    </row>
    <row r="68627" spans="24:24" x14ac:dyDescent="0.2">
      <c r="X68627" s="5"/>
    </row>
    <row r="68628" spans="24:24" x14ac:dyDescent="0.2">
      <c r="X68628" s="5"/>
    </row>
    <row r="68629" spans="24:24" x14ac:dyDescent="0.2">
      <c r="X68629" s="5"/>
    </row>
    <row r="68630" spans="24:24" x14ac:dyDescent="0.2">
      <c r="X68630" s="5"/>
    </row>
    <row r="68631" spans="24:24" x14ac:dyDescent="0.2">
      <c r="X68631" s="5"/>
    </row>
    <row r="68632" spans="24:24" x14ac:dyDescent="0.2">
      <c r="X68632" s="5"/>
    </row>
    <row r="68633" spans="24:24" x14ac:dyDescent="0.2">
      <c r="X68633" s="5"/>
    </row>
    <row r="68634" spans="24:24" x14ac:dyDescent="0.2">
      <c r="X68634" s="5"/>
    </row>
    <row r="68635" spans="24:24" x14ac:dyDescent="0.2">
      <c r="X68635" s="5"/>
    </row>
    <row r="68636" spans="24:24" x14ac:dyDescent="0.2">
      <c r="X68636" s="5"/>
    </row>
    <row r="68637" spans="24:24" x14ac:dyDescent="0.2">
      <c r="X68637" s="5"/>
    </row>
    <row r="68638" spans="24:24" x14ac:dyDescent="0.2">
      <c r="X68638" s="5"/>
    </row>
    <row r="68639" spans="24:24" x14ac:dyDescent="0.2">
      <c r="X68639" s="5"/>
    </row>
    <row r="68640" spans="24:24" x14ac:dyDescent="0.2">
      <c r="X68640" s="5"/>
    </row>
    <row r="68641" spans="24:24" x14ac:dyDescent="0.2">
      <c r="X68641" s="5"/>
    </row>
    <row r="68642" spans="24:24" x14ac:dyDescent="0.2">
      <c r="X68642" s="5"/>
    </row>
    <row r="68643" spans="24:24" x14ac:dyDescent="0.2">
      <c r="X68643" s="5"/>
    </row>
    <row r="68644" spans="24:24" x14ac:dyDescent="0.2">
      <c r="X68644" s="5"/>
    </row>
    <row r="68645" spans="24:24" x14ac:dyDescent="0.2">
      <c r="X68645" s="5"/>
    </row>
    <row r="68646" spans="24:24" x14ac:dyDescent="0.2">
      <c r="X68646" s="5"/>
    </row>
    <row r="68647" spans="24:24" x14ac:dyDescent="0.2">
      <c r="X68647" s="5"/>
    </row>
    <row r="68648" spans="24:24" x14ac:dyDescent="0.2">
      <c r="X68648" s="5"/>
    </row>
    <row r="68649" spans="24:24" x14ac:dyDescent="0.2">
      <c r="X68649" s="5"/>
    </row>
    <row r="68650" spans="24:24" x14ac:dyDescent="0.2">
      <c r="X68650" s="5"/>
    </row>
    <row r="68651" spans="24:24" x14ac:dyDescent="0.2">
      <c r="X68651" s="5"/>
    </row>
    <row r="68652" spans="24:24" x14ac:dyDescent="0.2">
      <c r="X68652" s="5"/>
    </row>
    <row r="68653" spans="24:24" x14ac:dyDescent="0.2">
      <c r="X68653" s="5"/>
    </row>
    <row r="68654" spans="24:24" x14ac:dyDescent="0.2">
      <c r="X68654" s="5"/>
    </row>
    <row r="68655" spans="24:24" x14ac:dyDescent="0.2">
      <c r="X68655" s="5"/>
    </row>
    <row r="68656" spans="24:24" x14ac:dyDescent="0.2">
      <c r="X68656" s="5"/>
    </row>
    <row r="68657" spans="24:24" x14ac:dyDescent="0.2">
      <c r="X68657" s="5"/>
    </row>
    <row r="68658" spans="24:24" x14ac:dyDescent="0.2">
      <c r="X68658" s="5"/>
    </row>
    <row r="68659" spans="24:24" x14ac:dyDescent="0.2">
      <c r="X68659" s="5"/>
    </row>
    <row r="68660" spans="24:24" x14ac:dyDescent="0.2">
      <c r="X68660" s="5"/>
    </row>
    <row r="68661" spans="24:24" x14ac:dyDescent="0.2">
      <c r="X68661" s="5"/>
    </row>
    <row r="68662" spans="24:24" x14ac:dyDescent="0.2">
      <c r="X68662" s="5"/>
    </row>
    <row r="68663" spans="24:24" x14ac:dyDescent="0.2">
      <c r="X68663" s="5"/>
    </row>
    <row r="68664" spans="24:24" x14ac:dyDescent="0.2">
      <c r="X68664" s="5"/>
    </row>
    <row r="68665" spans="24:24" x14ac:dyDescent="0.2">
      <c r="X68665" s="5"/>
    </row>
    <row r="68666" spans="24:24" x14ac:dyDescent="0.2">
      <c r="X68666" s="5"/>
    </row>
    <row r="68667" spans="24:24" x14ac:dyDescent="0.2">
      <c r="X68667" s="5"/>
    </row>
    <row r="68668" spans="24:24" x14ac:dyDescent="0.2">
      <c r="X68668" s="5"/>
    </row>
    <row r="68669" spans="24:24" x14ac:dyDescent="0.2">
      <c r="X68669" s="5"/>
    </row>
    <row r="68670" spans="24:24" x14ac:dyDescent="0.2">
      <c r="X68670" s="5"/>
    </row>
    <row r="68671" spans="24:24" x14ac:dyDescent="0.2">
      <c r="X68671" s="5"/>
    </row>
    <row r="68672" spans="24:24" x14ac:dyDescent="0.2">
      <c r="X68672" s="5"/>
    </row>
    <row r="68673" spans="24:24" x14ac:dyDescent="0.2">
      <c r="X68673" s="5"/>
    </row>
    <row r="68674" spans="24:24" x14ac:dyDescent="0.2">
      <c r="X68674" s="5"/>
    </row>
    <row r="68675" spans="24:24" x14ac:dyDescent="0.2">
      <c r="X68675" s="5"/>
    </row>
    <row r="68676" spans="24:24" x14ac:dyDescent="0.2">
      <c r="X68676" s="5"/>
    </row>
    <row r="68677" spans="24:24" x14ac:dyDescent="0.2">
      <c r="X68677" s="5"/>
    </row>
    <row r="68678" spans="24:24" x14ac:dyDescent="0.2">
      <c r="X68678" s="5"/>
    </row>
    <row r="68679" spans="24:24" x14ac:dyDescent="0.2">
      <c r="X68679" s="5"/>
    </row>
    <row r="68680" spans="24:24" x14ac:dyDescent="0.2">
      <c r="X68680" s="5"/>
    </row>
    <row r="68681" spans="24:24" x14ac:dyDescent="0.2">
      <c r="X68681" s="5"/>
    </row>
    <row r="68682" spans="24:24" x14ac:dyDescent="0.2">
      <c r="X68682" s="5"/>
    </row>
    <row r="68683" spans="24:24" x14ac:dyDescent="0.2">
      <c r="X68683" s="5"/>
    </row>
    <row r="68684" spans="24:24" x14ac:dyDescent="0.2">
      <c r="X68684" s="5"/>
    </row>
    <row r="68685" spans="24:24" x14ac:dyDescent="0.2">
      <c r="X68685" s="5"/>
    </row>
    <row r="68686" spans="24:24" x14ac:dyDescent="0.2">
      <c r="X68686" s="5"/>
    </row>
    <row r="68687" spans="24:24" x14ac:dyDescent="0.2">
      <c r="X68687" s="5"/>
    </row>
    <row r="68688" spans="24:24" x14ac:dyDescent="0.2">
      <c r="X68688" s="5"/>
    </row>
    <row r="68689" spans="24:24" x14ac:dyDescent="0.2">
      <c r="X68689" s="5"/>
    </row>
    <row r="68690" spans="24:24" x14ac:dyDescent="0.2">
      <c r="X68690" s="5"/>
    </row>
    <row r="68691" spans="24:24" x14ac:dyDescent="0.2">
      <c r="X68691" s="5"/>
    </row>
    <row r="68692" spans="24:24" x14ac:dyDescent="0.2">
      <c r="X68692" s="5"/>
    </row>
    <row r="68693" spans="24:24" x14ac:dyDescent="0.2">
      <c r="X68693" s="5"/>
    </row>
    <row r="68694" spans="24:24" x14ac:dyDescent="0.2">
      <c r="X68694" s="5"/>
    </row>
    <row r="68695" spans="24:24" x14ac:dyDescent="0.2">
      <c r="X68695" s="5"/>
    </row>
    <row r="68696" spans="24:24" x14ac:dyDescent="0.2">
      <c r="X68696" s="5"/>
    </row>
    <row r="68697" spans="24:24" x14ac:dyDescent="0.2">
      <c r="X68697" s="5"/>
    </row>
    <row r="68698" spans="24:24" x14ac:dyDescent="0.2">
      <c r="X68698" s="5"/>
    </row>
    <row r="68699" spans="24:24" x14ac:dyDescent="0.2">
      <c r="X68699" s="5"/>
    </row>
    <row r="68700" spans="24:24" x14ac:dyDescent="0.2">
      <c r="X68700" s="5"/>
    </row>
    <row r="68701" spans="24:24" x14ac:dyDescent="0.2">
      <c r="X68701" s="5"/>
    </row>
    <row r="68702" spans="24:24" x14ac:dyDescent="0.2">
      <c r="X68702" s="5"/>
    </row>
    <row r="68703" spans="24:24" x14ac:dyDescent="0.2">
      <c r="X68703" s="5"/>
    </row>
    <row r="68704" spans="24:24" x14ac:dyDescent="0.2">
      <c r="X68704" s="5"/>
    </row>
    <row r="68705" spans="24:24" x14ac:dyDescent="0.2">
      <c r="X68705" s="5"/>
    </row>
    <row r="68706" spans="24:24" x14ac:dyDescent="0.2">
      <c r="X68706" s="5"/>
    </row>
    <row r="68707" spans="24:24" x14ac:dyDescent="0.2">
      <c r="X68707" s="5"/>
    </row>
    <row r="68708" spans="24:24" x14ac:dyDescent="0.2">
      <c r="X68708" s="5"/>
    </row>
    <row r="68709" spans="24:24" x14ac:dyDescent="0.2">
      <c r="X68709" s="5"/>
    </row>
    <row r="68710" spans="24:24" x14ac:dyDescent="0.2">
      <c r="X68710" s="5"/>
    </row>
    <row r="68711" spans="24:24" x14ac:dyDescent="0.2">
      <c r="X68711" s="5"/>
    </row>
    <row r="68712" spans="24:24" x14ac:dyDescent="0.2">
      <c r="X68712" s="5"/>
    </row>
    <row r="68713" spans="24:24" x14ac:dyDescent="0.2">
      <c r="X68713" s="5"/>
    </row>
    <row r="68714" spans="24:24" x14ac:dyDescent="0.2">
      <c r="X68714" s="5"/>
    </row>
    <row r="68715" spans="24:24" x14ac:dyDescent="0.2">
      <c r="X68715" s="5"/>
    </row>
    <row r="68716" spans="24:24" x14ac:dyDescent="0.2">
      <c r="X68716" s="5"/>
    </row>
    <row r="68717" spans="24:24" x14ac:dyDescent="0.2">
      <c r="X68717" s="5"/>
    </row>
    <row r="68718" spans="24:24" x14ac:dyDescent="0.2">
      <c r="X68718" s="5"/>
    </row>
    <row r="68719" spans="24:24" x14ac:dyDescent="0.2">
      <c r="X68719" s="5"/>
    </row>
    <row r="68720" spans="24:24" x14ac:dyDescent="0.2">
      <c r="X68720" s="5"/>
    </row>
    <row r="68721" spans="24:24" x14ac:dyDescent="0.2">
      <c r="X68721" s="5"/>
    </row>
    <row r="68722" spans="24:24" x14ac:dyDescent="0.2">
      <c r="X68722" s="5"/>
    </row>
    <row r="68723" spans="24:24" x14ac:dyDescent="0.2">
      <c r="X68723" s="5"/>
    </row>
    <row r="68724" spans="24:24" x14ac:dyDescent="0.2">
      <c r="X68724" s="5"/>
    </row>
    <row r="68725" spans="24:24" x14ac:dyDescent="0.2">
      <c r="X68725" s="5"/>
    </row>
    <row r="68726" spans="24:24" x14ac:dyDescent="0.2">
      <c r="X68726" s="5"/>
    </row>
    <row r="68727" spans="24:24" x14ac:dyDescent="0.2">
      <c r="X68727" s="5"/>
    </row>
    <row r="68728" spans="24:24" x14ac:dyDescent="0.2">
      <c r="X68728" s="5"/>
    </row>
    <row r="68729" spans="24:24" x14ac:dyDescent="0.2">
      <c r="X68729" s="5"/>
    </row>
    <row r="68730" spans="24:24" x14ac:dyDescent="0.2">
      <c r="X68730" s="5"/>
    </row>
    <row r="68731" spans="24:24" x14ac:dyDescent="0.2">
      <c r="X68731" s="5"/>
    </row>
    <row r="68732" spans="24:24" x14ac:dyDescent="0.2">
      <c r="X68732" s="5"/>
    </row>
    <row r="68733" spans="24:24" x14ac:dyDescent="0.2">
      <c r="X68733" s="5"/>
    </row>
    <row r="68734" spans="24:24" x14ac:dyDescent="0.2">
      <c r="X68734" s="5"/>
    </row>
    <row r="68735" spans="24:24" x14ac:dyDescent="0.2">
      <c r="X68735" s="5"/>
    </row>
    <row r="68736" spans="24:24" x14ac:dyDescent="0.2">
      <c r="X68736" s="5"/>
    </row>
    <row r="68737" spans="24:24" x14ac:dyDescent="0.2">
      <c r="X68737" s="5"/>
    </row>
    <row r="68738" spans="24:24" x14ac:dyDescent="0.2">
      <c r="X68738" s="5"/>
    </row>
    <row r="68739" spans="24:24" x14ac:dyDescent="0.2">
      <c r="X68739" s="5"/>
    </row>
    <row r="68740" spans="24:24" x14ac:dyDescent="0.2">
      <c r="X68740" s="5"/>
    </row>
    <row r="68741" spans="24:24" x14ac:dyDescent="0.2">
      <c r="X68741" s="5"/>
    </row>
    <row r="68742" spans="24:24" x14ac:dyDescent="0.2">
      <c r="X68742" s="5"/>
    </row>
    <row r="68743" spans="24:24" x14ac:dyDescent="0.2">
      <c r="X68743" s="5"/>
    </row>
    <row r="68744" spans="24:24" x14ac:dyDescent="0.2">
      <c r="X68744" s="5"/>
    </row>
    <row r="68745" spans="24:24" x14ac:dyDescent="0.2">
      <c r="X68745" s="5"/>
    </row>
    <row r="68746" spans="24:24" x14ac:dyDescent="0.2">
      <c r="X68746" s="5"/>
    </row>
    <row r="68747" spans="24:24" x14ac:dyDescent="0.2">
      <c r="X68747" s="5"/>
    </row>
    <row r="68748" spans="24:24" x14ac:dyDescent="0.2">
      <c r="X68748" s="5"/>
    </row>
    <row r="68749" spans="24:24" x14ac:dyDescent="0.2">
      <c r="X68749" s="5"/>
    </row>
    <row r="68750" spans="24:24" x14ac:dyDescent="0.2">
      <c r="X68750" s="5"/>
    </row>
    <row r="68751" spans="24:24" x14ac:dyDescent="0.2">
      <c r="X68751" s="5"/>
    </row>
    <row r="68752" spans="24:24" x14ac:dyDescent="0.2">
      <c r="X68752" s="5"/>
    </row>
    <row r="68753" spans="24:24" x14ac:dyDescent="0.2">
      <c r="X68753" s="5"/>
    </row>
    <row r="68754" spans="24:24" x14ac:dyDescent="0.2">
      <c r="X68754" s="5"/>
    </row>
    <row r="68755" spans="24:24" x14ac:dyDescent="0.2">
      <c r="X68755" s="5"/>
    </row>
    <row r="68756" spans="24:24" x14ac:dyDescent="0.2">
      <c r="X68756" s="5"/>
    </row>
    <row r="68757" spans="24:24" x14ac:dyDescent="0.2">
      <c r="X68757" s="5"/>
    </row>
    <row r="68758" spans="24:24" x14ac:dyDescent="0.2">
      <c r="X68758" s="5"/>
    </row>
    <row r="68759" spans="24:24" x14ac:dyDescent="0.2">
      <c r="X68759" s="5"/>
    </row>
    <row r="68760" spans="24:24" x14ac:dyDescent="0.2">
      <c r="X68760" s="5"/>
    </row>
    <row r="68761" spans="24:24" x14ac:dyDescent="0.2">
      <c r="X68761" s="5"/>
    </row>
    <row r="68762" spans="24:24" x14ac:dyDescent="0.2">
      <c r="X68762" s="5"/>
    </row>
    <row r="68763" spans="24:24" x14ac:dyDescent="0.2">
      <c r="X68763" s="5"/>
    </row>
    <row r="68764" spans="24:24" x14ac:dyDescent="0.2">
      <c r="X68764" s="5"/>
    </row>
    <row r="68765" spans="24:24" x14ac:dyDescent="0.2">
      <c r="X68765" s="5"/>
    </row>
    <row r="68766" spans="24:24" x14ac:dyDescent="0.2">
      <c r="X68766" s="5"/>
    </row>
    <row r="68767" spans="24:24" x14ac:dyDescent="0.2">
      <c r="X68767" s="5"/>
    </row>
    <row r="68768" spans="24:24" x14ac:dyDescent="0.2">
      <c r="X68768" s="5"/>
    </row>
    <row r="68769" spans="24:24" x14ac:dyDescent="0.2">
      <c r="X68769" s="5"/>
    </row>
    <row r="68770" spans="24:24" x14ac:dyDescent="0.2">
      <c r="X68770" s="5"/>
    </row>
    <row r="68771" spans="24:24" x14ac:dyDescent="0.2">
      <c r="X68771" s="5"/>
    </row>
    <row r="68772" spans="24:24" x14ac:dyDescent="0.2">
      <c r="X68772" s="5"/>
    </row>
    <row r="68773" spans="24:24" x14ac:dyDescent="0.2">
      <c r="X68773" s="5"/>
    </row>
    <row r="68774" spans="24:24" x14ac:dyDescent="0.2">
      <c r="X68774" s="5"/>
    </row>
    <row r="68775" spans="24:24" x14ac:dyDescent="0.2">
      <c r="X68775" s="5"/>
    </row>
    <row r="68776" spans="24:24" x14ac:dyDescent="0.2">
      <c r="X68776" s="5"/>
    </row>
    <row r="68777" spans="24:24" x14ac:dyDescent="0.2">
      <c r="X68777" s="5"/>
    </row>
    <row r="68778" spans="24:24" x14ac:dyDescent="0.2">
      <c r="X68778" s="5"/>
    </row>
    <row r="68779" spans="24:24" x14ac:dyDescent="0.2">
      <c r="X68779" s="5"/>
    </row>
    <row r="68780" spans="24:24" x14ac:dyDescent="0.2">
      <c r="X68780" s="5"/>
    </row>
    <row r="68781" spans="24:24" x14ac:dyDescent="0.2">
      <c r="X68781" s="5"/>
    </row>
    <row r="68782" spans="24:24" x14ac:dyDescent="0.2">
      <c r="X68782" s="5"/>
    </row>
    <row r="68783" spans="24:24" x14ac:dyDescent="0.2">
      <c r="X68783" s="5"/>
    </row>
    <row r="68784" spans="24:24" x14ac:dyDescent="0.2">
      <c r="X68784" s="5"/>
    </row>
    <row r="68785" spans="24:24" x14ac:dyDescent="0.2">
      <c r="X68785" s="5"/>
    </row>
    <row r="68786" spans="24:24" x14ac:dyDescent="0.2">
      <c r="X68786" s="5"/>
    </row>
    <row r="68787" spans="24:24" x14ac:dyDescent="0.2">
      <c r="X68787" s="5"/>
    </row>
    <row r="68788" spans="24:24" x14ac:dyDescent="0.2">
      <c r="X68788" s="5"/>
    </row>
    <row r="68789" spans="24:24" x14ac:dyDescent="0.2">
      <c r="X68789" s="5"/>
    </row>
    <row r="68790" spans="24:24" x14ac:dyDescent="0.2">
      <c r="X68790" s="5"/>
    </row>
    <row r="68791" spans="24:24" x14ac:dyDescent="0.2">
      <c r="X68791" s="5"/>
    </row>
    <row r="68792" spans="24:24" x14ac:dyDescent="0.2">
      <c r="X68792" s="5"/>
    </row>
    <row r="68793" spans="24:24" x14ac:dyDescent="0.2">
      <c r="X68793" s="5"/>
    </row>
    <row r="68794" spans="24:24" x14ac:dyDescent="0.2">
      <c r="X68794" s="5"/>
    </row>
    <row r="68795" spans="24:24" x14ac:dyDescent="0.2">
      <c r="X68795" s="5"/>
    </row>
    <row r="68796" spans="24:24" x14ac:dyDescent="0.2">
      <c r="X68796" s="5"/>
    </row>
    <row r="68797" spans="24:24" x14ac:dyDescent="0.2">
      <c r="X68797" s="5"/>
    </row>
    <row r="68798" spans="24:24" x14ac:dyDescent="0.2">
      <c r="X68798" s="5"/>
    </row>
    <row r="68799" spans="24:24" x14ac:dyDescent="0.2">
      <c r="X68799" s="5"/>
    </row>
    <row r="68800" spans="24:24" x14ac:dyDescent="0.2">
      <c r="X68800" s="5"/>
    </row>
    <row r="68801" spans="24:24" x14ac:dyDescent="0.2">
      <c r="X68801" s="5"/>
    </row>
    <row r="68802" spans="24:24" x14ac:dyDescent="0.2">
      <c r="X68802" s="5"/>
    </row>
    <row r="68803" spans="24:24" x14ac:dyDescent="0.2">
      <c r="X68803" s="5"/>
    </row>
    <row r="68804" spans="24:24" x14ac:dyDescent="0.2">
      <c r="X68804" s="5"/>
    </row>
    <row r="68805" spans="24:24" x14ac:dyDescent="0.2">
      <c r="X68805" s="5"/>
    </row>
    <row r="68806" spans="24:24" x14ac:dyDescent="0.2">
      <c r="X68806" s="5"/>
    </row>
    <row r="68807" spans="24:24" x14ac:dyDescent="0.2">
      <c r="X68807" s="5"/>
    </row>
    <row r="68808" spans="24:24" x14ac:dyDescent="0.2">
      <c r="X68808" s="5"/>
    </row>
    <row r="68809" spans="24:24" x14ac:dyDescent="0.2">
      <c r="X68809" s="5"/>
    </row>
    <row r="68810" spans="24:24" x14ac:dyDescent="0.2">
      <c r="X68810" s="5"/>
    </row>
    <row r="68811" spans="24:24" x14ac:dyDescent="0.2">
      <c r="X68811" s="5"/>
    </row>
    <row r="68812" spans="24:24" x14ac:dyDescent="0.2">
      <c r="X68812" s="5"/>
    </row>
    <row r="68813" spans="24:24" x14ac:dyDescent="0.2">
      <c r="X68813" s="5"/>
    </row>
    <row r="68814" spans="24:24" x14ac:dyDescent="0.2">
      <c r="X68814" s="5"/>
    </row>
    <row r="68815" spans="24:24" x14ac:dyDescent="0.2">
      <c r="X68815" s="5"/>
    </row>
    <row r="68816" spans="24:24" x14ac:dyDescent="0.2">
      <c r="X68816" s="5"/>
    </row>
    <row r="68817" spans="24:24" x14ac:dyDescent="0.2">
      <c r="X68817" s="5"/>
    </row>
    <row r="68818" spans="24:24" x14ac:dyDescent="0.2">
      <c r="X68818" s="5"/>
    </row>
    <row r="68819" spans="24:24" x14ac:dyDescent="0.2">
      <c r="X68819" s="5"/>
    </row>
    <row r="68820" spans="24:24" x14ac:dyDescent="0.2">
      <c r="X68820" s="5"/>
    </row>
    <row r="68821" spans="24:24" x14ac:dyDescent="0.2">
      <c r="X68821" s="5"/>
    </row>
    <row r="68822" spans="24:24" x14ac:dyDescent="0.2">
      <c r="X68822" s="5"/>
    </row>
    <row r="68823" spans="24:24" x14ac:dyDescent="0.2">
      <c r="X68823" s="5"/>
    </row>
    <row r="68824" spans="24:24" x14ac:dyDescent="0.2">
      <c r="X68824" s="5"/>
    </row>
    <row r="68825" spans="24:24" x14ac:dyDescent="0.2">
      <c r="X68825" s="5"/>
    </row>
    <row r="68826" spans="24:24" x14ac:dyDescent="0.2">
      <c r="X68826" s="5"/>
    </row>
    <row r="68827" spans="24:24" x14ac:dyDescent="0.2">
      <c r="X68827" s="5"/>
    </row>
    <row r="68828" spans="24:24" x14ac:dyDescent="0.2">
      <c r="X68828" s="5"/>
    </row>
    <row r="68829" spans="24:24" x14ac:dyDescent="0.2">
      <c r="X68829" s="5"/>
    </row>
    <row r="68830" spans="24:24" x14ac:dyDescent="0.2">
      <c r="X68830" s="5"/>
    </row>
    <row r="68831" spans="24:24" x14ac:dyDescent="0.2">
      <c r="X68831" s="5"/>
    </row>
    <row r="68832" spans="24:24" x14ac:dyDescent="0.2">
      <c r="X68832" s="5"/>
    </row>
    <row r="68833" spans="24:24" x14ac:dyDescent="0.2">
      <c r="X68833" s="5"/>
    </row>
    <row r="68834" spans="24:24" x14ac:dyDescent="0.2">
      <c r="X68834" s="5"/>
    </row>
    <row r="68835" spans="24:24" x14ac:dyDescent="0.2">
      <c r="X68835" s="5"/>
    </row>
    <row r="68836" spans="24:24" x14ac:dyDescent="0.2">
      <c r="X68836" s="5"/>
    </row>
    <row r="68837" spans="24:24" x14ac:dyDescent="0.2">
      <c r="X68837" s="5"/>
    </row>
    <row r="68838" spans="24:24" x14ac:dyDescent="0.2">
      <c r="X68838" s="5"/>
    </row>
    <row r="68839" spans="24:24" x14ac:dyDescent="0.2">
      <c r="X68839" s="5"/>
    </row>
    <row r="68840" spans="24:24" x14ac:dyDescent="0.2">
      <c r="X68840" s="5"/>
    </row>
    <row r="68841" spans="24:24" x14ac:dyDescent="0.2">
      <c r="X68841" s="5"/>
    </row>
    <row r="68842" spans="24:24" x14ac:dyDescent="0.2">
      <c r="X68842" s="5"/>
    </row>
    <row r="68843" spans="24:24" x14ac:dyDescent="0.2">
      <c r="X68843" s="5"/>
    </row>
    <row r="68844" spans="24:24" x14ac:dyDescent="0.2">
      <c r="X68844" s="5"/>
    </row>
    <row r="68845" spans="24:24" x14ac:dyDescent="0.2">
      <c r="X68845" s="5"/>
    </row>
    <row r="68846" spans="24:24" x14ac:dyDescent="0.2">
      <c r="X68846" s="5"/>
    </row>
    <row r="68847" spans="24:24" x14ac:dyDescent="0.2">
      <c r="X68847" s="5"/>
    </row>
    <row r="68848" spans="24:24" x14ac:dyDescent="0.2">
      <c r="X68848" s="5"/>
    </row>
    <row r="68849" spans="24:24" x14ac:dyDescent="0.2">
      <c r="X68849" s="5"/>
    </row>
    <row r="68850" spans="24:24" x14ac:dyDescent="0.2">
      <c r="X68850" s="5"/>
    </row>
    <row r="68851" spans="24:24" x14ac:dyDescent="0.2">
      <c r="X68851" s="5"/>
    </row>
    <row r="68852" spans="24:24" x14ac:dyDescent="0.2">
      <c r="X68852" s="5"/>
    </row>
    <row r="68853" spans="24:24" x14ac:dyDescent="0.2">
      <c r="X68853" s="5"/>
    </row>
    <row r="68854" spans="24:24" x14ac:dyDescent="0.2">
      <c r="X68854" s="5"/>
    </row>
    <row r="68855" spans="24:24" x14ac:dyDescent="0.2">
      <c r="X68855" s="5"/>
    </row>
    <row r="68856" spans="24:24" x14ac:dyDescent="0.2">
      <c r="X68856" s="5"/>
    </row>
    <row r="68857" spans="24:24" x14ac:dyDescent="0.2">
      <c r="X68857" s="5"/>
    </row>
    <row r="68858" spans="24:24" x14ac:dyDescent="0.2">
      <c r="X68858" s="5"/>
    </row>
    <row r="68859" spans="24:24" x14ac:dyDescent="0.2">
      <c r="X68859" s="5"/>
    </row>
    <row r="68860" spans="24:24" x14ac:dyDescent="0.2">
      <c r="X68860" s="5"/>
    </row>
    <row r="68861" spans="24:24" x14ac:dyDescent="0.2">
      <c r="X68861" s="5"/>
    </row>
    <row r="68862" spans="24:24" x14ac:dyDescent="0.2">
      <c r="X68862" s="5"/>
    </row>
    <row r="68863" spans="24:24" x14ac:dyDescent="0.2">
      <c r="X68863" s="5"/>
    </row>
    <row r="68864" spans="24:24" x14ac:dyDescent="0.2">
      <c r="X68864" s="5"/>
    </row>
    <row r="68865" spans="24:24" x14ac:dyDescent="0.2">
      <c r="X68865" s="5"/>
    </row>
    <row r="68866" spans="24:24" x14ac:dyDescent="0.2">
      <c r="X68866" s="5"/>
    </row>
    <row r="68867" spans="24:24" x14ac:dyDescent="0.2">
      <c r="X68867" s="5"/>
    </row>
    <row r="68868" spans="24:24" x14ac:dyDescent="0.2">
      <c r="X68868" s="5"/>
    </row>
    <row r="68869" spans="24:24" x14ac:dyDescent="0.2">
      <c r="X68869" s="5"/>
    </row>
    <row r="68870" spans="24:24" x14ac:dyDescent="0.2">
      <c r="X68870" s="5"/>
    </row>
    <row r="68871" spans="24:24" x14ac:dyDescent="0.2">
      <c r="X68871" s="5"/>
    </row>
    <row r="68872" spans="24:24" x14ac:dyDescent="0.2">
      <c r="X68872" s="5"/>
    </row>
    <row r="68873" spans="24:24" x14ac:dyDescent="0.2">
      <c r="X68873" s="5"/>
    </row>
    <row r="68874" spans="24:24" x14ac:dyDescent="0.2">
      <c r="X68874" s="5"/>
    </row>
    <row r="68875" spans="24:24" x14ac:dyDescent="0.2">
      <c r="X68875" s="5"/>
    </row>
    <row r="68876" spans="24:24" x14ac:dyDescent="0.2">
      <c r="X68876" s="5"/>
    </row>
    <row r="68877" spans="24:24" x14ac:dyDescent="0.2">
      <c r="X68877" s="5"/>
    </row>
    <row r="68878" spans="24:24" x14ac:dyDescent="0.2">
      <c r="X68878" s="5"/>
    </row>
    <row r="68879" spans="24:24" x14ac:dyDescent="0.2">
      <c r="X68879" s="5"/>
    </row>
    <row r="68880" spans="24:24" x14ac:dyDescent="0.2">
      <c r="X68880" s="5"/>
    </row>
    <row r="68881" spans="24:24" x14ac:dyDescent="0.2">
      <c r="X68881" s="5"/>
    </row>
    <row r="68882" spans="24:24" x14ac:dyDescent="0.2">
      <c r="X68882" s="5"/>
    </row>
    <row r="68883" spans="24:24" x14ac:dyDescent="0.2">
      <c r="X68883" s="5"/>
    </row>
    <row r="68884" spans="24:24" x14ac:dyDescent="0.2">
      <c r="X68884" s="5"/>
    </row>
    <row r="68885" spans="24:24" x14ac:dyDescent="0.2">
      <c r="X68885" s="5"/>
    </row>
    <row r="68886" spans="24:24" x14ac:dyDescent="0.2">
      <c r="X68886" s="5"/>
    </row>
    <row r="68887" spans="24:24" x14ac:dyDescent="0.2">
      <c r="X68887" s="5"/>
    </row>
    <row r="68888" spans="24:24" x14ac:dyDescent="0.2">
      <c r="X68888" s="5"/>
    </row>
    <row r="68889" spans="24:24" x14ac:dyDescent="0.2">
      <c r="X68889" s="5"/>
    </row>
    <row r="68890" spans="24:24" x14ac:dyDescent="0.2">
      <c r="X68890" s="5"/>
    </row>
    <row r="68891" spans="24:24" x14ac:dyDescent="0.2">
      <c r="X68891" s="5"/>
    </row>
    <row r="68892" spans="24:24" x14ac:dyDescent="0.2">
      <c r="X68892" s="5"/>
    </row>
    <row r="68893" spans="24:24" x14ac:dyDescent="0.2">
      <c r="X68893" s="5"/>
    </row>
    <row r="68894" spans="24:24" x14ac:dyDescent="0.2">
      <c r="X68894" s="5"/>
    </row>
    <row r="68895" spans="24:24" x14ac:dyDescent="0.2">
      <c r="X68895" s="5"/>
    </row>
    <row r="68896" spans="24:24" x14ac:dyDescent="0.2">
      <c r="X68896" s="5"/>
    </row>
    <row r="68897" spans="24:24" x14ac:dyDescent="0.2">
      <c r="X68897" s="5"/>
    </row>
    <row r="68898" spans="24:24" x14ac:dyDescent="0.2">
      <c r="X68898" s="5"/>
    </row>
    <row r="68899" spans="24:24" x14ac:dyDescent="0.2">
      <c r="X68899" s="5"/>
    </row>
    <row r="68900" spans="24:24" x14ac:dyDescent="0.2">
      <c r="X68900" s="5"/>
    </row>
    <row r="68901" spans="24:24" x14ac:dyDescent="0.2">
      <c r="X68901" s="5"/>
    </row>
    <row r="68902" spans="24:24" x14ac:dyDescent="0.2">
      <c r="X68902" s="5"/>
    </row>
    <row r="68903" spans="24:24" x14ac:dyDescent="0.2">
      <c r="X68903" s="5"/>
    </row>
    <row r="68904" spans="24:24" x14ac:dyDescent="0.2">
      <c r="X68904" s="5"/>
    </row>
    <row r="68905" spans="24:24" x14ac:dyDescent="0.2">
      <c r="X68905" s="5"/>
    </row>
    <row r="68906" spans="24:24" x14ac:dyDescent="0.2">
      <c r="X68906" s="5"/>
    </row>
    <row r="68907" spans="24:24" x14ac:dyDescent="0.2">
      <c r="X68907" s="5"/>
    </row>
    <row r="68908" spans="24:24" x14ac:dyDescent="0.2">
      <c r="X68908" s="5"/>
    </row>
    <row r="68909" spans="24:24" x14ac:dyDescent="0.2">
      <c r="X68909" s="5"/>
    </row>
    <row r="68910" spans="24:24" x14ac:dyDescent="0.2">
      <c r="X68910" s="5"/>
    </row>
    <row r="68911" spans="24:24" x14ac:dyDescent="0.2">
      <c r="X68911" s="5"/>
    </row>
    <row r="68912" spans="24:24" x14ac:dyDescent="0.2">
      <c r="X68912" s="5"/>
    </row>
    <row r="68913" spans="24:24" x14ac:dyDescent="0.2">
      <c r="X68913" s="5"/>
    </row>
    <row r="68914" spans="24:24" x14ac:dyDescent="0.2">
      <c r="X68914" s="5"/>
    </row>
    <row r="68915" spans="24:24" x14ac:dyDescent="0.2">
      <c r="X68915" s="5"/>
    </row>
    <row r="68916" spans="24:24" x14ac:dyDescent="0.2">
      <c r="X68916" s="5"/>
    </row>
    <row r="68917" spans="24:24" x14ac:dyDescent="0.2">
      <c r="X68917" s="5"/>
    </row>
    <row r="68918" spans="24:24" x14ac:dyDescent="0.2">
      <c r="X68918" s="5"/>
    </row>
    <row r="68919" spans="24:24" x14ac:dyDescent="0.2">
      <c r="X68919" s="5"/>
    </row>
    <row r="68920" spans="24:24" x14ac:dyDescent="0.2">
      <c r="X68920" s="5"/>
    </row>
    <row r="68921" spans="24:24" x14ac:dyDescent="0.2">
      <c r="X68921" s="5"/>
    </row>
    <row r="68922" spans="24:24" x14ac:dyDescent="0.2">
      <c r="X68922" s="5"/>
    </row>
    <row r="68923" spans="24:24" x14ac:dyDescent="0.2">
      <c r="X68923" s="5"/>
    </row>
    <row r="68924" spans="24:24" x14ac:dyDescent="0.2">
      <c r="X68924" s="5"/>
    </row>
    <row r="68925" spans="24:24" x14ac:dyDescent="0.2">
      <c r="X68925" s="5"/>
    </row>
    <row r="68926" spans="24:24" x14ac:dyDescent="0.2">
      <c r="X68926" s="5"/>
    </row>
    <row r="68927" spans="24:24" x14ac:dyDescent="0.2">
      <c r="X68927" s="5"/>
    </row>
    <row r="68928" spans="24:24" x14ac:dyDescent="0.2">
      <c r="X68928" s="5"/>
    </row>
    <row r="68929" spans="24:24" x14ac:dyDescent="0.2">
      <c r="X68929" s="5"/>
    </row>
    <row r="68930" spans="24:24" x14ac:dyDescent="0.2">
      <c r="X68930" s="5"/>
    </row>
    <row r="68931" spans="24:24" x14ac:dyDescent="0.2">
      <c r="X68931" s="5"/>
    </row>
    <row r="68932" spans="24:24" x14ac:dyDescent="0.2">
      <c r="X68932" s="5"/>
    </row>
    <row r="68933" spans="24:24" x14ac:dyDescent="0.2">
      <c r="X68933" s="5"/>
    </row>
    <row r="68934" spans="24:24" x14ac:dyDescent="0.2">
      <c r="X68934" s="5"/>
    </row>
    <row r="68935" spans="24:24" x14ac:dyDescent="0.2">
      <c r="X68935" s="5"/>
    </row>
    <row r="68936" spans="24:24" x14ac:dyDescent="0.2">
      <c r="X68936" s="5"/>
    </row>
    <row r="68937" spans="24:24" x14ac:dyDescent="0.2">
      <c r="X68937" s="5"/>
    </row>
    <row r="68938" spans="24:24" x14ac:dyDescent="0.2">
      <c r="X68938" s="5"/>
    </row>
    <row r="68939" spans="24:24" x14ac:dyDescent="0.2">
      <c r="X68939" s="5"/>
    </row>
    <row r="68940" spans="24:24" x14ac:dyDescent="0.2">
      <c r="X68940" s="5"/>
    </row>
    <row r="68941" spans="24:24" x14ac:dyDescent="0.2">
      <c r="X68941" s="5"/>
    </row>
    <row r="68942" spans="24:24" x14ac:dyDescent="0.2">
      <c r="X68942" s="5"/>
    </row>
    <row r="68943" spans="24:24" x14ac:dyDescent="0.2">
      <c r="X68943" s="5"/>
    </row>
    <row r="68944" spans="24:24" x14ac:dyDescent="0.2">
      <c r="X68944" s="5"/>
    </row>
    <row r="68945" spans="24:24" x14ac:dyDescent="0.2">
      <c r="X68945" s="5"/>
    </row>
    <row r="68946" spans="24:24" x14ac:dyDescent="0.2">
      <c r="X68946" s="5"/>
    </row>
    <row r="68947" spans="24:24" x14ac:dyDescent="0.2">
      <c r="X68947" s="5"/>
    </row>
    <row r="68948" spans="24:24" x14ac:dyDescent="0.2">
      <c r="X68948" s="5"/>
    </row>
    <row r="68949" spans="24:24" x14ac:dyDescent="0.2">
      <c r="X68949" s="5"/>
    </row>
    <row r="68950" spans="24:24" x14ac:dyDescent="0.2">
      <c r="X68950" s="5"/>
    </row>
    <row r="68951" spans="24:24" x14ac:dyDescent="0.2">
      <c r="X68951" s="5"/>
    </row>
    <row r="68952" spans="24:24" x14ac:dyDescent="0.2">
      <c r="X68952" s="5"/>
    </row>
    <row r="68953" spans="24:24" x14ac:dyDescent="0.2">
      <c r="X68953" s="5"/>
    </row>
    <row r="68954" spans="24:24" x14ac:dyDescent="0.2">
      <c r="X68954" s="5"/>
    </row>
    <row r="68955" spans="24:24" x14ac:dyDescent="0.2">
      <c r="X68955" s="5"/>
    </row>
    <row r="68956" spans="24:24" x14ac:dyDescent="0.2">
      <c r="X68956" s="5"/>
    </row>
    <row r="68957" spans="24:24" x14ac:dyDescent="0.2">
      <c r="X68957" s="5"/>
    </row>
    <row r="68958" spans="24:24" x14ac:dyDescent="0.2">
      <c r="X68958" s="5"/>
    </row>
    <row r="68959" spans="24:24" x14ac:dyDescent="0.2">
      <c r="X68959" s="5"/>
    </row>
    <row r="68960" spans="24:24" x14ac:dyDescent="0.2">
      <c r="X68960" s="5"/>
    </row>
    <row r="68961" spans="24:24" x14ac:dyDescent="0.2">
      <c r="X68961" s="5"/>
    </row>
    <row r="68962" spans="24:24" x14ac:dyDescent="0.2">
      <c r="X68962" s="5"/>
    </row>
    <row r="68963" spans="24:24" x14ac:dyDescent="0.2">
      <c r="X68963" s="5"/>
    </row>
    <row r="68964" spans="24:24" x14ac:dyDescent="0.2">
      <c r="X68964" s="5"/>
    </row>
    <row r="68965" spans="24:24" x14ac:dyDescent="0.2">
      <c r="X68965" s="5"/>
    </row>
    <row r="68966" spans="24:24" x14ac:dyDescent="0.2">
      <c r="X68966" s="5"/>
    </row>
    <row r="68967" spans="24:24" x14ac:dyDescent="0.2">
      <c r="X68967" s="5"/>
    </row>
    <row r="68968" spans="24:24" x14ac:dyDescent="0.2">
      <c r="X68968" s="5"/>
    </row>
    <row r="68969" spans="24:24" x14ac:dyDescent="0.2">
      <c r="X68969" s="5"/>
    </row>
    <row r="68970" spans="24:24" x14ac:dyDescent="0.2">
      <c r="X68970" s="5"/>
    </row>
    <row r="68971" spans="24:24" x14ac:dyDescent="0.2">
      <c r="X68971" s="5"/>
    </row>
    <row r="68972" spans="24:24" x14ac:dyDescent="0.2">
      <c r="X68972" s="5"/>
    </row>
    <row r="68973" spans="24:24" x14ac:dyDescent="0.2">
      <c r="X68973" s="5"/>
    </row>
    <row r="68974" spans="24:24" x14ac:dyDescent="0.2">
      <c r="X68974" s="5"/>
    </row>
    <row r="68975" spans="24:24" x14ac:dyDescent="0.2">
      <c r="X68975" s="5"/>
    </row>
    <row r="68976" spans="24:24" x14ac:dyDescent="0.2">
      <c r="X68976" s="5"/>
    </row>
    <row r="68977" spans="24:24" x14ac:dyDescent="0.2">
      <c r="X68977" s="5"/>
    </row>
    <row r="68978" spans="24:24" x14ac:dyDescent="0.2">
      <c r="X68978" s="5"/>
    </row>
    <row r="68979" spans="24:24" x14ac:dyDescent="0.2">
      <c r="X68979" s="5"/>
    </row>
    <row r="68980" spans="24:24" x14ac:dyDescent="0.2">
      <c r="X68980" s="5"/>
    </row>
    <row r="68981" spans="24:24" x14ac:dyDescent="0.2">
      <c r="X68981" s="5"/>
    </row>
    <row r="68982" spans="24:24" x14ac:dyDescent="0.2">
      <c r="X68982" s="5"/>
    </row>
    <row r="68983" spans="24:24" x14ac:dyDescent="0.2">
      <c r="X68983" s="5"/>
    </row>
    <row r="68984" spans="24:24" x14ac:dyDescent="0.2">
      <c r="X68984" s="5"/>
    </row>
    <row r="68985" spans="24:24" x14ac:dyDescent="0.2">
      <c r="X68985" s="5"/>
    </row>
    <row r="68986" spans="24:24" x14ac:dyDescent="0.2">
      <c r="X68986" s="5"/>
    </row>
    <row r="68987" spans="24:24" x14ac:dyDescent="0.2">
      <c r="X68987" s="5"/>
    </row>
    <row r="68988" spans="24:24" x14ac:dyDescent="0.2">
      <c r="X68988" s="5"/>
    </row>
    <row r="68989" spans="24:24" x14ac:dyDescent="0.2">
      <c r="X68989" s="5"/>
    </row>
    <row r="68990" spans="24:24" x14ac:dyDescent="0.2">
      <c r="X68990" s="5"/>
    </row>
    <row r="68991" spans="24:24" x14ac:dyDescent="0.2">
      <c r="X68991" s="5"/>
    </row>
    <row r="68992" spans="24:24" x14ac:dyDescent="0.2">
      <c r="X68992" s="5"/>
    </row>
    <row r="68993" spans="24:24" x14ac:dyDescent="0.2">
      <c r="X68993" s="5"/>
    </row>
    <row r="68994" spans="24:24" x14ac:dyDescent="0.2">
      <c r="X68994" s="5"/>
    </row>
    <row r="68995" spans="24:24" x14ac:dyDescent="0.2">
      <c r="X68995" s="5"/>
    </row>
    <row r="68996" spans="24:24" x14ac:dyDescent="0.2">
      <c r="X68996" s="5"/>
    </row>
    <row r="68997" spans="24:24" x14ac:dyDescent="0.2">
      <c r="X68997" s="5"/>
    </row>
    <row r="68998" spans="24:24" x14ac:dyDescent="0.2">
      <c r="X68998" s="5"/>
    </row>
    <row r="68999" spans="24:24" x14ac:dyDescent="0.2">
      <c r="X68999" s="5"/>
    </row>
    <row r="69000" spans="24:24" x14ac:dyDescent="0.2">
      <c r="X69000" s="5"/>
    </row>
    <row r="69001" spans="24:24" x14ac:dyDescent="0.2">
      <c r="X69001" s="5"/>
    </row>
    <row r="69002" spans="24:24" x14ac:dyDescent="0.2">
      <c r="X69002" s="5"/>
    </row>
    <row r="69003" spans="24:24" x14ac:dyDescent="0.2">
      <c r="X69003" s="5"/>
    </row>
    <row r="69004" spans="24:24" x14ac:dyDescent="0.2">
      <c r="X69004" s="5"/>
    </row>
    <row r="69005" spans="24:24" x14ac:dyDescent="0.2">
      <c r="X69005" s="5"/>
    </row>
    <row r="69006" spans="24:24" x14ac:dyDescent="0.2">
      <c r="X69006" s="5"/>
    </row>
    <row r="69007" spans="24:24" x14ac:dyDescent="0.2">
      <c r="X69007" s="5"/>
    </row>
    <row r="69008" spans="24:24" x14ac:dyDescent="0.2">
      <c r="X69008" s="5"/>
    </row>
    <row r="69009" spans="24:24" x14ac:dyDescent="0.2">
      <c r="X69009" s="5"/>
    </row>
    <row r="69010" spans="24:24" x14ac:dyDescent="0.2">
      <c r="X69010" s="5"/>
    </row>
    <row r="69011" spans="24:24" x14ac:dyDescent="0.2">
      <c r="X69011" s="5"/>
    </row>
    <row r="69012" spans="24:24" x14ac:dyDescent="0.2">
      <c r="X69012" s="5"/>
    </row>
    <row r="69013" spans="24:24" x14ac:dyDescent="0.2">
      <c r="X69013" s="5"/>
    </row>
    <row r="69014" spans="24:24" x14ac:dyDescent="0.2">
      <c r="X69014" s="5"/>
    </row>
    <row r="69015" spans="24:24" x14ac:dyDescent="0.2">
      <c r="X69015" s="5"/>
    </row>
    <row r="69016" spans="24:24" x14ac:dyDescent="0.2">
      <c r="X69016" s="5"/>
    </row>
    <row r="69017" spans="24:24" x14ac:dyDescent="0.2">
      <c r="X69017" s="5"/>
    </row>
    <row r="69018" spans="24:24" x14ac:dyDescent="0.2">
      <c r="X69018" s="5"/>
    </row>
    <row r="69019" spans="24:24" x14ac:dyDescent="0.2">
      <c r="X69019" s="5"/>
    </row>
    <row r="69020" spans="24:24" x14ac:dyDescent="0.2">
      <c r="X69020" s="5"/>
    </row>
    <row r="69021" spans="24:24" x14ac:dyDescent="0.2">
      <c r="X69021" s="5"/>
    </row>
    <row r="69022" spans="24:24" x14ac:dyDescent="0.2">
      <c r="X69022" s="5"/>
    </row>
    <row r="69023" spans="24:24" x14ac:dyDescent="0.2">
      <c r="X69023" s="5"/>
    </row>
    <row r="69024" spans="24:24" x14ac:dyDescent="0.2">
      <c r="X69024" s="5"/>
    </row>
    <row r="69025" spans="24:24" x14ac:dyDescent="0.2">
      <c r="X69025" s="5"/>
    </row>
    <row r="69026" spans="24:24" x14ac:dyDescent="0.2">
      <c r="X69026" s="5"/>
    </row>
    <row r="69027" spans="24:24" x14ac:dyDescent="0.2">
      <c r="X69027" s="5"/>
    </row>
    <row r="69028" spans="24:24" x14ac:dyDescent="0.2">
      <c r="X69028" s="5"/>
    </row>
    <row r="69029" spans="24:24" x14ac:dyDescent="0.2">
      <c r="X69029" s="5"/>
    </row>
    <row r="69030" spans="24:24" x14ac:dyDescent="0.2">
      <c r="X69030" s="5"/>
    </row>
    <row r="69031" spans="24:24" x14ac:dyDescent="0.2">
      <c r="X69031" s="5"/>
    </row>
    <row r="69032" spans="24:24" x14ac:dyDescent="0.2">
      <c r="X69032" s="5"/>
    </row>
    <row r="69033" spans="24:24" x14ac:dyDescent="0.2">
      <c r="X69033" s="5"/>
    </row>
    <row r="69034" spans="24:24" x14ac:dyDescent="0.2">
      <c r="X69034" s="5"/>
    </row>
    <row r="69035" spans="24:24" x14ac:dyDescent="0.2">
      <c r="X69035" s="5"/>
    </row>
    <row r="69036" spans="24:24" x14ac:dyDescent="0.2">
      <c r="X69036" s="5"/>
    </row>
    <row r="69037" spans="24:24" x14ac:dyDescent="0.2">
      <c r="X69037" s="5"/>
    </row>
    <row r="69038" spans="24:24" x14ac:dyDescent="0.2">
      <c r="X69038" s="5"/>
    </row>
    <row r="69039" spans="24:24" x14ac:dyDescent="0.2">
      <c r="X69039" s="5"/>
    </row>
    <row r="69040" spans="24:24" x14ac:dyDescent="0.2">
      <c r="X69040" s="5"/>
    </row>
    <row r="69041" spans="24:24" x14ac:dyDescent="0.2">
      <c r="X69041" s="5"/>
    </row>
    <row r="69042" spans="24:24" x14ac:dyDescent="0.2">
      <c r="X69042" s="5"/>
    </row>
    <row r="69043" spans="24:24" x14ac:dyDescent="0.2">
      <c r="X69043" s="5"/>
    </row>
    <row r="69044" spans="24:24" x14ac:dyDescent="0.2">
      <c r="X69044" s="5"/>
    </row>
    <row r="69045" spans="24:24" x14ac:dyDescent="0.2">
      <c r="X69045" s="5"/>
    </row>
    <row r="69046" spans="24:24" x14ac:dyDescent="0.2">
      <c r="X69046" s="5"/>
    </row>
    <row r="69047" spans="24:24" x14ac:dyDescent="0.2">
      <c r="X69047" s="5"/>
    </row>
    <row r="69048" spans="24:24" x14ac:dyDescent="0.2">
      <c r="X69048" s="5"/>
    </row>
    <row r="69049" spans="24:24" x14ac:dyDescent="0.2">
      <c r="X69049" s="5"/>
    </row>
    <row r="69050" spans="24:24" x14ac:dyDescent="0.2">
      <c r="X69050" s="5"/>
    </row>
    <row r="69051" spans="24:24" x14ac:dyDescent="0.2">
      <c r="X69051" s="5"/>
    </row>
    <row r="69052" spans="24:24" x14ac:dyDescent="0.2">
      <c r="X69052" s="5"/>
    </row>
    <row r="69053" spans="24:24" x14ac:dyDescent="0.2">
      <c r="X69053" s="5"/>
    </row>
    <row r="69054" spans="24:24" x14ac:dyDescent="0.2">
      <c r="X69054" s="5"/>
    </row>
    <row r="69055" spans="24:24" x14ac:dyDescent="0.2">
      <c r="X69055" s="5"/>
    </row>
    <row r="69056" spans="24:24" x14ac:dyDescent="0.2">
      <c r="X69056" s="5"/>
    </row>
    <row r="69057" spans="24:24" x14ac:dyDescent="0.2">
      <c r="X69057" s="5"/>
    </row>
    <row r="69058" spans="24:24" x14ac:dyDescent="0.2">
      <c r="X69058" s="5"/>
    </row>
    <row r="69059" spans="24:24" x14ac:dyDescent="0.2">
      <c r="X69059" s="5"/>
    </row>
    <row r="69060" spans="24:24" x14ac:dyDescent="0.2">
      <c r="X69060" s="5"/>
    </row>
    <row r="69061" spans="24:24" x14ac:dyDescent="0.2">
      <c r="X69061" s="5"/>
    </row>
    <row r="69062" spans="24:24" x14ac:dyDescent="0.2">
      <c r="X69062" s="5"/>
    </row>
    <row r="69063" spans="24:24" x14ac:dyDescent="0.2">
      <c r="X69063" s="5"/>
    </row>
    <row r="69064" spans="24:24" x14ac:dyDescent="0.2">
      <c r="X69064" s="5"/>
    </row>
    <row r="69065" spans="24:24" x14ac:dyDescent="0.2">
      <c r="X69065" s="5"/>
    </row>
    <row r="69066" spans="24:24" x14ac:dyDescent="0.2">
      <c r="X69066" s="5"/>
    </row>
    <row r="69067" spans="24:24" x14ac:dyDescent="0.2">
      <c r="X69067" s="5"/>
    </row>
    <row r="69068" spans="24:24" x14ac:dyDescent="0.2">
      <c r="X69068" s="5"/>
    </row>
    <row r="69069" spans="24:24" x14ac:dyDescent="0.2">
      <c r="X69069" s="5"/>
    </row>
    <row r="69070" spans="24:24" x14ac:dyDescent="0.2">
      <c r="X69070" s="5"/>
    </row>
    <row r="69071" spans="24:24" x14ac:dyDescent="0.2">
      <c r="X69071" s="5"/>
    </row>
    <row r="69072" spans="24:24" x14ac:dyDescent="0.2">
      <c r="X69072" s="5"/>
    </row>
    <row r="69073" spans="24:24" x14ac:dyDescent="0.2">
      <c r="X69073" s="5"/>
    </row>
    <row r="69074" spans="24:24" x14ac:dyDescent="0.2">
      <c r="X69074" s="5"/>
    </row>
    <row r="69075" spans="24:24" x14ac:dyDescent="0.2">
      <c r="X69075" s="5"/>
    </row>
    <row r="69076" spans="24:24" x14ac:dyDescent="0.2">
      <c r="X69076" s="5"/>
    </row>
    <row r="69077" spans="24:24" x14ac:dyDescent="0.2">
      <c r="X69077" s="5"/>
    </row>
    <row r="69078" spans="24:24" x14ac:dyDescent="0.2">
      <c r="X69078" s="5"/>
    </row>
    <row r="69079" spans="24:24" x14ac:dyDescent="0.2">
      <c r="X69079" s="5"/>
    </row>
    <row r="69080" spans="24:24" x14ac:dyDescent="0.2">
      <c r="X69080" s="5"/>
    </row>
    <row r="69081" spans="24:24" x14ac:dyDescent="0.2">
      <c r="X69081" s="5"/>
    </row>
    <row r="69082" spans="24:24" x14ac:dyDescent="0.2">
      <c r="X69082" s="5"/>
    </row>
    <row r="69083" spans="24:24" x14ac:dyDescent="0.2">
      <c r="X69083" s="5"/>
    </row>
    <row r="69084" spans="24:24" x14ac:dyDescent="0.2">
      <c r="X69084" s="5"/>
    </row>
    <row r="69085" spans="24:24" x14ac:dyDescent="0.2">
      <c r="X69085" s="5"/>
    </row>
    <row r="69086" spans="24:24" x14ac:dyDescent="0.2">
      <c r="X69086" s="5"/>
    </row>
    <row r="69087" spans="24:24" x14ac:dyDescent="0.2">
      <c r="X69087" s="5"/>
    </row>
    <row r="69088" spans="24:24" x14ac:dyDescent="0.2">
      <c r="X69088" s="5"/>
    </row>
    <row r="69089" spans="24:24" x14ac:dyDescent="0.2">
      <c r="X69089" s="5"/>
    </row>
    <row r="69090" spans="24:24" x14ac:dyDescent="0.2">
      <c r="X69090" s="5"/>
    </row>
    <row r="69091" spans="24:24" x14ac:dyDescent="0.2">
      <c r="X69091" s="5"/>
    </row>
    <row r="69092" spans="24:24" x14ac:dyDescent="0.2">
      <c r="X69092" s="5"/>
    </row>
    <row r="69093" spans="24:24" x14ac:dyDescent="0.2">
      <c r="X69093" s="5"/>
    </row>
    <row r="69094" spans="24:24" x14ac:dyDescent="0.2">
      <c r="X69094" s="5"/>
    </row>
    <row r="69095" spans="24:24" x14ac:dyDescent="0.2">
      <c r="X69095" s="5"/>
    </row>
    <row r="69096" spans="24:24" x14ac:dyDescent="0.2">
      <c r="X69096" s="5"/>
    </row>
    <row r="69097" spans="24:24" x14ac:dyDescent="0.2">
      <c r="X69097" s="5"/>
    </row>
    <row r="69098" spans="24:24" x14ac:dyDescent="0.2">
      <c r="X69098" s="5"/>
    </row>
    <row r="69099" spans="24:24" x14ac:dyDescent="0.2">
      <c r="X69099" s="5"/>
    </row>
    <row r="69100" spans="24:24" x14ac:dyDescent="0.2">
      <c r="X69100" s="5"/>
    </row>
    <row r="69101" spans="24:24" x14ac:dyDescent="0.2">
      <c r="X69101" s="5"/>
    </row>
    <row r="69102" spans="24:24" x14ac:dyDescent="0.2">
      <c r="X69102" s="5"/>
    </row>
    <row r="69103" spans="24:24" x14ac:dyDescent="0.2">
      <c r="X69103" s="5"/>
    </row>
    <row r="69104" spans="24:24" x14ac:dyDescent="0.2">
      <c r="X69104" s="5"/>
    </row>
    <row r="69105" spans="24:24" x14ac:dyDescent="0.2">
      <c r="X69105" s="5"/>
    </row>
    <row r="69106" spans="24:24" x14ac:dyDescent="0.2">
      <c r="X69106" s="5"/>
    </row>
    <row r="69107" spans="24:24" x14ac:dyDescent="0.2">
      <c r="X69107" s="5"/>
    </row>
    <row r="69108" spans="24:24" x14ac:dyDescent="0.2">
      <c r="X69108" s="5"/>
    </row>
    <row r="69109" spans="24:24" x14ac:dyDescent="0.2">
      <c r="X69109" s="5"/>
    </row>
    <row r="69110" spans="24:24" x14ac:dyDescent="0.2">
      <c r="X69110" s="5"/>
    </row>
    <row r="69111" spans="24:24" x14ac:dyDescent="0.2">
      <c r="X69111" s="5"/>
    </row>
    <row r="69112" spans="24:24" x14ac:dyDescent="0.2">
      <c r="X69112" s="5"/>
    </row>
    <row r="69113" spans="24:24" x14ac:dyDescent="0.2">
      <c r="X69113" s="5"/>
    </row>
    <row r="69114" spans="24:24" x14ac:dyDescent="0.2">
      <c r="X69114" s="5"/>
    </row>
    <row r="69115" spans="24:24" x14ac:dyDescent="0.2">
      <c r="X69115" s="5"/>
    </row>
    <row r="69116" spans="24:24" x14ac:dyDescent="0.2">
      <c r="X69116" s="5"/>
    </row>
    <row r="69117" spans="24:24" x14ac:dyDescent="0.2">
      <c r="X69117" s="5"/>
    </row>
    <row r="69118" spans="24:24" x14ac:dyDescent="0.2">
      <c r="X69118" s="5"/>
    </row>
    <row r="69119" spans="24:24" x14ac:dyDescent="0.2">
      <c r="X69119" s="5"/>
    </row>
    <row r="69120" spans="24:24" x14ac:dyDescent="0.2">
      <c r="X69120" s="5"/>
    </row>
    <row r="69121" spans="24:24" x14ac:dyDescent="0.2">
      <c r="X69121" s="5"/>
    </row>
    <row r="69122" spans="24:24" x14ac:dyDescent="0.2">
      <c r="X69122" s="5"/>
    </row>
    <row r="69123" spans="24:24" x14ac:dyDescent="0.2">
      <c r="X69123" s="5"/>
    </row>
    <row r="69124" spans="24:24" x14ac:dyDescent="0.2">
      <c r="X69124" s="5"/>
    </row>
    <row r="69125" spans="24:24" x14ac:dyDescent="0.2">
      <c r="X69125" s="5"/>
    </row>
    <row r="69126" spans="24:24" x14ac:dyDescent="0.2">
      <c r="X69126" s="5"/>
    </row>
    <row r="69127" spans="24:24" x14ac:dyDescent="0.2">
      <c r="X69127" s="5"/>
    </row>
    <row r="69128" spans="24:24" x14ac:dyDescent="0.2">
      <c r="X69128" s="5"/>
    </row>
    <row r="69129" spans="24:24" x14ac:dyDescent="0.2">
      <c r="X69129" s="5"/>
    </row>
    <row r="69130" spans="24:24" x14ac:dyDescent="0.2">
      <c r="X69130" s="5"/>
    </row>
    <row r="69131" spans="24:24" x14ac:dyDescent="0.2">
      <c r="X69131" s="5"/>
    </row>
    <row r="69132" spans="24:24" x14ac:dyDescent="0.2">
      <c r="X69132" s="5"/>
    </row>
    <row r="69133" spans="24:24" x14ac:dyDescent="0.2">
      <c r="X69133" s="5"/>
    </row>
    <row r="69134" spans="24:24" x14ac:dyDescent="0.2">
      <c r="X69134" s="5"/>
    </row>
    <row r="69135" spans="24:24" x14ac:dyDescent="0.2">
      <c r="X69135" s="5"/>
    </row>
    <row r="69136" spans="24:24" x14ac:dyDescent="0.2">
      <c r="X69136" s="5"/>
    </row>
    <row r="69137" spans="24:24" x14ac:dyDescent="0.2">
      <c r="X69137" s="5"/>
    </row>
    <row r="69138" spans="24:24" x14ac:dyDescent="0.2">
      <c r="X69138" s="5"/>
    </row>
    <row r="69139" spans="24:24" x14ac:dyDescent="0.2">
      <c r="X69139" s="5"/>
    </row>
    <row r="69140" spans="24:24" x14ac:dyDescent="0.2">
      <c r="X69140" s="5"/>
    </row>
    <row r="69141" spans="24:24" x14ac:dyDescent="0.2">
      <c r="X69141" s="5"/>
    </row>
    <row r="69142" spans="24:24" x14ac:dyDescent="0.2">
      <c r="X69142" s="5"/>
    </row>
    <row r="69143" spans="24:24" x14ac:dyDescent="0.2">
      <c r="X69143" s="5"/>
    </row>
    <row r="69144" spans="24:24" x14ac:dyDescent="0.2">
      <c r="X69144" s="5"/>
    </row>
    <row r="69145" spans="24:24" x14ac:dyDescent="0.2">
      <c r="X69145" s="5"/>
    </row>
    <row r="69146" spans="24:24" x14ac:dyDescent="0.2">
      <c r="X69146" s="5"/>
    </row>
    <row r="69147" spans="24:24" x14ac:dyDescent="0.2">
      <c r="X69147" s="5"/>
    </row>
    <row r="69148" spans="24:24" x14ac:dyDescent="0.2">
      <c r="X69148" s="5"/>
    </row>
    <row r="69149" spans="24:24" x14ac:dyDescent="0.2">
      <c r="X69149" s="5"/>
    </row>
    <row r="69150" spans="24:24" x14ac:dyDescent="0.2">
      <c r="X69150" s="5"/>
    </row>
    <row r="69151" spans="24:24" x14ac:dyDescent="0.2">
      <c r="X69151" s="5"/>
    </row>
    <row r="69152" spans="24:24" x14ac:dyDescent="0.2">
      <c r="X69152" s="5"/>
    </row>
    <row r="69153" spans="24:24" x14ac:dyDescent="0.2">
      <c r="X69153" s="5"/>
    </row>
    <row r="69154" spans="24:24" x14ac:dyDescent="0.2">
      <c r="X69154" s="5"/>
    </row>
    <row r="69155" spans="24:24" x14ac:dyDescent="0.2">
      <c r="X69155" s="5"/>
    </row>
    <row r="69156" spans="24:24" x14ac:dyDescent="0.2">
      <c r="X69156" s="5"/>
    </row>
    <row r="69157" spans="24:24" x14ac:dyDescent="0.2">
      <c r="X69157" s="5"/>
    </row>
    <row r="69158" spans="24:24" x14ac:dyDescent="0.2">
      <c r="X69158" s="5"/>
    </row>
    <row r="69159" spans="24:24" x14ac:dyDescent="0.2">
      <c r="X69159" s="5"/>
    </row>
    <row r="69160" spans="24:24" x14ac:dyDescent="0.2">
      <c r="X69160" s="5"/>
    </row>
    <row r="69161" spans="24:24" x14ac:dyDescent="0.2">
      <c r="X69161" s="5"/>
    </row>
    <row r="69162" spans="24:24" x14ac:dyDescent="0.2">
      <c r="X69162" s="5"/>
    </row>
    <row r="69163" spans="24:24" x14ac:dyDescent="0.2">
      <c r="X69163" s="5"/>
    </row>
    <row r="69164" spans="24:24" x14ac:dyDescent="0.2">
      <c r="X69164" s="5"/>
    </row>
    <row r="69165" spans="24:24" x14ac:dyDescent="0.2">
      <c r="X69165" s="5"/>
    </row>
    <row r="69166" spans="24:24" x14ac:dyDescent="0.2">
      <c r="X69166" s="5"/>
    </row>
    <row r="69167" spans="24:24" x14ac:dyDescent="0.2">
      <c r="X69167" s="5"/>
    </row>
    <row r="69168" spans="24:24" x14ac:dyDescent="0.2">
      <c r="X69168" s="5"/>
    </row>
    <row r="69169" spans="24:24" x14ac:dyDescent="0.2">
      <c r="X69169" s="5"/>
    </row>
    <row r="69170" spans="24:24" x14ac:dyDescent="0.2">
      <c r="X69170" s="5"/>
    </row>
    <row r="69171" spans="24:24" x14ac:dyDescent="0.2">
      <c r="X69171" s="5"/>
    </row>
    <row r="69172" spans="24:24" x14ac:dyDescent="0.2">
      <c r="X69172" s="5"/>
    </row>
    <row r="69173" spans="24:24" x14ac:dyDescent="0.2">
      <c r="X69173" s="5"/>
    </row>
    <row r="69174" spans="24:24" x14ac:dyDescent="0.2">
      <c r="X69174" s="5"/>
    </row>
    <row r="69175" spans="24:24" x14ac:dyDescent="0.2">
      <c r="X69175" s="5"/>
    </row>
    <row r="69176" spans="24:24" x14ac:dyDescent="0.2">
      <c r="X69176" s="5"/>
    </row>
    <row r="69177" spans="24:24" x14ac:dyDescent="0.2">
      <c r="X69177" s="5"/>
    </row>
    <row r="69178" spans="24:24" x14ac:dyDescent="0.2">
      <c r="X69178" s="5"/>
    </row>
    <row r="69179" spans="24:24" x14ac:dyDescent="0.2">
      <c r="X69179" s="5"/>
    </row>
    <row r="69180" spans="24:24" x14ac:dyDescent="0.2">
      <c r="X69180" s="5"/>
    </row>
    <row r="69181" spans="24:24" x14ac:dyDescent="0.2">
      <c r="X69181" s="5"/>
    </row>
    <row r="69182" spans="24:24" x14ac:dyDescent="0.2">
      <c r="X69182" s="5"/>
    </row>
    <row r="69183" spans="24:24" x14ac:dyDescent="0.2">
      <c r="X69183" s="5"/>
    </row>
    <row r="69184" spans="24:24" x14ac:dyDescent="0.2">
      <c r="X69184" s="5"/>
    </row>
    <row r="69185" spans="24:24" x14ac:dyDescent="0.2">
      <c r="X69185" s="5"/>
    </row>
    <row r="69186" spans="24:24" x14ac:dyDescent="0.2">
      <c r="X69186" s="5"/>
    </row>
    <row r="69187" spans="24:24" x14ac:dyDescent="0.2">
      <c r="X69187" s="5"/>
    </row>
    <row r="69188" spans="24:24" x14ac:dyDescent="0.2">
      <c r="X69188" s="5"/>
    </row>
    <row r="69189" spans="24:24" x14ac:dyDescent="0.2">
      <c r="X69189" s="5"/>
    </row>
    <row r="69190" spans="24:24" x14ac:dyDescent="0.2">
      <c r="X69190" s="5"/>
    </row>
    <row r="69191" spans="24:24" x14ac:dyDescent="0.2">
      <c r="X69191" s="5"/>
    </row>
    <row r="69192" spans="24:24" x14ac:dyDescent="0.2">
      <c r="X69192" s="5"/>
    </row>
    <row r="69193" spans="24:24" x14ac:dyDescent="0.2">
      <c r="X69193" s="5"/>
    </row>
    <row r="69194" spans="24:24" x14ac:dyDescent="0.2">
      <c r="X69194" s="5"/>
    </row>
    <row r="69195" spans="24:24" x14ac:dyDescent="0.2">
      <c r="X69195" s="5"/>
    </row>
    <row r="69196" spans="24:24" x14ac:dyDescent="0.2">
      <c r="X69196" s="5"/>
    </row>
    <row r="69197" spans="24:24" x14ac:dyDescent="0.2">
      <c r="X69197" s="5"/>
    </row>
    <row r="69198" spans="24:24" x14ac:dyDescent="0.2">
      <c r="X69198" s="5"/>
    </row>
    <row r="69199" spans="24:24" x14ac:dyDescent="0.2">
      <c r="X69199" s="5"/>
    </row>
    <row r="69200" spans="24:24" x14ac:dyDescent="0.2">
      <c r="X69200" s="5"/>
    </row>
    <row r="69201" spans="24:24" x14ac:dyDescent="0.2">
      <c r="X69201" s="5"/>
    </row>
    <row r="69202" spans="24:24" x14ac:dyDescent="0.2">
      <c r="X69202" s="5"/>
    </row>
    <row r="69203" spans="24:24" x14ac:dyDescent="0.2">
      <c r="X69203" s="5"/>
    </row>
    <row r="69204" spans="24:24" x14ac:dyDescent="0.2">
      <c r="X69204" s="5"/>
    </row>
    <row r="69205" spans="24:24" x14ac:dyDescent="0.2">
      <c r="X69205" s="5"/>
    </row>
    <row r="69206" spans="24:24" x14ac:dyDescent="0.2">
      <c r="X69206" s="5"/>
    </row>
    <row r="69207" spans="24:24" x14ac:dyDescent="0.2">
      <c r="X69207" s="5"/>
    </row>
    <row r="69208" spans="24:24" x14ac:dyDescent="0.2">
      <c r="X69208" s="5"/>
    </row>
    <row r="69209" spans="24:24" x14ac:dyDescent="0.2">
      <c r="X69209" s="5"/>
    </row>
    <row r="69210" spans="24:24" x14ac:dyDescent="0.2">
      <c r="X69210" s="5"/>
    </row>
    <row r="69211" spans="24:24" x14ac:dyDescent="0.2">
      <c r="X69211" s="5"/>
    </row>
    <row r="69212" spans="24:24" x14ac:dyDescent="0.2">
      <c r="X69212" s="5"/>
    </row>
    <row r="69213" spans="24:24" x14ac:dyDescent="0.2">
      <c r="X69213" s="5"/>
    </row>
    <row r="69214" spans="24:24" x14ac:dyDescent="0.2">
      <c r="X69214" s="5"/>
    </row>
    <row r="69215" spans="24:24" x14ac:dyDescent="0.2">
      <c r="X69215" s="5"/>
    </row>
    <row r="69216" spans="24:24" x14ac:dyDescent="0.2">
      <c r="X69216" s="5"/>
    </row>
    <row r="69217" spans="24:24" x14ac:dyDescent="0.2">
      <c r="X69217" s="5"/>
    </row>
    <row r="69218" spans="24:24" x14ac:dyDescent="0.2">
      <c r="X69218" s="5"/>
    </row>
    <row r="69219" spans="24:24" x14ac:dyDescent="0.2">
      <c r="X69219" s="5"/>
    </row>
    <row r="69220" spans="24:24" x14ac:dyDescent="0.2">
      <c r="X69220" s="5"/>
    </row>
    <row r="69221" spans="24:24" x14ac:dyDescent="0.2">
      <c r="X69221" s="5"/>
    </row>
    <row r="69222" spans="24:24" x14ac:dyDescent="0.2">
      <c r="X69222" s="5"/>
    </row>
    <row r="69223" spans="24:24" x14ac:dyDescent="0.2">
      <c r="X69223" s="5"/>
    </row>
    <row r="69224" spans="24:24" x14ac:dyDescent="0.2">
      <c r="X69224" s="5"/>
    </row>
    <row r="69225" spans="24:24" x14ac:dyDescent="0.2">
      <c r="X69225" s="5"/>
    </row>
    <row r="69226" spans="24:24" x14ac:dyDescent="0.2">
      <c r="X69226" s="5"/>
    </row>
    <row r="69227" spans="24:24" x14ac:dyDescent="0.2">
      <c r="X69227" s="5"/>
    </row>
    <row r="69228" spans="24:24" x14ac:dyDescent="0.2">
      <c r="X69228" s="5"/>
    </row>
    <row r="69229" spans="24:24" x14ac:dyDescent="0.2">
      <c r="X69229" s="5"/>
    </row>
    <row r="69230" spans="24:24" x14ac:dyDescent="0.2">
      <c r="X69230" s="5"/>
    </row>
    <row r="69231" spans="24:24" x14ac:dyDescent="0.2">
      <c r="X69231" s="5"/>
    </row>
    <row r="69232" spans="24:24" x14ac:dyDescent="0.2">
      <c r="X69232" s="5"/>
    </row>
    <row r="69233" spans="24:24" x14ac:dyDescent="0.2">
      <c r="X69233" s="5"/>
    </row>
    <row r="69234" spans="24:24" x14ac:dyDescent="0.2">
      <c r="X69234" s="5"/>
    </row>
    <row r="69235" spans="24:24" x14ac:dyDescent="0.2">
      <c r="X69235" s="5"/>
    </row>
    <row r="69236" spans="24:24" x14ac:dyDescent="0.2">
      <c r="X69236" s="5"/>
    </row>
    <row r="69237" spans="24:24" x14ac:dyDescent="0.2">
      <c r="X69237" s="5"/>
    </row>
    <row r="69238" spans="24:24" x14ac:dyDescent="0.2">
      <c r="X69238" s="5"/>
    </row>
    <row r="69239" spans="24:24" x14ac:dyDescent="0.2">
      <c r="X69239" s="5"/>
    </row>
    <row r="69240" spans="24:24" x14ac:dyDescent="0.2">
      <c r="X69240" s="5"/>
    </row>
    <row r="69241" spans="24:24" x14ac:dyDescent="0.2">
      <c r="X69241" s="5"/>
    </row>
    <row r="69242" spans="24:24" x14ac:dyDescent="0.2">
      <c r="X69242" s="5"/>
    </row>
    <row r="69243" spans="24:24" x14ac:dyDescent="0.2">
      <c r="X69243" s="5"/>
    </row>
    <row r="69244" spans="24:24" x14ac:dyDescent="0.2">
      <c r="X69244" s="5"/>
    </row>
    <row r="69245" spans="24:24" x14ac:dyDescent="0.2">
      <c r="X69245" s="5"/>
    </row>
    <row r="69246" spans="24:24" x14ac:dyDescent="0.2">
      <c r="X69246" s="5"/>
    </row>
    <row r="69247" spans="24:24" x14ac:dyDescent="0.2">
      <c r="X69247" s="5"/>
    </row>
    <row r="69248" spans="24:24" x14ac:dyDescent="0.2">
      <c r="X69248" s="5"/>
    </row>
    <row r="69249" spans="24:24" x14ac:dyDescent="0.2">
      <c r="X69249" s="5"/>
    </row>
    <row r="69250" spans="24:24" x14ac:dyDescent="0.2">
      <c r="X69250" s="5"/>
    </row>
    <row r="69251" spans="24:24" x14ac:dyDescent="0.2">
      <c r="X69251" s="5"/>
    </row>
    <row r="69252" spans="24:24" x14ac:dyDescent="0.2">
      <c r="X69252" s="5"/>
    </row>
    <row r="69253" spans="24:24" x14ac:dyDescent="0.2">
      <c r="X69253" s="5"/>
    </row>
    <row r="69254" spans="24:24" x14ac:dyDescent="0.2">
      <c r="X69254" s="5"/>
    </row>
    <row r="69255" spans="24:24" x14ac:dyDescent="0.2">
      <c r="X69255" s="5"/>
    </row>
    <row r="69256" spans="24:24" x14ac:dyDescent="0.2">
      <c r="X69256" s="5"/>
    </row>
    <row r="69257" spans="24:24" x14ac:dyDescent="0.2">
      <c r="X69257" s="5"/>
    </row>
    <row r="69258" spans="24:24" x14ac:dyDescent="0.2">
      <c r="X69258" s="5"/>
    </row>
    <row r="69259" spans="24:24" x14ac:dyDescent="0.2">
      <c r="X69259" s="5"/>
    </row>
    <row r="69260" spans="24:24" x14ac:dyDescent="0.2">
      <c r="X69260" s="5"/>
    </row>
    <row r="69261" spans="24:24" x14ac:dyDescent="0.2">
      <c r="X69261" s="5"/>
    </row>
    <row r="69262" spans="24:24" x14ac:dyDescent="0.2">
      <c r="X69262" s="5"/>
    </row>
    <row r="69263" spans="24:24" x14ac:dyDescent="0.2">
      <c r="X69263" s="5"/>
    </row>
    <row r="69264" spans="24:24" x14ac:dyDescent="0.2">
      <c r="X69264" s="5"/>
    </row>
    <row r="69265" spans="24:24" x14ac:dyDescent="0.2">
      <c r="X69265" s="5"/>
    </row>
    <row r="69266" spans="24:24" x14ac:dyDescent="0.2">
      <c r="X69266" s="5"/>
    </row>
    <row r="69267" spans="24:24" x14ac:dyDescent="0.2">
      <c r="X69267" s="5"/>
    </row>
    <row r="69268" spans="24:24" x14ac:dyDescent="0.2">
      <c r="X69268" s="5"/>
    </row>
    <row r="69269" spans="24:24" x14ac:dyDescent="0.2">
      <c r="X69269" s="5"/>
    </row>
    <row r="69270" spans="24:24" x14ac:dyDescent="0.2">
      <c r="X69270" s="5"/>
    </row>
    <row r="69271" spans="24:24" x14ac:dyDescent="0.2">
      <c r="X69271" s="5"/>
    </row>
    <row r="69272" spans="24:24" x14ac:dyDescent="0.2">
      <c r="X69272" s="5"/>
    </row>
    <row r="69273" spans="24:24" x14ac:dyDescent="0.2">
      <c r="X69273" s="5"/>
    </row>
    <row r="69274" spans="24:24" x14ac:dyDescent="0.2">
      <c r="X69274" s="5"/>
    </row>
    <row r="69275" spans="24:24" x14ac:dyDescent="0.2">
      <c r="X69275" s="5"/>
    </row>
    <row r="69276" spans="24:24" x14ac:dyDescent="0.2">
      <c r="X69276" s="5"/>
    </row>
    <row r="69277" spans="24:24" x14ac:dyDescent="0.2">
      <c r="X69277" s="5"/>
    </row>
    <row r="69278" spans="24:24" x14ac:dyDescent="0.2">
      <c r="X69278" s="5"/>
    </row>
    <row r="69279" spans="24:24" x14ac:dyDescent="0.2">
      <c r="X69279" s="5"/>
    </row>
    <row r="69280" spans="24:24" x14ac:dyDescent="0.2">
      <c r="X69280" s="5"/>
    </row>
    <row r="69281" spans="24:24" x14ac:dyDescent="0.2">
      <c r="X69281" s="5"/>
    </row>
    <row r="69282" spans="24:24" x14ac:dyDescent="0.2">
      <c r="X69282" s="5"/>
    </row>
    <row r="69283" spans="24:24" x14ac:dyDescent="0.2">
      <c r="X69283" s="5"/>
    </row>
    <row r="69284" spans="24:24" x14ac:dyDescent="0.2">
      <c r="X69284" s="5"/>
    </row>
    <row r="69285" spans="24:24" x14ac:dyDescent="0.2">
      <c r="X69285" s="5"/>
    </row>
    <row r="69286" spans="24:24" x14ac:dyDescent="0.2">
      <c r="X69286" s="5"/>
    </row>
    <row r="69287" spans="24:24" x14ac:dyDescent="0.2">
      <c r="X69287" s="5"/>
    </row>
    <row r="69288" spans="24:24" x14ac:dyDescent="0.2">
      <c r="X69288" s="5"/>
    </row>
    <row r="69289" spans="24:24" x14ac:dyDescent="0.2">
      <c r="X69289" s="5"/>
    </row>
    <row r="69290" spans="24:24" x14ac:dyDescent="0.2">
      <c r="X69290" s="5"/>
    </row>
    <row r="69291" spans="24:24" x14ac:dyDescent="0.2">
      <c r="X69291" s="5"/>
    </row>
    <row r="69292" spans="24:24" x14ac:dyDescent="0.2">
      <c r="X69292" s="5"/>
    </row>
    <row r="69293" spans="24:24" x14ac:dyDescent="0.2">
      <c r="X69293" s="5"/>
    </row>
    <row r="69294" spans="24:24" x14ac:dyDescent="0.2">
      <c r="X69294" s="5"/>
    </row>
    <row r="69295" spans="24:24" x14ac:dyDescent="0.2">
      <c r="X69295" s="5"/>
    </row>
    <row r="69296" spans="24:24" x14ac:dyDescent="0.2">
      <c r="X69296" s="5"/>
    </row>
    <row r="69297" spans="24:24" x14ac:dyDescent="0.2">
      <c r="X69297" s="5"/>
    </row>
    <row r="69298" spans="24:24" x14ac:dyDescent="0.2">
      <c r="X69298" s="5"/>
    </row>
    <row r="69299" spans="24:24" x14ac:dyDescent="0.2">
      <c r="X69299" s="5"/>
    </row>
    <row r="69300" spans="24:24" x14ac:dyDescent="0.2">
      <c r="X69300" s="5"/>
    </row>
    <row r="69301" spans="24:24" x14ac:dyDescent="0.2">
      <c r="X69301" s="5"/>
    </row>
    <row r="69302" spans="24:24" x14ac:dyDescent="0.2">
      <c r="X69302" s="5"/>
    </row>
    <row r="69303" spans="24:24" x14ac:dyDescent="0.2">
      <c r="X69303" s="5"/>
    </row>
    <row r="69304" spans="24:24" x14ac:dyDescent="0.2">
      <c r="X69304" s="5"/>
    </row>
    <row r="69305" spans="24:24" x14ac:dyDescent="0.2">
      <c r="X69305" s="5"/>
    </row>
    <row r="69306" spans="24:24" x14ac:dyDescent="0.2">
      <c r="X69306" s="5"/>
    </row>
    <row r="69307" spans="24:24" x14ac:dyDescent="0.2">
      <c r="X69307" s="5"/>
    </row>
    <row r="69308" spans="24:24" x14ac:dyDescent="0.2">
      <c r="X69308" s="5"/>
    </row>
    <row r="69309" spans="24:24" x14ac:dyDescent="0.2">
      <c r="X69309" s="5"/>
    </row>
    <row r="69310" spans="24:24" x14ac:dyDescent="0.2">
      <c r="X69310" s="5"/>
    </row>
    <row r="69311" spans="24:24" x14ac:dyDescent="0.2">
      <c r="X69311" s="5"/>
    </row>
    <row r="69312" spans="24:24" x14ac:dyDescent="0.2">
      <c r="X69312" s="5"/>
    </row>
    <row r="69313" spans="24:24" x14ac:dyDescent="0.2">
      <c r="X69313" s="5"/>
    </row>
    <row r="69314" spans="24:24" x14ac:dyDescent="0.2">
      <c r="X69314" s="5"/>
    </row>
    <row r="69315" spans="24:24" x14ac:dyDescent="0.2">
      <c r="X69315" s="5"/>
    </row>
    <row r="69316" spans="24:24" x14ac:dyDescent="0.2">
      <c r="X69316" s="5"/>
    </row>
    <row r="69317" spans="24:24" x14ac:dyDescent="0.2">
      <c r="X69317" s="5"/>
    </row>
    <row r="69318" spans="24:24" x14ac:dyDescent="0.2">
      <c r="X69318" s="5"/>
    </row>
    <row r="69319" spans="24:24" x14ac:dyDescent="0.2">
      <c r="X69319" s="5"/>
    </row>
    <row r="69320" spans="24:24" x14ac:dyDescent="0.2">
      <c r="X69320" s="5"/>
    </row>
    <row r="69321" spans="24:24" x14ac:dyDescent="0.2">
      <c r="X69321" s="5"/>
    </row>
    <row r="69322" spans="24:24" x14ac:dyDescent="0.2">
      <c r="X69322" s="5"/>
    </row>
    <row r="69323" spans="24:24" x14ac:dyDescent="0.2">
      <c r="X69323" s="5"/>
    </row>
    <row r="69324" spans="24:24" x14ac:dyDescent="0.2">
      <c r="X69324" s="5"/>
    </row>
    <row r="69325" spans="24:24" x14ac:dyDescent="0.2">
      <c r="X69325" s="5"/>
    </row>
    <row r="69326" spans="24:24" x14ac:dyDescent="0.2">
      <c r="X69326" s="5"/>
    </row>
    <row r="69327" spans="24:24" x14ac:dyDescent="0.2">
      <c r="X69327" s="5"/>
    </row>
    <row r="69328" spans="24:24" x14ac:dyDescent="0.2">
      <c r="X69328" s="5"/>
    </row>
    <row r="69329" spans="24:24" x14ac:dyDescent="0.2">
      <c r="X69329" s="5"/>
    </row>
    <row r="69330" spans="24:24" x14ac:dyDescent="0.2">
      <c r="X69330" s="5"/>
    </row>
    <row r="69331" spans="24:24" x14ac:dyDescent="0.2">
      <c r="X69331" s="5"/>
    </row>
    <row r="69332" spans="24:24" x14ac:dyDescent="0.2">
      <c r="X69332" s="5"/>
    </row>
    <row r="69333" spans="24:24" x14ac:dyDescent="0.2">
      <c r="X69333" s="5"/>
    </row>
    <row r="69334" spans="24:24" x14ac:dyDescent="0.2">
      <c r="X69334" s="5"/>
    </row>
    <row r="69335" spans="24:24" x14ac:dyDescent="0.2">
      <c r="X69335" s="5"/>
    </row>
    <row r="69336" spans="24:24" x14ac:dyDescent="0.2">
      <c r="X69336" s="5"/>
    </row>
    <row r="69337" spans="24:24" x14ac:dyDescent="0.2">
      <c r="X69337" s="5"/>
    </row>
    <row r="69338" spans="24:24" x14ac:dyDescent="0.2">
      <c r="X69338" s="5"/>
    </row>
    <row r="69339" spans="24:24" x14ac:dyDescent="0.2">
      <c r="X69339" s="5"/>
    </row>
    <row r="69340" spans="24:24" x14ac:dyDescent="0.2">
      <c r="X69340" s="5"/>
    </row>
    <row r="69341" spans="24:24" x14ac:dyDescent="0.2">
      <c r="X69341" s="5"/>
    </row>
    <row r="69342" spans="24:24" x14ac:dyDescent="0.2">
      <c r="X69342" s="5"/>
    </row>
    <row r="69343" spans="24:24" x14ac:dyDescent="0.2">
      <c r="X69343" s="5"/>
    </row>
    <row r="69344" spans="24:24" x14ac:dyDescent="0.2">
      <c r="X69344" s="5"/>
    </row>
    <row r="69345" spans="24:24" x14ac:dyDescent="0.2">
      <c r="X69345" s="5"/>
    </row>
    <row r="69346" spans="24:24" x14ac:dyDescent="0.2">
      <c r="X69346" s="5"/>
    </row>
    <row r="69347" spans="24:24" x14ac:dyDescent="0.2">
      <c r="X69347" s="5"/>
    </row>
    <row r="69348" spans="24:24" x14ac:dyDescent="0.2">
      <c r="X69348" s="5"/>
    </row>
    <row r="69349" spans="24:24" x14ac:dyDescent="0.2">
      <c r="X69349" s="5"/>
    </row>
    <row r="69350" spans="24:24" x14ac:dyDescent="0.2">
      <c r="X69350" s="5"/>
    </row>
    <row r="69351" spans="24:24" x14ac:dyDescent="0.2">
      <c r="X69351" s="5"/>
    </row>
    <row r="69352" spans="24:24" x14ac:dyDescent="0.2">
      <c r="X69352" s="5"/>
    </row>
    <row r="69353" spans="24:24" x14ac:dyDescent="0.2">
      <c r="X69353" s="5"/>
    </row>
    <row r="69354" spans="24:24" x14ac:dyDescent="0.2">
      <c r="X69354" s="5"/>
    </row>
    <row r="69355" spans="24:24" x14ac:dyDescent="0.2">
      <c r="X69355" s="5"/>
    </row>
    <row r="69356" spans="24:24" x14ac:dyDescent="0.2">
      <c r="X69356" s="5"/>
    </row>
    <row r="69357" spans="24:24" x14ac:dyDescent="0.2">
      <c r="X69357" s="5"/>
    </row>
    <row r="69358" spans="24:24" x14ac:dyDescent="0.2">
      <c r="X69358" s="5"/>
    </row>
    <row r="69359" spans="24:24" x14ac:dyDescent="0.2">
      <c r="X69359" s="5"/>
    </row>
    <row r="69360" spans="24:24" x14ac:dyDescent="0.2">
      <c r="X69360" s="5"/>
    </row>
    <row r="69361" spans="24:24" x14ac:dyDescent="0.2">
      <c r="X69361" s="5"/>
    </row>
    <row r="69362" spans="24:24" x14ac:dyDescent="0.2">
      <c r="X69362" s="5"/>
    </row>
    <row r="69363" spans="24:24" x14ac:dyDescent="0.2">
      <c r="X69363" s="5"/>
    </row>
    <row r="69364" spans="24:24" x14ac:dyDescent="0.2">
      <c r="X69364" s="5"/>
    </row>
    <row r="69365" spans="24:24" x14ac:dyDescent="0.2">
      <c r="X69365" s="5"/>
    </row>
    <row r="69366" spans="24:24" x14ac:dyDescent="0.2">
      <c r="X69366" s="5"/>
    </row>
    <row r="69367" spans="24:24" x14ac:dyDescent="0.2">
      <c r="X69367" s="5"/>
    </row>
    <row r="69368" spans="24:24" x14ac:dyDescent="0.2">
      <c r="X69368" s="5"/>
    </row>
    <row r="69369" spans="24:24" x14ac:dyDescent="0.2">
      <c r="X69369" s="5"/>
    </row>
    <row r="69370" spans="24:24" x14ac:dyDescent="0.2">
      <c r="X69370" s="5"/>
    </row>
    <row r="69371" spans="24:24" x14ac:dyDescent="0.2">
      <c r="X69371" s="5"/>
    </row>
    <row r="69372" spans="24:24" x14ac:dyDescent="0.2">
      <c r="X69372" s="5"/>
    </row>
    <row r="69373" spans="24:24" x14ac:dyDescent="0.2">
      <c r="X69373" s="5"/>
    </row>
    <row r="69374" spans="24:24" x14ac:dyDescent="0.2">
      <c r="X69374" s="5"/>
    </row>
    <row r="69375" spans="24:24" x14ac:dyDescent="0.2">
      <c r="X69375" s="5"/>
    </row>
    <row r="69376" spans="24:24" x14ac:dyDescent="0.2">
      <c r="X69376" s="5"/>
    </row>
    <row r="69377" spans="24:24" x14ac:dyDescent="0.2">
      <c r="X69377" s="5"/>
    </row>
    <row r="69378" spans="24:24" x14ac:dyDescent="0.2">
      <c r="X69378" s="5"/>
    </row>
    <row r="69379" spans="24:24" x14ac:dyDescent="0.2">
      <c r="X69379" s="5"/>
    </row>
    <row r="69380" spans="24:24" x14ac:dyDescent="0.2">
      <c r="X69380" s="5"/>
    </row>
    <row r="69381" spans="24:24" x14ac:dyDescent="0.2">
      <c r="X69381" s="5"/>
    </row>
    <row r="69382" spans="24:24" x14ac:dyDescent="0.2">
      <c r="X69382" s="5"/>
    </row>
    <row r="69383" spans="24:24" x14ac:dyDescent="0.2">
      <c r="X69383" s="5"/>
    </row>
    <row r="69384" spans="24:24" x14ac:dyDescent="0.2">
      <c r="X69384" s="5"/>
    </row>
    <row r="69385" spans="24:24" x14ac:dyDescent="0.2">
      <c r="X69385" s="5"/>
    </row>
    <row r="69386" spans="24:24" x14ac:dyDescent="0.2">
      <c r="X69386" s="5"/>
    </row>
    <row r="69387" spans="24:24" x14ac:dyDescent="0.2">
      <c r="X69387" s="5"/>
    </row>
    <row r="69388" spans="24:24" x14ac:dyDescent="0.2">
      <c r="X69388" s="5"/>
    </row>
    <row r="69389" spans="24:24" x14ac:dyDescent="0.2">
      <c r="X69389" s="5"/>
    </row>
    <row r="69390" spans="24:24" x14ac:dyDescent="0.2">
      <c r="X69390" s="5"/>
    </row>
    <row r="69391" spans="24:24" x14ac:dyDescent="0.2">
      <c r="X69391" s="5"/>
    </row>
    <row r="69392" spans="24:24" x14ac:dyDescent="0.2">
      <c r="X69392" s="5"/>
    </row>
    <row r="69393" spans="24:24" x14ac:dyDescent="0.2">
      <c r="X69393" s="5"/>
    </row>
    <row r="69394" spans="24:24" x14ac:dyDescent="0.2">
      <c r="X69394" s="5"/>
    </row>
    <row r="69395" spans="24:24" x14ac:dyDescent="0.2">
      <c r="X69395" s="5"/>
    </row>
    <row r="69396" spans="24:24" x14ac:dyDescent="0.2">
      <c r="X69396" s="5"/>
    </row>
    <row r="69397" spans="24:24" x14ac:dyDescent="0.2">
      <c r="X69397" s="5"/>
    </row>
    <row r="69398" spans="24:24" x14ac:dyDescent="0.2">
      <c r="X69398" s="5"/>
    </row>
    <row r="69399" spans="24:24" x14ac:dyDescent="0.2">
      <c r="X69399" s="5"/>
    </row>
    <row r="69400" spans="24:24" x14ac:dyDescent="0.2">
      <c r="X69400" s="5"/>
    </row>
    <row r="69401" spans="24:24" x14ac:dyDescent="0.2">
      <c r="X69401" s="5"/>
    </row>
    <row r="69402" spans="24:24" x14ac:dyDescent="0.2">
      <c r="X69402" s="5"/>
    </row>
    <row r="69403" spans="24:24" x14ac:dyDescent="0.2">
      <c r="X69403" s="5"/>
    </row>
    <row r="69404" spans="24:24" x14ac:dyDescent="0.2">
      <c r="X69404" s="5"/>
    </row>
    <row r="69405" spans="24:24" x14ac:dyDescent="0.2">
      <c r="X69405" s="5"/>
    </row>
    <row r="69406" spans="24:24" x14ac:dyDescent="0.2">
      <c r="X69406" s="5"/>
    </row>
    <row r="69407" spans="24:24" x14ac:dyDescent="0.2">
      <c r="X69407" s="5"/>
    </row>
    <row r="69408" spans="24:24" x14ac:dyDescent="0.2">
      <c r="X69408" s="5"/>
    </row>
    <row r="69409" spans="24:24" x14ac:dyDescent="0.2">
      <c r="X69409" s="5"/>
    </row>
    <row r="69410" spans="24:24" x14ac:dyDescent="0.2">
      <c r="X69410" s="5"/>
    </row>
    <row r="69411" spans="24:24" x14ac:dyDescent="0.2">
      <c r="X69411" s="5"/>
    </row>
    <row r="69412" spans="24:24" x14ac:dyDescent="0.2">
      <c r="X69412" s="5"/>
    </row>
    <row r="69413" spans="24:24" x14ac:dyDescent="0.2">
      <c r="X69413" s="5"/>
    </row>
    <row r="69414" spans="24:24" x14ac:dyDescent="0.2">
      <c r="X69414" s="5"/>
    </row>
    <row r="69415" spans="24:24" x14ac:dyDescent="0.2">
      <c r="X69415" s="5"/>
    </row>
    <row r="69416" spans="24:24" x14ac:dyDescent="0.2">
      <c r="X69416" s="5"/>
    </row>
    <row r="69417" spans="24:24" x14ac:dyDescent="0.2">
      <c r="X69417" s="5"/>
    </row>
    <row r="69418" spans="24:24" x14ac:dyDescent="0.2">
      <c r="X69418" s="5"/>
    </row>
    <row r="69419" spans="24:24" x14ac:dyDescent="0.2">
      <c r="X69419" s="5"/>
    </row>
    <row r="69420" spans="24:24" x14ac:dyDescent="0.2">
      <c r="X69420" s="5"/>
    </row>
    <row r="69421" spans="24:24" x14ac:dyDescent="0.2">
      <c r="X69421" s="5"/>
    </row>
    <row r="69422" spans="24:24" x14ac:dyDescent="0.2">
      <c r="X69422" s="5"/>
    </row>
    <row r="69423" spans="24:24" x14ac:dyDescent="0.2">
      <c r="X69423" s="5"/>
    </row>
    <row r="69424" spans="24:24" x14ac:dyDescent="0.2">
      <c r="X69424" s="5"/>
    </row>
    <row r="69425" spans="24:24" x14ac:dyDescent="0.2">
      <c r="X69425" s="5"/>
    </row>
    <row r="69426" spans="24:24" x14ac:dyDescent="0.2">
      <c r="X69426" s="5"/>
    </row>
    <row r="69427" spans="24:24" x14ac:dyDescent="0.2">
      <c r="X69427" s="5"/>
    </row>
    <row r="69428" spans="24:24" x14ac:dyDescent="0.2">
      <c r="X69428" s="5"/>
    </row>
    <row r="69429" spans="24:24" x14ac:dyDescent="0.2">
      <c r="X69429" s="5"/>
    </row>
    <row r="69430" spans="24:24" x14ac:dyDescent="0.2">
      <c r="X69430" s="5"/>
    </row>
    <row r="69431" spans="24:24" x14ac:dyDescent="0.2">
      <c r="X69431" s="5"/>
    </row>
    <row r="69432" spans="24:24" x14ac:dyDescent="0.2">
      <c r="X69432" s="5"/>
    </row>
    <row r="69433" spans="24:24" x14ac:dyDescent="0.2">
      <c r="X69433" s="5"/>
    </row>
    <row r="69434" spans="24:24" x14ac:dyDescent="0.2">
      <c r="X69434" s="5"/>
    </row>
    <row r="69435" spans="24:24" x14ac:dyDescent="0.2">
      <c r="X69435" s="5"/>
    </row>
    <row r="69436" spans="24:24" x14ac:dyDescent="0.2">
      <c r="X69436" s="5"/>
    </row>
    <row r="69437" spans="24:24" x14ac:dyDescent="0.2">
      <c r="X69437" s="5"/>
    </row>
    <row r="69438" spans="24:24" x14ac:dyDescent="0.2">
      <c r="X69438" s="5"/>
    </row>
    <row r="69439" spans="24:24" x14ac:dyDescent="0.2">
      <c r="X69439" s="5"/>
    </row>
    <row r="69440" spans="24:24" x14ac:dyDescent="0.2">
      <c r="X69440" s="5"/>
    </row>
    <row r="69441" spans="24:24" x14ac:dyDescent="0.2">
      <c r="X69441" s="5"/>
    </row>
    <row r="69442" spans="24:24" x14ac:dyDescent="0.2">
      <c r="X69442" s="5"/>
    </row>
    <row r="69443" spans="24:24" x14ac:dyDescent="0.2">
      <c r="X69443" s="5"/>
    </row>
    <row r="69444" spans="24:24" x14ac:dyDescent="0.2">
      <c r="X69444" s="5"/>
    </row>
    <row r="69445" spans="24:24" x14ac:dyDescent="0.2">
      <c r="X69445" s="5"/>
    </row>
    <row r="69446" spans="24:24" x14ac:dyDescent="0.2">
      <c r="X69446" s="5"/>
    </row>
    <row r="69447" spans="24:24" x14ac:dyDescent="0.2">
      <c r="X69447" s="5"/>
    </row>
    <row r="69448" spans="24:24" x14ac:dyDescent="0.2">
      <c r="X69448" s="5"/>
    </row>
    <row r="69449" spans="24:24" x14ac:dyDescent="0.2">
      <c r="X69449" s="5"/>
    </row>
    <row r="69450" spans="24:24" x14ac:dyDescent="0.2">
      <c r="X69450" s="5"/>
    </row>
    <row r="69451" spans="24:24" x14ac:dyDescent="0.2">
      <c r="X69451" s="5"/>
    </row>
    <row r="69452" spans="24:24" x14ac:dyDescent="0.2">
      <c r="X69452" s="5"/>
    </row>
    <row r="69453" spans="24:24" x14ac:dyDescent="0.2">
      <c r="X69453" s="5"/>
    </row>
    <row r="69454" spans="24:24" x14ac:dyDescent="0.2">
      <c r="X69454" s="5"/>
    </row>
    <row r="69455" spans="24:24" x14ac:dyDescent="0.2">
      <c r="X69455" s="5"/>
    </row>
    <row r="69456" spans="24:24" x14ac:dyDescent="0.2">
      <c r="X69456" s="5"/>
    </row>
    <row r="69457" spans="24:24" x14ac:dyDescent="0.2">
      <c r="X69457" s="5"/>
    </row>
    <row r="69458" spans="24:24" x14ac:dyDescent="0.2">
      <c r="X69458" s="5"/>
    </row>
    <row r="69459" spans="24:24" x14ac:dyDescent="0.2">
      <c r="X69459" s="5"/>
    </row>
    <row r="69460" spans="24:24" x14ac:dyDescent="0.2">
      <c r="X69460" s="5"/>
    </row>
    <row r="69461" spans="24:24" x14ac:dyDescent="0.2">
      <c r="X69461" s="5"/>
    </row>
    <row r="69462" spans="24:24" x14ac:dyDescent="0.2">
      <c r="X69462" s="5"/>
    </row>
    <row r="69463" spans="24:24" x14ac:dyDescent="0.2">
      <c r="X69463" s="5"/>
    </row>
    <row r="69464" spans="24:24" x14ac:dyDescent="0.2">
      <c r="X69464" s="5"/>
    </row>
    <row r="69465" spans="24:24" x14ac:dyDescent="0.2">
      <c r="X69465" s="5"/>
    </row>
    <row r="69466" spans="24:24" x14ac:dyDescent="0.2">
      <c r="X69466" s="5"/>
    </row>
    <row r="69467" spans="24:24" x14ac:dyDescent="0.2">
      <c r="X69467" s="5"/>
    </row>
    <row r="69468" spans="24:24" x14ac:dyDescent="0.2">
      <c r="X69468" s="5"/>
    </row>
    <row r="69469" spans="24:24" x14ac:dyDescent="0.2">
      <c r="X69469" s="5"/>
    </row>
    <row r="69470" spans="24:24" x14ac:dyDescent="0.2">
      <c r="X69470" s="5"/>
    </row>
    <row r="69471" spans="24:24" x14ac:dyDescent="0.2">
      <c r="X69471" s="5"/>
    </row>
    <row r="69472" spans="24:24" x14ac:dyDescent="0.2">
      <c r="X69472" s="5"/>
    </row>
    <row r="69473" spans="24:24" x14ac:dyDescent="0.2">
      <c r="X69473" s="5"/>
    </row>
    <row r="69474" spans="24:24" x14ac:dyDescent="0.2">
      <c r="X69474" s="5"/>
    </row>
    <row r="69475" spans="24:24" x14ac:dyDescent="0.2">
      <c r="X69475" s="5"/>
    </row>
    <row r="69476" spans="24:24" x14ac:dyDescent="0.2">
      <c r="X69476" s="5"/>
    </row>
    <row r="69477" spans="24:24" x14ac:dyDescent="0.2">
      <c r="X69477" s="5"/>
    </row>
    <row r="69478" spans="24:24" x14ac:dyDescent="0.2">
      <c r="X69478" s="5"/>
    </row>
    <row r="69479" spans="24:24" x14ac:dyDescent="0.2">
      <c r="X69479" s="5"/>
    </row>
    <row r="69480" spans="24:24" x14ac:dyDescent="0.2">
      <c r="X69480" s="5"/>
    </row>
    <row r="69481" spans="24:24" x14ac:dyDescent="0.2">
      <c r="X69481" s="5"/>
    </row>
    <row r="69482" spans="24:24" x14ac:dyDescent="0.2">
      <c r="X69482" s="5"/>
    </row>
    <row r="69483" spans="24:24" x14ac:dyDescent="0.2">
      <c r="X69483" s="5"/>
    </row>
    <row r="69484" spans="24:24" x14ac:dyDescent="0.2">
      <c r="X69484" s="5"/>
    </row>
    <row r="69485" spans="24:24" x14ac:dyDescent="0.2">
      <c r="X69485" s="5"/>
    </row>
    <row r="69486" spans="24:24" x14ac:dyDescent="0.2">
      <c r="X69486" s="5"/>
    </row>
    <row r="69487" spans="24:24" x14ac:dyDescent="0.2">
      <c r="X69487" s="5"/>
    </row>
    <row r="69488" spans="24:24" x14ac:dyDescent="0.2">
      <c r="X69488" s="5"/>
    </row>
    <row r="69489" spans="24:24" x14ac:dyDescent="0.2">
      <c r="X69489" s="5"/>
    </row>
    <row r="69490" spans="24:24" x14ac:dyDescent="0.2">
      <c r="X69490" s="5"/>
    </row>
    <row r="69491" spans="24:24" x14ac:dyDescent="0.2">
      <c r="X69491" s="5"/>
    </row>
    <row r="69492" spans="24:24" x14ac:dyDescent="0.2">
      <c r="X69492" s="5"/>
    </row>
    <row r="69493" spans="24:24" x14ac:dyDescent="0.2">
      <c r="X69493" s="5"/>
    </row>
    <row r="69494" spans="24:24" x14ac:dyDescent="0.2">
      <c r="X69494" s="5"/>
    </row>
    <row r="69495" spans="24:24" x14ac:dyDescent="0.2">
      <c r="X69495" s="5"/>
    </row>
    <row r="69496" spans="24:24" x14ac:dyDescent="0.2">
      <c r="X69496" s="5"/>
    </row>
    <row r="69497" spans="24:24" x14ac:dyDescent="0.2">
      <c r="X69497" s="5"/>
    </row>
    <row r="69498" spans="24:24" x14ac:dyDescent="0.2">
      <c r="X69498" s="5"/>
    </row>
    <row r="69499" spans="24:24" x14ac:dyDescent="0.2">
      <c r="X69499" s="5"/>
    </row>
    <row r="69500" spans="24:24" x14ac:dyDescent="0.2">
      <c r="X69500" s="5"/>
    </row>
    <row r="69501" spans="24:24" x14ac:dyDescent="0.2">
      <c r="X69501" s="5"/>
    </row>
    <row r="69502" spans="24:24" x14ac:dyDescent="0.2">
      <c r="X69502" s="5"/>
    </row>
    <row r="69503" spans="24:24" x14ac:dyDescent="0.2">
      <c r="X69503" s="5"/>
    </row>
    <row r="69504" spans="24:24" x14ac:dyDescent="0.2">
      <c r="X69504" s="5"/>
    </row>
    <row r="69505" spans="24:24" x14ac:dyDescent="0.2">
      <c r="X69505" s="5"/>
    </row>
    <row r="69506" spans="24:24" x14ac:dyDescent="0.2">
      <c r="X69506" s="5"/>
    </row>
    <row r="69507" spans="24:24" x14ac:dyDescent="0.2">
      <c r="X69507" s="5"/>
    </row>
    <row r="69508" spans="24:24" x14ac:dyDescent="0.2">
      <c r="X69508" s="5"/>
    </row>
    <row r="69509" spans="24:24" x14ac:dyDescent="0.2">
      <c r="X69509" s="5"/>
    </row>
    <row r="69510" spans="24:24" x14ac:dyDescent="0.2">
      <c r="X69510" s="5"/>
    </row>
    <row r="69511" spans="24:24" x14ac:dyDescent="0.2">
      <c r="X69511" s="5"/>
    </row>
    <row r="69512" spans="24:24" x14ac:dyDescent="0.2">
      <c r="X69512" s="5"/>
    </row>
    <row r="69513" spans="24:24" x14ac:dyDescent="0.2">
      <c r="X69513" s="5"/>
    </row>
    <row r="69514" spans="24:24" x14ac:dyDescent="0.2">
      <c r="X69514" s="5"/>
    </row>
    <row r="69515" spans="24:24" x14ac:dyDescent="0.2">
      <c r="X69515" s="5"/>
    </row>
    <row r="69516" spans="24:24" x14ac:dyDescent="0.2">
      <c r="X69516" s="5"/>
    </row>
    <row r="69517" spans="24:24" x14ac:dyDescent="0.2">
      <c r="X69517" s="5"/>
    </row>
    <row r="69518" spans="24:24" x14ac:dyDescent="0.2">
      <c r="X69518" s="5"/>
    </row>
    <row r="69519" spans="24:24" x14ac:dyDescent="0.2">
      <c r="X69519" s="5"/>
    </row>
    <row r="69520" spans="24:24" x14ac:dyDescent="0.2">
      <c r="X69520" s="5"/>
    </row>
    <row r="69521" spans="24:24" x14ac:dyDescent="0.2">
      <c r="X69521" s="5"/>
    </row>
    <row r="69522" spans="24:24" x14ac:dyDescent="0.2">
      <c r="X69522" s="5"/>
    </row>
    <row r="69523" spans="24:24" x14ac:dyDescent="0.2">
      <c r="X69523" s="5"/>
    </row>
    <row r="69524" spans="24:24" x14ac:dyDescent="0.2">
      <c r="X69524" s="5"/>
    </row>
    <row r="69525" spans="24:24" x14ac:dyDescent="0.2">
      <c r="X69525" s="5"/>
    </row>
    <row r="69526" spans="24:24" x14ac:dyDescent="0.2">
      <c r="X69526" s="5"/>
    </row>
    <row r="69527" spans="24:24" x14ac:dyDescent="0.2">
      <c r="X69527" s="5"/>
    </row>
    <row r="69528" spans="24:24" x14ac:dyDescent="0.2">
      <c r="X69528" s="5"/>
    </row>
    <row r="69529" spans="24:24" x14ac:dyDescent="0.2">
      <c r="X69529" s="5"/>
    </row>
    <row r="69530" spans="24:24" x14ac:dyDescent="0.2">
      <c r="X69530" s="5"/>
    </row>
    <row r="69531" spans="24:24" x14ac:dyDescent="0.2">
      <c r="X69531" s="5"/>
    </row>
    <row r="69532" spans="24:24" x14ac:dyDescent="0.2">
      <c r="X69532" s="5"/>
    </row>
    <row r="69533" spans="24:24" x14ac:dyDescent="0.2">
      <c r="X69533" s="5"/>
    </row>
    <row r="69534" spans="24:24" x14ac:dyDescent="0.2">
      <c r="X69534" s="5"/>
    </row>
    <row r="69535" spans="24:24" x14ac:dyDescent="0.2">
      <c r="X69535" s="5"/>
    </row>
    <row r="69536" spans="24:24" x14ac:dyDescent="0.2">
      <c r="X69536" s="5"/>
    </row>
    <row r="69537" spans="24:24" x14ac:dyDescent="0.2">
      <c r="X69537" s="5"/>
    </row>
    <row r="69538" spans="24:24" x14ac:dyDescent="0.2">
      <c r="X69538" s="5"/>
    </row>
    <row r="69539" spans="24:24" x14ac:dyDescent="0.2">
      <c r="X69539" s="5"/>
    </row>
    <row r="69540" spans="24:24" x14ac:dyDescent="0.2">
      <c r="X69540" s="5"/>
    </row>
    <row r="69541" spans="24:24" x14ac:dyDescent="0.2">
      <c r="X69541" s="5"/>
    </row>
    <row r="69542" spans="24:24" x14ac:dyDescent="0.2">
      <c r="X69542" s="5"/>
    </row>
    <row r="69543" spans="24:24" x14ac:dyDescent="0.2">
      <c r="X69543" s="5"/>
    </row>
    <row r="69544" spans="24:24" x14ac:dyDescent="0.2">
      <c r="X69544" s="5"/>
    </row>
    <row r="69545" spans="24:24" x14ac:dyDescent="0.2">
      <c r="X69545" s="5"/>
    </row>
    <row r="69546" spans="24:24" x14ac:dyDescent="0.2">
      <c r="X69546" s="5"/>
    </row>
    <row r="69547" spans="24:24" x14ac:dyDescent="0.2">
      <c r="X69547" s="5"/>
    </row>
    <row r="69548" spans="24:24" x14ac:dyDescent="0.2">
      <c r="X69548" s="5"/>
    </row>
    <row r="69549" spans="24:24" x14ac:dyDescent="0.2">
      <c r="X69549" s="5"/>
    </row>
    <row r="69550" spans="24:24" x14ac:dyDescent="0.2">
      <c r="X69550" s="5"/>
    </row>
    <row r="69551" spans="24:24" x14ac:dyDescent="0.2">
      <c r="X69551" s="5"/>
    </row>
    <row r="69552" spans="24:24" x14ac:dyDescent="0.2">
      <c r="X69552" s="5"/>
    </row>
    <row r="69553" spans="24:24" x14ac:dyDescent="0.2">
      <c r="X69553" s="5"/>
    </row>
    <row r="69554" spans="24:24" x14ac:dyDescent="0.2">
      <c r="X69554" s="5"/>
    </row>
    <row r="69555" spans="24:24" x14ac:dyDescent="0.2">
      <c r="X69555" s="5"/>
    </row>
    <row r="69556" spans="24:24" x14ac:dyDescent="0.2">
      <c r="X69556" s="5"/>
    </row>
    <row r="69557" spans="24:24" x14ac:dyDescent="0.2">
      <c r="X69557" s="5"/>
    </row>
    <row r="69558" spans="24:24" x14ac:dyDescent="0.2">
      <c r="X69558" s="5"/>
    </row>
    <row r="69559" spans="24:24" x14ac:dyDescent="0.2">
      <c r="X69559" s="5"/>
    </row>
    <row r="69560" spans="24:24" x14ac:dyDescent="0.2">
      <c r="X69560" s="5"/>
    </row>
    <row r="69561" spans="24:24" x14ac:dyDescent="0.2">
      <c r="X69561" s="5"/>
    </row>
    <row r="69562" spans="24:24" x14ac:dyDescent="0.2">
      <c r="X69562" s="5"/>
    </row>
    <row r="69563" spans="24:24" x14ac:dyDescent="0.2">
      <c r="X69563" s="5"/>
    </row>
    <row r="69564" spans="24:24" x14ac:dyDescent="0.2">
      <c r="X69564" s="5"/>
    </row>
    <row r="69565" spans="24:24" x14ac:dyDescent="0.2">
      <c r="X69565" s="5"/>
    </row>
    <row r="69566" spans="24:24" x14ac:dyDescent="0.2">
      <c r="X69566" s="5"/>
    </row>
    <row r="69567" spans="24:24" x14ac:dyDescent="0.2">
      <c r="X69567" s="5"/>
    </row>
    <row r="69568" spans="24:24" x14ac:dyDescent="0.2">
      <c r="X69568" s="5"/>
    </row>
    <row r="69569" spans="24:24" x14ac:dyDescent="0.2">
      <c r="X69569" s="5"/>
    </row>
    <row r="69570" spans="24:24" x14ac:dyDescent="0.2">
      <c r="X69570" s="5"/>
    </row>
    <row r="69571" spans="24:24" x14ac:dyDescent="0.2">
      <c r="X69571" s="5"/>
    </row>
    <row r="69572" spans="24:24" x14ac:dyDescent="0.2">
      <c r="X69572" s="5"/>
    </row>
    <row r="69573" spans="24:24" x14ac:dyDescent="0.2">
      <c r="X69573" s="5"/>
    </row>
    <row r="69574" spans="24:24" x14ac:dyDescent="0.2">
      <c r="X69574" s="5"/>
    </row>
    <row r="69575" spans="24:24" x14ac:dyDescent="0.2">
      <c r="X69575" s="5"/>
    </row>
    <row r="69576" spans="24:24" x14ac:dyDescent="0.2">
      <c r="X69576" s="5"/>
    </row>
    <row r="69577" spans="24:24" x14ac:dyDescent="0.2">
      <c r="X69577" s="5"/>
    </row>
    <row r="69578" spans="24:24" x14ac:dyDescent="0.2">
      <c r="X69578" s="5"/>
    </row>
    <row r="69579" spans="24:24" x14ac:dyDescent="0.2">
      <c r="X69579" s="5"/>
    </row>
    <row r="69580" spans="24:24" x14ac:dyDescent="0.2">
      <c r="X69580" s="5"/>
    </row>
    <row r="69581" spans="24:24" x14ac:dyDescent="0.2">
      <c r="X69581" s="5"/>
    </row>
    <row r="69582" spans="24:24" x14ac:dyDescent="0.2">
      <c r="X69582" s="5"/>
    </row>
    <row r="69583" spans="24:24" x14ac:dyDescent="0.2">
      <c r="X69583" s="5"/>
    </row>
    <row r="69584" spans="24:24" x14ac:dyDescent="0.2">
      <c r="X69584" s="5"/>
    </row>
    <row r="69585" spans="24:24" x14ac:dyDescent="0.2">
      <c r="X69585" s="5"/>
    </row>
    <row r="69586" spans="24:24" x14ac:dyDescent="0.2">
      <c r="X69586" s="5"/>
    </row>
    <row r="69587" spans="24:24" x14ac:dyDescent="0.2">
      <c r="X69587" s="5"/>
    </row>
    <row r="69588" spans="24:24" x14ac:dyDescent="0.2">
      <c r="X69588" s="5"/>
    </row>
    <row r="69589" spans="24:24" x14ac:dyDescent="0.2">
      <c r="X69589" s="5"/>
    </row>
    <row r="69590" spans="24:24" x14ac:dyDescent="0.2">
      <c r="X69590" s="5"/>
    </row>
    <row r="69591" spans="24:24" x14ac:dyDescent="0.2">
      <c r="X69591" s="5"/>
    </row>
    <row r="69592" spans="24:24" x14ac:dyDescent="0.2">
      <c r="X69592" s="5"/>
    </row>
    <row r="69593" spans="24:24" x14ac:dyDescent="0.2">
      <c r="X69593" s="5"/>
    </row>
    <row r="69594" spans="24:24" x14ac:dyDescent="0.2">
      <c r="X69594" s="5"/>
    </row>
    <row r="69595" spans="24:24" x14ac:dyDescent="0.2">
      <c r="X69595" s="5"/>
    </row>
    <row r="69596" spans="24:24" x14ac:dyDescent="0.2">
      <c r="X69596" s="5"/>
    </row>
    <row r="69597" spans="24:24" x14ac:dyDescent="0.2">
      <c r="X69597" s="5"/>
    </row>
    <row r="69598" spans="24:24" x14ac:dyDescent="0.2">
      <c r="X69598" s="5"/>
    </row>
    <row r="69599" spans="24:24" x14ac:dyDescent="0.2">
      <c r="X69599" s="5"/>
    </row>
    <row r="69600" spans="24:24" x14ac:dyDescent="0.2">
      <c r="X69600" s="5"/>
    </row>
    <row r="69601" spans="24:24" x14ac:dyDescent="0.2">
      <c r="X69601" s="5"/>
    </row>
    <row r="69602" spans="24:24" x14ac:dyDescent="0.2">
      <c r="X69602" s="5"/>
    </row>
    <row r="69603" spans="24:24" x14ac:dyDescent="0.2">
      <c r="X69603" s="5"/>
    </row>
    <row r="69604" spans="24:24" x14ac:dyDescent="0.2">
      <c r="X69604" s="5"/>
    </row>
    <row r="69605" spans="24:24" x14ac:dyDescent="0.2">
      <c r="X69605" s="5"/>
    </row>
    <row r="69606" spans="24:24" x14ac:dyDescent="0.2">
      <c r="X69606" s="5"/>
    </row>
    <row r="69607" spans="24:24" x14ac:dyDescent="0.2">
      <c r="X69607" s="5"/>
    </row>
    <row r="69608" spans="24:24" x14ac:dyDescent="0.2">
      <c r="X69608" s="5"/>
    </row>
    <row r="69609" spans="24:24" x14ac:dyDescent="0.2">
      <c r="X69609" s="5"/>
    </row>
    <row r="69610" spans="24:24" x14ac:dyDescent="0.2">
      <c r="X69610" s="5"/>
    </row>
    <row r="69611" spans="24:24" x14ac:dyDescent="0.2">
      <c r="X69611" s="5"/>
    </row>
    <row r="69612" spans="24:24" x14ac:dyDescent="0.2">
      <c r="X69612" s="5"/>
    </row>
    <row r="69613" spans="24:24" x14ac:dyDescent="0.2">
      <c r="X69613" s="5"/>
    </row>
    <row r="69614" spans="24:24" x14ac:dyDescent="0.2">
      <c r="X69614" s="5"/>
    </row>
    <row r="69615" spans="24:24" x14ac:dyDescent="0.2">
      <c r="X69615" s="5"/>
    </row>
    <row r="69616" spans="24:24" x14ac:dyDescent="0.2">
      <c r="X69616" s="5"/>
    </row>
    <row r="69617" spans="24:24" x14ac:dyDescent="0.2">
      <c r="X69617" s="5"/>
    </row>
    <row r="69618" spans="24:24" x14ac:dyDescent="0.2">
      <c r="X69618" s="5"/>
    </row>
    <row r="69619" spans="24:24" x14ac:dyDescent="0.2">
      <c r="X69619" s="5"/>
    </row>
    <row r="69620" spans="24:24" x14ac:dyDescent="0.2">
      <c r="X69620" s="5"/>
    </row>
    <row r="69621" spans="24:24" x14ac:dyDescent="0.2">
      <c r="X69621" s="5"/>
    </row>
    <row r="69622" spans="24:24" x14ac:dyDescent="0.2">
      <c r="X69622" s="5"/>
    </row>
    <row r="69623" spans="24:24" x14ac:dyDescent="0.2">
      <c r="X69623" s="5"/>
    </row>
    <row r="69624" spans="24:24" x14ac:dyDescent="0.2">
      <c r="X69624" s="5"/>
    </row>
    <row r="69625" spans="24:24" x14ac:dyDescent="0.2">
      <c r="X69625" s="5"/>
    </row>
    <row r="69626" spans="24:24" x14ac:dyDescent="0.2">
      <c r="X69626" s="5"/>
    </row>
    <row r="69627" spans="24:24" x14ac:dyDescent="0.2">
      <c r="X69627" s="5"/>
    </row>
    <row r="69628" spans="24:24" x14ac:dyDescent="0.2">
      <c r="X69628" s="5"/>
    </row>
    <row r="69629" spans="24:24" x14ac:dyDescent="0.2">
      <c r="X69629" s="5"/>
    </row>
    <row r="69630" spans="24:24" x14ac:dyDescent="0.2">
      <c r="X69630" s="5"/>
    </row>
    <row r="69631" spans="24:24" x14ac:dyDescent="0.2">
      <c r="X69631" s="5"/>
    </row>
    <row r="69632" spans="24:24" x14ac:dyDescent="0.2">
      <c r="X69632" s="5"/>
    </row>
    <row r="69633" spans="24:24" x14ac:dyDescent="0.2">
      <c r="X69633" s="5"/>
    </row>
    <row r="69634" spans="24:24" x14ac:dyDescent="0.2">
      <c r="X69634" s="5"/>
    </row>
    <row r="69635" spans="24:24" x14ac:dyDescent="0.2">
      <c r="X69635" s="5"/>
    </row>
    <row r="69636" spans="24:24" x14ac:dyDescent="0.2">
      <c r="X69636" s="5"/>
    </row>
    <row r="69637" spans="24:24" x14ac:dyDescent="0.2">
      <c r="X69637" s="5"/>
    </row>
    <row r="69638" spans="24:24" x14ac:dyDescent="0.2">
      <c r="X69638" s="5"/>
    </row>
    <row r="69639" spans="24:24" x14ac:dyDescent="0.2">
      <c r="X69639" s="5"/>
    </row>
    <row r="69640" spans="24:24" x14ac:dyDescent="0.2">
      <c r="X69640" s="5"/>
    </row>
    <row r="69641" spans="24:24" x14ac:dyDescent="0.2">
      <c r="X69641" s="5"/>
    </row>
    <row r="69642" spans="24:24" x14ac:dyDescent="0.2">
      <c r="X69642" s="5"/>
    </row>
    <row r="69643" spans="24:24" x14ac:dyDescent="0.2">
      <c r="X69643" s="5"/>
    </row>
    <row r="69644" spans="24:24" x14ac:dyDescent="0.2">
      <c r="X69644" s="5"/>
    </row>
    <row r="69645" spans="24:24" x14ac:dyDescent="0.2">
      <c r="X69645" s="5"/>
    </row>
    <row r="69646" spans="24:24" x14ac:dyDescent="0.2">
      <c r="X69646" s="5"/>
    </row>
    <row r="69647" spans="24:24" x14ac:dyDescent="0.2">
      <c r="X69647" s="5"/>
    </row>
    <row r="69648" spans="24:24" x14ac:dyDescent="0.2">
      <c r="X69648" s="5"/>
    </row>
    <row r="69649" spans="24:24" x14ac:dyDescent="0.2">
      <c r="X69649" s="5"/>
    </row>
    <row r="69650" spans="24:24" x14ac:dyDescent="0.2">
      <c r="X69650" s="5"/>
    </row>
    <row r="69651" spans="24:24" x14ac:dyDescent="0.2">
      <c r="X69651" s="5"/>
    </row>
    <row r="69652" spans="24:24" x14ac:dyDescent="0.2">
      <c r="X69652" s="5"/>
    </row>
    <row r="69653" spans="24:24" x14ac:dyDescent="0.2">
      <c r="X69653" s="5"/>
    </row>
    <row r="69654" spans="24:24" x14ac:dyDescent="0.2">
      <c r="X69654" s="5"/>
    </row>
    <row r="69655" spans="24:24" x14ac:dyDescent="0.2">
      <c r="X69655" s="5"/>
    </row>
    <row r="69656" spans="24:24" x14ac:dyDescent="0.2">
      <c r="X69656" s="5"/>
    </row>
    <row r="69657" spans="24:24" x14ac:dyDescent="0.2">
      <c r="X69657" s="5"/>
    </row>
    <row r="69658" spans="24:24" x14ac:dyDescent="0.2">
      <c r="X69658" s="5"/>
    </row>
    <row r="69659" spans="24:24" x14ac:dyDescent="0.2">
      <c r="X69659" s="5"/>
    </row>
    <row r="69660" spans="24:24" x14ac:dyDescent="0.2">
      <c r="X69660" s="5"/>
    </row>
    <row r="69661" spans="24:24" x14ac:dyDescent="0.2">
      <c r="X69661" s="5"/>
    </row>
    <row r="69662" spans="24:24" x14ac:dyDescent="0.2">
      <c r="X69662" s="5"/>
    </row>
    <row r="69663" spans="24:24" x14ac:dyDescent="0.2">
      <c r="X69663" s="5"/>
    </row>
    <row r="69664" spans="24:24" x14ac:dyDescent="0.2">
      <c r="X69664" s="5"/>
    </row>
    <row r="69665" spans="24:24" x14ac:dyDescent="0.2">
      <c r="X69665" s="5"/>
    </row>
    <row r="69666" spans="24:24" x14ac:dyDescent="0.2">
      <c r="X69666" s="5"/>
    </row>
    <row r="69667" spans="24:24" x14ac:dyDescent="0.2">
      <c r="X69667" s="5"/>
    </row>
    <row r="69668" spans="24:24" x14ac:dyDescent="0.2">
      <c r="X69668" s="5"/>
    </row>
    <row r="69669" spans="24:24" x14ac:dyDescent="0.2">
      <c r="X69669" s="5"/>
    </row>
    <row r="69670" spans="24:24" x14ac:dyDescent="0.2">
      <c r="X69670" s="5"/>
    </row>
    <row r="69671" spans="24:24" x14ac:dyDescent="0.2">
      <c r="X69671" s="5"/>
    </row>
    <row r="69672" spans="24:24" x14ac:dyDescent="0.2">
      <c r="X69672" s="5"/>
    </row>
    <row r="69673" spans="24:24" x14ac:dyDescent="0.2">
      <c r="X69673" s="5"/>
    </row>
    <row r="69674" spans="24:24" x14ac:dyDescent="0.2">
      <c r="X69674" s="5"/>
    </row>
    <row r="69675" spans="24:24" x14ac:dyDescent="0.2">
      <c r="X69675" s="5"/>
    </row>
    <row r="69676" spans="24:24" x14ac:dyDescent="0.2">
      <c r="X69676" s="5"/>
    </row>
    <row r="69677" spans="24:24" x14ac:dyDescent="0.2">
      <c r="X69677" s="5"/>
    </row>
    <row r="69678" spans="24:24" x14ac:dyDescent="0.2">
      <c r="X69678" s="5"/>
    </row>
    <row r="69679" spans="24:24" x14ac:dyDescent="0.2">
      <c r="X69679" s="5"/>
    </row>
    <row r="69680" spans="24:24" x14ac:dyDescent="0.2">
      <c r="X69680" s="5"/>
    </row>
    <row r="69681" spans="24:24" x14ac:dyDescent="0.2">
      <c r="X69681" s="5"/>
    </row>
    <row r="69682" spans="24:24" x14ac:dyDescent="0.2">
      <c r="X69682" s="5"/>
    </row>
    <row r="69683" spans="24:24" x14ac:dyDescent="0.2">
      <c r="X69683" s="5"/>
    </row>
    <row r="69684" spans="24:24" x14ac:dyDescent="0.2">
      <c r="X69684" s="5"/>
    </row>
    <row r="69685" spans="24:24" x14ac:dyDescent="0.2">
      <c r="X69685" s="5"/>
    </row>
    <row r="69686" spans="24:24" x14ac:dyDescent="0.2">
      <c r="X69686" s="5"/>
    </row>
    <row r="69687" spans="24:24" x14ac:dyDescent="0.2">
      <c r="X69687" s="5"/>
    </row>
    <row r="69688" spans="24:24" x14ac:dyDescent="0.2">
      <c r="X69688" s="5"/>
    </row>
    <row r="69689" spans="24:24" x14ac:dyDescent="0.2">
      <c r="X69689" s="5"/>
    </row>
    <row r="69690" spans="24:24" x14ac:dyDescent="0.2">
      <c r="X69690" s="5"/>
    </row>
    <row r="69691" spans="24:24" x14ac:dyDescent="0.2">
      <c r="X69691" s="5"/>
    </row>
    <row r="69692" spans="24:24" x14ac:dyDescent="0.2">
      <c r="X69692" s="5"/>
    </row>
    <row r="69693" spans="24:24" x14ac:dyDescent="0.2">
      <c r="X69693" s="5"/>
    </row>
    <row r="69694" spans="24:24" x14ac:dyDescent="0.2">
      <c r="X69694" s="5"/>
    </row>
    <row r="69695" spans="24:24" x14ac:dyDescent="0.2">
      <c r="X69695" s="5"/>
    </row>
    <row r="69696" spans="24:24" x14ac:dyDescent="0.2">
      <c r="X69696" s="5"/>
    </row>
    <row r="69697" spans="24:24" x14ac:dyDescent="0.2">
      <c r="X69697" s="5"/>
    </row>
    <row r="69698" spans="24:24" x14ac:dyDescent="0.2">
      <c r="X69698" s="5"/>
    </row>
    <row r="69699" spans="24:24" x14ac:dyDescent="0.2">
      <c r="X69699" s="5"/>
    </row>
    <row r="69700" spans="24:24" x14ac:dyDescent="0.2">
      <c r="X69700" s="5"/>
    </row>
    <row r="69701" spans="24:24" x14ac:dyDescent="0.2">
      <c r="X69701" s="5"/>
    </row>
    <row r="69702" spans="24:24" x14ac:dyDescent="0.2">
      <c r="X69702" s="5"/>
    </row>
    <row r="69703" spans="24:24" x14ac:dyDescent="0.2">
      <c r="X69703" s="5"/>
    </row>
    <row r="69704" spans="24:24" x14ac:dyDescent="0.2">
      <c r="X69704" s="5"/>
    </row>
    <row r="69705" spans="24:24" x14ac:dyDescent="0.2">
      <c r="X69705" s="5"/>
    </row>
    <row r="69706" spans="24:24" x14ac:dyDescent="0.2">
      <c r="X69706" s="5"/>
    </row>
    <row r="69707" spans="24:24" x14ac:dyDescent="0.2">
      <c r="X69707" s="5"/>
    </row>
    <row r="69708" spans="24:24" x14ac:dyDescent="0.2">
      <c r="X69708" s="5"/>
    </row>
    <row r="69709" spans="24:24" x14ac:dyDescent="0.2">
      <c r="X69709" s="5"/>
    </row>
    <row r="69710" spans="24:24" x14ac:dyDescent="0.2">
      <c r="X69710" s="5"/>
    </row>
    <row r="69711" spans="24:24" x14ac:dyDescent="0.2">
      <c r="X69711" s="5"/>
    </row>
    <row r="69712" spans="24:24" x14ac:dyDescent="0.2">
      <c r="X69712" s="5"/>
    </row>
    <row r="69713" spans="24:24" x14ac:dyDescent="0.2">
      <c r="X69713" s="5"/>
    </row>
    <row r="69714" spans="24:24" x14ac:dyDescent="0.2">
      <c r="X69714" s="5"/>
    </row>
    <row r="69715" spans="24:24" x14ac:dyDescent="0.2">
      <c r="X69715" s="5"/>
    </row>
    <row r="69716" spans="24:24" x14ac:dyDescent="0.2">
      <c r="X69716" s="5"/>
    </row>
    <row r="69717" spans="24:24" x14ac:dyDescent="0.2">
      <c r="X69717" s="5"/>
    </row>
    <row r="69718" spans="24:24" x14ac:dyDescent="0.2">
      <c r="X69718" s="5"/>
    </row>
    <row r="69719" spans="24:24" x14ac:dyDescent="0.2">
      <c r="X69719" s="5"/>
    </row>
    <row r="69720" spans="24:24" x14ac:dyDescent="0.2">
      <c r="X69720" s="5"/>
    </row>
    <row r="69721" spans="24:24" x14ac:dyDescent="0.2">
      <c r="X69721" s="5"/>
    </row>
    <row r="69722" spans="24:24" x14ac:dyDescent="0.2">
      <c r="X69722" s="5"/>
    </row>
    <row r="69723" spans="24:24" x14ac:dyDescent="0.2">
      <c r="X69723" s="5"/>
    </row>
    <row r="69724" spans="24:24" x14ac:dyDescent="0.2">
      <c r="X69724" s="5"/>
    </row>
    <row r="69725" spans="24:24" x14ac:dyDescent="0.2">
      <c r="X69725" s="5"/>
    </row>
    <row r="69726" spans="24:24" x14ac:dyDescent="0.2">
      <c r="X69726" s="5"/>
    </row>
    <row r="69727" spans="24:24" x14ac:dyDescent="0.2">
      <c r="X69727" s="5"/>
    </row>
    <row r="69728" spans="24:24" x14ac:dyDescent="0.2">
      <c r="X69728" s="5"/>
    </row>
    <row r="69729" spans="24:24" x14ac:dyDescent="0.2">
      <c r="X69729" s="5"/>
    </row>
    <row r="69730" spans="24:24" x14ac:dyDescent="0.2">
      <c r="X69730" s="5"/>
    </row>
    <row r="69731" spans="24:24" x14ac:dyDescent="0.2">
      <c r="X69731" s="5"/>
    </row>
    <row r="69732" spans="24:24" x14ac:dyDescent="0.2">
      <c r="X69732" s="5"/>
    </row>
    <row r="69733" spans="24:24" x14ac:dyDescent="0.2">
      <c r="X69733" s="5"/>
    </row>
    <row r="69734" spans="24:24" x14ac:dyDescent="0.2">
      <c r="X69734" s="5"/>
    </row>
    <row r="69735" spans="24:24" x14ac:dyDescent="0.2">
      <c r="X69735" s="5"/>
    </row>
    <row r="69736" spans="24:24" x14ac:dyDescent="0.2">
      <c r="X69736" s="5"/>
    </row>
    <row r="69737" spans="24:24" x14ac:dyDescent="0.2">
      <c r="X69737" s="5"/>
    </row>
    <row r="69738" spans="24:24" x14ac:dyDescent="0.2">
      <c r="X69738" s="5"/>
    </row>
    <row r="69739" spans="24:24" x14ac:dyDescent="0.2">
      <c r="X69739" s="5"/>
    </row>
    <row r="69740" spans="24:24" x14ac:dyDescent="0.2">
      <c r="X69740" s="5"/>
    </row>
    <row r="69741" spans="24:24" x14ac:dyDescent="0.2">
      <c r="X69741" s="5"/>
    </row>
    <row r="69742" spans="24:24" x14ac:dyDescent="0.2">
      <c r="X69742" s="5"/>
    </row>
    <row r="69743" spans="24:24" x14ac:dyDescent="0.2">
      <c r="X69743" s="5"/>
    </row>
    <row r="69744" spans="24:24" x14ac:dyDescent="0.2">
      <c r="X69744" s="5"/>
    </row>
    <row r="69745" spans="24:24" x14ac:dyDescent="0.2">
      <c r="X69745" s="5"/>
    </row>
    <row r="69746" spans="24:24" x14ac:dyDescent="0.2">
      <c r="X69746" s="5"/>
    </row>
    <row r="69747" spans="24:24" x14ac:dyDescent="0.2">
      <c r="X69747" s="5"/>
    </row>
    <row r="69748" spans="24:24" x14ac:dyDescent="0.2">
      <c r="X69748" s="5"/>
    </row>
    <row r="69749" spans="24:24" x14ac:dyDescent="0.2">
      <c r="X69749" s="5"/>
    </row>
    <row r="69750" spans="24:24" x14ac:dyDescent="0.2">
      <c r="X69750" s="5"/>
    </row>
    <row r="69751" spans="24:24" x14ac:dyDescent="0.2">
      <c r="X69751" s="5"/>
    </row>
    <row r="69752" spans="24:24" x14ac:dyDescent="0.2">
      <c r="X69752" s="5"/>
    </row>
    <row r="69753" spans="24:24" x14ac:dyDescent="0.2">
      <c r="X69753" s="5"/>
    </row>
    <row r="69754" spans="24:24" x14ac:dyDescent="0.2">
      <c r="X69754" s="5"/>
    </row>
    <row r="69755" spans="24:24" x14ac:dyDescent="0.2">
      <c r="X69755" s="5"/>
    </row>
    <row r="69756" spans="24:24" x14ac:dyDescent="0.2">
      <c r="X69756" s="5"/>
    </row>
    <row r="69757" spans="24:24" x14ac:dyDescent="0.2">
      <c r="X69757" s="5"/>
    </row>
    <row r="69758" spans="24:24" x14ac:dyDescent="0.2">
      <c r="X69758" s="5"/>
    </row>
    <row r="69759" spans="24:24" x14ac:dyDescent="0.2">
      <c r="X69759" s="5"/>
    </row>
    <row r="69760" spans="24:24" x14ac:dyDescent="0.2">
      <c r="X69760" s="5"/>
    </row>
    <row r="69761" spans="24:24" x14ac:dyDescent="0.2">
      <c r="X69761" s="5"/>
    </row>
    <row r="69762" spans="24:24" x14ac:dyDescent="0.2">
      <c r="X69762" s="5"/>
    </row>
    <row r="69763" spans="24:24" x14ac:dyDescent="0.2">
      <c r="X69763" s="5"/>
    </row>
    <row r="69764" spans="24:24" x14ac:dyDescent="0.2">
      <c r="X69764" s="5"/>
    </row>
    <row r="69765" spans="24:24" x14ac:dyDescent="0.2">
      <c r="X69765" s="5"/>
    </row>
    <row r="69766" spans="24:24" x14ac:dyDescent="0.2">
      <c r="X69766" s="5"/>
    </row>
    <row r="69767" spans="24:24" x14ac:dyDescent="0.2">
      <c r="X69767" s="5"/>
    </row>
    <row r="69768" spans="24:24" x14ac:dyDescent="0.2">
      <c r="X69768" s="5"/>
    </row>
    <row r="69769" spans="24:24" x14ac:dyDescent="0.2">
      <c r="X69769" s="5"/>
    </row>
    <row r="69770" spans="24:24" x14ac:dyDescent="0.2">
      <c r="X69770" s="5"/>
    </row>
    <row r="69771" spans="24:24" x14ac:dyDescent="0.2">
      <c r="X69771" s="5"/>
    </row>
    <row r="69772" spans="24:24" x14ac:dyDescent="0.2">
      <c r="X69772" s="5"/>
    </row>
    <row r="69773" spans="24:24" x14ac:dyDescent="0.2">
      <c r="X69773" s="5"/>
    </row>
    <row r="69774" spans="24:24" x14ac:dyDescent="0.2">
      <c r="X69774" s="5"/>
    </row>
    <row r="69775" spans="24:24" x14ac:dyDescent="0.2">
      <c r="X69775" s="5"/>
    </row>
    <row r="69776" spans="24:24" x14ac:dyDescent="0.2">
      <c r="X69776" s="5"/>
    </row>
    <row r="69777" spans="24:24" x14ac:dyDescent="0.2">
      <c r="X69777" s="5"/>
    </row>
    <row r="69778" spans="24:24" x14ac:dyDescent="0.2">
      <c r="X69778" s="5"/>
    </row>
    <row r="69779" spans="24:24" x14ac:dyDescent="0.2">
      <c r="X69779" s="5"/>
    </row>
    <row r="69780" spans="24:24" x14ac:dyDescent="0.2">
      <c r="X69780" s="5"/>
    </row>
    <row r="69781" spans="24:24" x14ac:dyDescent="0.2">
      <c r="X69781" s="5"/>
    </row>
    <row r="69782" spans="24:24" x14ac:dyDescent="0.2">
      <c r="X69782" s="5"/>
    </row>
    <row r="69783" spans="24:24" x14ac:dyDescent="0.2">
      <c r="X69783" s="5"/>
    </row>
    <row r="69784" spans="24:24" x14ac:dyDescent="0.2">
      <c r="X69784" s="5"/>
    </row>
    <row r="69785" spans="24:24" x14ac:dyDescent="0.2">
      <c r="X69785" s="5"/>
    </row>
    <row r="69786" spans="24:24" x14ac:dyDescent="0.2">
      <c r="X69786" s="5"/>
    </row>
    <row r="69787" spans="24:24" x14ac:dyDescent="0.2">
      <c r="X69787" s="5"/>
    </row>
    <row r="69788" spans="24:24" x14ac:dyDescent="0.2">
      <c r="X69788" s="5"/>
    </row>
    <row r="69789" spans="24:24" x14ac:dyDescent="0.2">
      <c r="X69789" s="5"/>
    </row>
    <row r="69790" spans="24:24" x14ac:dyDescent="0.2">
      <c r="X69790" s="5"/>
    </row>
    <row r="69791" spans="24:24" x14ac:dyDescent="0.2">
      <c r="X69791" s="5"/>
    </row>
    <row r="69792" spans="24:24" x14ac:dyDescent="0.2">
      <c r="X69792" s="5"/>
    </row>
    <row r="69793" spans="24:24" x14ac:dyDescent="0.2">
      <c r="X69793" s="5"/>
    </row>
    <row r="69794" spans="24:24" x14ac:dyDescent="0.2">
      <c r="X69794" s="5"/>
    </row>
    <row r="69795" spans="24:24" x14ac:dyDescent="0.2">
      <c r="X69795" s="5"/>
    </row>
    <row r="69796" spans="24:24" x14ac:dyDescent="0.2">
      <c r="X69796" s="5"/>
    </row>
    <row r="69797" spans="24:24" x14ac:dyDescent="0.2">
      <c r="X69797" s="5"/>
    </row>
    <row r="69798" spans="24:24" x14ac:dyDescent="0.2">
      <c r="X69798" s="5"/>
    </row>
    <row r="69799" spans="24:24" x14ac:dyDescent="0.2">
      <c r="X69799" s="5"/>
    </row>
    <row r="69800" spans="24:24" x14ac:dyDescent="0.2">
      <c r="X69800" s="5"/>
    </row>
    <row r="69801" spans="24:24" x14ac:dyDescent="0.2">
      <c r="X69801" s="5"/>
    </row>
    <row r="69802" spans="24:24" x14ac:dyDescent="0.2">
      <c r="X69802" s="5"/>
    </row>
    <row r="69803" spans="24:24" x14ac:dyDescent="0.2">
      <c r="X69803" s="5"/>
    </row>
    <row r="69804" spans="24:24" x14ac:dyDescent="0.2">
      <c r="X69804" s="5"/>
    </row>
    <row r="69805" spans="24:24" x14ac:dyDescent="0.2">
      <c r="X69805" s="5"/>
    </row>
    <row r="69806" spans="24:24" x14ac:dyDescent="0.2">
      <c r="X69806" s="5"/>
    </row>
    <row r="69807" spans="24:24" x14ac:dyDescent="0.2">
      <c r="X69807" s="5"/>
    </row>
    <row r="69808" spans="24:24" x14ac:dyDescent="0.2">
      <c r="X69808" s="5"/>
    </row>
    <row r="69809" spans="24:24" x14ac:dyDescent="0.2">
      <c r="X69809" s="5"/>
    </row>
    <row r="69810" spans="24:24" x14ac:dyDescent="0.2">
      <c r="X69810" s="5"/>
    </row>
    <row r="69811" spans="24:24" x14ac:dyDescent="0.2">
      <c r="X69811" s="5"/>
    </row>
    <row r="69812" spans="24:24" x14ac:dyDescent="0.2">
      <c r="X69812" s="5"/>
    </row>
    <row r="69813" spans="24:24" x14ac:dyDescent="0.2">
      <c r="X69813" s="5"/>
    </row>
    <row r="69814" spans="24:24" x14ac:dyDescent="0.2">
      <c r="X69814" s="5"/>
    </row>
    <row r="69815" spans="24:24" x14ac:dyDescent="0.2">
      <c r="X69815" s="5"/>
    </row>
    <row r="69816" spans="24:24" x14ac:dyDescent="0.2">
      <c r="X69816" s="5"/>
    </row>
    <row r="69817" spans="24:24" x14ac:dyDescent="0.2">
      <c r="X69817" s="5"/>
    </row>
    <row r="69818" spans="24:24" x14ac:dyDescent="0.2">
      <c r="X69818" s="5"/>
    </row>
    <row r="69819" spans="24:24" x14ac:dyDescent="0.2">
      <c r="X69819" s="5"/>
    </row>
    <row r="69820" spans="24:24" x14ac:dyDescent="0.2">
      <c r="X69820" s="5"/>
    </row>
    <row r="69821" spans="24:24" x14ac:dyDescent="0.2">
      <c r="X69821" s="5"/>
    </row>
    <row r="69822" spans="24:24" x14ac:dyDescent="0.2">
      <c r="X69822" s="5"/>
    </row>
    <row r="69823" spans="24:24" x14ac:dyDescent="0.2">
      <c r="X69823" s="5"/>
    </row>
    <row r="69824" spans="24:24" x14ac:dyDescent="0.2">
      <c r="X69824" s="5"/>
    </row>
    <row r="69825" spans="24:24" x14ac:dyDescent="0.2">
      <c r="X69825" s="5"/>
    </row>
    <row r="69826" spans="24:24" x14ac:dyDescent="0.2">
      <c r="X69826" s="5"/>
    </row>
    <row r="69827" spans="24:24" x14ac:dyDescent="0.2">
      <c r="X69827" s="5"/>
    </row>
    <row r="69828" spans="24:24" x14ac:dyDescent="0.2">
      <c r="X69828" s="5"/>
    </row>
    <row r="69829" spans="24:24" x14ac:dyDescent="0.2">
      <c r="X69829" s="5"/>
    </row>
    <row r="69830" spans="24:24" x14ac:dyDescent="0.2">
      <c r="X69830" s="5"/>
    </row>
    <row r="69831" spans="24:24" x14ac:dyDescent="0.2">
      <c r="X69831" s="5"/>
    </row>
    <row r="69832" spans="24:24" x14ac:dyDescent="0.2">
      <c r="X69832" s="5"/>
    </row>
    <row r="69833" spans="24:24" x14ac:dyDescent="0.2">
      <c r="X69833" s="5"/>
    </row>
    <row r="69834" spans="24:24" x14ac:dyDescent="0.2">
      <c r="X69834" s="5"/>
    </row>
    <row r="69835" spans="24:24" x14ac:dyDescent="0.2">
      <c r="X69835" s="5"/>
    </row>
    <row r="69836" spans="24:24" x14ac:dyDescent="0.2">
      <c r="X69836" s="5"/>
    </row>
    <row r="69837" spans="24:24" x14ac:dyDescent="0.2">
      <c r="X69837" s="5"/>
    </row>
    <row r="69838" spans="24:24" x14ac:dyDescent="0.2">
      <c r="X69838" s="5"/>
    </row>
    <row r="69839" spans="24:24" x14ac:dyDescent="0.2">
      <c r="X69839" s="5"/>
    </row>
    <row r="69840" spans="24:24" x14ac:dyDescent="0.2">
      <c r="X69840" s="5"/>
    </row>
    <row r="69841" spans="24:24" x14ac:dyDescent="0.2">
      <c r="X69841" s="5"/>
    </row>
    <row r="69842" spans="24:24" x14ac:dyDescent="0.2">
      <c r="X69842" s="5"/>
    </row>
    <row r="69843" spans="24:24" x14ac:dyDescent="0.2">
      <c r="X69843" s="5"/>
    </row>
    <row r="69844" spans="24:24" x14ac:dyDescent="0.2">
      <c r="X69844" s="5"/>
    </row>
    <row r="69845" spans="24:24" x14ac:dyDescent="0.2">
      <c r="X69845" s="5"/>
    </row>
    <row r="69846" spans="24:24" x14ac:dyDescent="0.2">
      <c r="X69846" s="5"/>
    </row>
    <row r="69847" spans="24:24" x14ac:dyDescent="0.2">
      <c r="X69847" s="5"/>
    </row>
    <row r="69848" spans="24:24" x14ac:dyDescent="0.2">
      <c r="X69848" s="5"/>
    </row>
    <row r="69849" spans="24:24" x14ac:dyDescent="0.2">
      <c r="X69849" s="5"/>
    </row>
    <row r="69850" spans="24:24" x14ac:dyDescent="0.2">
      <c r="X69850" s="5"/>
    </row>
    <row r="69851" spans="24:24" x14ac:dyDescent="0.2">
      <c r="X69851" s="5"/>
    </row>
    <row r="69852" spans="24:24" x14ac:dyDescent="0.2">
      <c r="X69852" s="5"/>
    </row>
    <row r="69853" spans="24:24" x14ac:dyDescent="0.2">
      <c r="X69853" s="5"/>
    </row>
    <row r="69854" spans="24:24" x14ac:dyDescent="0.2">
      <c r="X69854" s="5"/>
    </row>
    <row r="69855" spans="24:24" x14ac:dyDescent="0.2">
      <c r="X69855" s="5"/>
    </row>
    <row r="69856" spans="24:24" x14ac:dyDescent="0.2">
      <c r="X69856" s="5"/>
    </row>
    <row r="69857" spans="24:24" x14ac:dyDescent="0.2">
      <c r="X69857" s="5"/>
    </row>
    <row r="69858" spans="24:24" x14ac:dyDescent="0.2">
      <c r="X69858" s="5"/>
    </row>
    <row r="69859" spans="24:24" x14ac:dyDescent="0.2">
      <c r="X69859" s="5"/>
    </row>
    <row r="69860" spans="24:24" x14ac:dyDescent="0.2">
      <c r="X69860" s="5"/>
    </row>
    <row r="69861" spans="24:24" x14ac:dyDescent="0.2">
      <c r="X69861" s="5"/>
    </row>
    <row r="69862" spans="24:24" x14ac:dyDescent="0.2">
      <c r="X69862" s="5"/>
    </row>
    <row r="69863" spans="24:24" x14ac:dyDescent="0.2">
      <c r="X69863" s="5"/>
    </row>
    <row r="69864" spans="24:24" x14ac:dyDescent="0.2">
      <c r="X69864" s="5"/>
    </row>
    <row r="69865" spans="24:24" x14ac:dyDescent="0.2">
      <c r="X69865" s="5"/>
    </row>
    <row r="69866" spans="24:24" x14ac:dyDescent="0.2">
      <c r="X69866" s="5"/>
    </row>
    <row r="69867" spans="24:24" x14ac:dyDescent="0.2">
      <c r="X69867" s="5"/>
    </row>
    <row r="69868" spans="24:24" x14ac:dyDescent="0.2">
      <c r="X69868" s="5"/>
    </row>
    <row r="69869" spans="24:24" x14ac:dyDescent="0.2">
      <c r="X69869" s="5"/>
    </row>
    <row r="69870" spans="24:24" x14ac:dyDescent="0.2">
      <c r="X69870" s="5"/>
    </row>
    <row r="69871" spans="24:24" x14ac:dyDescent="0.2">
      <c r="X69871" s="5"/>
    </row>
    <row r="69872" spans="24:24" x14ac:dyDescent="0.2">
      <c r="X69872" s="5"/>
    </row>
    <row r="69873" spans="24:24" x14ac:dyDescent="0.2">
      <c r="X69873" s="5"/>
    </row>
    <row r="69874" spans="24:24" x14ac:dyDescent="0.2">
      <c r="X69874" s="5"/>
    </row>
    <row r="69875" spans="24:24" x14ac:dyDescent="0.2">
      <c r="X69875" s="5"/>
    </row>
    <row r="69876" spans="24:24" x14ac:dyDescent="0.2">
      <c r="X69876" s="5"/>
    </row>
    <row r="69877" spans="24:24" x14ac:dyDescent="0.2">
      <c r="X69877" s="5"/>
    </row>
    <row r="69878" spans="24:24" x14ac:dyDescent="0.2">
      <c r="X69878" s="5"/>
    </row>
    <row r="69879" spans="24:24" x14ac:dyDescent="0.2">
      <c r="X69879" s="5"/>
    </row>
    <row r="69880" spans="24:24" x14ac:dyDescent="0.2">
      <c r="X69880" s="5"/>
    </row>
    <row r="69881" spans="24:24" x14ac:dyDescent="0.2">
      <c r="X69881" s="5"/>
    </row>
    <row r="69882" spans="24:24" x14ac:dyDescent="0.2">
      <c r="X69882" s="5"/>
    </row>
    <row r="69883" spans="24:24" x14ac:dyDescent="0.2">
      <c r="X69883" s="5"/>
    </row>
    <row r="69884" spans="24:24" x14ac:dyDescent="0.2">
      <c r="X69884" s="5"/>
    </row>
    <row r="69885" spans="24:24" x14ac:dyDescent="0.2">
      <c r="X69885" s="5"/>
    </row>
    <row r="69886" spans="24:24" x14ac:dyDescent="0.2">
      <c r="X69886" s="5"/>
    </row>
    <row r="69887" spans="24:24" x14ac:dyDescent="0.2">
      <c r="X69887" s="5"/>
    </row>
    <row r="69888" spans="24:24" x14ac:dyDescent="0.2">
      <c r="X69888" s="5"/>
    </row>
    <row r="69889" spans="24:24" x14ac:dyDescent="0.2">
      <c r="X69889" s="5"/>
    </row>
    <row r="69890" spans="24:24" x14ac:dyDescent="0.2">
      <c r="X69890" s="5"/>
    </row>
    <row r="69891" spans="24:24" x14ac:dyDescent="0.2">
      <c r="X69891" s="5"/>
    </row>
    <row r="69892" spans="24:24" x14ac:dyDescent="0.2">
      <c r="X69892" s="5"/>
    </row>
    <row r="69893" spans="24:24" x14ac:dyDescent="0.2">
      <c r="X69893" s="5"/>
    </row>
    <row r="69894" spans="24:24" x14ac:dyDescent="0.2">
      <c r="X69894" s="5"/>
    </row>
    <row r="69895" spans="24:24" x14ac:dyDescent="0.2">
      <c r="X69895" s="5"/>
    </row>
    <row r="69896" spans="24:24" x14ac:dyDescent="0.2">
      <c r="X69896" s="5"/>
    </row>
    <row r="69897" spans="24:24" x14ac:dyDescent="0.2">
      <c r="X69897" s="5"/>
    </row>
    <row r="69898" spans="24:24" x14ac:dyDescent="0.2">
      <c r="X69898" s="5"/>
    </row>
    <row r="69899" spans="24:24" x14ac:dyDescent="0.2">
      <c r="X69899" s="5"/>
    </row>
    <row r="69900" spans="24:24" x14ac:dyDescent="0.2">
      <c r="X69900" s="5"/>
    </row>
    <row r="69901" spans="24:24" x14ac:dyDescent="0.2">
      <c r="X69901" s="5"/>
    </row>
    <row r="69902" spans="24:24" x14ac:dyDescent="0.2">
      <c r="X69902" s="5"/>
    </row>
    <row r="69903" spans="24:24" x14ac:dyDescent="0.2">
      <c r="X69903" s="5"/>
    </row>
    <row r="69904" spans="24:24" x14ac:dyDescent="0.2">
      <c r="X69904" s="5"/>
    </row>
    <row r="69905" spans="24:24" x14ac:dyDescent="0.2">
      <c r="X69905" s="5"/>
    </row>
    <row r="69906" spans="24:24" x14ac:dyDescent="0.2">
      <c r="X69906" s="5"/>
    </row>
    <row r="69907" spans="24:24" x14ac:dyDescent="0.2">
      <c r="X69907" s="5"/>
    </row>
    <row r="69908" spans="24:24" x14ac:dyDescent="0.2">
      <c r="X69908" s="5"/>
    </row>
    <row r="69909" spans="24:24" x14ac:dyDescent="0.2">
      <c r="X69909" s="5"/>
    </row>
    <row r="69910" spans="24:24" x14ac:dyDescent="0.2">
      <c r="X69910" s="5"/>
    </row>
    <row r="69911" spans="24:24" x14ac:dyDescent="0.2">
      <c r="X69911" s="5"/>
    </row>
    <row r="69912" spans="24:24" x14ac:dyDescent="0.2">
      <c r="X69912" s="5"/>
    </row>
    <row r="69913" spans="24:24" x14ac:dyDescent="0.2">
      <c r="X69913" s="5"/>
    </row>
    <row r="69914" spans="24:24" x14ac:dyDescent="0.2">
      <c r="X69914" s="5"/>
    </row>
    <row r="69915" spans="24:24" x14ac:dyDescent="0.2">
      <c r="X69915" s="5"/>
    </row>
    <row r="69916" spans="24:24" x14ac:dyDescent="0.2">
      <c r="X69916" s="5"/>
    </row>
    <row r="69917" spans="24:24" x14ac:dyDescent="0.2">
      <c r="X69917" s="5"/>
    </row>
    <row r="69918" spans="24:24" x14ac:dyDescent="0.2">
      <c r="X69918" s="5"/>
    </row>
    <row r="69919" spans="24:24" x14ac:dyDescent="0.2">
      <c r="X69919" s="5"/>
    </row>
    <row r="69920" spans="24:24" x14ac:dyDescent="0.2">
      <c r="X69920" s="5"/>
    </row>
    <row r="69921" spans="24:24" x14ac:dyDescent="0.2">
      <c r="X69921" s="5"/>
    </row>
    <row r="69922" spans="24:24" x14ac:dyDescent="0.2">
      <c r="X69922" s="5"/>
    </row>
    <row r="69923" spans="24:24" x14ac:dyDescent="0.2">
      <c r="X69923" s="5"/>
    </row>
    <row r="69924" spans="24:24" x14ac:dyDescent="0.2">
      <c r="X69924" s="5"/>
    </row>
    <row r="69925" spans="24:24" x14ac:dyDescent="0.2">
      <c r="X69925" s="5"/>
    </row>
    <row r="69926" spans="24:24" x14ac:dyDescent="0.2">
      <c r="X69926" s="5"/>
    </row>
    <row r="69927" spans="24:24" x14ac:dyDescent="0.2">
      <c r="X69927" s="5"/>
    </row>
    <row r="69928" spans="24:24" x14ac:dyDescent="0.2">
      <c r="X69928" s="5"/>
    </row>
    <row r="69929" spans="24:24" x14ac:dyDescent="0.2">
      <c r="X69929" s="5"/>
    </row>
    <row r="69930" spans="24:24" x14ac:dyDescent="0.2">
      <c r="X69930" s="5"/>
    </row>
    <row r="69931" spans="24:24" x14ac:dyDescent="0.2">
      <c r="X69931" s="5"/>
    </row>
    <row r="69932" spans="24:24" x14ac:dyDescent="0.2">
      <c r="X69932" s="5"/>
    </row>
    <row r="69933" spans="24:24" x14ac:dyDescent="0.2">
      <c r="X69933" s="5"/>
    </row>
    <row r="69934" spans="24:24" x14ac:dyDescent="0.2">
      <c r="X69934" s="5"/>
    </row>
    <row r="69935" spans="24:24" x14ac:dyDescent="0.2">
      <c r="X69935" s="5"/>
    </row>
    <row r="69936" spans="24:24" x14ac:dyDescent="0.2">
      <c r="X69936" s="5"/>
    </row>
    <row r="69937" spans="24:24" x14ac:dyDescent="0.2">
      <c r="X69937" s="5"/>
    </row>
    <row r="69938" spans="24:24" x14ac:dyDescent="0.2">
      <c r="X69938" s="5"/>
    </row>
    <row r="69939" spans="24:24" x14ac:dyDescent="0.2">
      <c r="X69939" s="5"/>
    </row>
    <row r="69940" spans="24:24" x14ac:dyDescent="0.2">
      <c r="X69940" s="5"/>
    </row>
    <row r="69941" spans="24:24" x14ac:dyDescent="0.2">
      <c r="X69941" s="5"/>
    </row>
    <row r="69942" spans="24:24" x14ac:dyDescent="0.2">
      <c r="X69942" s="5"/>
    </row>
    <row r="69943" spans="24:24" x14ac:dyDescent="0.2">
      <c r="X69943" s="5"/>
    </row>
    <row r="69944" spans="24:24" x14ac:dyDescent="0.2">
      <c r="X69944" s="5"/>
    </row>
    <row r="69945" spans="24:24" x14ac:dyDescent="0.2">
      <c r="X69945" s="5"/>
    </row>
    <row r="69946" spans="24:24" x14ac:dyDescent="0.2">
      <c r="X69946" s="5"/>
    </row>
    <row r="69947" spans="24:24" x14ac:dyDescent="0.2">
      <c r="X69947" s="5"/>
    </row>
    <row r="69948" spans="24:24" x14ac:dyDescent="0.2">
      <c r="X69948" s="5"/>
    </row>
    <row r="69949" spans="24:24" x14ac:dyDescent="0.2">
      <c r="X69949" s="5"/>
    </row>
    <row r="69950" spans="24:24" x14ac:dyDescent="0.2">
      <c r="X69950" s="5"/>
    </row>
    <row r="69951" spans="24:24" x14ac:dyDescent="0.2">
      <c r="X69951" s="5"/>
    </row>
    <row r="69952" spans="24:24" x14ac:dyDescent="0.2">
      <c r="X69952" s="5"/>
    </row>
    <row r="69953" spans="24:24" x14ac:dyDescent="0.2">
      <c r="X69953" s="5"/>
    </row>
    <row r="69954" spans="24:24" x14ac:dyDescent="0.2">
      <c r="X69954" s="5"/>
    </row>
    <row r="69955" spans="24:24" x14ac:dyDescent="0.2">
      <c r="X69955" s="5"/>
    </row>
    <row r="69956" spans="24:24" x14ac:dyDescent="0.2">
      <c r="X69956" s="5"/>
    </row>
    <row r="69957" spans="24:24" x14ac:dyDescent="0.2">
      <c r="X69957" s="5"/>
    </row>
    <row r="69958" spans="24:24" x14ac:dyDescent="0.2">
      <c r="X69958" s="5"/>
    </row>
    <row r="69959" spans="24:24" x14ac:dyDescent="0.2">
      <c r="X69959" s="5"/>
    </row>
    <row r="69960" spans="24:24" x14ac:dyDescent="0.2">
      <c r="X69960" s="5"/>
    </row>
    <row r="69961" spans="24:24" x14ac:dyDescent="0.2">
      <c r="X69961" s="5"/>
    </row>
    <row r="69962" spans="24:24" x14ac:dyDescent="0.2">
      <c r="X69962" s="5"/>
    </row>
    <row r="69963" spans="24:24" x14ac:dyDescent="0.2">
      <c r="X69963" s="5"/>
    </row>
    <row r="69964" spans="24:24" x14ac:dyDescent="0.2">
      <c r="X69964" s="5"/>
    </row>
    <row r="69965" spans="24:24" x14ac:dyDescent="0.2">
      <c r="X69965" s="5"/>
    </row>
    <row r="69966" spans="24:24" x14ac:dyDescent="0.2">
      <c r="X69966" s="5"/>
    </row>
    <row r="69967" spans="24:24" x14ac:dyDescent="0.2">
      <c r="X69967" s="5"/>
    </row>
    <row r="69968" spans="24:24" x14ac:dyDescent="0.2">
      <c r="X69968" s="5"/>
    </row>
    <row r="69969" spans="24:24" x14ac:dyDescent="0.2">
      <c r="X69969" s="5"/>
    </row>
    <row r="69970" spans="24:24" x14ac:dyDescent="0.2">
      <c r="X69970" s="5"/>
    </row>
    <row r="69971" spans="24:24" x14ac:dyDescent="0.2">
      <c r="X69971" s="5"/>
    </row>
    <row r="69972" spans="24:24" x14ac:dyDescent="0.2">
      <c r="X69972" s="5"/>
    </row>
    <row r="69973" spans="24:24" x14ac:dyDescent="0.2">
      <c r="X69973" s="5"/>
    </row>
    <row r="69974" spans="24:24" x14ac:dyDescent="0.2">
      <c r="X69974" s="5"/>
    </row>
    <row r="69975" spans="24:24" x14ac:dyDescent="0.2">
      <c r="X69975" s="5"/>
    </row>
    <row r="69976" spans="24:24" x14ac:dyDescent="0.2">
      <c r="X69976" s="5"/>
    </row>
    <row r="69977" spans="24:24" x14ac:dyDescent="0.2">
      <c r="X69977" s="5"/>
    </row>
    <row r="69978" spans="24:24" x14ac:dyDescent="0.2">
      <c r="X69978" s="5"/>
    </row>
    <row r="69979" spans="24:24" x14ac:dyDescent="0.2">
      <c r="X69979" s="5"/>
    </row>
    <row r="69980" spans="24:24" x14ac:dyDescent="0.2">
      <c r="X69980" s="5"/>
    </row>
    <row r="69981" spans="24:24" x14ac:dyDescent="0.2">
      <c r="X69981" s="5"/>
    </row>
    <row r="69982" spans="24:24" x14ac:dyDescent="0.2">
      <c r="X69982" s="5"/>
    </row>
    <row r="69983" spans="24:24" x14ac:dyDescent="0.2">
      <c r="X69983" s="5"/>
    </row>
    <row r="69984" spans="24:24" x14ac:dyDescent="0.2">
      <c r="X69984" s="5"/>
    </row>
    <row r="69985" spans="24:24" x14ac:dyDescent="0.2">
      <c r="X69985" s="5"/>
    </row>
    <row r="69986" spans="24:24" x14ac:dyDescent="0.2">
      <c r="X69986" s="5"/>
    </row>
    <row r="69987" spans="24:24" x14ac:dyDescent="0.2">
      <c r="X69987" s="5"/>
    </row>
    <row r="69988" spans="24:24" x14ac:dyDescent="0.2">
      <c r="X69988" s="5"/>
    </row>
    <row r="69989" spans="24:24" x14ac:dyDescent="0.2">
      <c r="X69989" s="5"/>
    </row>
    <row r="69990" spans="24:24" x14ac:dyDescent="0.2">
      <c r="X69990" s="5"/>
    </row>
    <row r="69991" spans="24:24" x14ac:dyDescent="0.2">
      <c r="X69991" s="5"/>
    </row>
    <row r="69992" spans="24:24" x14ac:dyDescent="0.2">
      <c r="X69992" s="5"/>
    </row>
    <row r="69993" spans="24:24" x14ac:dyDescent="0.2">
      <c r="X69993" s="5"/>
    </row>
    <row r="69994" spans="24:24" x14ac:dyDescent="0.2">
      <c r="X69994" s="5"/>
    </row>
    <row r="69995" spans="24:24" x14ac:dyDescent="0.2">
      <c r="X69995" s="5"/>
    </row>
    <row r="69996" spans="24:24" x14ac:dyDescent="0.2">
      <c r="X69996" s="5"/>
    </row>
    <row r="69997" spans="24:24" x14ac:dyDescent="0.2">
      <c r="X69997" s="5"/>
    </row>
    <row r="69998" spans="24:24" x14ac:dyDescent="0.2">
      <c r="X69998" s="5"/>
    </row>
    <row r="69999" spans="24:24" x14ac:dyDescent="0.2">
      <c r="X69999" s="5"/>
    </row>
    <row r="70000" spans="24:24" x14ac:dyDescent="0.2">
      <c r="X70000" s="5"/>
    </row>
    <row r="70001" spans="24:24" x14ac:dyDescent="0.2">
      <c r="X70001" s="5"/>
    </row>
    <row r="70002" spans="24:24" x14ac:dyDescent="0.2">
      <c r="X70002" s="5"/>
    </row>
    <row r="70003" spans="24:24" x14ac:dyDescent="0.2">
      <c r="X70003" s="5"/>
    </row>
    <row r="70004" spans="24:24" x14ac:dyDescent="0.2">
      <c r="X70004" s="5"/>
    </row>
    <row r="70005" spans="24:24" x14ac:dyDescent="0.2">
      <c r="X70005" s="5"/>
    </row>
    <row r="70006" spans="24:24" x14ac:dyDescent="0.2">
      <c r="X70006" s="5"/>
    </row>
    <row r="70007" spans="24:24" x14ac:dyDescent="0.2">
      <c r="X70007" s="5"/>
    </row>
    <row r="70008" spans="24:24" x14ac:dyDescent="0.2">
      <c r="X70008" s="5"/>
    </row>
    <row r="70009" spans="24:24" x14ac:dyDescent="0.2">
      <c r="X70009" s="5"/>
    </row>
    <row r="70010" spans="24:24" x14ac:dyDescent="0.2">
      <c r="X70010" s="5"/>
    </row>
    <row r="70011" spans="24:24" x14ac:dyDescent="0.2">
      <c r="X70011" s="5"/>
    </row>
    <row r="70012" spans="24:24" x14ac:dyDescent="0.2">
      <c r="X70012" s="5"/>
    </row>
    <row r="70013" spans="24:24" x14ac:dyDescent="0.2">
      <c r="X70013" s="5"/>
    </row>
    <row r="70014" spans="24:24" x14ac:dyDescent="0.2">
      <c r="X70014" s="5"/>
    </row>
    <row r="70015" spans="24:24" x14ac:dyDescent="0.2">
      <c r="X70015" s="5"/>
    </row>
    <row r="70016" spans="24:24" x14ac:dyDescent="0.2">
      <c r="X70016" s="5"/>
    </row>
    <row r="70017" spans="24:24" x14ac:dyDescent="0.2">
      <c r="X70017" s="5"/>
    </row>
    <row r="70018" spans="24:24" x14ac:dyDescent="0.2">
      <c r="X70018" s="5"/>
    </row>
    <row r="70019" spans="24:24" x14ac:dyDescent="0.2">
      <c r="X70019" s="5"/>
    </row>
    <row r="70020" spans="24:24" x14ac:dyDescent="0.2">
      <c r="X70020" s="5"/>
    </row>
    <row r="70021" spans="24:24" x14ac:dyDescent="0.2">
      <c r="X70021" s="5"/>
    </row>
    <row r="70022" spans="24:24" x14ac:dyDescent="0.2">
      <c r="X70022" s="5"/>
    </row>
    <row r="70023" spans="24:24" x14ac:dyDescent="0.2">
      <c r="X70023" s="5"/>
    </row>
    <row r="70024" spans="24:24" x14ac:dyDescent="0.2">
      <c r="X70024" s="5"/>
    </row>
    <row r="70025" spans="24:24" x14ac:dyDescent="0.2">
      <c r="X70025" s="5"/>
    </row>
    <row r="70026" spans="24:24" x14ac:dyDescent="0.2">
      <c r="X70026" s="5"/>
    </row>
    <row r="70027" spans="24:24" x14ac:dyDescent="0.2">
      <c r="X70027" s="5"/>
    </row>
    <row r="70028" spans="24:24" x14ac:dyDescent="0.2">
      <c r="X70028" s="5"/>
    </row>
    <row r="70029" spans="24:24" x14ac:dyDescent="0.2">
      <c r="X70029" s="5"/>
    </row>
    <row r="70030" spans="24:24" x14ac:dyDescent="0.2">
      <c r="X70030" s="5"/>
    </row>
    <row r="70031" spans="24:24" x14ac:dyDescent="0.2">
      <c r="X70031" s="5"/>
    </row>
    <row r="70032" spans="24:24" x14ac:dyDescent="0.2">
      <c r="X70032" s="5"/>
    </row>
    <row r="70033" spans="24:24" x14ac:dyDescent="0.2">
      <c r="X70033" s="5"/>
    </row>
    <row r="70034" spans="24:24" x14ac:dyDescent="0.2">
      <c r="X70034" s="5"/>
    </row>
    <row r="70035" spans="24:24" x14ac:dyDescent="0.2">
      <c r="X70035" s="5"/>
    </row>
    <row r="70036" spans="24:24" x14ac:dyDescent="0.2">
      <c r="X70036" s="5"/>
    </row>
    <row r="70037" spans="24:24" x14ac:dyDescent="0.2">
      <c r="X70037" s="5"/>
    </row>
    <row r="70038" spans="24:24" x14ac:dyDescent="0.2">
      <c r="X70038" s="5"/>
    </row>
    <row r="70039" spans="24:24" x14ac:dyDescent="0.2">
      <c r="X70039" s="5"/>
    </row>
    <row r="70040" spans="24:24" x14ac:dyDescent="0.2">
      <c r="X70040" s="5"/>
    </row>
    <row r="70041" spans="24:24" x14ac:dyDescent="0.2">
      <c r="X70041" s="5"/>
    </row>
    <row r="70042" spans="24:24" x14ac:dyDescent="0.2">
      <c r="X70042" s="5"/>
    </row>
    <row r="70043" spans="24:24" x14ac:dyDescent="0.2">
      <c r="X70043" s="5"/>
    </row>
    <row r="70044" spans="24:24" x14ac:dyDescent="0.2">
      <c r="X70044" s="5"/>
    </row>
    <row r="70045" spans="24:24" x14ac:dyDescent="0.2">
      <c r="X70045" s="5"/>
    </row>
    <row r="70046" spans="24:24" x14ac:dyDescent="0.2">
      <c r="X70046" s="5"/>
    </row>
    <row r="70047" spans="24:24" x14ac:dyDescent="0.2">
      <c r="X70047" s="5"/>
    </row>
    <row r="70048" spans="24:24" x14ac:dyDescent="0.2">
      <c r="X70048" s="5"/>
    </row>
    <row r="70049" spans="24:24" x14ac:dyDescent="0.2">
      <c r="X70049" s="5"/>
    </row>
    <row r="70050" spans="24:24" x14ac:dyDescent="0.2">
      <c r="X70050" s="5"/>
    </row>
    <row r="70051" spans="24:24" x14ac:dyDescent="0.2">
      <c r="X70051" s="5"/>
    </row>
    <row r="70052" spans="24:24" x14ac:dyDescent="0.2">
      <c r="X70052" s="5"/>
    </row>
    <row r="70053" spans="24:24" x14ac:dyDescent="0.2">
      <c r="X70053" s="5"/>
    </row>
    <row r="70054" spans="24:24" x14ac:dyDescent="0.2">
      <c r="X70054" s="5"/>
    </row>
    <row r="70055" spans="24:24" x14ac:dyDescent="0.2">
      <c r="X70055" s="5"/>
    </row>
    <row r="70056" spans="24:24" x14ac:dyDescent="0.2">
      <c r="X70056" s="5"/>
    </row>
    <row r="70057" spans="24:24" x14ac:dyDescent="0.2">
      <c r="X70057" s="5"/>
    </row>
    <row r="70058" spans="24:24" x14ac:dyDescent="0.2">
      <c r="X70058" s="5"/>
    </row>
    <row r="70059" spans="24:24" x14ac:dyDescent="0.2">
      <c r="X70059" s="5"/>
    </row>
    <row r="70060" spans="24:24" x14ac:dyDescent="0.2">
      <c r="X70060" s="5"/>
    </row>
    <row r="70061" spans="24:24" x14ac:dyDescent="0.2">
      <c r="X70061" s="5"/>
    </row>
    <row r="70062" spans="24:24" x14ac:dyDescent="0.2">
      <c r="X70062" s="5"/>
    </row>
    <row r="70063" spans="24:24" x14ac:dyDescent="0.2">
      <c r="X70063" s="5"/>
    </row>
    <row r="70064" spans="24:24" x14ac:dyDescent="0.2">
      <c r="X70064" s="5"/>
    </row>
    <row r="70065" spans="24:24" x14ac:dyDescent="0.2">
      <c r="X70065" s="5"/>
    </row>
    <row r="70066" spans="24:24" x14ac:dyDescent="0.2">
      <c r="X70066" s="5"/>
    </row>
    <row r="70067" spans="24:24" x14ac:dyDescent="0.2">
      <c r="X70067" s="5"/>
    </row>
    <row r="70068" spans="24:24" x14ac:dyDescent="0.2">
      <c r="X70068" s="5"/>
    </row>
    <row r="70069" spans="24:24" x14ac:dyDescent="0.2">
      <c r="X70069" s="5"/>
    </row>
    <row r="70070" spans="24:24" x14ac:dyDescent="0.2">
      <c r="X70070" s="5"/>
    </row>
    <row r="70071" spans="24:24" x14ac:dyDescent="0.2">
      <c r="X70071" s="5"/>
    </row>
    <row r="70072" spans="24:24" x14ac:dyDescent="0.2">
      <c r="X70072" s="5"/>
    </row>
    <row r="70073" spans="24:24" x14ac:dyDescent="0.2">
      <c r="X70073" s="5"/>
    </row>
    <row r="70074" spans="24:24" x14ac:dyDescent="0.2">
      <c r="X70074" s="5"/>
    </row>
    <row r="70075" spans="24:24" x14ac:dyDescent="0.2">
      <c r="X70075" s="5"/>
    </row>
    <row r="70076" spans="24:24" x14ac:dyDescent="0.2">
      <c r="X70076" s="5"/>
    </row>
    <row r="70077" spans="24:24" x14ac:dyDescent="0.2">
      <c r="X70077" s="5"/>
    </row>
    <row r="70078" spans="24:24" x14ac:dyDescent="0.2">
      <c r="X70078" s="5"/>
    </row>
    <row r="70079" spans="24:24" x14ac:dyDescent="0.2">
      <c r="X70079" s="5"/>
    </row>
    <row r="70080" spans="24:24" x14ac:dyDescent="0.2">
      <c r="X70080" s="5"/>
    </row>
    <row r="70081" spans="24:24" x14ac:dyDescent="0.2">
      <c r="X70081" s="5"/>
    </row>
    <row r="70082" spans="24:24" x14ac:dyDescent="0.2">
      <c r="X70082" s="5"/>
    </row>
    <row r="70083" spans="24:24" x14ac:dyDescent="0.2">
      <c r="X70083" s="5"/>
    </row>
    <row r="70084" spans="24:24" x14ac:dyDescent="0.2">
      <c r="X70084" s="5"/>
    </row>
    <row r="70085" spans="24:24" x14ac:dyDescent="0.2">
      <c r="X70085" s="5"/>
    </row>
    <row r="70086" spans="24:24" x14ac:dyDescent="0.2">
      <c r="X70086" s="5"/>
    </row>
    <row r="70087" spans="24:24" x14ac:dyDescent="0.2">
      <c r="X70087" s="5"/>
    </row>
    <row r="70088" spans="24:24" x14ac:dyDescent="0.2">
      <c r="X70088" s="5"/>
    </row>
    <row r="70089" spans="24:24" x14ac:dyDescent="0.2">
      <c r="X70089" s="5"/>
    </row>
    <row r="70090" spans="24:24" x14ac:dyDescent="0.2">
      <c r="X70090" s="5"/>
    </row>
    <row r="70091" spans="24:24" x14ac:dyDescent="0.2">
      <c r="X70091" s="5"/>
    </row>
    <row r="70092" spans="24:24" x14ac:dyDescent="0.2">
      <c r="X70092" s="5"/>
    </row>
    <row r="70093" spans="24:24" x14ac:dyDescent="0.2">
      <c r="X70093" s="5"/>
    </row>
    <row r="70094" spans="24:24" x14ac:dyDescent="0.2">
      <c r="X70094" s="5"/>
    </row>
    <row r="70095" spans="24:24" x14ac:dyDescent="0.2">
      <c r="X70095" s="5"/>
    </row>
    <row r="70096" spans="24:24" x14ac:dyDescent="0.2">
      <c r="X70096" s="5"/>
    </row>
    <row r="70097" spans="24:24" x14ac:dyDescent="0.2">
      <c r="X70097" s="5"/>
    </row>
    <row r="70098" spans="24:24" x14ac:dyDescent="0.2">
      <c r="X70098" s="5"/>
    </row>
    <row r="70099" spans="24:24" x14ac:dyDescent="0.2">
      <c r="X70099" s="5"/>
    </row>
    <row r="70100" spans="24:24" x14ac:dyDescent="0.2">
      <c r="X70100" s="5"/>
    </row>
    <row r="70101" spans="24:24" x14ac:dyDescent="0.2">
      <c r="X70101" s="5"/>
    </row>
    <row r="70102" spans="24:24" x14ac:dyDescent="0.2">
      <c r="X70102" s="5"/>
    </row>
    <row r="70103" spans="24:24" x14ac:dyDescent="0.2">
      <c r="X70103" s="5"/>
    </row>
    <row r="70104" spans="24:24" x14ac:dyDescent="0.2">
      <c r="X70104" s="5"/>
    </row>
    <row r="70105" spans="24:24" x14ac:dyDescent="0.2">
      <c r="X70105" s="5"/>
    </row>
    <row r="70106" spans="24:24" x14ac:dyDescent="0.2">
      <c r="X70106" s="5"/>
    </row>
    <row r="70107" spans="24:24" x14ac:dyDescent="0.2">
      <c r="X70107" s="5"/>
    </row>
    <row r="70108" spans="24:24" x14ac:dyDescent="0.2">
      <c r="X70108" s="5"/>
    </row>
    <row r="70109" spans="24:24" x14ac:dyDescent="0.2">
      <c r="X70109" s="5"/>
    </row>
    <row r="70110" spans="24:24" x14ac:dyDescent="0.2">
      <c r="X70110" s="5"/>
    </row>
    <row r="70111" spans="24:24" x14ac:dyDescent="0.2">
      <c r="X70111" s="5"/>
    </row>
    <row r="70112" spans="24:24" x14ac:dyDescent="0.2">
      <c r="X70112" s="5"/>
    </row>
    <row r="70113" spans="24:24" x14ac:dyDescent="0.2">
      <c r="X70113" s="5"/>
    </row>
    <row r="70114" spans="24:24" x14ac:dyDescent="0.2">
      <c r="X70114" s="5"/>
    </row>
    <row r="70115" spans="24:24" x14ac:dyDescent="0.2">
      <c r="X70115" s="5"/>
    </row>
    <row r="70116" spans="24:24" x14ac:dyDescent="0.2">
      <c r="X70116" s="5"/>
    </row>
    <row r="70117" spans="24:24" x14ac:dyDescent="0.2">
      <c r="X70117" s="5"/>
    </row>
    <row r="70118" spans="24:24" x14ac:dyDescent="0.2">
      <c r="X70118" s="5"/>
    </row>
    <row r="70119" spans="24:24" x14ac:dyDescent="0.2">
      <c r="X70119" s="5"/>
    </row>
    <row r="70120" spans="24:24" x14ac:dyDescent="0.2">
      <c r="X70120" s="5"/>
    </row>
    <row r="70121" spans="24:24" x14ac:dyDescent="0.2">
      <c r="X70121" s="5"/>
    </row>
    <row r="70122" spans="24:24" x14ac:dyDescent="0.2">
      <c r="X70122" s="5"/>
    </row>
    <row r="70123" spans="24:24" x14ac:dyDescent="0.2">
      <c r="X70123" s="5"/>
    </row>
    <row r="70124" spans="24:24" x14ac:dyDescent="0.2">
      <c r="X70124" s="5"/>
    </row>
    <row r="70125" spans="24:24" x14ac:dyDescent="0.2">
      <c r="X70125" s="5"/>
    </row>
    <row r="70126" spans="24:24" x14ac:dyDescent="0.2">
      <c r="X70126" s="5"/>
    </row>
    <row r="70127" spans="24:24" x14ac:dyDescent="0.2">
      <c r="X70127" s="5"/>
    </row>
    <row r="70128" spans="24:24" x14ac:dyDescent="0.2">
      <c r="X70128" s="5"/>
    </row>
    <row r="70129" spans="24:24" x14ac:dyDescent="0.2">
      <c r="X70129" s="5"/>
    </row>
    <row r="70130" spans="24:24" x14ac:dyDescent="0.2">
      <c r="X70130" s="5"/>
    </row>
    <row r="70131" spans="24:24" x14ac:dyDescent="0.2">
      <c r="X70131" s="5"/>
    </row>
    <row r="70132" spans="24:24" x14ac:dyDescent="0.2">
      <c r="X70132" s="5"/>
    </row>
    <row r="70133" spans="24:24" x14ac:dyDescent="0.2">
      <c r="X70133" s="5"/>
    </row>
    <row r="70134" spans="24:24" x14ac:dyDescent="0.2">
      <c r="X70134" s="5"/>
    </row>
    <row r="70135" spans="24:24" x14ac:dyDescent="0.2">
      <c r="X70135" s="5"/>
    </row>
    <row r="70136" spans="24:24" x14ac:dyDescent="0.2">
      <c r="X70136" s="5"/>
    </row>
    <row r="70137" spans="24:24" x14ac:dyDescent="0.2">
      <c r="X70137" s="5"/>
    </row>
    <row r="70138" spans="24:24" x14ac:dyDescent="0.2">
      <c r="X70138" s="5"/>
    </row>
    <row r="70139" spans="24:24" x14ac:dyDescent="0.2">
      <c r="X70139" s="5"/>
    </row>
    <row r="70140" spans="24:24" x14ac:dyDescent="0.2">
      <c r="X70140" s="5"/>
    </row>
    <row r="70141" spans="24:24" x14ac:dyDescent="0.2">
      <c r="X70141" s="5"/>
    </row>
    <row r="70142" spans="24:24" x14ac:dyDescent="0.2">
      <c r="X70142" s="5"/>
    </row>
    <row r="70143" spans="24:24" x14ac:dyDescent="0.2">
      <c r="X70143" s="5"/>
    </row>
    <row r="70144" spans="24:24" x14ac:dyDescent="0.2">
      <c r="X70144" s="5"/>
    </row>
    <row r="70145" spans="24:24" x14ac:dyDescent="0.2">
      <c r="X70145" s="5"/>
    </row>
    <row r="70146" spans="24:24" x14ac:dyDescent="0.2">
      <c r="X70146" s="5"/>
    </row>
    <row r="70147" spans="24:24" x14ac:dyDescent="0.2">
      <c r="X70147" s="5"/>
    </row>
    <row r="70148" spans="24:24" x14ac:dyDescent="0.2">
      <c r="X70148" s="5"/>
    </row>
    <row r="70149" spans="24:24" x14ac:dyDescent="0.2">
      <c r="X70149" s="5"/>
    </row>
    <row r="70150" spans="24:24" x14ac:dyDescent="0.2">
      <c r="X70150" s="5"/>
    </row>
    <row r="70151" spans="24:24" x14ac:dyDescent="0.2">
      <c r="X70151" s="5"/>
    </row>
    <row r="70152" spans="24:24" x14ac:dyDescent="0.2">
      <c r="X70152" s="5"/>
    </row>
    <row r="70153" spans="24:24" x14ac:dyDescent="0.2">
      <c r="X70153" s="5"/>
    </row>
    <row r="70154" spans="24:24" x14ac:dyDescent="0.2">
      <c r="X70154" s="5"/>
    </row>
    <row r="70155" spans="24:24" x14ac:dyDescent="0.2">
      <c r="X70155" s="5"/>
    </row>
    <row r="70156" spans="24:24" x14ac:dyDescent="0.2">
      <c r="X70156" s="5"/>
    </row>
    <row r="70157" spans="24:24" x14ac:dyDescent="0.2">
      <c r="X70157" s="5"/>
    </row>
    <row r="70158" spans="24:24" x14ac:dyDescent="0.2">
      <c r="X70158" s="5"/>
    </row>
    <row r="70159" spans="24:24" x14ac:dyDescent="0.2">
      <c r="X70159" s="5"/>
    </row>
    <row r="70160" spans="24:24" x14ac:dyDescent="0.2">
      <c r="X70160" s="5"/>
    </row>
    <row r="70161" spans="24:24" x14ac:dyDescent="0.2">
      <c r="X70161" s="5"/>
    </row>
    <row r="70162" spans="24:24" x14ac:dyDescent="0.2">
      <c r="X70162" s="5"/>
    </row>
    <row r="70163" spans="24:24" x14ac:dyDescent="0.2">
      <c r="X70163" s="5"/>
    </row>
    <row r="70164" spans="24:24" x14ac:dyDescent="0.2">
      <c r="X70164" s="5"/>
    </row>
    <row r="70165" spans="24:24" x14ac:dyDescent="0.2">
      <c r="X70165" s="5"/>
    </row>
    <row r="70166" spans="24:24" x14ac:dyDescent="0.2">
      <c r="X70166" s="5"/>
    </row>
    <row r="70167" spans="24:24" x14ac:dyDescent="0.2">
      <c r="X70167" s="5"/>
    </row>
    <row r="70168" spans="24:24" x14ac:dyDescent="0.2">
      <c r="X70168" s="5"/>
    </row>
    <row r="70169" spans="24:24" x14ac:dyDescent="0.2">
      <c r="X70169" s="5"/>
    </row>
    <row r="70170" spans="24:24" x14ac:dyDescent="0.2">
      <c r="X70170" s="5"/>
    </row>
    <row r="70171" spans="24:24" x14ac:dyDescent="0.2">
      <c r="X70171" s="5"/>
    </row>
    <row r="70172" spans="24:24" x14ac:dyDescent="0.2">
      <c r="X70172" s="5"/>
    </row>
    <row r="70173" spans="24:24" x14ac:dyDescent="0.2">
      <c r="X70173" s="5"/>
    </row>
    <row r="70174" spans="24:24" x14ac:dyDescent="0.2">
      <c r="X70174" s="5"/>
    </row>
    <row r="70175" spans="24:24" x14ac:dyDescent="0.2">
      <c r="X70175" s="5"/>
    </row>
    <row r="70176" spans="24:24" x14ac:dyDescent="0.2">
      <c r="X70176" s="5"/>
    </row>
    <row r="70177" spans="24:24" x14ac:dyDescent="0.2">
      <c r="X70177" s="5"/>
    </row>
    <row r="70178" spans="24:24" x14ac:dyDescent="0.2">
      <c r="X70178" s="5"/>
    </row>
    <row r="70179" spans="24:24" x14ac:dyDescent="0.2">
      <c r="X70179" s="5"/>
    </row>
    <row r="70180" spans="24:24" x14ac:dyDescent="0.2">
      <c r="X70180" s="5"/>
    </row>
    <row r="70181" spans="24:24" x14ac:dyDescent="0.2">
      <c r="X70181" s="5"/>
    </row>
    <row r="70182" spans="24:24" x14ac:dyDescent="0.2">
      <c r="X70182" s="5"/>
    </row>
    <row r="70183" spans="24:24" x14ac:dyDescent="0.2">
      <c r="X70183" s="5"/>
    </row>
    <row r="70184" spans="24:24" x14ac:dyDescent="0.2">
      <c r="X70184" s="5"/>
    </row>
    <row r="70185" spans="24:24" x14ac:dyDescent="0.2">
      <c r="X70185" s="5"/>
    </row>
    <row r="70186" spans="24:24" x14ac:dyDescent="0.2">
      <c r="X70186" s="5"/>
    </row>
    <row r="70187" spans="24:24" x14ac:dyDescent="0.2">
      <c r="X70187" s="5"/>
    </row>
    <row r="70188" spans="24:24" x14ac:dyDescent="0.2">
      <c r="X70188" s="5"/>
    </row>
    <row r="70189" spans="24:24" x14ac:dyDescent="0.2">
      <c r="X70189" s="5"/>
    </row>
    <row r="70190" spans="24:24" x14ac:dyDescent="0.2">
      <c r="X70190" s="5"/>
    </row>
    <row r="70191" spans="24:24" x14ac:dyDescent="0.2">
      <c r="X70191" s="5"/>
    </row>
    <row r="70192" spans="24:24" x14ac:dyDescent="0.2">
      <c r="X70192" s="5"/>
    </row>
    <row r="70193" spans="24:24" x14ac:dyDescent="0.2">
      <c r="X70193" s="5"/>
    </row>
    <row r="70194" spans="24:24" x14ac:dyDescent="0.2">
      <c r="X70194" s="5"/>
    </row>
    <row r="70195" spans="24:24" x14ac:dyDescent="0.2">
      <c r="X70195" s="5"/>
    </row>
    <row r="70196" spans="24:24" x14ac:dyDescent="0.2">
      <c r="X70196" s="5"/>
    </row>
    <row r="70197" spans="24:24" x14ac:dyDescent="0.2">
      <c r="X70197" s="5"/>
    </row>
    <row r="70198" spans="24:24" x14ac:dyDescent="0.2">
      <c r="X70198" s="5"/>
    </row>
    <row r="70199" spans="24:24" x14ac:dyDescent="0.2">
      <c r="X70199" s="5"/>
    </row>
    <row r="70200" spans="24:24" x14ac:dyDescent="0.2">
      <c r="X70200" s="5"/>
    </row>
    <row r="70201" spans="24:24" x14ac:dyDescent="0.2">
      <c r="X70201" s="5"/>
    </row>
    <row r="70202" spans="24:24" x14ac:dyDescent="0.2">
      <c r="X70202" s="5"/>
    </row>
    <row r="70203" spans="24:24" x14ac:dyDescent="0.2">
      <c r="X70203" s="5"/>
    </row>
    <row r="70204" spans="24:24" x14ac:dyDescent="0.2">
      <c r="X70204" s="5"/>
    </row>
    <row r="70205" spans="24:24" x14ac:dyDescent="0.2">
      <c r="X70205" s="5"/>
    </row>
    <row r="70206" spans="24:24" x14ac:dyDescent="0.2">
      <c r="X70206" s="5"/>
    </row>
    <row r="70207" spans="24:24" x14ac:dyDescent="0.2">
      <c r="X70207" s="5"/>
    </row>
    <row r="70208" spans="24:24" x14ac:dyDescent="0.2">
      <c r="X70208" s="5"/>
    </row>
    <row r="70209" spans="24:24" x14ac:dyDescent="0.2">
      <c r="X70209" s="5"/>
    </row>
    <row r="70210" spans="24:24" x14ac:dyDescent="0.2">
      <c r="X70210" s="5"/>
    </row>
    <row r="70211" spans="24:24" x14ac:dyDescent="0.2">
      <c r="X70211" s="5"/>
    </row>
    <row r="70212" spans="24:24" x14ac:dyDescent="0.2">
      <c r="X70212" s="5"/>
    </row>
    <row r="70213" spans="24:24" x14ac:dyDescent="0.2">
      <c r="X70213" s="5"/>
    </row>
    <row r="70214" spans="24:24" x14ac:dyDescent="0.2">
      <c r="X70214" s="5"/>
    </row>
    <row r="70215" spans="24:24" x14ac:dyDescent="0.2">
      <c r="X70215" s="5"/>
    </row>
    <row r="70216" spans="24:24" x14ac:dyDescent="0.2">
      <c r="X70216" s="5"/>
    </row>
    <row r="70217" spans="24:24" x14ac:dyDescent="0.2">
      <c r="X70217" s="5"/>
    </row>
    <row r="70218" spans="24:24" x14ac:dyDescent="0.2">
      <c r="X70218" s="5"/>
    </row>
    <row r="70219" spans="24:24" x14ac:dyDescent="0.2">
      <c r="X70219" s="5"/>
    </row>
    <row r="70220" spans="24:24" x14ac:dyDescent="0.2">
      <c r="X70220" s="5"/>
    </row>
    <row r="70221" spans="24:24" x14ac:dyDescent="0.2">
      <c r="X70221" s="5"/>
    </row>
    <row r="70222" spans="24:24" x14ac:dyDescent="0.2">
      <c r="X70222" s="5"/>
    </row>
    <row r="70223" spans="24:24" x14ac:dyDescent="0.2">
      <c r="X70223" s="5"/>
    </row>
    <row r="70224" spans="24:24" x14ac:dyDescent="0.2">
      <c r="X70224" s="5"/>
    </row>
    <row r="70225" spans="24:24" x14ac:dyDescent="0.2">
      <c r="X70225" s="5"/>
    </row>
    <row r="70226" spans="24:24" x14ac:dyDescent="0.2">
      <c r="X70226" s="5"/>
    </row>
    <row r="70227" spans="24:24" x14ac:dyDescent="0.2">
      <c r="X70227" s="5"/>
    </row>
    <row r="70228" spans="24:24" x14ac:dyDescent="0.2">
      <c r="X70228" s="5"/>
    </row>
    <row r="70229" spans="24:24" x14ac:dyDescent="0.2">
      <c r="X70229" s="5"/>
    </row>
    <row r="70230" spans="24:24" x14ac:dyDescent="0.2">
      <c r="X70230" s="5"/>
    </row>
    <row r="70231" spans="24:24" x14ac:dyDescent="0.2">
      <c r="X70231" s="5"/>
    </row>
    <row r="70232" spans="24:24" x14ac:dyDescent="0.2">
      <c r="X70232" s="5"/>
    </row>
    <row r="70233" spans="24:24" x14ac:dyDescent="0.2">
      <c r="X70233" s="5"/>
    </row>
    <row r="70234" spans="24:24" x14ac:dyDescent="0.2">
      <c r="X70234" s="5"/>
    </row>
    <row r="70235" spans="24:24" x14ac:dyDescent="0.2">
      <c r="X70235" s="5"/>
    </row>
    <row r="70236" spans="24:24" x14ac:dyDescent="0.2">
      <c r="X70236" s="5"/>
    </row>
    <row r="70237" spans="24:24" x14ac:dyDescent="0.2">
      <c r="X70237" s="5"/>
    </row>
    <row r="70238" spans="24:24" x14ac:dyDescent="0.2">
      <c r="X70238" s="5"/>
    </row>
    <row r="70239" spans="24:24" x14ac:dyDescent="0.2">
      <c r="X70239" s="5"/>
    </row>
    <row r="70240" spans="24:24" x14ac:dyDescent="0.2">
      <c r="X70240" s="5"/>
    </row>
    <row r="70241" spans="24:24" x14ac:dyDescent="0.2">
      <c r="X70241" s="5"/>
    </row>
    <row r="70242" spans="24:24" x14ac:dyDescent="0.2">
      <c r="X70242" s="5"/>
    </row>
    <row r="70243" spans="24:24" x14ac:dyDescent="0.2">
      <c r="X70243" s="5"/>
    </row>
    <row r="70244" spans="24:24" x14ac:dyDescent="0.2">
      <c r="X70244" s="5"/>
    </row>
    <row r="70245" spans="24:24" x14ac:dyDescent="0.2">
      <c r="X70245" s="5"/>
    </row>
    <row r="70246" spans="24:24" x14ac:dyDescent="0.2">
      <c r="X70246" s="5"/>
    </row>
    <row r="70247" spans="24:24" x14ac:dyDescent="0.2">
      <c r="X70247" s="5"/>
    </row>
    <row r="70248" spans="24:24" x14ac:dyDescent="0.2">
      <c r="X70248" s="5"/>
    </row>
    <row r="70249" spans="24:24" x14ac:dyDescent="0.2">
      <c r="X70249" s="5"/>
    </row>
    <row r="70250" spans="24:24" x14ac:dyDescent="0.2">
      <c r="X70250" s="5"/>
    </row>
    <row r="70251" spans="24:24" x14ac:dyDescent="0.2">
      <c r="X70251" s="5"/>
    </row>
    <row r="70252" spans="24:24" x14ac:dyDescent="0.2">
      <c r="X70252" s="5"/>
    </row>
    <row r="70253" spans="24:24" x14ac:dyDescent="0.2">
      <c r="X70253" s="5"/>
    </row>
    <row r="70254" spans="24:24" x14ac:dyDescent="0.2">
      <c r="X70254" s="5"/>
    </row>
    <row r="70255" spans="24:24" x14ac:dyDescent="0.2">
      <c r="X70255" s="5"/>
    </row>
    <row r="70256" spans="24:24" x14ac:dyDescent="0.2">
      <c r="X70256" s="5"/>
    </row>
    <row r="70257" spans="24:24" x14ac:dyDescent="0.2">
      <c r="X70257" s="5"/>
    </row>
    <row r="70258" spans="24:24" x14ac:dyDescent="0.2">
      <c r="X70258" s="5"/>
    </row>
    <row r="70259" spans="24:24" x14ac:dyDescent="0.2">
      <c r="X70259" s="5"/>
    </row>
    <row r="70260" spans="24:24" x14ac:dyDescent="0.2">
      <c r="X70260" s="5"/>
    </row>
    <row r="70261" spans="24:24" x14ac:dyDescent="0.2">
      <c r="X70261" s="5"/>
    </row>
    <row r="70262" spans="24:24" x14ac:dyDescent="0.2">
      <c r="X70262" s="5"/>
    </row>
    <row r="70263" spans="24:24" x14ac:dyDescent="0.2">
      <c r="X70263" s="5"/>
    </row>
    <row r="70264" spans="24:24" x14ac:dyDescent="0.2">
      <c r="X70264" s="5"/>
    </row>
    <row r="70265" spans="24:24" x14ac:dyDescent="0.2">
      <c r="X70265" s="5"/>
    </row>
    <row r="70266" spans="24:24" x14ac:dyDescent="0.2">
      <c r="X70266" s="5"/>
    </row>
    <row r="70267" spans="24:24" x14ac:dyDescent="0.2">
      <c r="X70267" s="5"/>
    </row>
    <row r="70268" spans="24:24" x14ac:dyDescent="0.2">
      <c r="X70268" s="5"/>
    </row>
    <row r="70269" spans="24:24" x14ac:dyDescent="0.2">
      <c r="X70269" s="5"/>
    </row>
    <row r="70270" spans="24:24" x14ac:dyDescent="0.2">
      <c r="X70270" s="5"/>
    </row>
    <row r="70271" spans="24:24" x14ac:dyDescent="0.2">
      <c r="X70271" s="5"/>
    </row>
    <row r="70272" spans="24:24" x14ac:dyDescent="0.2">
      <c r="X70272" s="5"/>
    </row>
    <row r="70273" spans="24:24" x14ac:dyDescent="0.2">
      <c r="X70273" s="5"/>
    </row>
    <row r="70274" spans="24:24" x14ac:dyDescent="0.2">
      <c r="X70274" s="5"/>
    </row>
    <row r="70275" spans="24:24" x14ac:dyDescent="0.2">
      <c r="X70275" s="5"/>
    </row>
    <row r="70276" spans="24:24" x14ac:dyDescent="0.2">
      <c r="X70276" s="5"/>
    </row>
    <row r="70277" spans="24:24" x14ac:dyDescent="0.2">
      <c r="X70277" s="5"/>
    </row>
    <row r="70278" spans="24:24" x14ac:dyDescent="0.2">
      <c r="X70278" s="5"/>
    </row>
    <row r="70279" spans="24:24" x14ac:dyDescent="0.2">
      <c r="X70279" s="5"/>
    </row>
    <row r="70280" spans="24:24" x14ac:dyDescent="0.2">
      <c r="X70280" s="5"/>
    </row>
    <row r="70281" spans="24:24" x14ac:dyDescent="0.2">
      <c r="X70281" s="5"/>
    </row>
    <row r="70282" spans="24:24" x14ac:dyDescent="0.2">
      <c r="X70282" s="5"/>
    </row>
    <row r="70283" spans="24:24" x14ac:dyDescent="0.2">
      <c r="X70283" s="5"/>
    </row>
    <row r="70284" spans="24:24" x14ac:dyDescent="0.2">
      <c r="X70284" s="5"/>
    </row>
    <row r="70285" spans="24:24" x14ac:dyDescent="0.2">
      <c r="X70285" s="5"/>
    </row>
    <row r="70286" spans="24:24" x14ac:dyDescent="0.2">
      <c r="X70286" s="5"/>
    </row>
    <row r="70287" spans="24:24" x14ac:dyDescent="0.2">
      <c r="X70287" s="5"/>
    </row>
    <row r="70288" spans="24:24" x14ac:dyDescent="0.2">
      <c r="X70288" s="5"/>
    </row>
    <row r="70289" spans="24:24" x14ac:dyDescent="0.2">
      <c r="X70289" s="5"/>
    </row>
    <row r="70290" spans="24:24" x14ac:dyDescent="0.2">
      <c r="X70290" s="5"/>
    </row>
    <row r="70291" spans="24:24" x14ac:dyDescent="0.2">
      <c r="X70291" s="5"/>
    </row>
    <row r="70292" spans="24:24" x14ac:dyDescent="0.2">
      <c r="X70292" s="5"/>
    </row>
    <row r="70293" spans="24:24" x14ac:dyDescent="0.2">
      <c r="X70293" s="5"/>
    </row>
    <row r="70294" spans="24:24" x14ac:dyDescent="0.2">
      <c r="X70294" s="5"/>
    </row>
    <row r="70295" spans="24:24" x14ac:dyDescent="0.2">
      <c r="X70295" s="5"/>
    </row>
    <row r="70296" spans="24:24" x14ac:dyDescent="0.2">
      <c r="X70296" s="5"/>
    </row>
    <row r="70297" spans="24:24" x14ac:dyDescent="0.2">
      <c r="X70297" s="5"/>
    </row>
    <row r="70298" spans="24:24" x14ac:dyDescent="0.2">
      <c r="X70298" s="5"/>
    </row>
    <row r="70299" spans="24:24" x14ac:dyDescent="0.2">
      <c r="X70299" s="5"/>
    </row>
    <row r="70300" spans="24:24" x14ac:dyDescent="0.2">
      <c r="X70300" s="5"/>
    </row>
    <row r="70301" spans="24:24" x14ac:dyDescent="0.2">
      <c r="X70301" s="5"/>
    </row>
    <row r="70302" spans="24:24" x14ac:dyDescent="0.2">
      <c r="X70302" s="5"/>
    </row>
    <row r="70303" spans="24:24" x14ac:dyDescent="0.2">
      <c r="X70303" s="5"/>
    </row>
    <row r="70304" spans="24:24" x14ac:dyDescent="0.2">
      <c r="X70304" s="5"/>
    </row>
    <row r="70305" spans="24:24" x14ac:dyDescent="0.2">
      <c r="X70305" s="5"/>
    </row>
    <row r="70306" spans="24:24" x14ac:dyDescent="0.2">
      <c r="X70306" s="5"/>
    </row>
    <row r="70307" spans="24:24" x14ac:dyDescent="0.2">
      <c r="X70307" s="5"/>
    </row>
    <row r="70308" spans="24:24" x14ac:dyDescent="0.2">
      <c r="X70308" s="5"/>
    </row>
    <row r="70309" spans="24:24" x14ac:dyDescent="0.2">
      <c r="X70309" s="5"/>
    </row>
    <row r="70310" spans="24:24" x14ac:dyDescent="0.2">
      <c r="X70310" s="5"/>
    </row>
    <row r="70311" spans="24:24" x14ac:dyDescent="0.2">
      <c r="X70311" s="5"/>
    </row>
    <row r="70312" spans="24:24" x14ac:dyDescent="0.2">
      <c r="X70312" s="5"/>
    </row>
    <row r="70313" spans="24:24" x14ac:dyDescent="0.2">
      <c r="X70313" s="5"/>
    </row>
    <row r="70314" spans="24:24" x14ac:dyDescent="0.2">
      <c r="X70314" s="5"/>
    </row>
    <row r="70315" spans="24:24" x14ac:dyDescent="0.2">
      <c r="X70315" s="5"/>
    </row>
    <row r="70316" spans="24:24" x14ac:dyDescent="0.2">
      <c r="X70316" s="5"/>
    </row>
    <row r="70317" spans="24:24" x14ac:dyDescent="0.2">
      <c r="X70317" s="5"/>
    </row>
    <row r="70318" spans="24:24" x14ac:dyDescent="0.2">
      <c r="X70318" s="5"/>
    </row>
    <row r="70319" spans="24:24" x14ac:dyDescent="0.2">
      <c r="X70319" s="5"/>
    </row>
    <row r="70320" spans="24:24" x14ac:dyDescent="0.2">
      <c r="X70320" s="5"/>
    </row>
    <row r="70321" spans="24:24" x14ac:dyDescent="0.2">
      <c r="X70321" s="5"/>
    </row>
    <row r="70322" spans="24:24" x14ac:dyDescent="0.2">
      <c r="X70322" s="5"/>
    </row>
    <row r="70323" spans="24:24" x14ac:dyDescent="0.2">
      <c r="X70323" s="5"/>
    </row>
    <row r="70324" spans="24:24" x14ac:dyDescent="0.2">
      <c r="X70324" s="5"/>
    </row>
    <row r="70325" spans="24:24" x14ac:dyDescent="0.2">
      <c r="X70325" s="5"/>
    </row>
    <row r="70326" spans="24:24" x14ac:dyDescent="0.2">
      <c r="X70326" s="5"/>
    </row>
    <row r="70327" spans="24:24" x14ac:dyDescent="0.2">
      <c r="X70327" s="5"/>
    </row>
    <row r="70328" spans="24:24" x14ac:dyDescent="0.2">
      <c r="X70328" s="5"/>
    </row>
    <row r="70329" spans="24:24" x14ac:dyDescent="0.2">
      <c r="X70329" s="5"/>
    </row>
    <row r="70330" spans="24:24" x14ac:dyDescent="0.2">
      <c r="X70330" s="5"/>
    </row>
    <row r="70331" spans="24:24" x14ac:dyDescent="0.2">
      <c r="X70331" s="5"/>
    </row>
    <row r="70332" spans="24:24" x14ac:dyDescent="0.2">
      <c r="X70332" s="5"/>
    </row>
    <row r="70333" spans="24:24" x14ac:dyDescent="0.2">
      <c r="X70333" s="5"/>
    </row>
    <row r="70334" spans="24:24" x14ac:dyDescent="0.2">
      <c r="X70334" s="5"/>
    </row>
    <row r="70335" spans="24:24" x14ac:dyDescent="0.2">
      <c r="X70335" s="5"/>
    </row>
    <row r="70336" spans="24:24" x14ac:dyDescent="0.2">
      <c r="X70336" s="5"/>
    </row>
    <row r="70337" spans="24:24" x14ac:dyDescent="0.2">
      <c r="X70337" s="5"/>
    </row>
    <row r="70338" spans="24:24" x14ac:dyDescent="0.2">
      <c r="X70338" s="5"/>
    </row>
    <row r="70339" spans="24:24" x14ac:dyDescent="0.2">
      <c r="X70339" s="5"/>
    </row>
    <row r="70340" spans="24:24" x14ac:dyDescent="0.2">
      <c r="X70340" s="5"/>
    </row>
    <row r="70341" spans="24:24" x14ac:dyDescent="0.2">
      <c r="X70341" s="5"/>
    </row>
    <row r="70342" spans="24:24" x14ac:dyDescent="0.2">
      <c r="X70342" s="5"/>
    </row>
    <row r="70343" spans="24:24" x14ac:dyDescent="0.2">
      <c r="X70343" s="5"/>
    </row>
    <row r="70344" spans="24:24" x14ac:dyDescent="0.2">
      <c r="X70344" s="5"/>
    </row>
    <row r="70345" spans="24:24" x14ac:dyDescent="0.2">
      <c r="X70345" s="5"/>
    </row>
    <row r="70346" spans="24:24" x14ac:dyDescent="0.2">
      <c r="X70346" s="5"/>
    </row>
    <row r="70347" spans="24:24" x14ac:dyDescent="0.2">
      <c r="X70347" s="5"/>
    </row>
    <row r="70348" spans="24:24" x14ac:dyDescent="0.2">
      <c r="X70348" s="5"/>
    </row>
    <row r="70349" spans="24:24" x14ac:dyDescent="0.2">
      <c r="X70349" s="5"/>
    </row>
    <row r="70350" spans="24:24" x14ac:dyDescent="0.2">
      <c r="X70350" s="5"/>
    </row>
    <row r="70351" spans="24:24" x14ac:dyDescent="0.2">
      <c r="X70351" s="5"/>
    </row>
    <row r="70352" spans="24:24" x14ac:dyDescent="0.2">
      <c r="X70352" s="5"/>
    </row>
    <row r="70353" spans="24:24" x14ac:dyDescent="0.2">
      <c r="X70353" s="5"/>
    </row>
    <row r="70354" spans="24:24" x14ac:dyDescent="0.2">
      <c r="X70354" s="5"/>
    </row>
    <row r="70355" spans="24:24" x14ac:dyDescent="0.2">
      <c r="X70355" s="5"/>
    </row>
    <row r="70356" spans="24:24" x14ac:dyDescent="0.2">
      <c r="X70356" s="5"/>
    </row>
    <row r="70357" spans="24:24" x14ac:dyDescent="0.2">
      <c r="X70357" s="5"/>
    </row>
    <row r="70358" spans="24:24" x14ac:dyDescent="0.2">
      <c r="X70358" s="5"/>
    </row>
    <row r="70359" spans="24:24" x14ac:dyDescent="0.2">
      <c r="X70359" s="5"/>
    </row>
    <row r="70360" spans="24:24" x14ac:dyDescent="0.2">
      <c r="X70360" s="5"/>
    </row>
    <row r="70361" spans="24:24" x14ac:dyDescent="0.2">
      <c r="X70361" s="5"/>
    </row>
    <row r="70362" spans="24:24" x14ac:dyDescent="0.2">
      <c r="X70362" s="5"/>
    </row>
    <row r="70363" spans="24:24" x14ac:dyDescent="0.2">
      <c r="X70363" s="5"/>
    </row>
    <row r="70364" spans="24:24" x14ac:dyDescent="0.2">
      <c r="X70364" s="5"/>
    </row>
    <row r="70365" spans="24:24" x14ac:dyDescent="0.2">
      <c r="X70365" s="5"/>
    </row>
    <row r="70366" spans="24:24" x14ac:dyDescent="0.2">
      <c r="X70366" s="5"/>
    </row>
    <row r="70367" spans="24:24" x14ac:dyDescent="0.2">
      <c r="X70367" s="5"/>
    </row>
    <row r="70368" spans="24:24" x14ac:dyDescent="0.2">
      <c r="X70368" s="5"/>
    </row>
    <row r="70369" spans="24:24" x14ac:dyDescent="0.2">
      <c r="X70369" s="5"/>
    </row>
    <row r="70370" spans="24:24" x14ac:dyDescent="0.2">
      <c r="X70370" s="5"/>
    </row>
    <row r="70371" spans="24:24" x14ac:dyDescent="0.2">
      <c r="X70371" s="5"/>
    </row>
    <row r="70372" spans="24:24" x14ac:dyDescent="0.2">
      <c r="X70372" s="5"/>
    </row>
    <row r="70373" spans="24:24" x14ac:dyDescent="0.2">
      <c r="X70373" s="5"/>
    </row>
    <row r="70374" spans="24:24" x14ac:dyDescent="0.2">
      <c r="X70374" s="5"/>
    </row>
    <row r="70375" spans="24:24" x14ac:dyDescent="0.2">
      <c r="X70375" s="5"/>
    </row>
    <row r="70376" spans="24:24" x14ac:dyDescent="0.2">
      <c r="X70376" s="5"/>
    </row>
    <row r="70377" spans="24:24" x14ac:dyDescent="0.2">
      <c r="X70377" s="5"/>
    </row>
    <row r="70378" spans="24:24" x14ac:dyDescent="0.2">
      <c r="X70378" s="5"/>
    </row>
    <row r="70379" spans="24:24" x14ac:dyDescent="0.2">
      <c r="X70379" s="5"/>
    </row>
    <row r="70380" spans="24:24" x14ac:dyDescent="0.2">
      <c r="X70380" s="5"/>
    </row>
    <row r="70381" spans="24:24" x14ac:dyDescent="0.2">
      <c r="X70381" s="5"/>
    </row>
    <row r="70382" spans="24:24" x14ac:dyDescent="0.2">
      <c r="X70382" s="5"/>
    </row>
    <row r="70383" spans="24:24" x14ac:dyDescent="0.2">
      <c r="X70383" s="5"/>
    </row>
    <row r="70384" spans="24:24" x14ac:dyDescent="0.2">
      <c r="X70384" s="5"/>
    </row>
    <row r="70385" spans="24:24" x14ac:dyDescent="0.2">
      <c r="X70385" s="5"/>
    </row>
    <row r="70386" spans="24:24" x14ac:dyDescent="0.2">
      <c r="X70386" s="5"/>
    </row>
    <row r="70387" spans="24:24" x14ac:dyDescent="0.2">
      <c r="X70387" s="5"/>
    </row>
    <row r="70388" spans="24:24" x14ac:dyDescent="0.2">
      <c r="X70388" s="5"/>
    </row>
    <row r="70389" spans="24:24" x14ac:dyDescent="0.2">
      <c r="X70389" s="5"/>
    </row>
    <row r="70390" spans="24:24" x14ac:dyDescent="0.2">
      <c r="X70390" s="5"/>
    </row>
    <row r="70391" spans="24:24" x14ac:dyDescent="0.2">
      <c r="X70391" s="5"/>
    </row>
    <row r="70392" spans="24:24" x14ac:dyDescent="0.2">
      <c r="X70392" s="5"/>
    </row>
    <row r="70393" spans="24:24" x14ac:dyDescent="0.2">
      <c r="X70393" s="5"/>
    </row>
    <row r="70394" spans="24:24" x14ac:dyDescent="0.2">
      <c r="X70394" s="5"/>
    </row>
    <row r="70395" spans="24:24" x14ac:dyDescent="0.2">
      <c r="X70395" s="5"/>
    </row>
    <row r="70396" spans="24:24" x14ac:dyDescent="0.2">
      <c r="X70396" s="5"/>
    </row>
    <row r="70397" spans="24:24" x14ac:dyDescent="0.2">
      <c r="X70397" s="5"/>
    </row>
    <row r="70398" spans="24:24" x14ac:dyDescent="0.2">
      <c r="X70398" s="5"/>
    </row>
    <row r="70399" spans="24:24" x14ac:dyDescent="0.2">
      <c r="X70399" s="5"/>
    </row>
    <row r="70400" spans="24:24" x14ac:dyDescent="0.2">
      <c r="X70400" s="5"/>
    </row>
    <row r="70401" spans="24:24" x14ac:dyDescent="0.2">
      <c r="X70401" s="5"/>
    </row>
    <row r="70402" spans="24:24" x14ac:dyDescent="0.2">
      <c r="X70402" s="5"/>
    </row>
    <row r="70403" spans="24:24" x14ac:dyDescent="0.2">
      <c r="X70403" s="5"/>
    </row>
    <row r="70404" spans="24:24" x14ac:dyDescent="0.2">
      <c r="X70404" s="5"/>
    </row>
    <row r="70405" spans="24:24" x14ac:dyDescent="0.2">
      <c r="X70405" s="5"/>
    </row>
    <row r="70406" spans="24:24" x14ac:dyDescent="0.2">
      <c r="X70406" s="5"/>
    </row>
    <row r="70407" spans="24:24" x14ac:dyDescent="0.2">
      <c r="X70407" s="5"/>
    </row>
    <row r="70408" spans="24:24" x14ac:dyDescent="0.2">
      <c r="X70408" s="5"/>
    </row>
    <row r="70409" spans="24:24" x14ac:dyDescent="0.2">
      <c r="X70409" s="5"/>
    </row>
    <row r="70410" spans="24:24" x14ac:dyDescent="0.2">
      <c r="X70410" s="5"/>
    </row>
    <row r="70411" spans="24:24" x14ac:dyDescent="0.2">
      <c r="X70411" s="5"/>
    </row>
    <row r="70412" spans="24:24" x14ac:dyDescent="0.2">
      <c r="X70412" s="5"/>
    </row>
    <row r="70413" spans="24:24" x14ac:dyDescent="0.2">
      <c r="X70413" s="5"/>
    </row>
    <row r="70414" spans="24:24" x14ac:dyDescent="0.2">
      <c r="X70414" s="5"/>
    </row>
    <row r="70415" spans="24:24" x14ac:dyDescent="0.2">
      <c r="X70415" s="5"/>
    </row>
    <row r="70416" spans="24:24" x14ac:dyDescent="0.2">
      <c r="X70416" s="5"/>
    </row>
    <row r="70417" spans="24:24" x14ac:dyDescent="0.2">
      <c r="X70417" s="5"/>
    </row>
    <row r="70418" spans="24:24" x14ac:dyDescent="0.2">
      <c r="X70418" s="5"/>
    </row>
    <row r="70419" spans="24:24" x14ac:dyDescent="0.2">
      <c r="X70419" s="5"/>
    </row>
    <row r="70420" spans="24:24" x14ac:dyDescent="0.2">
      <c r="X70420" s="5"/>
    </row>
    <row r="70421" spans="24:24" x14ac:dyDescent="0.2">
      <c r="X70421" s="5"/>
    </row>
    <row r="70422" spans="24:24" x14ac:dyDescent="0.2">
      <c r="X70422" s="5"/>
    </row>
    <row r="70423" spans="24:24" x14ac:dyDescent="0.2">
      <c r="X70423" s="5"/>
    </row>
    <row r="70424" spans="24:24" x14ac:dyDescent="0.2">
      <c r="X70424" s="5"/>
    </row>
    <row r="70425" spans="24:24" x14ac:dyDescent="0.2">
      <c r="X70425" s="5"/>
    </row>
    <row r="70426" spans="24:24" x14ac:dyDescent="0.2">
      <c r="X70426" s="5"/>
    </row>
    <row r="70427" spans="24:24" x14ac:dyDescent="0.2">
      <c r="X70427" s="5"/>
    </row>
    <row r="70428" spans="24:24" x14ac:dyDescent="0.2">
      <c r="X70428" s="5"/>
    </row>
    <row r="70429" spans="24:24" x14ac:dyDescent="0.2">
      <c r="X70429" s="5"/>
    </row>
    <row r="70430" spans="24:24" x14ac:dyDescent="0.2">
      <c r="X70430" s="5"/>
    </row>
    <row r="70431" spans="24:24" x14ac:dyDescent="0.2">
      <c r="X70431" s="5"/>
    </row>
    <row r="70432" spans="24:24" x14ac:dyDescent="0.2">
      <c r="X70432" s="5"/>
    </row>
    <row r="70433" spans="24:24" x14ac:dyDescent="0.2">
      <c r="X70433" s="5"/>
    </row>
    <row r="70434" spans="24:24" x14ac:dyDescent="0.2">
      <c r="X70434" s="5"/>
    </row>
    <row r="70435" spans="24:24" x14ac:dyDescent="0.2">
      <c r="X70435" s="5"/>
    </row>
    <row r="70436" spans="24:24" x14ac:dyDescent="0.2">
      <c r="X70436" s="5"/>
    </row>
    <row r="70437" spans="24:24" x14ac:dyDescent="0.2">
      <c r="X70437" s="5"/>
    </row>
    <row r="70438" spans="24:24" x14ac:dyDescent="0.2">
      <c r="X70438" s="5"/>
    </row>
    <row r="70439" spans="24:24" x14ac:dyDescent="0.2">
      <c r="X70439" s="5"/>
    </row>
    <row r="70440" spans="24:24" x14ac:dyDescent="0.2">
      <c r="X70440" s="5"/>
    </row>
    <row r="70441" spans="24:24" x14ac:dyDescent="0.2">
      <c r="X70441" s="5"/>
    </row>
    <row r="70442" spans="24:24" x14ac:dyDescent="0.2">
      <c r="X70442" s="5"/>
    </row>
    <row r="70443" spans="24:24" x14ac:dyDescent="0.2">
      <c r="X70443" s="5"/>
    </row>
    <row r="70444" spans="24:24" x14ac:dyDescent="0.2">
      <c r="X70444" s="5"/>
    </row>
    <row r="70445" spans="24:24" x14ac:dyDescent="0.2">
      <c r="X70445" s="5"/>
    </row>
    <row r="70446" spans="24:24" x14ac:dyDescent="0.2">
      <c r="X70446" s="5"/>
    </row>
    <row r="70447" spans="24:24" x14ac:dyDescent="0.2">
      <c r="X70447" s="5"/>
    </row>
    <row r="70448" spans="24:24" x14ac:dyDescent="0.2">
      <c r="X70448" s="5"/>
    </row>
    <row r="70449" spans="24:24" x14ac:dyDescent="0.2">
      <c r="X70449" s="5"/>
    </row>
    <row r="70450" spans="24:24" x14ac:dyDescent="0.2">
      <c r="X70450" s="5"/>
    </row>
    <row r="70451" spans="24:24" x14ac:dyDescent="0.2">
      <c r="X70451" s="5"/>
    </row>
    <row r="70452" spans="24:24" x14ac:dyDescent="0.2">
      <c r="X70452" s="5"/>
    </row>
    <row r="70453" spans="24:24" x14ac:dyDescent="0.2">
      <c r="X70453" s="5"/>
    </row>
    <row r="70454" spans="24:24" x14ac:dyDescent="0.2">
      <c r="X70454" s="5"/>
    </row>
    <row r="70455" spans="24:24" x14ac:dyDescent="0.2">
      <c r="X70455" s="5"/>
    </row>
    <row r="70456" spans="24:24" x14ac:dyDescent="0.2">
      <c r="X70456" s="5"/>
    </row>
    <row r="70457" spans="24:24" x14ac:dyDescent="0.2">
      <c r="X70457" s="5"/>
    </row>
    <row r="70458" spans="24:24" x14ac:dyDescent="0.2">
      <c r="X70458" s="5"/>
    </row>
    <row r="70459" spans="24:24" x14ac:dyDescent="0.2">
      <c r="X70459" s="5"/>
    </row>
    <row r="70460" spans="24:24" x14ac:dyDescent="0.2">
      <c r="X70460" s="5"/>
    </row>
    <row r="70461" spans="24:24" x14ac:dyDescent="0.2">
      <c r="X70461" s="5"/>
    </row>
    <row r="70462" spans="24:24" x14ac:dyDescent="0.2">
      <c r="X70462" s="5"/>
    </row>
    <row r="70463" spans="24:24" x14ac:dyDescent="0.2">
      <c r="X70463" s="5"/>
    </row>
    <row r="70464" spans="24:24" x14ac:dyDescent="0.2">
      <c r="X70464" s="5"/>
    </row>
    <row r="70465" spans="24:24" x14ac:dyDescent="0.2">
      <c r="X70465" s="5"/>
    </row>
    <row r="70466" spans="24:24" x14ac:dyDescent="0.2">
      <c r="X70466" s="5"/>
    </row>
    <row r="70467" spans="24:24" x14ac:dyDescent="0.2">
      <c r="X70467" s="5"/>
    </row>
    <row r="70468" spans="24:24" x14ac:dyDescent="0.2">
      <c r="X70468" s="5"/>
    </row>
    <row r="70469" spans="24:24" x14ac:dyDescent="0.2">
      <c r="X70469" s="5"/>
    </row>
    <row r="70470" spans="24:24" x14ac:dyDescent="0.2">
      <c r="X70470" s="5"/>
    </row>
    <row r="70471" spans="24:24" x14ac:dyDescent="0.2">
      <c r="X70471" s="5"/>
    </row>
    <row r="70472" spans="24:24" x14ac:dyDescent="0.2">
      <c r="X70472" s="5"/>
    </row>
    <row r="70473" spans="24:24" x14ac:dyDescent="0.2">
      <c r="X70473" s="5"/>
    </row>
    <row r="70474" spans="24:24" x14ac:dyDescent="0.2">
      <c r="X70474" s="5"/>
    </row>
    <row r="70475" spans="24:24" x14ac:dyDescent="0.2">
      <c r="X70475" s="5"/>
    </row>
    <row r="70476" spans="24:24" x14ac:dyDescent="0.2">
      <c r="X70476" s="5"/>
    </row>
    <row r="70477" spans="24:24" x14ac:dyDescent="0.2">
      <c r="X70477" s="5"/>
    </row>
    <row r="70478" spans="24:24" x14ac:dyDescent="0.2">
      <c r="X70478" s="5"/>
    </row>
    <row r="70479" spans="24:24" x14ac:dyDescent="0.2">
      <c r="X70479" s="5"/>
    </row>
    <row r="70480" spans="24:24" x14ac:dyDescent="0.2">
      <c r="X70480" s="5"/>
    </row>
    <row r="70481" spans="24:24" x14ac:dyDescent="0.2">
      <c r="X70481" s="5"/>
    </row>
    <row r="70482" spans="24:24" x14ac:dyDescent="0.2">
      <c r="X70482" s="5"/>
    </row>
    <row r="70483" spans="24:24" x14ac:dyDescent="0.2">
      <c r="X70483" s="5"/>
    </row>
    <row r="70484" spans="24:24" x14ac:dyDescent="0.2">
      <c r="X70484" s="5"/>
    </row>
    <row r="70485" spans="24:24" x14ac:dyDescent="0.2">
      <c r="X70485" s="5"/>
    </row>
    <row r="70486" spans="24:24" x14ac:dyDescent="0.2">
      <c r="X70486" s="5"/>
    </row>
    <row r="70487" spans="24:24" x14ac:dyDescent="0.2">
      <c r="X70487" s="5"/>
    </row>
    <row r="70488" spans="24:24" x14ac:dyDescent="0.2">
      <c r="X70488" s="5"/>
    </row>
    <row r="70489" spans="24:24" x14ac:dyDescent="0.2">
      <c r="X70489" s="5"/>
    </row>
    <row r="70490" spans="24:24" x14ac:dyDescent="0.2">
      <c r="X70490" s="5"/>
    </row>
    <row r="70491" spans="24:24" x14ac:dyDescent="0.2">
      <c r="X70491" s="5"/>
    </row>
    <row r="70492" spans="24:24" x14ac:dyDescent="0.2">
      <c r="X70492" s="5"/>
    </row>
    <row r="70493" spans="24:24" x14ac:dyDescent="0.2">
      <c r="X70493" s="5"/>
    </row>
    <row r="70494" spans="24:24" x14ac:dyDescent="0.2">
      <c r="X70494" s="5"/>
    </row>
    <row r="70495" spans="24:24" x14ac:dyDescent="0.2">
      <c r="X70495" s="5"/>
    </row>
    <row r="70496" spans="24:24" x14ac:dyDescent="0.2">
      <c r="X70496" s="5"/>
    </row>
    <row r="70497" spans="24:24" x14ac:dyDescent="0.2">
      <c r="X70497" s="5"/>
    </row>
    <row r="70498" spans="24:24" x14ac:dyDescent="0.2">
      <c r="X70498" s="5"/>
    </row>
    <row r="70499" spans="24:24" x14ac:dyDescent="0.2">
      <c r="X70499" s="5"/>
    </row>
    <row r="70500" spans="24:24" x14ac:dyDescent="0.2">
      <c r="X70500" s="5"/>
    </row>
    <row r="70501" spans="24:24" x14ac:dyDescent="0.2">
      <c r="X70501" s="5"/>
    </row>
    <row r="70502" spans="24:24" x14ac:dyDescent="0.2">
      <c r="X70502" s="5"/>
    </row>
    <row r="70503" spans="24:24" x14ac:dyDescent="0.2">
      <c r="X70503" s="5"/>
    </row>
    <row r="70504" spans="24:24" x14ac:dyDescent="0.2">
      <c r="X70504" s="5"/>
    </row>
    <row r="70505" spans="24:24" x14ac:dyDescent="0.2">
      <c r="X70505" s="5"/>
    </row>
    <row r="70506" spans="24:24" x14ac:dyDescent="0.2">
      <c r="X70506" s="5"/>
    </row>
    <row r="70507" spans="24:24" x14ac:dyDescent="0.2">
      <c r="X70507" s="5"/>
    </row>
    <row r="70508" spans="24:24" x14ac:dyDescent="0.2">
      <c r="X70508" s="5"/>
    </row>
    <row r="70509" spans="24:24" x14ac:dyDescent="0.2">
      <c r="X70509" s="5"/>
    </row>
    <row r="70510" spans="24:24" x14ac:dyDescent="0.2">
      <c r="X70510" s="5"/>
    </row>
    <row r="70511" spans="24:24" x14ac:dyDescent="0.2">
      <c r="X70511" s="5"/>
    </row>
    <row r="70512" spans="24:24" x14ac:dyDescent="0.2">
      <c r="X70512" s="5"/>
    </row>
    <row r="70513" spans="24:24" x14ac:dyDescent="0.2">
      <c r="X70513" s="5"/>
    </row>
    <row r="70514" spans="24:24" x14ac:dyDescent="0.2">
      <c r="X70514" s="5"/>
    </row>
    <row r="70515" spans="24:24" x14ac:dyDescent="0.2">
      <c r="X70515" s="5"/>
    </row>
    <row r="70516" spans="24:24" x14ac:dyDescent="0.2">
      <c r="X70516" s="5"/>
    </row>
    <row r="70517" spans="24:24" x14ac:dyDescent="0.2">
      <c r="X70517" s="5"/>
    </row>
    <row r="70518" spans="24:24" x14ac:dyDescent="0.2">
      <c r="X70518" s="5"/>
    </row>
    <row r="70519" spans="24:24" x14ac:dyDescent="0.2">
      <c r="X70519" s="5"/>
    </row>
    <row r="70520" spans="24:24" x14ac:dyDescent="0.2">
      <c r="X70520" s="5"/>
    </row>
    <row r="70521" spans="24:24" x14ac:dyDescent="0.2">
      <c r="X70521" s="5"/>
    </row>
    <row r="70522" spans="24:24" x14ac:dyDescent="0.2">
      <c r="X70522" s="5"/>
    </row>
    <row r="70523" spans="24:24" x14ac:dyDescent="0.2">
      <c r="X70523" s="5"/>
    </row>
    <row r="70524" spans="24:24" x14ac:dyDescent="0.2">
      <c r="X70524" s="5"/>
    </row>
    <row r="70525" spans="24:24" x14ac:dyDescent="0.2">
      <c r="X70525" s="5"/>
    </row>
    <row r="70526" spans="24:24" x14ac:dyDescent="0.2">
      <c r="X70526" s="5"/>
    </row>
    <row r="70527" spans="24:24" x14ac:dyDescent="0.2">
      <c r="X70527" s="5"/>
    </row>
    <row r="70528" spans="24:24" x14ac:dyDescent="0.2">
      <c r="X70528" s="5"/>
    </row>
    <row r="70529" spans="24:24" x14ac:dyDescent="0.2">
      <c r="X70529" s="5"/>
    </row>
    <row r="70530" spans="24:24" x14ac:dyDescent="0.2">
      <c r="X70530" s="5"/>
    </row>
    <row r="70531" spans="24:24" x14ac:dyDescent="0.2">
      <c r="X70531" s="5"/>
    </row>
    <row r="70532" spans="24:24" x14ac:dyDescent="0.2">
      <c r="X70532" s="5"/>
    </row>
    <row r="70533" spans="24:24" x14ac:dyDescent="0.2">
      <c r="X70533" s="5"/>
    </row>
    <row r="70534" spans="24:24" x14ac:dyDescent="0.2">
      <c r="X70534" s="5"/>
    </row>
    <row r="70535" spans="24:24" x14ac:dyDescent="0.2">
      <c r="X70535" s="5"/>
    </row>
    <row r="70536" spans="24:24" x14ac:dyDescent="0.2">
      <c r="X70536" s="5"/>
    </row>
    <row r="70537" spans="24:24" x14ac:dyDescent="0.2">
      <c r="X70537" s="5"/>
    </row>
    <row r="70538" spans="24:24" x14ac:dyDescent="0.2">
      <c r="X70538" s="5"/>
    </row>
    <row r="70539" spans="24:24" x14ac:dyDescent="0.2">
      <c r="X70539" s="5"/>
    </row>
    <row r="70540" spans="24:24" x14ac:dyDescent="0.2">
      <c r="X70540" s="5"/>
    </row>
    <row r="70541" spans="24:24" x14ac:dyDescent="0.2">
      <c r="X70541" s="5"/>
    </row>
    <row r="70542" spans="24:24" x14ac:dyDescent="0.2">
      <c r="X70542" s="5"/>
    </row>
    <row r="70543" spans="24:24" x14ac:dyDescent="0.2">
      <c r="X70543" s="5"/>
    </row>
    <row r="70544" spans="24:24" x14ac:dyDescent="0.2">
      <c r="X70544" s="5"/>
    </row>
    <row r="70545" spans="24:24" x14ac:dyDescent="0.2">
      <c r="X70545" s="5"/>
    </row>
    <row r="70546" spans="24:24" x14ac:dyDescent="0.2">
      <c r="X70546" s="5"/>
    </row>
    <row r="70547" spans="24:24" x14ac:dyDescent="0.2">
      <c r="X70547" s="5"/>
    </row>
    <row r="70548" spans="24:24" x14ac:dyDescent="0.2">
      <c r="X70548" s="5"/>
    </row>
    <row r="70549" spans="24:24" x14ac:dyDescent="0.2">
      <c r="X70549" s="5"/>
    </row>
    <row r="70550" spans="24:24" x14ac:dyDescent="0.2">
      <c r="X70550" s="5"/>
    </row>
    <row r="70551" spans="24:24" x14ac:dyDescent="0.2">
      <c r="X70551" s="5"/>
    </row>
    <row r="70552" spans="24:24" x14ac:dyDescent="0.2">
      <c r="X70552" s="5"/>
    </row>
    <row r="70553" spans="24:24" x14ac:dyDescent="0.2">
      <c r="X70553" s="5"/>
    </row>
    <row r="70554" spans="24:24" x14ac:dyDescent="0.2">
      <c r="X70554" s="5"/>
    </row>
    <row r="70555" spans="24:24" x14ac:dyDescent="0.2">
      <c r="X70555" s="5"/>
    </row>
    <row r="70556" spans="24:24" x14ac:dyDescent="0.2">
      <c r="X70556" s="5"/>
    </row>
    <row r="70557" spans="24:24" x14ac:dyDescent="0.2">
      <c r="X70557" s="5"/>
    </row>
    <row r="70558" spans="24:24" x14ac:dyDescent="0.2">
      <c r="X70558" s="5"/>
    </row>
    <row r="70559" spans="24:24" x14ac:dyDescent="0.2">
      <c r="X70559" s="5"/>
    </row>
    <row r="70560" spans="24:24" x14ac:dyDescent="0.2">
      <c r="X70560" s="5"/>
    </row>
    <row r="70561" spans="24:24" x14ac:dyDescent="0.2">
      <c r="X70561" s="5"/>
    </row>
    <row r="70562" spans="24:24" x14ac:dyDescent="0.2">
      <c r="X70562" s="5"/>
    </row>
    <row r="70563" spans="24:24" x14ac:dyDescent="0.2">
      <c r="X70563" s="5"/>
    </row>
    <row r="70564" spans="24:24" x14ac:dyDescent="0.2">
      <c r="X70564" s="5"/>
    </row>
    <row r="70565" spans="24:24" x14ac:dyDescent="0.2">
      <c r="X70565" s="5"/>
    </row>
    <row r="70566" spans="24:24" x14ac:dyDescent="0.2">
      <c r="X70566" s="5"/>
    </row>
    <row r="70567" spans="24:24" x14ac:dyDescent="0.2">
      <c r="X70567" s="5"/>
    </row>
    <row r="70568" spans="24:24" x14ac:dyDescent="0.2">
      <c r="X70568" s="5"/>
    </row>
    <row r="70569" spans="24:24" x14ac:dyDescent="0.2">
      <c r="X70569" s="5"/>
    </row>
    <row r="70570" spans="24:24" x14ac:dyDescent="0.2">
      <c r="X70570" s="5"/>
    </row>
    <row r="70571" spans="24:24" x14ac:dyDescent="0.2">
      <c r="X70571" s="5"/>
    </row>
    <row r="70572" spans="24:24" x14ac:dyDescent="0.2">
      <c r="X70572" s="5"/>
    </row>
    <row r="70573" spans="24:24" x14ac:dyDescent="0.2">
      <c r="X70573" s="5"/>
    </row>
    <row r="70574" spans="24:24" x14ac:dyDescent="0.2">
      <c r="X70574" s="5"/>
    </row>
    <row r="70575" spans="24:24" x14ac:dyDescent="0.2">
      <c r="X70575" s="5"/>
    </row>
    <row r="70576" spans="24:24" x14ac:dyDescent="0.2">
      <c r="X70576" s="5"/>
    </row>
    <row r="70577" spans="24:24" x14ac:dyDescent="0.2">
      <c r="X70577" s="5"/>
    </row>
    <row r="70578" spans="24:24" x14ac:dyDescent="0.2">
      <c r="X70578" s="5"/>
    </row>
    <row r="70579" spans="24:24" x14ac:dyDescent="0.2">
      <c r="X70579" s="5"/>
    </row>
    <row r="70580" spans="24:24" x14ac:dyDescent="0.2">
      <c r="X70580" s="5"/>
    </row>
    <row r="70581" spans="24:24" x14ac:dyDescent="0.2">
      <c r="X70581" s="5"/>
    </row>
    <row r="70582" spans="24:24" x14ac:dyDescent="0.2">
      <c r="X70582" s="5"/>
    </row>
    <row r="70583" spans="24:24" x14ac:dyDescent="0.2">
      <c r="X70583" s="5"/>
    </row>
    <row r="70584" spans="24:24" x14ac:dyDescent="0.2">
      <c r="X70584" s="5"/>
    </row>
    <row r="70585" spans="24:24" x14ac:dyDescent="0.2">
      <c r="X70585" s="5"/>
    </row>
    <row r="70586" spans="24:24" x14ac:dyDescent="0.2">
      <c r="X70586" s="5"/>
    </row>
    <row r="70587" spans="24:24" x14ac:dyDescent="0.2">
      <c r="X70587" s="5"/>
    </row>
    <row r="70588" spans="24:24" x14ac:dyDescent="0.2">
      <c r="X70588" s="5"/>
    </row>
    <row r="70589" spans="24:24" x14ac:dyDescent="0.2">
      <c r="X70589" s="5"/>
    </row>
    <row r="70590" spans="24:24" x14ac:dyDescent="0.2">
      <c r="X70590" s="5"/>
    </row>
    <row r="70591" spans="24:24" x14ac:dyDescent="0.2">
      <c r="X70591" s="5"/>
    </row>
    <row r="70592" spans="24:24" x14ac:dyDescent="0.2">
      <c r="X70592" s="5"/>
    </row>
    <row r="70593" spans="24:24" x14ac:dyDescent="0.2">
      <c r="X70593" s="5"/>
    </row>
    <row r="70594" spans="24:24" x14ac:dyDescent="0.2">
      <c r="X70594" s="5"/>
    </row>
    <row r="70595" spans="24:24" x14ac:dyDescent="0.2">
      <c r="X70595" s="5"/>
    </row>
    <row r="70596" spans="24:24" x14ac:dyDescent="0.2">
      <c r="X70596" s="5"/>
    </row>
    <row r="70597" spans="24:24" x14ac:dyDescent="0.2">
      <c r="X70597" s="5"/>
    </row>
    <row r="70598" spans="24:24" x14ac:dyDescent="0.2">
      <c r="X70598" s="5"/>
    </row>
    <row r="70599" spans="24:24" x14ac:dyDescent="0.2">
      <c r="X70599" s="5"/>
    </row>
    <row r="70600" spans="24:24" x14ac:dyDescent="0.2">
      <c r="X70600" s="5"/>
    </row>
    <row r="70601" spans="24:24" x14ac:dyDescent="0.2">
      <c r="X70601" s="5"/>
    </row>
    <row r="70602" spans="24:24" x14ac:dyDescent="0.2">
      <c r="X70602" s="5"/>
    </row>
    <row r="70603" spans="24:24" x14ac:dyDescent="0.2">
      <c r="X70603" s="5"/>
    </row>
    <row r="70604" spans="24:24" x14ac:dyDescent="0.2">
      <c r="X70604" s="5"/>
    </row>
    <row r="70605" spans="24:24" x14ac:dyDescent="0.2">
      <c r="X70605" s="5"/>
    </row>
    <row r="70606" spans="24:24" x14ac:dyDescent="0.2">
      <c r="X70606" s="5"/>
    </row>
    <row r="70607" spans="24:24" x14ac:dyDescent="0.2">
      <c r="X70607" s="5"/>
    </row>
    <row r="70608" spans="24:24" x14ac:dyDescent="0.2">
      <c r="X70608" s="5"/>
    </row>
    <row r="70609" spans="24:24" x14ac:dyDescent="0.2">
      <c r="X70609" s="5"/>
    </row>
    <row r="70610" spans="24:24" x14ac:dyDescent="0.2">
      <c r="X70610" s="5"/>
    </row>
    <row r="70611" spans="24:24" x14ac:dyDescent="0.2">
      <c r="X70611" s="5"/>
    </row>
    <row r="70612" spans="24:24" x14ac:dyDescent="0.2">
      <c r="X70612" s="5"/>
    </row>
    <row r="70613" spans="24:24" x14ac:dyDescent="0.2">
      <c r="X70613" s="5"/>
    </row>
    <row r="70614" spans="24:24" x14ac:dyDescent="0.2">
      <c r="X70614" s="5"/>
    </row>
    <row r="70615" spans="24:24" x14ac:dyDescent="0.2">
      <c r="X70615" s="5"/>
    </row>
    <row r="70616" spans="24:24" x14ac:dyDescent="0.2">
      <c r="X70616" s="5"/>
    </row>
    <row r="70617" spans="24:24" x14ac:dyDescent="0.2">
      <c r="X70617" s="5"/>
    </row>
    <row r="70618" spans="24:24" x14ac:dyDescent="0.2">
      <c r="X70618" s="5"/>
    </row>
    <row r="70619" spans="24:24" x14ac:dyDescent="0.2">
      <c r="X70619" s="5"/>
    </row>
    <row r="70620" spans="24:24" x14ac:dyDescent="0.2">
      <c r="X70620" s="5"/>
    </row>
    <row r="70621" spans="24:24" x14ac:dyDescent="0.2">
      <c r="X70621" s="5"/>
    </row>
    <row r="70622" spans="24:24" x14ac:dyDescent="0.2">
      <c r="X70622" s="5"/>
    </row>
    <row r="70623" spans="24:24" x14ac:dyDescent="0.2">
      <c r="X70623" s="5"/>
    </row>
    <row r="70624" spans="24:24" x14ac:dyDescent="0.2">
      <c r="X70624" s="5"/>
    </row>
    <row r="70625" spans="24:24" x14ac:dyDescent="0.2">
      <c r="X70625" s="5"/>
    </row>
    <row r="70626" spans="24:24" x14ac:dyDescent="0.2">
      <c r="X70626" s="5"/>
    </row>
    <row r="70627" spans="24:24" x14ac:dyDescent="0.2">
      <c r="X70627" s="5"/>
    </row>
    <row r="70628" spans="24:24" x14ac:dyDescent="0.2">
      <c r="X70628" s="5"/>
    </row>
    <row r="70629" spans="24:24" x14ac:dyDescent="0.2">
      <c r="X70629" s="5"/>
    </row>
    <row r="70630" spans="24:24" x14ac:dyDescent="0.2">
      <c r="X70630" s="5"/>
    </row>
    <row r="70631" spans="24:24" x14ac:dyDescent="0.2">
      <c r="X70631" s="5"/>
    </row>
    <row r="70632" spans="24:24" x14ac:dyDescent="0.2">
      <c r="X70632" s="5"/>
    </row>
    <row r="70633" spans="24:24" x14ac:dyDescent="0.2">
      <c r="X70633" s="5"/>
    </row>
    <row r="70634" spans="24:24" x14ac:dyDescent="0.2">
      <c r="X70634" s="5"/>
    </row>
    <row r="70635" spans="24:24" x14ac:dyDescent="0.2">
      <c r="X70635" s="5"/>
    </row>
    <row r="70636" spans="24:24" x14ac:dyDescent="0.2">
      <c r="X70636" s="5"/>
    </row>
    <row r="70637" spans="24:24" x14ac:dyDescent="0.2">
      <c r="X70637" s="5"/>
    </row>
    <row r="70638" spans="24:24" x14ac:dyDescent="0.2">
      <c r="X70638" s="5"/>
    </row>
    <row r="70639" spans="24:24" x14ac:dyDescent="0.2">
      <c r="X70639" s="5"/>
    </row>
    <row r="70640" spans="24:24" x14ac:dyDescent="0.2">
      <c r="X70640" s="5"/>
    </row>
    <row r="70641" spans="24:24" x14ac:dyDescent="0.2">
      <c r="X70641" s="5"/>
    </row>
    <row r="70642" spans="24:24" x14ac:dyDescent="0.2">
      <c r="X70642" s="5"/>
    </row>
    <row r="70643" spans="24:24" x14ac:dyDescent="0.2">
      <c r="X70643" s="5"/>
    </row>
    <row r="70644" spans="24:24" x14ac:dyDescent="0.2">
      <c r="X70644" s="5"/>
    </row>
    <row r="70645" spans="24:24" x14ac:dyDescent="0.2">
      <c r="X70645" s="5"/>
    </row>
    <row r="70646" spans="24:24" x14ac:dyDescent="0.2">
      <c r="X70646" s="5"/>
    </row>
    <row r="70647" spans="24:24" x14ac:dyDescent="0.2">
      <c r="X70647" s="5"/>
    </row>
    <row r="70648" spans="24:24" x14ac:dyDescent="0.2">
      <c r="X70648" s="5"/>
    </row>
    <row r="70649" spans="24:24" x14ac:dyDescent="0.2">
      <c r="X70649" s="5"/>
    </row>
    <row r="70650" spans="24:24" x14ac:dyDescent="0.2">
      <c r="X70650" s="5"/>
    </row>
    <row r="70651" spans="24:24" x14ac:dyDescent="0.2">
      <c r="X70651" s="5"/>
    </row>
    <row r="70652" spans="24:24" x14ac:dyDescent="0.2">
      <c r="X70652" s="5"/>
    </row>
    <row r="70653" spans="24:24" x14ac:dyDescent="0.2">
      <c r="X70653" s="5"/>
    </row>
    <row r="70654" spans="24:24" x14ac:dyDescent="0.2">
      <c r="X70654" s="5"/>
    </row>
    <row r="70655" spans="24:24" x14ac:dyDescent="0.2">
      <c r="X70655" s="5"/>
    </row>
    <row r="70656" spans="24:24" x14ac:dyDescent="0.2">
      <c r="X70656" s="5"/>
    </row>
    <row r="70657" spans="24:24" x14ac:dyDescent="0.2">
      <c r="X70657" s="5"/>
    </row>
    <row r="70658" spans="24:24" x14ac:dyDescent="0.2">
      <c r="X70658" s="5"/>
    </row>
    <row r="70659" spans="24:24" x14ac:dyDescent="0.2">
      <c r="X70659" s="5"/>
    </row>
    <row r="70660" spans="24:24" x14ac:dyDescent="0.2">
      <c r="X70660" s="5"/>
    </row>
    <row r="70661" spans="24:24" x14ac:dyDescent="0.2">
      <c r="X70661" s="5"/>
    </row>
    <row r="70662" spans="24:24" x14ac:dyDescent="0.2">
      <c r="X70662" s="5"/>
    </row>
    <row r="70663" spans="24:24" x14ac:dyDescent="0.2">
      <c r="X70663" s="5"/>
    </row>
    <row r="70664" spans="24:24" x14ac:dyDescent="0.2">
      <c r="X70664" s="5"/>
    </row>
    <row r="70665" spans="24:24" x14ac:dyDescent="0.2">
      <c r="X70665" s="5"/>
    </row>
    <row r="70666" spans="24:24" x14ac:dyDescent="0.2">
      <c r="X70666" s="5"/>
    </row>
    <row r="70667" spans="24:24" x14ac:dyDescent="0.2">
      <c r="X70667" s="5"/>
    </row>
    <row r="70668" spans="24:24" x14ac:dyDescent="0.2">
      <c r="X70668" s="5"/>
    </row>
    <row r="70669" spans="24:24" x14ac:dyDescent="0.2">
      <c r="X70669" s="5"/>
    </row>
    <row r="70670" spans="24:24" x14ac:dyDescent="0.2">
      <c r="X70670" s="5"/>
    </row>
    <row r="70671" spans="24:24" x14ac:dyDescent="0.2">
      <c r="X70671" s="5"/>
    </row>
    <row r="70672" spans="24:24" x14ac:dyDescent="0.2">
      <c r="X70672" s="5"/>
    </row>
    <row r="70673" spans="24:24" x14ac:dyDescent="0.2">
      <c r="X70673" s="5"/>
    </row>
    <row r="70674" spans="24:24" x14ac:dyDescent="0.2">
      <c r="X70674" s="5"/>
    </row>
    <row r="70675" spans="24:24" x14ac:dyDescent="0.2">
      <c r="X70675" s="5"/>
    </row>
    <row r="70676" spans="24:24" x14ac:dyDescent="0.2">
      <c r="X70676" s="5"/>
    </row>
    <row r="70677" spans="24:24" x14ac:dyDescent="0.2">
      <c r="X70677" s="5"/>
    </row>
    <row r="70678" spans="24:24" x14ac:dyDescent="0.2">
      <c r="X70678" s="5"/>
    </row>
    <row r="70679" spans="24:24" x14ac:dyDescent="0.2">
      <c r="X70679" s="5"/>
    </row>
    <row r="70680" spans="24:24" x14ac:dyDescent="0.2">
      <c r="X70680" s="5"/>
    </row>
    <row r="70681" spans="24:24" x14ac:dyDescent="0.2">
      <c r="X70681" s="5"/>
    </row>
    <row r="70682" spans="24:24" x14ac:dyDescent="0.2">
      <c r="X70682" s="5"/>
    </row>
    <row r="70683" spans="24:24" x14ac:dyDescent="0.2">
      <c r="X70683" s="5"/>
    </row>
    <row r="70684" spans="24:24" x14ac:dyDescent="0.2">
      <c r="X70684" s="5"/>
    </row>
    <row r="70685" spans="24:24" x14ac:dyDescent="0.2">
      <c r="X70685" s="5"/>
    </row>
    <row r="70686" spans="24:24" x14ac:dyDescent="0.2">
      <c r="X70686" s="5"/>
    </row>
    <row r="70687" spans="24:24" x14ac:dyDescent="0.2">
      <c r="X70687" s="5"/>
    </row>
    <row r="70688" spans="24:24" x14ac:dyDescent="0.2">
      <c r="X70688" s="5"/>
    </row>
    <row r="70689" spans="24:24" x14ac:dyDescent="0.2">
      <c r="X70689" s="5"/>
    </row>
    <row r="70690" spans="24:24" x14ac:dyDescent="0.2">
      <c r="X70690" s="5"/>
    </row>
    <row r="70691" spans="24:24" x14ac:dyDescent="0.2">
      <c r="X70691" s="5"/>
    </row>
    <row r="70692" spans="24:24" x14ac:dyDescent="0.2">
      <c r="X70692" s="5"/>
    </row>
    <row r="70693" spans="24:24" x14ac:dyDescent="0.2">
      <c r="X70693" s="5"/>
    </row>
    <row r="70694" spans="24:24" x14ac:dyDescent="0.2">
      <c r="X70694" s="5"/>
    </row>
    <row r="70695" spans="24:24" x14ac:dyDescent="0.2">
      <c r="X70695" s="5"/>
    </row>
    <row r="70696" spans="24:24" x14ac:dyDescent="0.2">
      <c r="X70696" s="5"/>
    </row>
    <row r="70697" spans="24:24" x14ac:dyDescent="0.2">
      <c r="X70697" s="5"/>
    </row>
    <row r="70698" spans="24:24" x14ac:dyDescent="0.2">
      <c r="X70698" s="5"/>
    </row>
    <row r="70699" spans="24:24" x14ac:dyDescent="0.2">
      <c r="X70699" s="5"/>
    </row>
    <row r="70700" spans="24:24" x14ac:dyDescent="0.2">
      <c r="X70700" s="5"/>
    </row>
    <row r="70701" spans="24:24" x14ac:dyDescent="0.2">
      <c r="X70701" s="5"/>
    </row>
    <row r="70702" spans="24:24" x14ac:dyDescent="0.2">
      <c r="X70702" s="5"/>
    </row>
    <row r="70703" spans="24:24" x14ac:dyDescent="0.2">
      <c r="X70703" s="5"/>
    </row>
    <row r="70704" spans="24:24" x14ac:dyDescent="0.2">
      <c r="X70704" s="5"/>
    </row>
    <row r="70705" spans="24:24" x14ac:dyDescent="0.2">
      <c r="X70705" s="5"/>
    </row>
    <row r="70706" spans="24:24" x14ac:dyDescent="0.2">
      <c r="X70706" s="5"/>
    </row>
    <row r="70707" spans="24:24" x14ac:dyDescent="0.2">
      <c r="X70707" s="5"/>
    </row>
    <row r="70708" spans="24:24" x14ac:dyDescent="0.2">
      <c r="X70708" s="5"/>
    </row>
    <row r="70709" spans="24:24" x14ac:dyDescent="0.2">
      <c r="X70709" s="5"/>
    </row>
    <row r="70710" spans="24:24" x14ac:dyDescent="0.2">
      <c r="X70710" s="5"/>
    </row>
    <row r="70711" spans="24:24" x14ac:dyDescent="0.2">
      <c r="X70711" s="5"/>
    </row>
    <row r="70712" spans="24:24" x14ac:dyDescent="0.2">
      <c r="X70712" s="5"/>
    </row>
    <row r="70713" spans="24:24" x14ac:dyDescent="0.2">
      <c r="X70713" s="5"/>
    </row>
    <row r="70714" spans="24:24" x14ac:dyDescent="0.2">
      <c r="X70714" s="5"/>
    </row>
    <row r="70715" spans="24:24" x14ac:dyDescent="0.2">
      <c r="X70715" s="5"/>
    </row>
    <row r="70716" spans="24:24" x14ac:dyDescent="0.2">
      <c r="X70716" s="5"/>
    </row>
    <row r="70717" spans="24:24" x14ac:dyDescent="0.2">
      <c r="X70717" s="5"/>
    </row>
    <row r="70718" spans="24:24" x14ac:dyDescent="0.2">
      <c r="X70718" s="5"/>
    </row>
    <row r="70719" spans="24:24" x14ac:dyDescent="0.2">
      <c r="X70719" s="5"/>
    </row>
    <row r="70720" spans="24:24" x14ac:dyDescent="0.2">
      <c r="X70720" s="5"/>
    </row>
    <row r="70721" spans="24:24" x14ac:dyDescent="0.2">
      <c r="X70721" s="5"/>
    </row>
    <row r="70722" spans="24:24" x14ac:dyDescent="0.2">
      <c r="X70722" s="5"/>
    </row>
    <row r="70723" spans="24:24" x14ac:dyDescent="0.2">
      <c r="X70723" s="5"/>
    </row>
    <row r="70724" spans="24:24" x14ac:dyDescent="0.2">
      <c r="X70724" s="5"/>
    </row>
    <row r="70725" spans="24:24" x14ac:dyDescent="0.2">
      <c r="X70725" s="5"/>
    </row>
    <row r="70726" spans="24:24" x14ac:dyDescent="0.2">
      <c r="X70726" s="5"/>
    </row>
    <row r="70727" spans="24:24" x14ac:dyDescent="0.2">
      <c r="X70727" s="5"/>
    </row>
    <row r="70728" spans="24:24" x14ac:dyDescent="0.2">
      <c r="X70728" s="5"/>
    </row>
    <row r="70729" spans="24:24" x14ac:dyDescent="0.2">
      <c r="X70729" s="5"/>
    </row>
    <row r="70730" spans="24:24" x14ac:dyDescent="0.2">
      <c r="X70730" s="5"/>
    </row>
    <row r="70731" spans="24:24" x14ac:dyDescent="0.2">
      <c r="X70731" s="5"/>
    </row>
    <row r="70732" spans="24:24" x14ac:dyDescent="0.2">
      <c r="X70732" s="5"/>
    </row>
    <row r="70733" spans="24:24" x14ac:dyDescent="0.2">
      <c r="X70733" s="5"/>
    </row>
    <row r="70734" spans="24:24" x14ac:dyDescent="0.2">
      <c r="X70734" s="5"/>
    </row>
    <row r="70735" spans="24:24" x14ac:dyDescent="0.2">
      <c r="X70735" s="5"/>
    </row>
    <row r="70736" spans="24:24" x14ac:dyDescent="0.2">
      <c r="X70736" s="5"/>
    </row>
    <row r="70737" spans="24:24" x14ac:dyDescent="0.2">
      <c r="X70737" s="5"/>
    </row>
    <row r="70738" spans="24:24" x14ac:dyDescent="0.2">
      <c r="X70738" s="5"/>
    </row>
    <row r="70739" spans="24:24" x14ac:dyDescent="0.2">
      <c r="X70739" s="5"/>
    </row>
    <row r="70740" spans="24:24" x14ac:dyDescent="0.2">
      <c r="X70740" s="5"/>
    </row>
    <row r="70741" spans="24:24" x14ac:dyDescent="0.2">
      <c r="X70741" s="5"/>
    </row>
    <row r="70742" spans="24:24" x14ac:dyDescent="0.2">
      <c r="X70742" s="5"/>
    </row>
    <row r="70743" spans="24:24" x14ac:dyDescent="0.2">
      <c r="X70743" s="5"/>
    </row>
    <row r="70744" spans="24:24" x14ac:dyDescent="0.2">
      <c r="X70744" s="5"/>
    </row>
    <row r="70745" spans="24:24" x14ac:dyDescent="0.2">
      <c r="X70745" s="5"/>
    </row>
    <row r="70746" spans="24:24" x14ac:dyDescent="0.2">
      <c r="X70746" s="5"/>
    </row>
    <row r="70747" spans="24:24" x14ac:dyDescent="0.2">
      <c r="X70747" s="5"/>
    </row>
    <row r="70748" spans="24:24" x14ac:dyDescent="0.2">
      <c r="X70748" s="5"/>
    </row>
    <row r="70749" spans="24:24" x14ac:dyDescent="0.2">
      <c r="X70749" s="5"/>
    </row>
    <row r="70750" spans="24:24" x14ac:dyDescent="0.2">
      <c r="X70750" s="5"/>
    </row>
    <row r="70751" spans="24:24" x14ac:dyDescent="0.2">
      <c r="X70751" s="5"/>
    </row>
    <row r="70752" spans="24:24" x14ac:dyDescent="0.2">
      <c r="X70752" s="5"/>
    </row>
    <row r="70753" spans="24:24" x14ac:dyDescent="0.2">
      <c r="X70753" s="5"/>
    </row>
    <row r="70754" spans="24:24" x14ac:dyDescent="0.2">
      <c r="X70754" s="5"/>
    </row>
    <row r="70755" spans="24:24" x14ac:dyDescent="0.2">
      <c r="X70755" s="5"/>
    </row>
    <row r="70756" spans="24:24" x14ac:dyDescent="0.2">
      <c r="X70756" s="5"/>
    </row>
    <row r="70757" spans="24:24" x14ac:dyDescent="0.2">
      <c r="X70757" s="5"/>
    </row>
    <row r="70758" spans="24:24" x14ac:dyDescent="0.2">
      <c r="X70758" s="5"/>
    </row>
    <row r="70759" spans="24:24" x14ac:dyDescent="0.2">
      <c r="X70759" s="5"/>
    </row>
    <row r="70760" spans="24:24" x14ac:dyDescent="0.2">
      <c r="X70760" s="5"/>
    </row>
    <row r="70761" spans="24:24" x14ac:dyDescent="0.2">
      <c r="X70761" s="5"/>
    </row>
    <row r="70762" spans="24:24" x14ac:dyDescent="0.2">
      <c r="X70762" s="5"/>
    </row>
    <row r="70763" spans="24:24" x14ac:dyDescent="0.2">
      <c r="X70763" s="5"/>
    </row>
    <row r="70764" spans="24:24" x14ac:dyDescent="0.2">
      <c r="X70764" s="5"/>
    </row>
    <row r="70765" spans="24:24" x14ac:dyDescent="0.2">
      <c r="X70765" s="5"/>
    </row>
    <row r="70766" spans="24:24" x14ac:dyDescent="0.2">
      <c r="X70766" s="5"/>
    </row>
    <row r="70767" spans="24:24" x14ac:dyDescent="0.2">
      <c r="X70767" s="5"/>
    </row>
    <row r="70768" spans="24:24" x14ac:dyDescent="0.2">
      <c r="X70768" s="5"/>
    </row>
    <row r="70769" spans="24:24" x14ac:dyDescent="0.2">
      <c r="X70769" s="5"/>
    </row>
    <row r="70770" spans="24:24" x14ac:dyDescent="0.2">
      <c r="X70770" s="5"/>
    </row>
    <row r="70771" spans="24:24" x14ac:dyDescent="0.2">
      <c r="X70771" s="5"/>
    </row>
    <row r="70772" spans="24:24" x14ac:dyDescent="0.2">
      <c r="X70772" s="5"/>
    </row>
    <row r="70773" spans="24:24" x14ac:dyDescent="0.2">
      <c r="X70773" s="5"/>
    </row>
    <row r="70774" spans="24:24" x14ac:dyDescent="0.2">
      <c r="X70774" s="5"/>
    </row>
    <row r="70775" spans="24:24" x14ac:dyDescent="0.2">
      <c r="X70775" s="5"/>
    </row>
    <row r="70776" spans="24:24" x14ac:dyDescent="0.2">
      <c r="X70776" s="5"/>
    </row>
    <row r="70777" spans="24:24" x14ac:dyDescent="0.2">
      <c r="X70777" s="5"/>
    </row>
    <row r="70778" spans="24:24" x14ac:dyDescent="0.2">
      <c r="X70778" s="5"/>
    </row>
    <row r="70779" spans="24:24" x14ac:dyDescent="0.2">
      <c r="X70779" s="5"/>
    </row>
    <row r="70780" spans="24:24" x14ac:dyDescent="0.2">
      <c r="X70780" s="5"/>
    </row>
    <row r="70781" spans="24:24" x14ac:dyDescent="0.2">
      <c r="X70781" s="5"/>
    </row>
    <row r="70782" spans="24:24" x14ac:dyDescent="0.2">
      <c r="X70782" s="5"/>
    </row>
    <row r="70783" spans="24:24" x14ac:dyDescent="0.2">
      <c r="X70783" s="5"/>
    </row>
    <row r="70784" spans="24:24" x14ac:dyDescent="0.2">
      <c r="X70784" s="5"/>
    </row>
    <row r="70785" spans="24:24" x14ac:dyDescent="0.2">
      <c r="X70785" s="5"/>
    </row>
    <row r="70786" spans="24:24" x14ac:dyDescent="0.2">
      <c r="X70786" s="5"/>
    </row>
    <row r="70787" spans="24:24" x14ac:dyDescent="0.2">
      <c r="X70787" s="5"/>
    </row>
    <row r="70788" spans="24:24" x14ac:dyDescent="0.2">
      <c r="X70788" s="5"/>
    </row>
    <row r="70789" spans="24:24" x14ac:dyDescent="0.2">
      <c r="X70789" s="5"/>
    </row>
    <row r="70790" spans="24:24" x14ac:dyDescent="0.2">
      <c r="X70790" s="5"/>
    </row>
    <row r="70791" spans="24:24" x14ac:dyDescent="0.2">
      <c r="X70791" s="5"/>
    </row>
    <row r="70792" spans="24:24" x14ac:dyDescent="0.2">
      <c r="X70792" s="5"/>
    </row>
    <row r="70793" spans="24:24" x14ac:dyDescent="0.2">
      <c r="X70793" s="5"/>
    </row>
    <row r="70794" spans="24:24" x14ac:dyDescent="0.2">
      <c r="X70794" s="5"/>
    </row>
    <row r="70795" spans="24:24" x14ac:dyDescent="0.2">
      <c r="X70795" s="5"/>
    </row>
    <row r="70796" spans="24:24" x14ac:dyDescent="0.2">
      <c r="X70796" s="5"/>
    </row>
    <row r="70797" spans="24:24" x14ac:dyDescent="0.2">
      <c r="X70797" s="5"/>
    </row>
    <row r="70798" spans="24:24" x14ac:dyDescent="0.2">
      <c r="X70798" s="5"/>
    </row>
    <row r="70799" spans="24:24" x14ac:dyDescent="0.2">
      <c r="X70799" s="5"/>
    </row>
    <row r="70800" spans="24:24" x14ac:dyDescent="0.2">
      <c r="X70800" s="5"/>
    </row>
    <row r="70801" spans="24:24" x14ac:dyDescent="0.2">
      <c r="X70801" s="5"/>
    </row>
    <row r="70802" spans="24:24" x14ac:dyDescent="0.2">
      <c r="X70802" s="5"/>
    </row>
    <row r="70803" spans="24:24" x14ac:dyDescent="0.2">
      <c r="X70803" s="5"/>
    </row>
    <row r="70804" spans="24:24" x14ac:dyDescent="0.2">
      <c r="X70804" s="5"/>
    </row>
    <row r="70805" spans="24:24" x14ac:dyDescent="0.2">
      <c r="X70805" s="5"/>
    </row>
    <row r="70806" spans="24:24" x14ac:dyDescent="0.2">
      <c r="X70806" s="5"/>
    </row>
    <row r="70807" spans="24:24" x14ac:dyDescent="0.2">
      <c r="X70807" s="5"/>
    </row>
    <row r="70808" spans="24:24" x14ac:dyDescent="0.2">
      <c r="X70808" s="5"/>
    </row>
    <row r="70809" spans="24:24" x14ac:dyDescent="0.2">
      <c r="X70809" s="5"/>
    </row>
    <row r="70810" spans="24:24" x14ac:dyDescent="0.2">
      <c r="X70810" s="5"/>
    </row>
    <row r="70811" spans="24:24" x14ac:dyDescent="0.2">
      <c r="X70811" s="5"/>
    </row>
    <row r="70812" spans="24:24" x14ac:dyDescent="0.2">
      <c r="X70812" s="5"/>
    </row>
    <row r="70813" spans="24:24" x14ac:dyDescent="0.2">
      <c r="X70813" s="5"/>
    </row>
    <row r="70814" spans="24:24" x14ac:dyDescent="0.2">
      <c r="X70814" s="5"/>
    </row>
    <row r="70815" spans="24:24" x14ac:dyDescent="0.2">
      <c r="X70815" s="5"/>
    </row>
    <row r="70816" spans="24:24" x14ac:dyDescent="0.2">
      <c r="X70816" s="5"/>
    </row>
    <row r="70817" spans="24:24" x14ac:dyDescent="0.2">
      <c r="X70817" s="5"/>
    </row>
    <row r="70818" spans="24:24" x14ac:dyDescent="0.2">
      <c r="X70818" s="5"/>
    </row>
    <row r="70819" spans="24:24" x14ac:dyDescent="0.2">
      <c r="X70819" s="5"/>
    </row>
    <row r="70820" spans="24:24" x14ac:dyDescent="0.2">
      <c r="X70820" s="5"/>
    </row>
    <row r="70821" spans="24:24" x14ac:dyDescent="0.2">
      <c r="X70821" s="5"/>
    </row>
    <row r="70822" spans="24:24" x14ac:dyDescent="0.2">
      <c r="X70822" s="5"/>
    </row>
    <row r="70823" spans="24:24" x14ac:dyDescent="0.2">
      <c r="X70823" s="5"/>
    </row>
    <row r="70824" spans="24:24" x14ac:dyDescent="0.2">
      <c r="X70824" s="5"/>
    </row>
    <row r="70825" spans="24:24" x14ac:dyDescent="0.2">
      <c r="X70825" s="5"/>
    </row>
    <row r="70826" spans="24:24" x14ac:dyDescent="0.2">
      <c r="X70826" s="5"/>
    </row>
    <row r="70827" spans="24:24" x14ac:dyDescent="0.2">
      <c r="X70827" s="5"/>
    </row>
    <row r="70828" spans="24:24" x14ac:dyDescent="0.2">
      <c r="X70828" s="5"/>
    </row>
    <row r="70829" spans="24:24" x14ac:dyDescent="0.2">
      <c r="X70829" s="5"/>
    </row>
    <row r="70830" spans="24:24" x14ac:dyDescent="0.2">
      <c r="X70830" s="5"/>
    </row>
    <row r="70831" spans="24:24" x14ac:dyDescent="0.2">
      <c r="X70831" s="5"/>
    </row>
    <row r="70832" spans="24:24" x14ac:dyDescent="0.2">
      <c r="X70832" s="5"/>
    </row>
    <row r="70833" spans="24:24" x14ac:dyDescent="0.2">
      <c r="X70833" s="5"/>
    </row>
    <row r="70834" spans="24:24" x14ac:dyDescent="0.2">
      <c r="X70834" s="5"/>
    </row>
    <row r="70835" spans="24:24" x14ac:dyDescent="0.2">
      <c r="X70835" s="5"/>
    </row>
    <row r="70836" spans="24:24" x14ac:dyDescent="0.2">
      <c r="X70836" s="5"/>
    </row>
    <row r="70837" spans="24:24" x14ac:dyDescent="0.2">
      <c r="X70837" s="5"/>
    </row>
    <row r="70838" spans="24:24" x14ac:dyDescent="0.2">
      <c r="X70838" s="5"/>
    </row>
    <row r="70839" spans="24:24" x14ac:dyDescent="0.2">
      <c r="X70839" s="5"/>
    </row>
    <row r="70840" spans="24:24" x14ac:dyDescent="0.2">
      <c r="X70840" s="5"/>
    </row>
    <row r="70841" spans="24:24" x14ac:dyDescent="0.2">
      <c r="X70841" s="5"/>
    </row>
    <row r="70842" spans="24:24" x14ac:dyDescent="0.2">
      <c r="X70842" s="5"/>
    </row>
    <row r="70843" spans="24:24" x14ac:dyDescent="0.2">
      <c r="X70843" s="5"/>
    </row>
    <row r="70844" spans="24:24" x14ac:dyDescent="0.2">
      <c r="X70844" s="5"/>
    </row>
    <row r="70845" spans="24:24" x14ac:dyDescent="0.2">
      <c r="X70845" s="5"/>
    </row>
    <row r="70846" spans="24:24" x14ac:dyDescent="0.2">
      <c r="X70846" s="5"/>
    </row>
    <row r="70847" spans="24:24" x14ac:dyDescent="0.2">
      <c r="X70847" s="5"/>
    </row>
    <row r="70848" spans="24:24" x14ac:dyDescent="0.2">
      <c r="X70848" s="5"/>
    </row>
    <row r="70849" spans="24:24" x14ac:dyDescent="0.2">
      <c r="X70849" s="5"/>
    </row>
    <row r="70850" spans="24:24" x14ac:dyDescent="0.2">
      <c r="X70850" s="5"/>
    </row>
    <row r="70851" spans="24:24" x14ac:dyDescent="0.2">
      <c r="X70851" s="5"/>
    </row>
    <row r="70852" spans="24:24" x14ac:dyDescent="0.2">
      <c r="X70852" s="5"/>
    </row>
    <row r="70853" spans="24:24" x14ac:dyDescent="0.2">
      <c r="X70853" s="5"/>
    </row>
    <row r="70854" spans="24:24" x14ac:dyDescent="0.2">
      <c r="X70854" s="5"/>
    </row>
    <row r="70855" spans="24:24" x14ac:dyDescent="0.2">
      <c r="X70855" s="5"/>
    </row>
    <row r="70856" spans="24:24" x14ac:dyDescent="0.2">
      <c r="X70856" s="5"/>
    </row>
    <row r="70857" spans="24:24" x14ac:dyDescent="0.2">
      <c r="X70857" s="5"/>
    </row>
    <row r="70858" spans="24:24" x14ac:dyDescent="0.2">
      <c r="X70858" s="5"/>
    </row>
    <row r="70859" spans="24:24" x14ac:dyDescent="0.2">
      <c r="X70859" s="5"/>
    </row>
    <row r="70860" spans="24:24" x14ac:dyDescent="0.2">
      <c r="X70860" s="5"/>
    </row>
    <row r="70861" spans="24:24" x14ac:dyDescent="0.2">
      <c r="X70861" s="5"/>
    </row>
    <row r="70862" spans="24:24" x14ac:dyDescent="0.2">
      <c r="X70862" s="5"/>
    </row>
    <row r="70863" spans="24:24" x14ac:dyDescent="0.2">
      <c r="X70863" s="5"/>
    </row>
    <row r="70864" spans="24:24" x14ac:dyDescent="0.2">
      <c r="X70864" s="5"/>
    </row>
    <row r="70865" spans="24:24" x14ac:dyDescent="0.2">
      <c r="X70865" s="5"/>
    </row>
    <row r="70866" spans="24:24" x14ac:dyDescent="0.2">
      <c r="X70866" s="5"/>
    </row>
    <row r="70867" spans="24:24" x14ac:dyDescent="0.2">
      <c r="X70867" s="5"/>
    </row>
    <row r="70868" spans="24:24" x14ac:dyDescent="0.2">
      <c r="X70868" s="5"/>
    </row>
    <row r="70869" spans="24:24" x14ac:dyDescent="0.2">
      <c r="X70869" s="5"/>
    </row>
    <row r="70870" spans="24:24" x14ac:dyDescent="0.2">
      <c r="X70870" s="5"/>
    </row>
    <row r="70871" spans="24:24" x14ac:dyDescent="0.2">
      <c r="X70871" s="5"/>
    </row>
    <row r="70872" spans="24:24" x14ac:dyDescent="0.2">
      <c r="X70872" s="5"/>
    </row>
    <row r="70873" spans="24:24" x14ac:dyDescent="0.2">
      <c r="X70873" s="5"/>
    </row>
    <row r="70874" spans="24:24" x14ac:dyDescent="0.2">
      <c r="X70874" s="5"/>
    </row>
    <row r="70875" spans="24:24" x14ac:dyDescent="0.2">
      <c r="X70875" s="5"/>
    </row>
    <row r="70876" spans="24:24" x14ac:dyDescent="0.2">
      <c r="X70876" s="5"/>
    </row>
    <row r="70877" spans="24:24" x14ac:dyDescent="0.2">
      <c r="X70877" s="5"/>
    </row>
    <row r="70878" spans="24:24" x14ac:dyDescent="0.2">
      <c r="X70878" s="5"/>
    </row>
    <row r="70879" spans="24:24" x14ac:dyDescent="0.2">
      <c r="X70879" s="5"/>
    </row>
    <row r="70880" spans="24:24" x14ac:dyDescent="0.2">
      <c r="X70880" s="5"/>
    </row>
    <row r="70881" spans="24:24" x14ac:dyDescent="0.2">
      <c r="X70881" s="5"/>
    </row>
    <row r="70882" spans="24:24" x14ac:dyDescent="0.2">
      <c r="X70882" s="5"/>
    </row>
    <row r="70883" spans="24:24" x14ac:dyDescent="0.2">
      <c r="X70883" s="5"/>
    </row>
    <row r="70884" spans="24:24" x14ac:dyDescent="0.2">
      <c r="X70884" s="5"/>
    </row>
    <row r="70885" spans="24:24" x14ac:dyDescent="0.2">
      <c r="X70885" s="5"/>
    </row>
    <row r="70886" spans="24:24" x14ac:dyDescent="0.2">
      <c r="X70886" s="5"/>
    </row>
    <row r="70887" spans="24:24" x14ac:dyDescent="0.2">
      <c r="X70887" s="5"/>
    </row>
    <row r="70888" spans="24:24" x14ac:dyDescent="0.2">
      <c r="X70888" s="5"/>
    </row>
    <row r="70889" spans="24:24" x14ac:dyDescent="0.2">
      <c r="X70889" s="5"/>
    </row>
    <row r="70890" spans="24:24" x14ac:dyDescent="0.2">
      <c r="X70890" s="5"/>
    </row>
    <row r="70891" spans="24:24" x14ac:dyDescent="0.2">
      <c r="X70891" s="5"/>
    </row>
    <row r="70892" spans="24:24" x14ac:dyDescent="0.2">
      <c r="X70892" s="5"/>
    </row>
    <row r="70893" spans="24:24" x14ac:dyDescent="0.2">
      <c r="X70893" s="5"/>
    </row>
    <row r="70894" spans="24:24" x14ac:dyDescent="0.2">
      <c r="X70894" s="5"/>
    </row>
    <row r="70895" spans="24:24" x14ac:dyDescent="0.2">
      <c r="X70895" s="5"/>
    </row>
    <row r="70896" spans="24:24" x14ac:dyDescent="0.2">
      <c r="X70896" s="5"/>
    </row>
    <row r="70897" spans="24:24" x14ac:dyDescent="0.2">
      <c r="X70897" s="5"/>
    </row>
    <row r="70898" spans="24:24" x14ac:dyDescent="0.2">
      <c r="X70898" s="5"/>
    </row>
    <row r="70899" spans="24:24" x14ac:dyDescent="0.2">
      <c r="X70899" s="5"/>
    </row>
    <row r="70900" spans="24:24" x14ac:dyDescent="0.2">
      <c r="X70900" s="5"/>
    </row>
    <row r="70901" spans="24:24" x14ac:dyDescent="0.2">
      <c r="X70901" s="5"/>
    </row>
    <row r="70902" spans="24:24" x14ac:dyDescent="0.2">
      <c r="X70902" s="5"/>
    </row>
    <row r="70903" spans="24:24" x14ac:dyDescent="0.2">
      <c r="X70903" s="5"/>
    </row>
    <row r="70904" spans="24:24" x14ac:dyDescent="0.2">
      <c r="X70904" s="5"/>
    </row>
    <row r="70905" spans="24:24" x14ac:dyDescent="0.2">
      <c r="X70905" s="5"/>
    </row>
    <row r="70906" spans="24:24" x14ac:dyDescent="0.2">
      <c r="X70906" s="5"/>
    </row>
    <row r="70907" spans="24:24" x14ac:dyDescent="0.2">
      <c r="X70907" s="5"/>
    </row>
    <row r="70908" spans="24:24" x14ac:dyDescent="0.2">
      <c r="X70908" s="5"/>
    </row>
    <row r="70909" spans="24:24" x14ac:dyDescent="0.2">
      <c r="X70909" s="5"/>
    </row>
    <row r="70910" spans="24:24" x14ac:dyDescent="0.2">
      <c r="X70910" s="5"/>
    </row>
    <row r="70911" spans="24:24" x14ac:dyDescent="0.2">
      <c r="X70911" s="5"/>
    </row>
    <row r="70912" spans="24:24" x14ac:dyDescent="0.2">
      <c r="X70912" s="5"/>
    </row>
    <row r="70913" spans="24:24" x14ac:dyDescent="0.2">
      <c r="X70913" s="5"/>
    </row>
    <row r="70914" spans="24:24" x14ac:dyDescent="0.2">
      <c r="X70914" s="5"/>
    </row>
    <row r="70915" spans="24:24" x14ac:dyDescent="0.2">
      <c r="X70915" s="5"/>
    </row>
    <row r="70916" spans="24:24" x14ac:dyDescent="0.2">
      <c r="X70916" s="5"/>
    </row>
    <row r="70917" spans="24:24" x14ac:dyDescent="0.2">
      <c r="X70917" s="5"/>
    </row>
    <row r="70918" spans="24:24" x14ac:dyDescent="0.2">
      <c r="X70918" s="5"/>
    </row>
    <row r="70919" spans="24:24" x14ac:dyDescent="0.2">
      <c r="X70919" s="5"/>
    </row>
    <row r="70920" spans="24:24" x14ac:dyDescent="0.2">
      <c r="X70920" s="5"/>
    </row>
    <row r="70921" spans="24:24" x14ac:dyDescent="0.2">
      <c r="X70921" s="5"/>
    </row>
    <row r="70922" spans="24:24" x14ac:dyDescent="0.2">
      <c r="X70922" s="5"/>
    </row>
    <row r="70923" spans="24:24" x14ac:dyDescent="0.2">
      <c r="X70923" s="5"/>
    </row>
    <row r="70924" spans="24:24" x14ac:dyDescent="0.2">
      <c r="X70924" s="5"/>
    </row>
    <row r="70925" spans="24:24" x14ac:dyDescent="0.2">
      <c r="X70925" s="5"/>
    </row>
    <row r="70926" spans="24:24" x14ac:dyDescent="0.2">
      <c r="X70926" s="5"/>
    </row>
    <row r="70927" spans="24:24" x14ac:dyDescent="0.2">
      <c r="X70927" s="5"/>
    </row>
    <row r="70928" spans="24:24" x14ac:dyDescent="0.2">
      <c r="X70928" s="5"/>
    </row>
    <row r="70929" spans="24:24" x14ac:dyDescent="0.2">
      <c r="X70929" s="5"/>
    </row>
    <row r="70930" spans="24:24" x14ac:dyDescent="0.2">
      <c r="X70930" s="5"/>
    </row>
    <row r="70931" spans="24:24" x14ac:dyDescent="0.2">
      <c r="X70931" s="5"/>
    </row>
    <row r="70932" spans="24:24" x14ac:dyDescent="0.2">
      <c r="X70932" s="5"/>
    </row>
    <row r="70933" spans="24:24" x14ac:dyDescent="0.2">
      <c r="X70933" s="5"/>
    </row>
    <row r="70934" spans="24:24" x14ac:dyDescent="0.2">
      <c r="X70934" s="5"/>
    </row>
    <row r="70935" spans="24:24" x14ac:dyDescent="0.2">
      <c r="X70935" s="5"/>
    </row>
    <row r="70936" spans="24:24" x14ac:dyDescent="0.2">
      <c r="X70936" s="5"/>
    </row>
    <row r="70937" spans="24:24" x14ac:dyDescent="0.2">
      <c r="X70937" s="5"/>
    </row>
    <row r="70938" spans="24:24" x14ac:dyDescent="0.2">
      <c r="X70938" s="5"/>
    </row>
    <row r="70939" spans="24:24" x14ac:dyDescent="0.2">
      <c r="X70939" s="5"/>
    </row>
    <row r="70940" spans="24:24" x14ac:dyDescent="0.2">
      <c r="X70940" s="5"/>
    </row>
    <row r="70941" spans="24:24" x14ac:dyDescent="0.2">
      <c r="X70941" s="5"/>
    </row>
    <row r="70942" spans="24:24" x14ac:dyDescent="0.2">
      <c r="X70942" s="5"/>
    </row>
    <row r="70943" spans="24:24" x14ac:dyDescent="0.2">
      <c r="X70943" s="5"/>
    </row>
    <row r="70944" spans="24:24" x14ac:dyDescent="0.2">
      <c r="X70944" s="5"/>
    </row>
    <row r="70945" spans="24:24" x14ac:dyDescent="0.2">
      <c r="X70945" s="5"/>
    </row>
    <row r="70946" spans="24:24" x14ac:dyDescent="0.2">
      <c r="X70946" s="5"/>
    </row>
    <row r="70947" spans="24:24" x14ac:dyDescent="0.2">
      <c r="X70947" s="5"/>
    </row>
    <row r="70948" spans="24:24" x14ac:dyDescent="0.2">
      <c r="X70948" s="5"/>
    </row>
    <row r="70949" spans="24:24" x14ac:dyDescent="0.2">
      <c r="X70949" s="5"/>
    </row>
    <row r="70950" spans="24:24" x14ac:dyDescent="0.2">
      <c r="X70950" s="5"/>
    </row>
    <row r="70951" spans="24:24" x14ac:dyDescent="0.2">
      <c r="X70951" s="5"/>
    </row>
    <row r="70952" spans="24:24" x14ac:dyDescent="0.2">
      <c r="X70952" s="5"/>
    </row>
    <row r="70953" spans="24:24" x14ac:dyDescent="0.2">
      <c r="X70953" s="5"/>
    </row>
    <row r="70954" spans="24:24" x14ac:dyDescent="0.2">
      <c r="X70954" s="5"/>
    </row>
    <row r="70955" spans="24:24" x14ac:dyDescent="0.2">
      <c r="X70955" s="5"/>
    </row>
    <row r="70956" spans="24:24" x14ac:dyDescent="0.2">
      <c r="X70956" s="5"/>
    </row>
    <row r="70957" spans="24:24" x14ac:dyDescent="0.2">
      <c r="X70957" s="5"/>
    </row>
    <row r="70958" spans="24:24" x14ac:dyDescent="0.2">
      <c r="X70958" s="5"/>
    </row>
    <row r="70959" spans="24:24" x14ac:dyDescent="0.2">
      <c r="X70959" s="5"/>
    </row>
    <row r="70960" spans="24:24" x14ac:dyDescent="0.2">
      <c r="X70960" s="5"/>
    </row>
    <row r="70961" spans="24:24" x14ac:dyDescent="0.2">
      <c r="X70961" s="5"/>
    </row>
    <row r="70962" spans="24:24" x14ac:dyDescent="0.2">
      <c r="X70962" s="5"/>
    </row>
    <row r="70963" spans="24:24" x14ac:dyDescent="0.2">
      <c r="X70963" s="5"/>
    </row>
    <row r="70964" spans="24:24" x14ac:dyDescent="0.2">
      <c r="X70964" s="5"/>
    </row>
    <row r="70965" spans="24:24" x14ac:dyDescent="0.2">
      <c r="X70965" s="5"/>
    </row>
    <row r="70966" spans="24:24" x14ac:dyDescent="0.2">
      <c r="X70966" s="5"/>
    </row>
    <row r="70967" spans="24:24" x14ac:dyDescent="0.2">
      <c r="X70967" s="5"/>
    </row>
    <row r="70968" spans="24:24" x14ac:dyDescent="0.2">
      <c r="X70968" s="5"/>
    </row>
    <row r="70969" spans="24:24" x14ac:dyDescent="0.2">
      <c r="X70969" s="5"/>
    </row>
    <row r="70970" spans="24:24" x14ac:dyDescent="0.2">
      <c r="X70970" s="5"/>
    </row>
    <row r="70971" spans="24:24" x14ac:dyDescent="0.2">
      <c r="X70971" s="5"/>
    </row>
    <row r="70972" spans="24:24" x14ac:dyDescent="0.2">
      <c r="X70972" s="5"/>
    </row>
    <row r="70973" spans="24:24" x14ac:dyDescent="0.2">
      <c r="X70973" s="5"/>
    </row>
    <row r="70974" spans="24:24" x14ac:dyDescent="0.2">
      <c r="X70974" s="5"/>
    </row>
    <row r="70975" spans="24:24" x14ac:dyDescent="0.2">
      <c r="X70975" s="5"/>
    </row>
    <row r="70976" spans="24:24" x14ac:dyDescent="0.2">
      <c r="X70976" s="5"/>
    </row>
    <row r="70977" spans="24:24" x14ac:dyDescent="0.2">
      <c r="X70977" s="5"/>
    </row>
    <row r="70978" spans="24:24" x14ac:dyDescent="0.2">
      <c r="X70978" s="5"/>
    </row>
    <row r="70979" spans="24:24" x14ac:dyDescent="0.2">
      <c r="X70979" s="5"/>
    </row>
    <row r="70980" spans="24:24" x14ac:dyDescent="0.2">
      <c r="X70980" s="5"/>
    </row>
    <row r="70981" spans="24:24" x14ac:dyDescent="0.2">
      <c r="X70981" s="5"/>
    </row>
    <row r="70982" spans="24:24" x14ac:dyDescent="0.2">
      <c r="X70982" s="5"/>
    </row>
    <row r="70983" spans="24:24" x14ac:dyDescent="0.2">
      <c r="X70983" s="5"/>
    </row>
    <row r="70984" spans="24:24" x14ac:dyDescent="0.2">
      <c r="X70984" s="5"/>
    </row>
    <row r="70985" spans="24:24" x14ac:dyDescent="0.2">
      <c r="X70985" s="5"/>
    </row>
    <row r="70986" spans="24:24" x14ac:dyDescent="0.2">
      <c r="X70986" s="5"/>
    </row>
    <row r="70987" spans="24:24" x14ac:dyDescent="0.2">
      <c r="X70987" s="5"/>
    </row>
    <row r="70988" spans="24:24" x14ac:dyDescent="0.2">
      <c r="X70988" s="5"/>
    </row>
    <row r="70989" spans="24:24" x14ac:dyDescent="0.2">
      <c r="X70989" s="5"/>
    </row>
    <row r="70990" spans="24:24" x14ac:dyDescent="0.2">
      <c r="X70990" s="5"/>
    </row>
    <row r="70991" spans="24:24" x14ac:dyDescent="0.2">
      <c r="X70991" s="5"/>
    </row>
    <row r="70992" spans="24:24" x14ac:dyDescent="0.2">
      <c r="X70992" s="5"/>
    </row>
    <row r="70993" spans="24:24" x14ac:dyDescent="0.2">
      <c r="X70993" s="5"/>
    </row>
    <row r="70994" spans="24:24" x14ac:dyDescent="0.2">
      <c r="X70994" s="5"/>
    </row>
    <row r="70995" spans="24:24" x14ac:dyDescent="0.2">
      <c r="X70995" s="5"/>
    </row>
    <row r="70996" spans="24:24" x14ac:dyDescent="0.2">
      <c r="X70996" s="5"/>
    </row>
    <row r="70997" spans="24:24" x14ac:dyDescent="0.2">
      <c r="X70997" s="5"/>
    </row>
    <row r="70998" spans="24:24" x14ac:dyDescent="0.2">
      <c r="X70998" s="5"/>
    </row>
    <row r="70999" spans="24:24" x14ac:dyDescent="0.2">
      <c r="X70999" s="5"/>
    </row>
    <row r="71000" spans="24:24" x14ac:dyDescent="0.2">
      <c r="X71000" s="5"/>
    </row>
    <row r="71001" spans="24:24" x14ac:dyDescent="0.2">
      <c r="X71001" s="5"/>
    </row>
    <row r="71002" spans="24:24" x14ac:dyDescent="0.2">
      <c r="X71002" s="5"/>
    </row>
    <row r="71003" spans="24:24" x14ac:dyDescent="0.2">
      <c r="X71003" s="5"/>
    </row>
    <row r="71004" spans="24:24" x14ac:dyDescent="0.2">
      <c r="X71004" s="5"/>
    </row>
    <row r="71005" spans="24:24" x14ac:dyDescent="0.2">
      <c r="X71005" s="5"/>
    </row>
    <row r="71006" spans="24:24" x14ac:dyDescent="0.2">
      <c r="X71006" s="5"/>
    </row>
    <row r="71007" spans="24:24" x14ac:dyDescent="0.2">
      <c r="X71007" s="5"/>
    </row>
    <row r="71008" spans="24:24" x14ac:dyDescent="0.2">
      <c r="X71008" s="5"/>
    </row>
    <row r="71009" spans="24:24" x14ac:dyDescent="0.2">
      <c r="X71009" s="5"/>
    </row>
    <row r="71010" spans="24:24" x14ac:dyDescent="0.2">
      <c r="X71010" s="5"/>
    </row>
    <row r="71011" spans="24:24" x14ac:dyDescent="0.2">
      <c r="X71011" s="5"/>
    </row>
    <row r="71012" spans="24:24" x14ac:dyDescent="0.2">
      <c r="X71012" s="5"/>
    </row>
    <row r="71013" spans="24:24" x14ac:dyDescent="0.2">
      <c r="X71013" s="5"/>
    </row>
    <row r="71014" spans="24:24" x14ac:dyDescent="0.2">
      <c r="X71014" s="5"/>
    </row>
    <row r="71015" spans="24:24" x14ac:dyDescent="0.2">
      <c r="X71015" s="5"/>
    </row>
    <row r="71016" spans="24:24" x14ac:dyDescent="0.2">
      <c r="X71016" s="5"/>
    </row>
    <row r="71017" spans="24:24" x14ac:dyDescent="0.2">
      <c r="X71017" s="5"/>
    </row>
    <row r="71018" spans="24:24" x14ac:dyDescent="0.2">
      <c r="X71018" s="5"/>
    </row>
    <row r="71019" spans="24:24" x14ac:dyDescent="0.2">
      <c r="X71019" s="5"/>
    </row>
    <row r="71020" spans="24:24" x14ac:dyDescent="0.2">
      <c r="X71020" s="5"/>
    </row>
    <row r="71021" spans="24:24" x14ac:dyDescent="0.2">
      <c r="X71021" s="5"/>
    </row>
    <row r="71022" spans="24:24" x14ac:dyDescent="0.2">
      <c r="X71022" s="5"/>
    </row>
    <row r="71023" spans="24:24" x14ac:dyDescent="0.2">
      <c r="X71023" s="5"/>
    </row>
    <row r="71024" spans="24:24" x14ac:dyDescent="0.2">
      <c r="X71024" s="5"/>
    </row>
    <row r="71025" spans="24:24" x14ac:dyDescent="0.2">
      <c r="X71025" s="5"/>
    </row>
    <row r="71026" spans="24:24" x14ac:dyDescent="0.2">
      <c r="X71026" s="5"/>
    </row>
    <row r="71027" spans="24:24" x14ac:dyDescent="0.2">
      <c r="X71027" s="5"/>
    </row>
    <row r="71028" spans="24:24" x14ac:dyDescent="0.2">
      <c r="X71028" s="5"/>
    </row>
    <row r="71029" spans="24:24" x14ac:dyDescent="0.2">
      <c r="X71029" s="5"/>
    </row>
    <row r="71030" spans="24:24" x14ac:dyDescent="0.2">
      <c r="X71030" s="5"/>
    </row>
    <row r="71031" spans="24:24" x14ac:dyDescent="0.2">
      <c r="X71031" s="5"/>
    </row>
    <row r="71032" spans="24:24" x14ac:dyDescent="0.2">
      <c r="X71032" s="5"/>
    </row>
    <row r="71033" spans="24:24" x14ac:dyDescent="0.2">
      <c r="X71033" s="5"/>
    </row>
    <row r="71034" spans="24:24" x14ac:dyDescent="0.2">
      <c r="X71034" s="5"/>
    </row>
    <row r="71035" spans="24:24" x14ac:dyDescent="0.2">
      <c r="X71035" s="5"/>
    </row>
    <row r="71036" spans="24:24" x14ac:dyDescent="0.2">
      <c r="X71036" s="5"/>
    </row>
    <row r="71037" spans="24:24" x14ac:dyDescent="0.2">
      <c r="X71037" s="5"/>
    </row>
    <row r="71038" spans="24:24" x14ac:dyDescent="0.2">
      <c r="X71038" s="5"/>
    </row>
    <row r="71039" spans="24:24" x14ac:dyDescent="0.2">
      <c r="X71039" s="5"/>
    </row>
    <row r="71040" spans="24:24" x14ac:dyDescent="0.2">
      <c r="X71040" s="5"/>
    </row>
    <row r="71041" spans="24:24" x14ac:dyDescent="0.2">
      <c r="X71041" s="5"/>
    </row>
    <row r="71042" spans="24:24" x14ac:dyDescent="0.2">
      <c r="X71042" s="5"/>
    </row>
    <row r="71043" spans="24:24" x14ac:dyDescent="0.2">
      <c r="X71043" s="5"/>
    </row>
    <row r="71044" spans="24:24" x14ac:dyDescent="0.2">
      <c r="X71044" s="5"/>
    </row>
    <row r="71045" spans="24:24" x14ac:dyDescent="0.2">
      <c r="X71045" s="5"/>
    </row>
    <row r="71046" spans="24:24" x14ac:dyDescent="0.2">
      <c r="X71046" s="5"/>
    </row>
    <row r="71047" spans="24:24" x14ac:dyDescent="0.2">
      <c r="X71047" s="5"/>
    </row>
    <row r="71048" spans="24:24" x14ac:dyDescent="0.2">
      <c r="X71048" s="5"/>
    </row>
    <row r="71049" spans="24:24" x14ac:dyDescent="0.2">
      <c r="X71049" s="5"/>
    </row>
    <row r="71050" spans="24:24" x14ac:dyDescent="0.2">
      <c r="X71050" s="5"/>
    </row>
    <row r="71051" spans="24:24" x14ac:dyDescent="0.2">
      <c r="X71051" s="5"/>
    </row>
    <row r="71052" spans="24:24" x14ac:dyDescent="0.2">
      <c r="X71052" s="5"/>
    </row>
    <row r="71053" spans="24:24" x14ac:dyDescent="0.2">
      <c r="X71053" s="5"/>
    </row>
    <row r="71054" spans="24:24" x14ac:dyDescent="0.2">
      <c r="X71054" s="5"/>
    </row>
    <row r="71055" spans="24:24" x14ac:dyDescent="0.2">
      <c r="X71055" s="5"/>
    </row>
    <row r="71056" spans="24:24" x14ac:dyDescent="0.2">
      <c r="X71056" s="5"/>
    </row>
    <row r="71057" spans="24:24" x14ac:dyDescent="0.2">
      <c r="X71057" s="5"/>
    </row>
    <row r="71058" spans="24:24" x14ac:dyDescent="0.2">
      <c r="X71058" s="5"/>
    </row>
    <row r="71059" spans="24:24" x14ac:dyDescent="0.2">
      <c r="X71059" s="5"/>
    </row>
    <row r="71060" spans="24:24" x14ac:dyDescent="0.2">
      <c r="X71060" s="5"/>
    </row>
    <row r="71061" spans="24:24" x14ac:dyDescent="0.2">
      <c r="X71061" s="5"/>
    </row>
    <row r="71062" spans="24:24" x14ac:dyDescent="0.2">
      <c r="X71062" s="5"/>
    </row>
    <row r="71063" spans="24:24" x14ac:dyDescent="0.2">
      <c r="X71063" s="5"/>
    </row>
    <row r="71064" spans="24:24" x14ac:dyDescent="0.2">
      <c r="X71064" s="5"/>
    </row>
    <row r="71065" spans="24:24" x14ac:dyDescent="0.2">
      <c r="X71065" s="5"/>
    </row>
    <row r="71066" spans="24:24" x14ac:dyDescent="0.2">
      <c r="X71066" s="5"/>
    </row>
    <row r="71067" spans="24:24" x14ac:dyDescent="0.2">
      <c r="X71067" s="5"/>
    </row>
    <row r="71068" spans="24:24" x14ac:dyDescent="0.2">
      <c r="X71068" s="5"/>
    </row>
    <row r="71069" spans="24:24" x14ac:dyDescent="0.2">
      <c r="X71069" s="5"/>
    </row>
    <row r="71070" spans="24:24" x14ac:dyDescent="0.2">
      <c r="X71070" s="5"/>
    </row>
    <row r="71071" spans="24:24" x14ac:dyDescent="0.2">
      <c r="X71071" s="5"/>
    </row>
    <row r="71072" spans="24:24" x14ac:dyDescent="0.2">
      <c r="X71072" s="5"/>
    </row>
    <row r="71073" spans="24:24" x14ac:dyDescent="0.2">
      <c r="X71073" s="5"/>
    </row>
    <row r="71074" spans="24:24" x14ac:dyDescent="0.2">
      <c r="X71074" s="5"/>
    </row>
    <row r="71075" spans="24:24" x14ac:dyDescent="0.2">
      <c r="X71075" s="5"/>
    </row>
    <row r="71076" spans="24:24" x14ac:dyDescent="0.2">
      <c r="X71076" s="5"/>
    </row>
    <row r="71077" spans="24:24" x14ac:dyDescent="0.2">
      <c r="X71077" s="5"/>
    </row>
    <row r="71078" spans="24:24" x14ac:dyDescent="0.2">
      <c r="X71078" s="5"/>
    </row>
    <row r="71079" spans="24:24" x14ac:dyDescent="0.2">
      <c r="X71079" s="5"/>
    </row>
    <row r="71080" spans="24:24" x14ac:dyDescent="0.2">
      <c r="X71080" s="5"/>
    </row>
    <row r="71081" spans="24:24" x14ac:dyDescent="0.2">
      <c r="X71081" s="5"/>
    </row>
    <row r="71082" spans="24:24" x14ac:dyDescent="0.2">
      <c r="X71082" s="5"/>
    </row>
    <row r="71083" spans="24:24" x14ac:dyDescent="0.2">
      <c r="X71083" s="5"/>
    </row>
    <row r="71084" spans="24:24" x14ac:dyDescent="0.2">
      <c r="X71084" s="5"/>
    </row>
    <row r="71085" spans="24:24" x14ac:dyDescent="0.2">
      <c r="X71085" s="5"/>
    </row>
    <row r="71086" spans="24:24" x14ac:dyDescent="0.2">
      <c r="X71086" s="5"/>
    </row>
    <row r="71087" spans="24:24" x14ac:dyDescent="0.2">
      <c r="X71087" s="5"/>
    </row>
    <row r="71088" spans="24:24" x14ac:dyDescent="0.2">
      <c r="X71088" s="5"/>
    </row>
    <row r="71089" spans="24:24" x14ac:dyDescent="0.2">
      <c r="X71089" s="5"/>
    </row>
    <row r="71090" spans="24:24" x14ac:dyDescent="0.2">
      <c r="X71090" s="5"/>
    </row>
    <row r="71091" spans="24:24" x14ac:dyDescent="0.2">
      <c r="X71091" s="5"/>
    </row>
    <row r="71092" spans="24:24" x14ac:dyDescent="0.2">
      <c r="X71092" s="5"/>
    </row>
    <row r="71093" spans="24:24" x14ac:dyDescent="0.2">
      <c r="X71093" s="5"/>
    </row>
    <row r="71094" spans="24:24" x14ac:dyDescent="0.2">
      <c r="X71094" s="5"/>
    </row>
    <row r="71095" spans="24:24" x14ac:dyDescent="0.2">
      <c r="X71095" s="5"/>
    </row>
    <row r="71096" spans="24:24" x14ac:dyDescent="0.2">
      <c r="X71096" s="5"/>
    </row>
    <row r="71097" spans="24:24" x14ac:dyDescent="0.2">
      <c r="X71097" s="5"/>
    </row>
    <row r="71098" spans="24:24" x14ac:dyDescent="0.2">
      <c r="X71098" s="5"/>
    </row>
    <row r="71099" spans="24:24" x14ac:dyDescent="0.2">
      <c r="X71099" s="5"/>
    </row>
    <row r="71100" spans="24:24" x14ac:dyDescent="0.2">
      <c r="X71100" s="5"/>
    </row>
    <row r="71101" spans="24:24" x14ac:dyDescent="0.2">
      <c r="X71101" s="5"/>
    </row>
    <row r="71102" spans="24:24" x14ac:dyDescent="0.2">
      <c r="X71102" s="5"/>
    </row>
    <row r="71103" spans="24:24" x14ac:dyDescent="0.2">
      <c r="X71103" s="5"/>
    </row>
    <row r="71104" spans="24:24" x14ac:dyDescent="0.2">
      <c r="X71104" s="5"/>
    </row>
    <row r="71105" spans="24:24" x14ac:dyDescent="0.2">
      <c r="X71105" s="5"/>
    </row>
    <row r="71106" spans="24:24" x14ac:dyDescent="0.2">
      <c r="X71106" s="5"/>
    </row>
    <row r="71107" spans="24:24" x14ac:dyDescent="0.2">
      <c r="X71107" s="5"/>
    </row>
    <row r="71108" spans="24:24" x14ac:dyDescent="0.2">
      <c r="X71108" s="5"/>
    </row>
    <row r="71109" spans="24:24" x14ac:dyDescent="0.2">
      <c r="X71109" s="5"/>
    </row>
    <row r="71110" spans="24:24" x14ac:dyDescent="0.2">
      <c r="X71110" s="5"/>
    </row>
    <row r="71111" spans="24:24" x14ac:dyDescent="0.2">
      <c r="X71111" s="5"/>
    </row>
    <row r="71112" spans="24:24" x14ac:dyDescent="0.2">
      <c r="X71112" s="5"/>
    </row>
    <row r="71113" spans="24:24" x14ac:dyDescent="0.2">
      <c r="X71113" s="5"/>
    </row>
    <row r="71114" spans="24:24" x14ac:dyDescent="0.2">
      <c r="X71114" s="5"/>
    </row>
    <row r="71115" spans="24:24" x14ac:dyDescent="0.2">
      <c r="X71115" s="5"/>
    </row>
    <row r="71116" spans="24:24" x14ac:dyDescent="0.2">
      <c r="X71116" s="5"/>
    </row>
    <row r="71117" spans="24:24" x14ac:dyDescent="0.2">
      <c r="X71117" s="5"/>
    </row>
    <row r="71118" spans="24:24" x14ac:dyDescent="0.2">
      <c r="X71118" s="5"/>
    </row>
    <row r="71119" spans="24:24" x14ac:dyDescent="0.2">
      <c r="X71119" s="5"/>
    </row>
    <row r="71120" spans="24:24" x14ac:dyDescent="0.2">
      <c r="X71120" s="5"/>
    </row>
    <row r="71121" spans="24:24" x14ac:dyDescent="0.2">
      <c r="X71121" s="5"/>
    </row>
    <row r="71122" spans="24:24" x14ac:dyDescent="0.2">
      <c r="X71122" s="5"/>
    </row>
    <row r="71123" spans="24:24" x14ac:dyDescent="0.2">
      <c r="X71123" s="5"/>
    </row>
    <row r="71124" spans="24:24" x14ac:dyDescent="0.2">
      <c r="X71124" s="5"/>
    </row>
    <row r="71125" spans="24:24" x14ac:dyDescent="0.2">
      <c r="X71125" s="5"/>
    </row>
    <row r="71126" spans="24:24" x14ac:dyDescent="0.2">
      <c r="X71126" s="5"/>
    </row>
    <row r="71127" spans="24:24" x14ac:dyDescent="0.2">
      <c r="X71127" s="5"/>
    </row>
    <row r="71128" spans="24:24" x14ac:dyDescent="0.2">
      <c r="X71128" s="5"/>
    </row>
    <row r="71129" spans="24:24" x14ac:dyDescent="0.2">
      <c r="X71129" s="5"/>
    </row>
    <row r="71130" spans="24:24" x14ac:dyDescent="0.2">
      <c r="X71130" s="5"/>
    </row>
    <row r="71131" spans="24:24" x14ac:dyDescent="0.2">
      <c r="X71131" s="5"/>
    </row>
    <row r="71132" spans="24:24" x14ac:dyDescent="0.2">
      <c r="X71132" s="5"/>
    </row>
    <row r="71133" spans="24:24" x14ac:dyDescent="0.2">
      <c r="X71133" s="5"/>
    </row>
    <row r="71134" spans="24:24" x14ac:dyDescent="0.2">
      <c r="X71134" s="5"/>
    </row>
    <row r="71135" spans="24:24" x14ac:dyDescent="0.2">
      <c r="X71135" s="5"/>
    </row>
    <row r="71136" spans="24:24" x14ac:dyDescent="0.2">
      <c r="X71136" s="5"/>
    </row>
    <row r="71137" spans="24:24" x14ac:dyDescent="0.2">
      <c r="X71137" s="5"/>
    </row>
    <row r="71138" spans="24:24" x14ac:dyDescent="0.2">
      <c r="X71138" s="5"/>
    </row>
    <row r="71139" spans="24:24" x14ac:dyDescent="0.2">
      <c r="X71139" s="5"/>
    </row>
    <row r="71140" spans="24:24" x14ac:dyDescent="0.2">
      <c r="X71140" s="5"/>
    </row>
    <row r="71141" spans="24:24" x14ac:dyDescent="0.2">
      <c r="X71141" s="5"/>
    </row>
    <row r="71142" spans="24:24" x14ac:dyDescent="0.2">
      <c r="X71142" s="5"/>
    </row>
    <row r="71143" spans="24:24" x14ac:dyDescent="0.2">
      <c r="X71143" s="5"/>
    </row>
    <row r="71144" spans="24:24" x14ac:dyDescent="0.2">
      <c r="X71144" s="5"/>
    </row>
    <row r="71145" spans="24:24" x14ac:dyDescent="0.2">
      <c r="X71145" s="5"/>
    </row>
    <row r="71146" spans="24:24" x14ac:dyDescent="0.2">
      <c r="X71146" s="5"/>
    </row>
    <row r="71147" spans="24:24" x14ac:dyDescent="0.2">
      <c r="X71147" s="5"/>
    </row>
    <row r="71148" spans="24:24" x14ac:dyDescent="0.2">
      <c r="X71148" s="5"/>
    </row>
    <row r="71149" spans="24:24" x14ac:dyDescent="0.2">
      <c r="X71149" s="5"/>
    </row>
    <row r="71150" spans="24:24" x14ac:dyDescent="0.2">
      <c r="X71150" s="5"/>
    </row>
    <row r="71151" spans="24:24" x14ac:dyDescent="0.2">
      <c r="X71151" s="5"/>
    </row>
    <row r="71152" spans="24:24" x14ac:dyDescent="0.2">
      <c r="X71152" s="5"/>
    </row>
    <row r="71153" spans="24:24" x14ac:dyDescent="0.2">
      <c r="X71153" s="5"/>
    </row>
    <row r="71154" spans="24:24" x14ac:dyDescent="0.2">
      <c r="X71154" s="5"/>
    </row>
    <row r="71155" spans="24:24" x14ac:dyDescent="0.2">
      <c r="X71155" s="5"/>
    </row>
    <row r="71156" spans="24:24" x14ac:dyDescent="0.2">
      <c r="X71156" s="5"/>
    </row>
    <row r="71157" spans="24:24" x14ac:dyDescent="0.2">
      <c r="X71157" s="5"/>
    </row>
    <row r="71158" spans="24:24" x14ac:dyDescent="0.2">
      <c r="X71158" s="5"/>
    </row>
    <row r="71159" spans="24:24" x14ac:dyDescent="0.2">
      <c r="X71159" s="5"/>
    </row>
    <row r="71160" spans="24:24" x14ac:dyDescent="0.2">
      <c r="X71160" s="5"/>
    </row>
    <row r="71161" spans="24:24" x14ac:dyDescent="0.2">
      <c r="X71161" s="5"/>
    </row>
    <row r="71162" spans="24:24" x14ac:dyDescent="0.2">
      <c r="X71162" s="5"/>
    </row>
    <row r="71163" spans="24:24" x14ac:dyDescent="0.2">
      <c r="X71163" s="5"/>
    </row>
    <row r="71164" spans="24:24" x14ac:dyDescent="0.2">
      <c r="X71164" s="5"/>
    </row>
    <row r="71165" spans="24:24" x14ac:dyDescent="0.2">
      <c r="X71165" s="5"/>
    </row>
    <row r="71166" spans="24:24" x14ac:dyDescent="0.2">
      <c r="X71166" s="5"/>
    </row>
    <row r="71167" spans="24:24" x14ac:dyDescent="0.2">
      <c r="X71167" s="5"/>
    </row>
    <row r="71168" spans="24:24" x14ac:dyDescent="0.2">
      <c r="X71168" s="5"/>
    </row>
    <row r="71169" spans="24:24" x14ac:dyDescent="0.2">
      <c r="X71169" s="5"/>
    </row>
    <row r="71170" spans="24:24" x14ac:dyDescent="0.2">
      <c r="X71170" s="5"/>
    </row>
    <row r="71171" spans="24:24" x14ac:dyDescent="0.2">
      <c r="X71171" s="5"/>
    </row>
    <row r="71172" spans="24:24" x14ac:dyDescent="0.2">
      <c r="X71172" s="5"/>
    </row>
    <row r="71173" spans="24:24" x14ac:dyDescent="0.2">
      <c r="X71173" s="5"/>
    </row>
    <row r="71174" spans="24:24" x14ac:dyDescent="0.2">
      <c r="X71174" s="5"/>
    </row>
    <row r="71175" spans="24:24" x14ac:dyDescent="0.2">
      <c r="X71175" s="5"/>
    </row>
    <row r="71176" spans="24:24" x14ac:dyDescent="0.2">
      <c r="X71176" s="5"/>
    </row>
    <row r="71177" spans="24:24" x14ac:dyDescent="0.2">
      <c r="X71177" s="5"/>
    </row>
    <row r="71178" spans="24:24" x14ac:dyDescent="0.2">
      <c r="X71178" s="5"/>
    </row>
    <row r="71179" spans="24:24" x14ac:dyDescent="0.2">
      <c r="X71179" s="5"/>
    </row>
    <row r="71180" spans="24:24" x14ac:dyDescent="0.2">
      <c r="X71180" s="5"/>
    </row>
    <row r="71181" spans="24:24" x14ac:dyDescent="0.2">
      <c r="X71181" s="5"/>
    </row>
    <row r="71182" spans="24:24" x14ac:dyDescent="0.2">
      <c r="X71182" s="5"/>
    </row>
    <row r="71183" spans="24:24" x14ac:dyDescent="0.2">
      <c r="X71183" s="5"/>
    </row>
    <row r="71184" spans="24:24" x14ac:dyDescent="0.2">
      <c r="X71184" s="5"/>
    </row>
    <row r="71185" spans="24:24" x14ac:dyDescent="0.2">
      <c r="X71185" s="5"/>
    </row>
    <row r="71186" spans="24:24" x14ac:dyDescent="0.2">
      <c r="X71186" s="5"/>
    </row>
    <row r="71187" spans="24:24" x14ac:dyDescent="0.2">
      <c r="X71187" s="5"/>
    </row>
    <row r="71188" spans="24:24" x14ac:dyDescent="0.2">
      <c r="X71188" s="5"/>
    </row>
    <row r="71189" spans="24:24" x14ac:dyDescent="0.2">
      <c r="X71189" s="5"/>
    </row>
    <row r="71190" spans="24:24" x14ac:dyDescent="0.2">
      <c r="X71190" s="5"/>
    </row>
    <row r="71191" spans="24:24" x14ac:dyDescent="0.2">
      <c r="X71191" s="5"/>
    </row>
    <row r="71192" spans="24:24" x14ac:dyDescent="0.2">
      <c r="X71192" s="5"/>
    </row>
    <row r="71193" spans="24:24" x14ac:dyDescent="0.2">
      <c r="X71193" s="5"/>
    </row>
    <row r="71194" spans="24:24" x14ac:dyDescent="0.2">
      <c r="X71194" s="5"/>
    </row>
    <row r="71195" spans="24:24" x14ac:dyDescent="0.2">
      <c r="X71195" s="5"/>
    </row>
    <row r="71196" spans="24:24" x14ac:dyDescent="0.2">
      <c r="X71196" s="5"/>
    </row>
    <row r="71197" spans="24:24" x14ac:dyDescent="0.2">
      <c r="X71197" s="5"/>
    </row>
    <row r="71198" spans="24:24" x14ac:dyDescent="0.2">
      <c r="X71198" s="5"/>
    </row>
    <row r="71199" spans="24:24" x14ac:dyDescent="0.2">
      <c r="X71199" s="5"/>
    </row>
    <row r="71200" spans="24:24" x14ac:dyDescent="0.2">
      <c r="X71200" s="5"/>
    </row>
    <row r="71201" spans="24:24" x14ac:dyDescent="0.2">
      <c r="X71201" s="5"/>
    </row>
    <row r="71202" spans="24:24" x14ac:dyDescent="0.2">
      <c r="X71202" s="5"/>
    </row>
    <row r="71203" spans="24:24" x14ac:dyDescent="0.2">
      <c r="X71203" s="5"/>
    </row>
    <row r="71204" spans="24:24" x14ac:dyDescent="0.2">
      <c r="X71204" s="5"/>
    </row>
    <row r="71205" spans="24:24" x14ac:dyDescent="0.2">
      <c r="X71205" s="5"/>
    </row>
    <row r="71206" spans="24:24" x14ac:dyDescent="0.2">
      <c r="X71206" s="5"/>
    </row>
    <row r="71207" spans="24:24" x14ac:dyDescent="0.2">
      <c r="X71207" s="5"/>
    </row>
    <row r="71208" spans="24:24" x14ac:dyDescent="0.2">
      <c r="X71208" s="5"/>
    </row>
    <row r="71209" spans="24:24" x14ac:dyDescent="0.2">
      <c r="X71209" s="5"/>
    </row>
    <row r="71210" spans="24:24" x14ac:dyDescent="0.2">
      <c r="X71210" s="5"/>
    </row>
    <row r="71211" spans="24:24" x14ac:dyDescent="0.2">
      <c r="X71211" s="5"/>
    </row>
    <row r="71212" spans="24:24" x14ac:dyDescent="0.2">
      <c r="X71212" s="5"/>
    </row>
    <row r="71213" spans="24:24" x14ac:dyDescent="0.2">
      <c r="X71213" s="5"/>
    </row>
    <row r="71214" spans="24:24" x14ac:dyDescent="0.2">
      <c r="X71214" s="5"/>
    </row>
    <row r="71215" spans="24:24" x14ac:dyDescent="0.2">
      <c r="X71215" s="5"/>
    </row>
    <row r="71216" spans="24:24" x14ac:dyDescent="0.2">
      <c r="X71216" s="5"/>
    </row>
    <row r="71217" spans="24:24" x14ac:dyDescent="0.2">
      <c r="X71217" s="5"/>
    </row>
    <row r="71218" spans="24:24" x14ac:dyDescent="0.2">
      <c r="X71218" s="5"/>
    </row>
    <row r="71219" spans="24:24" x14ac:dyDescent="0.2">
      <c r="X71219" s="5"/>
    </row>
    <row r="71220" spans="24:24" x14ac:dyDescent="0.2">
      <c r="X71220" s="5"/>
    </row>
    <row r="71221" spans="24:24" x14ac:dyDescent="0.2">
      <c r="X71221" s="5"/>
    </row>
    <row r="71222" spans="24:24" x14ac:dyDescent="0.2">
      <c r="X71222" s="5"/>
    </row>
    <row r="71223" spans="24:24" x14ac:dyDescent="0.2">
      <c r="X71223" s="5"/>
    </row>
    <row r="71224" spans="24:24" x14ac:dyDescent="0.2">
      <c r="X71224" s="5"/>
    </row>
    <row r="71225" spans="24:24" x14ac:dyDescent="0.2">
      <c r="X71225" s="5"/>
    </row>
    <row r="71226" spans="24:24" x14ac:dyDescent="0.2">
      <c r="X71226" s="5"/>
    </row>
    <row r="71227" spans="24:24" x14ac:dyDescent="0.2">
      <c r="X71227" s="5"/>
    </row>
    <row r="71228" spans="24:24" x14ac:dyDescent="0.2">
      <c r="X71228" s="5"/>
    </row>
    <row r="71229" spans="24:24" x14ac:dyDescent="0.2">
      <c r="X71229" s="5"/>
    </row>
    <row r="71230" spans="24:24" x14ac:dyDescent="0.2">
      <c r="X71230" s="5"/>
    </row>
    <row r="71231" spans="24:24" x14ac:dyDescent="0.2">
      <c r="X71231" s="5"/>
    </row>
    <row r="71232" spans="24:24" x14ac:dyDescent="0.2">
      <c r="X71232" s="5"/>
    </row>
    <row r="71233" spans="24:24" x14ac:dyDescent="0.2">
      <c r="X71233" s="5"/>
    </row>
    <row r="71234" spans="24:24" x14ac:dyDescent="0.2">
      <c r="X71234" s="5"/>
    </row>
    <row r="71235" spans="24:24" x14ac:dyDescent="0.2">
      <c r="X71235" s="5"/>
    </row>
    <row r="71236" spans="24:24" x14ac:dyDescent="0.2">
      <c r="X71236" s="5"/>
    </row>
    <row r="71237" spans="24:24" x14ac:dyDescent="0.2">
      <c r="X71237" s="5"/>
    </row>
    <row r="71238" spans="24:24" x14ac:dyDescent="0.2">
      <c r="X71238" s="5"/>
    </row>
    <row r="71239" spans="24:24" x14ac:dyDescent="0.2">
      <c r="X71239" s="5"/>
    </row>
    <row r="71240" spans="24:24" x14ac:dyDescent="0.2">
      <c r="X71240" s="5"/>
    </row>
    <row r="71241" spans="24:24" x14ac:dyDescent="0.2">
      <c r="X71241" s="5"/>
    </row>
    <row r="71242" spans="24:24" x14ac:dyDescent="0.2">
      <c r="X71242" s="5"/>
    </row>
    <row r="71243" spans="24:24" x14ac:dyDescent="0.2">
      <c r="X71243" s="5"/>
    </row>
    <row r="71244" spans="24:24" x14ac:dyDescent="0.2">
      <c r="X71244" s="5"/>
    </row>
    <row r="71245" spans="24:24" x14ac:dyDescent="0.2">
      <c r="X71245" s="5"/>
    </row>
    <row r="71246" spans="24:24" x14ac:dyDescent="0.2">
      <c r="X71246" s="5"/>
    </row>
    <row r="71247" spans="24:24" x14ac:dyDescent="0.2">
      <c r="X71247" s="5"/>
    </row>
    <row r="71248" spans="24:24" x14ac:dyDescent="0.2">
      <c r="X71248" s="5"/>
    </row>
    <row r="71249" spans="24:24" x14ac:dyDescent="0.2">
      <c r="X71249" s="5"/>
    </row>
    <row r="71250" spans="24:24" x14ac:dyDescent="0.2">
      <c r="X71250" s="5"/>
    </row>
    <row r="71251" spans="24:24" x14ac:dyDescent="0.2">
      <c r="X71251" s="5"/>
    </row>
    <row r="71252" spans="24:24" x14ac:dyDescent="0.2">
      <c r="X71252" s="5"/>
    </row>
    <row r="71253" spans="24:24" x14ac:dyDescent="0.2">
      <c r="X71253" s="5"/>
    </row>
    <row r="71254" spans="24:24" x14ac:dyDescent="0.2">
      <c r="X71254" s="5"/>
    </row>
    <row r="71255" spans="24:24" x14ac:dyDescent="0.2">
      <c r="X71255" s="5"/>
    </row>
    <row r="71256" spans="24:24" x14ac:dyDescent="0.2">
      <c r="X71256" s="5"/>
    </row>
    <row r="71257" spans="24:24" x14ac:dyDescent="0.2">
      <c r="X71257" s="5"/>
    </row>
    <row r="71258" spans="24:24" x14ac:dyDescent="0.2">
      <c r="X71258" s="5"/>
    </row>
    <row r="71259" spans="24:24" x14ac:dyDescent="0.2">
      <c r="X71259" s="5"/>
    </row>
    <row r="71260" spans="24:24" x14ac:dyDescent="0.2">
      <c r="X71260" s="5"/>
    </row>
    <row r="71261" spans="24:24" x14ac:dyDescent="0.2">
      <c r="X71261" s="5"/>
    </row>
    <row r="71262" spans="24:24" x14ac:dyDescent="0.2">
      <c r="X71262" s="5"/>
    </row>
    <row r="71263" spans="24:24" x14ac:dyDescent="0.2">
      <c r="X71263" s="5"/>
    </row>
    <row r="71264" spans="24:24" x14ac:dyDescent="0.2">
      <c r="X71264" s="5"/>
    </row>
    <row r="71265" spans="24:24" x14ac:dyDescent="0.2">
      <c r="X71265" s="5"/>
    </row>
    <row r="71266" spans="24:24" x14ac:dyDescent="0.2">
      <c r="X71266" s="5"/>
    </row>
    <row r="71267" spans="24:24" x14ac:dyDescent="0.2">
      <c r="X71267" s="5"/>
    </row>
    <row r="71268" spans="24:24" x14ac:dyDescent="0.2">
      <c r="X71268" s="5"/>
    </row>
    <row r="71269" spans="24:24" x14ac:dyDescent="0.2">
      <c r="X71269" s="5"/>
    </row>
    <row r="71270" spans="24:24" x14ac:dyDescent="0.2">
      <c r="X71270" s="5"/>
    </row>
    <row r="71271" spans="24:24" x14ac:dyDescent="0.2">
      <c r="X71271" s="5"/>
    </row>
    <row r="71272" spans="24:24" x14ac:dyDescent="0.2">
      <c r="X71272" s="5"/>
    </row>
    <row r="71273" spans="24:24" x14ac:dyDescent="0.2">
      <c r="X71273" s="5"/>
    </row>
    <row r="71274" spans="24:24" x14ac:dyDescent="0.2">
      <c r="X71274" s="5"/>
    </row>
    <row r="71275" spans="24:24" x14ac:dyDescent="0.2">
      <c r="X71275" s="5"/>
    </row>
    <row r="71276" spans="24:24" x14ac:dyDescent="0.2">
      <c r="X71276" s="5"/>
    </row>
    <row r="71277" spans="24:24" x14ac:dyDescent="0.2">
      <c r="X71277" s="5"/>
    </row>
    <row r="71278" spans="24:24" x14ac:dyDescent="0.2">
      <c r="X71278" s="5"/>
    </row>
    <row r="71279" spans="24:24" x14ac:dyDescent="0.2">
      <c r="X71279" s="5"/>
    </row>
    <row r="71280" spans="24:24" x14ac:dyDescent="0.2">
      <c r="X71280" s="5"/>
    </row>
    <row r="71281" spans="24:24" x14ac:dyDescent="0.2">
      <c r="X71281" s="5"/>
    </row>
    <row r="71282" spans="24:24" x14ac:dyDescent="0.2">
      <c r="X71282" s="5"/>
    </row>
    <row r="71283" spans="24:24" x14ac:dyDescent="0.2">
      <c r="X71283" s="5"/>
    </row>
    <row r="71284" spans="24:24" x14ac:dyDescent="0.2">
      <c r="X71284" s="5"/>
    </row>
    <row r="71285" spans="24:24" x14ac:dyDescent="0.2">
      <c r="X71285" s="5"/>
    </row>
    <row r="71286" spans="24:24" x14ac:dyDescent="0.2">
      <c r="X71286" s="5"/>
    </row>
    <row r="71287" spans="24:24" x14ac:dyDescent="0.2">
      <c r="X71287" s="5"/>
    </row>
    <row r="71288" spans="24:24" x14ac:dyDescent="0.2">
      <c r="X71288" s="5"/>
    </row>
    <row r="71289" spans="24:24" x14ac:dyDescent="0.2">
      <c r="X71289" s="5"/>
    </row>
    <row r="71290" spans="24:24" x14ac:dyDescent="0.2">
      <c r="X71290" s="5"/>
    </row>
    <row r="71291" spans="24:24" x14ac:dyDescent="0.2">
      <c r="X71291" s="5"/>
    </row>
    <row r="71292" spans="24:24" x14ac:dyDescent="0.2">
      <c r="X71292" s="5"/>
    </row>
    <row r="71293" spans="24:24" x14ac:dyDescent="0.2">
      <c r="X71293" s="5"/>
    </row>
    <row r="71294" spans="24:24" x14ac:dyDescent="0.2">
      <c r="X71294" s="5"/>
    </row>
    <row r="71295" spans="24:24" x14ac:dyDescent="0.2">
      <c r="X71295" s="5"/>
    </row>
    <row r="71296" spans="24:24" x14ac:dyDescent="0.2">
      <c r="X71296" s="5"/>
    </row>
    <row r="71297" spans="24:24" x14ac:dyDescent="0.2">
      <c r="X71297" s="5"/>
    </row>
    <row r="71298" spans="24:24" x14ac:dyDescent="0.2">
      <c r="X71298" s="5"/>
    </row>
    <row r="71299" spans="24:24" x14ac:dyDescent="0.2">
      <c r="X71299" s="5"/>
    </row>
    <row r="71300" spans="24:24" x14ac:dyDescent="0.2">
      <c r="X71300" s="5"/>
    </row>
    <row r="71301" spans="24:24" x14ac:dyDescent="0.2">
      <c r="X71301" s="5"/>
    </row>
    <row r="71302" spans="24:24" x14ac:dyDescent="0.2">
      <c r="X71302" s="5"/>
    </row>
    <row r="71303" spans="24:24" x14ac:dyDescent="0.2">
      <c r="X71303" s="5"/>
    </row>
    <row r="71304" spans="24:24" x14ac:dyDescent="0.2">
      <c r="X71304" s="5"/>
    </row>
    <row r="71305" spans="24:24" x14ac:dyDescent="0.2">
      <c r="X71305" s="5"/>
    </row>
    <row r="71306" spans="24:24" x14ac:dyDescent="0.2">
      <c r="X71306" s="5"/>
    </row>
    <row r="71307" spans="24:24" x14ac:dyDescent="0.2">
      <c r="X71307" s="5"/>
    </row>
    <row r="71308" spans="24:24" x14ac:dyDescent="0.2">
      <c r="X71308" s="5"/>
    </row>
    <row r="71309" spans="24:24" x14ac:dyDescent="0.2">
      <c r="X71309" s="5"/>
    </row>
    <row r="71310" spans="24:24" x14ac:dyDescent="0.2">
      <c r="X71310" s="5"/>
    </row>
    <row r="71311" spans="24:24" x14ac:dyDescent="0.2">
      <c r="X71311" s="5"/>
    </row>
    <row r="71312" spans="24:24" x14ac:dyDescent="0.2">
      <c r="X71312" s="5"/>
    </row>
    <row r="71313" spans="24:24" x14ac:dyDescent="0.2">
      <c r="X71313" s="5"/>
    </row>
    <row r="71314" spans="24:24" x14ac:dyDescent="0.2">
      <c r="X71314" s="5"/>
    </row>
    <row r="71315" spans="24:24" x14ac:dyDescent="0.2">
      <c r="X71315" s="5"/>
    </row>
    <row r="71316" spans="24:24" x14ac:dyDescent="0.2">
      <c r="X71316" s="5"/>
    </row>
    <row r="71317" spans="24:24" x14ac:dyDescent="0.2">
      <c r="X71317" s="5"/>
    </row>
    <row r="71318" spans="24:24" x14ac:dyDescent="0.2">
      <c r="X71318" s="5"/>
    </row>
    <row r="71319" spans="24:24" x14ac:dyDescent="0.2">
      <c r="X71319" s="5"/>
    </row>
    <row r="71320" spans="24:24" x14ac:dyDescent="0.2">
      <c r="X71320" s="5"/>
    </row>
    <row r="71321" spans="24:24" x14ac:dyDescent="0.2">
      <c r="X71321" s="5"/>
    </row>
    <row r="71322" spans="24:24" x14ac:dyDescent="0.2">
      <c r="X71322" s="5"/>
    </row>
    <row r="71323" spans="24:24" x14ac:dyDescent="0.2">
      <c r="X71323" s="5"/>
    </row>
    <row r="71324" spans="24:24" x14ac:dyDescent="0.2">
      <c r="X71324" s="5"/>
    </row>
    <row r="71325" spans="24:24" x14ac:dyDescent="0.2">
      <c r="X71325" s="5"/>
    </row>
    <row r="71326" spans="24:24" x14ac:dyDescent="0.2">
      <c r="X71326" s="5"/>
    </row>
    <row r="71327" spans="24:24" x14ac:dyDescent="0.2">
      <c r="X71327" s="5"/>
    </row>
    <row r="71328" spans="24:24" x14ac:dyDescent="0.2">
      <c r="X71328" s="5"/>
    </row>
    <row r="71329" spans="24:24" x14ac:dyDescent="0.2">
      <c r="X71329" s="5"/>
    </row>
    <row r="71330" spans="24:24" x14ac:dyDescent="0.2">
      <c r="X71330" s="5"/>
    </row>
    <row r="71331" spans="24:24" x14ac:dyDescent="0.2">
      <c r="X71331" s="5"/>
    </row>
    <row r="71332" spans="24:24" x14ac:dyDescent="0.2">
      <c r="X71332" s="5"/>
    </row>
    <row r="71333" spans="24:24" x14ac:dyDescent="0.2">
      <c r="X71333" s="5"/>
    </row>
    <row r="71334" spans="24:24" x14ac:dyDescent="0.2">
      <c r="X71334" s="5"/>
    </row>
    <row r="71335" spans="24:24" x14ac:dyDescent="0.2">
      <c r="X71335" s="5"/>
    </row>
    <row r="71336" spans="24:24" x14ac:dyDescent="0.2">
      <c r="X71336" s="5"/>
    </row>
    <row r="71337" spans="24:24" x14ac:dyDescent="0.2">
      <c r="X71337" s="5"/>
    </row>
    <row r="71338" spans="24:24" x14ac:dyDescent="0.2">
      <c r="X71338" s="5"/>
    </row>
    <row r="71339" spans="24:24" x14ac:dyDescent="0.2">
      <c r="X71339" s="5"/>
    </row>
    <row r="71340" spans="24:24" x14ac:dyDescent="0.2">
      <c r="X71340" s="5"/>
    </row>
    <row r="71341" spans="24:24" x14ac:dyDescent="0.2">
      <c r="X71341" s="5"/>
    </row>
    <row r="71342" spans="24:24" x14ac:dyDescent="0.2">
      <c r="X71342" s="5"/>
    </row>
    <row r="71343" spans="24:24" x14ac:dyDescent="0.2">
      <c r="X71343" s="5"/>
    </row>
    <row r="71344" spans="24:24" x14ac:dyDescent="0.2">
      <c r="X71344" s="5"/>
    </row>
    <row r="71345" spans="24:24" x14ac:dyDescent="0.2">
      <c r="X71345" s="5"/>
    </row>
    <row r="71346" spans="24:24" x14ac:dyDescent="0.2">
      <c r="X71346" s="5"/>
    </row>
    <row r="71347" spans="24:24" x14ac:dyDescent="0.2">
      <c r="X71347" s="5"/>
    </row>
    <row r="71348" spans="24:24" x14ac:dyDescent="0.2">
      <c r="X71348" s="5"/>
    </row>
    <row r="71349" spans="24:24" x14ac:dyDescent="0.2">
      <c r="X71349" s="5"/>
    </row>
    <row r="71350" spans="24:24" x14ac:dyDescent="0.2">
      <c r="X71350" s="5"/>
    </row>
    <row r="71351" spans="24:24" x14ac:dyDescent="0.2">
      <c r="X71351" s="5"/>
    </row>
    <row r="71352" spans="24:24" x14ac:dyDescent="0.2">
      <c r="X71352" s="5"/>
    </row>
    <row r="71353" spans="24:24" x14ac:dyDescent="0.2">
      <c r="X71353" s="5"/>
    </row>
    <row r="71354" spans="24:24" x14ac:dyDescent="0.2">
      <c r="X71354" s="5"/>
    </row>
    <row r="71355" spans="24:24" x14ac:dyDescent="0.2">
      <c r="X71355" s="5"/>
    </row>
    <row r="71356" spans="24:24" x14ac:dyDescent="0.2">
      <c r="X71356" s="5"/>
    </row>
    <row r="71357" spans="24:24" x14ac:dyDescent="0.2">
      <c r="X71357" s="5"/>
    </row>
    <row r="71358" spans="24:24" x14ac:dyDescent="0.2">
      <c r="X71358" s="5"/>
    </row>
    <row r="71359" spans="24:24" x14ac:dyDescent="0.2">
      <c r="X71359" s="5"/>
    </row>
    <row r="71360" spans="24:24" x14ac:dyDescent="0.2">
      <c r="X71360" s="5"/>
    </row>
    <row r="71361" spans="24:24" x14ac:dyDescent="0.2">
      <c r="X71361" s="5"/>
    </row>
    <row r="71362" spans="24:24" x14ac:dyDescent="0.2">
      <c r="X71362" s="5"/>
    </row>
    <row r="71363" spans="24:24" x14ac:dyDescent="0.2">
      <c r="X71363" s="5"/>
    </row>
    <row r="71364" spans="24:24" x14ac:dyDescent="0.2">
      <c r="X71364" s="5"/>
    </row>
    <row r="71365" spans="24:24" x14ac:dyDescent="0.2">
      <c r="X71365" s="5"/>
    </row>
    <row r="71366" spans="24:24" x14ac:dyDescent="0.2">
      <c r="X71366" s="5"/>
    </row>
    <row r="71367" spans="24:24" x14ac:dyDescent="0.2">
      <c r="X71367" s="5"/>
    </row>
    <row r="71368" spans="24:24" x14ac:dyDescent="0.2">
      <c r="X71368" s="5"/>
    </row>
    <row r="71369" spans="24:24" x14ac:dyDescent="0.2">
      <c r="X71369" s="5"/>
    </row>
    <row r="71370" spans="24:24" x14ac:dyDescent="0.2">
      <c r="X71370" s="5"/>
    </row>
    <row r="71371" spans="24:24" x14ac:dyDescent="0.2">
      <c r="X71371" s="5"/>
    </row>
    <row r="71372" spans="24:24" x14ac:dyDescent="0.2">
      <c r="X71372" s="5"/>
    </row>
    <row r="71373" spans="24:24" x14ac:dyDescent="0.2">
      <c r="X71373" s="5"/>
    </row>
    <row r="71374" spans="24:24" x14ac:dyDescent="0.2">
      <c r="X71374" s="5"/>
    </row>
    <row r="71375" spans="24:24" x14ac:dyDescent="0.2">
      <c r="X71375" s="5"/>
    </row>
    <row r="71376" spans="24:24" x14ac:dyDescent="0.2">
      <c r="X71376" s="5"/>
    </row>
    <row r="71377" spans="24:24" x14ac:dyDescent="0.2">
      <c r="X71377" s="5"/>
    </row>
    <row r="71378" spans="24:24" x14ac:dyDescent="0.2">
      <c r="X71378" s="5"/>
    </row>
    <row r="71379" spans="24:24" x14ac:dyDescent="0.2">
      <c r="X71379" s="5"/>
    </row>
    <row r="71380" spans="24:24" x14ac:dyDescent="0.2">
      <c r="X71380" s="5"/>
    </row>
    <row r="71381" spans="24:24" x14ac:dyDescent="0.2">
      <c r="X71381" s="5"/>
    </row>
    <row r="71382" spans="24:24" x14ac:dyDescent="0.2">
      <c r="X71382" s="5"/>
    </row>
    <row r="71383" spans="24:24" x14ac:dyDescent="0.2">
      <c r="X71383" s="5"/>
    </row>
    <row r="71384" spans="24:24" x14ac:dyDescent="0.2">
      <c r="X71384" s="5"/>
    </row>
    <row r="71385" spans="24:24" x14ac:dyDescent="0.2">
      <c r="X71385" s="5"/>
    </row>
    <row r="71386" spans="24:24" x14ac:dyDescent="0.2">
      <c r="X71386" s="5"/>
    </row>
    <row r="71387" spans="24:24" x14ac:dyDescent="0.2">
      <c r="X71387" s="5"/>
    </row>
    <row r="71388" spans="24:24" x14ac:dyDescent="0.2">
      <c r="X71388" s="5"/>
    </row>
    <row r="71389" spans="24:24" x14ac:dyDescent="0.2">
      <c r="X71389" s="5"/>
    </row>
    <row r="71390" spans="24:24" x14ac:dyDescent="0.2">
      <c r="X71390" s="5"/>
    </row>
    <row r="71391" spans="24:24" x14ac:dyDescent="0.2">
      <c r="X71391" s="5"/>
    </row>
    <row r="71392" spans="24:24" x14ac:dyDescent="0.2">
      <c r="X71392" s="5"/>
    </row>
    <row r="71393" spans="24:24" x14ac:dyDescent="0.2">
      <c r="X71393" s="5"/>
    </row>
    <row r="71394" spans="24:24" x14ac:dyDescent="0.2">
      <c r="X71394" s="5"/>
    </row>
    <row r="71395" spans="24:24" x14ac:dyDescent="0.2">
      <c r="X71395" s="5"/>
    </row>
    <row r="71396" spans="24:24" x14ac:dyDescent="0.2">
      <c r="X71396" s="5"/>
    </row>
    <row r="71397" spans="24:24" x14ac:dyDescent="0.2">
      <c r="X71397" s="5"/>
    </row>
    <row r="71398" spans="24:24" x14ac:dyDescent="0.2">
      <c r="X71398" s="5"/>
    </row>
    <row r="71399" spans="24:24" x14ac:dyDescent="0.2">
      <c r="X71399" s="5"/>
    </row>
    <row r="71400" spans="24:24" x14ac:dyDescent="0.2">
      <c r="X71400" s="5"/>
    </row>
    <row r="71401" spans="24:24" x14ac:dyDescent="0.2">
      <c r="X71401" s="5"/>
    </row>
    <row r="71402" spans="24:24" x14ac:dyDescent="0.2">
      <c r="X71402" s="5"/>
    </row>
    <row r="71403" spans="24:24" x14ac:dyDescent="0.2">
      <c r="X71403" s="5"/>
    </row>
    <row r="71404" spans="24:24" x14ac:dyDescent="0.2">
      <c r="X71404" s="5"/>
    </row>
    <row r="71405" spans="24:24" x14ac:dyDescent="0.2">
      <c r="X71405" s="5"/>
    </row>
    <row r="71406" spans="24:24" x14ac:dyDescent="0.2">
      <c r="X71406" s="5"/>
    </row>
    <row r="71407" spans="24:24" x14ac:dyDescent="0.2">
      <c r="X71407" s="5"/>
    </row>
    <row r="71408" spans="24:24" x14ac:dyDescent="0.2">
      <c r="X71408" s="5"/>
    </row>
    <row r="71409" spans="24:24" x14ac:dyDescent="0.2">
      <c r="X71409" s="5"/>
    </row>
    <row r="71410" spans="24:24" x14ac:dyDescent="0.2">
      <c r="X71410" s="5"/>
    </row>
    <row r="71411" spans="24:24" x14ac:dyDescent="0.2">
      <c r="X71411" s="5"/>
    </row>
    <row r="71412" spans="24:24" x14ac:dyDescent="0.2">
      <c r="X71412" s="5"/>
    </row>
    <row r="71413" spans="24:24" x14ac:dyDescent="0.2">
      <c r="X71413" s="5"/>
    </row>
    <row r="71414" spans="24:24" x14ac:dyDescent="0.2">
      <c r="X71414" s="5"/>
    </row>
    <row r="71415" spans="24:24" x14ac:dyDescent="0.2">
      <c r="X71415" s="5"/>
    </row>
    <row r="71416" spans="24:24" x14ac:dyDescent="0.2">
      <c r="X71416" s="5"/>
    </row>
    <row r="71417" spans="24:24" x14ac:dyDescent="0.2">
      <c r="X71417" s="5"/>
    </row>
    <row r="71418" spans="24:24" x14ac:dyDescent="0.2">
      <c r="X71418" s="5"/>
    </row>
    <row r="71419" spans="24:24" x14ac:dyDescent="0.2">
      <c r="X71419" s="5"/>
    </row>
    <row r="71420" spans="24:24" x14ac:dyDescent="0.2">
      <c r="X71420" s="5"/>
    </row>
    <row r="71421" spans="24:24" x14ac:dyDescent="0.2">
      <c r="X71421" s="5"/>
    </row>
    <row r="71422" spans="24:24" x14ac:dyDescent="0.2">
      <c r="X71422" s="5"/>
    </row>
    <row r="71423" spans="24:24" x14ac:dyDescent="0.2">
      <c r="X71423" s="5"/>
    </row>
    <row r="71424" spans="24:24" x14ac:dyDescent="0.2">
      <c r="X71424" s="5"/>
    </row>
    <row r="71425" spans="24:24" x14ac:dyDescent="0.2">
      <c r="X71425" s="5"/>
    </row>
    <row r="71426" spans="24:24" x14ac:dyDescent="0.2">
      <c r="X71426" s="5"/>
    </row>
    <row r="71427" spans="24:24" x14ac:dyDescent="0.2">
      <c r="X71427" s="5"/>
    </row>
    <row r="71428" spans="24:24" x14ac:dyDescent="0.2">
      <c r="X71428" s="5"/>
    </row>
    <row r="71429" spans="24:24" x14ac:dyDescent="0.2">
      <c r="X71429" s="5"/>
    </row>
    <row r="71430" spans="24:24" x14ac:dyDescent="0.2">
      <c r="X71430" s="5"/>
    </row>
    <row r="71431" spans="24:24" x14ac:dyDescent="0.2">
      <c r="X71431" s="5"/>
    </row>
    <row r="71432" spans="24:24" x14ac:dyDescent="0.2">
      <c r="X71432" s="5"/>
    </row>
    <row r="71433" spans="24:24" x14ac:dyDescent="0.2">
      <c r="X71433" s="5"/>
    </row>
    <row r="71434" spans="24:24" x14ac:dyDescent="0.2">
      <c r="X71434" s="5"/>
    </row>
    <row r="71435" spans="24:24" x14ac:dyDescent="0.2">
      <c r="X71435" s="5"/>
    </row>
    <row r="71436" spans="24:24" x14ac:dyDescent="0.2">
      <c r="X71436" s="5"/>
    </row>
    <row r="71437" spans="24:24" x14ac:dyDescent="0.2">
      <c r="X71437" s="5"/>
    </row>
    <row r="71438" spans="24:24" x14ac:dyDescent="0.2">
      <c r="X71438" s="5"/>
    </row>
    <row r="71439" spans="24:24" x14ac:dyDescent="0.2">
      <c r="X71439" s="5"/>
    </row>
    <row r="71440" spans="24:24" x14ac:dyDescent="0.2">
      <c r="X71440" s="5"/>
    </row>
    <row r="71441" spans="24:24" x14ac:dyDescent="0.2">
      <c r="X71441" s="5"/>
    </row>
    <row r="71442" spans="24:24" x14ac:dyDescent="0.2">
      <c r="X71442" s="5"/>
    </row>
    <row r="71443" spans="24:24" x14ac:dyDescent="0.2">
      <c r="X71443" s="5"/>
    </row>
    <row r="71444" spans="24:24" x14ac:dyDescent="0.2">
      <c r="X71444" s="5"/>
    </row>
    <row r="71445" spans="24:24" x14ac:dyDescent="0.2">
      <c r="X71445" s="5"/>
    </row>
    <row r="71446" spans="24:24" x14ac:dyDescent="0.2">
      <c r="X71446" s="5"/>
    </row>
    <row r="71447" spans="24:24" x14ac:dyDescent="0.2">
      <c r="X71447" s="5"/>
    </row>
    <row r="71448" spans="24:24" x14ac:dyDescent="0.2">
      <c r="X71448" s="5"/>
    </row>
    <row r="71449" spans="24:24" x14ac:dyDescent="0.2">
      <c r="X71449" s="5"/>
    </row>
    <row r="71450" spans="24:24" x14ac:dyDescent="0.2">
      <c r="X71450" s="5"/>
    </row>
    <row r="71451" spans="24:24" x14ac:dyDescent="0.2">
      <c r="X71451" s="5"/>
    </row>
    <row r="71452" spans="24:24" x14ac:dyDescent="0.2">
      <c r="X71452" s="5"/>
    </row>
    <row r="71453" spans="24:24" x14ac:dyDescent="0.2">
      <c r="X71453" s="5"/>
    </row>
    <row r="71454" spans="24:24" x14ac:dyDescent="0.2">
      <c r="X71454" s="5"/>
    </row>
    <row r="71455" spans="24:24" x14ac:dyDescent="0.2">
      <c r="X71455" s="5"/>
    </row>
    <row r="71456" spans="24:24" x14ac:dyDescent="0.2">
      <c r="X71456" s="5"/>
    </row>
    <row r="71457" spans="24:24" x14ac:dyDescent="0.2">
      <c r="X71457" s="5"/>
    </row>
    <row r="71458" spans="24:24" x14ac:dyDescent="0.2">
      <c r="X71458" s="5"/>
    </row>
    <row r="71459" spans="24:24" x14ac:dyDescent="0.2">
      <c r="X71459" s="5"/>
    </row>
    <row r="71460" spans="24:24" x14ac:dyDescent="0.2">
      <c r="X71460" s="5"/>
    </row>
    <row r="71461" spans="24:24" x14ac:dyDescent="0.2">
      <c r="X71461" s="5"/>
    </row>
    <row r="71462" spans="24:24" x14ac:dyDescent="0.2">
      <c r="X71462" s="5"/>
    </row>
    <row r="71463" spans="24:24" x14ac:dyDescent="0.2">
      <c r="X71463" s="5"/>
    </row>
    <row r="71464" spans="24:24" x14ac:dyDescent="0.2">
      <c r="X71464" s="5"/>
    </row>
    <row r="71465" spans="24:24" x14ac:dyDescent="0.2">
      <c r="X71465" s="5"/>
    </row>
    <row r="71466" spans="24:24" x14ac:dyDescent="0.2">
      <c r="X71466" s="5"/>
    </row>
    <row r="71467" spans="24:24" x14ac:dyDescent="0.2">
      <c r="X71467" s="5"/>
    </row>
    <row r="71468" spans="24:24" x14ac:dyDescent="0.2">
      <c r="X71468" s="5"/>
    </row>
    <row r="71469" spans="24:24" x14ac:dyDescent="0.2">
      <c r="X71469" s="5"/>
    </row>
    <row r="71470" spans="24:24" x14ac:dyDescent="0.2">
      <c r="X71470" s="5"/>
    </row>
    <row r="71471" spans="24:24" x14ac:dyDescent="0.2">
      <c r="X71471" s="5"/>
    </row>
    <row r="71472" spans="24:24" x14ac:dyDescent="0.2">
      <c r="X71472" s="5"/>
    </row>
    <row r="71473" spans="24:24" x14ac:dyDescent="0.2">
      <c r="X71473" s="5"/>
    </row>
    <row r="71474" spans="24:24" x14ac:dyDescent="0.2">
      <c r="X71474" s="5"/>
    </row>
    <row r="71475" spans="24:24" x14ac:dyDescent="0.2">
      <c r="X71475" s="5"/>
    </row>
    <row r="71476" spans="24:24" x14ac:dyDescent="0.2">
      <c r="X71476" s="5"/>
    </row>
    <row r="71477" spans="24:24" x14ac:dyDescent="0.2">
      <c r="X71477" s="5"/>
    </row>
    <row r="71478" spans="24:24" x14ac:dyDescent="0.2">
      <c r="X71478" s="5"/>
    </row>
    <row r="71479" spans="24:24" x14ac:dyDescent="0.2">
      <c r="X71479" s="5"/>
    </row>
    <row r="71480" spans="24:24" x14ac:dyDescent="0.2">
      <c r="X71480" s="5"/>
    </row>
    <row r="71481" spans="24:24" x14ac:dyDescent="0.2">
      <c r="X71481" s="5"/>
    </row>
    <row r="71482" spans="24:24" x14ac:dyDescent="0.2">
      <c r="X71482" s="5"/>
    </row>
    <row r="71483" spans="24:24" x14ac:dyDescent="0.2">
      <c r="X71483" s="5"/>
    </row>
    <row r="71484" spans="24:24" x14ac:dyDescent="0.2">
      <c r="X71484" s="5"/>
    </row>
    <row r="71485" spans="24:24" x14ac:dyDescent="0.2">
      <c r="X71485" s="5"/>
    </row>
    <row r="71486" spans="24:24" x14ac:dyDescent="0.2">
      <c r="X71486" s="5"/>
    </row>
    <row r="71487" spans="24:24" x14ac:dyDescent="0.2">
      <c r="X71487" s="5"/>
    </row>
    <row r="71488" spans="24:24" x14ac:dyDescent="0.2">
      <c r="X71488" s="5"/>
    </row>
    <row r="71489" spans="24:24" x14ac:dyDescent="0.2">
      <c r="X71489" s="5"/>
    </row>
    <row r="71490" spans="24:24" x14ac:dyDescent="0.2">
      <c r="X71490" s="5"/>
    </row>
    <row r="71491" spans="24:24" x14ac:dyDescent="0.2">
      <c r="X71491" s="5"/>
    </row>
    <row r="71492" spans="24:24" x14ac:dyDescent="0.2">
      <c r="X71492" s="5"/>
    </row>
    <row r="71493" spans="24:24" x14ac:dyDescent="0.2">
      <c r="X71493" s="5"/>
    </row>
    <row r="71494" spans="24:24" x14ac:dyDescent="0.2">
      <c r="X71494" s="5"/>
    </row>
    <row r="71495" spans="24:24" x14ac:dyDescent="0.2">
      <c r="X71495" s="5"/>
    </row>
    <row r="71496" spans="24:24" x14ac:dyDescent="0.2">
      <c r="X71496" s="5"/>
    </row>
    <row r="71497" spans="24:24" x14ac:dyDescent="0.2">
      <c r="X71497" s="5"/>
    </row>
    <row r="71498" spans="24:24" x14ac:dyDescent="0.2">
      <c r="X71498" s="5"/>
    </row>
    <row r="71499" spans="24:24" x14ac:dyDescent="0.2">
      <c r="X71499" s="5"/>
    </row>
    <row r="71500" spans="24:24" x14ac:dyDescent="0.2">
      <c r="X71500" s="5"/>
    </row>
    <row r="71501" spans="24:24" x14ac:dyDescent="0.2">
      <c r="X71501" s="5"/>
    </row>
    <row r="71502" spans="24:24" x14ac:dyDescent="0.2">
      <c r="X71502" s="5"/>
    </row>
    <row r="71503" spans="24:24" x14ac:dyDescent="0.2">
      <c r="X71503" s="5"/>
    </row>
    <row r="71504" spans="24:24" x14ac:dyDescent="0.2">
      <c r="X71504" s="5"/>
    </row>
    <row r="71505" spans="24:24" x14ac:dyDescent="0.2">
      <c r="X71505" s="5"/>
    </row>
    <row r="71506" spans="24:24" x14ac:dyDescent="0.2">
      <c r="X71506" s="5"/>
    </row>
    <row r="71507" spans="24:24" x14ac:dyDescent="0.2">
      <c r="X71507" s="5"/>
    </row>
    <row r="71508" spans="24:24" x14ac:dyDescent="0.2">
      <c r="X71508" s="5"/>
    </row>
    <row r="71509" spans="24:24" x14ac:dyDescent="0.2">
      <c r="X71509" s="5"/>
    </row>
    <row r="71510" spans="24:24" x14ac:dyDescent="0.2">
      <c r="X71510" s="5"/>
    </row>
    <row r="71511" spans="24:24" x14ac:dyDescent="0.2">
      <c r="X71511" s="5"/>
    </row>
    <row r="71512" spans="24:24" x14ac:dyDescent="0.2">
      <c r="X71512" s="5"/>
    </row>
    <row r="71513" spans="24:24" x14ac:dyDescent="0.2">
      <c r="X71513" s="5"/>
    </row>
    <row r="71514" spans="24:24" x14ac:dyDescent="0.2">
      <c r="X71514" s="5"/>
    </row>
    <row r="71515" spans="24:24" x14ac:dyDescent="0.2">
      <c r="X71515" s="5"/>
    </row>
    <row r="71516" spans="24:24" x14ac:dyDescent="0.2">
      <c r="X71516" s="5"/>
    </row>
    <row r="71517" spans="24:24" x14ac:dyDescent="0.2">
      <c r="X71517" s="5"/>
    </row>
    <row r="71518" spans="24:24" x14ac:dyDescent="0.2">
      <c r="X71518" s="5"/>
    </row>
    <row r="71519" spans="24:24" x14ac:dyDescent="0.2">
      <c r="X71519" s="5"/>
    </row>
    <row r="71520" spans="24:24" x14ac:dyDescent="0.2">
      <c r="X71520" s="5"/>
    </row>
    <row r="71521" spans="24:24" x14ac:dyDescent="0.2">
      <c r="X71521" s="5"/>
    </row>
    <row r="71522" spans="24:24" x14ac:dyDescent="0.2">
      <c r="X71522" s="5"/>
    </row>
    <row r="71523" spans="24:24" x14ac:dyDescent="0.2">
      <c r="X71523" s="5"/>
    </row>
    <row r="71524" spans="24:24" x14ac:dyDescent="0.2">
      <c r="X71524" s="5"/>
    </row>
    <row r="71525" spans="24:24" x14ac:dyDescent="0.2">
      <c r="X71525" s="5"/>
    </row>
    <row r="71526" spans="24:24" x14ac:dyDescent="0.2">
      <c r="X71526" s="5"/>
    </row>
    <row r="71527" spans="24:24" x14ac:dyDescent="0.2">
      <c r="X71527" s="5"/>
    </row>
    <row r="71528" spans="24:24" x14ac:dyDescent="0.2">
      <c r="X71528" s="5"/>
    </row>
    <row r="71529" spans="24:24" x14ac:dyDescent="0.2">
      <c r="X71529" s="5"/>
    </row>
    <row r="71530" spans="24:24" x14ac:dyDescent="0.2">
      <c r="X71530" s="5"/>
    </row>
    <row r="71531" spans="24:24" x14ac:dyDescent="0.2">
      <c r="X71531" s="5"/>
    </row>
    <row r="71532" spans="24:24" x14ac:dyDescent="0.2">
      <c r="X71532" s="5"/>
    </row>
    <row r="71533" spans="24:24" x14ac:dyDescent="0.2">
      <c r="X71533" s="5"/>
    </row>
    <row r="71534" spans="24:24" x14ac:dyDescent="0.2">
      <c r="X71534" s="5"/>
    </row>
    <row r="71535" spans="24:24" x14ac:dyDescent="0.2">
      <c r="X71535" s="5"/>
    </row>
    <row r="71536" spans="24:24" x14ac:dyDescent="0.2">
      <c r="X71536" s="5"/>
    </row>
    <row r="71537" spans="24:24" x14ac:dyDescent="0.2">
      <c r="X71537" s="5"/>
    </row>
    <row r="71538" spans="24:24" x14ac:dyDescent="0.2">
      <c r="X71538" s="5"/>
    </row>
    <row r="71539" spans="24:24" x14ac:dyDescent="0.2">
      <c r="X71539" s="5"/>
    </row>
    <row r="71540" spans="24:24" x14ac:dyDescent="0.2">
      <c r="X71540" s="5"/>
    </row>
    <row r="71541" spans="24:24" x14ac:dyDescent="0.2">
      <c r="X71541" s="5"/>
    </row>
    <row r="71542" spans="24:24" x14ac:dyDescent="0.2">
      <c r="X71542" s="5"/>
    </row>
    <row r="71543" spans="24:24" x14ac:dyDescent="0.2">
      <c r="X71543" s="5"/>
    </row>
    <row r="71544" spans="24:24" x14ac:dyDescent="0.2">
      <c r="X71544" s="5"/>
    </row>
    <row r="71545" spans="24:24" x14ac:dyDescent="0.2">
      <c r="X71545" s="5"/>
    </row>
    <row r="71546" spans="24:24" x14ac:dyDescent="0.2">
      <c r="X71546" s="5"/>
    </row>
    <row r="71547" spans="24:24" x14ac:dyDescent="0.2">
      <c r="X71547" s="5"/>
    </row>
    <row r="71548" spans="24:24" x14ac:dyDescent="0.2">
      <c r="X71548" s="5"/>
    </row>
    <row r="71549" spans="24:24" x14ac:dyDescent="0.2">
      <c r="X71549" s="5"/>
    </row>
    <row r="71550" spans="24:24" x14ac:dyDescent="0.2">
      <c r="X71550" s="5"/>
    </row>
    <row r="71551" spans="24:24" x14ac:dyDescent="0.2">
      <c r="X71551" s="5"/>
    </row>
    <row r="71552" spans="24:24" x14ac:dyDescent="0.2">
      <c r="X71552" s="5"/>
    </row>
    <row r="71553" spans="24:24" x14ac:dyDescent="0.2">
      <c r="X71553" s="5"/>
    </row>
    <row r="71554" spans="24:24" x14ac:dyDescent="0.2">
      <c r="X71554" s="5"/>
    </row>
    <row r="71555" spans="24:24" x14ac:dyDescent="0.2">
      <c r="X71555" s="5"/>
    </row>
    <row r="71556" spans="24:24" x14ac:dyDescent="0.2">
      <c r="X71556" s="5"/>
    </row>
    <row r="71557" spans="24:24" x14ac:dyDescent="0.2">
      <c r="X71557" s="5"/>
    </row>
    <row r="71558" spans="24:24" x14ac:dyDescent="0.2">
      <c r="X71558" s="5"/>
    </row>
    <row r="71559" spans="24:24" x14ac:dyDescent="0.2">
      <c r="X71559" s="5"/>
    </row>
    <row r="71560" spans="24:24" x14ac:dyDescent="0.2">
      <c r="X71560" s="5"/>
    </row>
    <row r="71561" spans="24:24" x14ac:dyDescent="0.2">
      <c r="X71561" s="5"/>
    </row>
    <row r="71562" spans="24:24" x14ac:dyDescent="0.2">
      <c r="X71562" s="5"/>
    </row>
    <row r="71563" spans="24:24" x14ac:dyDescent="0.2">
      <c r="X71563" s="5"/>
    </row>
    <row r="71564" spans="24:24" x14ac:dyDescent="0.2">
      <c r="X71564" s="5"/>
    </row>
    <row r="71565" spans="24:24" x14ac:dyDescent="0.2">
      <c r="X71565" s="5"/>
    </row>
    <row r="71566" spans="24:24" x14ac:dyDescent="0.2">
      <c r="X71566" s="5"/>
    </row>
    <row r="71567" spans="24:24" x14ac:dyDescent="0.2">
      <c r="X71567" s="5"/>
    </row>
    <row r="71568" spans="24:24" x14ac:dyDescent="0.2">
      <c r="X71568" s="5"/>
    </row>
    <row r="71569" spans="24:24" x14ac:dyDescent="0.2">
      <c r="X71569" s="5"/>
    </row>
    <row r="71570" spans="24:24" x14ac:dyDescent="0.2">
      <c r="X71570" s="5"/>
    </row>
    <row r="71571" spans="24:24" x14ac:dyDescent="0.2">
      <c r="X71571" s="5"/>
    </row>
    <row r="71572" spans="24:24" x14ac:dyDescent="0.2">
      <c r="X71572" s="5"/>
    </row>
    <row r="71573" spans="24:24" x14ac:dyDescent="0.2">
      <c r="X71573" s="5"/>
    </row>
    <row r="71574" spans="24:24" x14ac:dyDescent="0.2">
      <c r="X71574" s="5"/>
    </row>
    <row r="71575" spans="24:24" x14ac:dyDescent="0.2">
      <c r="X71575" s="5"/>
    </row>
    <row r="71576" spans="24:24" x14ac:dyDescent="0.2">
      <c r="X71576" s="5"/>
    </row>
    <row r="71577" spans="24:24" x14ac:dyDescent="0.2">
      <c r="X71577" s="5"/>
    </row>
    <row r="71578" spans="24:24" x14ac:dyDescent="0.2">
      <c r="X71578" s="5"/>
    </row>
    <row r="71579" spans="24:24" x14ac:dyDescent="0.2">
      <c r="X71579" s="5"/>
    </row>
    <row r="71580" spans="24:24" x14ac:dyDescent="0.2">
      <c r="X71580" s="5"/>
    </row>
    <row r="71581" spans="24:24" x14ac:dyDescent="0.2">
      <c r="X71581" s="5"/>
    </row>
    <row r="71582" spans="24:24" x14ac:dyDescent="0.2">
      <c r="X71582" s="5"/>
    </row>
    <row r="71583" spans="24:24" x14ac:dyDescent="0.2">
      <c r="X71583" s="5"/>
    </row>
    <row r="71584" spans="24:24" x14ac:dyDescent="0.2">
      <c r="X71584" s="5"/>
    </row>
    <row r="71585" spans="24:24" x14ac:dyDescent="0.2">
      <c r="X71585" s="5"/>
    </row>
    <row r="71586" spans="24:24" x14ac:dyDescent="0.2">
      <c r="X71586" s="5"/>
    </row>
    <row r="71587" spans="24:24" x14ac:dyDescent="0.2">
      <c r="X71587" s="5"/>
    </row>
    <row r="71588" spans="24:24" x14ac:dyDescent="0.2">
      <c r="X71588" s="5"/>
    </row>
    <row r="71589" spans="24:24" x14ac:dyDescent="0.2">
      <c r="X71589" s="5"/>
    </row>
    <row r="71590" spans="24:24" x14ac:dyDescent="0.2">
      <c r="X71590" s="5"/>
    </row>
    <row r="71591" spans="24:24" x14ac:dyDescent="0.2">
      <c r="X71591" s="5"/>
    </row>
    <row r="71592" spans="24:24" x14ac:dyDescent="0.2">
      <c r="X71592" s="5"/>
    </row>
    <row r="71593" spans="24:24" x14ac:dyDescent="0.2">
      <c r="X71593" s="5"/>
    </row>
    <row r="71594" spans="24:24" x14ac:dyDescent="0.2">
      <c r="X71594" s="5"/>
    </row>
    <row r="71595" spans="24:24" x14ac:dyDescent="0.2">
      <c r="X71595" s="5"/>
    </row>
    <row r="71596" spans="24:24" x14ac:dyDescent="0.2">
      <c r="X71596" s="5"/>
    </row>
    <row r="71597" spans="24:24" x14ac:dyDescent="0.2">
      <c r="X71597" s="5"/>
    </row>
    <row r="71598" spans="24:24" x14ac:dyDescent="0.2">
      <c r="X71598" s="5"/>
    </row>
    <row r="71599" spans="24:24" x14ac:dyDescent="0.2">
      <c r="X71599" s="5"/>
    </row>
    <row r="71600" spans="24:24" x14ac:dyDescent="0.2">
      <c r="X71600" s="5"/>
    </row>
    <row r="71601" spans="24:24" x14ac:dyDescent="0.2">
      <c r="X71601" s="5"/>
    </row>
    <row r="71602" spans="24:24" x14ac:dyDescent="0.2">
      <c r="X71602" s="5"/>
    </row>
    <row r="71603" spans="24:24" x14ac:dyDescent="0.2">
      <c r="X71603" s="5"/>
    </row>
    <row r="71604" spans="24:24" x14ac:dyDescent="0.2">
      <c r="X71604" s="5"/>
    </row>
    <row r="71605" spans="24:24" x14ac:dyDescent="0.2">
      <c r="X71605" s="5"/>
    </row>
    <row r="71606" spans="24:24" x14ac:dyDescent="0.2">
      <c r="X71606" s="5"/>
    </row>
    <row r="71607" spans="24:24" x14ac:dyDescent="0.2">
      <c r="X71607" s="5"/>
    </row>
    <row r="71608" spans="24:24" x14ac:dyDescent="0.2">
      <c r="X71608" s="5"/>
    </row>
    <row r="71609" spans="24:24" x14ac:dyDescent="0.2">
      <c r="X71609" s="5"/>
    </row>
    <row r="71610" spans="24:24" x14ac:dyDescent="0.2">
      <c r="X71610" s="5"/>
    </row>
    <row r="71611" spans="24:24" x14ac:dyDescent="0.2">
      <c r="X71611" s="5"/>
    </row>
    <row r="71612" spans="24:24" x14ac:dyDescent="0.2">
      <c r="X71612" s="5"/>
    </row>
    <row r="71613" spans="24:24" x14ac:dyDescent="0.2">
      <c r="X71613" s="5"/>
    </row>
    <row r="71614" spans="24:24" x14ac:dyDescent="0.2">
      <c r="X71614" s="5"/>
    </row>
    <row r="71615" spans="24:24" x14ac:dyDescent="0.2">
      <c r="X71615" s="5"/>
    </row>
    <row r="71616" spans="24:24" x14ac:dyDescent="0.2">
      <c r="X71616" s="5"/>
    </row>
    <row r="71617" spans="24:24" x14ac:dyDescent="0.2">
      <c r="X71617" s="5"/>
    </row>
    <row r="71618" spans="24:24" x14ac:dyDescent="0.2">
      <c r="X71618" s="5"/>
    </row>
    <row r="71619" spans="24:24" x14ac:dyDescent="0.2">
      <c r="X71619" s="5"/>
    </row>
    <row r="71620" spans="24:24" x14ac:dyDescent="0.2">
      <c r="X71620" s="5"/>
    </row>
    <row r="71621" spans="24:24" x14ac:dyDescent="0.2">
      <c r="X71621" s="5"/>
    </row>
    <row r="71622" spans="24:24" x14ac:dyDescent="0.2">
      <c r="X71622" s="5"/>
    </row>
    <row r="71623" spans="24:24" x14ac:dyDescent="0.2">
      <c r="X71623" s="5"/>
    </row>
    <row r="71624" spans="24:24" x14ac:dyDescent="0.2">
      <c r="X71624" s="5"/>
    </row>
    <row r="71625" spans="24:24" x14ac:dyDescent="0.2">
      <c r="X71625" s="5"/>
    </row>
    <row r="71626" spans="24:24" x14ac:dyDescent="0.2">
      <c r="X71626" s="5"/>
    </row>
    <row r="71627" spans="24:24" x14ac:dyDescent="0.2">
      <c r="X71627" s="5"/>
    </row>
    <row r="71628" spans="24:24" x14ac:dyDescent="0.2">
      <c r="X71628" s="5"/>
    </row>
    <row r="71629" spans="24:24" x14ac:dyDescent="0.2">
      <c r="X71629" s="5"/>
    </row>
    <row r="71630" spans="24:24" x14ac:dyDescent="0.2">
      <c r="X71630" s="5"/>
    </row>
    <row r="71631" spans="24:24" x14ac:dyDescent="0.2">
      <c r="X71631" s="5"/>
    </row>
    <row r="71632" spans="24:24" x14ac:dyDescent="0.2">
      <c r="X71632" s="5"/>
    </row>
    <row r="71633" spans="24:24" x14ac:dyDescent="0.2">
      <c r="X71633" s="5"/>
    </row>
    <row r="71634" spans="24:24" x14ac:dyDescent="0.2">
      <c r="X71634" s="5"/>
    </row>
    <row r="71635" spans="24:24" x14ac:dyDescent="0.2">
      <c r="X71635" s="5"/>
    </row>
    <row r="71636" spans="24:24" x14ac:dyDescent="0.2">
      <c r="X71636" s="5"/>
    </row>
    <row r="71637" spans="24:24" x14ac:dyDescent="0.2">
      <c r="X71637" s="5"/>
    </row>
    <row r="71638" spans="24:24" x14ac:dyDescent="0.2">
      <c r="X71638" s="5"/>
    </row>
    <row r="71639" spans="24:24" x14ac:dyDescent="0.2">
      <c r="X71639" s="5"/>
    </row>
    <row r="71640" spans="24:24" x14ac:dyDescent="0.2">
      <c r="X71640" s="5"/>
    </row>
    <row r="71641" spans="24:24" x14ac:dyDescent="0.2">
      <c r="X71641" s="5"/>
    </row>
    <row r="71642" spans="24:24" x14ac:dyDescent="0.2">
      <c r="X71642" s="5"/>
    </row>
    <row r="71643" spans="24:24" x14ac:dyDescent="0.2">
      <c r="X71643" s="5"/>
    </row>
    <row r="71644" spans="24:24" x14ac:dyDescent="0.2">
      <c r="X71644" s="5"/>
    </row>
    <row r="71645" spans="24:24" x14ac:dyDescent="0.2">
      <c r="X71645" s="5"/>
    </row>
    <row r="71646" spans="24:24" x14ac:dyDescent="0.2">
      <c r="X71646" s="5"/>
    </row>
    <row r="71647" spans="24:24" x14ac:dyDescent="0.2">
      <c r="X71647" s="5"/>
    </row>
    <row r="71648" spans="24:24" x14ac:dyDescent="0.2">
      <c r="X71648" s="5"/>
    </row>
    <row r="71649" spans="24:24" x14ac:dyDescent="0.2">
      <c r="X71649" s="5"/>
    </row>
    <row r="71650" spans="24:24" x14ac:dyDescent="0.2">
      <c r="X71650" s="5"/>
    </row>
    <row r="71651" spans="24:24" x14ac:dyDescent="0.2">
      <c r="X71651" s="5"/>
    </row>
    <row r="71652" spans="24:24" x14ac:dyDescent="0.2">
      <c r="X71652" s="5"/>
    </row>
    <row r="71653" spans="24:24" x14ac:dyDescent="0.2">
      <c r="X71653" s="5"/>
    </row>
    <row r="71654" spans="24:24" x14ac:dyDescent="0.2">
      <c r="X71654" s="5"/>
    </row>
    <row r="71655" spans="24:24" x14ac:dyDescent="0.2">
      <c r="X71655" s="5"/>
    </row>
    <row r="71656" spans="24:24" x14ac:dyDescent="0.2">
      <c r="X71656" s="5"/>
    </row>
    <row r="71657" spans="24:24" x14ac:dyDescent="0.2">
      <c r="X71657" s="5"/>
    </row>
    <row r="71658" spans="24:24" x14ac:dyDescent="0.2">
      <c r="X71658" s="5"/>
    </row>
    <row r="71659" spans="24:24" x14ac:dyDescent="0.2">
      <c r="X71659" s="5"/>
    </row>
    <row r="71660" spans="24:24" x14ac:dyDescent="0.2">
      <c r="X71660" s="5"/>
    </row>
    <row r="71661" spans="24:24" x14ac:dyDescent="0.2">
      <c r="X71661" s="5"/>
    </row>
    <row r="71662" spans="24:24" x14ac:dyDescent="0.2">
      <c r="X71662" s="5"/>
    </row>
    <row r="71663" spans="24:24" x14ac:dyDescent="0.2">
      <c r="X71663" s="5"/>
    </row>
    <row r="71664" spans="24:24" x14ac:dyDescent="0.2">
      <c r="X71664" s="5"/>
    </row>
    <row r="71665" spans="24:24" x14ac:dyDescent="0.2">
      <c r="X71665" s="5"/>
    </row>
    <row r="71666" spans="24:24" x14ac:dyDescent="0.2">
      <c r="X71666" s="5"/>
    </row>
    <row r="71667" spans="24:24" x14ac:dyDescent="0.2">
      <c r="X71667" s="5"/>
    </row>
    <row r="71668" spans="24:24" x14ac:dyDescent="0.2">
      <c r="X71668" s="5"/>
    </row>
    <row r="71669" spans="24:24" x14ac:dyDescent="0.2">
      <c r="X71669" s="5"/>
    </row>
    <row r="71670" spans="24:24" x14ac:dyDescent="0.2">
      <c r="X71670" s="5"/>
    </row>
    <row r="71671" spans="24:24" x14ac:dyDescent="0.2">
      <c r="X71671" s="5"/>
    </row>
    <row r="71672" spans="24:24" x14ac:dyDescent="0.2">
      <c r="X71672" s="5"/>
    </row>
    <row r="71673" spans="24:24" x14ac:dyDescent="0.2">
      <c r="X71673" s="5"/>
    </row>
    <row r="71674" spans="24:24" x14ac:dyDescent="0.2">
      <c r="X71674" s="5"/>
    </row>
    <row r="71675" spans="24:24" x14ac:dyDescent="0.2">
      <c r="X71675" s="5"/>
    </row>
    <row r="71676" spans="24:24" x14ac:dyDescent="0.2">
      <c r="X71676" s="5"/>
    </row>
    <row r="71677" spans="24:24" x14ac:dyDescent="0.2">
      <c r="X71677" s="5"/>
    </row>
    <row r="71678" spans="24:24" x14ac:dyDescent="0.2">
      <c r="X71678" s="5"/>
    </row>
    <row r="71679" spans="24:24" x14ac:dyDescent="0.2">
      <c r="X71679" s="5"/>
    </row>
    <row r="71680" spans="24:24" x14ac:dyDescent="0.2">
      <c r="X71680" s="5"/>
    </row>
    <row r="71681" spans="24:24" x14ac:dyDescent="0.2">
      <c r="X71681" s="5"/>
    </row>
    <row r="71682" spans="24:24" x14ac:dyDescent="0.2">
      <c r="X71682" s="5"/>
    </row>
    <row r="71683" spans="24:24" x14ac:dyDescent="0.2">
      <c r="X71683" s="5"/>
    </row>
    <row r="71684" spans="24:24" x14ac:dyDescent="0.2">
      <c r="X71684" s="5"/>
    </row>
    <row r="71685" spans="24:24" x14ac:dyDescent="0.2">
      <c r="X71685" s="5"/>
    </row>
    <row r="71686" spans="24:24" x14ac:dyDescent="0.2">
      <c r="X71686" s="5"/>
    </row>
    <row r="71687" spans="24:24" x14ac:dyDescent="0.2">
      <c r="X71687" s="5"/>
    </row>
    <row r="71688" spans="24:24" x14ac:dyDescent="0.2">
      <c r="X71688" s="5"/>
    </row>
    <row r="71689" spans="24:24" x14ac:dyDescent="0.2">
      <c r="X71689" s="5"/>
    </row>
    <row r="71690" spans="24:24" x14ac:dyDescent="0.2">
      <c r="X71690" s="5"/>
    </row>
    <row r="71691" spans="24:24" x14ac:dyDescent="0.2">
      <c r="X71691" s="5"/>
    </row>
    <row r="71692" spans="24:24" x14ac:dyDescent="0.2">
      <c r="X71692" s="5"/>
    </row>
    <row r="71693" spans="24:24" x14ac:dyDescent="0.2">
      <c r="X71693" s="5"/>
    </row>
    <row r="71694" spans="24:24" x14ac:dyDescent="0.2">
      <c r="X71694" s="5"/>
    </row>
    <row r="71695" spans="24:24" x14ac:dyDescent="0.2">
      <c r="X71695" s="5"/>
    </row>
    <row r="71696" spans="24:24" x14ac:dyDescent="0.2">
      <c r="X71696" s="5"/>
    </row>
    <row r="71697" spans="24:24" x14ac:dyDescent="0.2">
      <c r="X71697" s="5"/>
    </row>
    <row r="71698" spans="24:24" x14ac:dyDescent="0.2">
      <c r="X71698" s="5"/>
    </row>
    <row r="71699" spans="24:24" x14ac:dyDescent="0.2">
      <c r="X71699" s="5"/>
    </row>
    <row r="71700" spans="24:24" x14ac:dyDescent="0.2">
      <c r="X71700" s="5"/>
    </row>
    <row r="71701" spans="24:24" x14ac:dyDescent="0.2">
      <c r="X71701" s="5"/>
    </row>
    <row r="71702" spans="24:24" x14ac:dyDescent="0.2">
      <c r="X71702" s="5"/>
    </row>
    <row r="71703" spans="24:24" x14ac:dyDescent="0.2">
      <c r="X71703" s="5"/>
    </row>
    <row r="71704" spans="24:24" x14ac:dyDescent="0.2">
      <c r="X71704" s="5"/>
    </row>
    <row r="71705" spans="24:24" x14ac:dyDescent="0.2">
      <c r="X71705" s="5"/>
    </row>
    <row r="71706" spans="24:24" x14ac:dyDescent="0.2">
      <c r="X71706" s="5"/>
    </row>
    <row r="71707" spans="24:24" x14ac:dyDescent="0.2">
      <c r="X71707" s="5"/>
    </row>
    <row r="71708" spans="24:24" x14ac:dyDescent="0.2">
      <c r="X71708" s="5"/>
    </row>
    <row r="71709" spans="24:24" x14ac:dyDescent="0.2">
      <c r="X71709" s="5"/>
    </row>
    <row r="71710" spans="24:24" x14ac:dyDescent="0.2">
      <c r="X71710" s="5"/>
    </row>
    <row r="71711" spans="24:24" x14ac:dyDescent="0.2">
      <c r="X71711" s="5"/>
    </row>
    <row r="71712" spans="24:24" x14ac:dyDescent="0.2">
      <c r="X71712" s="5"/>
    </row>
    <row r="71713" spans="24:24" x14ac:dyDescent="0.2">
      <c r="X71713" s="5"/>
    </row>
    <row r="71714" spans="24:24" x14ac:dyDescent="0.2">
      <c r="X71714" s="5"/>
    </row>
    <row r="71715" spans="24:24" x14ac:dyDescent="0.2">
      <c r="X71715" s="5"/>
    </row>
    <row r="71716" spans="24:24" x14ac:dyDescent="0.2">
      <c r="X71716" s="5"/>
    </row>
    <row r="71717" spans="24:24" x14ac:dyDescent="0.2">
      <c r="X71717" s="5"/>
    </row>
    <row r="71718" spans="24:24" x14ac:dyDescent="0.2">
      <c r="X71718" s="5"/>
    </row>
    <row r="71719" spans="24:24" x14ac:dyDescent="0.2">
      <c r="X71719" s="5"/>
    </row>
    <row r="71720" spans="24:24" x14ac:dyDescent="0.2">
      <c r="X71720" s="5"/>
    </row>
    <row r="71721" spans="24:24" x14ac:dyDescent="0.2">
      <c r="X71721" s="5"/>
    </row>
    <row r="71722" spans="24:24" x14ac:dyDescent="0.2">
      <c r="X71722" s="5"/>
    </row>
    <row r="71723" spans="24:24" x14ac:dyDescent="0.2">
      <c r="X71723" s="5"/>
    </row>
    <row r="71724" spans="24:24" x14ac:dyDescent="0.2">
      <c r="X71724" s="5"/>
    </row>
    <row r="71725" spans="24:24" x14ac:dyDescent="0.2">
      <c r="X71725" s="5"/>
    </row>
    <row r="71726" spans="24:24" x14ac:dyDescent="0.2">
      <c r="X71726" s="5"/>
    </row>
    <row r="71727" spans="24:24" x14ac:dyDescent="0.2">
      <c r="X71727" s="5"/>
    </row>
    <row r="71728" spans="24:24" x14ac:dyDescent="0.2">
      <c r="X71728" s="5"/>
    </row>
    <row r="71729" spans="24:24" x14ac:dyDescent="0.2">
      <c r="X71729" s="5"/>
    </row>
    <row r="71730" spans="24:24" x14ac:dyDescent="0.2">
      <c r="X71730" s="5"/>
    </row>
    <row r="71731" spans="24:24" x14ac:dyDescent="0.2">
      <c r="X71731" s="5"/>
    </row>
    <row r="71732" spans="24:24" x14ac:dyDescent="0.2">
      <c r="X71732" s="5"/>
    </row>
    <row r="71733" spans="24:24" x14ac:dyDescent="0.2">
      <c r="X71733" s="5"/>
    </row>
    <row r="71734" spans="24:24" x14ac:dyDescent="0.2">
      <c r="X71734" s="5"/>
    </row>
    <row r="71735" spans="24:24" x14ac:dyDescent="0.2">
      <c r="X71735" s="5"/>
    </row>
    <row r="71736" spans="24:24" x14ac:dyDescent="0.2">
      <c r="X71736" s="5"/>
    </row>
    <row r="71737" spans="24:24" x14ac:dyDescent="0.2">
      <c r="X71737" s="5"/>
    </row>
    <row r="71738" spans="24:24" x14ac:dyDescent="0.2">
      <c r="X71738" s="5"/>
    </row>
    <row r="71739" spans="24:24" x14ac:dyDescent="0.2">
      <c r="X71739" s="5"/>
    </row>
    <row r="71740" spans="24:24" x14ac:dyDescent="0.2">
      <c r="X71740" s="5"/>
    </row>
    <row r="71741" spans="24:24" x14ac:dyDescent="0.2">
      <c r="X71741" s="5"/>
    </row>
    <row r="71742" spans="24:24" x14ac:dyDescent="0.2">
      <c r="X71742" s="5"/>
    </row>
    <row r="71743" spans="24:24" x14ac:dyDescent="0.2">
      <c r="X71743" s="5"/>
    </row>
    <row r="71744" spans="24:24" x14ac:dyDescent="0.2">
      <c r="X71744" s="5"/>
    </row>
    <row r="71745" spans="24:24" x14ac:dyDescent="0.2">
      <c r="X71745" s="5"/>
    </row>
    <row r="71746" spans="24:24" x14ac:dyDescent="0.2">
      <c r="X71746" s="5"/>
    </row>
    <row r="71747" spans="24:24" x14ac:dyDescent="0.2">
      <c r="X71747" s="5"/>
    </row>
    <row r="71748" spans="24:24" x14ac:dyDescent="0.2">
      <c r="X71748" s="5"/>
    </row>
    <row r="71749" spans="24:24" x14ac:dyDescent="0.2">
      <c r="X71749" s="5"/>
    </row>
    <row r="71750" spans="24:24" x14ac:dyDescent="0.2">
      <c r="X71750" s="5"/>
    </row>
    <row r="71751" spans="24:24" x14ac:dyDescent="0.2">
      <c r="X71751" s="5"/>
    </row>
    <row r="71752" spans="24:24" x14ac:dyDescent="0.2">
      <c r="X71752" s="5"/>
    </row>
    <row r="71753" spans="24:24" x14ac:dyDescent="0.2">
      <c r="X71753" s="5"/>
    </row>
    <row r="71754" spans="24:24" x14ac:dyDescent="0.2">
      <c r="X71754" s="5"/>
    </row>
    <row r="71755" spans="24:24" x14ac:dyDescent="0.2">
      <c r="X71755" s="5"/>
    </row>
    <row r="71756" spans="24:24" x14ac:dyDescent="0.2">
      <c r="X71756" s="5"/>
    </row>
    <row r="71757" spans="24:24" x14ac:dyDescent="0.2">
      <c r="X71757" s="5"/>
    </row>
    <row r="71758" spans="24:24" x14ac:dyDescent="0.2">
      <c r="X71758" s="5"/>
    </row>
    <row r="71759" spans="24:24" x14ac:dyDescent="0.2">
      <c r="X71759" s="5"/>
    </row>
    <row r="71760" spans="24:24" x14ac:dyDescent="0.2">
      <c r="X71760" s="5"/>
    </row>
    <row r="71761" spans="24:24" x14ac:dyDescent="0.2">
      <c r="X71761" s="5"/>
    </row>
    <row r="71762" spans="24:24" x14ac:dyDescent="0.2">
      <c r="X71762" s="5"/>
    </row>
    <row r="71763" spans="24:24" x14ac:dyDescent="0.2">
      <c r="X71763" s="5"/>
    </row>
    <row r="71764" spans="24:24" x14ac:dyDescent="0.2">
      <c r="X71764" s="5"/>
    </row>
    <row r="71765" spans="24:24" x14ac:dyDescent="0.2">
      <c r="X71765" s="5"/>
    </row>
    <row r="71766" spans="24:24" x14ac:dyDescent="0.2">
      <c r="X71766" s="5"/>
    </row>
    <row r="71767" spans="24:24" x14ac:dyDescent="0.2">
      <c r="X71767" s="5"/>
    </row>
    <row r="71768" spans="24:24" x14ac:dyDescent="0.2">
      <c r="X71768" s="5"/>
    </row>
    <row r="71769" spans="24:24" x14ac:dyDescent="0.2">
      <c r="X71769" s="5"/>
    </row>
    <row r="71770" spans="24:24" x14ac:dyDescent="0.2">
      <c r="X71770" s="5"/>
    </row>
    <row r="71771" spans="24:24" x14ac:dyDescent="0.2">
      <c r="X71771" s="5"/>
    </row>
    <row r="71772" spans="24:24" x14ac:dyDescent="0.2">
      <c r="X71772" s="5"/>
    </row>
    <row r="71773" spans="24:24" x14ac:dyDescent="0.2">
      <c r="X71773" s="5"/>
    </row>
    <row r="71774" spans="24:24" x14ac:dyDescent="0.2">
      <c r="X71774" s="5"/>
    </row>
    <row r="71775" spans="24:24" x14ac:dyDescent="0.2">
      <c r="X71775" s="5"/>
    </row>
    <row r="71776" spans="24:24" x14ac:dyDescent="0.2">
      <c r="X71776" s="5"/>
    </row>
    <row r="71777" spans="24:24" x14ac:dyDescent="0.2">
      <c r="X71777" s="5"/>
    </row>
    <row r="71778" spans="24:24" x14ac:dyDescent="0.2">
      <c r="X71778" s="5"/>
    </row>
    <row r="71779" spans="24:24" x14ac:dyDescent="0.2">
      <c r="X71779" s="5"/>
    </row>
    <row r="71780" spans="24:24" x14ac:dyDescent="0.2">
      <c r="X71780" s="5"/>
    </row>
    <row r="71781" spans="24:24" x14ac:dyDescent="0.2">
      <c r="X71781" s="5"/>
    </row>
    <row r="71782" spans="24:24" x14ac:dyDescent="0.2">
      <c r="X71782" s="5"/>
    </row>
    <row r="71783" spans="24:24" x14ac:dyDescent="0.2">
      <c r="X71783" s="5"/>
    </row>
    <row r="71784" spans="24:24" x14ac:dyDescent="0.2">
      <c r="X71784" s="5"/>
    </row>
    <row r="71785" spans="24:24" x14ac:dyDescent="0.2">
      <c r="X71785" s="5"/>
    </row>
    <row r="71786" spans="24:24" x14ac:dyDescent="0.2">
      <c r="X71786" s="5"/>
    </row>
    <row r="71787" spans="24:24" x14ac:dyDescent="0.2">
      <c r="X71787" s="5"/>
    </row>
    <row r="71788" spans="24:24" x14ac:dyDescent="0.2">
      <c r="X71788" s="5"/>
    </row>
    <row r="71789" spans="24:24" x14ac:dyDescent="0.2">
      <c r="X71789" s="5"/>
    </row>
    <row r="71790" spans="24:24" x14ac:dyDescent="0.2">
      <c r="X71790" s="5"/>
    </row>
    <row r="71791" spans="24:24" x14ac:dyDescent="0.2">
      <c r="X71791" s="5"/>
    </row>
    <row r="71792" spans="24:24" x14ac:dyDescent="0.2">
      <c r="X71792" s="5"/>
    </row>
    <row r="71793" spans="24:24" x14ac:dyDescent="0.2">
      <c r="X71793" s="5"/>
    </row>
    <row r="71794" spans="24:24" x14ac:dyDescent="0.2">
      <c r="X71794" s="5"/>
    </row>
    <row r="71795" spans="24:24" x14ac:dyDescent="0.2">
      <c r="X71795" s="5"/>
    </row>
    <row r="71796" spans="24:24" x14ac:dyDescent="0.2">
      <c r="X71796" s="5"/>
    </row>
    <row r="71797" spans="24:24" x14ac:dyDescent="0.2">
      <c r="X71797" s="5"/>
    </row>
    <row r="71798" spans="24:24" x14ac:dyDescent="0.2">
      <c r="X71798" s="5"/>
    </row>
    <row r="71799" spans="24:24" x14ac:dyDescent="0.2">
      <c r="X71799" s="5"/>
    </row>
    <row r="71800" spans="24:24" x14ac:dyDescent="0.2">
      <c r="X71800" s="5"/>
    </row>
    <row r="71801" spans="24:24" x14ac:dyDescent="0.2">
      <c r="X71801" s="5"/>
    </row>
    <row r="71802" spans="24:24" x14ac:dyDescent="0.2">
      <c r="X71802" s="5"/>
    </row>
    <row r="71803" spans="24:24" x14ac:dyDescent="0.2">
      <c r="X71803" s="5"/>
    </row>
    <row r="71804" spans="24:24" x14ac:dyDescent="0.2">
      <c r="X71804" s="5"/>
    </row>
    <row r="71805" spans="24:24" x14ac:dyDescent="0.2">
      <c r="X71805" s="5"/>
    </row>
    <row r="71806" spans="24:24" x14ac:dyDescent="0.2">
      <c r="X71806" s="5"/>
    </row>
    <row r="71807" spans="24:24" x14ac:dyDescent="0.2">
      <c r="X71807" s="5"/>
    </row>
    <row r="71808" spans="24:24" x14ac:dyDescent="0.2">
      <c r="X71808" s="5"/>
    </row>
    <row r="71809" spans="24:24" x14ac:dyDescent="0.2">
      <c r="X71809" s="5"/>
    </row>
    <row r="71810" spans="24:24" x14ac:dyDescent="0.2">
      <c r="X71810" s="5"/>
    </row>
    <row r="71811" spans="24:24" x14ac:dyDescent="0.2">
      <c r="X71811" s="5"/>
    </row>
    <row r="71812" spans="24:24" x14ac:dyDescent="0.2">
      <c r="X71812" s="5"/>
    </row>
    <row r="71813" spans="24:24" x14ac:dyDescent="0.2">
      <c r="X71813" s="5"/>
    </row>
    <row r="71814" spans="24:24" x14ac:dyDescent="0.2">
      <c r="X71814" s="5"/>
    </row>
    <row r="71815" spans="24:24" x14ac:dyDescent="0.2">
      <c r="X71815" s="5"/>
    </row>
    <row r="71816" spans="24:24" x14ac:dyDescent="0.2">
      <c r="X71816" s="5"/>
    </row>
    <row r="71817" spans="24:24" x14ac:dyDescent="0.2">
      <c r="X71817" s="5"/>
    </row>
    <row r="71818" spans="24:24" x14ac:dyDescent="0.2">
      <c r="X71818" s="5"/>
    </row>
    <row r="71819" spans="24:24" x14ac:dyDescent="0.2">
      <c r="X71819" s="5"/>
    </row>
    <row r="71820" spans="24:24" x14ac:dyDescent="0.2">
      <c r="X71820" s="5"/>
    </row>
    <row r="71821" spans="24:24" x14ac:dyDescent="0.2">
      <c r="X71821" s="5"/>
    </row>
    <row r="71822" spans="24:24" x14ac:dyDescent="0.2">
      <c r="X71822" s="5"/>
    </row>
    <row r="71823" spans="24:24" x14ac:dyDescent="0.2">
      <c r="X71823" s="5"/>
    </row>
    <row r="71824" spans="24:24" x14ac:dyDescent="0.2">
      <c r="X71824" s="5"/>
    </row>
    <row r="71825" spans="24:24" x14ac:dyDescent="0.2">
      <c r="X71825" s="5"/>
    </row>
    <row r="71826" spans="24:24" x14ac:dyDescent="0.2">
      <c r="X71826" s="5"/>
    </row>
    <row r="71827" spans="24:24" x14ac:dyDescent="0.2">
      <c r="X71827" s="5"/>
    </row>
    <row r="71828" spans="24:24" x14ac:dyDescent="0.2">
      <c r="X71828" s="5"/>
    </row>
    <row r="71829" spans="24:24" x14ac:dyDescent="0.2">
      <c r="X71829" s="5"/>
    </row>
    <row r="71830" spans="24:24" x14ac:dyDescent="0.2">
      <c r="X71830" s="5"/>
    </row>
    <row r="71831" spans="24:24" x14ac:dyDescent="0.2">
      <c r="X71831" s="5"/>
    </row>
    <row r="71832" spans="24:24" x14ac:dyDescent="0.2">
      <c r="X71832" s="5"/>
    </row>
    <row r="71833" spans="24:24" x14ac:dyDescent="0.2">
      <c r="X71833" s="5"/>
    </row>
    <row r="71834" spans="24:24" x14ac:dyDescent="0.2">
      <c r="X71834" s="5"/>
    </row>
    <row r="71835" spans="24:24" x14ac:dyDescent="0.2">
      <c r="X71835" s="5"/>
    </row>
    <row r="71836" spans="24:24" x14ac:dyDescent="0.2">
      <c r="X71836" s="5"/>
    </row>
    <row r="71837" spans="24:24" x14ac:dyDescent="0.2">
      <c r="X71837" s="5"/>
    </row>
    <row r="71838" spans="24:24" x14ac:dyDescent="0.2">
      <c r="X71838" s="5"/>
    </row>
    <row r="71839" spans="24:24" x14ac:dyDescent="0.2">
      <c r="X71839" s="5"/>
    </row>
    <row r="71840" spans="24:24" x14ac:dyDescent="0.2">
      <c r="X71840" s="5"/>
    </row>
    <row r="71841" spans="24:24" x14ac:dyDescent="0.2">
      <c r="X71841" s="5"/>
    </row>
    <row r="71842" spans="24:24" x14ac:dyDescent="0.2">
      <c r="X71842" s="5"/>
    </row>
    <row r="71843" spans="24:24" x14ac:dyDescent="0.2">
      <c r="X71843" s="5"/>
    </row>
    <row r="71844" spans="24:24" x14ac:dyDescent="0.2">
      <c r="X71844" s="5"/>
    </row>
    <row r="71845" spans="24:24" x14ac:dyDescent="0.2">
      <c r="X71845" s="5"/>
    </row>
    <row r="71846" spans="24:24" x14ac:dyDescent="0.2">
      <c r="X71846" s="5"/>
    </row>
    <row r="71847" spans="24:24" x14ac:dyDescent="0.2">
      <c r="X71847" s="5"/>
    </row>
    <row r="71848" spans="24:24" x14ac:dyDescent="0.2">
      <c r="X71848" s="5"/>
    </row>
    <row r="71849" spans="24:24" x14ac:dyDescent="0.2">
      <c r="X71849" s="5"/>
    </row>
    <row r="71850" spans="24:24" x14ac:dyDescent="0.2">
      <c r="X71850" s="5"/>
    </row>
    <row r="71851" spans="24:24" x14ac:dyDescent="0.2">
      <c r="X71851" s="5"/>
    </row>
    <row r="71852" spans="24:24" x14ac:dyDescent="0.2">
      <c r="X71852" s="5"/>
    </row>
    <row r="71853" spans="24:24" x14ac:dyDescent="0.2">
      <c r="X71853" s="5"/>
    </row>
    <row r="71854" spans="24:24" x14ac:dyDescent="0.2">
      <c r="X71854" s="5"/>
    </row>
    <row r="71855" spans="24:24" x14ac:dyDescent="0.2">
      <c r="X71855" s="5"/>
    </row>
    <row r="71856" spans="24:24" x14ac:dyDescent="0.2">
      <c r="X71856" s="5"/>
    </row>
    <row r="71857" spans="24:24" x14ac:dyDescent="0.2">
      <c r="X71857" s="5"/>
    </row>
    <row r="71858" spans="24:24" x14ac:dyDescent="0.2">
      <c r="X71858" s="5"/>
    </row>
    <row r="71859" spans="24:24" x14ac:dyDescent="0.2">
      <c r="X71859" s="5"/>
    </row>
    <row r="71860" spans="24:24" x14ac:dyDescent="0.2">
      <c r="X71860" s="5"/>
    </row>
    <row r="71861" spans="24:24" x14ac:dyDescent="0.2">
      <c r="X71861" s="5"/>
    </row>
    <row r="71862" spans="24:24" x14ac:dyDescent="0.2">
      <c r="X71862" s="5"/>
    </row>
    <row r="71863" spans="24:24" x14ac:dyDescent="0.2">
      <c r="X71863" s="5"/>
    </row>
    <row r="71864" spans="24:24" x14ac:dyDescent="0.2">
      <c r="X71864" s="5"/>
    </row>
    <row r="71865" spans="24:24" x14ac:dyDescent="0.2">
      <c r="X71865" s="5"/>
    </row>
    <row r="71866" spans="24:24" x14ac:dyDescent="0.2">
      <c r="X71866" s="5"/>
    </row>
    <row r="71867" spans="24:24" x14ac:dyDescent="0.2">
      <c r="X71867" s="5"/>
    </row>
    <row r="71868" spans="24:24" x14ac:dyDescent="0.2">
      <c r="X71868" s="5"/>
    </row>
    <row r="71869" spans="24:24" x14ac:dyDescent="0.2">
      <c r="X71869" s="5"/>
    </row>
    <row r="71870" spans="24:24" x14ac:dyDescent="0.2">
      <c r="X71870" s="5"/>
    </row>
    <row r="71871" spans="24:24" x14ac:dyDescent="0.2">
      <c r="X71871" s="5"/>
    </row>
    <row r="71872" spans="24:24" x14ac:dyDescent="0.2">
      <c r="X71872" s="5"/>
    </row>
    <row r="71873" spans="24:24" x14ac:dyDescent="0.2">
      <c r="X71873" s="5"/>
    </row>
    <row r="71874" spans="24:24" x14ac:dyDescent="0.2">
      <c r="X71874" s="5"/>
    </row>
    <row r="71875" spans="24:24" x14ac:dyDescent="0.2">
      <c r="X71875" s="5"/>
    </row>
    <row r="71876" spans="24:24" x14ac:dyDescent="0.2">
      <c r="X71876" s="5"/>
    </row>
    <row r="71877" spans="24:24" x14ac:dyDescent="0.2">
      <c r="X71877" s="5"/>
    </row>
    <row r="71878" spans="24:24" x14ac:dyDescent="0.2">
      <c r="X71878" s="5"/>
    </row>
    <row r="71879" spans="24:24" x14ac:dyDescent="0.2">
      <c r="X71879" s="5"/>
    </row>
    <row r="71880" spans="24:24" x14ac:dyDescent="0.2">
      <c r="X71880" s="5"/>
    </row>
    <row r="71881" spans="24:24" x14ac:dyDescent="0.2">
      <c r="X71881" s="5"/>
    </row>
    <row r="71882" spans="24:24" x14ac:dyDescent="0.2">
      <c r="X71882" s="5"/>
    </row>
    <row r="71883" spans="24:24" x14ac:dyDescent="0.2">
      <c r="X71883" s="5"/>
    </row>
    <row r="71884" spans="24:24" x14ac:dyDescent="0.2">
      <c r="X71884" s="5"/>
    </row>
    <row r="71885" spans="24:24" x14ac:dyDescent="0.2">
      <c r="X71885" s="5"/>
    </row>
    <row r="71886" spans="24:24" x14ac:dyDescent="0.2">
      <c r="X71886" s="5"/>
    </row>
    <row r="71887" spans="24:24" x14ac:dyDescent="0.2">
      <c r="X71887" s="5"/>
    </row>
    <row r="71888" spans="24:24" x14ac:dyDescent="0.2">
      <c r="X71888" s="5"/>
    </row>
    <row r="71889" spans="24:24" x14ac:dyDescent="0.2">
      <c r="X71889" s="5"/>
    </row>
    <row r="71890" spans="24:24" x14ac:dyDescent="0.2">
      <c r="X71890" s="5"/>
    </row>
    <row r="71891" spans="24:24" x14ac:dyDescent="0.2">
      <c r="X71891" s="5"/>
    </row>
    <row r="71892" spans="24:24" x14ac:dyDescent="0.2">
      <c r="X71892" s="5"/>
    </row>
    <row r="71893" spans="24:24" x14ac:dyDescent="0.2">
      <c r="X71893" s="5"/>
    </row>
    <row r="71894" spans="24:24" x14ac:dyDescent="0.2">
      <c r="X71894" s="5"/>
    </row>
    <row r="71895" spans="24:24" x14ac:dyDescent="0.2">
      <c r="X71895" s="5"/>
    </row>
    <row r="71896" spans="24:24" x14ac:dyDescent="0.2">
      <c r="X71896" s="5"/>
    </row>
    <row r="71897" spans="24:24" x14ac:dyDescent="0.2">
      <c r="X71897" s="5"/>
    </row>
    <row r="71898" spans="24:24" x14ac:dyDescent="0.2">
      <c r="X71898" s="5"/>
    </row>
    <row r="71899" spans="24:24" x14ac:dyDescent="0.2">
      <c r="X71899" s="5"/>
    </row>
    <row r="71900" spans="24:24" x14ac:dyDescent="0.2">
      <c r="X71900" s="5"/>
    </row>
    <row r="71901" spans="24:24" x14ac:dyDescent="0.2">
      <c r="X71901" s="5"/>
    </row>
    <row r="71902" spans="24:24" x14ac:dyDescent="0.2">
      <c r="X71902" s="5"/>
    </row>
    <row r="71903" spans="24:24" x14ac:dyDescent="0.2">
      <c r="X71903" s="5"/>
    </row>
    <row r="71904" spans="24:24" x14ac:dyDescent="0.2">
      <c r="X71904" s="5"/>
    </row>
    <row r="71905" spans="24:24" x14ac:dyDescent="0.2">
      <c r="X71905" s="5"/>
    </row>
    <row r="71906" spans="24:24" x14ac:dyDescent="0.2">
      <c r="X71906" s="5"/>
    </row>
    <row r="71907" spans="24:24" x14ac:dyDescent="0.2">
      <c r="X71907" s="5"/>
    </row>
    <row r="71908" spans="24:24" x14ac:dyDescent="0.2">
      <c r="X71908" s="5"/>
    </row>
    <row r="71909" spans="24:24" x14ac:dyDescent="0.2">
      <c r="X71909" s="5"/>
    </row>
    <row r="71910" spans="24:24" x14ac:dyDescent="0.2">
      <c r="X71910" s="5"/>
    </row>
    <row r="71911" spans="24:24" x14ac:dyDescent="0.2">
      <c r="X71911" s="5"/>
    </row>
    <row r="71912" spans="24:24" x14ac:dyDescent="0.2">
      <c r="X71912" s="5"/>
    </row>
    <row r="71913" spans="24:24" x14ac:dyDescent="0.2">
      <c r="X71913" s="5"/>
    </row>
    <row r="71914" spans="24:24" x14ac:dyDescent="0.2">
      <c r="X71914" s="5"/>
    </row>
    <row r="71915" spans="24:24" x14ac:dyDescent="0.2">
      <c r="X71915" s="5"/>
    </row>
    <row r="71916" spans="24:24" x14ac:dyDescent="0.2">
      <c r="X71916" s="5"/>
    </row>
    <row r="71917" spans="24:24" x14ac:dyDescent="0.2">
      <c r="X71917" s="5"/>
    </row>
    <row r="71918" spans="24:24" x14ac:dyDescent="0.2">
      <c r="X71918" s="5"/>
    </row>
    <row r="71919" spans="24:24" x14ac:dyDescent="0.2">
      <c r="X71919" s="5"/>
    </row>
    <row r="71920" spans="24:24" x14ac:dyDescent="0.2">
      <c r="X71920" s="5"/>
    </row>
    <row r="71921" spans="24:24" x14ac:dyDescent="0.2">
      <c r="X71921" s="5"/>
    </row>
    <row r="71922" spans="24:24" x14ac:dyDescent="0.2">
      <c r="X71922" s="5"/>
    </row>
    <row r="71923" spans="24:24" x14ac:dyDescent="0.2">
      <c r="X71923" s="5"/>
    </row>
    <row r="71924" spans="24:24" x14ac:dyDescent="0.2">
      <c r="X71924" s="5"/>
    </row>
    <row r="71925" spans="24:24" x14ac:dyDescent="0.2">
      <c r="X71925" s="5"/>
    </row>
    <row r="71926" spans="24:24" x14ac:dyDescent="0.2">
      <c r="X71926" s="5"/>
    </row>
    <row r="71927" spans="24:24" x14ac:dyDescent="0.2">
      <c r="X71927" s="5"/>
    </row>
    <row r="71928" spans="24:24" x14ac:dyDescent="0.2">
      <c r="X71928" s="5"/>
    </row>
    <row r="71929" spans="24:24" x14ac:dyDescent="0.2">
      <c r="X71929" s="5"/>
    </row>
    <row r="71930" spans="24:24" x14ac:dyDescent="0.2">
      <c r="X71930" s="5"/>
    </row>
    <row r="71931" spans="24:24" x14ac:dyDescent="0.2">
      <c r="X71931" s="5"/>
    </row>
    <row r="71932" spans="24:24" x14ac:dyDescent="0.2">
      <c r="X71932" s="5"/>
    </row>
    <row r="71933" spans="24:24" x14ac:dyDescent="0.2">
      <c r="X71933" s="5"/>
    </row>
    <row r="71934" spans="24:24" x14ac:dyDescent="0.2">
      <c r="X71934" s="5"/>
    </row>
    <row r="71935" spans="24:24" x14ac:dyDescent="0.2">
      <c r="X71935" s="5"/>
    </row>
    <row r="71936" spans="24:24" x14ac:dyDescent="0.2">
      <c r="X71936" s="5"/>
    </row>
    <row r="71937" spans="24:24" x14ac:dyDescent="0.2">
      <c r="X71937" s="5"/>
    </row>
    <row r="71938" spans="24:24" x14ac:dyDescent="0.2">
      <c r="X71938" s="5"/>
    </row>
    <row r="71939" spans="24:24" x14ac:dyDescent="0.2">
      <c r="X71939" s="5"/>
    </row>
    <row r="71940" spans="24:24" x14ac:dyDescent="0.2">
      <c r="X71940" s="5"/>
    </row>
    <row r="71941" spans="24:24" x14ac:dyDescent="0.2">
      <c r="X71941" s="5"/>
    </row>
    <row r="71942" spans="24:24" x14ac:dyDescent="0.2">
      <c r="X71942" s="5"/>
    </row>
    <row r="71943" spans="24:24" x14ac:dyDescent="0.2">
      <c r="X71943" s="5"/>
    </row>
    <row r="71944" spans="24:24" x14ac:dyDescent="0.2">
      <c r="X71944" s="5"/>
    </row>
    <row r="71945" spans="24:24" x14ac:dyDescent="0.2">
      <c r="X71945" s="5"/>
    </row>
    <row r="71946" spans="24:24" x14ac:dyDescent="0.2">
      <c r="X71946" s="5"/>
    </row>
    <row r="71947" spans="24:24" x14ac:dyDescent="0.2">
      <c r="X71947" s="5"/>
    </row>
    <row r="71948" spans="24:24" x14ac:dyDescent="0.2">
      <c r="X71948" s="5"/>
    </row>
    <row r="71949" spans="24:24" x14ac:dyDescent="0.2">
      <c r="X71949" s="5"/>
    </row>
    <row r="71950" spans="24:24" x14ac:dyDescent="0.2">
      <c r="X71950" s="5"/>
    </row>
    <row r="71951" spans="24:24" x14ac:dyDescent="0.2">
      <c r="X71951" s="5"/>
    </row>
    <row r="71952" spans="24:24" x14ac:dyDescent="0.2">
      <c r="X71952" s="5"/>
    </row>
    <row r="71953" spans="24:24" x14ac:dyDescent="0.2">
      <c r="X71953" s="5"/>
    </row>
    <row r="71954" spans="24:24" x14ac:dyDescent="0.2">
      <c r="X71954" s="5"/>
    </row>
    <row r="71955" spans="24:24" x14ac:dyDescent="0.2">
      <c r="X71955" s="5"/>
    </row>
    <row r="71956" spans="24:24" x14ac:dyDescent="0.2">
      <c r="X71956" s="5"/>
    </row>
    <row r="71957" spans="24:24" x14ac:dyDescent="0.2">
      <c r="X71957" s="5"/>
    </row>
    <row r="71958" spans="24:24" x14ac:dyDescent="0.2">
      <c r="X71958" s="5"/>
    </row>
    <row r="71959" spans="24:24" x14ac:dyDescent="0.2">
      <c r="X71959" s="5"/>
    </row>
    <row r="71960" spans="24:24" x14ac:dyDescent="0.2">
      <c r="X71960" s="5"/>
    </row>
    <row r="71961" spans="24:24" x14ac:dyDescent="0.2">
      <c r="X71961" s="5"/>
    </row>
    <row r="71962" spans="24:24" x14ac:dyDescent="0.2">
      <c r="X71962" s="5"/>
    </row>
    <row r="71963" spans="24:24" x14ac:dyDescent="0.2">
      <c r="X71963" s="5"/>
    </row>
    <row r="71964" spans="24:24" x14ac:dyDescent="0.2">
      <c r="X71964" s="5"/>
    </row>
    <row r="71965" spans="24:24" x14ac:dyDescent="0.2">
      <c r="X71965" s="5"/>
    </row>
    <row r="71966" spans="24:24" x14ac:dyDescent="0.2">
      <c r="X71966" s="5"/>
    </row>
    <row r="71967" spans="24:24" x14ac:dyDescent="0.2">
      <c r="X71967" s="5"/>
    </row>
    <row r="71968" spans="24:24" x14ac:dyDescent="0.2">
      <c r="X71968" s="5"/>
    </row>
    <row r="71969" spans="24:24" x14ac:dyDescent="0.2">
      <c r="X71969" s="5"/>
    </row>
    <row r="71970" spans="24:24" x14ac:dyDescent="0.2">
      <c r="X71970" s="5"/>
    </row>
    <row r="71971" spans="24:24" x14ac:dyDescent="0.2">
      <c r="X71971" s="5"/>
    </row>
    <row r="71972" spans="24:24" x14ac:dyDescent="0.2">
      <c r="X71972" s="5"/>
    </row>
    <row r="71973" spans="24:24" x14ac:dyDescent="0.2">
      <c r="X71973" s="5"/>
    </row>
    <row r="71974" spans="24:24" x14ac:dyDescent="0.2">
      <c r="X71974" s="5"/>
    </row>
    <row r="71975" spans="24:24" x14ac:dyDescent="0.2">
      <c r="X71975" s="5"/>
    </row>
    <row r="71976" spans="24:24" x14ac:dyDescent="0.2">
      <c r="X71976" s="5"/>
    </row>
    <row r="71977" spans="24:24" x14ac:dyDescent="0.2">
      <c r="X71977" s="5"/>
    </row>
    <row r="71978" spans="24:24" x14ac:dyDescent="0.2">
      <c r="X71978" s="5"/>
    </row>
    <row r="71979" spans="24:24" x14ac:dyDescent="0.2">
      <c r="X71979" s="5"/>
    </row>
    <row r="71980" spans="24:24" x14ac:dyDescent="0.2">
      <c r="X71980" s="5"/>
    </row>
    <row r="71981" spans="24:24" x14ac:dyDescent="0.2">
      <c r="X71981" s="5"/>
    </row>
    <row r="71982" spans="24:24" x14ac:dyDescent="0.2">
      <c r="X71982" s="5"/>
    </row>
    <row r="71983" spans="24:24" x14ac:dyDescent="0.2">
      <c r="X71983" s="5"/>
    </row>
    <row r="71984" spans="24:24" x14ac:dyDescent="0.2">
      <c r="X71984" s="5"/>
    </row>
    <row r="71985" spans="24:24" x14ac:dyDescent="0.2">
      <c r="X71985" s="5"/>
    </row>
    <row r="71986" spans="24:24" x14ac:dyDescent="0.2">
      <c r="X71986" s="5"/>
    </row>
    <row r="71987" spans="24:24" x14ac:dyDescent="0.2">
      <c r="X71987" s="5"/>
    </row>
    <row r="71988" spans="24:24" x14ac:dyDescent="0.2">
      <c r="X71988" s="5"/>
    </row>
    <row r="71989" spans="24:24" x14ac:dyDescent="0.2">
      <c r="X71989" s="5"/>
    </row>
    <row r="71990" spans="24:24" x14ac:dyDescent="0.2">
      <c r="X71990" s="5"/>
    </row>
    <row r="71991" spans="24:24" x14ac:dyDescent="0.2">
      <c r="X71991" s="5"/>
    </row>
    <row r="71992" spans="24:24" x14ac:dyDescent="0.2">
      <c r="X71992" s="5"/>
    </row>
    <row r="71993" spans="24:24" x14ac:dyDescent="0.2">
      <c r="X71993" s="5"/>
    </row>
    <row r="71994" spans="24:24" x14ac:dyDescent="0.2">
      <c r="X71994" s="5"/>
    </row>
    <row r="71995" spans="24:24" x14ac:dyDescent="0.2">
      <c r="X71995" s="5"/>
    </row>
    <row r="71996" spans="24:24" x14ac:dyDescent="0.2">
      <c r="X71996" s="5"/>
    </row>
    <row r="71997" spans="24:24" x14ac:dyDescent="0.2">
      <c r="X71997" s="5"/>
    </row>
    <row r="71998" spans="24:24" x14ac:dyDescent="0.2">
      <c r="X71998" s="5"/>
    </row>
    <row r="71999" spans="24:24" x14ac:dyDescent="0.2">
      <c r="X71999" s="5"/>
    </row>
    <row r="72000" spans="24:24" x14ac:dyDescent="0.2">
      <c r="X72000" s="5"/>
    </row>
    <row r="72001" spans="24:24" x14ac:dyDescent="0.2">
      <c r="X72001" s="5"/>
    </row>
    <row r="72002" spans="24:24" x14ac:dyDescent="0.2">
      <c r="X72002" s="5"/>
    </row>
    <row r="72003" spans="24:24" x14ac:dyDescent="0.2">
      <c r="X72003" s="5"/>
    </row>
    <row r="72004" spans="24:24" x14ac:dyDescent="0.2">
      <c r="X72004" s="5"/>
    </row>
    <row r="72005" spans="24:24" x14ac:dyDescent="0.2">
      <c r="X72005" s="5"/>
    </row>
    <row r="72006" spans="24:24" x14ac:dyDescent="0.2">
      <c r="X72006" s="5"/>
    </row>
    <row r="72007" spans="24:24" x14ac:dyDescent="0.2">
      <c r="X72007" s="5"/>
    </row>
    <row r="72008" spans="24:24" x14ac:dyDescent="0.2">
      <c r="X72008" s="5"/>
    </row>
    <row r="72009" spans="24:24" x14ac:dyDescent="0.2">
      <c r="X72009" s="5"/>
    </row>
    <row r="72010" spans="24:24" x14ac:dyDescent="0.2">
      <c r="X72010" s="5"/>
    </row>
    <row r="72011" spans="24:24" x14ac:dyDescent="0.2">
      <c r="X72011" s="5"/>
    </row>
    <row r="72012" spans="24:24" x14ac:dyDescent="0.2">
      <c r="X72012" s="5"/>
    </row>
    <row r="72013" spans="24:24" x14ac:dyDescent="0.2">
      <c r="X72013" s="5"/>
    </row>
    <row r="72014" spans="24:24" x14ac:dyDescent="0.2">
      <c r="X72014" s="5"/>
    </row>
    <row r="72015" spans="24:24" x14ac:dyDescent="0.2">
      <c r="X72015" s="5"/>
    </row>
    <row r="72016" spans="24:24" x14ac:dyDescent="0.2">
      <c r="X72016" s="5"/>
    </row>
    <row r="72017" spans="24:24" x14ac:dyDescent="0.2">
      <c r="X72017" s="5"/>
    </row>
    <row r="72018" spans="24:24" x14ac:dyDescent="0.2">
      <c r="X72018" s="5"/>
    </row>
    <row r="72019" spans="24:24" x14ac:dyDescent="0.2">
      <c r="X72019" s="5"/>
    </row>
    <row r="72020" spans="24:24" x14ac:dyDescent="0.2">
      <c r="X72020" s="5"/>
    </row>
    <row r="72021" spans="24:24" x14ac:dyDescent="0.2">
      <c r="X72021" s="5"/>
    </row>
    <row r="72022" spans="24:24" x14ac:dyDescent="0.2">
      <c r="X72022" s="5"/>
    </row>
    <row r="72023" spans="24:24" x14ac:dyDescent="0.2">
      <c r="X72023" s="5"/>
    </row>
    <row r="72024" spans="24:24" x14ac:dyDescent="0.2">
      <c r="X72024" s="5"/>
    </row>
    <row r="72025" spans="24:24" x14ac:dyDescent="0.2">
      <c r="X72025" s="5"/>
    </row>
    <row r="72026" spans="24:24" x14ac:dyDescent="0.2">
      <c r="X72026" s="5"/>
    </row>
    <row r="72027" spans="24:24" x14ac:dyDescent="0.2">
      <c r="X72027" s="5"/>
    </row>
    <row r="72028" spans="24:24" x14ac:dyDescent="0.2">
      <c r="X72028" s="5"/>
    </row>
    <row r="72029" spans="24:24" x14ac:dyDescent="0.2">
      <c r="X72029" s="5"/>
    </row>
    <row r="72030" spans="24:24" x14ac:dyDescent="0.2">
      <c r="X72030" s="5"/>
    </row>
    <row r="72031" spans="24:24" x14ac:dyDescent="0.2">
      <c r="X72031" s="5"/>
    </row>
    <row r="72032" spans="24:24" x14ac:dyDescent="0.2">
      <c r="X72032" s="5"/>
    </row>
    <row r="72033" spans="24:24" x14ac:dyDescent="0.2">
      <c r="X72033" s="5"/>
    </row>
    <row r="72034" spans="24:24" x14ac:dyDescent="0.2">
      <c r="X72034" s="5"/>
    </row>
    <row r="72035" spans="24:24" x14ac:dyDescent="0.2">
      <c r="X72035" s="5"/>
    </row>
    <row r="72036" spans="24:24" x14ac:dyDescent="0.2">
      <c r="X72036" s="5"/>
    </row>
    <row r="72037" spans="24:24" x14ac:dyDescent="0.2">
      <c r="X72037" s="5"/>
    </row>
    <row r="72038" spans="24:24" x14ac:dyDescent="0.2">
      <c r="X72038" s="5"/>
    </row>
    <row r="72039" spans="24:24" x14ac:dyDescent="0.2">
      <c r="X72039" s="5"/>
    </row>
    <row r="72040" spans="24:24" x14ac:dyDescent="0.2">
      <c r="X72040" s="5"/>
    </row>
    <row r="72041" spans="24:24" x14ac:dyDescent="0.2">
      <c r="X72041" s="5"/>
    </row>
    <row r="72042" spans="24:24" x14ac:dyDescent="0.2">
      <c r="X72042" s="5"/>
    </row>
    <row r="72043" spans="24:24" x14ac:dyDescent="0.2">
      <c r="X72043" s="5"/>
    </row>
    <row r="72044" spans="24:24" x14ac:dyDescent="0.2">
      <c r="X72044" s="5"/>
    </row>
    <row r="72045" spans="24:24" x14ac:dyDescent="0.2">
      <c r="X72045" s="5"/>
    </row>
    <row r="72046" spans="24:24" x14ac:dyDescent="0.2">
      <c r="X72046" s="5"/>
    </row>
    <row r="72047" spans="24:24" x14ac:dyDescent="0.2">
      <c r="X72047" s="5"/>
    </row>
    <row r="72048" spans="24:24" x14ac:dyDescent="0.2">
      <c r="X72048" s="5"/>
    </row>
    <row r="72049" spans="24:24" x14ac:dyDescent="0.2">
      <c r="X72049" s="5"/>
    </row>
    <row r="72050" spans="24:24" x14ac:dyDescent="0.2">
      <c r="X72050" s="5"/>
    </row>
    <row r="72051" spans="24:24" x14ac:dyDescent="0.2">
      <c r="X72051" s="5"/>
    </row>
    <row r="72052" spans="24:24" x14ac:dyDescent="0.2">
      <c r="X72052" s="5"/>
    </row>
    <row r="72053" spans="24:24" x14ac:dyDescent="0.2">
      <c r="X72053" s="5"/>
    </row>
    <row r="72054" spans="24:24" x14ac:dyDescent="0.2">
      <c r="X72054" s="5"/>
    </row>
    <row r="72055" spans="24:24" x14ac:dyDescent="0.2">
      <c r="X72055" s="5"/>
    </row>
    <row r="72056" spans="24:24" x14ac:dyDescent="0.2">
      <c r="X72056" s="5"/>
    </row>
    <row r="72057" spans="24:24" x14ac:dyDescent="0.2">
      <c r="X72057" s="5"/>
    </row>
    <row r="72058" spans="24:24" x14ac:dyDescent="0.2">
      <c r="X72058" s="5"/>
    </row>
    <row r="72059" spans="24:24" x14ac:dyDescent="0.2">
      <c r="X72059" s="5"/>
    </row>
    <row r="72060" spans="24:24" x14ac:dyDescent="0.2">
      <c r="X72060" s="5"/>
    </row>
    <row r="72061" spans="24:24" x14ac:dyDescent="0.2">
      <c r="X72061" s="5"/>
    </row>
    <row r="72062" spans="24:24" x14ac:dyDescent="0.2">
      <c r="X72062" s="5"/>
    </row>
    <row r="72063" spans="24:24" x14ac:dyDescent="0.2">
      <c r="X72063" s="5"/>
    </row>
    <row r="72064" spans="24:24" x14ac:dyDescent="0.2">
      <c r="X72064" s="5"/>
    </row>
    <row r="72065" spans="24:24" x14ac:dyDescent="0.2">
      <c r="X72065" s="5"/>
    </row>
    <row r="72066" spans="24:24" x14ac:dyDescent="0.2">
      <c r="X72066" s="5"/>
    </row>
    <row r="72067" spans="24:24" x14ac:dyDescent="0.2">
      <c r="X72067" s="5"/>
    </row>
    <row r="72068" spans="24:24" x14ac:dyDescent="0.2">
      <c r="X72068" s="5"/>
    </row>
    <row r="72069" spans="24:24" x14ac:dyDescent="0.2">
      <c r="X72069" s="5"/>
    </row>
    <row r="72070" spans="24:24" x14ac:dyDescent="0.2">
      <c r="X72070" s="5"/>
    </row>
    <row r="72071" spans="24:24" x14ac:dyDescent="0.2">
      <c r="X72071" s="5"/>
    </row>
    <row r="72072" spans="24:24" x14ac:dyDescent="0.2">
      <c r="X72072" s="5"/>
    </row>
    <row r="72073" spans="24:24" x14ac:dyDescent="0.2">
      <c r="X72073" s="5"/>
    </row>
    <row r="72074" spans="24:24" x14ac:dyDescent="0.2">
      <c r="X72074" s="5"/>
    </row>
    <row r="72075" spans="24:24" x14ac:dyDescent="0.2">
      <c r="X72075" s="5"/>
    </row>
    <row r="72076" spans="24:24" x14ac:dyDescent="0.2">
      <c r="X72076" s="5"/>
    </row>
    <row r="72077" spans="24:24" x14ac:dyDescent="0.2">
      <c r="X72077" s="5"/>
    </row>
    <row r="72078" spans="24:24" x14ac:dyDescent="0.2">
      <c r="X72078" s="5"/>
    </row>
    <row r="72079" spans="24:24" x14ac:dyDescent="0.2">
      <c r="X72079" s="5"/>
    </row>
    <row r="72080" spans="24:24" x14ac:dyDescent="0.2">
      <c r="X72080" s="5"/>
    </row>
    <row r="72081" spans="24:24" x14ac:dyDescent="0.2">
      <c r="X72081" s="5"/>
    </row>
    <row r="72082" spans="24:24" x14ac:dyDescent="0.2">
      <c r="X72082" s="5"/>
    </row>
    <row r="72083" spans="24:24" x14ac:dyDescent="0.2">
      <c r="X72083" s="5"/>
    </row>
    <row r="72084" spans="24:24" x14ac:dyDescent="0.2">
      <c r="X72084" s="5"/>
    </row>
    <row r="72085" spans="24:24" x14ac:dyDescent="0.2">
      <c r="X72085" s="5"/>
    </row>
    <row r="72086" spans="24:24" x14ac:dyDescent="0.2">
      <c r="X72086" s="5"/>
    </row>
    <row r="72087" spans="24:24" x14ac:dyDescent="0.2">
      <c r="X72087" s="5"/>
    </row>
    <row r="72088" spans="24:24" x14ac:dyDescent="0.2">
      <c r="X72088" s="5"/>
    </row>
    <row r="72089" spans="24:24" x14ac:dyDescent="0.2">
      <c r="X72089" s="5"/>
    </row>
    <row r="72090" spans="24:24" x14ac:dyDescent="0.2">
      <c r="X72090" s="5"/>
    </row>
    <row r="72091" spans="24:24" x14ac:dyDescent="0.2">
      <c r="X72091" s="5"/>
    </row>
    <row r="72092" spans="24:24" x14ac:dyDescent="0.2">
      <c r="X72092" s="5"/>
    </row>
    <row r="72093" spans="24:24" x14ac:dyDescent="0.2">
      <c r="X72093" s="5"/>
    </row>
    <row r="72094" spans="24:24" x14ac:dyDescent="0.2">
      <c r="X72094" s="5"/>
    </row>
    <row r="72095" spans="24:24" x14ac:dyDescent="0.2">
      <c r="X72095" s="5"/>
    </row>
    <row r="72096" spans="24:24" x14ac:dyDescent="0.2">
      <c r="X72096" s="5"/>
    </row>
    <row r="72097" spans="24:24" x14ac:dyDescent="0.2">
      <c r="X72097" s="5"/>
    </row>
    <row r="72098" spans="24:24" x14ac:dyDescent="0.2">
      <c r="X72098" s="5"/>
    </row>
    <row r="72099" spans="24:24" x14ac:dyDescent="0.2">
      <c r="X72099" s="5"/>
    </row>
    <row r="72100" spans="24:24" x14ac:dyDescent="0.2">
      <c r="X72100" s="5"/>
    </row>
    <row r="72101" spans="24:24" x14ac:dyDescent="0.2">
      <c r="X72101" s="5"/>
    </row>
    <row r="72102" spans="24:24" x14ac:dyDescent="0.2">
      <c r="X72102" s="5"/>
    </row>
    <row r="72103" spans="24:24" x14ac:dyDescent="0.2">
      <c r="X72103" s="5"/>
    </row>
    <row r="72104" spans="24:24" x14ac:dyDescent="0.2">
      <c r="X72104" s="5"/>
    </row>
    <row r="72105" spans="24:24" x14ac:dyDescent="0.2">
      <c r="X72105" s="5"/>
    </row>
    <row r="72106" spans="24:24" x14ac:dyDescent="0.2">
      <c r="X72106" s="5"/>
    </row>
    <row r="72107" spans="24:24" x14ac:dyDescent="0.2">
      <c r="X72107" s="5"/>
    </row>
    <row r="72108" spans="24:24" x14ac:dyDescent="0.2">
      <c r="X72108" s="5"/>
    </row>
    <row r="72109" spans="24:24" x14ac:dyDescent="0.2">
      <c r="X72109" s="5"/>
    </row>
    <row r="72110" spans="24:24" x14ac:dyDescent="0.2">
      <c r="X72110" s="5"/>
    </row>
    <row r="72111" spans="24:24" x14ac:dyDescent="0.2">
      <c r="X72111" s="5"/>
    </row>
    <row r="72112" spans="24:24" x14ac:dyDescent="0.2">
      <c r="X72112" s="5"/>
    </row>
    <row r="72113" spans="24:24" x14ac:dyDescent="0.2">
      <c r="X72113" s="5"/>
    </row>
    <row r="72114" spans="24:24" x14ac:dyDescent="0.2">
      <c r="X72114" s="5"/>
    </row>
    <row r="72115" spans="24:24" x14ac:dyDescent="0.2">
      <c r="X72115" s="5"/>
    </row>
    <row r="72116" spans="24:24" x14ac:dyDescent="0.2">
      <c r="X72116" s="5"/>
    </row>
    <row r="72117" spans="24:24" x14ac:dyDescent="0.2">
      <c r="X72117" s="5"/>
    </row>
    <row r="72118" spans="24:24" x14ac:dyDescent="0.2">
      <c r="X72118" s="5"/>
    </row>
    <row r="72119" spans="24:24" x14ac:dyDescent="0.2">
      <c r="X72119" s="5"/>
    </row>
    <row r="72120" spans="24:24" x14ac:dyDescent="0.2">
      <c r="X72120" s="5"/>
    </row>
    <row r="72121" spans="24:24" x14ac:dyDescent="0.2">
      <c r="X72121" s="5"/>
    </row>
    <row r="72122" spans="24:24" x14ac:dyDescent="0.2">
      <c r="X72122" s="5"/>
    </row>
    <row r="72123" spans="24:24" x14ac:dyDescent="0.2">
      <c r="X72123" s="5"/>
    </row>
    <row r="72124" spans="24:24" x14ac:dyDescent="0.2">
      <c r="X72124" s="5"/>
    </row>
    <row r="72125" spans="24:24" x14ac:dyDescent="0.2">
      <c r="X72125" s="5"/>
    </row>
    <row r="72126" spans="24:24" x14ac:dyDescent="0.2">
      <c r="X72126" s="5"/>
    </row>
    <row r="72127" spans="24:24" x14ac:dyDescent="0.2">
      <c r="X72127" s="5"/>
    </row>
    <row r="72128" spans="24:24" x14ac:dyDescent="0.2">
      <c r="X72128" s="5"/>
    </row>
    <row r="72129" spans="24:24" x14ac:dyDescent="0.2">
      <c r="X72129" s="5"/>
    </row>
    <row r="72130" spans="24:24" x14ac:dyDescent="0.2">
      <c r="X72130" s="5"/>
    </row>
    <row r="72131" spans="24:24" x14ac:dyDescent="0.2">
      <c r="X72131" s="5"/>
    </row>
    <row r="72132" spans="24:24" x14ac:dyDescent="0.2">
      <c r="X72132" s="5"/>
    </row>
    <row r="72133" spans="24:24" x14ac:dyDescent="0.2">
      <c r="X72133" s="5"/>
    </row>
    <row r="72134" spans="24:24" x14ac:dyDescent="0.2">
      <c r="X72134" s="5"/>
    </row>
    <row r="72135" spans="24:24" x14ac:dyDescent="0.2">
      <c r="X72135" s="5"/>
    </row>
    <row r="72136" spans="24:24" x14ac:dyDescent="0.2">
      <c r="X72136" s="5"/>
    </row>
    <row r="72137" spans="24:24" x14ac:dyDescent="0.2">
      <c r="X72137" s="5"/>
    </row>
    <row r="72138" spans="24:24" x14ac:dyDescent="0.2">
      <c r="X72138" s="5"/>
    </row>
    <row r="72139" spans="24:24" x14ac:dyDescent="0.2">
      <c r="X72139" s="5"/>
    </row>
    <row r="72140" spans="24:24" x14ac:dyDescent="0.2">
      <c r="X72140" s="5"/>
    </row>
    <row r="72141" spans="24:24" x14ac:dyDescent="0.2">
      <c r="X72141" s="5"/>
    </row>
    <row r="72142" spans="24:24" x14ac:dyDescent="0.2">
      <c r="X72142" s="5"/>
    </row>
    <row r="72143" spans="24:24" x14ac:dyDescent="0.2">
      <c r="X72143" s="5"/>
    </row>
    <row r="72144" spans="24:24" x14ac:dyDescent="0.2">
      <c r="X72144" s="5"/>
    </row>
    <row r="72145" spans="24:24" x14ac:dyDescent="0.2">
      <c r="X72145" s="5"/>
    </row>
    <row r="72146" spans="24:24" x14ac:dyDescent="0.2">
      <c r="X72146" s="5"/>
    </row>
    <row r="72147" spans="24:24" x14ac:dyDescent="0.2">
      <c r="X72147" s="5"/>
    </row>
    <row r="72148" spans="24:24" x14ac:dyDescent="0.2">
      <c r="X72148" s="5"/>
    </row>
    <row r="72149" spans="24:24" x14ac:dyDescent="0.2">
      <c r="X72149" s="5"/>
    </row>
    <row r="72150" spans="24:24" x14ac:dyDescent="0.2">
      <c r="X72150" s="5"/>
    </row>
    <row r="72151" spans="24:24" x14ac:dyDescent="0.2">
      <c r="X72151" s="5"/>
    </row>
    <row r="72152" spans="24:24" x14ac:dyDescent="0.2">
      <c r="X72152" s="5"/>
    </row>
    <row r="72153" spans="24:24" x14ac:dyDescent="0.2">
      <c r="X72153" s="5"/>
    </row>
    <row r="72154" spans="24:24" x14ac:dyDescent="0.2">
      <c r="X72154" s="5"/>
    </row>
    <row r="72155" spans="24:24" x14ac:dyDescent="0.2">
      <c r="X72155" s="5"/>
    </row>
    <row r="72156" spans="24:24" x14ac:dyDescent="0.2">
      <c r="X72156" s="5"/>
    </row>
    <row r="72157" spans="24:24" x14ac:dyDescent="0.2">
      <c r="X72157" s="5"/>
    </row>
    <row r="72158" spans="24:24" x14ac:dyDescent="0.2">
      <c r="X72158" s="5"/>
    </row>
    <row r="72159" spans="24:24" x14ac:dyDescent="0.2">
      <c r="X72159" s="5"/>
    </row>
    <row r="72160" spans="24:24" x14ac:dyDescent="0.2">
      <c r="X72160" s="5"/>
    </row>
    <row r="72161" spans="24:24" x14ac:dyDescent="0.2">
      <c r="X72161" s="5"/>
    </row>
    <row r="72162" spans="24:24" x14ac:dyDescent="0.2">
      <c r="X72162" s="5"/>
    </row>
    <row r="72163" spans="24:24" x14ac:dyDescent="0.2">
      <c r="X72163" s="5"/>
    </row>
    <row r="72164" spans="24:24" x14ac:dyDescent="0.2">
      <c r="X72164" s="5"/>
    </row>
    <row r="72165" spans="24:24" x14ac:dyDescent="0.2">
      <c r="X72165" s="5"/>
    </row>
    <row r="72166" spans="24:24" x14ac:dyDescent="0.2">
      <c r="X72166" s="5"/>
    </row>
    <row r="72167" spans="24:24" x14ac:dyDescent="0.2">
      <c r="X72167" s="5"/>
    </row>
    <row r="72168" spans="24:24" x14ac:dyDescent="0.2">
      <c r="X72168" s="5"/>
    </row>
    <row r="72169" spans="24:24" x14ac:dyDescent="0.2">
      <c r="X72169" s="5"/>
    </row>
    <row r="72170" spans="24:24" x14ac:dyDescent="0.2">
      <c r="X72170" s="5"/>
    </row>
    <row r="72171" spans="24:24" x14ac:dyDescent="0.2">
      <c r="X72171" s="5"/>
    </row>
    <row r="72172" spans="24:24" x14ac:dyDescent="0.2">
      <c r="X72172" s="5"/>
    </row>
    <row r="72173" spans="24:24" x14ac:dyDescent="0.2">
      <c r="X72173" s="5"/>
    </row>
    <row r="72174" spans="24:24" x14ac:dyDescent="0.2">
      <c r="X72174" s="5"/>
    </row>
    <row r="72175" spans="24:24" x14ac:dyDescent="0.2">
      <c r="X72175" s="5"/>
    </row>
    <row r="72176" spans="24:24" x14ac:dyDescent="0.2">
      <c r="X72176" s="5"/>
    </row>
    <row r="72177" spans="24:24" x14ac:dyDescent="0.2">
      <c r="X72177" s="5"/>
    </row>
    <row r="72178" spans="24:24" x14ac:dyDescent="0.2">
      <c r="X72178" s="5"/>
    </row>
    <row r="72179" spans="24:24" x14ac:dyDescent="0.2">
      <c r="X72179" s="5"/>
    </row>
    <row r="72180" spans="24:24" x14ac:dyDescent="0.2">
      <c r="X72180" s="5"/>
    </row>
    <row r="72181" spans="24:24" x14ac:dyDescent="0.2">
      <c r="X72181" s="5"/>
    </row>
    <row r="72182" spans="24:24" x14ac:dyDescent="0.2">
      <c r="X72182" s="5"/>
    </row>
    <row r="72183" spans="24:24" x14ac:dyDescent="0.2">
      <c r="X72183" s="5"/>
    </row>
    <row r="72184" spans="24:24" x14ac:dyDescent="0.2">
      <c r="X72184" s="5"/>
    </row>
    <row r="72185" spans="24:24" x14ac:dyDescent="0.2">
      <c r="X72185" s="5"/>
    </row>
    <row r="72186" spans="24:24" x14ac:dyDescent="0.2">
      <c r="X72186" s="5"/>
    </row>
    <row r="72187" spans="24:24" x14ac:dyDescent="0.2">
      <c r="X72187" s="5"/>
    </row>
    <row r="72188" spans="24:24" x14ac:dyDescent="0.2">
      <c r="X72188" s="5"/>
    </row>
    <row r="72189" spans="24:24" x14ac:dyDescent="0.2">
      <c r="X72189" s="5"/>
    </row>
    <row r="72190" spans="24:24" x14ac:dyDescent="0.2">
      <c r="X72190" s="5"/>
    </row>
    <row r="72191" spans="24:24" x14ac:dyDescent="0.2">
      <c r="X72191" s="5"/>
    </row>
    <row r="72192" spans="24:24" x14ac:dyDescent="0.2">
      <c r="X72192" s="5"/>
    </row>
    <row r="72193" spans="24:24" x14ac:dyDescent="0.2">
      <c r="X72193" s="5"/>
    </row>
    <row r="72194" spans="24:24" x14ac:dyDescent="0.2">
      <c r="X72194" s="5"/>
    </row>
    <row r="72195" spans="24:24" x14ac:dyDescent="0.2">
      <c r="X72195" s="5"/>
    </row>
    <row r="72196" spans="24:24" x14ac:dyDescent="0.2">
      <c r="X72196" s="5"/>
    </row>
    <row r="72197" spans="24:24" x14ac:dyDescent="0.2">
      <c r="X72197" s="5"/>
    </row>
    <row r="72198" spans="24:24" x14ac:dyDescent="0.2">
      <c r="X72198" s="5"/>
    </row>
    <row r="72199" spans="24:24" x14ac:dyDescent="0.2">
      <c r="X72199" s="5"/>
    </row>
    <row r="72200" spans="24:24" x14ac:dyDescent="0.2">
      <c r="X72200" s="5"/>
    </row>
    <row r="72201" spans="24:24" x14ac:dyDescent="0.2">
      <c r="X72201" s="5"/>
    </row>
    <row r="72202" spans="24:24" x14ac:dyDescent="0.2">
      <c r="X72202" s="5"/>
    </row>
    <row r="72203" spans="24:24" x14ac:dyDescent="0.2">
      <c r="X72203" s="5"/>
    </row>
    <row r="72204" spans="24:24" x14ac:dyDescent="0.2">
      <c r="X72204" s="5"/>
    </row>
    <row r="72205" spans="24:24" x14ac:dyDescent="0.2">
      <c r="X72205" s="5"/>
    </row>
    <row r="72206" spans="24:24" x14ac:dyDescent="0.2">
      <c r="X72206" s="5"/>
    </row>
    <row r="72207" spans="24:24" x14ac:dyDescent="0.2">
      <c r="X72207" s="5"/>
    </row>
    <row r="72208" spans="24:24" x14ac:dyDescent="0.2">
      <c r="X72208" s="5"/>
    </row>
    <row r="72209" spans="24:24" x14ac:dyDescent="0.2">
      <c r="X72209" s="5"/>
    </row>
    <row r="72210" spans="24:24" x14ac:dyDescent="0.2">
      <c r="X72210" s="5"/>
    </row>
    <row r="72211" spans="24:24" x14ac:dyDescent="0.2">
      <c r="X72211" s="5"/>
    </row>
    <row r="72212" spans="24:24" x14ac:dyDescent="0.2">
      <c r="X72212" s="5"/>
    </row>
    <row r="72213" spans="24:24" x14ac:dyDescent="0.2">
      <c r="X72213" s="5"/>
    </row>
    <row r="72214" spans="24:24" x14ac:dyDescent="0.2">
      <c r="X72214" s="5"/>
    </row>
    <row r="72215" spans="24:24" x14ac:dyDescent="0.2">
      <c r="X72215" s="5"/>
    </row>
    <row r="72216" spans="24:24" x14ac:dyDescent="0.2">
      <c r="X72216" s="5"/>
    </row>
    <row r="72217" spans="24:24" x14ac:dyDescent="0.2">
      <c r="X72217" s="5"/>
    </row>
    <row r="72218" spans="24:24" x14ac:dyDescent="0.2">
      <c r="X72218" s="5"/>
    </row>
    <row r="72219" spans="24:24" x14ac:dyDescent="0.2">
      <c r="X72219" s="5"/>
    </row>
    <row r="72220" spans="24:24" x14ac:dyDescent="0.2">
      <c r="X72220" s="5"/>
    </row>
    <row r="72221" spans="24:24" x14ac:dyDescent="0.2">
      <c r="X72221" s="5"/>
    </row>
    <row r="72222" spans="24:24" x14ac:dyDescent="0.2">
      <c r="X72222" s="5"/>
    </row>
    <row r="72223" spans="24:24" x14ac:dyDescent="0.2">
      <c r="X72223" s="5"/>
    </row>
    <row r="72224" spans="24:24" x14ac:dyDescent="0.2">
      <c r="X72224" s="5"/>
    </row>
    <row r="72225" spans="24:24" x14ac:dyDescent="0.2">
      <c r="X72225" s="5"/>
    </row>
    <row r="72226" spans="24:24" x14ac:dyDescent="0.2">
      <c r="X72226" s="5"/>
    </row>
    <row r="72227" spans="24:24" x14ac:dyDescent="0.2">
      <c r="X72227" s="5"/>
    </row>
    <row r="72228" spans="24:24" x14ac:dyDescent="0.2">
      <c r="X72228" s="5"/>
    </row>
    <row r="72229" spans="24:24" x14ac:dyDescent="0.2">
      <c r="X72229" s="5"/>
    </row>
    <row r="72230" spans="24:24" x14ac:dyDescent="0.2">
      <c r="X72230" s="5"/>
    </row>
    <row r="72231" spans="24:24" x14ac:dyDescent="0.2">
      <c r="X72231" s="5"/>
    </row>
    <row r="72232" spans="24:24" x14ac:dyDescent="0.2">
      <c r="X72232" s="5"/>
    </row>
    <row r="72233" spans="24:24" x14ac:dyDescent="0.2">
      <c r="X72233" s="5"/>
    </row>
    <row r="72234" spans="24:24" x14ac:dyDescent="0.2">
      <c r="X72234" s="5"/>
    </row>
    <row r="72235" spans="24:24" x14ac:dyDescent="0.2">
      <c r="X72235" s="5"/>
    </row>
    <row r="72236" spans="24:24" x14ac:dyDescent="0.2">
      <c r="X72236" s="5"/>
    </row>
    <row r="72237" spans="24:24" x14ac:dyDescent="0.2">
      <c r="X72237" s="5"/>
    </row>
    <row r="72238" spans="24:24" x14ac:dyDescent="0.2">
      <c r="X72238" s="5"/>
    </row>
    <row r="72239" spans="24:24" x14ac:dyDescent="0.2">
      <c r="X72239" s="5"/>
    </row>
    <row r="72240" spans="24:24" x14ac:dyDescent="0.2">
      <c r="X72240" s="5"/>
    </row>
    <row r="72241" spans="24:24" x14ac:dyDescent="0.2">
      <c r="X72241" s="5"/>
    </row>
    <row r="72242" spans="24:24" x14ac:dyDescent="0.2">
      <c r="X72242" s="5"/>
    </row>
    <row r="72243" spans="24:24" x14ac:dyDescent="0.2">
      <c r="X72243" s="5"/>
    </row>
    <row r="72244" spans="24:24" x14ac:dyDescent="0.2">
      <c r="X72244" s="5"/>
    </row>
    <row r="72245" spans="24:24" x14ac:dyDescent="0.2">
      <c r="X72245" s="5"/>
    </row>
    <row r="72246" spans="24:24" x14ac:dyDescent="0.2">
      <c r="X72246" s="5"/>
    </row>
    <row r="72247" spans="24:24" x14ac:dyDescent="0.2">
      <c r="X72247" s="5"/>
    </row>
    <row r="72248" spans="24:24" x14ac:dyDescent="0.2">
      <c r="X72248" s="5"/>
    </row>
    <row r="72249" spans="24:24" x14ac:dyDescent="0.2">
      <c r="X72249" s="5"/>
    </row>
    <row r="72250" spans="24:24" x14ac:dyDescent="0.2">
      <c r="X72250" s="5"/>
    </row>
    <row r="72251" spans="24:24" x14ac:dyDescent="0.2">
      <c r="X72251" s="5"/>
    </row>
    <row r="72252" spans="24:24" x14ac:dyDescent="0.2">
      <c r="X72252" s="5"/>
    </row>
    <row r="72253" spans="24:24" x14ac:dyDescent="0.2">
      <c r="X72253" s="5"/>
    </row>
    <row r="72254" spans="24:24" x14ac:dyDescent="0.2">
      <c r="X72254" s="5"/>
    </row>
    <row r="72255" spans="24:24" x14ac:dyDescent="0.2">
      <c r="X72255" s="5"/>
    </row>
    <row r="72256" spans="24:24" x14ac:dyDescent="0.2">
      <c r="X72256" s="5"/>
    </row>
    <row r="72257" spans="24:24" x14ac:dyDescent="0.2">
      <c r="X72257" s="5"/>
    </row>
    <row r="72258" spans="24:24" x14ac:dyDescent="0.2">
      <c r="X72258" s="5"/>
    </row>
    <row r="72259" spans="24:24" x14ac:dyDescent="0.2">
      <c r="X72259" s="5"/>
    </row>
    <row r="72260" spans="24:24" x14ac:dyDescent="0.2">
      <c r="X72260" s="5"/>
    </row>
    <row r="72261" spans="24:24" x14ac:dyDescent="0.2">
      <c r="X72261" s="5"/>
    </row>
    <row r="72262" spans="24:24" x14ac:dyDescent="0.2">
      <c r="X72262" s="5"/>
    </row>
    <row r="72263" spans="24:24" x14ac:dyDescent="0.2">
      <c r="X72263" s="5"/>
    </row>
    <row r="72264" spans="24:24" x14ac:dyDescent="0.2">
      <c r="X72264" s="5"/>
    </row>
    <row r="72265" spans="24:24" x14ac:dyDescent="0.2">
      <c r="X72265" s="5"/>
    </row>
    <row r="72266" spans="24:24" x14ac:dyDescent="0.2">
      <c r="X72266" s="5"/>
    </row>
    <row r="72267" spans="24:24" x14ac:dyDescent="0.2">
      <c r="X72267" s="5"/>
    </row>
    <row r="72268" spans="24:24" x14ac:dyDescent="0.2">
      <c r="X72268" s="5"/>
    </row>
    <row r="72269" spans="24:24" x14ac:dyDescent="0.2">
      <c r="X72269" s="5"/>
    </row>
    <row r="72270" spans="24:24" x14ac:dyDescent="0.2">
      <c r="X72270" s="5"/>
    </row>
    <row r="72271" spans="24:24" x14ac:dyDescent="0.2">
      <c r="X72271" s="5"/>
    </row>
    <row r="72272" spans="24:24" x14ac:dyDescent="0.2">
      <c r="X72272" s="5"/>
    </row>
    <row r="72273" spans="24:24" x14ac:dyDescent="0.2">
      <c r="X72273" s="5"/>
    </row>
    <row r="72274" spans="24:24" x14ac:dyDescent="0.2">
      <c r="X72274" s="5"/>
    </row>
    <row r="72275" spans="24:24" x14ac:dyDescent="0.2">
      <c r="X72275" s="5"/>
    </row>
    <row r="72276" spans="24:24" x14ac:dyDescent="0.2">
      <c r="X72276" s="5"/>
    </row>
    <row r="72277" spans="24:24" x14ac:dyDescent="0.2">
      <c r="X72277" s="5"/>
    </row>
    <row r="72278" spans="24:24" x14ac:dyDescent="0.2">
      <c r="X72278" s="5"/>
    </row>
    <row r="72279" spans="24:24" x14ac:dyDescent="0.2">
      <c r="X72279" s="5"/>
    </row>
    <row r="72280" spans="24:24" x14ac:dyDescent="0.2">
      <c r="X72280" s="5"/>
    </row>
    <row r="72281" spans="24:24" x14ac:dyDescent="0.2">
      <c r="X72281" s="5"/>
    </row>
    <row r="72282" spans="24:24" x14ac:dyDescent="0.2">
      <c r="X72282" s="5"/>
    </row>
    <row r="72283" spans="24:24" x14ac:dyDescent="0.2">
      <c r="X72283" s="5"/>
    </row>
    <row r="72284" spans="24:24" x14ac:dyDescent="0.2">
      <c r="X72284" s="5"/>
    </row>
    <row r="72285" spans="24:24" x14ac:dyDescent="0.2">
      <c r="X72285" s="5"/>
    </row>
    <row r="72286" spans="24:24" x14ac:dyDescent="0.2">
      <c r="X72286" s="5"/>
    </row>
    <row r="72287" spans="24:24" x14ac:dyDescent="0.2">
      <c r="X72287" s="5"/>
    </row>
    <row r="72288" spans="24:24" x14ac:dyDescent="0.2">
      <c r="X72288" s="5"/>
    </row>
    <row r="72289" spans="24:24" x14ac:dyDescent="0.2">
      <c r="X72289" s="5"/>
    </row>
    <row r="72290" spans="24:24" x14ac:dyDescent="0.2">
      <c r="X72290" s="5"/>
    </row>
    <row r="72291" spans="24:24" x14ac:dyDescent="0.2">
      <c r="X72291" s="5"/>
    </row>
    <row r="72292" spans="24:24" x14ac:dyDescent="0.2">
      <c r="X72292" s="5"/>
    </row>
    <row r="72293" spans="24:24" x14ac:dyDescent="0.2">
      <c r="X72293" s="5"/>
    </row>
    <row r="72294" spans="24:24" x14ac:dyDescent="0.2">
      <c r="X72294" s="5"/>
    </row>
    <row r="72295" spans="24:24" x14ac:dyDescent="0.2">
      <c r="X72295" s="5"/>
    </row>
    <row r="72296" spans="24:24" x14ac:dyDescent="0.2">
      <c r="X72296" s="5"/>
    </row>
    <row r="72297" spans="24:24" x14ac:dyDescent="0.2">
      <c r="X72297" s="5"/>
    </row>
    <row r="72298" spans="24:24" x14ac:dyDescent="0.2">
      <c r="X72298" s="5"/>
    </row>
    <row r="72299" spans="24:24" x14ac:dyDescent="0.2">
      <c r="X72299" s="5"/>
    </row>
    <row r="72300" spans="24:24" x14ac:dyDescent="0.2">
      <c r="X72300" s="5"/>
    </row>
    <row r="72301" spans="24:24" x14ac:dyDescent="0.2">
      <c r="X72301" s="5"/>
    </row>
    <row r="72302" spans="24:24" x14ac:dyDescent="0.2">
      <c r="X72302" s="5"/>
    </row>
    <row r="72303" spans="24:24" x14ac:dyDescent="0.2">
      <c r="X72303" s="5"/>
    </row>
    <row r="72304" spans="24:24" x14ac:dyDescent="0.2">
      <c r="X72304" s="5"/>
    </row>
    <row r="72305" spans="24:24" x14ac:dyDescent="0.2">
      <c r="X72305" s="5"/>
    </row>
    <row r="72306" spans="24:24" x14ac:dyDescent="0.2">
      <c r="X72306" s="5"/>
    </row>
    <row r="72307" spans="24:24" x14ac:dyDescent="0.2">
      <c r="X72307" s="5"/>
    </row>
    <row r="72308" spans="24:24" x14ac:dyDescent="0.2">
      <c r="X72308" s="5"/>
    </row>
    <row r="72309" spans="24:24" x14ac:dyDescent="0.2">
      <c r="X72309" s="5"/>
    </row>
    <row r="72310" spans="24:24" x14ac:dyDescent="0.2">
      <c r="X72310" s="5"/>
    </row>
    <row r="72311" spans="24:24" x14ac:dyDescent="0.2">
      <c r="X72311" s="5"/>
    </row>
    <row r="72312" spans="24:24" x14ac:dyDescent="0.2">
      <c r="X72312" s="5"/>
    </row>
    <row r="72313" spans="24:24" x14ac:dyDescent="0.2">
      <c r="X72313" s="5"/>
    </row>
    <row r="72314" spans="24:24" x14ac:dyDescent="0.2">
      <c r="X72314" s="5"/>
    </row>
    <row r="72315" spans="24:24" x14ac:dyDescent="0.2">
      <c r="X72315" s="5"/>
    </row>
    <row r="72316" spans="24:24" x14ac:dyDescent="0.2">
      <c r="X72316" s="5"/>
    </row>
    <row r="72317" spans="24:24" x14ac:dyDescent="0.2">
      <c r="X72317" s="5"/>
    </row>
    <row r="72318" spans="24:24" x14ac:dyDescent="0.2">
      <c r="X72318" s="5"/>
    </row>
    <row r="72319" spans="24:24" x14ac:dyDescent="0.2">
      <c r="X72319" s="5"/>
    </row>
    <row r="72320" spans="24:24" x14ac:dyDescent="0.2">
      <c r="X72320" s="5"/>
    </row>
    <row r="72321" spans="24:24" x14ac:dyDescent="0.2">
      <c r="X72321" s="5"/>
    </row>
    <row r="72322" spans="24:24" x14ac:dyDescent="0.2">
      <c r="X72322" s="5"/>
    </row>
    <row r="72323" spans="24:24" x14ac:dyDescent="0.2">
      <c r="X72323" s="5"/>
    </row>
    <row r="72324" spans="24:24" x14ac:dyDescent="0.2">
      <c r="X72324" s="5"/>
    </row>
    <row r="72325" spans="24:24" x14ac:dyDescent="0.2">
      <c r="X72325" s="5"/>
    </row>
    <row r="72326" spans="24:24" x14ac:dyDescent="0.2">
      <c r="X72326" s="5"/>
    </row>
    <row r="72327" spans="24:24" x14ac:dyDescent="0.2">
      <c r="X72327" s="5"/>
    </row>
    <row r="72328" spans="24:24" x14ac:dyDescent="0.2">
      <c r="X72328" s="5"/>
    </row>
    <row r="72329" spans="24:24" x14ac:dyDescent="0.2">
      <c r="X72329" s="5"/>
    </row>
    <row r="72330" spans="24:24" x14ac:dyDescent="0.2">
      <c r="X72330" s="5"/>
    </row>
    <row r="72331" spans="24:24" x14ac:dyDescent="0.2">
      <c r="X72331" s="5"/>
    </row>
    <row r="72332" spans="24:24" x14ac:dyDescent="0.2">
      <c r="X72332" s="5"/>
    </row>
    <row r="72333" spans="24:24" x14ac:dyDescent="0.2">
      <c r="X72333" s="5"/>
    </row>
    <row r="72334" spans="24:24" x14ac:dyDescent="0.2">
      <c r="X72334" s="5"/>
    </row>
    <row r="72335" spans="24:24" x14ac:dyDescent="0.2">
      <c r="X72335" s="5"/>
    </row>
    <row r="72336" spans="24:24" x14ac:dyDescent="0.2">
      <c r="X72336" s="5"/>
    </row>
    <row r="72337" spans="24:24" x14ac:dyDescent="0.2">
      <c r="X72337" s="5"/>
    </row>
    <row r="72338" spans="24:24" x14ac:dyDescent="0.2">
      <c r="X72338" s="5"/>
    </row>
    <row r="72339" spans="24:24" x14ac:dyDescent="0.2">
      <c r="X72339" s="5"/>
    </row>
    <row r="72340" spans="24:24" x14ac:dyDescent="0.2">
      <c r="X72340" s="5"/>
    </row>
    <row r="72341" spans="24:24" x14ac:dyDescent="0.2">
      <c r="X72341" s="5"/>
    </row>
    <row r="72342" spans="24:24" x14ac:dyDescent="0.2">
      <c r="X72342" s="5"/>
    </row>
    <row r="72343" spans="24:24" x14ac:dyDescent="0.2">
      <c r="X72343" s="5"/>
    </row>
    <row r="72344" spans="24:24" x14ac:dyDescent="0.2">
      <c r="X72344" s="5"/>
    </row>
    <row r="72345" spans="24:24" x14ac:dyDescent="0.2">
      <c r="X72345" s="5"/>
    </row>
    <row r="72346" spans="24:24" x14ac:dyDescent="0.2">
      <c r="X72346" s="5"/>
    </row>
    <row r="72347" spans="24:24" x14ac:dyDescent="0.2">
      <c r="X72347" s="5"/>
    </row>
    <row r="72348" spans="24:24" x14ac:dyDescent="0.2">
      <c r="X72348" s="5"/>
    </row>
    <row r="72349" spans="24:24" x14ac:dyDescent="0.2">
      <c r="X72349" s="5"/>
    </row>
    <row r="72350" spans="24:24" x14ac:dyDescent="0.2">
      <c r="X72350" s="5"/>
    </row>
    <row r="72351" spans="24:24" x14ac:dyDescent="0.2">
      <c r="X72351" s="5"/>
    </row>
    <row r="72352" spans="24:24" x14ac:dyDescent="0.2">
      <c r="X72352" s="5"/>
    </row>
    <row r="72353" spans="24:24" x14ac:dyDescent="0.2">
      <c r="X72353" s="5"/>
    </row>
    <row r="72354" spans="24:24" x14ac:dyDescent="0.2">
      <c r="X72354" s="5"/>
    </row>
    <row r="72355" spans="24:24" x14ac:dyDescent="0.2">
      <c r="X72355" s="5"/>
    </row>
    <row r="72356" spans="24:24" x14ac:dyDescent="0.2">
      <c r="X72356" s="5"/>
    </row>
    <row r="72357" spans="24:24" x14ac:dyDescent="0.2">
      <c r="X72357" s="5"/>
    </row>
    <row r="72358" spans="24:24" x14ac:dyDescent="0.2">
      <c r="X72358" s="5"/>
    </row>
    <row r="72359" spans="24:24" x14ac:dyDescent="0.2">
      <c r="X72359" s="5"/>
    </row>
    <row r="72360" spans="24:24" x14ac:dyDescent="0.2">
      <c r="X72360" s="5"/>
    </row>
    <row r="72361" spans="24:24" x14ac:dyDescent="0.2">
      <c r="X72361" s="5"/>
    </row>
    <row r="72362" spans="24:24" x14ac:dyDescent="0.2">
      <c r="X72362" s="5"/>
    </row>
    <row r="72363" spans="24:24" x14ac:dyDescent="0.2">
      <c r="X72363" s="5"/>
    </row>
    <row r="72364" spans="24:24" x14ac:dyDescent="0.2">
      <c r="X72364" s="5"/>
    </row>
    <row r="72365" spans="24:24" x14ac:dyDescent="0.2">
      <c r="X72365" s="5"/>
    </row>
    <row r="72366" spans="24:24" x14ac:dyDescent="0.2">
      <c r="X72366" s="5"/>
    </row>
    <row r="72367" spans="24:24" x14ac:dyDescent="0.2">
      <c r="X72367" s="5"/>
    </row>
    <row r="72368" spans="24:24" x14ac:dyDescent="0.2">
      <c r="X72368" s="5"/>
    </row>
    <row r="72369" spans="24:24" x14ac:dyDescent="0.2">
      <c r="X72369" s="5"/>
    </row>
    <row r="72370" spans="24:24" x14ac:dyDescent="0.2">
      <c r="X72370" s="5"/>
    </row>
    <row r="72371" spans="24:24" x14ac:dyDescent="0.2">
      <c r="X72371" s="5"/>
    </row>
    <row r="72372" spans="24:24" x14ac:dyDescent="0.2">
      <c r="X72372" s="5"/>
    </row>
    <row r="72373" spans="24:24" x14ac:dyDescent="0.2">
      <c r="X72373" s="5"/>
    </row>
    <row r="72374" spans="24:24" x14ac:dyDescent="0.2">
      <c r="X72374" s="5"/>
    </row>
    <row r="72375" spans="24:24" x14ac:dyDescent="0.2">
      <c r="X72375" s="5"/>
    </row>
    <row r="72376" spans="24:24" x14ac:dyDescent="0.2">
      <c r="X72376" s="5"/>
    </row>
    <row r="72377" spans="24:24" x14ac:dyDescent="0.2">
      <c r="X72377" s="5"/>
    </row>
    <row r="72378" spans="24:24" x14ac:dyDescent="0.2">
      <c r="X72378" s="5"/>
    </row>
    <row r="72379" spans="24:24" x14ac:dyDescent="0.2">
      <c r="X72379" s="5"/>
    </row>
    <row r="72380" spans="24:24" x14ac:dyDescent="0.2">
      <c r="X72380" s="5"/>
    </row>
    <row r="72381" spans="24:24" x14ac:dyDescent="0.2">
      <c r="X72381" s="5"/>
    </row>
    <row r="72382" spans="24:24" x14ac:dyDescent="0.2">
      <c r="X72382" s="5"/>
    </row>
    <row r="72383" spans="24:24" x14ac:dyDescent="0.2">
      <c r="X72383" s="5"/>
    </row>
    <row r="72384" spans="24:24" x14ac:dyDescent="0.2">
      <c r="X72384" s="5"/>
    </row>
    <row r="72385" spans="24:24" x14ac:dyDescent="0.2">
      <c r="X72385" s="5"/>
    </row>
    <row r="72386" spans="24:24" x14ac:dyDescent="0.2">
      <c r="X72386" s="5"/>
    </row>
    <row r="72387" spans="24:24" x14ac:dyDescent="0.2">
      <c r="X72387" s="5"/>
    </row>
    <row r="72388" spans="24:24" x14ac:dyDescent="0.2">
      <c r="X72388" s="5"/>
    </row>
    <row r="72389" spans="24:24" x14ac:dyDescent="0.2">
      <c r="X72389" s="5"/>
    </row>
    <row r="72390" spans="24:24" x14ac:dyDescent="0.2">
      <c r="X72390" s="5"/>
    </row>
    <row r="72391" spans="24:24" x14ac:dyDescent="0.2">
      <c r="X72391" s="5"/>
    </row>
    <row r="72392" spans="24:24" x14ac:dyDescent="0.2">
      <c r="X72392" s="5"/>
    </row>
    <row r="72393" spans="24:24" x14ac:dyDescent="0.2">
      <c r="X72393" s="5"/>
    </row>
    <row r="72394" spans="24:24" x14ac:dyDescent="0.2">
      <c r="X72394" s="5"/>
    </row>
    <row r="72395" spans="24:24" x14ac:dyDescent="0.2">
      <c r="X72395" s="5"/>
    </row>
    <row r="72396" spans="24:24" x14ac:dyDescent="0.2">
      <c r="X72396" s="5"/>
    </row>
    <row r="72397" spans="24:24" x14ac:dyDescent="0.2">
      <c r="X72397" s="5"/>
    </row>
    <row r="72398" spans="24:24" x14ac:dyDescent="0.2">
      <c r="X72398" s="5"/>
    </row>
    <row r="72399" spans="24:24" x14ac:dyDescent="0.2">
      <c r="X72399" s="5"/>
    </row>
    <row r="72400" spans="24:24" x14ac:dyDescent="0.2">
      <c r="X72400" s="5"/>
    </row>
    <row r="72401" spans="24:24" x14ac:dyDescent="0.2">
      <c r="X72401" s="5"/>
    </row>
    <row r="72402" spans="24:24" x14ac:dyDescent="0.2">
      <c r="X72402" s="5"/>
    </row>
    <row r="72403" spans="24:24" x14ac:dyDescent="0.2">
      <c r="X72403" s="5"/>
    </row>
    <row r="72404" spans="24:24" x14ac:dyDescent="0.2">
      <c r="X72404" s="5"/>
    </row>
    <row r="72405" spans="24:24" x14ac:dyDescent="0.2">
      <c r="X72405" s="5"/>
    </row>
    <row r="72406" spans="24:24" x14ac:dyDescent="0.2">
      <c r="X72406" s="5"/>
    </row>
    <row r="72407" spans="24:24" x14ac:dyDescent="0.2">
      <c r="X72407" s="5"/>
    </row>
    <row r="72408" spans="24:24" x14ac:dyDescent="0.2">
      <c r="X72408" s="5"/>
    </row>
    <row r="72409" spans="24:24" x14ac:dyDescent="0.2">
      <c r="X72409" s="5"/>
    </row>
    <row r="72410" spans="24:24" x14ac:dyDescent="0.2">
      <c r="X72410" s="5"/>
    </row>
    <row r="72411" spans="24:24" x14ac:dyDescent="0.2">
      <c r="X72411" s="5"/>
    </row>
    <row r="72412" spans="24:24" x14ac:dyDescent="0.2">
      <c r="X72412" s="5"/>
    </row>
    <row r="72413" spans="24:24" x14ac:dyDescent="0.2">
      <c r="X72413" s="5"/>
    </row>
    <row r="72414" spans="24:24" x14ac:dyDescent="0.2">
      <c r="X72414" s="5"/>
    </row>
    <row r="72415" spans="24:24" x14ac:dyDescent="0.2">
      <c r="X72415" s="5"/>
    </row>
    <row r="72416" spans="24:24" x14ac:dyDescent="0.2">
      <c r="X72416" s="5"/>
    </row>
    <row r="72417" spans="24:24" x14ac:dyDescent="0.2">
      <c r="X72417" s="5"/>
    </row>
    <row r="72418" spans="24:24" x14ac:dyDescent="0.2">
      <c r="X72418" s="5"/>
    </row>
    <row r="72419" spans="24:24" x14ac:dyDescent="0.2">
      <c r="X72419" s="5"/>
    </row>
    <row r="72420" spans="24:24" x14ac:dyDescent="0.2">
      <c r="X72420" s="5"/>
    </row>
    <row r="72421" spans="24:24" x14ac:dyDescent="0.2">
      <c r="X72421" s="5"/>
    </row>
    <row r="72422" spans="24:24" x14ac:dyDescent="0.2">
      <c r="X72422" s="5"/>
    </row>
    <row r="72423" spans="24:24" x14ac:dyDescent="0.2">
      <c r="X72423" s="5"/>
    </row>
    <row r="72424" spans="24:24" x14ac:dyDescent="0.2">
      <c r="X72424" s="5"/>
    </row>
    <row r="72425" spans="24:24" x14ac:dyDescent="0.2">
      <c r="X72425" s="5"/>
    </row>
    <row r="72426" spans="24:24" x14ac:dyDescent="0.2">
      <c r="X72426" s="5"/>
    </row>
    <row r="72427" spans="24:24" x14ac:dyDescent="0.2">
      <c r="X72427" s="5"/>
    </row>
    <row r="72428" spans="24:24" x14ac:dyDescent="0.2">
      <c r="X72428" s="5"/>
    </row>
    <row r="72429" spans="24:24" x14ac:dyDescent="0.2">
      <c r="X72429" s="5"/>
    </row>
    <row r="72430" spans="24:24" x14ac:dyDescent="0.2">
      <c r="X72430" s="5"/>
    </row>
    <row r="72431" spans="24:24" x14ac:dyDescent="0.2">
      <c r="X72431" s="5"/>
    </row>
    <row r="72432" spans="24:24" x14ac:dyDescent="0.2">
      <c r="X72432" s="5"/>
    </row>
    <row r="72433" spans="24:24" x14ac:dyDescent="0.2">
      <c r="X72433" s="5"/>
    </row>
    <row r="72434" spans="24:24" x14ac:dyDescent="0.2">
      <c r="X72434" s="5"/>
    </row>
    <row r="72435" spans="24:24" x14ac:dyDescent="0.2">
      <c r="X72435" s="5"/>
    </row>
    <row r="72436" spans="24:24" x14ac:dyDescent="0.2">
      <c r="X72436" s="5"/>
    </row>
    <row r="72437" spans="24:24" x14ac:dyDescent="0.2">
      <c r="X72437" s="5"/>
    </row>
    <row r="72438" spans="24:24" x14ac:dyDescent="0.2">
      <c r="X72438" s="5"/>
    </row>
    <row r="72439" spans="24:24" x14ac:dyDescent="0.2">
      <c r="X72439" s="5"/>
    </row>
    <row r="72440" spans="24:24" x14ac:dyDescent="0.2">
      <c r="X72440" s="5"/>
    </row>
    <row r="72441" spans="24:24" x14ac:dyDescent="0.2">
      <c r="X72441" s="5"/>
    </row>
    <row r="72442" spans="24:24" x14ac:dyDescent="0.2">
      <c r="X72442" s="5"/>
    </row>
    <row r="72443" spans="24:24" x14ac:dyDescent="0.2">
      <c r="X72443" s="5"/>
    </row>
    <row r="72444" spans="24:24" x14ac:dyDescent="0.2">
      <c r="X72444" s="5"/>
    </row>
    <row r="72445" spans="24:24" x14ac:dyDescent="0.2">
      <c r="X72445" s="5"/>
    </row>
    <row r="72446" spans="24:24" x14ac:dyDescent="0.2">
      <c r="X72446" s="5"/>
    </row>
    <row r="72447" spans="24:24" x14ac:dyDescent="0.2">
      <c r="X72447" s="5"/>
    </row>
    <row r="72448" spans="24:24" x14ac:dyDescent="0.2">
      <c r="X72448" s="5"/>
    </row>
    <row r="72449" spans="24:24" x14ac:dyDescent="0.2">
      <c r="X72449" s="5"/>
    </row>
    <row r="72450" spans="24:24" x14ac:dyDescent="0.2">
      <c r="X72450" s="5"/>
    </row>
    <row r="72451" spans="24:24" x14ac:dyDescent="0.2">
      <c r="X72451" s="5"/>
    </row>
    <row r="72452" spans="24:24" x14ac:dyDescent="0.2">
      <c r="X72452" s="5"/>
    </row>
    <row r="72453" spans="24:24" x14ac:dyDescent="0.2">
      <c r="X72453" s="5"/>
    </row>
    <row r="72454" spans="24:24" x14ac:dyDescent="0.2">
      <c r="X72454" s="5"/>
    </row>
    <row r="72455" spans="24:24" x14ac:dyDescent="0.2">
      <c r="X72455" s="5"/>
    </row>
    <row r="72456" spans="24:24" x14ac:dyDescent="0.2">
      <c r="X72456" s="5"/>
    </row>
    <row r="72457" spans="24:24" x14ac:dyDescent="0.2">
      <c r="X72457" s="5"/>
    </row>
    <row r="72458" spans="24:24" x14ac:dyDescent="0.2">
      <c r="X72458" s="5"/>
    </row>
    <row r="72459" spans="24:24" x14ac:dyDescent="0.2">
      <c r="X72459" s="5"/>
    </row>
    <row r="72460" spans="24:24" x14ac:dyDescent="0.2">
      <c r="X72460" s="5"/>
    </row>
    <row r="72461" spans="24:24" x14ac:dyDescent="0.2">
      <c r="X72461" s="5"/>
    </row>
    <row r="72462" spans="24:24" x14ac:dyDescent="0.2">
      <c r="X72462" s="5"/>
    </row>
    <row r="72463" spans="24:24" x14ac:dyDescent="0.2">
      <c r="X72463" s="5"/>
    </row>
    <row r="72464" spans="24:24" x14ac:dyDescent="0.2">
      <c r="X72464" s="5"/>
    </row>
    <row r="72465" spans="24:24" x14ac:dyDescent="0.2">
      <c r="X72465" s="5"/>
    </row>
    <row r="72466" spans="24:24" x14ac:dyDescent="0.2">
      <c r="X72466" s="5"/>
    </row>
    <row r="72467" spans="24:24" x14ac:dyDescent="0.2">
      <c r="X72467" s="5"/>
    </row>
    <row r="72468" spans="24:24" x14ac:dyDescent="0.2">
      <c r="X72468" s="5"/>
    </row>
    <row r="72469" spans="24:24" x14ac:dyDescent="0.2">
      <c r="X72469" s="5"/>
    </row>
    <row r="72470" spans="24:24" x14ac:dyDescent="0.2">
      <c r="X72470" s="5"/>
    </row>
    <row r="72471" spans="24:24" x14ac:dyDescent="0.2">
      <c r="X72471" s="5"/>
    </row>
    <row r="72472" spans="24:24" x14ac:dyDescent="0.2">
      <c r="X72472" s="5"/>
    </row>
    <row r="72473" spans="24:24" x14ac:dyDescent="0.2">
      <c r="X72473" s="5"/>
    </row>
    <row r="72474" spans="24:24" x14ac:dyDescent="0.2">
      <c r="X72474" s="5"/>
    </row>
    <row r="72475" spans="24:24" x14ac:dyDescent="0.2">
      <c r="X72475" s="5"/>
    </row>
    <row r="72476" spans="24:24" x14ac:dyDescent="0.2">
      <c r="X72476" s="5"/>
    </row>
    <row r="72477" spans="24:24" x14ac:dyDescent="0.2">
      <c r="X72477" s="5"/>
    </row>
    <row r="72478" spans="24:24" x14ac:dyDescent="0.2">
      <c r="X72478" s="5"/>
    </row>
    <row r="72479" spans="24:24" x14ac:dyDescent="0.2">
      <c r="X72479" s="5"/>
    </row>
    <row r="72480" spans="24:24" x14ac:dyDescent="0.2">
      <c r="X72480" s="5"/>
    </row>
    <row r="72481" spans="24:24" x14ac:dyDescent="0.2">
      <c r="X72481" s="5"/>
    </row>
    <row r="72482" spans="24:24" x14ac:dyDescent="0.2">
      <c r="X72482" s="5"/>
    </row>
    <row r="72483" spans="24:24" x14ac:dyDescent="0.2">
      <c r="X72483" s="5"/>
    </row>
    <row r="72484" spans="24:24" x14ac:dyDescent="0.2">
      <c r="X72484" s="5"/>
    </row>
    <row r="72485" spans="24:24" x14ac:dyDescent="0.2">
      <c r="X72485" s="5"/>
    </row>
    <row r="72486" spans="24:24" x14ac:dyDescent="0.2">
      <c r="X72486" s="5"/>
    </row>
    <row r="72487" spans="24:24" x14ac:dyDescent="0.2">
      <c r="X72487" s="5"/>
    </row>
    <row r="72488" spans="24:24" x14ac:dyDescent="0.2">
      <c r="X72488" s="5"/>
    </row>
    <row r="72489" spans="24:24" x14ac:dyDescent="0.2">
      <c r="X72489" s="5"/>
    </row>
    <row r="72490" spans="24:24" x14ac:dyDescent="0.2">
      <c r="X72490" s="5"/>
    </row>
    <row r="72491" spans="24:24" x14ac:dyDescent="0.2">
      <c r="X72491" s="5"/>
    </row>
    <row r="72492" spans="24:24" x14ac:dyDescent="0.2">
      <c r="X72492" s="5"/>
    </row>
    <row r="72493" spans="24:24" x14ac:dyDescent="0.2">
      <c r="X72493" s="5"/>
    </row>
    <row r="72494" spans="24:24" x14ac:dyDescent="0.2">
      <c r="X72494" s="5"/>
    </row>
    <row r="72495" spans="24:24" x14ac:dyDescent="0.2">
      <c r="X72495" s="5"/>
    </row>
    <row r="72496" spans="24:24" x14ac:dyDescent="0.2">
      <c r="X72496" s="5"/>
    </row>
    <row r="72497" spans="24:24" x14ac:dyDescent="0.2">
      <c r="X72497" s="5"/>
    </row>
    <row r="72498" spans="24:24" x14ac:dyDescent="0.2">
      <c r="X72498" s="5"/>
    </row>
    <row r="72499" spans="24:24" x14ac:dyDescent="0.2">
      <c r="X72499" s="5"/>
    </row>
    <row r="72500" spans="24:24" x14ac:dyDescent="0.2">
      <c r="X72500" s="5"/>
    </row>
    <row r="72501" spans="24:24" x14ac:dyDescent="0.2">
      <c r="X72501" s="5"/>
    </row>
    <row r="72502" spans="24:24" x14ac:dyDescent="0.2">
      <c r="X72502" s="5"/>
    </row>
    <row r="72503" spans="24:24" x14ac:dyDescent="0.2">
      <c r="X72503" s="5"/>
    </row>
    <row r="72504" spans="24:24" x14ac:dyDescent="0.2">
      <c r="X72504" s="5"/>
    </row>
    <row r="72505" spans="24:24" x14ac:dyDescent="0.2">
      <c r="X72505" s="5"/>
    </row>
    <row r="72506" spans="24:24" x14ac:dyDescent="0.2">
      <c r="X72506" s="5"/>
    </row>
    <row r="72507" spans="24:24" x14ac:dyDescent="0.2">
      <c r="X72507" s="5"/>
    </row>
    <row r="72508" spans="24:24" x14ac:dyDescent="0.2">
      <c r="X72508" s="5"/>
    </row>
    <row r="72509" spans="24:24" x14ac:dyDescent="0.2">
      <c r="X72509" s="5"/>
    </row>
    <row r="72510" spans="24:24" x14ac:dyDescent="0.2">
      <c r="X72510" s="5"/>
    </row>
    <row r="72511" spans="24:24" x14ac:dyDescent="0.2">
      <c r="X72511" s="5"/>
    </row>
    <row r="72512" spans="24:24" x14ac:dyDescent="0.2">
      <c r="X72512" s="5"/>
    </row>
    <row r="72513" spans="24:24" x14ac:dyDescent="0.2">
      <c r="X72513" s="5"/>
    </row>
    <row r="72514" spans="24:24" x14ac:dyDescent="0.2">
      <c r="X72514" s="5"/>
    </row>
    <row r="72515" spans="24:24" x14ac:dyDescent="0.2">
      <c r="X72515" s="5"/>
    </row>
    <row r="72516" spans="24:24" x14ac:dyDescent="0.2">
      <c r="X72516" s="5"/>
    </row>
    <row r="72517" spans="24:24" x14ac:dyDescent="0.2">
      <c r="X72517" s="5"/>
    </row>
    <row r="72518" spans="24:24" x14ac:dyDescent="0.2">
      <c r="X72518" s="5"/>
    </row>
    <row r="72519" spans="24:24" x14ac:dyDescent="0.2">
      <c r="X72519" s="5"/>
    </row>
    <row r="72520" spans="24:24" x14ac:dyDescent="0.2">
      <c r="X72520" s="5"/>
    </row>
    <row r="72521" spans="24:24" x14ac:dyDescent="0.2">
      <c r="X72521" s="5"/>
    </row>
    <row r="72522" spans="24:24" x14ac:dyDescent="0.2">
      <c r="X72522" s="5"/>
    </row>
    <row r="72523" spans="24:24" x14ac:dyDescent="0.2">
      <c r="X72523" s="5"/>
    </row>
    <row r="72524" spans="24:24" x14ac:dyDescent="0.2">
      <c r="X72524" s="5"/>
    </row>
    <row r="72525" spans="24:24" x14ac:dyDescent="0.2">
      <c r="X72525" s="5"/>
    </row>
    <row r="72526" spans="24:24" x14ac:dyDescent="0.2">
      <c r="X72526" s="5"/>
    </row>
    <row r="72527" spans="24:24" x14ac:dyDescent="0.2">
      <c r="X72527" s="5"/>
    </row>
    <row r="72528" spans="24:24" x14ac:dyDescent="0.2">
      <c r="X72528" s="5"/>
    </row>
    <row r="72529" spans="24:24" x14ac:dyDescent="0.2">
      <c r="X72529" s="5"/>
    </row>
    <row r="72530" spans="24:24" x14ac:dyDescent="0.2">
      <c r="X72530" s="5"/>
    </row>
    <row r="72531" spans="24:24" x14ac:dyDescent="0.2">
      <c r="X72531" s="5"/>
    </row>
    <row r="72532" spans="24:24" x14ac:dyDescent="0.2">
      <c r="X72532" s="5"/>
    </row>
    <row r="72533" spans="24:24" x14ac:dyDescent="0.2">
      <c r="X72533" s="5"/>
    </row>
    <row r="72534" spans="24:24" x14ac:dyDescent="0.2">
      <c r="X72534" s="5"/>
    </row>
    <row r="72535" spans="24:24" x14ac:dyDescent="0.2">
      <c r="X72535" s="5"/>
    </row>
    <row r="72536" spans="24:24" x14ac:dyDescent="0.2">
      <c r="X72536" s="5"/>
    </row>
    <row r="72537" spans="24:24" x14ac:dyDescent="0.2">
      <c r="X72537" s="5"/>
    </row>
    <row r="72538" spans="24:24" x14ac:dyDescent="0.2">
      <c r="X72538" s="5"/>
    </row>
    <row r="72539" spans="24:24" x14ac:dyDescent="0.2">
      <c r="X72539" s="5"/>
    </row>
    <row r="72540" spans="24:24" x14ac:dyDescent="0.2">
      <c r="X72540" s="5"/>
    </row>
    <row r="72541" spans="24:24" x14ac:dyDescent="0.2">
      <c r="X72541" s="5"/>
    </row>
    <row r="72542" spans="24:24" x14ac:dyDescent="0.2">
      <c r="X72542" s="5"/>
    </row>
    <row r="72543" spans="24:24" x14ac:dyDescent="0.2">
      <c r="X72543" s="5"/>
    </row>
    <row r="72544" spans="24:24" x14ac:dyDescent="0.2">
      <c r="X72544" s="5"/>
    </row>
    <row r="72545" spans="24:24" x14ac:dyDescent="0.2">
      <c r="X72545" s="5"/>
    </row>
    <row r="72546" spans="24:24" x14ac:dyDescent="0.2">
      <c r="X72546" s="5"/>
    </row>
    <row r="72547" spans="24:24" x14ac:dyDescent="0.2">
      <c r="X72547" s="5"/>
    </row>
    <row r="72548" spans="24:24" x14ac:dyDescent="0.2">
      <c r="X72548" s="5"/>
    </row>
    <row r="72549" spans="24:24" x14ac:dyDescent="0.2">
      <c r="X72549" s="5"/>
    </row>
    <row r="72550" spans="24:24" x14ac:dyDescent="0.2">
      <c r="X72550" s="5"/>
    </row>
    <row r="72551" spans="24:24" x14ac:dyDescent="0.2">
      <c r="X72551" s="5"/>
    </row>
    <row r="72552" spans="24:24" x14ac:dyDescent="0.2">
      <c r="X72552" s="5"/>
    </row>
    <row r="72553" spans="24:24" x14ac:dyDescent="0.2">
      <c r="X72553" s="5"/>
    </row>
    <row r="72554" spans="24:24" x14ac:dyDescent="0.2">
      <c r="X72554" s="5"/>
    </row>
    <row r="72555" spans="24:24" x14ac:dyDescent="0.2">
      <c r="X72555" s="5"/>
    </row>
    <row r="72556" spans="24:24" x14ac:dyDescent="0.2">
      <c r="X72556" s="5"/>
    </row>
    <row r="72557" spans="24:24" x14ac:dyDescent="0.2">
      <c r="X72557" s="5"/>
    </row>
    <row r="72558" spans="24:24" x14ac:dyDescent="0.2">
      <c r="X72558" s="5"/>
    </row>
    <row r="72559" spans="24:24" x14ac:dyDescent="0.2">
      <c r="X72559" s="5"/>
    </row>
    <row r="72560" spans="24:24" x14ac:dyDescent="0.2">
      <c r="X72560" s="5"/>
    </row>
    <row r="72561" spans="24:24" x14ac:dyDescent="0.2">
      <c r="X72561" s="5"/>
    </row>
    <row r="72562" spans="24:24" x14ac:dyDescent="0.2">
      <c r="X72562" s="5"/>
    </row>
    <row r="72563" spans="24:24" x14ac:dyDescent="0.2">
      <c r="X72563" s="5"/>
    </row>
    <row r="72564" spans="24:24" x14ac:dyDescent="0.2">
      <c r="X72564" s="5"/>
    </row>
    <row r="72565" spans="24:24" x14ac:dyDescent="0.2">
      <c r="X72565" s="5"/>
    </row>
    <row r="72566" spans="24:24" x14ac:dyDescent="0.2">
      <c r="X72566" s="5"/>
    </row>
    <row r="72567" spans="24:24" x14ac:dyDescent="0.2">
      <c r="X72567" s="5"/>
    </row>
    <row r="72568" spans="24:24" x14ac:dyDescent="0.2">
      <c r="X72568" s="5"/>
    </row>
    <row r="72569" spans="24:24" x14ac:dyDescent="0.2">
      <c r="X72569" s="5"/>
    </row>
    <row r="72570" spans="24:24" x14ac:dyDescent="0.2">
      <c r="X72570" s="5"/>
    </row>
    <row r="72571" spans="24:24" x14ac:dyDescent="0.2">
      <c r="X72571" s="5"/>
    </row>
    <row r="72572" spans="24:24" x14ac:dyDescent="0.2">
      <c r="X72572" s="5"/>
    </row>
    <row r="72573" spans="24:24" x14ac:dyDescent="0.2">
      <c r="X72573" s="5"/>
    </row>
    <row r="72574" spans="24:24" x14ac:dyDescent="0.2">
      <c r="X72574" s="5"/>
    </row>
    <row r="72575" spans="24:24" x14ac:dyDescent="0.2">
      <c r="X72575" s="5"/>
    </row>
    <row r="72576" spans="24:24" x14ac:dyDescent="0.2">
      <c r="X72576" s="5"/>
    </row>
    <row r="72577" spans="24:24" x14ac:dyDescent="0.2">
      <c r="X72577" s="5"/>
    </row>
    <row r="72578" spans="24:24" x14ac:dyDescent="0.2">
      <c r="X72578" s="5"/>
    </row>
    <row r="72579" spans="24:24" x14ac:dyDescent="0.2">
      <c r="X72579" s="5"/>
    </row>
    <row r="72580" spans="24:24" x14ac:dyDescent="0.2">
      <c r="X72580" s="5"/>
    </row>
    <row r="72581" spans="24:24" x14ac:dyDescent="0.2">
      <c r="X72581" s="5"/>
    </row>
    <row r="72582" spans="24:24" x14ac:dyDescent="0.2">
      <c r="X72582" s="5"/>
    </row>
    <row r="72583" spans="24:24" x14ac:dyDescent="0.2">
      <c r="X72583" s="5"/>
    </row>
    <row r="72584" spans="24:24" x14ac:dyDescent="0.2">
      <c r="X72584" s="5"/>
    </row>
    <row r="72585" spans="24:24" x14ac:dyDescent="0.2">
      <c r="X72585" s="5"/>
    </row>
    <row r="72586" spans="24:24" x14ac:dyDescent="0.2">
      <c r="X72586" s="5"/>
    </row>
    <row r="72587" spans="24:24" x14ac:dyDescent="0.2">
      <c r="X72587" s="5"/>
    </row>
    <row r="72588" spans="24:24" x14ac:dyDescent="0.2">
      <c r="X72588" s="5"/>
    </row>
    <row r="72589" spans="24:24" x14ac:dyDescent="0.2">
      <c r="X72589" s="5"/>
    </row>
    <row r="72590" spans="24:24" x14ac:dyDescent="0.2">
      <c r="X72590" s="5"/>
    </row>
    <row r="72591" spans="24:24" x14ac:dyDescent="0.2">
      <c r="X72591" s="5"/>
    </row>
    <row r="72592" spans="24:24" x14ac:dyDescent="0.2">
      <c r="X72592" s="5"/>
    </row>
    <row r="72593" spans="24:24" x14ac:dyDescent="0.2">
      <c r="X72593" s="5"/>
    </row>
    <row r="72594" spans="24:24" x14ac:dyDescent="0.2">
      <c r="X72594" s="5"/>
    </row>
    <row r="72595" spans="24:24" x14ac:dyDescent="0.2">
      <c r="X72595" s="5"/>
    </row>
    <row r="72596" spans="24:24" x14ac:dyDescent="0.2">
      <c r="X72596" s="5"/>
    </row>
    <row r="72597" spans="24:24" x14ac:dyDescent="0.2">
      <c r="X72597" s="5"/>
    </row>
    <row r="72598" spans="24:24" x14ac:dyDescent="0.2">
      <c r="X72598" s="5"/>
    </row>
    <row r="72599" spans="24:24" x14ac:dyDescent="0.2">
      <c r="X72599" s="5"/>
    </row>
    <row r="72600" spans="24:24" x14ac:dyDescent="0.2">
      <c r="X72600" s="5"/>
    </row>
    <row r="72601" spans="24:24" x14ac:dyDescent="0.2">
      <c r="X72601" s="5"/>
    </row>
    <row r="72602" spans="24:24" x14ac:dyDescent="0.2">
      <c r="X72602" s="5"/>
    </row>
    <row r="72603" spans="24:24" x14ac:dyDescent="0.2">
      <c r="X72603" s="5"/>
    </row>
    <row r="72604" spans="24:24" x14ac:dyDescent="0.2">
      <c r="X72604" s="5"/>
    </row>
    <row r="72605" spans="24:24" x14ac:dyDescent="0.2">
      <c r="X72605" s="5"/>
    </row>
    <row r="72606" spans="24:24" x14ac:dyDescent="0.2">
      <c r="X72606" s="5"/>
    </row>
    <row r="72607" spans="24:24" x14ac:dyDescent="0.2">
      <c r="X72607" s="5"/>
    </row>
    <row r="72608" spans="24:24" x14ac:dyDescent="0.2">
      <c r="X72608" s="5"/>
    </row>
    <row r="72609" spans="24:24" x14ac:dyDescent="0.2">
      <c r="X72609" s="5"/>
    </row>
    <row r="72610" spans="24:24" x14ac:dyDescent="0.2">
      <c r="X72610" s="5"/>
    </row>
    <row r="72611" spans="24:24" x14ac:dyDescent="0.2">
      <c r="X72611" s="5"/>
    </row>
    <row r="72612" spans="24:24" x14ac:dyDescent="0.2">
      <c r="X72612" s="5"/>
    </row>
    <row r="72613" spans="24:24" x14ac:dyDescent="0.2">
      <c r="X72613" s="5"/>
    </row>
    <row r="72614" spans="24:24" x14ac:dyDescent="0.2">
      <c r="X72614" s="5"/>
    </row>
    <row r="72615" spans="24:24" x14ac:dyDescent="0.2">
      <c r="X72615" s="5"/>
    </row>
    <row r="72616" spans="24:24" x14ac:dyDescent="0.2">
      <c r="X72616" s="5"/>
    </row>
    <row r="72617" spans="24:24" x14ac:dyDescent="0.2">
      <c r="X72617" s="5"/>
    </row>
    <row r="72618" spans="24:24" x14ac:dyDescent="0.2">
      <c r="X72618" s="5"/>
    </row>
    <row r="72619" spans="24:24" x14ac:dyDescent="0.2">
      <c r="X72619" s="5"/>
    </row>
    <row r="72620" spans="24:24" x14ac:dyDescent="0.2">
      <c r="X72620" s="5"/>
    </row>
    <row r="72621" spans="24:24" x14ac:dyDescent="0.2">
      <c r="X72621" s="5"/>
    </row>
    <row r="72622" spans="24:24" x14ac:dyDescent="0.2">
      <c r="X72622" s="5"/>
    </row>
    <row r="72623" spans="24:24" x14ac:dyDescent="0.2">
      <c r="X72623" s="5"/>
    </row>
    <row r="72624" spans="24:24" x14ac:dyDescent="0.2">
      <c r="X72624" s="5"/>
    </row>
    <row r="72625" spans="24:24" x14ac:dyDescent="0.2">
      <c r="X72625" s="5"/>
    </row>
    <row r="72626" spans="24:24" x14ac:dyDescent="0.2">
      <c r="X72626" s="5"/>
    </row>
    <row r="72627" spans="24:24" x14ac:dyDescent="0.2">
      <c r="X72627" s="5"/>
    </row>
    <row r="72628" spans="24:24" x14ac:dyDescent="0.2">
      <c r="X72628" s="5"/>
    </row>
    <row r="72629" spans="24:24" x14ac:dyDescent="0.2">
      <c r="X72629" s="5"/>
    </row>
    <row r="72630" spans="24:24" x14ac:dyDescent="0.2">
      <c r="X72630" s="5"/>
    </row>
    <row r="72631" spans="24:24" x14ac:dyDescent="0.2">
      <c r="X72631" s="5"/>
    </row>
    <row r="72632" spans="24:24" x14ac:dyDescent="0.2">
      <c r="X72632" s="5"/>
    </row>
    <row r="72633" spans="24:24" x14ac:dyDescent="0.2">
      <c r="X72633" s="5"/>
    </row>
    <row r="72634" spans="24:24" x14ac:dyDescent="0.2">
      <c r="X72634" s="5"/>
    </row>
    <row r="72635" spans="24:24" x14ac:dyDescent="0.2">
      <c r="X72635" s="5"/>
    </row>
    <row r="72636" spans="24:24" x14ac:dyDescent="0.2">
      <c r="X72636" s="5"/>
    </row>
    <row r="72637" spans="24:24" x14ac:dyDescent="0.2">
      <c r="X72637" s="5"/>
    </row>
    <row r="72638" spans="24:24" x14ac:dyDescent="0.2">
      <c r="X72638" s="5"/>
    </row>
    <row r="72639" spans="24:24" x14ac:dyDescent="0.2">
      <c r="X72639" s="5"/>
    </row>
    <row r="72640" spans="24:24" x14ac:dyDescent="0.2">
      <c r="X72640" s="5"/>
    </row>
    <row r="72641" spans="24:24" x14ac:dyDescent="0.2">
      <c r="X72641" s="5"/>
    </row>
    <row r="72642" spans="24:24" x14ac:dyDescent="0.2">
      <c r="X72642" s="5"/>
    </row>
    <row r="72643" spans="24:24" x14ac:dyDescent="0.2">
      <c r="X72643" s="5"/>
    </row>
    <row r="72644" spans="24:24" x14ac:dyDescent="0.2">
      <c r="X72644" s="5"/>
    </row>
    <row r="72645" spans="24:24" x14ac:dyDescent="0.2">
      <c r="X72645" s="5"/>
    </row>
    <row r="72646" spans="24:24" x14ac:dyDescent="0.2">
      <c r="X72646" s="5"/>
    </row>
    <row r="72647" spans="24:24" x14ac:dyDescent="0.2">
      <c r="X72647" s="5"/>
    </row>
    <row r="72648" spans="24:24" x14ac:dyDescent="0.2">
      <c r="X72648" s="5"/>
    </row>
    <row r="72649" spans="24:24" x14ac:dyDescent="0.2">
      <c r="X72649" s="5"/>
    </row>
    <row r="72650" spans="24:24" x14ac:dyDescent="0.2">
      <c r="X72650" s="5"/>
    </row>
    <row r="72651" spans="24:24" x14ac:dyDescent="0.2">
      <c r="X72651" s="5"/>
    </row>
    <row r="72652" spans="24:24" x14ac:dyDescent="0.2">
      <c r="X72652" s="5"/>
    </row>
    <row r="72653" spans="24:24" x14ac:dyDescent="0.2">
      <c r="X72653" s="5"/>
    </row>
    <row r="72654" spans="24:24" x14ac:dyDescent="0.2">
      <c r="X72654" s="5"/>
    </row>
    <row r="72655" spans="24:24" x14ac:dyDescent="0.2">
      <c r="X72655" s="5"/>
    </row>
    <row r="72656" spans="24:24" x14ac:dyDescent="0.2">
      <c r="X72656" s="5"/>
    </row>
    <row r="72657" spans="24:24" x14ac:dyDescent="0.2">
      <c r="X72657" s="5"/>
    </row>
    <row r="72658" spans="24:24" x14ac:dyDescent="0.2">
      <c r="X72658" s="5"/>
    </row>
    <row r="72659" spans="24:24" x14ac:dyDescent="0.2">
      <c r="X72659" s="5"/>
    </row>
    <row r="72660" spans="24:24" x14ac:dyDescent="0.2">
      <c r="X72660" s="5"/>
    </row>
    <row r="72661" spans="24:24" x14ac:dyDescent="0.2">
      <c r="X72661" s="5"/>
    </row>
    <row r="72662" spans="24:24" x14ac:dyDescent="0.2">
      <c r="X72662" s="5"/>
    </row>
    <row r="72663" spans="24:24" x14ac:dyDescent="0.2">
      <c r="X72663" s="5"/>
    </row>
    <row r="72664" spans="24:24" x14ac:dyDescent="0.2">
      <c r="X72664" s="5"/>
    </row>
    <row r="72665" spans="24:24" x14ac:dyDescent="0.2">
      <c r="X72665" s="5"/>
    </row>
    <row r="72666" spans="24:24" x14ac:dyDescent="0.2">
      <c r="X72666" s="5"/>
    </row>
    <row r="72667" spans="24:24" x14ac:dyDescent="0.2">
      <c r="X72667" s="5"/>
    </row>
    <row r="72668" spans="24:24" x14ac:dyDescent="0.2">
      <c r="X72668" s="5"/>
    </row>
    <row r="72669" spans="24:24" x14ac:dyDescent="0.2">
      <c r="X72669" s="5"/>
    </row>
    <row r="72670" spans="24:24" x14ac:dyDescent="0.2">
      <c r="X72670" s="5"/>
    </row>
    <row r="72671" spans="24:24" x14ac:dyDescent="0.2">
      <c r="X72671" s="5"/>
    </row>
    <row r="72672" spans="24:24" x14ac:dyDescent="0.2">
      <c r="X72672" s="5"/>
    </row>
    <row r="72673" spans="24:24" x14ac:dyDescent="0.2">
      <c r="X72673" s="5"/>
    </row>
    <row r="72674" spans="24:24" x14ac:dyDescent="0.2">
      <c r="X72674" s="5"/>
    </row>
    <row r="72675" spans="24:24" x14ac:dyDescent="0.2">
      <c r="X72675" s="5"/>
    </row>
    <row r="72676" spans="24:24" x14ac:dyDescent="0.2">
      <c r="X72676" s="5"/>
    </row>
    <row r="72677" spans="24:24" x14ac:dyDescent="0.2">
      <c r="X72677" s="5"/>
    </row>
    <row r="72678" spans="24:24" x14ac:dyDescent="0.2">
      <c r="X72678" s="5"/>
    </row>
    <row r="72679" spans="24:24" x14ac:dyDescent="0.2">
      <c r="X72679" s="5"/>
    </row>
    <row r="72680" spans="24:24" x14ac:dyDescent="0.2">
      <c r="X72680" s="5"/>
    </row>
    <row r="72681" spans="24:24" x14ac:dyDescent="0.2">
      <c r="X72681" s="5"/>
    </row>
    <row r="72682" spans="24:24" x14ac:dyDescent="0.2">
      <c r="X72682" s="5"/>
    </row>
    <row r="72683" spans="24:24" x14ac:dyDescent="0.2">
      <c r="X72683" s="5"/>
    </row>
    <row r="72684" spans="24:24" x14ac:dyDescent="0.2">
      <c r="X72684" s="5"/>
    </row>
    <row r="72685" spans="24:24" x14ac:dyDescent="0.2">
      <c r="X72685" s="5"/>
    </row>
    <row r="72686" spans="24:24" x14ac:dyDescent="0.2">
      <c r="X72686" s="5"/>
    </row>
    <row r="72687" spans="24:24" x14ac:dyDescent="0.2">
      <c r="X72687" s="5"/>
    </row>
    <row r="72688" spans="24:24" x14ac:dyDescent="0.2">
      <c r="X72688" s="5"/>
    </row>
    <row r="72689" spans="24:24" x14ac:dyDescent="0.2">
      <c r="X72689" s="5"/>
    </row>
    <row r="72690" spans="24:24" x14ac:dyDescent="0.2">
      <c r="X72690" s="5"/>
    </row>
    <row r="72691" spans="24:24" x14ac:dyDescent="0.2">
      <c r="X72691" s="5"/>
    </row>
    <row r="72692" spans="24:24" x14ac:dyDescent="0.2">
      <c r="X72692" s="5"/>
    </row>
    <row r="72693" spans="24:24" x14ac:dyDescent="0.2">
      <c r="X72693" s="5"/>
    </row>
    <row r="72694" spans="24:24" x14ac:dyDescent="0.2">
      <c r="X72694" s="5"/>
    </row>
    <row r="72695" spans="24:24" x14ac:dyDescent="0.2">
      <c r="X72695" s="5"/>
    </row>
    <row r="72696" spans="24:24" x14ac:dyDescent="0.2">
      <c r="X72696" s="5"/>
    </row>
    <row r="72697" spans="24:24" x14ac:dyDescent="0.2">
      <c r="X72697" s="5"/>
    </row>
    <row r="72698" spans="24:24" x14ac:dyDescent="0.2">
      <c r="X72698" s="5"/>
    </row>
    <row r="72699" spans="24:24" x14ac:dyDescent="0.2">
      <c r="X72699" s="5"/>
    </row>
    <row r="72700" spans="24:24" x14ac:dyDescent="0.2">
      <c r="X72700" s="5"/>
    </row>
    <row r="72701" spans="24:24" x14ac:dyDescent="0.2">
      <c r="X72701" s="5"/>
    </row>
    <row r="72702" spans="24:24" x14ac:dyDescent="0.2">
      <c r="X72702" s="5"/>
    </row>
    <row r="72703" spans="24:24" x14ac:dyDescent="0.2">
      <c r="X72703" s="5"/>
    </row>
    <row r="72704" spans="24:24" x14ac:dyDescent="0.2">
      <c r="X72704" s="5"/>
    </row>
    <row r="72705" spans="24:24" x14ac:dyDescent="0.2">
      <c r="X72705" s="5"/>
    </row>
    <row r="72706" spans="24:24" x14ac:dyDescent="0.2">
      <c r="X72706" s="5"/>
    </row>
    <row r="72707" spans="24:24" x14ac:dyDescent="0.2">
      <c r="X72707" s="5"/>
    </row>
    <row r="72708" spans="24:24" x14ac:dyDescent="0.2">
      <c r="X72708" s="5"/>
    </row>
    <row r="72709" spans="24:24" x14ac:dyDescent="0.2">
      <c r="X72709" s="5"/>
    </row>
    <row r="72710" spans="24:24" x14ac:dyDescent="0.2">
      <c r="X72710" s="5"/>
    </row>
    <row r="72711" spans="24:24" x14ac:dyDescent="0.2">
      <c r="X72711" s="5"/>
    </row>
    <row r="72712" spans="24:24" x14ac:dyDescent="0.2">
      <c r="X72712" s="5"/>
    </row>
    <row r="72713" spans="24:24" x14ac:dyDescent="0.2">
      <c r="X72713" s="5"/>
    </row>
    <row r="72714" spans="24:24" x14ac:dyDescent="0.2">
      <c r="X72714" s="5"/>
    </row>
    <row r="72715" spans="24:24" x14ac:dyDescent="0.2">
      <c r="X72715" s="5"/>
    </row>
    <row r="72716" spans="24:24" x14ac:dyDescent="0.2">
      <c r="X72716" s="5"/>
    </row>
    <row r="72717" spans="24:24" x14ac:dyDescent="0.2">
      <c r="X72717" s="5"/>
    </row>
    <row r="72718" spans="24:24" x14ac:dyDescent="0.2">
      <c r="X72718" s="5"/>
    </row>
    <row r="72719" spans="24:24" x14ac:dyDescent="0.2">
      <c r="X72719" s="5"/>
    </row>
    <row r="72720" spans="24:24" x14ac:dyDescent="0.2">
      <c r="X72720" s="5"/>
    </row>
    <row r="72721" spans="24:24" x14ac:dyDescent="0.2">
      <c r="X72721" s="5"/>
    </row>
    <row r="72722" spans="24:24" x14ac:dyDescent="0.2">
      <c r="X72722" s="5"/>
    </row>
    <row r="72723" spans="24:24" x14ac:dyDescent="0.2">
      <c r="X72723" s="5"/>
    </row>
    <row r="72724" spans="24:24" x14ac:dyDescent="0.2">
      <c r="X72724" s="5"/>
    </row>
    <row r="72725" spans="24:24" x14ac:dyDescent="0.2">
      <c r="X72725" s="5"/>
    </row>
    <row r="72726" spans="24:24" x14ac:dyDescent="0.2">
      <c r="X72726" s="5"/>
    </row>
    <row r="72727" spans="24:24" x14ac:dyDescent="0.2">
      <c r="X72727" s="5"/>
    </row>
    <row r="72728" spans="24:24" x14ac:dyDescent="0.2">
      <c r="X72728" s="5"/>
    </row>
    <row r="72729" spans="24:24" x14ac:dyDescent="0.2">
      <c r="X72729" s="5"/>
    </row>
    <row r="72730" spans="24:24" x14ac:dyDescent="0.2">
      <c r="X72730" s="5"/>
    </row>
    <row r="72731" spans="24:24" x14ac:dyDescent="0.2">
      <c r="X72731" s="5"/>
    </row>
    <row r="72732" spans="24:24" x14ac:dyDescent="0.2">
      <c r="X72732" s="5"/>
    </row>
    <row r="72733" spans="24:24" x14ac:dyDescent="0.2">
      <c r="X72733" s="5"/>
    </row>
    <row r="72734" spans="24:24" x14ac:dyDescent="0.2">
      <c r="X72734" s="5"/>
    </row>
    <row r="72735" spans="24:24" x14ac:dyDescent="0.2">
      <c r="X72735" s="5"/>
    </row>
    <row r="72736" spans="24:24" x14ac:dyDescent="0.2">
      <c r="X72736" s="5"/>
    </row>
    <row r="72737" spans="24:24" x14ac:dyDescent="0.2">
      <c r="X72737" s="5"/>
    </row>
    <row r="72738" spans="24:24" x14ac:dyDescent="0.2">
      <c r="X72738" s="5"/>
    </row>
    <row r="72739" spans="24:24" x14ac:dyDescent="0.2">
      <c r="X72739" s="5"/>
    </row>
    <row r="72740" spans="24:24" x14ac:dyDescent="0.2">
      <c r="X72740" s="5"/>
    </row>
    <row r="72741" spans="24:24" x14ac:dyDescent="0.2">
      <c r="X72741" s="5"/>
    </row>
    <row r="72742" spans="24:24" x14ac:dyDescent="0.2">
      <c r="X72742" s="5"/>
    </row>
    <row r="72743" spans="24:24" x14ac:dyDescent="0.2">
      <c r="X72743" s="5"/>
    </row>
    <row r="72744" spans="24:24" x14ac:dyDescent="0.2">
      <c r="X72744" s="5"/>
    </row>
    <row r="72745" spans="24:24" x14ac:dyDescent="0.2">
      <c r="X72745" s="5"/>
    </row>
    <row r="72746" spans="24:24" x14ac:dyDescent="0.2">
      <c r="X72746" s="5"/>
    </row>
    <row r="72747" spans="24:24" x14ac:dyDescent="0.2">
      <c r="X72747" s="5"/>
    </row>
    <row r="72748" spans="24:24" x14ac:dyDescent="0.2">
      <c r="X72748" s="5"/>
    </row>
    <row r="72749" spans="24:24" x14ac:dyDescent="0.2">
      <c r="X72749" s="5"/>
    </row>
    <row r="72750" spans="24:24" x14ac:dyDescent="0.2">
      <c r="X72750" s="5"/>
    </row>
    <row r="72751" spans="24:24" x14ac:dyDescent="0.2">
      <c r="X72751" s="5"/>
    </row>
    <row r="72752" spans="24:24" x14ac:dyDescent="0.2">
      <c r="X72752" s="5"/>
    </row>
    <row r="72753" spans="24:24" x14ac:dyDescent="0.2">
      <c r="X72753" s="5"/>
    </row>
    <row r="72754" spans="24:24" x14ac:dyDescent="0.2">
      <c r="X72754" s="5"/>
    </row>
    <row r="72755" spans="24:24" x14ac:dyDescent="0.2">
      <c r="X72755" s="5"/>
    </row>
    <row r="72756" spans="24:24" x14ac:dyDescent="0.2">
      <c r="X72756" s="5"/>
    </row>
    <row r="72757" spans="24:24" x14ac:dyDescent="0.2">
      <c r="X72757" s="5"/>
    </row>
    <row r="72758" spans="24:24" x14ac:dyDescent="0.2">
      <c r="X72758" s="5"/>
    </row>
    <row r="72759" spans="24:24" x14ac:dyDescent="0.2">
      <c r="X72759" s="5"/>
    </row>
    <row r="72760" spans="24:24" x14ac:dyDescent="0.2">
      <c r="X72760" s="5"/>
    </row>
    <row r="72761" spans="24:24" x14ac:dyDescent="0.2">
      <c r="X72761" s="5"/>
    </row>
    <row r="72762" spans="24:24" x14ac:dyDescent="0.2">
      <c r="X72762" s="5"/>
    </row>
    <row r="72763" spans="24:24" x14ac:dyDescent="0.2">
      <c r="X72763" s="5"/>
    </row>
    <row r="72764" spans="24:24" x14ac:dyDescent="0.2">
      <c r="X72764" s="5"/>
    </row>
    <row r="72765" spans="24:24" x14ac:dyDescent="0.2">
      <c r="X72765" s="5"/>
    </row>
    <row r="72766" spans="24:24" x14ac:dyDescent="0.2">
      <c r="X72766" s="5"/>
    </row>
    <row r="72767" spans="24:24" x14ac:dyDescent="0.2">
      <c r="X72767" s="5"/>
    </row>
    <row r="72768" spans="24:24" x14ac:dyDescent="0.2">
      <c r="X72768" s="5"/>
    </row>
    <row r="72769" spans="24:24" x14ac:dyDescent="0.2">
      <c r="X72769" s="5"/>
    </row>
    <row r="72770" spans="24:24" x14ac:dyDescent="0.2">
      <c r="X72770" s="5"/>
    </row>
    <row r="72771" spans="24:24" x14ac:dyDescent="0.2">
      <c r="X72771" s="5"/>
    </row>
    <row r="72772" spans="24:24" x14ac:dyDescent="0.2">
      <c r="X72772" s="5"/>
    </row>
    <row r="72773" spans="24:24" x14ac:dyDescent="0.2">
      <c r="X72773" s="5"/>
    </row>
    <row r="72774" spans="24:24" x14ac:dyDescent="0.2">
      <c r="X72774" s="5"/>
    </row>
    <row r="72775" spans="24:24" x14ac:dyDescent="0.2">
      <c r="X72775" s="5"/>
    </row>
    <row r="72776" spans="24:24" x14ac:dyDescent="0.2">
      <c r="X72776" s="5"/>
    </row>
    <row r="72777" spans="24:24" x14ac:dyDescent="0.2">
      <c r="X72777" s="5"/>
    </row>
    <row r="72778" spans="24:24" x14ac:dyDescent="0.2">
      <c r="X72778" s="5"/>
    </row>
    <row r="72779" spans="24:24" x14ac:dyDescent="0.2">
      <c r="X72779" s="5"/>
    </row>
    <row r="72780" spans="24:24" x14ac:dyDescent="0.2">
      <c r="X72780" s="5"/>
    </row>
    <row r="72781" spans="24:24" x14ac:dyDescent="0.2">
      <c r="X72781" s="5"/>
    </row>
    <row r="72782" spans="24:24" x14ac:dyDescent="0.2">
      <c r="X72782" s="5"/>
    </row>
    <row r="72783" spans="24:24" x14ac:dyDescent="0.2">
      <c r="X72783" s="5"/>
    </row>
    <row r="72784" spans="24:24" x14ac:dyDescent="0.2">
      <c r="X72784" s="5"/>
    </row>
    <row r="72785" spans="24:24" x14ac:dyDescent="0.2">
      <c r="X72785" s="5"/>
    </row>
    <row r="72786" spans="24:24" x14ac:dyDescent="0.2">
      <c r="X72786" s="5"/>
    </row>
    <row r="72787" spans="24:24" x14ac:dyDescent="0.2">
      <c r="X72787" s="5"/>
    </row>
    <row r="72788" spans="24:24" x14ac:dyDescent="0.2">
      <c r="X72788" s="5"/>
    </row>
    <row r="72789" spans="24:24" x14ac:dyDescent="0.2">
      <c r="X72789" s="5"/>
    </row>
    <row r="72790" spans="24:24" x14ac:dyDescent="0.2">
      <c r="X72790" s="5"/>
    </row>
    <row r="72791" spans="24:24" x14ac:dyDescent="0.2">
      <c r="X72791" s="5"/>
    </row>
    <row r="72792" spans="24:24" x14ac:dyDescent="0.2">
      <c r="X72792" s="5"/>
    </row>
    <row r="72793" spans="24:24" x14ac:dyDescent="0.2">
      <c r="X72793" s="5"/>
    </row>
    <row r="72794" spans="24:24" x14ac:dyDescent="0.2">
      <c r="X72794" s="5"/>
    </row>
    <row r="72795" spans="24:24" x14ac:dyDescent="0.2">
      <c r="X72795" s="5"/>
    </row>
    <row r="72796" spans="24:24" x14ac:dyDescent="0.2">
      <c r="X72796" s="5"/>
    </row>
    <row r="72797" spans="24:24" x14ac:dyDescent="0.2">
      <c r="X72797" s="5"/>
    </row>
    <row r="72798" spans="24:24" x14ac:dyDescent="0.2">
      <c r="X72798" s="5"/>
    </row>
    <row r="72799" spans="24:24" x14ac:dyDescent="0.2">
      <c r="X72799" s="5"/>
    </row>
    <row r="72800" spans="24:24" x14ac:dyDescent="0.2">
      <c r="X72800" s="5"/>
    </row>
    <row r="72801" spans="24:24" x14ac:dyDescent="0.2">
      <c r="X72801" s="5"/>
    </row>
    <row r="72802" spans="24:24" x14ac:dyDescent="0.2">
      <c r="X72802" s="5"/>
    </row>
    <row r="72803" spans="24:24" x14ac:dyDescent="0.2">
      <c r="X72803" s="5"/>
    </row>
    <row r="72804" spans="24:24" x14ac:dyDescent="0.2">
      <c r="X72804" s="5"/>
    </row>
    <row r="72805" spans="24:24" x14ac:dyDescent="0.2">
      <c r="X72805" s="5"/>
    </row>
    <row r="72806" spans="24:24" x14ac:dyDescent="0.2">
      <c r="X72806" s="5"/>
    </row>
    <row r="72807" spans="24:24" x14ac:dyDescent="0.2">
      <c r="X72807" s="5"/>
    </row>
    <row r="72808" spans="24:24" x14ac:dyDescent="0.2">
      <c r="X72808" s="5"/>
    </row>
    <row r="72809" spans="24:24" x14ac:dyDescent="0.2">
      <c r="X72809" s="5"/>
    </row>
    <row r="72810" spans="24:24" x14ac:dyDescent="0.2">
      <c r="X72810" s="5"/>
    </row>
    <row r="72811" spans="24:24" x14ac:dyDescent="0.2">
      <c r="X72811" s="5"/>
    </row>
    <row r="72812" spans="24:24" x14ac:dyDescent="0.2">
      <c r="X72812" s="5"/>
    </row>
    <row r="72813" spans="24:24" x14ac:dyDescent="0.2">
      <c r="X72813" s="5"/>
    </row>
    <row r="72814" spans="24:24" x14ac:dyDescent="0.2">
      <c r="X72814" s="5"/>
    </row>
    <row r="72815" spans="24:24" x14ac:dyDescent="0.2">
      <c r="X72815" s="5"/>
    </row>
    <row r="72816" spans="24:24" x14ac:dyDescent="0.2">
      <c r="X72816" s="5"/>
    </row>
    <row r="72817" spans="24:24" x14ac:dyDescent="0.2">
      <c r="X72817" s="5"/>
    </row>
    <row r="72818" spans="24:24" x14ac:dyDescent="0.2">
      <c r="X72818" s="5"/>
    </row>
    <row r="72819" spans="24:24" x14ac:dyDescent="0.2">
      <c r="X72819" s="5"/>
    </row>
    <row r="72820" spans="24:24" x14ac:dyDescent="0.2">
      <c r="X72820" s="5"/>
    </row>
    <row r="72821" spans="24:24" x14ac:dyDescent="0.2">
      <c r="X72821" s="5"/>
    </row>
    <row r="72822" spans="24:24" x14ac:dyDescent="0.2">
      <c r="X72822" s="5"/>
    </row>
    <row r="72823" spans="24:24" x14ac:dyDescent="0.2">
      <c r="X72823" s="5"/>
    </row>
    <row r="72824" spans="24:24" x14ac:dyDescent="0.2">
      <c r="X72824" s="5"/>
    </row>
    <row r="72825" spans="24:24" x14ac:dyDescent="0.2">
      <c r="X72825" s="5"/>
    </row>
    <row r="72826" spans="24:24" x14ac:dyDescent="0.2">
      <c r="X72826" s="5"/>
    </row>
    <row r="72827" spans="24:24" x14ac:dyDescent="0.2">
      <c r="X72827" s="5"/>
    </row>
    <row r="72828" spans="24:24" x14ac:dyDescent="0.2">
      <c r="X72828" s="5"/>
    </row>
    <row r="72829" spans="24:24" x14ac:dyDescent="0.2">
      <c r="X72829" s="5"/>
    </row>
    <row r="72830" spans="24:24" x14ac:dyDescent="0.2">
      <c r="X72830" s="5"/>
    </row>
    <row r="72831" spans="24:24" x14ac:dyDescent="0.2">
      <c r="X72831" s="5"/>
    </row>
    <row r="72832" spans="24:24" x14ac:dyDescent="0.2">
      <c r="X72832" s="5"/>
    </row>
    <row r="72833" spans="24:24" x14ac:dyDescent="0.2">
      <c r="X72833" s="5"/>
    </row>
    <row r="72834" spans="24:24" x14ac:dyDescent="0.2">
      <c r="X72834" s="5"/>
    </row>
    <row r="72835" spans="24:24" x14ac:dyDescent="0.2">
      <c r="X72835" s="5"/>
    </row>
    <row r="72836" spans="24:24" x14ac:dyDescent="0.2">
      <c r="X72836" s="5"/>
    </row>
    <row r="72837" spans="24:24" x14ac:dyDescent="0.2">
      <c r="X72837" s="5"/>
    </row>
    <row r="72838" spans="24:24" x14ac:dyDescent="0.2">
      <c r="X72838" s="5"/>
    </row>
    <row r="72839" spans="24:24" x14ac:dyDescent="0.2">
      <c r="X72839" s="5"/>
    </row>
    <row r="72840" spans="24:24" x14ac:dyDescent="0.2">
      <c r="X72840" s="5"/>
    </row>
    <row r="72841" spans="24:24" x14ac:dyDescent="0.2">
      <c r="X72841" s="5"/>
    </row>
    <row r="72842" spans="24:24" x14ac:dyDescent="0.2">
      <c r="X72842" s="5"/>
    </row>
    <row r="72843" spans="24:24" x14ac:dyDescent="0.2">
      <c r="X72843" s="5"/>
    </row>
    <row r="72844" spans="24:24" x14ac:dyDescent="0.2">
      <c r="X72844" s="5"/>
    </row>
    <row r="72845" spans="24:24" x14ac:dyDescent="0.2">
      <c r="X72845" s="5"/>
    </row>
    <row r="72846" spans="24:24" x14ac:dyDescent="0.2">
      <c r="X72846" s="5"/>
    </row>
    <row r="72847" spans="24:24" x14ac:dyDescent="0.2">
      <c r="X72847" s="5"/>
    </row>
    <row r="72848" spans="24:24" x14ac:dyDescent="0.2">
      <c r="X72848" s="5"/>
    </row>
    <row r="72849" spans="24:24" x14ac:dyDescent="0.2">
      <c r="X72849" s="5"/>
    </row>
    <row r="72850" spans="24:24" x14ac:dyDescent="0.2">
      <c r="X72850" s="5"/>
    </row>
    <row r="72851" spans="24:24" x14ac:dyDescent="0.2">
      <c r="X72851" s="5"/>
    </row>
    <row r="72852" spans="24:24" x14ac:dyDescent="0.2">
      <c r="X72852" s="5"/>
    </row>
    <row r="72853" spans="24:24" x14ac:dyDescent="0.2">
      <c r="X72853" s="5"/>
    </row>
    <row r="72854" spans="24:24" x14ac:dyDescent="0.2">
      <c r="X72854" s="5"/>
    </row>
    <row r="72855" spans="24:24" x14ac:dyDescent="0.2">
      <c r="X72855" s="5"/>
    </row>
    <row r="72856" spans="24:24" x14ac:dyDescent="0.2">
      <c r="X72856" s="5"/>
    </row>
    <row r="72857" spans="24:24" x14ac:dyDescent="0.2">
      <c r="X72857" s="5"/>
    </row>
    <row r="72858" spans="24:24" x14ac:dyDescent="0.2">
      <c r="X72858" s="5"/>
    </row>
    <row r="72859" spans="24:24" x14ac:dyDescent="0.2">
      <c r="X72859" s="5"/>
    </row>
    <row r="72860" spans="24:24" x14ac:dyDescent="0.2">
      <c r="X72860" s="5"/>
    </row>
    <row r="72861" spans="24:24" x14ac:dyDescent="0.2">
      <c r="X72861" s="5"/>
    </row>
    <row r="72862" spans="24:24" x14ac:dyDescent="0.2">
      <c r="X72862" s="5"/>
    </row>
    <row r="72863" spans="24:24" x14ac:dyDescent="0.2">
      <c r="X72863" s="5"/>
    </row>
    <row r="72864" spans="24:24" x14ac:dyDescent="0.2">
      <c r="X72864" s="5"/>
    </row>
    <row r="72865" spans="24:24" x14ac:dyDescent="0.2">
      <c r="X72865" s="5"/>
    </row>
    <row r="72866" spans="24:24" x14ac:dyDescent="0.2">
      <c r="X72866" s="5"/>
    </row>
    <row r="72867" spans="24:24" x14ac:dyDescent="0.2">
      <c r="X72867" s="5"/>
    </row>
    <row r="72868" spans="24:24" x14ac:dyDescent="0.2">
      <c r="X72868" s="5"/>
    </row>
    <row r="72869" spans="24:24" x14ac:dyDescent="0.2">
      <c r="X72869" s="5"/>
    </row>
    <row r="72870" spans="24:24" x14ac:dyDescent="0.2">
      <c r="X72870" s="5"/>
    </row>
    <row r="72871" spans="24:24" x14ac:dyDescent="0.2">
      <c r="X72871" s="5"/>
    </row>
    <row r="72872" spans="24:24" x14ac:dyDescent="0.2">
      <c r="X72872" s="5"/>
    </row>
    <row r="72873" spans="24:24" x14ac:dyDescent="0.2">
      <c r="X72873" s="5"/>
    </row>
    <row r="72874" spans="24:24" x14ac:dyDescent="0.2">
      <c r="X72874" s="5"/>
    </row>
    <row r="72875" spans="24:24" x14ac:dyDescent="0.2">
      <c r="X72875" s="5"/>
    </row>
    <row r="72876" spans="24:24" x14ac:dyDescent="0.2">
      <c r="X72876" s="5"/>
    </row>
    <row r="72877" spans="24:24" x14ac:dyDescent="0.2">
      <c r="X72877" s="5"/>
    </row>
    <row r="72878" spans="24:24" x14ac:dyDescent="0.2">
      <c r="X72878" s="5"/>
    </row>
    <row r="72879" spans="24:24" x14ac:dyDescent="0.2">
      <c r="X72879" s="5"/>
    </row>
    <row r="72880" spans="24:24" x14ac:dyDescent="0.2">
      <c r="X72880" s="5"/>
    </row>
    <row r="72881" spans="24:24" x14ac:dyDescent="0.2">
      <c r="X72881" s="5"/>
    </row>
    <row r="72882" spans="24:24" x14ac:dyDescent="0.2">
      <c r="X72882" s="5"/>
    </row>
    <row r="72883" spans="24:24" x14ac:dyDescent="0.2">
      <c r="X72883" s="5"/>
    </row>
    <row r="72884" spans="24:24" x14ac:dyDescent="0.2">
      <c r="X72884" s="5"/>
    </row>
    <row r="72885" spans="24:24" x14ac:dyDescent="0.2">
      <c r="X72885" s="5"/>
    </row>
    <row r="72886" spans="24:24" x14ac:dyDescent="0.2">
      <c r="X72886" s="5"/>
    </row>
    <row r="72887" spans="24:24" x14ac:dyDescent="0.2">
      <c r="X72887" s="5"/>
    </row>
    <row r="72888" spans="24:24" x14ac:dyDescent="0.2">
      <c r="X72888" s="5"/>
    </row>
    <row r="72889" spans="24:24" x14ac:dyDescent="0.2">
      <c r="X72889" s="5"/>
    </row>
    <row r="72890" spans="24:24" x14ac:dyDescent="0.2">
      <c r="X72890" s="5"/>
    </row>
    <row r="72891" spans="24:24" x14ac:dyDescent="0.2">
      <c r="X72891" s="5"/>
    </row>
    <row r="72892" spans="24:24" x14ac:dyDescent="0.2">
      <c r="X72892" s="5"/>
    </row>
    <row r="72893" spans="24:24" x14ac:dyDescent="0.2">
      <c r="X72893" s="5"/>
    </row>
    <row r="72894" spans="24:24" x14ac:dyDescent="0.2">
      <c r="X72894" s="5"/>
    </row>
    <row r="72895" spans="24:24" x14ac:dyDescent="0.2">
      <c r="X72895" s="5"/>
    </row>
    <row r="72896" spans="24:24" x14ac:dyDescent="0.2">
      <c r="X72896" s="5"/>
    </row>
    <row r="72897" spans="24:24" x14ac:dyDescent="0.2">
      <c r="X72897" s="5"/>
    </row>
    <row r="72898" spans="24:24" x14ac:dyDescent="0.2">
      <c r="X72898" s="5"/>
    </row>
    <row r="72899" spans="24:24" x14ac:dyDescent="0.2">
      <c r="X72899" s="5"/>
    </row>
    <row r="72900" spans="24:24" x14ac:dyDescent="0.2">
      <c r="X72900" s="5"/>
    </row>
    <row r="72901" spans="24:24" x14ac:dyDescent="0.2">
      <c r="X72901" s="5"/>
    </row>
    <row r="72902" spans="24:24" x14ac:dyDescent="0.2">
      <c r="X72902" s="5"/>
    </row>
    <row r="72903" spans="24:24" x14ac:dyDescent="0.2">
      <c r="X72903" s="5"/>
    </row>
    <row r="72904" spans="24:24" x14ac:dyDescent="0.2">
      <c r="X72904" s="5"/>
    </row>
    <row r="72905" spans="24:24" x14ac:dyDescent="0.2">
      <c r="X72905" s="5"/>
    </row>
    <row r="72906" spans="24:24" x14ac:dyDescent="0.2">
      <c r="X72906" s="5"/>
    </row>
    <row r="72907" spans="24:24" x14ac:dyDescent="0.2">
      <c r="X72907" s="5"/>
    </row>
    <row r="72908" spans="24:24" x14ac:dyDescent="0.2">
      <c r="X72908" s="5"/>
    </row>
    <row r="72909" spans="24:24" x14ac:dyDescent="0.2">
      <c r="X72909" s="5"/>
    </row>
    <row r="72910" spans="24:24" x14ac:dyDescent="0.2">
      <c r="X72910" s="5"/>
    </row>
    <row r="72911" spans="24:24" x14ac:dyDescent="0.2">
      <c r="X72911" s="5"/>
    </row>
    <row r="72912" spans="24:24" x14ac:dyDescent="0.2">
      <c r="X72912" s="5"/>
    </row>
    <row r="72913" spans="24:24" x14ac:dyDescent="0.2">
      <c r="X72913" s="5"/>
    </row>
    <row r="72914" spans="24:24" x14ac:dyDescent="0.2">
      <c r="X72914" s="5"/>
    </row>
    <row r="72915" spans="24:24" x14ac:dyDescent="0.2">
      <c r="X72915" s="5"/>
    </row>
    <row r="72916" spans="24:24" x14ac:dyDescent="0.2">
      <c r="X72916" s="5"/>
    </row>
    <row r="72917" spans="24:24" x14ac:dyDescent="0.2">
      <c r="X72917" s="5"/>
    </row>
    <row r="72918" spans="24:24" x14ac:dyDescent="0.2">
      <c r="X72918" s="5"/>
    </row>
    <row r="72919" spans="24:24" x14ac:dyDescent="0.2">
      <c r="X72919" s="5"/>
    </row>
    <row r="72920" spans="24:24" x14ac:dyDescent="0.2">
      <c r="X72920" s="5"/>
    </row>
    <row r="72921" spans="24:24" x14ac:dyDescent="0.2">
      <c r="X72921" s="5"/>
    </row>
    <row r="72922" spans="24:24" x14ac:dyDescent="0.2">
      <c r="X72922" s="5"/>
    </row>
    <row r="72923" spans="24:24" x14ac:dyDescent="0.2">
      <c r="X72923" s="5"/>
    </row>
    <row r="72924" spans="24:24" x14ac:dyDescent="0.2">
      <c r="X72924" s="5"/>
    </row>
    <row r="72925" spans="24:24" x14ac:dyDescent="0.2">
      <c r="X72925" s="5"/>
    </row>
    <row r="72926" spans="24:24" x14ac:dyDescent="0.2">
      <c r="X72926" s="5"/>
    </row>
    <row r="72927" spans="24:24" x14ac:dyDescent="0.2">
      <c r="X72927" s="5"/>
    </row>
    <row r="72928" spans="24:24" x14ac:dyDescent="0.2">
      <c r="X72928" s="5"/>
    </row>
    <row r="72929" spans="24:24" x14ac:dyDescent="0.2">
      <c r="X72929" s="5"/>
    </row>
    <row r="72930" spans="24:24" x14ac:dyDescent="0.2">
      <c r="X72930" s="5"/>
    </row>
    <row r="72931" spans="24:24" x14ac:dyDescent="0.2">
      <c r="X72931" s="5"/>
    </row>
    <row r="72932" spans="24:24" x14ac:dyDescent="0.2">
      <c r="X72932" s="5"/>
    </row>
    <row r="72933" spans="24:24" x14ac:dyDescent="0.2">
      <c r="X72933" s="5"/>
    </row>
    <row r="72934" spans="24:24" x14ac:dyDescent="0.2">
      <c r="X72934" s="5"/>
    </row>
    <row r="72935" spans="24:24" x14ac:dyDescent="0.2">
      <c r="X72935" s="5"/>
    </row>
    <row r="72936" spans="24:24" x14ac:dyDescent="0.2">
      <c r="X72936" s="5"/>
    </row>
    <row r="72937" spans="24:24" x14ac:dyDescent="0.2">
      <c r="X72937" s="5"/>
    </row>
    <row r="72938" spans="24:24" x14ac:dyDescent="0.2">
      <c r="X72938" s="5"/>
    </row>
    <row r="72939" spans="24:24" x14ac:dyDescent="0.2">
      <c r="X72939" s="5"/>
    </row>
    <row r="72940" spans="24:24" x14ac:dyDescent="0.2">
      <c r="X72940" s="5"/>
    </row>
    <row r="72941" spans="24:24" x14ac:dyDescent="0.2">
      <c r="X72941" s="5"/>
    </row>
    <row r="72942" spans="24:24" x14ac:dyDescent="0.2">
      <c r="X72942" s="5"/>
    </row>
    <row r="72943" spans="24:24" x14ac:dyDescent="0.2">
      <c r="X72943" s="5"/>
    </row>
    <row r="72944" spans="24:24" x14ac:dyDescent="0.2">
      <c r="X72944" s="5"/>
    </row>
    <row r="72945" spans="24:24" x14ac:dyDescent="0.2">
      <c r="X72945" s="5"/>
    </row>
    <row r="72946" spans="24:24" x14ac:dyDescent="0.2">
      <c r="X72946" s="5"/>
    </row>
    <row r="72947" spans="24:24" x14ac:dyDescent="0.2">
      <c r="X72947" s="5"/>
    </row>
    <row r="72948" spans="24:24" x14ac:dyDescent="0.2">
      <c r="X72948" s="5"/>
    </row>
    <row r="72949" spans="24:24" x14ac:dyDescent="0.2">
      <c r="X72949" s="5"/>
    </row>
    <row r="72950" spans="24:24" x14ac:dyDescent="0.2">
      <c r="X72950" s="5"/>
    </row>
    <row r="72951" spans="24:24" x14ac:dyDescent="0.2">
      <c r="X72951" s="5"/>
    </row>
    <row r="72952" spans="24:24" x14ac:dyDescent="0.2">
      <c r="X72952" s="5"/>
    </row>
    <row r="72953" spans="24:24" x14ac:dyDescent="0.2">
      <c r="X72953" s="5"/>
    </row>
    <row r="72954" spans="24:24" x14ac:dyDescent="0.2">
      <c r="X72954" s="5"/>
    </row>
    <row r="72955" spans="24:24" x14ac:dyDescent="0.2">
      <c r="X72955" s="5"/>
    </row>
    <row r="72956" spans="24:24" x14ac:dyDescent="0.2">
      <c r="X72956" s="5"/>
    </row>
    <row r="72957" spans="24:24" x14ac:dyDescent="0.2">
      <c r="X72957" s="5"/>
    </row>
    <row r="72958" spans="24:24" x14ac:dyDescent="0.2">
      <c r="X72958" s="5"/>
    </row>
    <row r="72959" spans="24:24" x14ac:dyDescent="0.2">
      <c r="X72959" s="5"/>
    </row>
    <row r="72960" spans="24:24" x14ac:dyDescent="0.2">
      <c r="X72960" s="5"/>
    </row>
    <row r="72961" spans="24:24" x14ac:dyDescent="0.2">
      <c r="X72961" s="5"/>
    </row>
    <row r="72962" spans="24:24" x14ac:dyDescent="0.2">
      <c r="X72962" s="5"/>
    </row>
    <row r="72963" spans="24:24" x14ac:dyDescent="0.2">
      <c r="X72963" s="5"/>
    </row>
    <row r="72964" spans="24:24" x14ac:dyDescent="0.2">
      <c r="X72964" s="5"/>
    </row>
    <row r="72965" spans="24:24" x14ac:dyDescent="0.2">
      <c r="X72965" s="5"/>
    </row>
    <row r="72966" spans="24:24" x14ac:dyDescent="0.2">
      <c r="X72966" s="5"/>
    </row>
    <row r="72967" spans="24:24" x14ac:dyDescent="0.2">
      <c r="X72967" s="5"/>
    </row>
    <row r="72968" spans="24:24" x14ac:dyDescent="0.2">
      <c r="X72968" s="5"/>
    </row>
    <row r="72969" spans="24:24" x14ac:dyDescent="0.2">
      <c r="X72969" s="5"/>
    </row>
    <row r="72970" spans="24:24" x14ac:dyDescent="0.2">
      <c r="X72970" s="5"/>
    </row>
    <row r="72971" spans="24:24" x14ac:dyDescent="0.2">
      <c r="X72971" s="5"/>
    </row>
    <row r="72972" spans="24:24" x14ac:dyDescent="0.2">
      <c r="X72972" s="5"/>
    </row>
    <row r="72973" spans="24:24" x14ac:dyDescent="0.2">
      <c r="X72973" s="5"/>
    </row>
    <row r="72974" spans="24:24" x14ac:dyDescent="0.2">
      <c r="X72974" s="5"/>
    </row>
    <row r="72975" spans="24:24" x14ac:dyDescent="0.2">
      <c r="X72975" s="5"/>
    </row>
    <row r="72976" spans="24:24" x14ac:dyDescent="0.2">
      <c r="X72976" s="5"/>
    </row>
    <row r="72977" spans="24:24" x14ac:dyDescent="0.2">
      <c r="X72977" s="5"/>
    </row>
    <row r="72978" spans="24:24" x14ac:dyDescent="0.2">
      <c r="X72978" s="5"/>
    </row>
    <row r="72979" spans="24:24" x14ac:dyDescent="0.2">
      <c r="X72979" s="5"/>
    </row>
    <row r="72980" spans="24:24" x14ac:dyDescent="0.2">
      <c r="X72980" s="5"/>
    </row>
    <row r="72981" spans="24:24" x14ac:dyDescent="0.2">
      <c r="X72981" s="5"/>
    </row>
    <row r="72982" spans="24:24" x14ac:dyDescent="0.2">
      <c r="X72982" s="5"/>
    </row>
    <row r="72983" spans="24:24" x14ac:dyDescent="0.2">
      <c r="X72983" s="5"/>
    </row>
    <row r="72984" spans="24:24" x14ac:dyDescent="0.2">
      <c r="X72984" s="5"/>
    </row>
    <row r="72985" spans="24:24" x14ac:dyDescent="0.2">
      <c r="X72985" s="5"/>
    </row>
    <row r="72986" spans="24:24" x14ac:dyDescent="0.2">
      <c r="X72986" s="5"/>
    </row>
    <row r="72987" spans="24:24" x14ac:dyDescent="0.2">
      <c r="X72987" s="5"/>
    </row>
    <row r="72988" spans="24:24" x14ac:dyDescent="0.2">
      <c r="X72988" s="5"/>
    </row>
    <row r="72989" spans="24:24" x14ac:dyDescent="0.2">
      <c r="X72989" s="5"/>
    </row>
    <row r="72990" spans="24:24" x14ac:dyDescent="0.2">
      <c r="X72990" s="5"/>
    </row>
    <row r="72991" spans="24:24" x14ac:dyDescent="0.2">
      <c r="X72991" s="5"/>
    </row>
    <row r="72992" spans="24:24" x14ac:dyDescent="0.2">
      <c r="X72992" s="5"/>
    </row>
    <row r="72993" spans="24:24" x14ac:dyDescent="0.2">
      <c r="X72993" s="5"/>
    </row>
    <row r="72994" spans="24:24" x14ac:dyDescent="0.2">
      <c r="X72994" s="5"/>
    </row>
    <row r="72995" spans="24:24" x14ac:dyDescent="0.2">
      <c r="X72995" s="5"/>
    </row>
    <row r="72996" spans="24:24" x14ac:dyDescent="0.2">
      <c r="X72996" s="5"/>
    </row>
    <row r="72997" spans="24:24" x14ac:dyDescent="0.2">
      <c r="X72997" s="5"/>
    </row>
    <row r="72998" spans="24:24" x14ac:dyDescent="0.2">
      <c r="X72998" s="5"/>
    </row>
    <row r="72999" spans="24:24" x14ac:dyDescent="0.2">
      <c r="X72999" s="5"/>
    </row>
    <row r="73000" spans="24:24" x14ac:dyDescent="0.2">
      <c r="X73000" s="5"/>
    </row>
    <row r="73001" spans="24:24" x14ac:dyDescent="0.2">
      <c r="X73001" s="5"/>
    </row>
    <row r="73002" spans="24:24" x14ac:dyDescent="0.2">
      <c r="X73002" s="5"/>
    </row>
    <row r="73003" spans="24:24" x14ac:dyDescent="0.2">
      <c r="X73003" s="5"/>
    </row>
    <row r="73004" spans="24:24" x14ac:dyDescent="0.2">
      <c r="X73004" s="5"/>
    </row>
    <row r="73005" spans="24:24" x14ac:dyDescent="0.2">
      <c r="X73005" s="5"/>
    </row>
    <row r="73006" spans="24:24" x14ac:dyDescent="0.2">
      <c r="X73006" s="5"/>
    </row>
    <row r="73007" spans="24:24" x14ac:dyDescent="0.2">
      <c r="X73007" s="5"/>
    </row>
    <row r="73008" spans="24:24" x14ac:dyDescent="0.2">
      <c r="X73008" s="5"/>
    </row>
    <row r="73009" spans="24:24" x14ac:dyDescent="0.2">
      <c r="X73009" s="5"/>
    </row>
    <row r="73010" spans="24:24" x14ac:dyDescent="0.2">
      <c r="X73010" s="5"/>
    </row>
    <row r="73011" spans="24:24" x14ac:dyDescent="0.2">
      <c r="X73011" s="5"/>
    </row>
    <row r="73012" spans="24:24" x14ac:dyDescent="0.2">
      <c r="X73012" s="5"/>
    </row>
    <row r="73013" spans="24:24" x14ac:dyDescent="0.2">
      <c r="X73013" s="5"/>
    </row>
    <row r="73014" spans="24:24" x14ac:dyDescent="0.2">
      <c r="X73014" s="5"/>
    </row>
    <row r="73015" spans="24:24" x14ac:dyDescent="0.2">
      <c r="X73015" s="5"/>
    </row>
    <row r="73016" spans="24:24" x14ac:dyDescent="0.2">
      <c r="X73016" s="5"/>
    </row>
    <row r="73017" spans="24:24" x14ac:dyDescent="0.2">
      <c r="X73017" s="5"/>
    </row>
    <row r="73018" spans="24:24" x14ac:dyDescent="0.2">
      <c r="X73018" s="5"/>
    </row>
    <row r="73019" spans="24:24" x14ac:dyDescent="0.2">
      <c r="X73019" s="5"/>
    </row>
    <row r="73020" spans="24:24" x14ac:dyDescent="0.2">
      <c r="X73020" s="5"/>
    </row>
    <row r="73021" spans="24:24" x14ac:dyDescent="0.2">
      <c r="X73021" s="5"/>
    </row>
    <row r="73022" spans="24:24" x14ac:dyDescent="0.2">
      <c r="X73022" s="5"/>
    </row>
    <row r="73023" spans="24:24" x14ac:dyDescent="0.2">
      <c r="X73023" s="5"/>
    </row>
    <row r="73024" spans="24:24" x14ac:dyDescent="0.2">
      <c r="X73024" s="5"/>
    </row>
    <row r="73025" spans="24:24" x14ac:dyDescent="0.2">
      <c r="X73025" s="5"/>
    </row>
    <row r="73026" spans="24:24" x14ac:dyDescent="0.2">
      <c r="X73026" s="5"/>
    </row>
    <row r="73027" spans="24:24" x14ac:dyDescent="0.2">
      <c r="X73027" s="5"/>
    </row>
    <row r="73028" spans="24:24" x14ac:dyDescent="0.2">
      <c r="X73028" s="5"/>
    </row>
    <row r="73029" spans="24:24" x14ac:dyDescent="0.2">
      <c r="X73029" s="5"/>
    </row>
    <row r="73030" spans="24:24" x14ac:dyDescent="0.2">
      <c r="X73030" s="5"/>
    </row>
    <row r="73031" spans="24:24" x14ac:dyDescent="0.2">
      <c r="X73031" s="5"/>
    </row>
    <row r="73032" spans="24:24" x14ac:dyDescent="0.2">
      <c r="X73032" s="5"/>
    </row>
    <row r="73033" spans="24:24" x14ac:dyDescent="0.2">
      <c r="X73033" s="5"/>
    </row>
    <row r="73034" spans="24:24" x14ac:dyDescent="0.2">
      <c r="X73034" s="5"/>
    </row>
    <row r="73035" spans="24:24" x14ac:dyDescent="0.2">
      <c r="X73035" s="5"/>
    </row>
    <row r="73036" spans="24:24" x14ac:dyDescent="0.2">
      <c r="X73036" s="5"/>
    </row>
    <row r="73037" spans="24:24" x14ac:dyDescent="0.2">
      <c r="X73037" s="5"/>
    </row>
    <row r="73038" spans="24:24" x14ac:dyDescent="0.2">
      <c r="X73038" s="5"/>
    </row>
    <row r="73039" spans="24:24" x14ac:dyDescent="0.2">
      <c r="X73039" s="5"/>
    </row>
    <row r="73040" spans="24:24" x14ac:dyDescent="0.2">
      <c r="X73040" s="5"/>
    </row>
    <row r="73041" spans="24:24" x14ac:dyDescent="0.2">
      <c r="X73041" s="5"/>
    </row>
    <row r="73042" spans="24:24" x14ac:dyDescent="0.2">
      <c r="X73042" s="5"/>
    </row>
    <row r="73043" spans="24:24" x14ac:dyDescent="0.2">
      <c r="X73043" s="5"/>
    </row>
    <row r="73044" spans="24:24" x14ac:dyDescent="0.2">
      <c r="X73044" s="5"/>
    </row>
    <row r="73045" spans="24:24" x14ac:dyDescent="0.2">
      <c r="X73045" s="5"/>
    </row>
    <row r="73046" spans="24:24" x14ac:dyDescent="0.2">
      <c r="X73046" s="5"/>
    </row>
    <row r="73047" spans="24:24" x14ac:dyDescent="0.2">
      <c r="X73047" s="5"/>
    </row>
    <row r="73048" spans="24:24" x14ac:dyDescent="0.2">
      <c r="X73048" s="5"/>
    </row>
    <row r="73049" spans="24:24" x14ac:dyDescent="0.2">
      <c r="X73049" s="5"/>
    </row>
    <row r="73050" spans="24:24" x14ac:dyDescent="0.2">
      <c r="X73050" s="5"/>
    </row>
    <row r="73051" spans="24:24" x14ac:dyDescent="0.2">
      <c r="X73051" s="5"/>
    </row>
    <row r="73052" spans="24:24" x14ac:dyDescent="0.2">
      <c r="X73052" s="5"/>
    </row>
    <row r="73053" spans="24:24" x14ac:dyDescent="0.2">
      <c r="X73053" s="5"/>
    </row>
    <row r="73054" spans="24:24" x14ac:dyDescent="0.2">
      <c r="X73054" s="5"/>
    </row>
    <row r="73055" spans="24:24" x14ac:dyDescent="0.2">
      <c r="X73055" s="5"/>
    </row>
    <row r="73056" spans="24:24" x14ac:dyDescent="0.2">
      <c r="X73056" s="5"/>
    </row>
    <row r="73057" spans="24:24" x14ac:dyDescent="0.2">
      <c r="X73057" s="5"/>
    </row>
    <row r="73058" spans="24:24" x14ac:dyDescent="0.2">
      <c r="X73058" s="5"/>
    </row>
    <row r="73059" spans="24:24" x14ac:dyDescent="0.2">
      <c r="X73059" s="5"/>
    </row>
    <row r="73060" spans="24:24" x14ac:dyDescent="0.2">
      <c r="X73060" s="5"/>
    </row>
    <row r="73061" spans="24:24" x14ac:dyDescent="0.2">
      <c r="X73061" s="5"/>
    </row>
    <row r="73062" spans="24:24" x14ac:dyDescent="0.2">
      <c r="X73062" s="5"/>
    </row>
    <row r="73063" spans="24:24" x14ac:dyDescent="0.2">
      <c r="X73063" s="5"/>
    </row>
    <row r="73064" spans="24:24" x14ac:dyDescent="0.2">
      <c r="X73064" s="5"/>
    </row>
    <row r="73065" spans="24:24" x14ac:dyDescent="0.2">
      <c r="X73065" s="5"/>
    </row>
    <row r="73066" spans="24:24" x14ac:dyDescent="0.2">
      <c r="X73066" s="5"/>
    </row>
    <row r="73067" spans="24:24" x14ac:dyDescent="0.2">
      <c r="X73067" s="5"/>
    </row>
    <row r="73068" spans="24:24" x14ac:dyDescent="0.2">
      <c r="X73068" s="5"/>
    </row>
    <row r="73069" spans="24:24" x14ac:dyDescent="0.2">
      <c r="X73069" s="5"/>
    </row>
    <row r="73070" spans="24:24" x14ac:dyDescent="0.2">
      <c r="X73070" s="5"/>
    </row>
    <row r="73071" spans="24:24" x14ac:dyDescent="0.2">
      <c r="X73071" s="5"/>
    </row>
    <row r="73072" spans="24:24" x14ac:dyDescent="0.2">
      <c r="X73072" s="5"/>
    </row>
    <row r="73073" spans="24:24" x14ac:dyDescent="0.2">
      <c r="X73073" s="5"/>
    </row>
    <row r="73074" spans="24:24" x14ac:dyDescent="0.2">
      <c r="X73074" s="5"/>
    </row>
    <row r="73075" spans="24:24" x14ac:dyDescent="0.2">
      <c r="X73075" s="5"/>
    </row>
    <row r="73076" spans="24:24" x14ac:dyDescent="0.2">
      <c r="X73076" s="5"/>
    </row>
    <row r="73077" spans="24:24" x14ac:dyDescent="0.2">
      <c r="X73077" s="5"/>
    </row>
    <row r="73078" spans="24:24" x14ac:dyDescent="0.2">
      <c r="X73078" s="5"/>
    </row>
    <row r="73079" spans="24:24" x14ac:dyDescent="0.2">
      <c r="X73079" s="5"/>
    </row>
    <row r="73080" spans="24:24" x14ac:dyDescent="0.2">
      <c r="X73080" s="5"/>
    </row>
    <row r="73081" spans="24:24" x14ac:dyDescent="0.2">
      <c r="X73081" s="5"/>
    </row>
    <row r="73082" spans="24:24" x14ac:dyDescent="0.2">
      <c r="X73082" s="5"/>
    </row>
    <row r="73083" spans="24:24" x14ac:dyDescent="0.2">
      <c r="X73083" s="5"/>
    </row>
    <row r="73084" spans="24:24" x14ac:dyDescent="0.2">
      <c r="X73084" s="5"/>
    </row>
    <row r="73085" spans="24:24" x14ac:dyDescent="0.2">
      <c r="X73085" s="5"/>
    </row>
    <row r="73086" spans="24:24" x14ac:dyDescent="0.2">
      <c r="X73086" s="5"/>
    </row>
    <row r="73087" spans="24:24" x14ac:dyDescent="0.2">
      <c r="X73087" s="5"/>
    </row>
    <row r="73088" spans="24:24" x14ac:dyDescent="0.2">
      <c r="X73088" s="5"/>
    </row>
    <row r="73089" spans="24:24" x14ac:dyDescent="0.2">
      <c r="X73089" s="5"/>
    </row>
    <row r="73090" spans="24:24" x14ac:dyDescent="0.2">
      <c r="X73090" s="5"/>
    </row>
    <row r="73091" spans="24:24" x14ac:dyDescent="0.2">
      <c r="X73091" s="5"/>
    </row>
    <row r="73092" spans="24:24" x14ac:dyDescent="0.2">
      <c r="X73092" s="5"/>
    </row>
    <row r="73093" spans="24:24" x14ac:dyDescent="0.2">
      <c r="X73093" s="5"/>
    </row>
    <row r="73094" spans="24:24" x14ac:dyDescent="0.2">
      <c r="X73094" s="5"/>
    </row>
    <row r="73095" spans="24:24" x14ac:dyDescent="0.2">
      <c r="X73095" s="5"/>
    </row>
    <row r="73096" spans="24:24" x14ac:dyDescent="0.2">
      <c r="X73096" s="5"/>
    </row>
    <row r="73097" spans="24:24" x14ac:dyDescent="0.2">
      <c r="X73097" s="5"/>
    </row>
    <row r="73098" spans="24:24" x14ac:dyDescent="0.2">
      <c r="X73098" s="5"/>
    </row>
    <row r="73099" spans="24:24" x14ac:dyDescent="0.2">
      <c r="X73099" s="5"/>
    </row>
    <row r="73100" spans="24:24" x14ac:dyDescent="0.2">
      <c r="X73100" s="5"/>
    </row>
    <row r="73101" spans="24:24" x14ac:dyDescent="0.2">
      <c r="X73101" s="5"/>
    </row>
    <row r="73102" spans="24:24" x14ac:dyDescent="0.2">
      <c r="X73102" s="5"/>
    </row>
    <row r="73103" spans="24:24" x14ac:dyDescent="0.2">
      <c r="X73103" s="5"/>
    </row>
    <row r="73104" spans="24:24" x14ac:dyDescent="0.2">
      <c r="X73104" s="5"/>
    </row>
    <row r="73105" spans="24:24" x14ac:dyDescent="0.2">
      <c r="X73105" s="5"/>
    </row>
    <row r="73106" spans="24:24" x14ac:dyDescent="0.2">
      <c r="X73106" s="5"/>
    </row>
    <row r="73107" spans="24:24" x14ac:dyDescent="0.2">
      <c r="X73107" s="5"/>
    </row>
    <row r="73108" spans="24:24" x14ac:dyDescent="0.2">
      <c r="X73108" s="5"/>
    </row>
    <row r="73109" spans="24:24" x14ac:dyDescent="0.2">
      <c r="X73109" s="5"/>
    </row>
    <row r="73110" spans="24:24" x14ac:dyDescent="0.2">
      <c r="X73110" s="5"/>
    </row>
    <row r="73111" spans="24:24" x14ac:dyDescent="0.2">
      <c r="X73111" s="5"/>
    </row>
    <row r="73112" spans="24:24" x14ac:dyDescent="0.2">
      <c r="X73112" s="5"/>
    </row>
    <row r="73113" spans="24:24" x14ac:dyDescent="0.2">
      <c r="X73113" s="5"/>
    </row>
    <row r="73114" spans="24:24" x14ac:dyDescent="0.2">
      <c r="X73114" s="5"/>
    </row>
    <row r="73115" spans="24:24" x14ac:dyDescent="0.2">
      <c r="X73115" s="5"/>
    </row>
    <row r="73116" spans="24:24" x14ac:dyDescent="0.2">
      <c r="X73116" s="5"/>
    </row>
    <row r="73117" spans="24:24" x14ac:dyDescent="0.2">
      <c r="X73117" s="5"/>
    </row>
    <row r="73118" spans="24:24" x14ac:dyDescent="0.2">
      <c r="X73118" s="5"/>
    </row>
    <row r="73119" spans="24:24" x14ac:dyDescent="0.2">
      <c r="X73119" s="5"/>
    </row>
    <row r="73120" spans="24:24" x14ac:dyDescent="0.2">
      <c r="X73120" s="5"/>
    </row>
    <row r="73121" spans="24:24" x14ac:dyDescent="0.2">
      <c r="X73121" s="5"/>
    </row>
    <row r="73122" spans="24:24" x14ac:dyDescent="0.2">
      <c r="X73122" s="5"/>
    </row>
    <row r="73123" spans="24:24" x14ac:dyDescent="0.2">
      <c r="X73123" s="5"/>
    </row>
    <row r="73124" spans="24:24" x14ac:dyDescent="0.2">
      <c r="X73124" s="5"/>
    </row>
    <row r="73125" spans="24:24" x14ac:dyDescent="0.2">
      <c r="X73125" s="5"/>
    </row>
    <row r="73126" spans="24:24" x14ac:dyDescent="0.2">
      <c r="X73126" s="5"/>
    </row>
    <row r="73127" spans="24:24" x14ac:dyDescent="0.2">
      <c r="X73127" s="5"/>
    </row>
    <row r="73128" spans="24:24" x14ac:dyDescent="0.2">
      <c r="X73128" s="5"/>
    </row>
    <row r="73129" spans="24:24" x14ac:dyDescent="0.2">
      <c r="X73129" s="5"/>
    </row>
    <row r="73130" spans="24:24" x14ac:dyDescent="0.2">
      <c r="X73130" s="5"/>
    </row>
    <row r="73131" spans="24:24" x14ac:dyDescent="0.2">
      <c r="X73131" s="5"/>
    </row>
    <row r="73132" spans="24:24" x14ac:dyDescent="0.2">
      <c r="X73132" s="5"/>
    </row>
    <row r="73133" spans="24:24" x14ac:dyDescent="0.2">
      <c r="X73133" s="5"/>
    </row>
    <row r="73134" spans="24:24" x14ac:dyDescent="0.2">
      <c r="X73134" s="5"/>
    </row>
    <row r="73135" spans="24:24" x14ac:dyDescent="0.2">
      <c r="X73135" s="5"/>
    </row>
    <row r="73136" spans="24:24" x14ac:dyDescent="0.2">
      <c r="X73136" s="5"/>
    </row>
    <row r="73137" spans="24:24" x14ac:dyDescent="0.2">
      <c r="X73137" s="5"/>
    </row>
    <row r="73138" spans="24:24" x14ac:dyDescent="0.2">
      <c r="X73138" s="5"/>
    </row>
    <row r="73139" spans="24:24" x14ac:dyDescent="0.2">
      <c r="X73139" s="5"/>
    </row>
    <row r="73140" spans="24:24" x14ac:dyDescent="0.2">
      <c r="X73140" s="5"/>
    </row>
    <row r="73141" spans="24:24" x14ac:dyDescent="0.2">
      <c r="X73141" s="5"/>
    </row>
    <row r="73142" spans="24:24" x14ac:dyDescent="0.2">
      <c r="X73142" s="5"/>
    </row>
    <row r="73143" spans="24:24" x14ac:dyDescent="0.2">
      <c r="X73143" s="5"/>
    </row>
    <row r="73144" spans="24:24" x14ac:dyDescent="0.2">
      <c r="X73144" s="5"/>
    </row>
    <row r="73145" spans="24:24" x14ac:dyDescent="0.2">
      <c r="X73145" s="5"/>
    </row>
    <row r="73146" spans="24:24" x14ac:dyDescent="0.2">
      <c r="X73146" s="5"/>
    </row>
    <row r="73147" spans="24:24" x14ac:dyDescent="0.2">
      <c r="X73147" s="5"/>
    </row>
    <row r="73148" spans="24:24" x14ac:dyDescent="0.2">
      <c r="X73148" s="5"/>
    </row>
    <row r="73149" spans="24:24" x14ac:dyDescent="0.2">
      <c r="X73149" s="5"/>
    </row>
    <row r="73150" spans="24:24" x14ac:dyDescent="0.2">
      <c r="X73150" s="5"/>
    </row>
    <row r="73151" spans="24:24" x14ac:dyDescent="0.2">
      <c r="X73151" s="5"/>
    </row>
    <row r="73152" spans="24:24" x14ac:dyDescent="0.2">
      <c r="X73152" s="5"/>
    </row>
    <row r="73153" spans="24:24" x14ac:dyDescent="0.2">
      <c r="X73153" s="5"/>
    </row>
    <row r="73154" spans="24:24" x14ac:dyDescent="0.2">
      <c r="X73154" s="5"/>
    </row>
    <row r="73155" spans="24:24" x14ac:dyDescent="0.2">
      <c r="X73155" s="5"/>
    </row>
    <row r="73156" spans="24:24" x14ac:dyDescent="0.2">
      <c r="X73156" s="5"/>
    </row>
    <row r="73157" spans="24:24" x14ac:dyDescent="0.2">
      <c r="X73157" s="5"/>
    </row>
    <row r="73158" spans="24:24" x14ac:dyDescent="0.2">
      <c r="X73158" s="5"/>
    </row>
    <row r="73159" spans="24:24" x14ac:dyDescent="0.2">
      <c r="X73159" s="5"/>
    </row>
    <row r="73160" spans="24:24" x14ac:dyDescent="0.2">
      <c r="X73160" s="5"/>
    </row>
    <row r="73161" spans="24:24" x14ac:dyDescent="0.2">
      <c r="X73161" s="5"/>
    </row>
    <row r="73162" spans="24:24" x14ac:dyDescent="0.2">
      <c r="X73162" s="5"/>
    </row>
    <row r="73163" spans="24:24" x14ac:dyDescent="0.2">
      <c r="X73163" s="5"/>
    </row>
    <row r="73164" spans="24:24" x14ac:dyDescent="0.2">
      <c r="X73164" s="5"/>
    </row>
    <row r="73165" spans="24:24" x14ac:dyDescent="0.2">
      <c r="X73165" s="5"/>
    </row>
    <row r="73166" spans="24:24" x14ac:dyDescent="0.2">
      <c r="X73166" s="5"/>
    </row>
    <row r="73167" spans="24:24" x14ac:dyDescent="0.2">
      <c r="X73167" s="5"/>
    </row>
    <row r="73168" spans="24:24" x14ac:dyDescent="0.2">
      <c r="X73168" s="5"/>
    </row>
    <row r="73169" spans="24:24" x14ac:dyDescent="0.2">
      <c r="X73169" s="5"/>
    </row>
    <row r="73170" spans="24:24" x14ac:dyDescent="0.2">
      <c r="X73170" s="5"/>
    </row>
    <row r="73171" spans="24:24" x14ac:dyDescent="0.2">
      <c r="X73171" s="5"/>
    </row>
    <row r="73172" spans="24:24" x14ac:dyDescent="0.2">
      <c r="X73172" s="5"/>
    </row>
    <row r="73173" spans="24:24" x14ac:dyDescent="0.2">
      <c r="X73173" s="5"/>
    </row>
    <row r="73174" spans="24:24" x14ac:dyDescent="0.2">
      <c r="X73174" s="5"/>
    </row>
    <row r="73175" spans="24:24" x14ac:dyDescent="0.2">
      <c r="X73175" s="5"/>
    </row>
    <row r="73176" spans="24:24" x14ac:dyDescent="0.2">
      <c r="X73176" s="5"/>
    </row>
    <row r="73177" spans="24:24" x14ac:dyDescent="0.2">
      <c r="X73177" s="5"/>
    </row>
    <row r="73178" spans="24:24" x14ac:dyDescent="0.2">
      <c r="X73178" s="5"/>
    </row>
    <row r="73179" spans="24:24" x14ac:dyDescent="0.2">
      <c r="X73179" s="5"/>
    </row>
    <row r="73180" spans="24:24" x14ac:dyDescent="0.2">
      <c r="X73180" s="5"/>
    </row>
    <row r="73181" spans="24:24" x14ac:dyDescent="0.2">
      <c r="X73181" s="5"/>
    </row>
    <row r="73182" spans="24:24" x14ac:dyDescent="0.2">
      <c r="X73182" s="5"/>
    </row>
    <row r="73183" spans="24:24" x14ac:dyDescent="0.2">
      <c r="X73183" s="5"/>
    </row>
    <row r="73184" spans="24:24" x14ac:dyDescent="0.2">
      <c r="X73184" s="5"/>
    </row>
    <row r="73185" spans="24:24" x14ac:dyDescent="0.2">
      <c r="X73185" s="5"/>
    </row>
    <row r="73186" spans="24:24" x14ac:dyDescent="0.2">
      <c r="X73186" s="5"/>
    </row>
    <row r="73187" spans="24:24" x14ac:dyDescent="0.2">
      <c r="X73187" s="5"/>
    </row>
    <row r="73188" spans="24:24" x14ac:dyDescent="0.2">
      <c r="X73188" s="5"/>
    </row>
    <row r="73189" spans="24:24" x14ac:dyDescent="0.2">
      <c r="X73189" s="5"/>
    </row>
    <row r="73190" spans="24:24" x14ac:dyDescent="0.2">
      <c r="X73190" s="5"/>
    </row>
    <row r="73191" spans="24:24" x14ac:dyDescent="0.2">
      <c r="X73191" s="5"/>
    </row>
    <row r="73192" spans="24:24" x14ac:dyDescent="0.2">
      <c r="X73192" s="5"/>
    </row>
    <row r="73193" spans="24:24" x14ac:dyDescent="0.2">
      <c r="X73193" s="5"/>
    </row>
    <row r="73194" spans="24:24" x14ac:dyDescent="0.2">
      <c r="X73194" s="5"/>
    </row>
    <row r="73195" spans="24:24" x14ac:dyDescent="0.2">
      <c r="X73195" s="5"/>
    </row>
    <row r="73196" spans="24:24" x14ac:dyDescent="0.2">
      <c r="X73196" s="5"/>
    </row>
    <row r="73197" spans="24:24" x14ac:dyDescent="0.2">
      <c r="X73197" s="5"/>
    </row>
    <row r="73198" spans="24:24" x14ac:dyDescent="0.2">
      <c r="X73198" s="5"/>
    </row>
    <row r="73199" spans="24:24" x14ac:dyDescent="0.2">
      <c r="X73199" s="5"/>
    </row>
    <row r="73200" spans="24:24" x14ac:dyDescent="0.2">
      <c r="X73200" s="5"/>
    </row>
    <row r="73201" spans="24:24" x14ac:dyDescent="0.2">
      <c r="X73201" s="5"/>
    </row>
    <row r="73202" spans="24:24" x14ac:dyDescent="0.2">
      <c r="X73202" s="5"/>
    </row>
    <row r="73203" spans="24:24" x14ac:dyDescent="0.2">
      <c r="X73203" s="5"/>
    </row>
    <row r="73204" spans="24:24" x14ac:dyDescent="0.2">
      <c r="X73204" s="5"/>
    </row>
    <row r="73205" spans="24:24" x14ac:dyDescent="0.2">
      <c r="X73205" s="5"/>
    </row>
    <row r="73206" spans="24:24" x14ac:dyDescent="0.2">
      <c r="X73206" s="5"/>
    </row>
    <row r="73207" spans="24:24" x14ac:dyDescent="0.2">
      <c r="X73207" s="5"/>
    </row>
    <row r="73208" spans="24:24" x14ac:dyDescent="0.2">
      <c r="X73208" s="5"/>
    </row>
    <row r="73209" spans="24:24" x14ac:dyDescent="0.2">
      <c r="X73209" s="5"/>
    </row>
    <row r="73210" spans="24:24" x14ac:dyDescent="0.2">
      <c r="X73210" s="5"/>
    </row>
    <row r="73211" spans="24:24" x14ac:dyDescent="0.2">
      <c r="X73211" s="5"/>
    </row>
    <row r="73212" spans="24:24" x14ac:dyDescent="0.2">
      <c r="X73212" s="5"/>
    </row>
    <row r="73213" spans="24:24" x14ac:dyDescent="0.2">
      <c r="X73213" s="5"/>
    </row>
    <row r="73214" spans="24:24" x14ac:dyDescent="0.2">
      <c r="X73214" s="5"/>
    </row>
    <row r="73215" spans="24:24" x14ac:dyDescent="0.2">
      <c r="X73215" s="5"/>
    </row>
    <row r="73216" spans="24:24" x14ac:dyDescent="0.2">
      <c r="X73216" s="5"/>
    </row>
    <row r="73217" spans="24:24" x14ac:dyDescent="0.2">
      <c r="X73217" s="5"/>
    </row>
    <row r="73218" spans="24:24" x14ac:dyDescent="0.2">
      <c r="X73218" s="5"/>
    </row>
    <row r="73219" spans="24:24" x14ac:dyDescent="0.2">
      <c r="X73219" s="5"/>
    </row>
    <row r="73220" spans="24:24" x14ac:dyDescent="0.2">
      <c r="X73220" s="5"/>
    </row>
    <row r="73221" spans="24:24" x14ac:dyDescent="0.2">
      <c r="X73221" s="5"/>
    </row>
    <row r="73222" spans="24:24" x14ac:dyDescent="0.2">
      <c r="X73222" s="5"/>
    </row>
    <row r="73223" spans="24:24" x14ac:dyDescent="0.2">
      <c r="X73223" s="5"/>
    </row>
    <row r="73224" spans="24:24" x14ac:dyDescent="0.2">
      <c r="X73224" s="5"/>
    </row>
    <row r="73225" spans="24:24" x14ac:dyDescent="0.2">
      <c r="X73225" s="5"/>
    </row>
    <row r="73226" spans="24:24" x14ac:dyDescent="0.2">
      <c r="X73226" s="5"/>
    </row>
    <row r="73227" spans="24:24" x14ac:dyDescent="0.2">
      <c r="X73227" s="5"/>
    </row>
    <row r="73228" spans="24:24" x14ac:dyDescent="0.2">
      <c r="X73228" s="5"/>
    </row>
    <row r="73229" spans="24:24" x14ac:dyDescent="0.2">
      <c r="X73229" s="5"/>
    </row>
    <row r="73230" spans="24:24" x14ac:dyDescent="0.2">
      <c r="X73230" s="5"/>
    </row>
    <row r="73231" spans="24:24" x14ac:dyDescent="0.2">
      <c r="X73231" s="5"/>
    </row>
    <row r="73232" spans="24:24" x14ac:dyDescent="0.2">
      <c r="X73232" s="5"/>
    </row>
    <row r="73233" spans="24:24" x14ac:dyDescent="0.2">
      <c r="X73233" s="5"/>
    </row>
    <row r="73234" spans="24:24" x14ac:dyDescent="0.2">
      <c r="X73234" s="5"/>
    </row>
    <row r="73235" spans="24:24" x14ac:dyDescent="0.2">
      <c r="X73235" s="5"/>
    </row>
    <row r="73236" spans="24:24" x14ac:dyDescent="0.2">
      <c r="X73236" s="5"/>
    </row>
    <row r="73237" spans="24:24" x14ac:dyDescent="0.2">
      <c r="X73237" s="5"/>
    </row>
    <row r="73238" spans="24:24" x14ac:dyDescent="0.2">
      <c r="X73238" s="5"/>
    </row>
    <row r="73239" spans="24:24" x14ac:dyDescent="0.2">
      <c r="X73239" s="5"/>
    </row>
    <row r="73240" spans="24:24" x14ac:dyDescent="0.2">
      <c r="X73240" s="5"/>
    </row>
    <row r="73241" spans="24:24" x14ac:dyDescent="0.2">
      <c r="X73241" s="5"/>
    </row>
    <row r="73242" spans="24:24" x14ac:dyDescent="0.2">
      <c r="X73242" s="5"/>
    </row>
    <row r="73243" spans="24:24" x14ac:dyDescent="0.2">
      <c r="X73243" s="5"/>
    </row>
    <row r="73244" spans="24:24" x14ac:dyDescent="0.2">
      <c r="X73244" s="5"/>
    </row>
    <row r="73245" spans="24:24" x14ac:dyDescent="0.2">
      <c r="X73245" s="5"/>
    </row>
    <row r="73246" spans="24:24" x14ac:dyDescent="0.2">
      <c r="X73246" s="5"/>
    </row>
    <row r="73247" spans="24:24" x14ac:dyDescent="0.2">
      <c r="X73247" s="5"/>
    </row>
    <row r="73248" spans="24:24" x14ac:dyDescent="0.2">
      <c r="X73248" s="5"/>
    </row>
    <row r="73249" spans="24:24" x14ac:dyDescent="0.2">
      <c r="X73249" s="5"/>
    </row>
    <row r="73250" spans="24:24" x14ac:dyDescent="0.2">
      <c r="X73250" s="5"/>
    </row>
    <row r="73251" spans="24:24" x14ac:dyDescent="0.2">
      <c r="X73251" s="5"/>
    </row>
    <row r="73252" spans="24:24" x14ac:dyDescent="0.2">
      <c r="X73252" s="5"/>
    </row>
    <row r="73253" spans="24:24" x14ac:dyDescent="0.2">
      <c r="X73253" s="5"/>
    </row>
    <row r="73254" spans="24:24" x14ac:dyDescent="0.2">
      <c r="X73254" s="5"/>
    </row>
    <row r="73255" spans="24:24" x14ac:dyDescent="0.2">
      <c r="X73255" s="5"/>
    </row>
    <row r="73256" spans="24:24" x14ac:dyDescent="0.2">
      <c r="X73256" s="5"/>
    </row>
    <row r="73257" spans="24:24" x14ac:dyDescent="0.2">
      <c r="X73257" s="5"/>
    </row>
    <row r="73258" spans="24:24" x14ac:dyDescent="0.2">
      <c r="X73258" s="5"/>
    </row>
    <row r="73259" spans="24:24" x14ac:dyDescent="0.2">
      <c r="X73259" s="5"/>
    </row>
    <row r="73260" spans="24:24" x14ac:dyDescent="0.2">
      <c r="X73260" s="5"/>
    </row>
    <row r="73261" spans="24:24" x14ac:dyDescent="0.2">
      <c r="X73261" s="5"/>
    </row>
    <row r="73262" spans="24:24" x14ac:dyDescent="0.2">
      <c r="X73262" s="5"/>
    </row>
    <row r="73263" spans="24:24" x14ac:dyDescent="0.2">
      <c r="X73263" s="5"/>
    </row>
    <row r="73264" spans="24:24" x14ac:dyDescent="0.2">
      <c r="X73264" s="5"/>
    </row>
    <row r="73265" spans="24:24" x14ac:dyDescent="0.2">
      <c r="X73265" s="5"/>
    </row>
    <row r="73266" spans="24:24" x14ac:dyDescent="0.2">
      <c r="X73266" s="5"/>
    </row>
    <row r="73267" spans="24:24" x14ac:dyDescent="0.2">
      <c r="X73267" s="5"/>
    </row>
    <row r="73268" spans="24:24" x14ac:dyDescent="0.2">
      <c r="X73268" s="5"/>
    </row>
    <row r="73269" spans="24:24" x14ac:dyDescent="0.2">
      <c r="X73269" s="5"/>
    </row>
    <row r="73270" spans="24:24" x14ac:dyDescent="0.2">
      <c r="X73270" s="5"/>
    </row>
    <row r="73271" spans="24:24" x14ac:dyDescent="0.2">
      <c r="X73271" s="5"/>
    </row>
    <row r="73272" spans="24:24" x14ac:dyDescent="0.2">
      <c r="X73272" s="5"/>
    </row>
    <row r="73273" spans="24:24" x14ac:dyDescent="0.2">
      <c r="X73273" s="5"/>
    </row>
    <row r="73274" spans="24:24" x14ac:dyDescent="0.2">
      <c r="X73274" s="5"/>
    </row>
    <row r="73275" spans="24:24" x14ac:dyDescent="0.2">
      <c r="X73275" s="5"/>
    </row>
    <row r="73276" spans="24:24" x14ac:dyDescent="0.2">
      <c r="X73276" s="5"/>
    </row>
    <row r="73277" spans="24:24" x14ac:dyDescent="0.2">
      <c r="X73277" s="5"/>
    </row>
    <row r="73278" spans="24:24" x14ac:dyDescent="0.2">
      <c r="X73278" s="5"/>
    </row>
    <row r="73279" spans="24:24" x14ac:dyDescent="0.2">
      <c r="X73279" s="5"/>
    </row>
    <row r="73280" spans="24:24" x14ac:dyDescent="0.2">
      <c r="X73280" s="5"/>
    </row>
    <row r="73281" spans="24:24" x14ac:dyDescent="0.2">
      <c r="X73281" s="5"/>
    </row>
    <row r="73282" spans="24:24" x14ac:dyDescent="0.2">
      <c r="X73282" s="5"/>
    </row>
    <row r="73283" spans="24:24" x14ac:dyDescent="0.2">
      <c r="X73283" s="5"/>
    </row>
    <row r="73284" spans="24:24" x14ac:dyDescent="0.2">
      <c r="X73284" s="5"/>
    </row>
    <row r="73285" spans="24:24" x14ac:dyDescent="0.2">
      <c r="X73285" s="5"/>
    </row>
    <row r="73286" spans="24:24" x14ac:dyDescent="0.2">
      <c r="X73286" s="5"/>
    </row>
    <row r="73287" spans="24:24" x14ac:dyDescent="0.2">
      <c r="X73287" s="5"/>
    </row>
    <row r="73288" spans="24:24" x14ac:dyDescent="0.2">
      <c r="X73288" s="5"/>
    </row>
    <row r="73289" spans="24:24" x14ac:dyDescent="0.2">
      <c r="X73289" s="5"/>
    </row>
    <row r="73290" spans="24:24" x14ac:dyDescent="0.2">
      <c r="X73290" s="5"/>
    </row>
    <row r="73291" spans="24:24" x14ac:dyDescent="0.2">
      <c r="X73291" s="5"/>
    </row>
    <row r="73292" spans="24:24" x14ac:dyDescent="0.2">
      <c r="X73292" s="5"/>
    </row>
    <row r="73293" spans="24:24" x14ac:dyDescent="0.2">
      <c r="X73293" s="5"/>
    </row>
    <row r="73294" spans="24:24" x14ac:dyDescent="0.2">
      <c r="X73294" s="5"/>
    </row>
    <row r="73295" spans="24:24" x14ac:dyDescent="0.2">
      <c r="X73295" s="5"/>
    </row>
    <row r="73296" spans="24:24" x14ac:dyDescent="0.2">
      <c r="X73296" s="5"/>
    </row>
    <row r="73297" spans="24:24" x14ac:dyDescent="0.2">
      <c r="X73297" s="5"/>
    </row>
    <row r="73298" spans="24:24" x14ac:dyDescent="0.2">
      <c r="X73298" s="5"/>
    </row>
    <row r="73299" spans="24:24" x14ac:dyDescent="0.2">
      <c r="X73299" s="5"/>
    </row>
    <row r="73300" spans="24:24" x14ac:dyDescent="0.2">
      <c r="X73300" s="5"/>
    </row>
    <row r="73301" spans="24:24" x14ac:dyDescent="0.2">
      <c r="X73301" s="5"/>
    </row>
    <row r="73302" spans="24:24" x14ac:dyDescent="0.2">
      <c r="X73302" s="5"/>
    </row>
    <row r="73303" spans="24:24" x14ac:dyDescent="0.2">
      <c r="X73303" s="5"/>
    </row>
    <row r="73304" spans="24:24" x14ac:dyDescent="0.2">
      <c r="X73304" s="5"/>
    </row>
    <row r="73305" spans="24:24" x14ac:dyDescent="0.2">
      <c r="X73305" s="5"/>
    </row>
    <row r="73306" spans="24:24" x14ac:dyDescent="0.2">
      <c r="X73306" s="5"/>
    </row>
    <row r="73307" spans="24:24" x14ac:dyDescent="0.2">
      <c r="X73307" s="5"/>
    </row>
    <row r="73308" spans="24:24" x14ac:dyDescent="0.2">
      <c r="X73308" s="5"/>
    </row>
    <row r="73309" spans="24:24" x14ac:dyDescent="0.2">
      <c r="X73309" s="5"/>
    </row>
    <row r="73310" spans="24:24" x14ac:dyDescent="0.2">
      <c r="X73310" s="5"/>
    </row>
    <row r="73311" spans="24:24" x14ac:dyDescent="0.2">
      <c r="X73311" s="5"/>
    </row>
    <row r="73312" spans="24:24" x14ac:dyDescent="0.2">
      <c r="X73312" s="5"/>
    </row>
    <row r="73313" spans="24:24" x14ac:dyDescent="0.2">
      <c r="X73313" s="5"/>
    </row>
    <row r="73314" spans="24:24" x14ac:dyDescent="0.2">
      <c r="X73314" s="5"/>
    </row>
    <row r="73315" spans="24:24" x14ac:dyDescent="0.2">
      <c r="X73315" s="5"/>
    </row>
    <row r="73316" spans="24:24" x14ac:dyDescent="0.2">
      <c r="X73316" s="5"/>
    </row>
    <row r="73317" spans="24:24" x14ac:dyDescent="0.2">
      <c r="X73317" s="5"/>
    </row>
    <row r="73318" spans="24:24" x14ac:dyDescent="0.2">
      <c r="X73318" s="5"/>
    </row>
    <row r="73319" spans="24:24" x14ac:dyDescent="0.2">
      <c r="X73319" s="5"/>
    </row>
    <row r="73320" spans="24:24" x14ac:dyDescent="0.2">
      <c r="X73320" s="5"/>
    </row>
    <row r="73321" spans="24:24" x14ac:dyDescent="0.2">
      <c r="X73321" s="5"/>
    </row>
    <row r="73322" spans="24:24" x14ac:dyDescent="0.2">
      <c r="X73322" s="5"/>
    </row>
    <row r="73323" spans="24:24" x14ac:dyDescent="0.2">
      <c r="X73323" s="5"/>
    </row>
    <row r="73324" spans="24:24" x14ac:dyDescent="0.2">
      <c r="X73324" s="5"/>
    </row>
    <row r="73325" spans="24:24" x14ac:dyDescent="0.2">
      <c r="X73325" s="5"/>
    </row>
    <row r="73326" spans="24:24" x14ac:dyDescent="0.2">
      <c r="X73326" s="5"/>
    </row>
    <row r="73327" spans="24:24" x14ac:dyDescent="0.2">
      <c r="X73327" s="5"/>
    </row>
    <row r="73328" spans="24:24" x14ac:dyDescent="0.2">
      <c r="X73328" s="5"/>
    </row>
    <row r="73329" spans="24:24" x14ac:dyDescent="0.2">
      <c r="X73329" s="5"/>
    </row>
    <row r="73330" spans="24:24" x14ac:dyDescent="0.2">
      <c r="X73330" s="5"/>
    </row>
    <row r="73331" spans="24:24" x14ac:dyDescent="0.2">
      <c r="X73331" s="5"/>
    </row>
    <row r="73332" spans="24:24" x14ac:dyDescent="0.2">
      <c r="X73332" s="5"/>
    </row>
    <row r="73333" spans="24:24" x14ac:dyDescent="0.2">
      <c r="X73333" s="5"/>
    </row>
    <row r="73334" spans="24:24" x14ac:dyDescent="0.2">
      <c r="X73334" s="5"/>
    </row>
    <row r="73335" spans="24:24" x14ac:dyDescent="0.2">
      <c r="X73335" s="5"/>
    </row>
    <row r="73336" spans="24:24" x14ac:dyDescent="0.2">
      <c r="X73336" s="5"/>
    </row>
    <row r="73337" spans="24:24" x14ac:dyDescent="0.2">
      <c r="X73337" s="5"/>
    </row>
    <row r="73338" spans="24:24" x14ac:dyDescent="0.2">
      <c r="X73338" s="5"/>
    </row>
    <row r="73339" spans="24:24" x14ac:dyDescent="0.2">
      <c r="X73339" s="5"/>
    </row>
    <row r="73340" spans="24:24" x14ac:dyDescent="0.2">
      <c r="X73340" s="5"/>
    </row>
    <row r="73341" spans="24:24" x14ac:dyDescent="0.2">
      <c r="X73341" s="5"/>
    </row>
    <row r="73342" spans="24:24" x14ac:dyDescent="0.2">
      <c r="X73342" s="5"/>
    </row>
    <row r="73343" spans="24:24" x14ac:dyDescent="0.2">
      <c r="X73343" s="5"/>
    </row>
    <row r="73344" spans="24:24" x14ac:dyDescent="0.2">
      <c r="X73344" s="5"/>
    </row>
    <row r="73345" spans="24:24" x14ac:dyDescent="0.2">
      <c r="X73345" s="5"/>
    </row>
    <row r="73346" spans="24:24" x14ac:dyDescent="0.2">
      <c r="X73346" s="5"/>
    </row>
    <row r="73347" spans="24:24" x14ac:dyDescent="0.2">
      <c r="X73347" s="5"/>
    </row>
    <row r="73348" spans="24:24" x14ac:dyDescent="0.2">
      <c r="X73348" s="5"/>
    </row>
    <row r="73349" spans="24:24" x14ac:dyDescent="0.2">
      <c r="X73349" s="5"/>
    </row>
    <row r="73350" spans="24:24" x14ac:dyDescent="0.2">
      <c r="X73350" s="5"/>
    </row>
    <row r="73351" spans="24:24" x14ac:dyDescent="0.2">
      <c r="X73351" s="5"/>
    </row>
    <row r="73352" spans="24:24" x14ac:dyDescent="0.2">
      <c r="X73352" s="5"/>
    </row>
    <row r="73353" spans="24:24" x14ac:dyDescent="0.2">
      <c r="X73353" s="5"/>
    </row>
    <row r="73354" spans="24:24" x14ac:dyDescent="0.2">
      <c r="X73354" s="5"/>
    </row>
    <row r="73355" spans="24:24" x14ac:dyDescent="0.2">
      <c r="X73355" s="5"/>
    </row>
    <row r="73356" spans="24:24" x14ac:dyDescent="0.2">
      <c r="X73356" s="5"/>
    </row>
    <row r="73357" spans="24:24" x14ac:dyDescent="0.2">
      <c r="X73357" s="5"/>
    </row>
    <row r="73358" spans="24:24" x14ac:dyDescent="0.2">
      <c r="X73358" s="5"/>
    </row>
    <row r="73359" spans="24:24" x14ac:dyDescent="0.2">
      <c r="X73359" s="5"/>
    </row>
    <row r="73360" spans="24:24" x14ac:dyDescent="0.2">
      <c r="X73360" s="5"/>
    </row>
    <row r="73361" spans="24:24" x14ac:dyDescent="0.2">
      <c r="X73361" s="5"/>
    </row>
    <row r="73362" spans="24:24" x14ac:dyDescent="0.2">
      <c r="X73362" s="5"/>
    </row>
    <row r="73363" spans="24:24" x14ac:dyDescent="0.2">
      <c r="X73363" s="5"/>
    </row>
    <row r="73364" spans="24:24" x14ac:dyDescent="0.2">
      <c r="X73364" s="5"/>
    </row>
    <row r="73365" spans="24:24" x14ac:dyDescent="0.2">
      <c r="X73365" s="5"/>
    </row>
    <row r="73366" spans="24:24" x14ac:dyDescent="0.2">
      <c r="X73366" s="5"/>
    </row>
    <row r="73367" spans="24:24" x14ac:dyDescent="0.2">
      <c r="X73367" s="5"/>
    </row>
    <row r="73368" spans="24:24" x14ac:dyDescent="0.2">
      <c r="X73368" s="5"/>
    </row>
    <row r="73369" spans="24:24" x14ac:dyDescent="0.2">
      <c r="X73369" s="5"/>
    </row>
    <row r="73370" spans="24:24" x14ac:dyDescent="0.2">
      <c r="X73370" s="5"/>
    </row>
    <row r="73371" spans="24:24" x14ac:dyDescent="0.2">
      <c r="X73371" s="5"/>
    </row>
    <row r="73372" spans="24:24" x14ac:dyDescent="0.2">
      <c r="X73372" s="5"/>
    </row>
    <row r="73373" spans="24:24" x14ac:dyDescent="0.2">
      <c r="X73373" s="5"/>
    </row>
    <row r="73374" spans="24:24" x14ac:dyDescent="0.2">
      <c r="X73374" s="5"/>
    </row>
    <row r="73375" spans="24:24" x14ac:dyDescent="0.2">
      <c r="X73375" s="5"/>
    </row>
    <row r="73376" spans="24:24" x14ac:dyDescent="0.2">
      <c r="X73376" s="5"/>
    </row>
    <row r="73377" spans="24:24" x14ac:dyDescent="0.2">
      <c r="X73377" s="5"/>
    </row>
    <row r="73378" spans="24:24" x14ac:dyDescent="0.2">
      <c r="X73378" s="5"/>
    </row>
    <row r="73379" spans="24:24" x14ac:dyDescent="0.2">
      <c r="X73379" s="5"/>
    </row>
    <row r="73380" spans="24:24" x14ac:dyDescent="0.2">
      <c r="X73380" s="5"/>
    </row>
    <row r="73381" spans="24:24" x14ac:dyDescent="0.2">
      <c r="X73381" s="5"/>
    </row>
    <row r="73382" spans="24:24" x14ac:dyDescent="0.2">
      <c r="X73382" s="5"/>
    </row>
    <row r="73383" spans="24:24" x14ac:dyDescent="0.2">
      <c r="X73383" s="5"/>
    </row>
    <row r="73384" spans="24:24" x14ac:dyDescent="0.2">
      <c r="X73384" s="5"/>
    </row>
    <row r="73385" spans="24:24" x14ac:dyDescent="0.2">
      <c r="X73385" s="5"/>
    </row>
    <row r="73386" spans="24:24" x14ac:dyDescent="0.2">
      <c r="X73386" s="5"/>
    </row>
    <row r="73387" spans="24:24" x14ac:dyDescent="0.2">
      <c r="X73387" s="5"/>
    </row>
    <row r="73388" spans="24:24" x14ac:dyDescent="0.2">
      <c r="X73388" s="5"/>
    </row>
    <row r="73389" spans="24:24" x14ac:dyDescent="0.2">
      <c r="X73389" s="5"/>
    </row>
    <row r="73390" spans="24:24" x14ac:dyDescent="0.2">
      <c r="X73390" s="5"/>
    </row>
    <row r="73391" spans="24:24" x14ac:dyDescent="0.2">
      <c r="X73391" s="5"/>
    </row>
    <row r="73392" spans="24:24" x14ac:dyDescent="0.2">
      <c r="X73392" s="5"/>
    </row>
    <row r="73393" spans="24:24" x14ac:dyDescent="0.2">
      <c r="X73393" s="5"/>
    </row>
    <row r="73394" spans="24:24" x14ac:dyDescent="0.2">
      <c r="X73394" s="5"/>
    </row>
    <row r="73395" spans="24:24" x14ac:dyDescent="0.2">
      <c r="X73395" s="5"/>
    </row>
    <row r="73396" spans="24:24" x14ac:dyDescent="0.2">
      <c r="X73396" s="5"/>
    </row>
    <row r="73397" spans="24:24" x14ac:dyDescent="0.2">
      <c r="X73397" s="5"/>
    </row>
    <row r="73398" spans="24:24" x14ac:dyDescent="0.2">
      <c r="X73398" s="5"/>
    </row>
    <row r="73399" spans="24:24" x14ac:dyDescent="0.2">
      <c r="X73399" s="5"/>
    </row>
    <row r="73400" spans="24:24" x14ac:dyDescent="0.2">
      <c r="X73400" s="5"/>
    </row>
    <row r="73401" spans="24:24" x14ac:dyDescent="0.2">
      <c r="X73401" s="5"/>
    </row>
    <row r="73402" spans="24:24" x14ac:dyDescent="0.2">
      <c r="X73402" s="5"/>
    </row>
    <row r="73403" spans="24:24" x14ac:dyDescent="0.2">
      <c r="X73403" s="5"/>
    </row>
    <row r="73404" spans="24:24" x14ac:dyDescent="0.2">
      <c r="X73404" s="5"/>
    </row>
    <row r="73405" spans="24:24" x14ac:dyDescent="0.2">
      <c r="X73405" s="5"/>
    </row>
    <row r="73406" spans="24:24" x14ac:dyDescent="0.2">
      <c r="X73406" s="5"/>
    </row>
    <row r="73407" spans="24:24" x14ac:dyDescent="0.2">
      <c r="X73407" s="5"/>
    </row>
    <row r="73408" spans="24:24" x14ac:dyDescent="0.2">
      <c r="X73408" s="5"/>
    </row>
    <row r="73409" spans="24:24" x14ac:dyDescent="0.2">
      <c r="X73409" s="5"/>
    </row>
    <row r="73410" spans="24:24" x14ac:dyDescent="0.2">
      <c r="X73410" s="5"/>
    </row>
    <row r="73411" spans="24:24" x14ac:dyDescent="0.2">
      <c r="X73411" s="5"/>
    </row>
    <row r="73412" spans="24:24" x14ac:dyDescent="0.2">
      <c r="X73412" s="5"/>
    </row>
    <row r="73413" spans="24:24" x14ac:dyDescent="0.2">
      <c r="X73413" s="5"/>
    </row>
    <row r="73414" spans="24:24" x14ac:dyDescent="0.2">
      <c r="X73414" s="5"/>
    </row>
    <row r="73415" spans="24:24" x14ac:dyDescent="0.2">
      <c r="X73415" s="5"/>
    </row>
    <row r="73416" spans="24:24" x14ac:dyDescent="0.2">
      <c r="X73416" s="5"/>
    </row>
    <row r="73417" spans="24:24" x14ac:dyDescent="0.2">
      <c r="X73417" s="5"/>
    </row>
    <row r="73418" spans="24:24" x14ac:dyDescent="0.2">
      <c r="X73418" s="5"/>
    </row>
    <row r="73419" spans="24:24" x14ac:dyDescent="0.2">
      <c r="X73419" s="5"/>
    </row>
    <row r="73420" spans="24:24" x14ac:dyDescent="0.2">
      <c r="X73420" s="5"/>
    </row>
    <row r="73421" spans="24:24" x14ac:dyDescent="0.2">
      <c r="X73421" s="5"/>
    </row>
    <row r="73422" spans="24:24" x14ac:dyDescent="0.2">
      <c r="X73422" s="5"/>
    </row>
    <row r="73423" spans="24:24" x14ac:dyDescent="0.2">
      <c r="X73423" s="5"/>
    </row>
    <row r="73424" spans="24:24" x14ac:dyDescent="0.2">
      <c r="X73424" s="5"/>
    </row>
    <row r="73425" spans="24:24" x14ac:dyDescent="0.2">
      <c r="X73425" s="5"/>
    </row>
    <row r="73426" spans="24:24" x14ac:dyDescent="0.2">
      <c r="X73426" s="5"/>
    </row>
    <row r="73427" spans="24:24" x14ac:dyDescent="0.2">
      <c r="X73427" s="5"/>
    </row>
    <row r="73428" spans="24:24" x14ac:dyDescent="0.2">
      <c r="X73428" s="5"/>
    </row>
    <row r="73429" spans="24:24" x14ac:dyDescent="0.2">
      <c r="X73429" s="5"/>
    </row>
    <row r="73430" spans="24:24" x14ac:dyDescent="0.2">
      <c r="X73430" s="5"/>
    </row>
    <row r="73431" spans="24:24" x14ac:dyDescent="0.2">
      <c r="X73431" s="5"/>
    </row>
    <row r="73432" spans="24:24" x14ac:dyDescent="0.2">
      <c r="X73432" s="5"/>
    </row>
    <row r="73433" spans="24:24" x14ac:dyDescent="0.2">
      <c r="X73433" s="5"/>
    </row>
    <row r="73434" spans="24:24" x14ac:dyDescent="0.2">
      <c r="X73434" s="5"/>
    </row>
    <row r="73435" spans="24:24" x14ac:dyDescent="0.2">
      <c r="X73435" s="5"/>
    </row>
    <row r="73436" spans="24:24" x14ac:dyDescent="0.2">
      <c r="X73436" s="5"/>
    </row>
    <row r="73437" spans="24:24" x14ac:dyDescent="0.2">
      <c r="X73437" s="5"/>
    </row>
    <row r="73438" spans="24:24" x14ac:dyDescent="0.2">
      <c r="X73438" s="5"/>
    </row>
    <row r="73439" spans="24:24" x14ac:dyDescent="0.2">
      <c r="X73439" s="5"/>
    </row>
    <row r="73440" spans="24:24" x14ac:dyDescent="0.2">
      <c r="X73440" s="5"/>
    </row>
    <row r="73441" spans="24:24" x14ac:dyDescent="0.2">
      <c r="X73441" s="5"/>
    </row>
    <row r="73442" spans="24:24" x14ac:dyDescent="0.2">
      <c r="X73442" s="5"/>
    </row>
    <row r="73443" spans="24:24" x14ac:dyDescent="0.2">
      <c r="X73443" s="5"/>
    </row>
    <row r="73444" spans="24:24" x14ac:dyDescent="0.2">
      <c r="X73444" s="5"/>
    </row>
    <row r="73445" spans="24:24" x14ac:dyDescent="0.2">
      <c r="X73445" s="5"/>
    </row>
    <row r="73446" spans="24:24" x14ac:dyDescent="0.2">
      <c r="X73446" s="5"/>
    </row>
    <row r="73447" spans="24:24" x14ac:dyDescent="0.2">
      <c r="X73447" s="5"/>
    </row>
    <row r="73448" spans="24:24" x14ac:dyDescent="0.2">
      <c r="X73448" s="5"/>
    </row>
    <row r="73449" spans="24:24" x14ac:dyDescent="0.2">
      <c r="X73449" s="5"/>
    </row>
    <row r="73450" spans="24:24" x14ac:dyDescent="0.2">
      <c r="X73450" s="5"/>
    </row>
    <row r="73451" spans="24:24" x14ac:dyDescent="0.2">
      <c r="X73451" s="5"/>
    </row>
    <row r="73452" spans="24:24" x14ac:dyDescent="0.2">
      <c r="X73452" s="5"/>
    </row>
    <row r="73453" spans="24:24" x14ac:dyDescent="0.2">
      <c r="X73453" s="5"/>
    </row>
    <row r="73454" spans="24:24" x14ac:dyDescent="0.2">
      <c r="X73454" s="5"/>
    </row>
    <row r="73455" spans="24:24" x14ac:dyDescent="0.2">
      <c r="X73455" s="5"/>
    </row>
    <row r="73456" spans="24:24" x14ac:dyDescent="0.2">
      <c r="X73456" s="5"/>
    </row>
    <row r="73457" spans="24:24" x14ac:dyDescent="0.2">
      <c r="X73457" s="5"/>
    </row>
    <row r="73458" spans="24:24" x14ac:dyDescent="0.2">
      <c r="X73458" s="5"/>
    </row>
    <row r="73459" spans="24:24" x14ac:dyDescent="0.2">
      <c r="X73459" s="5"/>
    </row>
    <row r="73460" spans="24:24" x14ac:dyDescent="0.2">
      <c r="X73460" s="5"/>
    </row>
    <row r="73461" spans="24:24" x14ac:dyDescent="0.2">
      <c r="X73461" s="5"/>
    </row>
    <row r="73462" spans="24:24" x14ac:dyDescent="0.2">
      <c r="X73462" s="5"/>
    </row>
    <row r="73463" spans="24:24" x14ac:dyDescent="0.2">
      <c r="X73463" s="5"/>
    </row>
    <row r="73464" spans="24:24" x14ac:dyDescent="0.2">
      <c r="X73464" s="5"/>
    </row>
    <row r="73465" spans="24:24" x14ac:dyDescent="0.2">
      <c r="X73465" s="5"/>
    </row>
    <row r="73466" spans="24:24" x14ac:dyDescent="0.2">
      <c r="X73466" s="5"/>
    </row>
    <row r="73467" spans="24:24" x14ac:dyDescent="0.2">
      <c r="X73467" s="5"/>
    </row>
    <row r="73468" spans="24:24" x14ac:dyDescent="0.2">
      <c r="X73468" s="5"/>
    </row>
    <row r="73469" spans="24:24" x14ac:dyDescent="0.2">
      <c r="X73469" s="5"/>
    </row>
    <row r="73470" spans="24:24" x14ac:dyDescent="0.2">
      <c r="X73470" s="5"/>
    </row>
    <row r="73471" spans="24:24" x14ac:dyDescent="0.2">
      <c r="X73471" s="5"/>
    </row>
    <row r="73472" spans="24:24" x14ac:dyDescent="0.2">
      <c r="X73472" s="5"/>
    </row>
    <row r="73473" spans="24:24" x14ac:dyDescent="0.2">
      <c r="X73473" s="5"/>
    </row>
    <row r="73474" spans="24:24" x14ac:dyDescent="0.2">
      <c r="X73474" s="5"/>
    </row>
    <row r="73475" spans="24:24" x14ac:dyDescent="0.2">
      <c r="X73475" s="5"/>
    </row>
    <row r="73476" spans="24:24" x14ac:dyDescent="0.2">
      <c r="X73476" s="5"/>
    </row>
    <row r="73477" spans="24:24" x14ac:dyDescent="0.2">
      <c r="X73477" s="5"/>
    </row>
    <row r="73478" spans="24:24" x14ac:dyDescent="0.2">
      <c r="X73478" s="5"/>
    </row>
    <row r="73479" spans="24:24" x14ac:dyDescent="0.2">
      <c r="X73479" s="5"/>
    </row>
    <row r="73480" spans="24:24" x14ac:dyDescent="0.2">
      <c r="X73480" s="5"/>
    </row>
    <row r="73481" spans="24:24" x14ac:dyDescent="0.2">
      <c r="X73481" s="5"/>
    </row>
    <row r="73482" spans="24:24" x14ac:dyDescent="0.2">
      <c r="X73482" s="5"/>
    </row>
    <row r="73483" spans="24:24" x14ac:dyDescent="0.2">
      <c r="X73483" s="5"/>
    </row>
    <row r="73484" spans="24:24" x14ac:dyDescent="0.2">
      <c r="X73484" s="5"/>
    </row>
    <row r="73485" spans="24:24" x14ac:dyDescent="0.2">
      <c r="X73485" s="5"/>
    </row>
    <row r="73486" spans="24:24" x14ac:dyDescent="0.2">
      <c r="X73486" s="5"/>
    </row>
    <row r="73487" spans="24:24" x14ac:dyDescent="0.2">
      <c r="X73487" s="5"/>
    </row>
    <row r="73488" spans="24:24" x14ac:dyDescent="0.2">
      <c r="X73488" s="5"/>
    </row>
    <row r="73489" spans="24:24" x14ac:dyDescent="0.2">
      <c r="X73489" s="5"/>
    </row>
    <row r="73490" spans="24:24" x14ac:dyDescent="0.2">
      <c r="X73490" s="5"/>
    </row>
    <row r="73491" spans="24:24" x14ac:dyDescent="0.2">
      <c r="X73491" s="5"/>
    </row>
    <row r="73492" spans="24:24" x14ac:dyDescent="0.2">
      <c r="X73492" s="5"/>
    </row>
    <row r="73493" spans="24:24" x14ac:dyDescent="0.2">
      <c r="X73493" s="5"/>
    </row>
    <row r="73494" spans="24:24" x14ac:dyDescent="0.2">
      <c r="X73494" s="5"/>
    </row>
    <row r="73495" spans="24:24" x14ac:dyDescent="0.2">
      <c r="X73495" s="5"/>
    </row>
    <row r="73496" spans="24:24" x14ac:dyDescent="0.2">
      <c r="X73496" s="5"/>
    </row>
    <row r="73497" spans="24:24" x14ac:dyDescent="0.2">
      <c r="X73497" s="5"/>
    </row>
    <row r="73498" spans="24:24" x14ac:dyDescent="0.2">
      <c r="X73498" s="5"/>
    </row>
    <row r="73499" spans="24:24" x14ac:dyDescent="0.2">
      <c r="X73499" s="5"/>
    </row>
    <row r="73500" spans="24:24" x14ac:dyDescent="0.2">
      <c r="X73500" s="5"/>
    </row>
    <row r="73501" spans="24:24" x14ac:dyDescent="0.2">
      <c r="X73501" s="5"/>
    </row>
    <row r="73502" spans="24:24" x14ac:dyDescent="0.2">
      <c r="X73502" s="5"/>
    </row>
    <row r="73503" spans="24:24" x14ac:dyDescent="0.2">
      <c r="X73503" s="5"/>
    </row>
    <row r="73504" spans="24:24" x14ac:dyDescent="0.2">
      <c r="X73504" s="5"/>
    </row>
    <row r="73505" spans="24:24" x14ac:dyDescent="0.2">
      <c r="X73505" s="5"/>
    </row>
    <row r="73506" spans="24:24" x14ac:dyDescent="0.2">
      <c r="X73506" s="5"/>
    </row>
    <row r="73507" spans="24:24" x14ac:dyDescent="0.2">
      <c r="X73507" s="5"/>
    </row>
    <row r="73508" spans="24:24" x14ac:dyDescent="0.2">
      <c r="X73508" s="5"/>
    </row>
    <row r="73509" spans="24:24" x14ac:dyDescent="0.2">
      <c r="X73509" s="5"/>
    </row>
    <row r="73510" spans="24:24" x14ac:dyDescent="0.2">
      <c r="X73510" s="5"/>
    </row>
    <row r="73511" spans="24:24" x14ac:dyDescent="0.2">
      <c r="X73511" s="5"/>
    </row>
    <row r="73512" spans="24:24" x14ac:dyDescent="0.2">
      <c r="X73512" s="5"/>
    </row>
    <row r="73513" spans="24:24" x14ac:dyDescent="0.2">
      <c r="X73513" s="5"/>
    </row>
    <row r="73514" spans="24:24" x14ac:dyDescent="0.2">
      <c r="X73514" s="5"/>
    </row>
    <row r="73515" spans="24:24" x14ac:dyDescent="0.2">
      <c r="X73515" s="5"/>
    </row>
    <row r="73516" spans="24:24" x14ac:dyDescent="0.2">
      <c r="X73516" s="5"/>
    </row>
    <row r="73517" spans="24:24" x14ac:dyDescent="0.2">
      <c r="X73517" s="5"/>
    </row>
    <row r="73518" spans="24:24" x14ac:dyDescent="0.2">
      <c r="X73518" s="5"/>
    </row>
    <row r="73519" spans="24:24" x14ac:dyDescent="0.2">
      <c r="X73519" s="5"/>
    </row>
    <row r="73520" spans="24:24" x14ac:dyDescent="0.2">
      <c r="X73520" s="5"/>
    </row>
    <row r="73521" spans="24:24" x14ac:dyDescent="0.2">
      <c r="X73521" s="5"/>
    </row>
    <row r="73522" spans="24:24" x14ac:dyDescent="0.2">
      <c r="X73522" s="5"/>
    </row>
    <row r="73523" spans="24:24" x14ac:dyDescent="0.2">
      <c r="X73523" s="5"/>
    </row>
    <row r="73524" spans="24:24" x14ac:dyDescent="0.2">
      <c r="X73524" s="5"/>
    </row>
    <row r="73525" spans="24:24" x14ac:dyDescent="0.2">
      <c r="X73525" s="5"/>
    </row>
    <row r="73526" spans="24:24" x14ac:dyDescent="0.2">
      <c r="X73526" s="5"/>
    </row>
    <row r="73527" spans="24:24" x14ac:dyDescent="0.2">
      <c r="X73527" s="5"/>
    </row>
    <row r="73528" spans="24:24" x14ac:dyDescent="0.2">
      <c r="X73528" s="5"/>
    </row>
    <row r="73529" spans="24:24" x14ac:dyDescent="0.2">
      <c r="X73529" s="5"/>
    </row>
    <row r="73530" spans="24:24" x14ac:dyDescent="0.2">
      <c r="X73530" s="5"/>
    </row>
    <row r="73531" spans="24:24" x14ac:dyDescent="0.2">
      <c r="X73531" s="5"/>
    </row>
    <row r="73532" spans="24:24" x14ac:dyDescent="0.2">
      <c r="X73532" s="5"/>
    </row>
    <row r="73533" spans="24:24" x14ac:dyDescent="0.2">
      <c r="X73533" s="5"/>
    </row>
    <row r="73534" spans="24:24" x14ac:dyDescent="0.2">
      <c r="X73534" s="5"/>
    </row>
    <row r="73535" spans="24:24" x14ac:dyDescent="0.2">
      <c r="X73535" s="5"/>
    </row>
    <row r="73536" spans="24:24" x14ac:dyDescent="0.2">
      <c r="X73536" s="5"/>
    </row>
    <row r="73537" spans="24:24" x14ac:dyDescent="0.2">
      <c r="X73537" s="5"/>
    </row>
    <row r="73538" spans="24:24" x14ac:dyDescent="0.2">
      <c r="X73538" s="5"/>
    </row>
    <row r="73539" spans="24:24" x14ac:dyDescent="0.2">
      <c r="X73539" s="5"/>
    </row>
    <row r="73540" spans="24:24" x14ac:dyDescent="0.2">
      <c r="X73540" s="5"/>
    </row>
    <row r="73541" spans="24:24" x14ac:dyDescent="0.2">
      <c r="X73541" s="5"/>
    </row>
    <row r="73542" spans="24:24" x14ac:dyDescent="0.2">
      <c r="X73542" s="5"/>
    </row>
    <row r="73543" spans="24:24" x14ac:dyDescent="0.2">
      <c r="X73543" s="5"/>
    </row>
    <row r="73544" spans="24:24" x14ac:dyDescent="0.2">
      <c r="X73544" s="5"/>
    </row>
    <row r="73545" spans="24:24" x14ac:dyDescent="0.2">
      <c r="X73545" s="5"/>
    </row>
    <row r="73546" spans="24:24" x14ac:dyDescent="0.2">
      <c r="X73546" s="5"/>
    </row>
    <row r="73547" spans="24:24" x14ac:dyDescent="0.2">
      <c r="X73547" s="5"/>
    </row>
    <row r="73548" spans="24:24" x14ac:dyDescent="0.2">
      <c r="X73548" s="5"/>
    </row>
    <row r="73549" spans="24:24" x14ac:dyDescent="0.2">
      <c r="X73549" s="5"/>
    </row>
    <row r="73550" spans="24:24" x14ac:dyDescent="0.2">
      <c r="X73550" s="5"/>
    </row>
    <row r="73551" spans="24:24" x14ac:dyDescent="0.2">
      <c r="X73551" s="5"/>
    </row>
    <row r="73552" spans="24:24" x14ac:dyDescent="0.2">
      <c r="X73552" s="5"/>
    </row>
    <row r="73553" spans="24:24" x14ac:dyDescent="0.2">
      <c r="X73553" s="5"/>
    </row>
    <row r="73554" spans="24:24" x14ac:dyDescent="0.2">
      <c r="X73554" s="5"/>
    </row>
    <row r="73555" spans="24:24" x14ac:dyDescent="0.2">
      <c r="X73555" s="5"/>
    </row>
    <row r="73556" spans="24:24" x14ac:dyDescent="0.2">
      <c r="X73556" s="5"/>
    </row>
    <row r="73557" spans="24:24" x14ac:dyDescent="0.2">
      <c r="X73557" s="5"/>
    </row>
    <row r="73558" spans="24:24" x14ac:dyDescent="0.2">
      <c r="X73558" s="5"/>
    </row>
    <row r="73559" spans="24:24" x14ac:dyDescent="0.2">
      <c r="X73559" s="5"/>
    </row>
    <row r="73560" spans="24:24" x14ac:dyDescent="0.2">
      <c r="X73560" s="5"/>
    </row>
    <row r="73561" spans="24:24" x14ac:dyDescent="0.2">
      <c r="X73561" s="5"/>
    </row>
    <row r="73562" spans="24:24" x14ac:dyDescent="0.2">
      <c r="X73562" s="5"/>
    </row>
    <row r="73563" spans="24:24" x14ac:dyDescent="0.2">
      <c r="X73563" s="5"/>
    </row>
    <row r="73564" spans="24:24" x14ac:dyDescent="0.2">
      <c r="X73564" s="5"/>
    </row>
    <row r="73565" spans="24:24" x14ac:dyDescent="0.2">
      <c r="X73565" s="5"/>
    </row>
    <row r="73566" spans="24:24" x14ac:dyDescent="0.2">
      <c r="X73566" s="5"/>
    </row>
    <row r="73567" spans="24:24" x14ac:dyDescent="0.2">
      <c r="X73567" s="5"/>
    </row>
    <row r="73568" spans="24:24" x14ac:dyDescent="0.2">
      <c r="X73568" s="5"/>
    </row>
    <row r="73569" spans="24:24" x14ac:dyDescent="0.2">
      <c r="X73569" s="5"/>
    </row>
    <row r="73570" spans="24:24" x14ac:dyDescent="0.2">
      <c r="X73570" s="5"/>
    </row>
    <row r="73571" spans="24:24" x14ac:dyDescent="0.2">
      <c r="X73571" s="5"/>
    </row>
    <row r="73572" spans="24:24" x14ac:dyDescent="0.2">
      <c r="X73572" s="5"/>
    </row>
    <row r="73573" spans="24:24" x14ac:dyDescent="0.2">
      <c r="X73573" s="5"/>
    </row>
    <row r="73574" spans="24:24" x14ac:dyDescent="0.2">
      <c r="X73574" s="5"/>
    </row>
    <row r="73575" spans="24:24" x14ac:dyDescent="0.2">
      <c r="X73575" s="5"/>
    </row>
    <row r="73576" spans="24:24" x14ac:dyDescent="0.2">
      <c r="X73576" s="5"/>
    </row>
    <row r="73577" spans="24:24" x14ac:dyDescent="0.2">
      <c r="X73577" s="5"/>
    </row>
    <row r="73578" spans="24:24" x14ac:dyDescent="0.2">
      <c r="X73578" s="5"/>
    </row>
    <row r="73579" spans="24:24" x14ac:dyDescent="0.2">
      <c r="X73579" s="5"/>
    </row>
    <row r="73580" spans="24:24" x14ac:dyDescent="0.2">
      <c r="X73580" s="5"/>
    </row>
    <row r="73581" spans="24:24" x14ac:dyDescent="0.2">
      <c r="X73581" s="5"/>
    </row>
    <row r="73582" spans="24:24" x14ac:dyDescent="0.2">
      <c r="X73582" s="5"/>
    </row>
    <row r="73583" spans="24:24" x14ac:dyDescent="0.2">
      <c r="X73583" s="5"/>
    </row>
    <row r="73584" spans="24:24" x14ac:dyDescent="0.2">
      <c r="X73584" s="5"/>
    </row>
    <row r="73585" spans="24:24" x14ac:dyDescent="0.2">
      <c r="X73585" s="5"/>
    </row>
    <row r="73586" spans="24:24" x14ac:dyDescent="0.2">
      <c r="X73586" s="5"/>
    </row>
    <row r="73587" spans="24:24" x14ac:dyDescent="0.2">
      <c r="X73587" s="5"/>
    </row>
    <row r="73588" spans="24:24" x14ac:dyDescent="0.2">
      <c r="X73588" s="5"/>
    </row>
    <row r="73589" spans="24:24" x14ac:dyDescent="0.2">
      <c r="X73589" s="5"/>
    </row>
    <row r="73590" spans="24:24" x14ac:dyDescent="0.2">
      <c r="X73590" s="5"/>
    </row>
    <row r="73591" spans="24:24" x14ac:dyDescent="0.2">
      <c r="X73591" s="5"/>
    </row>
    <row r="73592" spans="24:24" x14ac:dyDescent="0.2">
      <c r="X73592" s="5"/>
    </row>
    <row r="73593" spans="24:24" x14ac:dyDescent="0.2">
      <c r="X73593" s="5"/>
    </row>
    <row r="73594" spans="24:24" x14ac:dyDescent="0.2">
      <c r="X73594" s="5"/>
    </row>
    <row r="73595" spans="24:24" x14ac:dyDescent="0.2">
      <c r="X73595" s="5"/>
    </row>
    <row r="73596" spans="24:24" x14ac:dyDescent="0.2">
      <c r="X73596" s="5"/>
    </row>
    <row r="73597" spans="24:24" x14ac:dyDescent="0.2">
      <c r="X73597" s="5"/>
    </row>
    <row r="73598" spans="24:24" x14ac:dyDescent="0.2">
      <c r="X73598" s="5"/>
    </row>
    <row r="73599" spans="24:24" x14ac:dyDescent="0.2">
      <c r="X73599" s="5"/>
    </row>
    <row r="73600" spans="24:24" x14ac:dyDescent="0.2">
      <c r="X73600" s="5"/>
    </row>
    <row r="73601" spans="24:24" x14ac:dyDescent="0.2">
      <c r="X73601" s="5"/>
    </row>
    <row r="73602" spans="24:24" x14ac:dyDescent="0.2">
      <c r="X73602" s="5"/>
    </row>
    <row r="73603" spans="24:24" x14ac:dyDescent="0.2">
      <c r="X73603" s="5"/>
    </row>
    <row r="73604" spans="24:24" x14ac:dyDescent="0.2">
      <c r="X73604" s="5"/>
    </row>
    <row r="73605" spans="24:24" x14ac:dyDescent="0.2">
      <c r="X73605" s="5"/>
    </row>
    <row r="73606" spans="24:24" x14ac:dyDescent="0.2">
      <c r="X73606" s="5"/>
    </row>
    <row r="73607" spans="24:24" x14ac:dyDescent="0.2">
      <c r="X73607" s="5"/>
    </row>
    <row r="73608" spans="24:24" x14ac:dyDescent="0.2">
      <c r="X73608" s="5"/>
    </row>
    <row r="73609" spans="24:24" x14ac:dyDescent="0.2">
      <c r="X73609" s="5"/>
    </row>
    <row r="73610" spans="24:24" x14ac:dyDescent="0.2">
      <c r="X73610" s="5"/>
    </row>
    <row r="73611" spans="24:24" x14ac:dyDescent="0.2">
      <c r="X73611" s="5"/>
    </row>
    <row r="73612" spans="24:24" x14ac:dyDescent="0.2">
      <c r="X73612" s="5"/>
    </row>
    <row r="73613" spans="24:24" x14ac:dyDescent="0.2">
      <c r="X73613" s="5"/>
    </row>
    <row r="73614" spans="24:24" x14ac:dyDescent="0.2">
      <c r="X73614" s="5"/>
    </row>
    <row r="73615" spans="24:24" x14ac:dyDescent="0.2">
      <c r="X73615" s="5"/>
    </row>
    <row r="73616" spans="24:24" x14ac:dyDescent="0.2">
      <c r="X73616" s="5"/>
    </row>
    <row r="73617" spans="24:24" x14ac:dyDescent="0.2">
      <c r="X73617" s="5"/>
    </row>
    <row r="73618" spans="24:24" x14ac:dyDescent="0.2">
      <c r="X73618" s="5"/>
    </row>
    <row r="73619" spans="24:24" x14ac:dyDescent="0.2">
      <c r="X73619" s="5"/>
    </row>
    <row r="73620" spans="24:24" x14ac:dyDescent="0.2">
      <c r="X73620" s="5"/>
    </row>
    <row r="73621" spans="24:24" x14ac:dyDescent="0.2">
      <c r="X73621" s="5"/>
    </row>
    <row r="73622" spans="24:24" x14ac:dyDescent="0.2">
      <c r="X73622" s="5"/>
    </row>
    <row r="73623" spans="24:24" x14ac:dyDescent="0.2">
      <c r="X73623" s="5"/>
    </row>
    <row r="73624" spans="24:24" x14ac:dyDescent="0.2">
      <c r="X73624" s="5"/>
    </row>
    <row r="73625" spans="24:24" x14ac:dyDescent="0.2">
      <c r="X73625" s="5"/>
    </row>
    <row r="73626" spans="24:24" x14ac:dyDescent="0.2">
      <c r="X73626" s="5"/>
    </row>
    <row r="73627" spans="24:24" x14ac:dyDescent="0.2">
      <c r="X73627" s="5"/>
    </row>
    <row r="73628" spans="24:24" x14ac:dyDescent="0.2">
      <c r="X73628" s="5"/>
    </row>
    <row r="73629" spans="24:24" x14ac:dyDescent="0.2">
      <c r="X73629" s="5"/>
    </row>
    <row r="73630" spans="24:24" x14ac:dyDescent="0.2">
      <c r="X73630" s="5"/>
    </row>
    <row r="73631" spans="24:24" x14ac:dyDescent="0.2">
      <c r="X73631" s="5"/>
    </row>
    <row r="73632" spans="24:24" x14ac:dyDescent="0.2">
      <c r="X73632" s="5"/>
    </row>
    <row r="73633" spans="24:24" x14ac:dyDescent="0.2">
      <c r="X73633" s="5"/>
    </row>
    <row r="73634" spans="24:24" x14ac:dyDescent="0.2">
      <c r="X73634" s="5"/>
    </row>
    <row r="73635" spans="24:24" x14ac:dyDescent="0.2">
      <c r="X73635" s="5"/>
    </row>
    <row r="73636" spans="24:24" x14ac:dyDescent="0.2">
      <c r="X73636" s="5"/>
    </row>
    <row r="73637" spans="24:24" x14ac:dyDescent="0.2">
      <c r="X73637" s="5"/>
    </row>
    <row r="73638" spans="24:24" x14ac:dyDescent="0.2">
      <c r="X73638" s="5"/>
    </row>
    <row r="73639" spans="24:24" x14ac:dyDescent="0.2">
      <c r="X73639" s="5"/>
    </row>
    <row r="73640" spans="24:24" x14ac:dyDescent="0.2">
      <c r="X73640" s="5"/>
    </row>
    <row r="73641" spans="24:24" x14ac:dyDescent="0.2">
      <c r="X73641" s="5"/>
    </row>
    <row r="73642" spans="24:24" x14ac:dyDescent="0.2">
      <c r="X73642" s="5"/>
    </row>
    <row r="73643" spans="24:24" x14ac:dyDescent="0.2">
      <c r="X73643" s="5"/>
    </row>
    <row r="73644" spans="24:24" x14ac:dyDescent="0.2">
      <c r="X73644" s="5"/>
    </row>
    <row r="73645" spans="24:24" x14ac:dyDescent="0.2">
      <c r="X73645" s="5"/>
    </row>
    <row r="73646" spans="24:24" x14ac:dyDescent="0.2">
      <c r="X73646" s="5"/>
    </row>
    <row r="73647" spans="24:24" x14ac:dyDescent="0.2">
      <c r="X73647" s="5"/>
    </row>
    <row r="73648" spans="24:24" x14ac:dyDescent="0.2">
      <c r="X73648" s="5"/>
    </row>
    <row r="73649" spans="24:24" x14ac:dyDescent="0.2">
      <c r="X73649" s="5"/>
    </row>
    <row r="73650" spans="24:24" x14ac:dyDescent="0.2">
      <c r="X73650" s="5"/>
    </row>
    <row r="73651" spans="24:24" x14ac:dyDescent="0.2">
      <c r="X73651" s="5"/>
    </row>
    <row r="73652" spans="24:24" x14ac:dyDescent="0.2">
      <c r="X73652" s="5"/>
    </row>
    <row r="73653" spans="24:24" x14ac:dyDescent="0.2">
      <c r="X73653" s="5"/>
    </row>
    <row r="73654" spans="24:24" x14ac:dyDescent="0.2">
      <c r="X73654" s="5"/>
    </row>
    <row r="73655" spans="24:24" x14ac:dyDescent="0.2">
      <c r="X73655" s="5"/>
    </row>
    <row r="73656" spans="24:24" x14ac:dyDescent="0.2">
      <c r="X73656" s="5"/>
    </row>
    <row r="73657" spans="24:24" x14ac:dyDescent="0.2">
      <c r="X73657" s="5"/>
    </row>
    <row r="73658" spans="24:24" x14ac:dyDescent="0.2">
      <c r="X73658" s="5"/>
    </row>
    <row r="73659" spans="24:24" x14ac:dyDescent="0.2">
      <c r="X73659" s="5"/>
    </row>
    <row r="73660" spans="24:24" x14ac:dyDescent="0.2">
      <c r="X73660" s="5"/>
    </row>
    <row r="73661" spans="24:24" x14ac:dyDescent="0.2">
      <c r="X73661" s="5"/>
    </row>
    <row r="73662" spans="24:24" x14ac:dyDescent="0.2">
      <c r="X73662" s="5"/>
    </row>
    <row r="73663" spans="24:24" x14ac:dyDescent="0.2">
      <c r="X73663" s="5"/>
    </row>
    <row r="73664" spans="24:24" x14ac:dyDescent="0.2">
      <c r="X73664" s="5"/>
    </row>
    <row r="73665" spans="24:24" x14ac:dyDescent="0.2">
      <c r="X73665" s="5"/>
    </row>
    <row r="73666" spans="24:24" x14ac:dyDescent="0.2">
      <c r="X73666" s="5"/>
    </row>
    <row r="73667" spans="24:24" x14ac:dyDescent="0.2">
      <c r="X73667" s="5"/>
    </row>
    <row r="73668" spans="24:24" x14ac:dyDescent="0.2">
      <c r="X73668" s="5"/>
    </row>
    <row r="73669" spans="24:24" x14ac:dyDescent="0.2">
      <c r="X73669" s="5"/>
    </row>
    <row r="73670" spans="24:24" x14ac:dyDescent="0.2">
      <c r="X73670" s="5"/>
    </row>
    <row r="73671" spans="24:24" x14ac:dyDescent="0.2">
      <c r="X73671" s="5"/>
    </row>
    <row r="73672" spans="24:24" x14ac:dyDescent="0.2">
      <c r="X73672" s="5"/>
    </row>
    <row r="73673" spans="24:24" x14ac:dyDescent="0.2">
      <c r="X73673" s="5"/>
    </row>
    <row r="73674" spans="24:24" x14ac:dyDescent="0.2">
      <c r="X73674" s="5"/>
    </row>
    <row r="73675" spans="24:24" x14ac:dyDescent="0.2">
      <c r="X73675" s="5"/>
    </row>
    <row r="73676" spans="24:24" x14ac:dyDescent="0.2">
      <c r="X73676" s="5"/>
    </row>
    <row r="73677" spans="24:24" x14ac:dyDescent="0.2">
      <c r="X73677" s="5"/>
    </row>
    <row r="73678" spans="24:24" x14ac:dyDescent="0.2">
      <c r="X73678" s="5"/>
    </row>
    <row r="73679" spans="24:24" x14ac:dyDescent="0.2">
      <c r="X73679" s="5"/>
    </row>
    <row r="73680" spans="24:24" x14ac:dyDescent="0.2">
      <c r="X73680" s="5"/>
    </row>
    <row r="73681" spans="24:24" x14ac:dyDescent="0.2">
      <c r="X73681" s="5"/>
    </row>
    <row r="73682" spans="24:24" x14ac:dyDescent="0.2">
      <c r="X73682" s="5"/>
    </row>
    <row r="73683" spans="24:24" x14ac:dyDescent="0.2">
      <c r="X73683" s="5"/>
    </row>
    <row r="73684" spans="24:24" x14ac:dyDescent="0.2">
      <c r="X73684" s="5"/>
    </row>
    <row r="73685" spans="24:24" x14ac:dyDescent="0.2">
      <c r="X73685" s="5"/>
    </row>
    <row r="73686" spans="24:24" x14ac:dyDescent="0.2">
      <c r="X73686" s="5"/>
    </row>
    <row r="73687" spans="24:24" x14ac:dyDescent="0.2">
      <c r="X73687" s="5"/>
    </row>
    <row r="73688" spans="24:24" x14ac:dyDescent="0.2">
      <c r="X73688" s="5"/>
    </row>
    <row r="73689" spans="24:24" x14ac:dyDescent="0.2">
      <c r="X73689" s="5"/>
    </row>
    <row r="73690" spans="24:24" x14ac:dyDescent="0.2">
      <c r="X73690" s="5"/>
    </row>
    <row r="73691" spans="24:24" x14ac:dyDescent="0.2">
      <c r="X73691" s="5"/>
    </row>
    <row r="73692" spans="24:24" x14ac:dyDescent="0.2">
      <c r="X73692" s="5"/>
    </row>
    <row r="73693" spans="24:24" x14ac:dyDescent="0.2">
      <c r="X73693" s="5"/>
    </row>
    <row r="73694" spans="24:24" x14ac:dyDescent="0.2">
      <c r="X73694" s="5"/>
    </row>
    <row r="73695" spans="24:24" x14ac:dyDescent="0.2">
      <c r="X73695" s="5"/>
    </row>
    <row r="73696" spans="24:24" x14ac:dyDescent="0.2">
      <c r="X73696" s="5"/>
    </row>
    <row r="73697" spans="24:24" x14ac:dyDescent="0.2">
      <c r="X73697" s="5"/>
    </row>
    <row r="73698" spans="24:24" x14ac:dyDescent="0.2">
      <c r="X73698" s="5"/>
    </row>
    <row r="73699" spans="24:24" x14ac:dyDescent="0.2">
      <c r="X73699" s="5"/>
    </row>
    <row r="73700" spans="24:24" x14ac:dyDescent="0.2">
      <c r="X73700" s="5"/>
    </row>
    <row r="73701" spans="24:24" x14ac:dyDescent="0.2">
      <c r="X73701" s="5"/>
    </row>
    <row r="73702" spans="24:24" x14ac:dyDescent="0.2">
      <c r="X73702" s="5"/>
    </row>
    <row r="73703" spans="24:24" x14ac:dyDescent="0.2">
      <c r="X73703" s="5"/>
    </row>
    <row r="73704" spans="24:24" x14ac:dyDescent="0.2">
      <c r="X73704" s="5"/>
    </row>
    <row r="73705" spans="24:24" x14ac:dyDescent="0.2">
      <c r="X73705" s="5"/>
    </row>
    <row r="73706" spans="24:24" x14ac:dyDescent="0.2">
      <c r="X73706" s="5"/>
    </row>
    <row r="73707" spans="24:24" x14ac:dyDescent="0.2">
      <c r="X73707" s="5"/>
    </row>
    <row r="73708" spans="24:24" x14ac:dyDescent="0.2">
      <c r="X73708" s="5"/>
    </row>
    <row r="73709" spans="24:24" x14ac:dyDescent="0.2">
      <c r="X73709" s="5"/>
    </row>
    <row r="73710" spans="24:24" x14ac:dyDescent="0.2">
      <c r="X73710" s="5"/>
    </row>
    <row r="73711" spans="24:24" x14ac:dyDescent="0.2">
      <c r="X73711" s="5"/>
    </row>
    <row r="73712" spans="24:24" x14ac:dyDescent="0.2">
      <c r="X73712" s="5"/>
    </row>
    <row r="73713" spans="24:24" x14ac:dyDescent="0.2">
      <c r="X73713" s="5"/>
    </row>
    <row r="73714" spans="24:24" x14ac:dyDescent="0.2">
      <c r="X73714" s="5"/>
    </row>
    <row r="73715" spans="24:24" x14ac:dyDescent="0.2">
      <c r="X73715" s="5"/>
    </row>
    <row r="73716" spans="24:24" x14ac:dyDescent="0.2">
      <c r="X73716" s="5"/>
    </row>
    <row r="73717" spans="24:24" x14ac:dyDescent="0.2">
      <c r="X73717" s="5"/>
    </row>
    <row r="73718" spans="24:24" x14ac:dyDescent="0.2">
      <c r="X73718" s="5"/>
    </row>
    <row r="73719" spans="24:24" x14ac:dyDescent="0.2">
      <c r="X73719" s="5"/>
    </row>
    <row r="73720" spans="24:24" x14ac:dyDescent="0.2">
      <c r="X73720" s="5"/>
    </row>
    <row r="73721" spans="24:24" x14ac:dyDescent="0.2">
      <c r="X73721" s="5"/>
    </row>
    <row r="73722" spans="24:24" x14ac:dyDescent="0.2">
      <c r="X73722" s="5"/>
    </row>
    <row r="73723" spans="24:24" x14ac:dyDescent="0.2">
      <c r="X73723" s="5"/>
    </row>
    <row r="73724" spans="24:24" x14ac:dyDescent="0.2">
      <c r="X73724" s="5"/>
    </row>
    <row r="73725" spans="24:24" x14ac:dyDescent="0.2">
      <c r="X73725" s="5"/>
    </row>
    <row r="73726" spans="24:24" x14ac:dyDescent="0.2">
      <c r="X73726" s="5"/>
    </row>
    <row r="73727" spans="24:24" x14ac:dyDescent="0.2">
      <c r="X73727" s="5"/>
    </row>
    <row r="73728" spans="24:24" x14ac:dyDescent="0.2">
      <c r="X73728" s="5"/>
    </row>
    <row r="73729" spans="24:24" x14ac:dyDescent="0.2">
      <c r="X73729" s="5"/>
    </row>
    <row r="73730" spans="24:24" x14ac:dyDescent="0.2">
      <c r="X73730" s="5"/>
    </row>
    <row r="73731" spans="24:24" x14ac:dyDescent="0.2">
      <c r="X73731" s="5"/>
    </row>
    <row r="73732" spans="24:24" x14ac:dyDescent="0.2">
      <c r="X73732" s="5"/>
    </row>
    <row r="73733" spans="24:24" x14ac:dyDescent="0.2">
      <c r="X73733" s="5"/>
    </row>
    <row r="73734" spans="24:24" x14ac:dyDescent="0.2">
      <c r="X73734" s="5"/>
    </row>
    <row r="73735" spans="24:24" x14ac:dyDescent="0.2">
      <c r="X73735" s="5"/>
    </row>
    <row r="73736" spans="24:24" x14ac:dyDescent="0.2">
      <c r="X73736" s="5"/>
    </row>
    <row r="73737" spans="24:24" x14ac:dyDescent="0.2">
      <c r="X73737" s="5"/>
    </row>
    <row r="73738" spans="24:24" x14ac:dyDescent="0.2">
      <c r="X73738" s="5"/>
    </row>
    <row r="73739" spans="24:24" x14ac:dyDescent="0.2">
      <c r="X73739" s="5"/>
    </row>
    <row r="73740" spans="24:24" x14ac:dyDescent="0.2">
      <c r="X73740" s="5"/>
    </row>
    <row r="73741" spans="24:24" x14ac:dyDescent="0.2">
      <c r="X73741" s="5"/>
    </row>
    <row r="73742" spans="24:24" x14ac:dyDescent="0.2">
      <c r="X73742" s="5"/>
    </row>
    <row r="73743" spans="24:24" x14ac:dyDescent="0.2">
      <c r="X73743" s="5"/>
    </row>
    <row r="73744" spans="24:24" x14ac:dyDescent="0.2">
      <c r="X73744" s="5"/>
    </row>
    <row r="73745" spans="24:24" x14ac:dyDescent="0.2">
      <c r="X73745" s="5"/>
    </row>
    <row r="73746" spans="24:24" x14ac:dyDescent="0.2">
      <c r="X73746" s="5"/>
    </row>
    <row r="73747" spans="24:24" x14ac:dyDescent="0.2">
      <c r="X73747" s="5"/>
    </row>
    <row r="73748" spans="24:24" x14ac:dyDescent="0.2">
      <c r="X73748" s="5"/>
    </row>
    <row r="73749" spans="24:24" x14ac:dyDescent="0.2">
      <c r="X73749" s="5"/>
    </row>
    <row r="73750" spans="24:24" x14ac:dyDescent="0.2">
      <c r="X73750" s="5"/>
    </row>
    <row r="73751" spans="24:24" x14ac:dyDescent="0.2">
      <c r="X73751" s="5"/>
    </row>
    <row r="73752" spans="24:24" x14ac:dyDescent="0.2">
      <c r="X73752" s="5"/>
    </row>
    <row r="73753" spans="24:24" x14ac:dyDescent="0.2">
      <c r="X73753" s="5"/>
    </row>
    <row r="73754" spans="24:24" x14ac:dyDescent="0.2">
      <c r="X73754" s="5"/>
    </row>
    <row r="73755" spans="24:24" x14ac:dyDescent="0.2">
      <c r="X73755" s="5"/>
    </row>
    <row r="73756" spans="24:24" x14ac:dyDescent="0.2">
      <c r="X73756" s="5"/>
    </row>
    <row r="73757" spans="24:24" x14ac:dyDescent="0.2">
      <c r="X73757" s="5"/>
    </row>
    <row r="73758" spans="24:24" x14ac:dyDescent="0.2">
      <c r="X73758" s="5"/>
    </row>
    <row r="73759" spans="24:24" x14ac:dyDescent="0.2">
      <c r="X73759" s="5"/>
    </row>
    <row r="73760" spans="24:24" x14ac:dyDescent="0.2">
      <c r="X73760" s="5"/>
    </row>
    <row r="73761" spans="24:24" x14ac:dyDescent="0.2">
      <c r="X73761" s="5"/>
    </row>
    <row r="73762" spans="24:24" x14ac:dyDescent="0.2">
      <c r="X73762" s="5"/>
    </row>
    <row r="73763" spans="24:24" x14ac:dyDescent="0.2">
      <c r="X73763" s="5"/>
    </row>
    <row r="73764" spans="24:24" x14ac:dyDescent="0.2">
      <c r="X73764" s="5"/>
    </row>
    <row r="73765" spans="24:24" x14ac:dyDescent="0.2">
      <c r="X73765" s="5"/>
    </row>
    <row r="73766" spans="24:24" x14ac:dyDescent="0.2">
      <c r="X73766" s="5"/>
    </row>
    <row r="73767" spans="24:24" x14ac:dyDescent="0.2">
      <c r="X73767" s="5"/>
    </row>
    <row r="73768" spans="24:24" x14ac:dyDescent="0.2">
      <c r="X73768" s="5"/>
    </row>
    <row r="73769" spans="24:24" x14ac:dyDescent="0.2">
      <c r="X73769" s="5"/>
    </row>
    <row r="73770" spans="24:24" x14ac:dyDescent="0.2">
      <c r="X73770" s="5"/>
    </row>
    <row r="73771" spans="24:24" x14ac:dyDescent="0.2">
      <c r="X73771" s="5"/>
    </row>
    <row r="73772" spans="24:24" x14ac:dyDescent="0.2">
      <c r="X73772" s="5"/>
    </row>
    <row r="73773" spans="24:24" x14ac:dyDescent="0.2">
      <c r="X73773" s="5"/>
    </row>
    <row r="73774" spans="24:24" x14ac:dyDescent="0.2">
      <c r="X73774" s="5"/>
    </row>
    <row r="73775" spans="24:24" x14ac:dyDescent="0.2">
      <c r="X73775" s="5"/>
    </row>
    <row r="73776" spans="24:24" x14ac:dyDescent="0.2">
      <c r="X73776" s="5"/>
    </row>
    <row r="73777" spans="24:24" x14ac:dyDescent="0.2">
      <c r="X73777" s="5"/>
    </row>
    <row r="73778" spans="24:24" x14ac:dyDescent="0.2">
      <c r="X73778" s="5"/>
    </row>
    <row r="73779" spans="24:24" x14ac:dyDescent="0.2">
      <c r="X73779" s="5"/>
    </row>
    <row r="73780" spans="24:24" x14ac:dyDescent="0.2">
      <c r="X73780" s="5"/>
    </row>
    <row r="73781" spans="24:24" x14ac:dyDescent="0.2">
      <c r="X73781" s="5"/>
    </row>
    <row r="73782" spans="24:24" x14ac:dyDescent="0.2">
      <c r="X73782" s="5"/>
    </row>
    <row r="73783" spans="24:24" x14ac:dyDescent="0.2">
      <c r="X73783" s="5"/>
    </row>
    <row r="73784" spans="24:24" x14ac:dyDescent="0.2">
      <c r="X73784" s="5"/>
    </row>
    <row r="73785" spans="24:24" x14ac:dyDescent="0.2">
      <c r="X73785" s="5"/>
    </row>
    <row r="73786" spans="24:24" x14ac:dyDescent="0.2">
      <c r="X73786" s="5"/>
    </row>
    <row r="73787" spans="24:24" x14ac:dyDescent="0.2">
      <c r="X73787" s="5"/>
    </row>
    <row r="73788" spans="24:24" x14ac:dyDescent="0.2">
      <c r="X73788" s="5"/>
    </row>
    <row r="73789" spans="24:24" x14ac:dyDescent="0.2">
      <c r="X73789" s="5"/>
    </row>
    <row r="73790" spans="24:24" x14ac:dyDescent="0.2">
      <c r="X73790" s="5"/>
    </row>
    <row r="73791" spans="24:24" x14ac:dyDescent="0.2">
      <c r="X73791" s="5"/>
    </row>
    <row r="73792" spans="24:24" x14ac:dyDescent="0.2">
      <c r="X73792" s="5"/>
    </row>
    <row r="73793" spans="24:24" x14ac:dyDescent="0.2">
      <c r="X73793" s="5"/>
    </row>
    <row r="73794" spans="24:24" x14ac:dyDescent="0.2">
      <c r="X73794" s="5"/>
    </row>
    <row r="73795" spans="24:24" x14ac:dyDescent="0.2">
      <c r="X73795" s="5"/>
    </row>
    <row r="73796" spans="24:24" x14ac:dyDescent="0.2">
      <c r="X73796" s="5"/>
    </row>
    <row r="73797" spans="24:24" x14ac:dyDescent="0.2">
      <c r="X73797" s="5"/>
    </row>
    <row r="73798" spans="24:24" x14ac:dyDescent="0.2">
      <c r="X73798" s="5"/>
    </row>
    <row r="73799" spans="24:24" x14ac:dyDescent="0.2">
      <c r="X73799" s="5"/>
    </row>
    <row r="73800" spans="24:24" x14ac:dyDescent="0.2">
      <c r="X73800" s="5"/>
    </row>
    <row r="73801" spans="24:24" x14ac:dyDescent="0.2">
      <c r="X73801" s="5"/>
    </row>
    <row r="73802" spans="24:24" x14ac:dyDescent="0.2">
      <c r="X73802" s="5"/>
    </row>
    <row r="73803" spans="24:24" x14ac:dyDescent="0.2">
      <c r="X73803" s="5"/>
    </row>
    <row r="73804" spans="24:24" x14ac:dyDescent="0.2">
      <c r="X73804" s="5"/>
    </row>
    <row r="73805" spans="24:24" x14ac:dyDescent="0.2">
      <c r="X73805" s="5"/>
    </row>
    <row r="73806" spans="24:24" x14ac:dyDescent="0.2">
      <c r="X73806" s="5"/>
    </row>
    <row r="73807" spans="24:24" x14ac:dyDescent="0.2">
      <c r="X73807" s="5"/>
    </row>
    <row r="73808" spans="24:24" x14ac:dyDescent="0.2">
      <c r="X73808" s="5"/>
    </row>
    <row r="73809" spans="24:24" x14ac:dyDescent="0.2">
      <c r="X73809" s="5"/>
    </row>
    <row r="73810" spans="24:24" x14ac:dyDescent="0.2">
      <c r="X73810" s="5"/>
    </row>
    <row r="73811" spans="24:24" x14ac:dyDescent="0.2">
      <c r="X73811" s="5"/>
    </row>
    <row r="73812" spans="24:24" x14ac:dyDescent="0.2">
      <c r="X73812" s="5"/>
    </row>
    <row r="73813" spans="24:24" x14ac:dyDescent="0.2">
      <c r="X73813" s="5"/>
    </row>
    <row r="73814" spans="24:24" x14ac:dyDescent="0.2">
      <c r="X73814" s="5"/>
    </row>
    <row r="73815" spans="24:24" x14ac:dyDescent="0.2">
      <c r="X73815" s="5"/>
    </row>
    <row r="73816" spans="24:24" x14ac:dyDescent="0.2">
      <c r="X73816" s="5"/>
    </row>
    <row r="73817" spans="24:24" x14ac:dyDescent="0.2">
      <c r="X73817" s="5"/>
    </row>
    <row r="73818" spans="24:24" x14ac:dyDescent="0.2">
      <c r="X73818" s="5"/>
    </row>
    <row r="73819" spans="24:24" x14ac:dyDescent="0.2">
      <c r="X73819" s="5"/>
    </row>
    <row r="73820" spans="24:24" x14ac:dyDescent="0.2">
      <c r="X73820" s="5"/>
    </row>
    <row r="73821" spans="24:24" x14ac:dyDescent="0.2">
      <c r="X73821" s="5"/>
    </row>
    <row r="73822" spans="24:24" x14ac:dyDescent="0.2">
      <c r="X73822" s="5"/>
    </row>
    <row r="73823" spans="24:24" x14ac:dyDescent="0.2">
      <c r="X73823" s="5"/>
    </row>
    <row r="73824" spans="24:24" x14ac:dyDescent="0.2">
      <c r="X73824" s="5"/>
    </row>
    <row r="73825" spans="24:24" x14ac:dyDescent="0.2">
      <c r="X73825" s="5"/>
    </row>
    <row r="73826" spans="24:24" x14ac:dyDescent="0.2">
      <c r="X73826" s="5"/>
    </row>
    <row r="73827" spans="24:24" x14ac:dyDescent="0.2">
      <c r="X73827" s="5"/>
    </row>
    <row r="73828" spans="24:24" x14ac:dyDescent="0.2">
      <c r="X73828" s="5"/>
    </row>
    <row r="73829" spans="24:24" x14ac:dyDescent="0.2">
      <c r="X73829" s="5"/>
    </row>
    <row r="73830" spans="24:24" x14ac:dyDescent="0.2">
      <c r="X73830" s="5"/>
    </row>
    <row r="73831" spans="24:24" x14ac:dyDescent="0.2">
      <c r="X73831" s="5"/>
    </row>
    <row r="73832" spans="24:24" x14ac:dyDescent="0.2">
      <c r="X73832" s="5"/>
    </row>
    <row r="73833" spans="24:24" x14ac:dyDescent="0.2">
      <c r="X73833" s="5"/>
    </row>
    <row r="73834" spans="24:24" x14ac:dyDescent="0.2">
      <c r="X73834" s="5"/>
    </row>
    <row r="73835" spans="24:24" x14ac:dyDescent="0.2">
      <c r="X73835" s="5"/>
    </row>
    <row r="73836" spans="24:24" x14ac:dyDescent="0.2">
      <c r="X73836" s="5"/>
    </row>
    <row r="73837" spans="24:24" x14ac:dyDescent="0.2">
      <c r="X73837" s="5"/>
    </row>
    <row r="73838" spans="24:24" x14ac:dyDescent="0.2">
      <c r="X73838" s="5"/>
    </row>
    <row r="73839" spans="24:24" x14ac:dyDescent="0.2">
      <c r="X73839" s="5"/>
    </row>
    <row r="73840" spans="24:24" x14ac:dyDescent="0.2">
      <c r="X73840" s="5"/>
    </row>
    <row r="73841" spans="24:24" x14ac:dyDescent="0.2">
      <c r="X73841" s="5"/>
    </row>
    <row r="73842" spans="24:24" x14ac:dyDescent="0.2">
      <c r="X73842" s="5"/>
    </row>
    <row r="73843" spans="24:24" x14ac:dyDescent="0.2">
      <c r="X73843" s="5"/>
    </row>
    <row r="73844" spans="24:24" x14ac:dyDescent="0.2">
      <c r="X73844" s="5"/>
    </row>
    <row r="73845" spans="24:24" x14ac:dyDescent="0.2">
      <c r="X73845" s="5"/>
    </row>
    <row r="73846" spans="24:24" x14ac:dyDescent="0.2">
      <c r="X73846" s="5"/>
    </row>
    <row r="73847" spans="24:24" x14ac:dyDescent="0.2">
      <c r="X73847" s="5"/>
    </row>
    <row r="73848" spans="24:24" x14ac:dyDescent="0.2">
      <c r="X73848" s="5"/>
    </row>
    <row r="73849" spans="24:24" x14ac:dyDescent="0.2">
      <c r="X73849" s="5"/>
    </row>
    <row r="73850" spans="24:24" x14ac:dyDescent="0.2">
      <c r="X73850" s="5"/>
    </row>
    <row r="73851" spans="24:24" x14ac:dyDescent="0.2">
      <c r="X73851" s="5"/>
    </row>
    <row r="73852" spans="24:24" x14ac:dyDescent="0.2">
      <c r="X73852" s="5"/>
    </row>
    <row r="73853" spans="24:24" x14ac:dyDescent="0.2">
      <c r="X73853" s="5"/>
    </row>
    <row r="73854" spans="24:24" x14ac:dyDescent="0.2">
      <c r="X73854" s="5"/>
    </row>
    <row r="73855" spans="24:24" x14ac:dyDescent="0.2">
      <c r="X73855" s="5"/>
    </row>
    <row r="73856" spans="24:24" x14ac:dyDescent="0.2">
      <c r="X73856" s="5"/>
    </row>
    <row r="73857" spans="24:24" x14ac:dyDescent="0.2">
      <c r="X73857" s="5"/>
    </row>
    <row r="73858" spans="24:24" x14ac:dyDescent="0.2">
      <c r="X73858" s="5"/>
    </row>
    <row r="73859" spans="24:24" x14ac:dyDescent="0.2">
      <c r="X73859" s="5"/>
    </row>
    <row r="73860" spans="24:24" x14ac:dyDescent="0.2">
      <c r="X73860" s="5"/>
    </row>
    <row r="73861" spans="24:24" x14ac:dyDescent="0.2">
      <c r="X73861" s="5"/>
    </row>
    <row r="73862" spans="24:24" x14ac:dyDescent="0.2">
      <c r="X73862" s="5"/>
    </row>
    <row r="73863" spans="24:24" x14ac:dyDescent="0.2">
      <c r="X73863" s="5"/>
    </row>
    <row r="73864" spans="24:24" x14ac:dyDescent="0.2">
      <c r="X73864" s="5"/>
    </row>
    <row r="73865" spans="24:24" x14ac:dyDescent="0.2">
      <c r="X73865" s="5"/>
    </row>
    <row r="73866" spans="24:24" x14ac:dyDescent="0.2">
      <c r="X73866" s="5"/>
    </row>
    <row r="73867" spans="24:24" x14ac:dyDescent="0.2">
      <c r="X73867" s="5"/>
    </row>
    <row r="73868" spans="24:24" x14ac:dyDescent="0.2">
      <c r="X73868" s="5"/>
    </row>
    <row r="73869" spans="24:24" x14ac:dyDescent="0.2">
      <c r="X73869" s="5"/>
    </row>
    <row r="73870" spans="24:24" x14ac:dyDescent="0.2">
      <c r="X73870" s="5"/>
    </row>
    <row r="73871" spans="24:24" x14ac:dyDescent="0.2">
      <c r="X73871" s="5"/>
    </row>
    <row r="73872" spans="24:24" x14ac:dyDescent="0.2">
      <c r="X73872" s="5"/>
    </row>
    <row r="73873" spans="24:24" x14ac:dyDescent="0.2">
      <c r="X73873" s="5"/>
    </row>
    <row r="73874" spans="24:24" x14ac:dyDescent="0.2">
      <c r="X73874" s="5"/>
    </row>
    <row r="73875" spans="24:24" x14ac:dyDescent="0.2">
      <c r="X73875" s="5"/>
    </row>
    <row r="73876" spans="24:24" x14ac:dyDescent="0.2">
      <c r="X73876" s="5"/>
    </row>
    <row r="73877" spans="24:24" x14ac:dyDescent="0.2">
      <c r="X73877" s="5"/>
    </row>
    <row r="73878" spans="24:24" x14ac:dyDescent="0.2">
      <c r="X73878" s="5"/>
    </row>
    <row r="73879" spans="24:24" x14ac:dyDescent="0.2">
      <c r="X73879" s="5"/>
    </row>
    <row r="73880" spans="24:24" x14ac:dyDescent="0.2">
      <c r="X73880" s="5"/>
    </row>
    <row r="73881" spans="24:24" x14ac:dyDescent="0.2">
      <c r="X73881" s="5"/>
    </row>
    <row r="73882" spans="24:24" x14ac:dyDescent="0.2">
      <c r="X73882" s="5"/>
    </row>
    <row r="73883" spans="24:24" x14ac:dyDescent="0.2">
      <c r="X73883" s="5"/>
    </row>
    <row r="73884" spans="24:24" x14ac:dyDescent="0.2">
      <c r="X73884" s="5"/>
    </row>
    <row r="73885" spans="24:24" x14ac:dyDescent="0.2">
      <c r="X73885" s="5"/>
    </row>
    <row r="73886" spans="24:24" x14ac:dyDescent="0.2">
      <c r="X73886" s="5"/>
    </row>
    <row r="73887" spans="24:24" x14ac:dyDescent="0.2">
      <c r="X73887" s="5"/>
    </row>
    <row r="73888" spans="24:24" x14ac:dyDescent="0.2">
      <c r="X73888" s="5"/>
    </row>
    <row r="73889" spans="24:24" x14ac:dyDescent="0.2">
      <c r="X73889" s="5"/>
    </row>
    <row r="73890" spans="24:24" x14ac:dyDescent="0.2">
      <c r="X73890" s="5"/>
    </row>
    <row r="73891" spans="24:24" x14ac:dyDescent="0.2">
      <c r="X73891" s="5"/>
    </row>
    <row r="73892" spans="24:24" x14ac:dyDescent="0.2">
      <c r="X73892" s="5"/>
    </row>
    <row r="73893" spans="24:24" x14ac:dyDescent="0.2">
      <c r="X73893" s="5"/>
    </row>
    <row r="73894" spans="24:24" x14ac:dyDescent="0.2">
      <c r="X73894" s="5"/>
    </row>
    <row r="73895" spans="24:24" x14ac:dyDescent="0.2">
      <c r="X73895" s="5"/>
    </row>
    <row r="73896" spans="24:24" x14ac:dyDescent="0.2">
      <c r="X73896" s="5"/>
    </row>
    <row r="73897" spans="24:24" x14ac:dyDescent="0.2">
      <c r="X73897" s="5"/>
    </row>
    <row r="73898" spans="24:24" x14ac:dyDescent="0.2">
      <c r="X73898" s="5"/>
    </row>
    <row r="73899" spans="24:24" x14ac:dyDescent="0.2">
      <c r="X73899" s="5"/>
    </row>
    <row r="73900" spans="24:24" x14ac:dyDescent="0.2">
      <c r="X73900" s="5"/>
    </row>
    <row r="73901" spans="24:24" x14ac:dyDescent="0.2">
      <c r="X73901" s="5"/>
    </row>
    <row r="73902" spans="24:24" x14ac:dyDescent="0.2">
      <c r="X73902" s="5"/>
    </row>
    <row r="73903" spans="24:24" x14ac:dyDescent="0.2">
      <c r="X73903" s="5"/>
    </row>
    <row r="73904" spans="24:24" x14ac:dyDescent="0.2">
      <c r="X73904" s="5"/>
    </row>
    <row r="73905" spans="24:24" x14ac:dyDescent="0.2">
      <c r="X73905" s="5"/>
    </row>
    <row r="73906" spans="24:24" x14ac:dyDescent="0.2">
      <c r="X73906" s="5"/>
    </row>
    <row r="73907" spans="24:24" x14ac:dyDescent="0.2">
      <c r="X73907" s="5"/>
    </row>
    <row r="73908" spans="24:24" x14ac:dyDescent="0.2">
      <c r="X73908" s="5"/>
    </row>
    <row r="73909" spans="24:24" x14ac:dyDescent="0.2">
      <c r="X73909" s="5"/>
    </row>
    <row r="73910" spans="24:24" x14ac:dyDescent="0.2">
      <c r="X73910" s="5"/>
    </row>
    <row r="73911" spans="24:24" x14ac:dyDescent="0.2">
      <c r="X73911" s="5"/>
    </row>
    <row r="73912" spans="24:24" x14ac:dyDescent="0.2">
      <c r="X73912" s="5"/>
    </row>
    <row r="73913" spans="24:24" x14ac:dyDescent="0.2">
      <c r="X73913" s="5"/>
    </row>
    <row r="73914" spans="24:24" x14ac:dyDescent="0.2">
      <c r="X73914" s="5"/>
    </row>
    <row r="73915" spans="24:24" x14ac:dyDescent="0.2">
      <c r="X73915" s="5"/>
    </row>
    <row r="73916" spans="24:24" x14ac:dyDescent="0.2">
      <c r="X73916" s="5"/>
    </row>
    <row r="73917" spans="24:24" x14ac:dyDescent="0.2">
      <c r="X73917" s="5"/>
    </row>
    <row r="73918" spans="24:24" x14ac:dyDescent="0.2">
      <c r="X73918" s="5"/>
    </row>
    <row r="73919" spans="24:24" x14ac:dyDescent="0.2">
      <c r="X73919" s="5"/>
    </row>
    <row r="73920" spans="24:24" x14ac:dyDescent="0.2">
      <c r="X73920" s="5"/>
    </row>
    <row r="73921" spans="24:24" x14ac:dyDescent="0.2">
      <c r="X73921" s="5"/>
    </row>
    <row r="73922" spans="24:24" x14ac:dyDescent="0.2">
      <c r="X73922" s="5"/>
    </row>
    <row r="73923" spans="24:24" x14ac:dyDescent="0.2">
      <c r="X73923" s="5"/>
    </row>
    <row r="73924" spans="24:24" x14ac:dyDescent="0.2">
      <c r="X73924" s="5"/>
    </row>
    <row r="73925" spans="24:24" x14ac:dyDescent="0.2">
      <c r="X73925" s="5"/>
    </row>
    <row r="73926" spans="24:24" x14ac:dyDescent="0.2">
      <c r="X73926" s="5"/>
    </row>
    <row r="73927" spans="24:24" x14ac:dyDescent="0.2">
      <c r="X73927" s="5"/>
    </row>
    <row r="73928" spans="24:24" x14ac:dyDescent="0.2">
      <c r="X73928" s="5"/>
    </row>
    <row r="73929" spans="24:24" x14ac:dyDescent="0.2">
      <c r="X73929" s="5"/>
    </row>
    <row r="73930" spans="24:24" x14ac:dyDescent="0.2">
      <c r="X73930" s="5"/>
    </row>
    <row r="73931" spans="24:24" x14ac:dyDescent="0.2">
      <c r="X73931" s="5"/>
    </row>
    <row r="73932" spans="24:24" x14ac:dyDescent="0.2">
      <c r="X73932" s="5"/>
    </row>
    <row r="73933" spans="24:24" x14ac:dyDescent="0.2">
      <c r="X73933" s="5"/>
    </row>
    <row r="73934" spans="24:24" x14ac:dyDescent="0.2">
      <c r="X73934" s="5"/>
    </row>
    <row r="73935" spans="24:24" x14ac:dyDescent="0.2">
      <c r="X73935" s="5"/>
    </row>
    <row r="73936" spans="24:24" x14ac:dyDescent="0.2">
      <c r="X73936" s="5"/>
    </row>
    <row r="73937" spans="24:24" x14ac:dyDescent="0.2">
      <c r="X73937" s="5"/>
    </row>
    <row r="73938" spans="24:24" x14ac:dyDescent="0.2">
      <c r="X73938" s="5"/>
    </row>
    <row r="73939" spans="24:24" x14ac:dyDescent="0.2">
      <c r="X73939" s="5"/>
    </row>
    <row r="73940" spans="24:24" x14ac:dyDescent="0.2">
      <c r="X73940" s="5"/>
    </row>
    <row r="73941" spans="24:24" x14ac:dyDescent="0.2">
      <c r="X73941" s="5"/>
    </row>
    <row r="73942" spans="24:24" x14ac:dyDescent="0.2">
      <c r="X73942" s="5"/>
    </row>
    <row r="73943" spans="24:24" x14ac:dyDescent="0.2">
      <c r="X73943" s="5"/>
    </row>
    <row r="73944" spans="24:24" x14ac:dyDescent="0.2">
      <c r="X73944" s="5"/>
    </row>
    <row r="73945" spans="24:24" x14ac:dyDescent="0.2">
      <c r="X73945" s="5"/>
    </row>
    <row r="73946" spans="24:24" x14ac:dyDescent="0.2">
      <c r="X73946" s="5"/>
    </row>
    <row r="73947" spans="24:24" x14ac:dyDescent="0.2">
      <c r="X73947" s="5"/>
    </row>
    <row r="73948" spans="24:24" x14ac:dyDescent="0.2">
      <c r="X73948" s="5"/>
    </row>
    <row r="73949" spans="24:24" x14ac:dyDescent="0.2">
      <c r="X73949" s="5"/>
    </row>
    <row r="73950" spans="24:24" x14ac:dyDescent="0.2">
      <c r="X73950" s="5"/>
    </row>
    <row r="73951" spans="24:24" x14ac:dyDescent="0.2">
      <c r="X73951" s="5"/>
    </row>
    <row r="73952" spans="24:24" x14ac:dyDescent="0.2">
      <c r="X73952" s="5"/>
    </row>
    <row r="73953" spans="24:24" x14ac:dyDescent="0.2">
      <c r="X73953" s="5"/>
    </row>
    <row r="73954" spans="24:24" x14ac:dyDescent="0.2">
      <c r="X73954" s="5"/>
    </row>
    <row r="73955" spans="24:24" x14ac:dyDescent="0.2">
      <c r="X73955" s="5"/>
    </row>
    <row r="73956" spans="24:24" x14ac:dyDescent="0.2">
      <c r="X73956" s="5"/>
    </row>
    <row r="73957" spans="24:24" x14ac:dyDescent="0.2">
      <c r="X73957" s="5"/>
    </row>
    <row r="73958" spans="24:24" x14ac:dyDescent="0.2">
      <c r="X73958" s="5"/>
    </row>
    <row r="73959" spans="24:24" x14ac:dyDescent="0.2">
      <c r="X73959" s="5"/>
    </row>
    <row r="73960" spans="24:24" x14ac:dyDescent="0.2">
      <c r="X73960" s="5"/>
    </row>
    <row r="73961" spans="24:24" x14ac:dyDescent="0.2">
      <c r="X73961" s="5"/>
    </row>
    <row r="73962" spans="24:24" x14ac:dyDescent="0.2">
      <c r="X73962" s="5"/>
    </row>
    <row r="73963" spans="24:24" x14ac:dyDescent="0.2">
      <c r="X73963" s="5"/>
    </row>
    <row r="73964" spans="24:24" x14ac:dyDescent="0.2">
      <c r="X73964" s="5"/>
    </row>
    <row r="73965" spans="24:24" x14ac:dyDescent="0.2">
      <c r="X73965" s="5"/>
    </row>
    <row r="73966" spans="24:24" x14ac:dyDescent="0.2">
      <c r="X73966" s="5"/>
    </row>
    <row r="73967" spans="24:24" x14ac:dyDescent="0.2">
      <c r="X73967" s="5"/>
    </row>
    <row r="73968" spans="24:24" x14ac:dyDescent="0.2">
      <c r="X73968" s="5"/>
    </row>
    <row r="73969" spans="24:24" x14ac:dyDescent="0.2">
      <c r="X73969" s="5"/>
    </row>
    <row r="73970" spans="24:24" x14ac:dyDescent="0.2">
      <c r="X73970" s="5"/>
    </row>
    <row r="73971" spans="24:24" x14ac:dyDescent="0.2">
      <c r="X73971" s="5"/>
    </row>
    <row r="73972" spans="24:24" x14ac:dyDescent="0.2">
      <c r="X73972" s="5"/>
    </row>
    <row r="73973" spans="24:24" x14ac:dyDescent="0.2">
      <c r="X73973" s="5"/>
    </row>
    <row r="73974" spans="24:24" x14ac:dyDescent="0.2">
      <c r="X73974" s="5"/>
    </row>
    <row r="73975" spans="24:24" x14ac:dyDescent="0.2">
      <c r="X73975" s="5"/>
    </row>
    <row r="73976" spans="24:24" x14ac:dyDescent="0.2">
      <c r="X73976" s="5"/>
    </row>
    <row r="73977" spans="24:24" x14ac:dyDescent="0.2">
      <c r="X73977" s="5"/>
    </row>
    <row r="73978" spans="24:24" x14ac:dyDescent="0.2">
      <c r="X73978" s="5"/>
    </row>
    <row r="73979" spans="24:24" x14ac:dyDescent="0.2">
      <c r="X73979" s="5"/>
    </row>
    <row r="73980" spans="24:24" x14ac:dyDescent="0.2">
      <c r="X73980" s="5"/>
    </row>
    <row r="73981" spans="24:24" x14ac:dyDescent="0.2">
      <c r="X73981" s="5"/>
    </row>
    <row r="73982" spans="24:24" x14ac:dyDescent="0.2">
      <c r="X73982" s="5"/>
    </row>
    <row r="73983" spans="24:24" x14ac:dyDescent="0.2">
      <c r="X73983" s="5"/>
    </row>
    <row r="73984" spans="24:24" x14ac:dyDescent="0.2">
      <c r="X73984" s="5"/>
    </row>
    <row r="73985" spans="24:24" x14ac:dyDescent="0.2">
      <c r="X73985" s="5"/>
    </row>
    <row r="73986" spans="24:24" x14ac:dyDescent="0.2">
      <c r="X73986" s="5"/>
    </row>
    <row r="73987" spans="24:24" x14ac:dyDescent="0.2">
      <c r="X73987" s="5"/>
    </row>
    <row r="73988" spans="24:24" x14ac:dyDescent="0.2">
      <c r="X73988" s="5"/>
    </row>
    <row r="73989" spans="24:24" x14ac:dyDescent="0.2">
      <c r="X73989" s="5"/>
    </row>
    <row r="73990" spans="24:24" x14ac:dyDescent="0.2">
      <c r="X73990" s="5"/>
    </row>
    <row r="73991" spans="24:24" x14ac:dyDescent="0.2">
      <c r="X73991" s="5"/>
    </row>
    <row r="73992" spans="24:24" x14ac:dyDescent="0.2">
      <c r="X73992" s="5"/>
    </row>
    <row r="73993" spans="24:24" x14ac:dyDescent="0.2">
      <c r="X73993" s="5"/>
    </row>
    <row r="73994" spans="24:24" x14ac:dyDescent="0.2">
      <c r="X73994" s="5"/>
    </row>
    <row r="73995" spans="24:24" x14ac:dyDescent="0.2">
      <c r="X73995" s="5"/>
    </row>
    <row r="73996" spans="24:24" x14ac:dyDescent="0.2">
      <c r="X73996" s="5"/>
    </row>
    <row r="73997" spans="24:24" x14ac:dyDescent="0.2">
      <c r="X73997" s="5"/>
    </row>
    <row r="73998" spans="24:24" x14ac:dyDescent="0.2">
      <c r="X73998" s="5"/>
    </row>
    <row r="73999" spans="24:24" x14ac:dyDescent="0.2">
      <c r="X73999" s="5"/>
    </row>
    <row r="74000" spans="24:24" x14ac:dyDescent="0.2">
      <c r="X74000" s="5"/>
    </row>
    <row r="74001" spans="24:24" x14ac:dyDescent="0.2">
      <c r="X74001" s="5"/>
    </row>
    <row r="74002" spans="24:24" x14ac:dyDescent="0.2">
      <c r="X74002" s="5"/>
    </row>
    <row r="74003" spans="24:24" x14ac:dyDescent="0.2">
      <c r="X74003" s="5"/>
    </row>
    <row r="74004" spans="24:24" x14ac:dyDescent="0.2">
      <c r="X74004" s="5"/>
    </row>
    <row r="74005" spans="24:24" x14ac:dyDescent="0.2">
      <c r="X74005" s="5"/>
    </row>
    <row r="74006" spans="24:24" x14ac:dyDescent="0.2">
      <c r="X74006" s="5"/>
    </row>
    <row r="74007" spans="24:24" x14ac:dyDescent="0.2">
      <c r="X74007" s="5"/>
    </row>
    <row r="74008" spans="24:24" x14ac:dyDescent="0.2">
      <c r="X74008" s="5"/>
    </row>
    <row r="74009" spans="24:24" x14ac:dyDescent="0.2">
      <c r="X74009" s="5"/>
    </row>
    <row r="74010" spans="24:24" x14ac:dyDescent="0.2">
      <c r="X74010" s="5"/>
    </row>
    <row r="74011" spans="24:24" x14ac:dyDescent="0.2">
      <c r="X74011" s="5"/>
    </row>
    <row r="74012" spans="24:24" x14ac:dyDescent="0.2">
      <c r="X74012" s="5"/>
    </row>
    <row r="74013" spans="24:24" x14ac:dyDescent="0.2">
      <c r="X74013" s="5"/>
    </row>
    <row r="74014" spans="24:24" x14ac:dyDescent="0.2">
      <c r="X74014" s="5"/>
    </row>
    <row r="74015" spans="24:24" x14ac:dyDescent="0.2">
      <c r="X74015" s="5"/>
    </row>
    <row r="74016" spans="24:24" x14ac:dyDescent="0.2">
      <c r="X74016" s="5"/>
    </row>
    <row r="74017" spans="24:24" x14ac:dyDescent="0.2">
      <c r="X74017" s="5"/>
    </row>
    <row r="74018" spans="24:24" x14ac:dyDescent="0.2">
      <c r="X74018" s="5"/>
    </row>
    <row r="74019" spans="24:24" x14ac:dyDescent="0.2">
      <c r="X74019" s="5"/>
    </row>
    <row r="74020" spans="24:24" x14ac:dyDescent="0.2">
      <c r="X74020" s="5"/>
    </row>
    <row r="74021" spans="24:24" x14ac:dyDescent="0.2">
      <c r="X74021" s="5"/>
    </row>
    <row r="74022" spans="24:24" x14ac:dyDescent="0.2">
      <c r="X74022" s="5"/>
    </row>
    <row r="74023" spans="24:24" x14ac:dyDescent="0.2">
      <c r="X74023" s="5"/>
    </row>
    <row r="74024" spans="24:24" x14ac:dyDescent="0.2">
      <c r="X74024" s="5"/>
    </row>
    <row r="74025" spans="24:24" x14ac:dyDescent="0.2">
      <c r="X74025" s="5"/>
    </row>
    <row r="74026" spans="24:24" x14ac:dyDescent="0.2">
      <c r="X74026" s="5"/>
    </row>
    <row r="74027" spans="24:24" x14ac:dyDescent="0.2">
      <c r="X74027" s="5"/>
    </row>
    <row r="74028" spans="24:24" x14ac:dyDescent="0.2">
      <c r="X74028" s="5"/>
    </row>
    <row r="74029" spans="24:24" x14ac:dyDescent="0.2">
      <c r="X74029" s="5"/>
    </row>
    <row r="74030" spans="24:24" x14ac:dyDescent="0.2">
      <c r="X74030" s="5"/>
    </row>
    <row r="74031" spans="24:24" x14ac:dyDescent="0.2">
      <c r="X74031" s="5"/>
    </row>
    <row r="74032" spans="24:24" x14ac:dyDescent="0.2">
      <c r="X74032" s="5"/>
    </row>
    <row r="74033" spans="24:24" x14ac:dyDescent="0.2">
      <c r="X74033" s="5"/>
    </row>
    <row r="74034" spans="24:24" x14ac:dyDescent="0.2">
      <c r="X74034" s="5"/>
    </row>
    <row r="74035" spans="24:24" x14ac:dyDescent="0.2">
      <c r="X74035" s="5"/>
    </row>
    <row r="74036" spans="24:24" x14ac:dyDescent="0.2">
      <c r="X74036" s="5"/>
    </row>
    <row r="74037" spans="24:24" x14ac:dyDescent="0.2">
      <c r="X74037" s="5"/>
    </row>
    <row r="74038" spans="24:24" x14ac:dyDescent="0.2">
      <c r="X74038" s="5"/>
    </row>
    <row r="74039" spans="24:24" x14ac:dyDescent="0.2">
      <c r="X74039" s="5"/>
    </row>
    <row r="74040" spans="24:24" x14ac:dyDescent="0.2">
      <c r="X74040" s="5"/>
    </row>
    <row r="74041" spans="24:24" x14ac:dyDescent="0.2">
      <c r="X74041" s="5"/>
    </row>
    <row r="74042" spans="24:24" x14ac:dyDescent="0.2">
      <c r="X74042" s="5"/>
    </row>
    <row r="74043" spans="24:24" x14ac:dyDescent="0.2">
      <c r="X74043" s="5"/>
    </row>
    <row r="74044" spans="24:24" x14ac:dyDescent="0.2">
      <c r="X74044" s="5"/>
    </row>
    <row r="74045" spans="24:24" x14ac:dyDescent="0.2">
      <c r="X74045" s="5"/>
    </row>
    <row r="74046" spans="24:24" x14ac:dyDescent="0.2">
      <c r="X74046" s="5"/>
    </row>
    <row r="74047" spans="24:24" x14ac:dyDescent="0.2">
      <c r="X74047" s="5"/>
    </row>
    <row r="74048" spans="24:24" x14ac:dyDescent="0.2">
      <c r="X74048" s="5"/>
    </row>
    <row r="74049" spans="24:24" x14ac:dyDescent="0.2">
      <c r="X74049" s="5"/>
    </row>
    <row r="74050" spans="24:24" x14ac:dyDescent="0.2">
      <c r="X74050" s="5"/>
    </row>
    <row r="74051" spans="24:24" x14ac:dyDescent="0.2">
      <c r="X74051" s="5"/>
    </row>
    <row r="74052" spans="24:24" x14ac:dyDescent="0.2">
      <c r="X74052" s="5"/>
    </row>
    <row r="74053" spans="24:24" x14ac:dyDescent="0.2">
      <c r="X74053" s="5"/>
    </row>
    <row r="74054" spans="24:24" x14ac:dyDescent="0.2">
      <c r="X74054" s="5"/>
    </row>
    <row r="74055" spans="24:24" x14ac:dyDescent="0.2">
      <c r="X74055" s="5"/>
    </row>
    <row r="74056" spans="24:24" x14ac:dyDescent="0.2">
      <c r="X74056" s="5"/>
    </row>
    <row r="74057" spans="24:24" x14ac:dyDescent="0.2">
      <c r="X74057" s="5"/>
    </row>
    <row r="74058" spans="24:24" x14ac:dyDescent="0.2">
      <c r="X74058" s="5"/>
    </row>
    <row r="74059" spans="24:24" x14ac:dyDescent="0.2">
      <c r="X74059" s="5"/>
    </row>
    <row r="74060" spans="24:24" x14ac:dyDescent="0.2">
      <c r="X74060" s="5"/>
    </row>
    <row r="74061" spans="24:24" x14ac:dyDescent="0.2">
      <c r="X74061" s="5"/>
    </row>
    <row r="74062" spans="24:24" x14ac:dyDescent="0.2">
      <c r="X74062" s="5"/>
    </row>
    <row r="74063" spans="24:24" x14ac:dyDescent="0.2">
      <c r="X74063" s="5"/>
    </row>
    <row r="74064" spans="24:24" x14ac:dyDescent="0.2">
      <c r="X74064" s="5"/>
    </row>
    <row r="74065" spans="24:24" x14ac:dyDescent="0.2">
      <c r="X74065" s="5"/>
    </row>
    <row r="74066" spans="24:24" x14ac:dyDescent="0.2">
      <c r="X74066" s="5"/>
    </row>
    <row r="74067" spans="24:24" x14ac:dyDescent="0.2">
      <c r="X74067" s="5"/>
    </row>
    <row r="74068" spans="24:24" x14ac:dyDescent="0.2">
      <c r="X74068" s="5"/>
    </row>
    <row r="74069" spans="24:24" x14ac:dyDescent="0.2">
      <c r="X74069" s="5"/>
    </row>
    <row r="74070" spans="24:24" x14ac:dyDescent="0.2">
      <c r="X74070" s="5"/>
    </row>
    <row r="74071" spans="24:24" x14ac:dyDescent="0.2">
      <c r="X74071" s="5"/>
    </row>
    <row r="74072" spans="24:24" x14ac:dyDescent="0.2">
      <c r="X74072" s="5"/>
    </row>
    <row r="74073" spans="24:24" x14ac:dyDescent="0.2">
      <c r="X74073" s="5"/>
    </row>
    <row r="74074" spans="24:24" x14ac:dyDescent="0.2">
      <c r="X74074" s="5"/>
    </row>
    <row r="74075" spans="24:24" x14ac:dyDescent="0.2">
      <c r="X74075" s="5"/>
    </row>
    <row r="74076" spans="24:24" x14ac:dyDescent="0.2">
      <c r="X74076" s="5"/>
    </row>
    <row r="74077" spans="24:24" x14ac:dyDescent="0.2">
      <c r="X74077" s="5"/>
    </row>
    <row r="74078" spans="24:24" x14ac:dyDescent="0.2">
      <c r="X74078" s="5"/>
    </row>
    <row r="74079" spans="24:24" x14ac:dyDescent="0.2">
      <c r="X74079" s="5"/>
    </row>
    <row r="74080" spans="24:24" x14ac:dyDescent="0.2">
      <c r="X74080" s="5"/>
    </row>
    <row r="74081" spans="24:24" x14ac:dyDescent="0.2">
      <c r="X74081" s="5"/>
    </row>
    <row r="74082" spans="24:24" x14ac:dyDescent="0.2">
      <c r="X74082" s="5"/>
    </row>
    <row r="74083" spans="24:24" x14ac:dyDescent="0.2">
      <c r="X74083" s="5"/>
    </row>
    <row r="74084" spans="24:24" x14ac:dyDescent="0.2">
      <c r="X74084" s="5"/>
    </row>
    <row r="74085" spans="24:24" x14ac:dyDescent="0.2">
      <c r="X74085" s="5"/>
    </row>
    <row r="74086" spans="24:24" x14ac:dyDescent="0.2">
      <c r="X74086" s="5"/>
    </row>
    <row r="74087" spans="24:24" x14ac:dyDescent="0.2">
      <c r="X74087" s="5"/>
    </row>
    <row r="74088" spans="24:24" x14ac:dyDescent="0.2">
      <c r="X74088" s="5"/>
    </row>
    <row r="74089" spans="24:24" x14ac:dyDescent="0.2">
      <c r="X74089" s="5"/>
    </row>
    <row r="74090" spans="24:24" x14ac:dyDescent="0.2">
      <c r="X74090" s="5"/>
    </row>
    <row r="74091" spans="24:24" x14ac:dyDescent="0.2">
      <c r="X74091" s="5"/>
    </row>
    <row r="74092" spans="24:24" x14ac:dyDescent="0.2">
      <c r="X74092" s="5"/>
    </row>
    <row r="74093" spans="24:24" x14ac:dyDescent="0.2">
      <c r="X74093" s="5"/>
    </row>
    <row r="74094" spans="24:24" x14ac:dyDescent="0.2">
      <c r="X74094" s="5"/>
    </row>
    <row r="74095" spans="24:24" x14ac:dyDescent="0.2">
      <c r="X74095" s="5"/>
    </row>
    <row r="74096" spans="24:24" x14ac:dyDescent="0.2">
      <c r="X74096" s="5"/>
    </row>
    <row r="74097" spans="24:24" x14ac:dyDescent="0.2">
      <c r="X74097" s="5"/>
    </row>
    <row r="74098" spans="24:24" x14ac:dyDescent="0.2">
      <c r="X74098" s="5"/>
    </row>
    <row r="74099" spans="24:24" x14ac:dyDescent="0.2">
      <c r="X74099" s="5"/>
    </row>
    <row r="74100" spans="24:24" x14ac:dyDescent="0.2">
      <c r="X74100" s="5"/>
    </row>
    <row r="74101" spans="24:24" x14ac:dyDescent="0.2">
      <c r="X74101" s="5"/>
    </row>
    <row r="74102" spans="24:24" x14ac:dyDescent="0.2">
      <c r="X74102" s="5"/>
    </row>
    <row r="74103" spans="24:24" x14ac:dyDescent="0.2">
      <c r="X74103" s="5"/>
    </row>
    <row r="74104" spans="24:24" x14ac:dyDescent="0.2">
      <c r="X74104" s="5"/>
    </row>
    <row r="74105" spans="24:24" x14ac:dyDescent="0.2">
      <c r="X74105" s="5"/>
    </row>
    <row r="74106" spans="24:24" x14ac:dyDescent="0.2">
      <c r="X74106" s="5"/>
    </row>
    <row r="74107" spans="24:24" x14ac:dyDescent="0.2">
      <c r="X74107" s="5"/>
    </row>
    <row r="74108" spans="24:24" x14ac:dyDescent="0.2">
      <c r="X74108" s="5"/>
    </row>
    <row r="74109" spans="24:24" x14ac:dyDescent="0.2">
      <c r="X74109" s="5"/>
    </row>
    <row r="74110" spans="24:24" x14ac:dyDescent="0.2">
      <c r="X74110" s="5"/>
    </row>
    <row r="74111" spans="24:24" x14ac:dyDescent="0.2">
      <c r="X74111" s="5"/>
    </row>
    <row r="74112" spans="24:24" x14ac:dyDescent="0.2">
      <c r="X74112" s="5"/>
    </row>
    <row r="74113" spans="24:24" x14ac:dyDescent="0.2">
      <c r="X74113" s="5"/>
    </row>
    <row r="74114" spans="24:24" x14ac:dyDescent="0.2">
      <c r="X74114" s="5"/>
    </row>
    <row r="74115" spans="24:24" x14ac:dyDescent="0.2">
      <c r="X74115" s="5"/>
    </row>
    <row r="74116" spans="24:24" x14ac:dyDescent="0.2">
      <c r="X74116" s="5"/>
    </row>
    <row r="74117" spans="24:24" x14ac:dyDescent="0.2">
      <c r="X74117" s="5"/>
    </row>
    <row r="74118" spans="24:24" x14ac:dyDescent="0.2">
      <c r="X74118" s="5"/>
    </row>
    <row r="74119" spans="24:24" x14ac:dyDescent="0.2">
      <c r="X74119" s="5"/>
    </row>
    <row r="74120" spans="24:24" x14ac:dyDescent="0.2">
      <c r="X74120" s="5"/>
    </row>
    <row r="74121" spans="24:24" x14ac:dyDescent="0.2">
      <c r="X74121" s="5"/>
    </row>
    <row r="74122" spans="24:24" x14ac:dyDescent="0.2">
      <c r="X74122" s="5"/>
    </row>
    <row r="74123" spans="24:24" x14ac:dyDescent="0.2">
      <c r="X74123" s="5"/>
    </row>
    <row r="74124" spans="24:24" x14ac:dyDescent="0.2">
      <c r="X74124" s="5"/>
    </row>
    <row r="74125" spans="24:24" x14ac:dyDescent="0.2">
      <c r="X74125" s="5"/>
    </row>
    <row r="74126" spans="24:24" x14ac:dyDescent="0.2">
      <c r="X74126" s="5"/>
    </row>
    <row r="74127" spans="24:24" x14ac:dyDescent="0.2">
      <c r="X74127" s="5"/>
    </row>
    <row r="74128" spans="24:24" x14ac:dyDescent="0.2">
      <c r="X74128" s="5"/>
    </row>
    <row r="74129" spans="24:24" x14ac:dyDescent="0.2">
      <c r="X74129" s="5"/>
    </row>
    <row r="74130" spans="24:24" x14ac:dyDescent="0.2">
      <c r="X74130" s="5"/>
    </row>
    <row r="74131" spans="24:24" x14ac:dyDescent="0.2">
      <c r="X74131" s="5"/>
    </row>
    <row r="74132" spans="24:24" x14ac:dyDescent="0.2">
      <c r="X74132" s="5"/>
    </row>
    <row r="74133" spans="24:24" x14ac:dyDescent="0.2">
      <c r="X74133" s="5"/>
    </row>
    <row r="74134" spans="24:24" x14ac:dyDescent="0.2">
      <c r="X74134" s="5"/>
    </row>
    <row r="74135" spans="24:24" x14ac:dyDescent="0.2">
      <c r="X74135" s="5"/>
    </row>
    <row r="74136" spans="24:24" x14ac:dyDescent="0.2">
      <c r="X74136" s="5"/>
    </row>
    <row r="74137" spans="24:24" x14ac:dyDescent="0.2">
      <c r="X74137" s="5"/>
    </row>
    <row r="74138" spans="24:24" x14ac:dyDescent="0.2">
      <c r="X74138" s="5"/>
    </row>
    <row r="74139" spans="24:24" x14ac:dyDescent="0.2">
      <c r="X74139" s="5"/>
    </row>
    <row r="74140" spans="24:24" x14ac:dyDescent="0.2">
      <c r="X74140" s="5"/>
    </row>
    <row r="74141" spans="24:24" x14ac:dyDescent="0.2">
      <c r="X74141" s="5"/>
    </row>
    <row r="74142" spans="24:24" x14ac:dyDescent="0.2">
      <c r="X74142" s="5"/>
    </row>
    <row r="74143" spans="24:24" x14ac:dyDescent="0.2">
      <c r="X74143" s="5"/>
    </row>
    <row r="74144" spans="24:24" x14ac:dyDescent="0.2">
      <c r="X74144" s="5"/>
    </row>
    <row r="74145" spans="24:24" x14ac:dyDescent="0.2">
      <c r="X74145" s="5"/>
    </row>
    <row r="74146" spans="24:24" x14ac:dyDescent="0.2">
      <c r="X74146" s="5"/>
    </row>
    <row r="74147" spans="24:24" x14ac:dyDescent="0.2">
      <c r="X74147" s="5"/>
    </row>
    <row r="74148" spans="24:24" x14ac:dyDescent="0.2">
      <c r="X74148" s="5"/>
    </row>
    <row r="74149" spans="24:24" x14ac:dyDescent="0.2">
      <c r="X74149" s="5"/>
    </row>
    <row r="74150" spans="24:24" x14ac:dyDescent="0.2">
      <c r="X74150" s="5"/>
    </row>
    <row r="74151" spans="24:24" x14ac:dyDescent="0.2">
      <c r="X74151" s="5"/>
    </row>
    <row r="74152" spans="24:24" x14ac:dyDescent="0.2">
      <c r="X74152" s="5"/>
    </row>
    <row r="74153" spans="24:24" x14ac:dyDescent="0.2">
      <c r="X74153" s="5"/>
    </row>
    <row r="74154" spans="24:24" x14ac:dyDescent="0.2">
      <c r="X74154" s="5"/>
    </row>
    <row r="74155" spans="24:24" x14ac:dyDescent="0.2">
      <c r="X74155" s="5"/>
    </row>
    <row r="74156" spans="24:24" x14ac:dyDescent="0.2">
      <c r="X74156" s="5"/>
    </row>
    <row r="74157" spans="24:24" x14ac:dyDescent="0.2">
      <c r="X74157" s="5"/>
    </row>
    <row r="74158" spans="24:24" x14ac:dyDescent="0.2">
      <c r="X74158" s="5"/>
    </row>
    <row r="74159" spans="24:24" x14ac:dyDescent="0.2">
      <c r="X74159" s="5"/>
    </row>
    <row r="74160" spans="24:24" x14ac:dyDescent="0.2">
      <c r="X74160" s="5"/>
    </row>
    <row r="74161" spans="24:24" x14ac:dyDescent="0.2">
      <c r="X74161" s="5"/>
    </row>
    <row r="74162" spans="24:24" x14ac:dyDescent="0.2">
      <c r="X74162" s="5"/>
    </row>
    <row r="74163" spans="24:24" x14ac:dyDescent="0.2">
      <c r="X74163" s="5"/>
    </row>
    <row r="74164" spans="24:24" x14ac:dyDescent="0.2">
      <c r="X74164" s="5"/>
    </row>
    <row r="74165" spans="24:24" x14ac:dyDescent="0.2">
      <c r="X74165" s="5"/>
    </row>
    <row r="74166" spans="24:24" x14ac:dyDescent="0.2">
      <c r="X74166" s="5"/>
    </row>
    <row r="74167" spans="24:24" x14ac:dyDescent="0.2">
      <c r="X74167" s="5"/>
    </row>
    <row r="74168" spans="24:24" x14ac:dyDescent="0.2">
      <c r="X74168" s="5"/>
    </row>
    <row r="74169" spans="24:24" x14ac:dyDescent="0.2">
      <c r="X74169" s="5"/>
    </row>
    <row r="74170" spans="24:24" x14ac:dyDescent="0.2">
      <c r="X74170" s="5"/>
    </row>
    <row r="74171" spans="24:24" x14ac:dyDescent="0.2">
      <c r="X74171" s="5"/>
    </row>
    <row r="74172" spans="24:24" x14ac:dyDescent="0.2">
      <c r="X74172" s="5"/>
    </row>
    <row r="74173" spans="24:24" x14ac:dyDescent="0.2">
      <c r="X74173" s="5"/>
    </row>
    <row r="74174" spans="24:24" x14ac:dyDescent="0.2">
      <c r="X74174" s="5"/>
    </row>
    <row r="74175" spans="24:24" x14ac:dyDescent="0.2">
      <c r="X74175" s="5"/>
    </row>
    <row r="74176" spans="24:24" x14ac:dyDescent="0.2">
      <c r="X74176" s="5"/>
    </row>
    <row r="74177" spans="24:24" x14ac:dyDescent="0.2">
      <c r="X74177" s="5"/>
    </row>
    <row r="74178" spans="24:24" x14ac:dyDescent="0.2">
      <c r="X74178" s="5"/>
    </row>
    <row r="74179" spans="24:24" x14ac:dyDescent="0.2">
      <c r="X74179" s="5"/>
    </row>
    <row r="74180" spans="24:24" x14ac:dyDescent="0.2">
      <c r="X74180" s="5"/>
    </row>
    <row r="74181" spans="24:24" x14ac:dyDescent="0.2">
      <c r="X74181" s="5"/>
    </row>
    <row r="74182" spans="24:24" x14ac:dyDescent="0.2">
      <c r="X74182" s="5"/>
    </row>
    <row r="74183" spans="24:24" x14ac:dyDescent="0.2">
      <c r="X74183" s="5"/>
    </row>
    <row r="74184" spans="24:24" x14ac:dyDescent="0.2">
      <c r="X74184" s="5"/>
    </row>
    <row r="74185" spans="24:24" x14ac:dyDescent="0.2">
      <c r="X74185" s="5"/>
    </row>
    <row r="74186" spans="24:24" x14ac:dyDescent="0.2">
      <c r="X74186" s="5"/>
    </row>
    <row r="74187" spans="24:24" x14ac:dyDescent="0.2">
      <c r="X74187" s="5"/>
    </row>
    <row r="74188" spans="24:24" x14ac:dyDescent="0.2">
      <c r="X74188" s="5"/>
    </row>
    <row r="74189" spans="24:24" x14ac:dyDescent="0.2">
      <c r="X74189" s="5"/>
    </row>
    <row r="74190" spans="24:24" x14ac:dyDescent="0.2">
      <c r="X74190" s="5"/>
    </row>
    <row r="74191" spans="24:24" x14ac:dyDescent="0.2">
      <c r="X74191" s="5"/>
    </row>
    <row r="74192" spans="24:24" x14ac:dyDescent="0.2">
      <c r="X74192" s="5"/>
    </row>
    <row r="74193" spans="24:24" x14ac:dyDescent="0.2">
      <c r="X74193" s="5"/>
    </row>
    <row r="74194" spans="24:24" x14ac:dyDescent="0.2">
      <c r="X74194" s="5"/>
    </row>
    <row r="74195" spans="24:24" x14ac:dyDescent="0.2">
      <c r="X74195" s="5"/>
    </row>
    <row r="74196" spans="24:24" x14ac:dyDescent="0.2">
      <c r="X74196" s="5"/>
    </row>
    <row r="74197" spans="24:24" x14ac:dyDescent="0.2">
      <c r="X74197" s="5"/>
    </row>
    <row r="74198" spans="24:24" x14ac:dyDescent="0.2">
      <c r="X74198" s="5"/>
    </row>
    <row r="74199" spans="24:24" x14ac:dyDescent="0.2">
      <c r="X74199" s="5"/>
    </row>
    <row r="74200" spans="24:24" x14ac:dyDescent="0.2">
      <c r="X74200" s="5"/>
    </row>
    <row r="74201" spans="24:24" x14ac:dyDescent="0.2">
      <c r="X74201" s="5"/>
    </row>
    <row r="74202" spans="24:24" x14ac:dyDescent="0.2">
      <c r="X74202" s="5"/>
    </row>
    <row r="74203" spans="24:24" x14ac:dyDescent="0.2">
      <c r="X74203" s="5"/>
    </row>
    <row r="74204" spans="24:24" x14ac:dyDescent="0.2">
      <c r="X74204" s="5"/>
    </row>
    <row r="74205" spans="24:24" x14ac:dyDescent="0.2">
      <c r="X74205" s="5"/>
    </row>
    <row r="74206" spans="24:24" x14ac:dyDescent="0.2">
      <c r="X74206" s="5"/>
    </row>
    <row r="74207" spans="24:24" x14ac:dyDescent="0.2">
      <c r="X74207" s="5"/>
    </row>
    <row r="74208" spans="24:24" x14ac:dyDescent="0.2">
      <c r="X74208" s="5"/>
    </row>
    <row r="74209" spans="24:24" x14ac:dyDescent="0.2">
      <c r="X74209" s="5"/>
    </row>
    <row r="74210" spans="24:24" x14ac:dyDescent="0.2">
      <c r="X74210" s="5"/>
    </row>
    <row r="74211" spans="24:24" x14ac:dyDescent="0.2">
      <c r="X74211" s="5"/>
    </row>
    <row r="74212" spans="24:24" x14ac:dyDescent="0.2">
      <c r="X74212" s="5"/>
    </row>
    <row r="74213" spans="24:24" x14ac:dyDescent="0.2">
      <c r="X74213" s="5"/>
    </row>
    <row r="74214" spans="24:24" x14ac:dyDescent="0.2">
      <c r="X74214" s="5"/>
    </row>
    <row r="74215" spans="24:24" x14ac:dyDescent="0.2">
      <c r="X74215" s="5"/>
    </row>
    <row r="74216" spans="24:24" x14ac:dyDescent="0.2">
      <c r="X74216" s="5"/>
    </row>
    <row r="74217" spans="24:24" x14ac:dyDescent="0.2">
      <c r="X74217" s="5"/>
    </row>
    <row r="74218" spans="24:24" x14ac:dyDescent="0.2">
      <c r="X74218" s="5"/>
    </row>
    <row r="74219" spans="24:24" x14ac:dyDescent="0.2">
      <c r="X74219" s="5"/>
    </row>
    <row r="74220" spans="24:24" x14ac:dyDescent="0.2">
      <c r="X74220" s="5"/>
    </row>
    <row r="74221" spans="24:24" x14ac:dyDescent="0.2">
      <c r="X74221" s="5"/>
    </row>
    <row r="74222" spans="24:24" x14ac:dyDescent="0.2">
      <c r="X74222" s="5"/>
    </row>
    <row r="74223" spans="24:24" x14ac:dyDescent="0.2">
      <c r="X74223" s="5"/>
    </row>
    <row r="74224" spans="24:24" x14ac:dyDescent="0.2">
      <c r="X74224" s="5"/>
    </row>
    <row r="74225" spans="24:24" x14ac:dyDescent="0.2">
      <c r="X74225" s="5"/>
    </row>
    <row r="74226" spans="24:24" x14ac:dyDescent="0.2">
      <c r="X74226" s="5"/>
    </row>
    <row r="74227" spans="24:24" x14ac:dyDescent="0.2">
      <c r="X74227" s="5"/>
    </row>
    <row r="74228" spans="24:24" x14ac:dyDescent="0.2">
      <c r="X74228" s="5"/>
    </row>
    <row r="74229" spans="24:24" x14ac:dyDescent="0.2">
      <c r="X74229" s="5"/>
    </row>
    <row r="74230" spans="24:24" x14ac:dyDescent="0.2">
      <c r="X74230" s="5"/>
    </row>
    <row r="74231" spans="24:24" x14ac:dyDescent="0.2">
      <c r="X74231" s="5"/>
    </row>
    <row r="74232" spans="24:24" x14ac:dyDescent="0.2">
      <c r="X74232" s="5"/>
    </row>
    <row r="74233" spans="24:24" x14ac:dyDescent="0.2">
      <c r="X74233" s="5"/>
    </row>
    <row r="74234" spans="24:24" x14ac:dyDescent="0.2">
      <c r="X74234" s="5"/>
    </row>
    <row r="74235" spans="24:24" x14ac:dyDescent="0.2">
      <c r="X74235" s="5"/>
    </row>
    <row r="74236" spans="24:24" x14ac:dyDescent="0.2">
      <c r="X74236" s="5"/>
    </row>
    <row r="74237" spans="24:24" x14ac:dyDescent="0.2">
      <c r="X74237" s="5"/>
    </row>
    <row r="74238" spans="24:24" x14ac:dyDescent="0.2">
      <c r="X74238" s="5"/>
    </row>
    <row r="74239" spans="24:24" x14ac:dyDescent="0.2">
      <c r="X74239" s="5"/>
    </row>
    <row r="74240" spans="24:24" x14ac:dyDescent="0.2">
      <c r="X74240" s="5"/>
    </row>
    <row r="74241" spans="24:24" x14ac:dyDescent="0.2">
      <c r="X74241" s="5"/>
    </row>
    <row r="74242" spans="24:24" x14ac:dyDescent="0.2">
      <c r="X74242" s="5"/>
    </row>
    <row r="74243" spans="24:24" x14ac:dyDescent="0.2">
      <c r="X74243" s="5"/>
    </row>
    <row r="74244" spans="24:24" x14ac:dyDescent="0.2">
      <c r="X74244" s="5"/>
    </row>
    <row r="74245" spans="24:24" x14ac:dyDescent="0.2">
      <c r="X74245" s="5"/>
    </row>
    <row r="74246" spans="24:24" x14ac:dyDescent="0.2">
      <c r="X74246" s="5"/>
    </row>
    <row r="74247" spans="24:24" x14ac:dyDescent="0.2">
      <c r="X74247" s="5"/>
    </row>
    <row r="74248" spans="24:24" x14ac:dyDescent="0.2">
      <c r="X74248" s="5"/>
    </row>
    <row r="74249" spans="24:24" x14ac:dyDescent="0.2">
      <c r="X74249" s="5"/>
    </row>
    <row r="74250" spans="24:24" x14ac:dyDescent="0.2">
      <c r="X74250" s="5"/>
    </row>
    <row r="74251" spans="24:24" x14ac:dyDescent="0.2">
      <c r="X74251" s="5"/>
    </row>
    <row r="74252" spans="24:24" x14ac:dyDescent="0.2">
      <c r="X74252" s="5"/>
    </row>
    <row r="74253" spans="24:24" x14ac:dyDescent="0.2">
      <c r="X74253" s="5"/>
    </row>
    <row r="74254" spans="24:24" x14ac:dyDescent="0.2">
      <c r="X74254" s="5"/>
    </row>
    <row r="74255" spans="24:24" x14ac:dyDescent="0.2">
      <c r="X74255" s="5"/>
    </row>
    <row r="74256" spans="24:24" x14ac:dyDescent="0.2">
      <c r="X74256" s="5"/>
    </row>
    <row r="74257" spans="24:24" x14ac:dyDescent="0.2">
      <c r="X74257" s="5"/>
    </row>
    <row r="74258" spans="24:24" x14ac:dyDescent="0.2">
      <c r="X74258" s="5"/>
    </row>
    <row r="74259" spans="24:24" x14ac:dyDescent="0.2">
      <c r="X74259" s="5"/>
    </row>
    <row r="74260" spans="24:24" x14ac:dyDescent="0.2">
      <c r="X74260" s="5"/>
    </row>
    <row r="74261" spans="24:24" x14ac:dyDescent="0.2">
      <c r="X74261" s="5"/>
    </row>
    <row r="74262" spans="24:24" x14ac:dyDescent="0.2">
      <c r="X74262" s="5"/>
    </row>
    <row r="74263" spans="24:24" x14ac:dyDescent="0.2">
      <c r="X74263" s="5"/>
    </row>
    <row r="74264" spans="24:24" x14ac:dyDescent="0.2">
      <c r="X74264" s="5"/>
    </row>
    <row r="74265" spans="24:24" x14ac:dyDescent="0.2">
      <c r="X74265" s="5"/>
    </row>
    <row r="74266" spans="24:24" x14ac:dyDescent="0.2">
      <c r="X74266" s="5"/>
    </row>
    <row r="74267" spans="24:24" x14ac:dyDescent="0.2">
      <c r="X74267" s="5"/>
    </row>
    <row r="74268" spans="24:24" x14ac:dyDescent="0.2">
      <c r="X74268" s="5"/>
    </row>
    <row r="74269" spans="24:24" x14ac:dyDescent="0.2">
      <c r="X74269" s="5"/>
    </row>
    <row r="74270" spans="24:24" x14ac:dyDescent="0.2">
      <c r="X74270" s="5"/>
    </row>
    <row r="74271" spans="24:24" x14ac:dyDescent="0.2">
      <c r="X74271" s="5"/>
    </row>
    <row r="74272" spans="24:24" x14ac:dyDescent="0.2">
      <c r="X74272" s="5"/>
    </row>
    <row r="74273" spans="24:24" x14ac:dyDescent="0.2">
      <c r="X74273" s="5"/>
    </row>
    <row r="74274" spans="24:24" x14ac:dyDescent="0.2">
      <c r="X74274" s="5"/>
    </row>
    <row r="74275" spans="24:24" x14ac:dyDescent="0.2">
      <c r="X74275" s="5"/>
    </row>
    <row r="74276" spans="24:24" x14ac:dyDescent="0.2">
      <c r="X74276" s="5"/>
    </row>
    <row r="74277" spans="24:24" x14ac:dyDescent="0.2">
      <c r="X74277" s="5"/>
    </row>
    <row r="74278" spans="24:24" x14ac:dyDescent="0.2">
      <c r="X74278" s="5"/>
    </row>
    <row r="74279" spans="24:24" x14ac:dyDescent="0.2">
      <c r="X74279" s="5"/>
    </row>
    <row r="74280" spans="24:24" x14ac:dyDescent="0.2">
      <c r="X74280" s="5"/>
    </row>
    <row r="74281" spans="24:24" x14ac:dyDescent="0.2">
      <c r="X74281" s="5"/>
    </row>
    <row r="74282" spans="24:24" x14ac:dyDescent="0.2">
      <c r="X74282" s="5"/>
    </row>
    <row r="74283" spans="24:24" x14ac:dyDescent="0.2">
      <c r="X74283" s="5"/>
    </row>
    <row r="74284" spans="24:24" x14ac:dyDescent="0.2">
      <c r="X74284" s="5"/>
    </row>
    <row r="74285" spans="24:24" x14ac:dyDescent="0.2">
      <c r="X74285" s="5"/>
    </row>
    <row r="74286" spans="24:24" x14ac:dyDescent="0.2">
      <c r="X74286" s="5"/>
    </row>
    <row r="74287" spans="24:24" x14ac:dyDescent="0.2">
      <c r="X74287" s="5"/>
    </row>
    <row r="74288" spans="24:24" x14ac:dyDescent="0.2">
      <c r="X74288" s="5"/>
    </row>
    <row r="74289" spans="24:24" x14ac:dyDescent="0.2">
      <c r="X74289" s="5"/>
    </row>
    <row r="74290" spans="24:24" x14ac:dyDescent="0.2">
      <c r="X74290" s="5"/>
    </row>
    <row r="74291" spans="24:24" x14ac:dyDescent="0.2">
      <c r="X74291" s="5"/>
    </row>
    <row r="74292" spans="24:24" x14ac:dyDescent="0.2">
      <c r="X74292" s="5"/>
    </row>
    <row r="74293" spans="24:24" x14ac:dyDescent="0.2">
      <c r="X74293" s="5"/>
    </row>
    <row r="74294" spans="24:24" x14ac:dyDescent="0.2">
      <c r="X74294" s="5"/>
    </row>
    <row r="74295" spans="24:24" x14ac:dyDescent="0.2">
      <c r="X74295" s="5"/>
    </row>
    <row r="74296" spans="24:24" x14ac:dyDescent="0.2">
      <c r="X74296" s="5"/>
    </row>
    <row r="74297" spans="24:24" x14ac:dyDescent="0.2">
      <c r="X74297" s="5"/>
    </row>
    <row r="74298" spans="24:24" x14ac:dyDescent="0.2">
      <c r="X74298" s="5"/>
    </row>
    <row r="74299" spans="24:24" x14ac:dyDescent="0.2">
      <c r="X74299" s="5"/>
    </row>
    <row r="74300" spans="24:24" x14ac:dyDescent="0.2">
      <c r="X74300" s="5"/>
    </row>
    <row r="74301" spans="24:24" x14ac:dyDescent="0.2">
      <c r="X74301" s="5"/>
    </row>
    <row r="74302" spans="24:24" x14ac:dyDescent="0.2">
      <c r="X74302" s="5"/>
    </row>
    <row r="74303" spans="24:24" x14ac:dyDescent="0.2">
      <c r="X74303" s="5"/>
    </row>
    <row r="74304" spans="24:24" x14ac:dyDescent="0.2">
      <c r="X74304" s="5"/>
    </row>
    <row r="74305" spans="24:24" x14ac:dyDescent="0.2">
      <c r="X74305" s="5"/>
    </row>
    <row r="74306" spans="24:24" x14ac:dyDescent="0.2">
      <c r="X74306" s="5"/>
    </row>
    <row r="74307" spans="24:24" x14ac:dyDescent="0.2">
      <c r="X74307" s="5"/>
    </row>
    <row r="74308" spans="24:24" x14ac:dyDescent="0.2">
      <c r="X74308" s="5"/>
    </row>
    <row r="74309" spans="24:24" x14ac:dyDescent="0.2">
      <c r="X74309" s="5"/>
    </row>
    <row r="74310" spans="24:24" x14ac:dyDescent="0.2">
      <c r="X74310" s="5"/>
    </row>
    <row r="74311" spans="24:24" x14ac:dyDescent="0.2">
      <c r="X74311" s="5"/>
    </row>
    <row r="74312" spans="24:24" x14ac:dyDescent="0.2">
      <c r="X74312" s="5"/>
    </row>
    <row r="74313" spans="24:24" x14ac:dyDescent="0.2">
      <c r="X74313" s="5"/>
    </row>
    <row r="74314" spans="24:24" x14ac:dyDescent="0.2">
      <c r="X74314" s="5"/>
    </row>
    <row r="74315" spans="24:24" x14ac:dyDescent="0.2">
      <c r="X74315" s="5"/>
    </row>
    <row r="74316" spans="24:24" x14ac:dyDescent="0.2">
      <c r="X74316" s="5"/>
    </row>
    <row r="74317" spans="24:24" x14ac:dyDescent="0.2">
      <c r="X74317" s="5"/>
    </row>
    <row r="74318" spans="24:24" x14ac:dyDescent="0.2">
      <c r="X74318" s="5"/>
    </row>
    <row r="74319" spans="24:24" x14ac:dyDescent="0.2">
      <c r="X74319" s="5"/>
    </row>
    <row r="74320" spans="24:24" x14ac:dyDescent="0.2">
      <c r="X74320" s="5"/>
    </row>
    <row r="74321" spans="24:24" x14ac:dyDescent="0.2">
      <c r="X74321" s="5"/>
    </row>
    <row r="74322" spans="24:24" x14ac:dyDescent="0.2">
      <c r="X74322" s="5"/>
    </row>
    <row r="74323" spans="24:24" x14ac:dyDescent="0.2">
      <c r="X74323" s="5"/>
    </row>
    <row r="74324" spans="24:24" x14ac:dyDescent="0.2">
      <c r="X74324" s="5"/>
    </row>
    <row r="74325" spans="24:24" x14ac:dyDescent="0.2">
      <c r="X74325" s="5"/>
    </row>
    <row r="74326" spans="24:24" x14ac:dyDescent="0.2">
      <c r="X74326" s="5"/>
    </row>
    <row r="74327" spans="24:24" x14ac:dyDescent="0.2">
      <c r="X74327" s="5"/>
    </row>
    <row r="74328" spans="24:24" x14ac:dyDescent="0.2">
      <c r="X74328" s="5"/>
    </row>
    <row r="74329" spans="24:24" x14ac:dyDescent="0.2">
      <c r="X74329" s="5"/>
    </row>
    <row r="74330" spans="24:24" x14ac:dyDescent="0.2">
      <c r="X74330" s="5"/>
    </row>
    <row r="74331" spans="24:24" x14ac:dyDescent="0.2">
      <c r="X74331" s="5"/>
    </row>
    <row r="74332" spans="24:24" x14ac:dyDescent="0.2">
      <c r="X74332" s="5"/>
    </row>
    <row r="74333" spans="24:24" x14ac:dyDescent="0.2">
      <c r="X74333" s="5"/>
    </row>
    <row r="74334" spans="24:24" x14ac:dyDescent="0.2">
      <c r="X74334" s="5"/>
    </row>
    <row r="74335" spans="24:24" x14ac:dyDescent="0.2">
      <c r="X74335" s="5"/>
    </row>
    <row r="74336" spans="24:24" x14ac:dyDescent="0.2">
      <c r="X74336" s="5"/>
    </row>
    <row r="74337" spans="24:24" x14ac:dyDescent="0.2">
      <c r="X74337" s="5"/>
    </row>
    <row r="74338" spans="24:24" x14ac:dyDescent="0.2">
      <c r="X74338" s="5"/>
    </row>
    <row r="74339" spans="24:24" x14ac:dyDescent="0.2">
      <c r="X74339" s="5"/>
    </row>
    <row r="74340" spans="24:24" x14ac:dyDescent="0.2">
      <c r="X74340" s="5"/>
    </row>
    <row r="74341" spans="24:24" x14ac:dyDescent="0.2">
      <c r="X74341" s="5"/>
    </row>
    <row r="74342" spans="24:24" x14ac:dyDescent="0.2">
      <c r="X74342" s="5"/>
    </row>
    <row r="74343" spans="24:24" x14ac:dyDescent="0.2">
      <c r="X74343" s="5"/>
    </row>
    <row r="74344" spans="24:24" x14ac:dyDescent="0.2">
      <c r="X74344" s="5"/>
    </row>
    <row r="74345" spans="24:24" x14ac:dyDescent="0.2">
      <c r="X74345" s="5"/>
    </row>
    <row r="74346" spans="24:24" x14ac:dyDescent="0.2">
      <c r="X74346" s="5"/>
    </row>
    <row r="74347" spans="24:24" x14ac:dyDescent="0.2">
      <c r="X74347" s="5"/>
    </row>
    <row r="74348" spans="24:24" x14ac:dyDescent="0.2">
      <c r="X74348" s="5"/>
    </row>
    <row r="74349" spans="24:24" x14ac:dyDescent="0.2">
      <c r="X74349" s="5"/>
    </row>
    <row r="74350" spans="24:24" x14ac:dyDescent="0.2">
      <c r="X74350" s="5"/>
    </row>
    <row r="74351" spans="24:24" x14ac:dyDescent="0.2">
      <c r="X74351" s="5"/>
    </row>
    <row r="74352" spans="24:24" x14ac:dyDescent="0.2">
      <c r="X74352" s="5"/>
    </row>
    <row r="74353" spans="24:24" x14ac:dyDescent="0.2">
      <c r="X74353" s="5"/>
    </row>
    <row r="74354" spans="24:24" x14ac:dyDescent="0.2">
      <c r="X74354" s="5"/>
    </row>
    <row r="74355" spans="24:24" x14ac:dyDescent="0.2">
      <c r="X74355" s="5"/>
    </row>
    <row r="74356" spans="24:24" x14ac:dyDescent="0.2">
      <c r="X74356" s="5"/>
    </row>
    <row r="74357" spans="24:24" x14ac:dyDescent="0.2">
      <c r="X74357" s="5"/>
    </row>
    <row r="74358" spans="24:24" x14ac:dyDescent="0.2">
      <c r="X74358" s="5"/>
    </row>
    <row r="74359" spans="24:24" x14ac:dyDescent="0.2">
      <c r="X74359" s="5"/>
    </row>
    <row r="74360" spans="24:24" x14ac:dyDescent="0.2">
      <c r="X74360" s="5"/>
    </row>
    <row r="74361" spans="24:24" x14ac:dyDescent="0.2">
      <c r="X74361" s="5"/>
    </row>
    <row r="74362" spans="24:24" x14ac:dyDescent="0.2">
      <c r="X74362" s="5"/>
    </row>
    <row r="74363" spans="24:24" x14ac:dyDescent="0.2">
      <c r="X74363" s="5"/>
    </row>
    <row r="74364" spans="24:24" x14ac:dyDescent="0.2">
      <c r="X74364" s="5"/>
    </row>
    <row r="74365" spans="24:24" x14ac:dyDescent="0.2">
      <c r="X74365" s="5"/>
    </row>
    <row r="74366" spans="24:24" x14ac:dyDescent="0.2">
      <c r="X74366" s="5"/>
    </row>
    <row r="74367" spans="24:24" x14ac:dyDescent="0.2">
      <c r="X74367" s="5"/>
    </row>
    <row r="74368" spans="24:24" x14ac:dyDescent="0.2">
      <c r="X74368" s="5"/>
    </row>
    <row r="74369" spans="24:24" x14ac:dyDescent="0.2">
      <c r="X74369" s="5"/>
    </row>
    <row r="74370" spans="24:24" x14ac:dyDescent="0.2">
      <c r="X74370" s="5"/>
    </row>
    <row r="74371" spans="24:24" x14ac:dyDescent="0.2">
      <c r="X74371" s="5"/>
    </row>
    <row r="74372" spans="24:24" x14ac:dyDescent="0.2">
      <c r="X74372" s="5"/>
    </row>
    <row r="74373" spans="24:24" x14ac:dyDescent="0.2">
      <c r="X74373" s="5"/>
    </row>
    <row r="74374" spans="24:24" x14ac:dyDescent="0.2">
      <c r="X74374" s="5"/>
    </row>
    <row r="74375" spans="24:24" x14ac:dyDescent="0.2">
      <c r="X74375" s="5"/>
    </row>
    <row r="74376" spans="24:24" x14ac:dyDescent="0.2">
      <c r="X74376" s="5"/>
    </row>
    <row r="74377" spans="24:24" x14ac:dyDescent="0.2">
      <c r="X74377" s="5"/>
    </row>
    <row r="74378" spans="24:24" x14ac:dyDescent="0.2">
      <c r="X74378" s="5"/>
    </row>
    <row r="74379" spans="24:24" x14ac:dyDescent="0.2">
      <c r="X74379" s="5"/>
    </row>
    <row r="74380" spans="24:24" x14ac:dyDescent="0.2">
      <c r="X74380" s="5"/>
    </row>
    <row r="74381" spans="24:24" x14ac:dyDescent="0.2">
      <c r="X74381" s="5"/>
    </row>
    <row r="74382" spans="24:24" x14ac:dyDescent="0.2">
      <c r="X74382" s="5"/>
    </row>
    <row r="74383" spans="24:24" x14ac:dyDescent="0.2">
      <c r="X74383" s="5"/>
    </row>
    <row r="74384" spans="24:24" x14ac:dyDescent="0.2">
      <c r="X74384" s="5"/>
    </row>
    <row r="74385" spans="24:24" x14ac:dyDescent="0.2">
      <c r="X74385" s="5"/>
    </row>
    <row r="74386" spans="24:24" x14ac:dyDescent="0.2">
      <c r="X74386" s="5"/>
    </row>
    <row r="74387" spans="24:24" x14ac:dyDescent="0.2">
      <c r="X74387" s="5"/>
    </row>
    <row r="74388" spans="24:24" x14ac:dyDescent="0.2">
      <c r="X74388" s="5"/>
    </row>
    <row r="74389" spans="24:24" x14ac:dyDescent="0.2">
      <c r="X74389" s="5"/>
    </row>
    <row r="74390" spans="24:24" x14ac:dyDescent="0.2">
      <c r="X74390" s="5"/>
    </row>
    <row r="74391" spans="24:24" x14ac:dyDescent="0.2">
      <c r="X74391" s="5"/>
    </row>
    <row r="74392" spans="24:24" x14ac:dyDescent="0.2">
      <c r="X74392" s="5"/>
    </row>
    <row r="74393" spans="24:24" x14ac:dyDescent="0.2">
      <c r="X74393" s="5"/>
    </row>
    <row r="74394" spans="24:24" x14ac:dyDescent="0.2">
      <c r="X74394" s="5"/>
    </row>
    <row r="74395" spans="24:24" x14ac:dyDescent="0.2">
      <c r="X74395" s="5"/>
    </row>
    <row r="74396" spans="24:24" x14ac:dyDescent="0.2">
      <c r="X74396" s="5"/>
    </row>
    <row r="74397" spans="24:24" x14ac:dyDescent="0.2">
      <c r="X74397" s="5"/>
    </row>
    <row r="74398" spans="24:24" x14ac:dyDescent="0.2">
      <c r="X74398" s="5"/>
    </row>
    <row r="74399" spans="24:24" x14ac:dyDescent="0.2">
      <c r="X74399" s="5"/>
    </row>
    <row r="74400" spans="24:24" x14ac:dyDescent="0.2">
      <c r="X74400" s="5"/>
    </row>
    <row r="74401" spans="24:24" x14ac:dyDescent="0.2">
      <c r="X74401" s="5"/>
    </row>
    <row r="74402" spans="24:24" x14ac:dyDescent="0.2">
      <c r="X74402" s="5"/>
    </row>
    <row r="74403" spans="24:24" x14ac:dyDescent="0.2">
      <c r="X74403" s="5"/>
    </row>
    <row r="74404" spans="24:24" x14ac:dyDescent="0.2">
      <c r="X74404" s="5"/>
    </row>
    <row r="74405" spans="24:24" x14ac:dyDescent="0.2">
      <c r="X74405" s="5"/>
    </row>
    <row r="74406" spans="24:24" x14ac:dyDescent="0.2">
      <c r="X74406" s="5"/>
    </row>
    <row r="74407" spans="24:24" x14ac:dyDescent="0.2">
      <c r="X74407" s="5"/>
    </row>
    <row r="74408" spans="24:24" x14ac:dyDescent="0.2">
      <c r="X74408" s="5"/>
    </row>
    <row r="74409" spans="24:24" x14ac:dyDescent="0.2">
      <c r="X74409" s="5"/>
    </row>
    <row r="74410" spans="24:24" x14ac:dyDescent="0.2">
      <c r="X74410" s="5"/>
    </row>
    <row r="74411" spans="24:24" x14ac:dyDescent="0.2">
      <c r="X74411" s="5"/>
    </row>
    <row r="74412" spans="24:24" x14ac:dyDescent="0.2">
      <c r="X74412" s="5"/>
    </row>
    <row r="74413" spans="24:24" x14ac:dyDescent="0.2">
      <c r="X74413" s="5"/>
    </row>
    <row r="74414" spans="24:24" x14ac:dyDescent="0.2">
      <c r="X74414" s="5"/>
    </row>
    <row r="74415" spans="24:24" x14ac:dyDescent="0.2">
      <c r="X74415" s="5"/>
    </row>
    <row r="74416" spans="24:24" x14ac:dyDescent="0.2">
      <c r="X74416" s="5"/>
    </row>
    <row r="74417" spans="24:24" x14ac:dyDescent="0.2">
      <c r="X74417" s="5"/>
    </row>
    <row r="74418" spans="24:24" x14ac:dyDescent="0.2">
      <c r="X74418" s="5"/>
    </row>
    <row r="74419" spans="24:24" x14ac:dyDescent="0.2">
      <c r="X74419" s="5"/>
    </row>
    <row r="74420" spans="24:24" x14ac:dyDescent="0.2">
      <c r="X74420" s="5"/>
    </row>
    <row r="74421" spans="24:24" x14ac:dyDescent="0.2">
      <c r="X74421" s="5"/>
    </row>
    <row r="74422" spans="24:24" x14ac:dyDescent="0.2">
      <c r="X74422" s="5"/>
    </row>
    <row r="74423" spans="24:24" x14ac:dyDescent="0.2">
      <c r="X74423" s="5"/>
    </row>
    <row r="74424" spans="24:24" x14ac:dyDescent="0.2">
      <c r="X74424" s="5"/>
    </row>
    <row r="74425" spans="24:24" x14ac:dyDescent="0.2">
      <c r="X74425" s="5"/>
    </row>
    <row r="74426" spans="24:24" x14ac:dyDescent="0.2">
      <c r="X74426" s="5"/>
    </row>
    <row r="74427" spans="24:24" x14ac:dyDescent="0.2">
      <c r="X74427" s="5"/>
    </row>
    <row r="74428" spans="24:24" x14ac:dyDescent="0.2">
      <c r="X74428" s="5"/>
    </row>
    <row r="74429" spans="24:24" x14ac:dyDescent="0.2">
      <c r="X74429" s="5"/>
    </row>
    <row r="74430" spans="24:24" x14ac:dyDescent="0.2">
      <c r="X74430" s="5"/>
    </row>
    <row r="74431" spans="24:24" x14ac:dyDescent="0.2">
      <c r="X74431" s="5"/>
    </row>
    <row r="74432" spans="24:24" x14ac:dyDescent="0.2">
      <c r="X74432" s="5"/>
    </row>
    <row r="74433" spans="24:24" x14ac:dyDescent="0.2">
      <c r="X74433" s="5"/>
    </row>
    <row r="74434" spans="24:24" x14ac:dyDescent="0.2">
      <c r="X74434" s="5"/>
    </row>
    <row r="74435" spans="24:24" x14ac:dyDescent="0.2">
      <c r="X74435" s="5"/>
    </row>
    <row r="74436" spans="24:24" x14ac:dyDescent="0.2">
      <c r="X74436" s="5"/>
    </row>
    <row r="74437" spans="24:24" x14ac:dyDescent="0.2">
      <c r="X74437" s="5"/>
    </row>
    <row r="74438" spans="24:24" x14ac:dyDescent="0.2">
      <c r="X74438" s="5"/>
    </row>
    <row r="74439" spans="24:24" x14ac:dyDescent="0.2">
      <c r="X74439" s="5"/>
    </row>
    <row r="74440" spans="24:24" x14ac:dyDescent="0.2">
      <c r="X74440" s="5"/>
    </row>
    <row r="74441" spans="24:24" x14ac:dyDescent="0.2">
      <c r="X74441" s="5"/>
    </row>
    <row r="74442" spans="24:24" x14ac:dyDescent="0.2">
      <c r="X74442" s="5"/>
    </row>
    <row r="74443" spans="24:24" x14ac:dyDescent="0.2">
      <c r="X74443" s="5"/>
    </row>
    <row r="74444" spans="24:24" x14ac:dyDescent="0.2">
      <c r="X74444" s="5"/>
    </row>
    <row r="74445" spans="24:24" x14ac:dyDescent="0.2">
      <c r="X74445" s="5"/>
    </row>
    <row r="74446" spans="24:24" x14ac:dyDescent="0.2">
      <c r="X74446" s="5"/>
    </row>
    <row r="74447" spans="24:24" x14ac:dyDescent="0.2">
      <c r="X74447" s="5"/>
    </row>
    <row r="74448" spans="24:24" x14ac:dyDescent="0.2">
      <c r="X74448" s="5"/>
    </row>
    <row r="74449" spans="24:24" x14ac:dyDescent="0.2">
      <c r="X74449" s="5"/>
    </row>
    <row r="74450" spans="24:24" x14ac:dyDescent="0.2">
      <c r="X74450" s="5"/>
    </row>
    <row r="74451" spans="24:24" x14ac:dyDescent="0.2">
      <c r="X74451" s="5"/>
    </row>
    <row r="74452" spans="24:24" x14ac:dyDescent="0.2">
      <c r="X74452" s="5"/>
    </row>
    <row r="74453" spans="24:24" x14ac:dyDescent="0.2">
      <c r="X74453" s="5"/>
    </row>
    <row r="74454" spans="24:24" x14ac:dyDescent="0.2">
      <c r="X74454" s="5"/>
    </row>
    <row r="74455" spans="24:24" x14ac:dyDescent="0.2">
      <c r="X74455" s="5"/>
    </row>
    <row r="74456" spans="24:24" x14ac:dyDescent="0.2">
      <c r="X74456" s="5"/>
    </row>
    <row r="74457" spans="24:24" x14ac:dyDescent="0.2">
      <c r="X74457" s="5"/>
    </row>
    <row r="74458" spans="24:24" x14ac:dyDescent="0.2">
      <c r="X74458" s="5"/>
    </row>
    <row r="74459" spans="24:24" x14ac:dyDescent="0.2">
      <c r="X74459" s="5"/>
    </row>
    <row r="74460" spans="24:24" x14ac:dyDescent="0.2">
      <c r="X74460" s="5"/>
    </row>
    <row r="74461" spans="24:24" x14ac:dyDescent="0.2">
      <c r="X74461" s="5"/>
    </row>
    <row r="74462" spans="24:24" x14ac:dyDescent="0.2">
      <c r="X74462" s="5"/>
    </row>
    <row r="74463" spans="24:24" x14ac:dyDescent="0.2">
      <c r="X74463" s="5"/>
    </row>
    <row r="74464" spans="24:24" x14ac:dyDescent="0.2">
      <c r="X74464" s="5"/>
    </row>
    <row r="74465" spans="24:24" x14ac:dyDescent="0.2">
      <c r="X74465" s="5"/>
    </row>
    <row r="74466" spans="24:24" x14ac:dyDescent="0.2">
      <c r="X74466" s="5"/>
    </row>
    <row r="74467" spans="24:24" x14ac:dyDescent="0.2">
      <c r="X74467" s="5"/>
    </row>
    <row r="74468" spans="24:24" x14ac:dyDescent="0.2">
      <c r="X74468" s="5"/>
    </row>
    <row r="74469" spans="24:24" x14ac:dyDescent="0.2">
      <c r="X74469" s="5"/>
    </row>
    <row r="74470" spans="24:24" x14ac:dyDescent="0.2">
      <c r="X74470" s="5"/>
    </row>
    <row r="74471" spans="24:24" x14ac:dyDescent="0.2">
      <c r="X74471" s="5"/>
    </row>
    <row r="74472" spans="24:24" x14ac:dyDescent="0.2">
      <c r="X74472" s="5"/>
    </row>
    <row r="74473" spans="24:24" x14ac:dyDescent="0.2">
      <c r="X74473" s="5"/>
    </row>
    <row r="74474" spans="24:24" x14ac:dyDescent="0.2">
      <c r="X74474" s="5"/>
    </row>
    <row r="74475" spans="24:24" x14ac:dyDescent="0.2">
      <c r="X74475" s="5"/>
    </row>
    <row r="74476" spans="24:24" x14ac:dyDescent="0.2">
      <c r="X74476" s="5"/>
    </row>
    <row r="74477" spans="24:24" x14ac:dyDescent="0.2">
      <c r="X74477" s="5"/>
    </row>
    <row r="74478" spans="24:24" x14ac:dyDescent="0.2">
      <c r="X74478" s="5"/>
    </row>
    <row r="74479" spans="24:24" x14ac:dyDescent="0.2">
      <c r="X74479" s="5"/>
    </row>
    <row r="74480" spans="24:24" x14ac:dyDescent="0.2">
      <c r="X74480" s="5"/>
    </row>
    <row r="74481" spans="24:24" x14ac:dyDescent="0.2">
      <c r="X74481" s="5"/>
    </row>
    <row r="74482" spans="24:24" x14ac:dyDescent="0.2">
      <c r="X74482" s="5"/>
    </row>
    <row r="74483" spans="24:24" x14ac:dyDescent="0.2">
      <c r="X74483" s="5"/>
    </row>
    <row r="74484" spans="24:24" x14ac:dyDescent="0.2">
      <c r="X74484" s="5"/>
    </row>
    <row r="74485" spans="24:24" x14ac:dyDescent="0.2">
      <c r="X74485" s="5"/>
    </row>
    <row r="74486" spans="24:24" x14ac:dyDescent="0.2">
      <c r="X74486" s="5"/>
    </row>
    <row r="74487" spans="24:24" x14ac:dyDescent="0.2">
      <c r="X74487" s="5"/>
    </row>
    <row r="74488" spans="24:24" x14ac:dyDescent="0.2">
      <c r="X74488" s="5"/>
    </row>
    <row r="74489" spans="24:24" x14ac:dyDescent="0.2">
      <c r="X74489" s="5"/>
    </row>
    <row r="74490" spans="24:24" x14ac:dyDescent="0.2">
      <c r="X74490" s="5"/>
    </row>
    <row r="74491" spans="24:24" x14ac:dyDescent="0.2">
      <c r="X74491" s="5"/>
    </row>
    <row r="74492" spans="24:24" x14ac:dyDescent="0.2">
      <c r="X74492" s="5"/>
    </row>
    <row r="74493" spans="24:24" x14ac:dyDescent="0.2">
      <c r="X74493" s="5"/>
    </row>
    <row r="74494" spans="24:24" x14ac:dyDescent="0.2">
      <c r="X74494" s="5"/>
    </row>
    <row r="74495" spans="24:24" x14ac:dyDescent="0.2">
      <c r="X74495" s="5"/>
    </row>
    <row r="74496" spans="24:24" x14ac:dyDescent="0.2">
      <c r="X74496" s="5"/>
    </row>
    <row r="74497" spans="24:24" x14ac:dyDescent="0.2">
      <c r="X74497" s="5"/>
    </row>
    <row r="74498" spans="24:24" x14ac:dyDescent="0.2">
      <c r="X74498" s="5"/>
    </row>
    <row r="74499" spans="24:24" x14ac:dyDescent="0.2">
      <c r="X74499" s="5"/>
    </row>
    <row r="74500" spans="24:24" x14ac:dyDescent="0.2">
      <c r="X74500" s="5"/>
    </row>
    <row r="74501" spans="24:24" x14ac:dyDescent="0.2">
      <c r="X74501" s="5"/>
    </row>
    <row r="74502" spans="24:24" x14ac:dyDescent="0.2">
      <c r="X74502" s="5"/>
    </row>
    <row r="74503" spans="24:24" x14ac:dyDescent="0.2">
      <c r="X74503" s="5"/>
    </row>
    <row r="74504" spans="24:24" x14ac:dyDescent="0.2">
      <c r="X74504" s="5"/>
    </row>
    <row r="74505" spans="24:24" x14ac:dyDescent="0.2">
      <c r="X74505" s="5"/>
    </row>
    <row r="74506" spans="24:24" x14ac:dyDescent="0.2">
      <c r="X74506" s="5"/>
    </row>
    <row r="74507" spans="24:24" x14ac:dyDescent="0.2">
      <c r="X74507" s="5"/>
    </row>
    <row r="74508" spans="24:24" x14ac:dyDescent="0.2">
      <c r="X74508" s="5"/>
    </row>
    <row r="74509" spans="24:24" x14ac:dyDescent="0.2">
      <c r="X74509" s="5"/>
    </row>
    <row r="74510" spans="24:24" x14ac:dyDescent="0.2">
      <c r="X74510" s="5"/>
    </row>
    <row r="74511" spans="24:24" x14ac:dyDescent="0.2">
      <c r="X74511" s="5"/>
    </row>
    <row r="74512" spans="24:24" x14ac:dyDescent="0.2">
      <c r="X74512" s="5"/>
    </row>
    <row r="74513" spans="24:24" x14ac:dyDescent="0.2">
      <c r="X74513" s="5"/>
    </row>
    <row r="74514" spans="24:24" x14ac:dyDescent="0.2">
      <c r="X74514" s="5"/>
    </row>
    <row r="74515" spans="24:24" x14ac:dyDescent="0.2">
      <c r="X74515" s="5"/>
    </row>
    <row r="74516" spans="24:24" x14ac:dyDescent="0.2">
      <c r="X74516" s="5"/>
    </row>
    <row r="74517" spans="24:24" x14ac:dyDescent="0.2">
      <c r="X74517" s="5"/>
    </row>
    <row r="74518" spans="24:24" x14ac:dyDescent="0.2">
      <c r="X74518" s="5"/>
    </row>
    <row r="74519" spans="24:24" x14ac:dyDescent="0.2">
      <c r="X74519" s="5"/>
    </row>
    <row r="74520" spans="24:24" x14ac:dyDescent="0.2">
      <c r="X74520" s="5"/>
    </row>
    <row r="74521" spans="24:24" x14ac:dyDescent="0.2">
      <c r="X74521" s="5"/>
    </row>
    <row r="74522" spans="24:24" x14ac:dyDescent="0.2">
      <c r="X74522" s="5"/>
    </row>
    <row r="74523" spans="24:24" x14ac:dyDescent="0.2">
      <c r="X74523" s="5"/>
    </row>
    <row r="74524" spans="24:24" x14ac:dyDescent="0.2">
      <c r="X74524" s="5"/>
    </row>
    <row r="74525" spans="24:24" x14ac:dyDescent="0.2">
      <c r="X74525" s="5"/>
    </row>
    <row r="74526" spans="24:24" x14ac:dyDescent="0.2">
      <c r="X74526" s="5"/>
    </row>
    <row r="74527" spans="24:24" x14ac:dyDescent="0.2">
      <c r="X74527" s="5"/>
    </row>
    <row r="74528" spans="24:24" x14ac:dyDescent="0.2">
      <c r="X74528" s="5"/>
    </row>
    <row r="74529" spans="24:24" x14ac:dyDescent="0.2">
      <c r="X74529" s="5"/>
    </row>
    <row r="74530" spans="24:24" x14ac:dyDescent="0.2">
      <c r="X74530" s="5"/>
    </row>
    <row r="74531" spans="24:24" x14ac:dyDescent="0.2">
      <c r="X74531" s="5"/>
    </row>
    <row r="74532" spans="24:24" x14ac:dyDescent="0.2">
      <c r="X74532" s="5"/>
    </row>
    <row r="74533" spans="24:24" x14ac:dyDescent="0.2">
      <c r="X74533" s="5"/>
    </row>
    <row r="74534" spans="24:24" x14ac:dyDescent="0.2">
      <c r="X74534" s="5"/>
    </row>
    <row r="74535" spans="24:24" x14ac:dyDescent="0.2">
      <c r="X74535" s="5"/>
    </row>
    <row r="74536" spans="24:24" x14ac:dyDescent="0.2">
      <c r="X74536" s="5"/>
    </row>
    <row r="74537" spans="24:24" x14ac:dyDescent="0.2">
      <c r="X74537" s="5"/>
    </row>
    <row r="74538" spans="24:24" x14ac:dyDescent="0.2">
      <c r="X74538" s="5"/>
    </row>
    <row r="74539" spans="24:24" x14ac:dyDescent="0.2">
      <c r="X74539" s="5"/>
    </row>
    <row r="74540" spans="24:24" x14ac:dyDescent="0.2">
      <c r="X74540" s="5"/>
    </row>
    <row r="74541" spans="24:24" x14ac:dyDescent="0.2">
      <c r="X74541" s="5"/>
    </row>
    <row r="74542" spans="24:24" x14ac:dyDescent="0.2">
      <c r="X74542" s="5"/>
    </row>
    <row r="74543" spans="24:24" x14ac:dyDescent="0.2">
      <c r="X74543" s="5"/>
    </row>
    <row r="74544" spans="24:24" x14ac:dyDescent="0.2">
      <c r="X74544" s="5"/>
    </row>
    <row r="74545" spans="24:24" x14ac:dyDescent="0.2">
      <c r="X74545" s="5"/>
    </row>
    <row r="74546" spans="24:24" x14ac:dyDescent="0.2">
      <c r="X74546" s="5"/>
    </row>
    <row r="74547" spans="24:24" x14ac:dyDescent="0.2">
      <c r="X74547" s="5"/>
    </row>
    <row r="74548" spans="24:24" x14ac:dyDescent="0.2">
      <c r="X74548" s="5"/>
    </row>
    <row r="74549" spans="24:24" x14ac:dyDescent="0.2">
      <c r="X74549" s="5"/>
    </row>
    <row r="74550" spans="24:24" x14ac:dyDescent="0.2">
      <c r="X74550" s="5"/>
    </row>
    <row r="74551" spans="24:24" x14ac:dyDescent="0.2">
      <c r="X74551" s="5"/>
    </row>
    <row r="74552" spans="24:24" x14ac:dyDescent="0.2">
      <c r="X74552" s="5"/>
    </row>
    <row r="74553" spans="24:24" x14ac:dyDescent="0.2">
      <c r="X74553" s="5"/>
    </row>
    <row r="74554" spans="24:24" x14ac:dyDescent="0.2">
      <c r="X74554" s="5"/>
    </row>
    <row r="74555" spans="24:24" x14ac:dyDescent="0.2">
      <c r="X74555" s="5"/>
    </row>
    <row r="74556" spans="24:24" x14ac:dyDescent="0.2">
      <c r="X74556" s="5"/>
    </row>
    <row r="74557" spans="24:24" x14ac:dyDescent="0.2">
      <c r="X74557" s="5"/>
    </row>
    <row r="74558" spans="24:24" x14ac:dyDescent="0.2">
      <c r="X74558" s="5"/>
    </row>
    <row r="74559" spans="24:24" x14ac:dyDescent="0.2">
      <c r="X74559" s="5"/>
    </row>
    <row r="74560" spans="24:24" x14ac:dyDescent="0.2">
      <c r="X74560" s="5"/>
    </row>
    <row r="74561" spans="24:24" x14ac:dyDescent="0.2">
      <c r="X74561" s="5"/>
    </row>
    <row r="74562" spans="24:24" x14ac:dyDescent="0.2">
      <c r="X74562" s="5"/>
    </row>
    <row r="74563" spans="24:24" x14ac:dyDescent="0.2">
      <c r="X74563" s="5"/>
    </row>
    <row r="74564" spans="24:24" x14ac:dyDescent="0.2">
      <c r="X74564" s="5"/>
    </row>
    <row r="74565" spans="24:24" x14ac:dyDescent="0.2">
      <c r="X74565" s="5"/>
    </row>
    <row r="74566" spans="24:24" x14ac:dyDescent="0.2">
      <c r="X74566" s="5"/>
    </row>
    <row r="74567" spans="24:24" x14ac:dyDescent="0.2">
      <c r="X74567" s="5"/>
    </row>
    <row r="74568" spans="24:24" x14ac:dyDescent="0.2">
      <c r="X74568" s="5"/>
    </row>
    <row r="74569" spans="24:24" x14ac:dyDescent="0.2">
      <c r="X74569" s="5"/>
    </row>
    <row r="74570" spans="24:24" x14ac:dyDescent="0.2">
      <c r="X74570" s="5"/>
    </row>
    <row r="74571" spans="24:24" x14ac:dyDescent="0.2">
      <c r="X74571" s="5"/>
    </row>
    <row r="74572" spans="24:24" x14ac:dyDescent="0.2">
      <c r="X74572" s="5"/>
    </row>
    <row r="74573" spans="24:24" x14ac:dyDescent="0.2">
      <c r="X74573" s="5"/>
    </row>
    <row r="74574" spans="24:24" x14ac:dyDescent="0.2">
      <c r="X74574" s="5"/>
    </row>
    <row r="74575" spans="24:24" x14ac:dyDescent="0.2">
      <c r="X74575" s="5"/>
    </row>
    <row r="74576" spans="24:24" x14ac:dyDescent="0.2">
      <c r="X74576" s="5"/>
    </row>
    <row r="74577" spans="24:24" x14ac:dyDescent="0.2">
      <c r="X74577" s="5"/>
    </row>
    <row r="74578" spans="24:24" x14ac:dyDescent="0.2">
      <c r="X74578" s="5"/>
    </row>
    <row r="74579" spans="24:24" x14ac:dyDescent="0.2">
      <c r="X74579" s="5"/>
    </row>
    <row r="74580" spans="24:24" x14ac:dyDescent="0.2">
      <c r="X74580" s="5"/>
    </row>
    <row r="74581" spans="24:24" x14ac:dyDescent="0.2">
      <c r="X74581" s="5"/>
    </row>
    <row r="74582" spans="24:24" x14ac:dyDescent="0.2">
      <c r="X74582" s="5"/>
    </row>
    <row r="74583" spans="24:24" x14ac:dyDescent="0.2">
      <c r="X74583" s="5"/>
    </row>
    <row r="74584" spans="24:24" x14ac:dyDescent="0.2">
      <c r="X74584" s="5"/>
    </row>
    <row r="74585" spans="24:24" x14ac:dyDescent="0.2">
      <c r="X74585" s="5"/>
    </row>
    <row r="74586" spans="24:24" x14ac:dyDescent="0.2">
      <c r="X74586" s="5"/>
    </row>
    <row r="74587" spans="24:24" x14ac:dyDescent="0.2">
      <c r="X74587" s="5"/>
    </row>
    <row r="74588" spans="24:24" x14ac:dyDescent="0.2">
      <c r="X74588" s="5"/>
    </row>
    <row r="74589" spans="24:24" x14ac:dyDescent="0.2">
      <c r="X74589" s="5"/>
    </row>
    <row r="74590" spans="24:24" x14ac:dyDescent="0.2">
      <c r="X74590" s="5"/>
    </row>
    <row r="74591" spans="24:24" x14ac:dyDescent="0.2">
      <c r="X74591" s="5"/>
    </row>
    <row r="74592" spans="24:24" x14ac:dyDescent="0.2">
      <c r="X74592" s="5"/>
    </row>
    <row r="74593" spans="24:24" x14ac:dyDescent="0.2">
      <c r="X74593" s="5"/>
    </row>
    <row r="74594" spans="24:24" x14ac:dyDescent="0.2">
      <c r="X74594" s="5"/>
    </row>
    <row r="74595" spans="24:24" x14ac:dyDescent="0.2">
      <c r="X74595" s="5"/>
    </row>
    <row r="74596" spans="24:24" x14ac:dyDescent="0.2">
      <c r="X74596" s="5"/>
    </row>
    <row r="74597" spans="24:24" x14ac:dyDescent="0.2">
      <c r="X74597" s="5"/>
    </row>
    <row r="74598" spans="24:24" x14ac:dyDescent="0.2">
      <c r="X74598" s="5"/>
    </row>
    <row r="74599" spans="24:24" x14ac:dyDescent="0.2">
      <c r="X74599" s="5"/>
    </row>
    <row r="74600" spans="24:24" x14ac:dyDescent="0.2">
      <c r="X74600" s="5"/>
    </row>
    <row r="74601" spans="24:24" x14ac:dyDescent="0.2">
      <c r="X74601" s="5"/>
    </row>
    <row r="74602" spans="24:24" x14ac:dyDescent="0.2">
      <c r="X74602" s="5"/>
    </row>
    <row r="74603" spans="24:24" x14ac:dyDescent="0.2">
      <c r="X74603" s="5"/>
    </row>
    <row r="74604" spans="24:24" x14ac:dyDescent="0.2">
      <c r="X74604" s="5"/>
    </row>
    <row r="74605" spans="24:24" x14ac:dyDescent="0.2">
      <c r="X74605" s="5"/>
    </row>
    <row r="74606" spans="24:24" x14ac:dyDescent="0.2">
      <c r="X74606" s="5"/>
    </row>
    <row r="74607" spans="24:24" x14ac:dyDescent="0.2">
      <c r="X74607" s="5"/>
    </row>
    <row r="74608" spans="24:24" x14ac:dyDescent="0.2">
      <c r="X74608" s="5"/>
    </row>
    <row r="74609" spans="24:24" x14ac:dyDescent="0.2">
      <c r="X74609" s="5"/>
    </row>
    <row r="74610" spans="24:24" x14ac:dyDescent="0.2">
      <c r="X74610" s="5"/>
    </row>
    <row r="74611" spans="24:24" x14ac:dyDescent="0.2">
      <c r="X74611" s="5"/>
    </row>
    <row r="74612" spans="24:24" x14ac:dyDescent="0.2">
      <c r="X74612" s="5"/>
    </row>
    <row r="74613" spans="24:24" x14ac:dyDescent="0.2">
      <c r="X74613" s="5"/>
    </row>
    <row r="74614" spans="24:24" x14ac:dyDescent="0.2">
      <c r="X74614" s="5"/>
    </row>
    <row r="74615" spans="24:24" x14ac:dyDescent="0.2">
      <c r="X74615" s="5"/>
    </row>
    <row r="74616" spans="24:24" x14ac:dyDescent="0.2">
      <c r="X74616" s="5"/>
    </row>
    <row r="74617" spans="24:24" x14ac:dyDescent="0.2">
      <c r="X74617" s="5"/>
    </row>
    <row r="74618" spans="24:24" x14ac:dyDescent="0.2">
      <c r="X74618" s="5"/>
    </row>
    <row r="74619" spans="24:24" x14ac:dyDescent="0.2">
      <c r="X74619" s="5"/>
    </row>
    <row r="74620" spans="24:24" x14ac:dyDescent="0.2">
      <c r="X74620" s="5"/>
    </row>
    <row r="74621" spans="24:24" x14ac:dyDescent="0.2">
      <c r="X74621" s="5"/>
    </row>
    <row r="74622" spans="24:24" x14ac:dyDescent="0.2">
      <c r="X74622" s="5"/>
    </row>
    <row r="74623" spans="24:24" x14ac:dyDescent="0.2">
      <c r="X74623" s="5"/>
    </row>
    <row r="74624" spans="24:24" x14ac:dyDescent="0.2">
      <c r="X74624" s="5"/>
    </row>
    <row r="74625" spans="24:24" x14ac:dyDescent="0.2">
      <c r="X74625" s="5"/>
    </row>
    <row r="74626" spans="24:24" x14ac:dyDescent="0.2">
      <c r="X74626" s="5"/>
    </row>
    <row r="74627" spans="24:24" x14ac:dyDescent="0.2">
      <c r="X74627" s="5"/>
    </row>
    <row r="74628" spans="24:24" x14ac:dyDescent="0.2">
      <c r="X74628" s="5"/>
    </row>
    <row r="74629" spans="24:24" x14ac:dyDescent="0.2">
      <c r="X74629" s="5"/>
    </row>
    <row r="74630" spans="24:24" x14ac:dyDescent="0.2">
      <c r="X74630" s="5"/>
    </row>
    <row r="74631" spans="24:24" x14ac:dyDescent="0.2">
      <c r="X74631" s="5"/>
    </row>
    <row r="74632" spans="24:24" x14ac:dyDescent="0.2">
      <c r="X74632" s="5"/>
    </row>
    <row r="74633" spans="24:24" x14ac:dyDescent="0.2">
      <c r="X74633" s="5"/>
    </row>
    <row r="74634" spans="24:24" x14ac:dyDescent="0.2">
      <c r="X74634" s="5"/>
    </row>
    <row r="74635" spans="24:24" x14ac:dyDescent="0.2">
      <c r="X74635" s="5"/>
    </row>
    <row r="74636" spans="24:24" x14ac:dyDescent="0.2">
      <c r="X74636" s="5"/>
    </row>
    <row r="74637" spans="24:24" x14ac:dyDescent="0.2">
      <c r="X74637" s="5"/>
    </row>
    <row r="74638" spans="24:24" x14ac:dyDescent="0.2">
      <c r="X74638" s="5"/>
    </row>
    <row r="74639" spans="24:24" x14ac:dyDescent="0.2">
      <c r="X74639" s="5"/>
    </row>
    <row r="74640" spans="24:24" x14ac:dyDescent="0.2">
      <c r="X74640" s="5"/>
    </row>
    <row r="74641" spans="24:24" x14ac:dyDescent="0.2">
      <c r="X74641" s="5"/>
    </row>
    <row r="74642" spans="24:24" x14ac:dyDescent="0.2">
      <c r="X74642" s="5"/>
    </row>
    <row r="74643" spans="24:24" x14ac:dyDescent="0.2">
      <c r="X74643" s="5"/>
    </row>
    <row r="74644" spans="24:24" x14ac:dyDescent="0.2">
      <c r="X74644" s="5"/>
    </row>
    <row r="74645" spans="24:24" x14ac:dyDescent="0.2">
      <c r="X74645" s="5"/>
    </row>
    <row r="74646" spans="24:24" x14ac:dyDescent="0.2">
      <c r="X74646" s="5"/>
    </row>
    <row r="74647" spans="24:24" x14ac:dyDescent="0.2">
      <c r="X74647" s="5"/>
    </row>
    <row r="74648" spans="24:24" x14ac:dyDescent="0.2">
      <c r="X74648" s="5"/>
    </row>
    <row r="74649" spans="24:24" x14ac:dyDescent="0.2">
      <c r="X74649" s="5"/>
    </row>
    <row r="74650" spans="24:24" x14ac:dyDescent="0.2">
      <c r="X74650" s="5"/>
    </row>
    <row r="74651" spans="24:24" x14ac:dyDescent="0.2">
      <c r="X74651" s="5"/>
    </row>
    <row r="74652" spans="24:24" x14ac:dyDescent="0.2">
      <c r="X74652" s="5"/>
    </row>
    <row r="74653" spans="24:24" x14ac:dyDescent="0.2">
      <c r="X74653" s="5"/>
    </row>
    <row r="74654" spans="24:24" x14ac:dyDescent="0.2">
      <c r="X74654" s="5"/>
    </row>
    <row r="74655" spans="24:24" x14ac:dyDescent="0.2">
      <c r="X74655" s="5"/>
    </row>
    <row r="74656" spans="24:24" x14ac:dyDescent="0.2">
      <c r="X74656" s="5"/>
    </row>
    <row r="74657" spans="24:24" x14ac:dyDescent="0.2">
      <c r="X74657" s="5"/>
    </row>
    <row r="74658" spans="24:24" x14ac:dyDescent="0.2">
      <c r="X74658" s="5"/>
    </row>
    <row r="74659" spans="24:24" x14ac:dyDescent="0.2">
      <c r="X74659" s="5"/>
    </row>
    <row r="74660" spans="24:24" x14ac:dyDescent="0.2">
      <c r="X74660" s="5"/>
    </row>
    <row r="74661" spans="24:24" x14ac:dyDescent="0.2">
      <c r="X74661" s="5"/>
    </row>
    <row r="74662" spans="24:24" x14ac:dyDescent="0.2">
      <c r="X74662" s="5"/>
    </row>
    <row r="74663" spans="24:24" x14ac:dyDescent="0.2">
      <c r="X74663" s="5"/>
    </row>
    <row r="74664" spans="24:24" x14ac:dyDescent="0.2">
      <c r="X74664" s="5"/>
    </row>
    <row r="74665" spans="24:24" x14ac:dyDescent="0.2">
      <c r="X74665" s="5"/>
    </row>
    <row r="74666" spans="24:24" x14ac:dyDescent="0.2">
      <c r="X74666" s="5"/>
    </row>
    <row r="74667" spans="24:24" x14ac:dyDescent="0.2">
      <c r="X74667" s="5"/>
    </row>
    <row r="74668" spans="24:24" x14ac:dyDescent="0.2">
      <c r="X74668" s="5"/>
    </row>
    <row r="74669" spans="24:24" x14ac:dyDescent="0.2">
      <c r="X74669" s="5"/>
    </row>
    <row r="74670" spans="24:24" x14ac:dyDescent="0.2">
      <c r="X74670" s="5"/>
    </row>
    <row r="74671" spans="24:24" x14ac:dyDescent="0.2">
      <c r="X74671" s="5"/>
    </row>
    <row r="74672" spans="24:24" x14ac:dyDescent="0.2">
      <c r="X74672" s="5"/>
    </row>
    <row r="74673" spans="24:24" x14ac:dyDescent="0.2">
      <c r="X74673" s="5"/>
    </row>
    <row r="74674" spans="24:24" x14ac:dyDescent="0.2">
      <c r="X74674" s="5"/>
    </row>
    <row r="74675" spans="24:24" x14ac:dyDescent="0.2">
      <c r="X74675" s="5"/>
    </row>
    <row r="74676" spans="24:24" x14ac:dyDescent="0.2">
      <c r="X74676" s="5"/>
    </row>
    <row r="74677" spans="24:24" x14ac:dyDescent="0.2">
      <c r="X74677" s="5"/>
    </row>
    <row r="74678" spans="24:24" x14ac:dyDescent="0.2">
      <c r="X74678" s="5"/>
    </row>
    <row r="74679" spans="24:24" x14ac:dyDescent="0.2">
      <c r="X74679" s="5"/>
    </row>
    <row r="74680" spans="24:24" x14ac:dyDescent="0.2">
      <c r="X74680" s="5"/>
    </row>
    <row r="74681" spans="24:24" x14ac:dyDescent="0.2">
      <c r="X74681" s="5"/>
    </row>
    <row r="74682" spans="24:24" x14ac:dyDescent="0.2">
      <c r="X74682" s="5"/>
    </row>
    <row r="74683" spans="24:24" x14ac:dyDescent="0.2">
      <c r="X74683" s="5"/>
    </row>
    <row r="74684" spans="24:24" x14ac:dyDescent="0.2">
      <c r="X74684" s="5"/>
    </row>
    <row r="74685" spans="24:24" x14ac:dyDescent="0.2">
      <c r="X74685" s="5"/>
    </row>
    <row r="74686" spans="24:24" x14ac:dyDescent="0.2">
      <c r="X74686" s="5"/>
    </row>
    <row r="74687" spans="24:24" x14ac:dyDescent="0.2">
      <c r="X74687" s="5"/>
    </row>
    <row r="74688" spans="24:24" x14ac:dyDescent="0.2">
      <c r="X74688" s="5"/>
    </row>
    <row r="74689" spans="24:24" x14ac:dyDescent="0.2">
      <c r="X74689" s="5"/>
    </row>
    <row r="74690" spans="24:24" x14ac:dyDescent="0.2">
      <c r="X74690" s="5"/>
    </row>
    <row r="74691" spans="24:24" x14ac:dyDescent="0.2">
      <c r="X74691" s="5"/>
    </row>
    <row r="74692" spans="24:24" x14ac:dyDescent="0.2">
      <c r="X74692" s="5"/>
    </row>
    <row r="74693" spans="24:24" x14ac:dyDescent="0.2">
      <c r="X74693" s="5"/>
    </row>
    <row r="74694" spans="24:24" x14ac:dyDescent="0.2">
      <c r="X74694" s="5"/>
    </row>
    <row r="74695" spans="24:24" x14ac:dyDescent="0.2">
      <c r="X74695" s="5"/>
    </row>
    <row r="74696" spans="24:24" x14ac:dyDescent="0.2">
      <c r="X74696" s="5"/>
    </row>
    <row r="74697" spans="24:24" x14ac:dyDescent="0.2">
      <c r="X74697" s="5"/>
    </row>
    <row r="74698" spans="24:24" x14ac:dyDescent="0.2">
      <c r="X74698" s="5"/>
    </row>
    <row r="74699" spans="24:24" x14ac:dyDescent="0.2">
      <c r="X74699" s="5"/>
    </row>
    <row r="74700" spans="24:24" x14ac:dyDescent="0.2">
      <c r="X74700" s="5"/>
    </row>
    <row r="74701" spans="24:24" x14ac:dyDescent="0.2">
      <c r="X74701" s="5"/>
    </row>
    <row r="74702" spans="24:24" x14ac:dyDescent="0.2">
      <c r="X74702" s="5"/>
    </row>
    <row r="74703" spans="24:24" x14ac:dyDescent="0.2">
      <c r="X74703" s="5"/>
    </row>
    <row r="74704" spans="24:24" x14ac:dyDescent="0.2">
      <c r="X74704" s="5"/>
    </row>
    <row r="74705" spans="24:24" x14ac:dyDescent="0.2">
      <c r="X74705" s="5"/>
    </row>
    <row r="74706" spans="24:24" x14ac:dyDescent="0.2">
      <c r="X74706" s="5"/>
    </row>
    <row r="74707" spans="24:24" x14ac:dyDescent="0.2">
      <c r="X74707" s="5"/>
    </row>
    <row r="74708" spans="24:24" x14ac:dyDescent="0.2">
      <c r="X74708" s="5"/>
    </row>
    <row r="74709" spans="24:24" x14ac:dyDescent="0.2">
      <c r="X74709" s="5"/>
    </row>
    <row r="74710" spans="24:24" x14ac:dyDescent="0.2">
      <c r="X74710" s="5"/>
    </row>
    <row r="74711" spans="24:24" x14ac:dyDescent="0.2">
      <c r="X74711" s="5"/>
    </row>
    <row r="74712" spans="24:24" x14ac:dyDescent="0.2">
      <c r="X74712" s="5"/>
    </row>
    <row r="74713" spans="24:24" x14ac:dyDescent="0.2">
      <c r="X74713" s="5"/>
    </row>
    <row r="74714" spans="24:24" x14ac:dyDescent="0.2">
      <c r="X74714" s="5"/>
    </row>
    <row r="74715" spans="24:24" x14ac:dyDescent="0.2">
      <c r="X74715" s="5"/>
    </row>
    <row r="74716" spans="24:24" x14ac:dyDescent="0.2">
      <c r="X74716" s="5"/>
    </row>
    <row r="74717" spans="24:24" x14ac:dyDescent="0.2">
      <c r="X74717" s="5"/>
    </row>
    <row r="74718" spans="24:24" x14ac:dyDescent="0.2">
      <c r="X74718" s="5"/>
    </row>
    <row r="74719" spans="24:24" x14ac:dyDescent="0.2">
      <c r="X74719" s="5"/>
    </row>
    <row r="74720" spans="24:24" x14ac:dyDescent="0.2">
      <c r="X74720" s="5"/>
    </row>
    <row r="74721" spans="24:24" x14ac:dyDescent="0.2">
      <c r="X74721" s="5"/>
    </row>
    <row r="74722" spans="24:24" x14ac:dyDescent="0.2">
      <c r="X74722" s="5"/>
    </row>
    <row r="74723" spans="24:24" x14ac:dyDescent="0.2">
      <c r="X74723" s="5"/>
    </row>
    <row r="74724" spans="24:24" x14ac:dyDescent="0.2">
      <c r="X74724" s="5"/>
    </row>
    <row r="74725" spans="24:24" x14ac:dyDescent="0.2">
      <c r="X74725" s="5"/>
    </row>
    <row r="74726" spans="24:24" x14ac:dyDescent="0.2">
      <c r="X74726" s="5"/>
    </row>
    <row r="74727" spans="24:24" x14ac:dyDescent="0.2">
      <c r="X74727" s="5"/>
    </row>
    <row r="74728" spans="24:24" x14ac:dyDescent="0.2">
      <c r="X74728" s="5"/>
    </row>
    <row r="74729" spans="24:24" x14ac:dyDescent="0.2">
      <c r="X74729" s="5"/>
    </row>
    <row r="74730" spans="24:24" x14ac:dyDescent="0.2">
      <c r="X74730" s="5"/>
    </row>
    <row r="74731" spans="24:24" x14ac:dyDescent="0.2">
      <c r="X74731" s="5"/>
    </row>
    <row r="74732" spans="24:24" x14ac:dyDescent="0.2">
      <c r="X74732" s="5"/>
    </row>
    <row r="74733" spans="24:24" x14ac:dyDescent="0.2">
      <c r="X74733" s="5"/>
    </row>
    <row r="74734" spans="24:24" x14ac:dyDescent="0.2">
      <c r="X74734" s="5"/>
    </row>
    <row r="74735" spans="24:24" x14ac:dyDescent="0.2">
      <c r="X74735" s="5"/>
    </row>
    <row r="74736" spans="24:24" x14ac:dyDescent="0.2">
      <c r="X74736" s="5"/>
    </row>
    <row r="74737" spans="24:24" x14ac:dyDescent="0.2">
      <c r="X74737" s="5"/>
    </row>
    <row r="74738" spans="24:24" x14ac:dyDescent="0.2">
      <c r="X74738" s="5"/>
    </row>
    <row r="74739" spans="24:24" x14ac:dyDescent="0.2">
      <c r="X74739" s="5"/>
    </row>
    <row r="74740" spans="24:24" x14ac:dyDescent="0.2">
      <c r="X74740" s="5"/>
    </row>
    <row r="74741" spans="24:24" x14ac:dyDescent="0.2">
      <c r="X74741" s="5"/>
    </row>
    <row r="74742" spans="24:24" x14ac:dyDescent="0.2">
      <c r="X74742" s="5"/>
    </row>
    <row r="74743" spans="24:24" x14ac:dyDescent="0.2">
      <c r="X74743" s="5"/>
    </row>
    <row r="74744" spans="24:24" x14ac:dyDescent="0.2">
      <c r="X74744" s="5"/>
    </row>
    <row r="74745" spans="24:24" x14ac:dyDescent="0.2">
      <c r="X74745" s="5"/>
    </row>
    <row r="74746" spans="24:24" x14ac:dyDescent="0.2">
      <c r="X74746" s="5"/>
    </row>
    <row r="74747" spans="24:24" x14ac:dyDescent="0.2">
      <c r="X74747" s="5"/>
    </row>
    <row r="74748" spans="24:24" x14ac:dyDescent="0.2">
      <c r="X74748" s="5"/>
    </row>
    <row r="74749" spans="24:24" x14ac:dyDescent="0.2">
      <c r="X74749" s="5"/>
    </row>
    <row r="74750" spans="24:24" x14ac:dyDescent="0.2">
      <c r="X74750" s="5"/>
    </row>
    <row r="74751" spans="24:24" x14ac:dyDescent="0.2">
      <c r="X74751" s="5"/>
    </row>
    <row r="74752" spans="24:24" x14ac:dyDescent="0.2">
      <c r="X74752" s="5"/>
    </row>
    <row r="74753" spans="24:24" x14ac:dyDescent="0.2">
      <c r="X74753" s="5"/>
    </row>
    <row r="74754" spans="24:24" x14ac:dyDescent="0.2">
      <c r="X74754" s="5"/>
    </row>
    <row r="74755" spans="24:24" x14ac:dyDescent="0.2">
      <c r="X74755" s="5"/>
    </row>
    <row r="74756" spans="24:24" x14ac:dyDescent="0.2">
      <c r="X74756" s="5"/>
    </row>
    <row r="74757" spans="24:24" x14ac:dyDescent="0.2">
      <c r="X74757" s="5"/>
    </row>
    <row r="74758" spans="24:24" x14ac:dyDescent="0.2">
      <c r="X74758" s="5"/>
    </row>
    <row r="74759" spans="24:24" x14ac:dyDescent="0.2">
      <c r="X74759" s="5"/>
    </row>
    <row r="74760" spans="24:24" x14ac:dyDescent="0.2">
      <c r="X74760" s="5"/>
    </row>
    <row r="74761" spans="24:24" x14ac:dyDescent="0.2">
      <c r="X74761" s="5"/>
    </row>
    <row r="74762" spans="24:24" x14ac:dyDescent="0.2">
      <c r="X74762" s="5"/>
    </row>
    <row r="74763" spans="24:24" x14ac:dyDescent="0.2">
      <c r="X74763" s="5"/>
    </row>
    <row r="74764" spans="24:24" x14ac:dyDescent="0.2">
      <c r="X74764" s="5"/>
    </row>
    <row r="74765" spans="24:24" x14ac:dyDescent="0.2">
      <c r="X74765" s="5"/>
    </row>
    <row r="74766" spans="24:24" x14ac:dyDescent="0.2">
      <c r="X74766" s="5"/>
    </row>
    <row r="74767" spans="24:24" x14ac:dyDescent="0.2">
      <c r="X74767" s="5"/>
    </row>
    <row r="74768" spans="24:24" x14ac:dyDescent="0.2">
      <c r="X74768" s="5"/>
    </row>
    <row r="74769" spans="24:24" x14ac:dyDescent="0.2">
      <c r="X74769" s="5"/>
    </row>
    <row r="74770" spans="24:24" x14ac:dyDescent="0.2">
      <c r="X74770" s="5"/>
    </row>
    <row r="74771" spans="24:24" x14ac:dyDescent="0.2">
      <c r="X74771" s="5"/>
    </row>
    <row r="74772" spans="24:24" x14ac:dyDescent="0.2">
      <c r="X74772" s="5"/>
    </row>
    <row r="74773" spans="24:24" x14ac:dyDescent="0.2">
      <c r="X74773" s="5"/>
    </row>
    <row r="74774" spans="24:24" x14ac:dyDescent="0.2">
      <c r="X74774" s="5"/>
    </row>
    <row r="74775" spans="24:24" x14ac:dyDescent="0.2">
      <c r="X74775" s="5"/>
    </row>
    <row r="74776" spans="24:24" x14ac:dyDescent="0.2">
      <c r="X74776" s="5"/>
    </row>
    <row r="74777" spans="24:24" x14ac:dyDescent="0.2">
      <c r="X74777" s="5"/>
    </row>
    <row r="74778" spans="24:24" x14ac:dyDescent="0.2">
      <c r="X74778" s="5"/>
    </row>
    <row r="74779" spans="24:24" x14ac:dyDescent="0.2">
      <c r="X74779" s="5"/>
    </row>
    <row r="74780" spans="24:24" x14ac:dyDescent="0.2">
      <c r="X74780" s="5"/>
    </row>
    <row r="74781" spans="24:24" x14ac:dyDescent="0.2">
      <c r="X74781" s="5"/>
    </row>
    <row r="74782" spans="24:24" x14ac:dyDescent="0.2">
      <c r="X74782" s="5"/>
    </row>
    <row r="74783" spans="24:24" x14ac:dyDescent="0.2">
      <c r="X74783" s="5"/>
    </row>
    <row r="74784" spans="24:24" x14ac:dyDescent="0.2">
      <c r="X74784" s="5"/>
    </row>
    <row r="74785" spans="24:24" x14ac:dyDescent="0.2">
      <c r="X74785" s="5"/>
    </row>
    <row r="74786" spans="24:24" x14ac:dyDescent="0.2">
      <c r="X74786" s="5"/>
    </row>
    <row r="74787" spans="24:24" x14ac:dyDescent="0.2">
      <c r="X74787" s="5"/>
    </row>
    <row r="74788" spans="24:24" x14ac:dyDescent="0.2">
      <c r="X74788" s="5"/>
    </row>
    <row r="74789" spans="24:24" x14ac:dyDescent="0.2">
      <c r="X74789" s="5"/>
    </row>
    <row r="74790" spans="24:24" x14ac:dyDescent="0.2">
      <c r="X74790" s="5"/>
    </row>
    <row r="74791" spans="24:24" x14ac:dyDescent="0.2">
      <c r="X74791" s="5"/>
    </row>
    <row r="74792" spans="24:24" x14ac:dyDescent="0.2">
      <c r="X74792" s="5"/>
    </row>
    <row r="74793" spans="24:24" x14ac:dyDescent="0.2">
      <c r="X74793" s="5"/>
    </row>
    <row r="74794" spans="24:24" x14ac:dyDescent="0.2">
      <c r="X74794" s="5"/>
    </row>
    <row r="74795" spans="24:24" x14ac:dyDescent="0.2">
      <c r="X74795" s="5"/>
    </row>
    <row r="74796" spans="24:24" x14ac:dyDescent="0.2">
      <c r="X74796" s="5"/>
    </row>
    <row r="74797" spans="24:24" x14ac:dyDescent="0.2">
      <c r="X74797" s="5"/>
    </row>
    <row r="74798" spans="24:24" x14ac:dyDescent="0.2">
      <c r="X74798" s="5"/>
    </row>
    <row r="74799" spans="24:24" x14ac:dyDescent="0.2">
      <c r="X74799" s="5"/>
    </row>
    <row r="74800" spans="24:24" x14ac:dyDescent="0.2">
      <c r="X74800" s="5"/>
    </row>
    <row r="74801" spans="24:24" x14ac:dyDescent="0.2">
      <c r="X74801" s="5"/>
    </row>
    <row r="74802" spans="24:24" x14ac:dyDescent="0.2">
      <c r="X74802" s="5"/>
    </row>
    <row r="74803" spans="24:24" x14ac:dyDescent="0.2">
      <c r="X74803" s="5"/>
    </row>
    <row r="74804" spans="24:24" x14ac:dyDescent="0.2">
      <c r="X74804" s="5"/>
    </row>
    <row r="74805" spans="24:24" x14ac:dyDescent="0.2">
      <c r="X74805" s="5"/>
    </row>
    <row r="74806" spans="24:24" x14ac:dyDescent="0.2">
      <c r="X74806" s="5"/>
    </row>
    <row r="74807" spans="24:24" x14ac:dyDescent="0.2">
      <c r="X74807" s="5"/>
    </row>
    <row r="74808" spans="24:24" x14ac:dyDescent="0.2">
      <c r="X74808" s="5"/>
    </row>
    <row r="74809" spans="24:24" x14ac:dyDescent="0.2">
      <c r="X74809" s="5"/>
    </row>
    <row r="74810" spans="24:24" x14ac:dyDescent="0.2">
      <c r="X74810" s="5"/>
    </row>
    <row r="74811" spans="24:24" x14ac:dyDescent="0.2">
      <c r="X74811" s="5"/>
    </row>
    <row r="74812" spans="24:24" x14ac:dyDescent="0.2">
      <c r="X74812" s="5"/>
    </row>
    <row r="74813" spans="24:24" x14ac:dyDescent="0.2">
      <c r="X74813" s="5"/>
    </row>
    <row r="74814" spans="24:24" x14ac:dyDescent="0.2">
      <c r="X74814" s="5"/>
    </row>
    <row r="74815" spans="24:24" x14ac:dyDescent="0.2">
      <c r="X74815" s="5"/>
    </row>
    <row r="74816" spans="24:24" x14ac:dyDescent="0.2">
      <c r="X74816" s="5"/>
    </row>
    <row r="74817" spans="24:24" x14ac:dyDescent="0.2">
      <c r="X74817" s="5"/>
    </row>
    <row r="74818" spans="24:24" x14ac:dyDescent="0.2">
      <c r="X74818" s="5"/>
    </row>
    <row r="74819" spans="24:24" x14ac:dyDescent="0.2">
      <c r="X74819" s="5"/>
    </row>
    <row r="74820" spans="24:24" x14ac:dyDescent="0.2">
      <c r="X74820" s="5"/>
    </row>
    <row r="74821" spans="24:24" x14ac:dyDescent="0.2">
      <c r="X74821" s="5"/>
    </row>
    <row r="74822" spans="24:24" x14ac:dyDescent="0.2">
      <c r="X74822" s="5"/>
    </row>
    <row r="74823" spans="24:24" x14ac:dyDescent="0.2">
      <c r="X74823" s="5"/>
    </row>
    <row r="74824" spans="24:24" x14ac:dyDescent="0.2">
      <c r="X74824" s="5"/>
    </row>
    <row r="74825" spans="24:24" x14ac:dyDescent="0.2">
      <c r="X74825" s="5"/>
    </row>
    <row r="74826" spans="24:24" x14ac:dyDescent="0.2">
      <c r="X74826" s="5"/>
    </row>
    <row r="74827" spans="24:24" x14ac:dyDescent="0.2">
      <c r="X74827" s="5"/>
    </row>
    <row r="74828" spans="24:24" x14ac:dyDescent="0.2">
      <c r="X74828" s="5"/>
    </row>
    <row r="74829" spans="24:24" x14ac:dyDescent="0.2">
      <c r="X74829" s="5"/>
    </row>
    <row r="74830" spans="24:24" x14ac:dyDescent="0.2">
      <c r="X74830" s="5"/>
    </row>
    <row r="74831" spans="24:24" x14ac:dyDescent="0.2">
      <c r="X74831" s="5"/>
    </row>
    <row r="74832" spans="24:24" x14ac:dyDescent="0.2">
      <c r="X74832" s="5"/>
    </row>
    <row r="74833" spans="24:24" x14ac:dyDescent="0.2">
      <c r="X74833" s="5"/>
    </row>
    <row r="74834" spans="24:24" x14ac:dyDescent="0.2">
      <c r="X74834" s="5"/>
    </row>
    <row r="74835" spans="24:24" x14ac:dyDescent="0.2">
      <c r="X74835" s="5"/>
    </row>
    <row r="74836" spans="24:24" x14ac:dyDescent="0.2">
      <c r="X74836" s="5"/>
    </row>
    <row r="74837" spans="24:24" x14ac:dyDescent="0.2">
      <c r="X74837" s="5"/>
    </row>
    <row r="74838" spans="24:24" x14ac:dyDescent="0.2">
      <c r="X74838" s="5"/>
    </row>
    <row r="74839" spans="24:24" x14ac:dyDescent="0.2">
      <c r="X74839" s="5"/>
    </row>
    <row r="74840" spans="24:24" x14ac:dyDescent="0.2">
      <c r="X74840" s="5"/>
    </row>
    <row r="74841" spans="24:24" x14ac:dyDescent="0.2">
      <c r="X74841" s="5"/>
    </row>
    <row r="74842" spans="24:24" x14ac:dyDescent="0.2">
      <c r="X74842" s="5"/>
    </row>
    <row r="74843" spans="24:24" x14ac:dyDescent="0.2">
      <c r="X74843" s="5"/>
    </row>
    <row r="74844" spans="24:24" x14ac:dyDescent="0.2">
      <c r="X74844" s="5"/>
    </row>
    <row r="74845" spans="24:24" x14ac:dyDescent="0.2">
      <c r="X74845" s="5"/>
    </row>
    <row r="74846" spans="24:24" x14ac:dyDescent="0.2">
      <c r="X74846" s="5"/>
    </row>
    <row r="74847" spans="24:24" x14ac:dyDescent="0.2">
      <c r="X74847" s="5"/>
    </row>
    <row r="74848" spans="24:24" x14ac:dyDescent="0.2">
      <c r="X74848" s="5"/>
    </row>
    <row r="74849" spans="24:24" x14ac:dyDescent="0.2">
      <c r="X74849" s="5"/>
    </row>
    <row r="74850" spans="24:24" x14ac:dyDescent="0.2">
      <c r="X74850" s="5"/>
    </row>
    <row r="74851" spans="24:24" x14ac:dyDescent="0.2">
      <c r="X74851" s="5"/>
    </row>
    <row r="74852" spans="24:24" x14ac:dyDescent="0.2">
      <c r="X74852" s="5"/>
    </row>
    <row r="74853" spans="24:24" x14ac:dyDescent="0.2">
      <c r="X74853" s="5"/>
    </row>
    <row r="74854" spans="24:24" x14ac:dyDescent="0.2">
      <c r="X74854" s="5"/>
    </row>
    <row r="74855" spans="24:24" x14ac:dyDescent="0.2">
      <c r="X74855" s="5"/>
    </row>
    <row r="74856" spans="24:24" x14ac:dyDescent="0.2">
      <c r="X74856" s="5"/>
    </row>
    <row r="74857" spans="24:24" x14ac:dyDescent="0.2">
      <c r="X74857" s="5"/>
    </row>
    <row r="74858" spans="24:24" x14ac:dyDescent="0.2">
      <c r="X74858" s="5"/>
    </row>
    <row r="74859" spans="24:24" x14ac:dyDescent="0.2">
      <c r="X74859" s="5"/>
    </row>
    <row r="74860" spans="24:24" x14ac:dyDescent="0.2">
      <c r="X74860" s="5"/>
    </row>
    <row r="74861" spans="24:24" x14ac:dyDescent="0.2">
      <c r="X74861" s="5"/>
    </row>
    <row r="74862" spans="24:24" x14ac:dyDescent="0.2">
      <c r="X74862" s="5"/>
    </row>
    <row r="74863" spans="24:24" x14ac:dyDescent="0.2">
      <c r="X74863" s="5"/>
    </row>
    <row r="74864" spans="24:24" x14ac:dyDescent="0.2">
      <c r="X74864" s="5"/>
    </row>
    <row r="74865" spans="24:24" x14ac:dyDescent="0.2">
      <c r="X74865" s="5"/>
    </row>
    <row r="74866" spans="24:24" x14ac:dyDescent="0.2">
      <c r="X74866" s="5"/>
    </row>
    <row r="74867" spans="24:24" x14ac:dyDescent="0.2">
      <c r="X74867" s="5"/>
    </row>
    <row r="74868" spans="24:24" x14ac:dyDescent="0.2">
      <c r="X74868" s="5"/>
    </row>
    <row r="74869" spans="24:24" x14ac:dyDescent="0.2">
      <c r="X74869" s="5"/>
    </row>
    <row r="74870" spans="24:24" x14ac:dyDescent="0.2">
      <c r="X74870" s="5"/>
    </row>
    <row r="74871" spans="24:24" x14ac:dyDescent="0.2">
      <c r="X74871" s="5"/>
    </row>
    <row r="74872" spans="24:24" x14ac:dyDescent="0.2">
      <c r="X74872" s="5"/>
    </row>
    <row r="74873" spans="24:24" x14ac:dyDescent="0.2">
      <c r="X74873" s="5"/>
    </row>
    <row r="74874" spans="24:24" x14ac:dyDescent="0.2">
      <c r="X74874" s="5"/>
    </row>
    <row r="74875" spans="24:24" x14ac:dyDescent="0.2">
      <c r="X74875" s="5"/>
    </row>
    <row r="74876" spans="24:24" x14ac:dyDescent="0.2">
      <c r="X74876" s="5"/>
    </row>
    <row r="74877" spans="24:24" x14ac:dyDescent="0.2">
      <c r="X74877" s="5"/>
    </row>
    <row r="74878" spans="24:24" x14ac:dyDescent="0.2">
      <c r="X74878" s="5"/>
    </row>
    <row r="74879" spans="24:24" x14ac:dyDescent="0.2">
      <c r="X74879" s="5"/>
    </row>
    <row r="74880" spans="24:24" x14ac:dyDescent="0.2">
      <c r="X74880" s="5"/>
    </row>
    <row r="74881" spans="24:24" x14ac:dyDescent="0.2">
      <c r="X74881" s="5"/>
    </row>
    <row r="74882" spans="24:24" x14ac:dyDescent="0.2">
      <c r="X74882" s="5"/>
    </row>
    <row r="74883" spans="24:24" x14ac:dyDescent="0.2">
      <c r="X74883" s="5"/>
    </row>
    <row r="74884" spans="24:24" x14ac:dyDescent="0.2">
      <c r="X74884" s="5"/>
    </row>
    <row r="74885" spans="24:24" x14ac:dyDescent="0.2">
      <c r="X74885" s="5"/>
    </row>
    <row r="74886" spans="24:24" x14ac:dyDescent="0.2">
      <c r="X74886" s="5"/>
    </row>
    <row r="74887" spans="24:24" x14ac:dyDescent="0.2">
      <c r="X74887" s="5"/>
    </row>
    <row r="74888" spans="24:24" x14ac:dyDescent="0.2">
      <c r="X74888" s="5"/>
    </row>
    <row r="74889" spans="24:24" x14ac:dyDescent="0.2">
      <c r="X74889" s="5"/>
    </row>
    <row r="74890" spans="24:24" x14ac:dyDescent="0.2">
      <c r="X74890" s="5"/>
    </row>
    <row r="74891" spans="24:24" x14ac:dyDescent="0.2">
      <c r="X74891" s="5"/>
    </row>
    <row r="74892" spans="24:24" x14ac:dyDescent="0.2">
      <c r="X74892" s="5"/>
    </row>
    <row r="74893" spans="24:24" x14ac:dyDescent="0.2">
      <c r="X74893" s="5"/>
    </row>
    <row r="74894" spans="24:24" x14ac:dyDescent="0.2">
      <c r="X74894" s="5"/>
    </row>
    <row r="74895" spans="24:24" x14ac:dyDescent="0.2">
      <c r="X74895" s="5"/>
    </row>
    <row r="74896" spans="24:24" x14ac:dyDescent="0.2">
      <c r="X74896" s="5"/>
    </row>
    <row r="74897" spans="24:24" x14ac:dyDescent="0.2">
      <c r="X74897" s="5"/>
    </row>
    <row r="74898" spans="24:24" x14ac:dyDescent="0.2">
      <c r="X74898" s="5"/>
    </row>
    <row r="74899" spans="24:24" x14ac:dyDescent="0.2">
      <c r="X74899" s="5"/>
    </row>
    <row r="74900" spans="24:24" x14ac:dyDescent="0.2">
      <c r="X74900" s="5"/>
    </row>
    <row r="74901" spans="24:24" x14ac:dyDescent="0.2">
      <c r="X74901" s="5"/>
    </row>
    <row r="74902" spans="24:24" x14ac:dyDescent="0.2">
      <c r="X74902" s="5"/>
    </row>
    <row r="74903" spans="24:24" x14ac:dyDescent="0.2">
      <c r="X74903" s="5"/>
    </row>
    <row r="74904" spans="24:24" x14ac:dyDescent="0.2">
      <c r="X74904" s="5"/>
    </row>
    <row r="74905" spans="24:24" x14ac:dyDescent="0.2">
      <c r="X74905" s="5"/>
    </row>
    <row r="74906" spans="24:24" x14ac:dyDescent="0.2">
      <c r="X74906" s="5"/>
    </row>
    <row r="74907" spans="24:24" x14ac:dyDescent="0.2">
      <c r="X74907" s="5"/>
    </row>
    <row r="74908" spans="24:24" x14ac:dyDescent="0.2">
      <c r="X74908" s="5"/>
    </row>
    <row r="74909" spans="24:24" x14ac:dyDescent="0.2">
      <c r="X74909" s="5"/>
    </row>
    <row r="74910" spans="24:24" x14ac:dyDescent="0.2">
      <c r="X74910" s="5"/>
    </row>
    <row r="74911" spans="24:24" x14ac:dyDescent="0.2">
      <c r="X74911" s="5"/>
    </row>
    <row r="74912" spans="24:24" x14ac:dyDescent="0.2">
      <c r="X74912" s="5"/>
    </row>
    <row r="74913" spans="24:24" x14ac:dyDescent="0.2">
      <c r="X74913" s="5"/>
    </row>
    <row r="74914" spans="24:24" x14ac:dyDescent="0.2">
      <c r="X74914" s="5"/>
    </row>
    <row r="74915" spans="24:24" x14ac:dyDescent="0.2">
      <c r="X74915" s="5"/>
    </row>
    <row r="74916" spans="24:24" x14ac:dyDescent="0.2">
      <c r="X74916" s="5"/>
    </row>
    <row r="74917" spans="24:24" x14ac:dyDescent="0.2">
      <c r="X74917" s="5"/>
    </row>
    <row r="74918" spans="24:24" x14ac:dyDescent="0.2">
      <c r="X74918" s="5"/>
    </row>
    <row r="74919" spans="24:24" x14ac:dyDescent="0.2">
      <c r="X74919" s="5"/>
    </row>
    <row r="74920" spans="24:24" x14ac:dyDescent="0.2">
      <c r="X74920" s="5"/>
    </row>
    <row r="74921" spans="24:24" x14ac:dyDescent="0.2">
      <c r="X74921" s="5"/>
    </row>
    <row r="74922" spans="24:24" x14ac:dyDescent="0.2">
      <c r="X74922" s="5"/>
    </row>
    <row r="74923" spans="24:24" x14ac:dyDescent="0.2">
      <c r="X74923" s="5"/>
    </row>
    <row r="74924" spans="24:24" x14ac:dyDescent="0.2">
      <c r="X74924" s="5"/>
    </row>
    <row r="74925" spans="24:24" x14ac:dyDescent="0.2">
      <c r="X74925" s="5"/>
    </row>
    <row r="74926" spans="24:24" x14ac:dyDescent="0.2">
      <c r="X74926" s="5"/>
    </row>
    <row r="74927" spans="24:24" x14ac:dyDescent="0.2">
      <c r="X74927" s="5"/>
    </row>
    <row r="74928" spans="24:24" x14ac:dyDescent="0.2">
      <c r="X74928" s="5"/>
    </row>
    <row r="74929" spans="24:24" x14ac:dyDescent="0.2">
      <c r="X74929" s="5"/>
    </row>
    <row r="74930" spans="24:24" x14ac:dyDescent="0.2">
      <c r="X74930" s="5"/>
    </row>
    <row r="74931" spans="24:24" x14ac:dyDescent="0.2">
      <c r="X74931" s="5"/>
    </row>
    <row r="74932" spans="24:24" x14ac:dyDescent="0.2">
      <c r="X74932" s="5"/>
    </row>
    <row r="74933" spans="24:24" x14ac:dyDescent="0.2">
      <c r="X74933" s="5"/>
    </row>
    <row r="74934" spans="24:24" x14ac:dyDescent="0.2">
      <c r="X74934" s="5"/>
    </row>
    <row r="74935" spans="24:24" x14ac:dyDescent="0.2">
      <c r="X74935" s="5"/>
    </row>
    <row r="74936" spans="24:24" x14ac:dyDescent="0.2">
      <c r="X74936" s="5"/>
    </row>
    <row r="74937" spans="24:24" x14ac:dyDescent="0.2">
      <c r="X74937" s="5"/>
    </row>
    <row r="74938" spans="24:24" x14ac:dyDescent="0.2">
      <c r="X74938" s="5"/>
    </row>
    <row r="74939" spans="24:24" x14ac:dyDescent="0.2">
      <c r="X74939" s="5"/>
    </row>
    <row r="74940" spans="24:24" x14ac:dyDescent="0.2">
      <c r="X74940" s="5"/>
    </row>
    <row r="74941" spans="24:24" x14ac:dyDescent="0.2">
      <c r="X74941" s="5"/>
    </row>
    <row r="74942" spans="24:24" x14ac:dyDescent="0.2">
      <c r="X74942" s="5"/>
    </row>
    <row r="74943" spans="24:24" x14ac:dyDescent="0.2">
      <c r="X74943" s="5"/>
    </row>
    <row r="74944" spans="24:24" x14ac:dyDescent="0.2">
      <c r="X74944" s="5"/>
    </row>
    <row r="74945" spans="24:24" x14ac:dyDescent="0.2">
      <c r="X74945" s="5"/>
    </row>
    <row r="74946" spans="24:24" x14ac:dyDescent="0.2">
      <c r="X74946" s="5"/>
    </row>
    <row r="74947" spans="24:24" x14ac:dyDescent="0.2">
      <c r="X74947" s="5"/>
    </row>
    <row r="74948" spans="24:24" x14ac:dyDescent="0.2">
      <c r="X74948" s="5"/>
    </row>
    <row r="74949" spans="24:24" x14ac:dyDescent="0.2">
      <c r="X74949" s="5"/>
    </row>
    <row r="74950" spans="24:24" x14ac:dyDescent="0.2">
      <c r="X74950" s="5"/>
    </row>
    <row r="74951" spans="24:24" x14ac:dyDescent="0.2">
      <c r="X74951" s="5"/>
    </row>
    <row r="74952" spans="24:24" x14ac:dyDescent="0.2">
      <c r="X74952" s="5"/>
    </row>
    <row r="74953" spans="24:24" x14ac:dyDescent="0.2">
      <c r="X74953" s="5"/>
    </row>
    <row r="74954" spans="24:24" x14ac:dyDescent="0.2">
      <c r="X74954" s="5"/>
    </row>
    <row r="74955" spans="24:24" x14ac:dyDescent="0.2">
      <c r="X74955" s="5"/>
    </row>
    <row r="74956" spans="24:24" x14ac:dyDescent="0.2">
      <c r="X74956" s="5"/>
    </row>
    <row r="74957" spans="24:24" x14ac:dyDescent="0.2">
      <c r="X74957" s="5"/>
    </row>
    <row r="74958" spans="24:24" x14ac:dyDescent="0.2">
      <c r="X74958" s="5"/>
    </row>
    <row r="74959" spans="24:24" x14ac:dyDescent="0.2">
      <c r="X74959" s="5"/>
    </row>
    <row r="74960" spans="24:24" x14ac:dyDescent="0.2">
      <c r="X74960" s="5"/>
    </row>
    <row r="74961" spans="24:24" x14ac:dyDescent="0.2">
      <c r="X74961" s="5"/>
    </row>
    <row r="74962" spans="24:24" x14ac:dyDescent="0.2">
      <c r="X74962" s="5"/>
    </row>
    <row r="74963" spans="24:24" x14ac:dyDescent="0.2">
      <c r="X74963" s="5"/>
    </row>
    <row r="74964" spans="24:24" x14ac:dyDescent="0.2">
      <c r="X74964" s="5"/>
    </row>
    <row r="74965" spans="24:24" x14ac:dyDescent="0.2">
      <c r="X74965" s="5"/>
    </row>
    <row r="74966" spans="24:24" x14ac:dyDescent="0.2">
      <c r="X74966" s="5"/>
    </row>
    <row r="74967" spans="24:24" x14ac:dyDescent="0.2">
      <c r="X74967" s="5"/>
    </row>
    <row r="74968" spans="24:24" x14ac:dyDescent="0.2">
      <c r="X74968" s="5"/>
    </row>
    <row r="74969" spans="24:24" x14ac:dyDescent="0.2">
      <c r="X74969" s="5"/>
    </row>
    <row r="74970" spans="24:24" x14ac:dyDescent="0.2">
      <c r="X74970" s="5"/>
    </row>
    <row r="74971" spans="24:24" x14ac:dyDescent="0.2">
      <c r="X74971" s="5"/>
    </row>
    <row r="74972" spans="24:24" x14ac:dyDescent="0.2">
      <c r="X74972" s="5"/>
    </row>
    <row r="74973" spans="24:24" x14ac:dyDescent="0.2">
      <c r="X74973" s="5"/>
    </row>
    <row r="74974" spans="24:24" x14ac:dyDescent="0.2">
      <c r="X74974" s="5"/>
    </row>
    <row r="74975" spans="24:24" x14ac:dyDescent="0.2">
      <c r="X74975" s="5"/>
    </row>
    <row r="74976" spans="24:24" x14ac:dyDescent="0.2">
      <c r="X74976" s="5"/>
    </row>
    <row r="74977" spans="24:24" x14ac:dyDescent="0.2">
      <c r="X74977" s="5"/>
    </row>
    <row r="74978" spans="24:24" x14ac:dyDescent="0.2">
      <c r="X74978" s="5"/>
    </row>
    <row r="74979" spans="24:24" x14ac:dyDescent="0.2">
      <c r="X74979" s="5"/>
    </row>
    <row r="74980" spans="24:24" x14ac:dyDescent="0.2">
      <c r="X74980" s="5"/>
    </row>
    <row r="74981" spans="24:24" x14ac:dyDescent="0.2">
      <c r="X74981" s="5"/>
    </row>
    <row r="74982" spans="24:24" x14ac:dyDescent="0.2">
      <c r="X74982" s="5"/>
    </row>
    <row r="74983" spans="24:24" x14ac:dyDescent="0.2">
      <c r="X74983" s="5"/>
    </row>
    <row r="74984" spans="24:24" x14ac:dyDescent="0.2">
      <c r="X74984" s="5"/>
    </row>
    <row r="74985" spans="24:24" x14ac:dyDescent="0.2">
      <c r="X74985" s="5"/>
    </row>
    <row r="74986" spans="24:24" x14ac:dyDescent="0.2">
      <c r="X74986" s="5"/>
    </row>
    <row r="74987" spans="24:24" x14ac:dyDescent="0.2">
      <c r="X74987" s="5"/>
    </row>
    <row r="74988" spans="24:24" x14ac:dyDescent="0.2">
      <c r="X74988" s="5"/>
    </row>
    <row r="74989" spans="24:24" x14ac:dyDescent="0.2">
      <c r="X74989" s="5"/>
    </row>
    <row r="74990" spans="24:24" x14ac:dyDescent="0.2">
      <c r="X74990" s="5"/>
    </row>
    <row r="74991" spans="24:24" x14ac:dyDescent="0.2">
      <c r="X74991" s="5"/>
    </row>
    <row r="74992" spans="24:24" x14ac:dyDescent="0.2">
      <c r="X74992" s="5"/>
    </row>
    <row r="74993" spans="24:24" x14ac:dyDescent="0.2">
      <c r="X74993" s="5"/>
    </row>
    <row r="74994" spans="24:24" x14ac:dyDescent="0.2">
      <c r="X74994" s="5"/>
    </row>
    <row r="74995" spans="24:24" x14ac:dyDescent="0.2">
      <c r="X74995" s="5"/>
    </row>
    <row r="74996" spans="24:24" x14ac:dyDescent="0.2">
      <c r="X74996" s="5"/>
    </row>
    <row r="74997" spans="24:24" x14ac:dyDescent="0.2">
      <c r="X74997" s="5"/>
    </row>
    <row r="74998" spans="24:24" x14ac:dyDescent="0.2">
      <c r="X74998" s="5"/>
    </row>
    <row r="74999" spans="24:24" x14ac:dyDescent="0.2">
      <c r="X74999" s="5"/>
    </row>
    <row r="75000" spans="24:24" x14ac:dyDescent="0.2">
      <c r="X75000" s="5"/>
    </row>
    <row r="75001" spans="24:24" x14ac:dyDescent="0.2">
      <c r="X75001" s="5"/>
    </row>
    <row r="75002" spans="24:24" x14ac:dyDescent="0.2">
      <c r="X75002" s="5"/>
    </row>
    <row r="75003" spans="24:24" x14ac:dyDescent="0.2">
      <c r="X75003" s="5"/>
    </row>
    <row r="75004" spans="24:24" x14ac:dyDescent="0.2">
      <c r="X75004" s="5"/>
    </row>
    <row r="75005" spans="24:24" x14ac:dyDescent="0.2">
      <c r="X75005" s="5"/>
    </row>
    <row r="75006" spans="24:24" x14ac:dyDescent="0.2">
      <c r="X75006" s="5"/>
    </row>
    <row r="75007" spans="24:24" x14ac:dyDescent="0.2">
      <c r="X75007" s="5"/>
    </row>
    <row r="75008" spans="24:24" x14ac:dyDescent="0.2">
      <c r="X75008" s="5"/>
    </row>
    <row r="75009" spans="24:24" x14ac:dyDescent="0.2">
      <c r="X75009" s="5"/>
    </row>
    <row r="75010" spans="24:24" x14ac:dyDescent="0.2">
      <c r="X75010" s="5"/>
    </row>
    <row r="75011" spans="24:24" x14ac:dyDescent="0.2">
      <c r="X75011" s="5"/>
    </row>
    <row r="75012" spans="24:24" x14ac:dyDescent="0.2">
      <c r="X75012" s="5"/>
    </row>
    <row r="75013" spans="24:24" x14ac:dyDescent="0.2">
      <c r="X75013" s="5"/>
    </row>
    <row r="75014" spans="24:24" x14ac:dyDescent="0.2">
      <c r="X75014" s="5"/>
    </row>
    <row r="75015" spans="24:24" x14ac:dyDescent="0.2">
      <c r="X75015" s="5"/>
    </row>
    <row r="75016" spans="24:24" x14ac:dyDescent="0.2">
      <c r="X75016" s="5"/>
    </row>
    <row r="75017" spans="24:24" x14ac:dyDescent="0.2">
      <c r="X75017" s="5"/>
    </row>
    <row r="75018" spans="24:24" x14ac:dyDescent="0.2">
      <c r="X75018" s="5"/>
    </row>
    <row r="75019" spans="24:24" x14ac:dyDescent="0.2">
      <c r="X75019" s="5"/>
    </row>
    <row r="75020" spans="24:24" x14ac:dyDescent="0.2">
      <c r="X75020" s="5"/>
    </row>
    <row r="75021" spans="24:24" x14ac:dyDescent="0.2">
      <c r="X75021" s="5"/>
    </row>
    <row r="75022" spans="24:24" x14ac:dyDescent="0.2">
      <c r="X75022" s="5"/>
    </row>
    <row r="75023" spans="24:24" x14ac:dyDescent="0.2">
      <c r="X75023" s="5"/>
    </row>
    <row r="75024" spans="24:24" x14ac:dyDescent="0.2">
      <c r="X75024" s="5"/>
    </row>
    <row r="75025" spans="24:24" x14ac:dyDescent="0.2">
      <c r="X75025" s="5"/>
    </row>
    <row r="75026" spans="24:24" x14ac:dyDescent="0.2">
      <c r="X75026" s="5"/>
    </row>
    <row r="75027" spans="24:24" x14ac:dyDescent="0.2">
      <c r="X75027" s="5"/>
    </row>
    <row r="75028" spans="24:24" x14ac:dyDescent="0.2">
      <c r="X75028" s="5"/>
    </row>
    <row r="75029" spans="24:24" x14ac:dyDescent="0.2">
      <c r="X75029" s="5"/>
    </row>
    <row r="75030" spans="24:24" x14ac:dyDescent="0.2">
      <c r="X75030" s="5"/>
    </row>
    <row r="75031" spans="24:24" x14ac:dyDescent="0.2">
      <c r="X75031" s="5"/>
    </row>
    <row r="75032" spans="24:24" x14ac:dyDescent="0.2">
      <c r="X75032" s="5"/>
    </row>
    <row r="75033" spans="24:24" x14ac:dyDescent="0.2">
      <c r="X75033" s="5"/>
    </row>
    <row r="75034" spans="24:24" x14ac:dyDescent="0.2">
      <c r="X75034" s="5"/>
    </row>
    <row r="75035" spans="24:24" x14ac:dyDescent="0.2">
      <c r="X75035" s="5"/>
    </row>
    <row r="75036" spans="24:24" x14ac:dyDescent="0.2">
      <c r="X75036" s="5"/>
    </row>
    <row r="75037" spans="24:24" x14ac:dyDescent="0.2">
      <c r="X75037" s="5"/>
    </row>
    <row r="75038" spans="24:24" x14ac:dyDescent="0.2">
      <c r="X75038" s="5"/>
    </row>
    <row r="75039" spans="24:24" x14ac:dyDescent="0.2">
      <c r="X75039" s="5"/>
    </row>
    <row r="75040" spans="24:24" x14ac:dyDescent="0.2">
      <c r="X75040" s="5"/>
    </row>
    <row r="75041" spans="24:24" x14ac:dyDescent="0.2">
      <c r="X75041" s="5"/>
    </row>
    <row r="75042" spans="24:24" x14ac:dyDescent="0.2">
      <c r="X75042" s="5"/>
    </row>
    <row r="75043" spans="24:24" x14ac:dyDescent="0.2">
      <c r="X75043" s="5"/>
    </row>
    <row r="75044" spans="24:24" x14ac:dyDescent="0.2">
      <c r="X75044" s="5"/>
    </row>
    <row r="75045" spans="24:24" x14ac:dyDescent="0.2">
      <c r="X75045" s="5"/>
    </row>
    <row r="75046" spans="24:24" x14ac:dyDescent="0.2">
      <c r="X75046" s="5"/>
    </row>
    <row r="75047" spans="24:24" x14ac:dyDescent="0.2">
      <c r="X75047" s="5"/>
    </row>
    <row r="75048" spans="24:24" x14ac:dyDescent="0.2">
      <c r="X75048" s="5"/>
    </row>
    <row r="75049" spans="24:24" x14ac:dyDescent="0.2">
      <c r="X75049" s="5"/>
    </row>
    <row r="75050" spans="24:24" x14ac:dyDescent="0.2">
      <c r="X75050" s="5"/>
    </row>
    <row r="75051" spans="24:24" x14ac:dyDescent="0.2">
      <c r="X75051" s="5"/>
    </row>
    <row r="75052" spans="24:24" x14ac:dyDescent="0.2">
      <c r="X75052" s="5"/>
    </row>
    <row r="75053" spans="24:24" x14ac:dyDescent="0.2">
      <c r="X75053" s="5"/>
    </row>
    <row r="75054" spans="24:24" x14ac:dyDescent="0.2">
      <c r="X75054" s="5"/>
    </row>
    <row r="75055" spans="24:24" x14ac:dyDescent="0.2">
      <c r="X75055" s="5"/>
    </row>
    <row r="75056" spans="24:24" x14ac:dyDescent="0.2">
      <c r="X75056" s="5"/>
    </row>
    <row r="75057" spans="24:24" x14ac:dyDescent="0.2">
      <c r="X75057" s="5"/>
    </row>
    <row r="75058" spans="24:24" x14ac:dyDescent="0.2">
      <c r="X75058" s="5"/>
    </row>
    <row r="75059" spans="24:24" x14ac:dyDescent="0.2">
      <c r="X75059" s="5"/>
    </row>
    <row r="75060" spans="24:24" x14ac:dyDescent="0.2">
      <c r="X75060" s="5"/>
    </row>
    <row r="75061" spans="24:24" x14ac:dyDescent="0.2">
      <c r="X75061" s="5"/>
    </row>
    <row r="75062" spans="24:24" x14ac:dyDescent="0.2">
      <c r="X75062" s="5"/>
    </row>
    <row r="75063" spans="24:24" x14ac:dyDescent="0.2">
      <c r="X75063" s="5"/>
    </row>
    <row r="75064" spans="24:24" x14ac:dyDescent="0.2">
      <c r="X75064" s="5"/>
    </row>
    <row r="75065" spans="24:24" x14ac:dyDescent="0.2">
      <c r="X75065" s="5"/>
    </row>
    <row r="75066" spans="24:24" x14ac:dyDescent="0.2">
      <c r="X75066" s="5"/>
    </row>
    <row r="75067" spans="24:24" x14ac:dyDescent="0.2">
      <c r="X75067" s="5"/>
    </row>
    <row r="75068" spans="24:24" x14ac:dyDescent="0.2">
      <c r="X75068" s="5"/>
    </row>
    <row r="75069" spans="24:24" x14ac:dyDescent="0.2">
      <c r="X75069" s="5"/>
    </row>
    <row r="75070" spans="24:24" x14ac:dyDescent="0.2">
      <c r="X75070" s="5"/>
    </row>
    <row r="75071" spans="24:24" x14ac:dyDescent="0.2">
      <c r="X75071" s="5"/>
    </row>
    <row r="75072" spans="24:24" x14ac:dyDescent="0.2">
      <c r="X75072" s="5"/>
    </row>
    <row r="75073" spans="24:24" x14ac:dyDescent="0.2">
      <c r="X75073" s="5"/>
    </row>
    <row r="75074" spans="24:24" x14ac:dyDescent="0.2">
      <c r="X75074" s="5"/>
    </row>
    <row r="75075" spans="24:24" x14ac:dyDescent="0.2">
      <c r="X75075" s="5"/>
    </row>
    <row r="75076" spans="24:24" x14ac:dyDescent="0.2">
      <c r="X75076" s="5"/>
    </row>
    <row r="75077" spans="24:24" x14ac:dyDescent="0.2">
      <c r="X75077" s="5"/>
    </row>
    <row r="75078" spans="24:24" x14ac:dyDescent="0.2">
      <c r="X75078" s="5"/>
    </row>
    <row r="75079" spans="24:24" x14ac:dyDescent="0.2">
      <c r="X75079" s="5"/>
    </row>
    <row r="75080" spans="24:24" x14ac:dyDescent="0.2">
      <c r="X75080" s="5"/>
    </row>
    <row r="75081" spans="24:24" x14ac:dyDescent="0.2">
      <c r="X75081" s="5"/>
    </row>
    <row r="75082" spans="24:24" x14ac:dyDescent="0.2">
      <c r="X75082" s="5"/>
    </row>
    <row r="75083" spans="24:24" x14ac:dyDescent="0.2">
      <c r="X75083" s="5"/>
    </row>
    <row r="75084" spans="24:24" x14ac:dyDescent="0.2">
      <c r="X75084" s="5"/>
    </row>
    <row r="75085" spans="24:24" x14ac:dyDescent="0.2">
      <c r="X75085" s="5"/>
    </row>
    <row r="75086" spans="24:24" x14ac:dyDescent="0.2">
      <c r="X75086" s="5"/>
    </row>
    <row r="75087" spans="24:24" x14ac:dyDescent="0.2">
      <c r="X75087" s="5"/>
    </row>
    <row r="75088" spans="24:24" x14ac:dyDescent="0.2">
      <c r="X75088" s="5"/>
    </row>
    <row r="75089" spans="24:24" x14ac:dyDescent="0.2">
      <c r="X75089" s="5"/>
    </row>
    <row r="75090" spans="24:24" x14ac:dyDescent="0.2">
      <c r="X75090" s="5"/>
    </row>
    <row r="75091" spans="24:24" x14ac:dyDescent="0.2">
      <c r="X75091" s="5"/>
    </row>
    <row r="75092" spans="24:24" x14ac:dyDescent="0.2">
      <c r="X75092" s="5"/>
    </row>
    <row r="75093" spans="24:24" x14ac:dyDescent="0.2">
      <c r="X75093" s="5"/>
    </row>
    <row r="75094" spans="24:24" x14ac:dyDescent="0.2">
      <c r="X75094" s="5"/>
    </row>
    <row r="75095" spans="24:24" x14ac:dyDescent="0.2">
      <c r="X75095" s="5"/>
    </row>
    <row r="75096" spans="24:24" x14ac:dyDescent="0.2">
      <c r="X75096" s="5"/>
    </row>
    <row r="75097" spans="24:24" x14ac:dyDescent="0.2">
      <c r="X75097" s="5"/>
    </row>
    <row r="75098" spans="24:24" x14ac:dyDescent="0.2">
      <c r="X75098" s="5"/>
    </row>
    <row r="75099" spans="24:24" x14ac:dyDescent="0.2">
      <c r="X75099" s="5"/>
    </row>
    <row r="75100" spans="24:24" x14ac:dyDescent="0.2">
      <c r="X75100" s="5"/>
    </row>
    <row r="75101" spans="24:24" x14ac:dyDescent="0.2">
      <c r="X75101" s="5"/>
    </row>
    <row r="75102" spans="24:24" x14ac:dyDescent="0.2">
      <c r="X75102" s="5"/>
    </row>
    <row r="75103" spans="24:24" x14ac:dyDescent="0.2">
      <c r="X75103" s="5"/>
    </row>
    <row r="75104" spans="24:24" x14ac:dyDescent="0.2">
      <c r="X75104" s="5"/>
    </row>
    <row r="75105" spans="24:24" x14ac:dyDescent="0.2">
      <c r="X75105" s="5"/>
    </row>
    <row r="75106" spans="24:24" x14ac:dyDescent="0.2">
      <c r="X75106" s="5"/>
    </row>
    <row r="75107" spans="24:24" x14ac:dyDescent="0.2">
      <c r="X75107" s="5"/>
    </row>
    <row r="75108" spans="24:24" x14ac:dyDescent="0.2">
      <c r="X75108" s="5"/>
    </row>
    <row r="75109" spans="24:24" x14ac:dyDescent="0.2">
      <c r="X75109" s="5"/>
    </row>
    <row r="75110" spans="24:24" x14ac:dyDescent="0.2">
      <c r="X75110" s="5"/>
    </row>
    <row r="75111" spans="24:24" x14ac:dyDescent="0.2">
      <c r="X75111" s="5"/>
    </row>
    <row r="75112" spans="24:24" x14ac:dyDescent="0.2">
      <c r="X75112" s="5"/>
    </row>
    <row r="75113" spans="24:24" x14ac:dyDescent="0.2">
      <c r="X75113" s="5"/>
    </row>
    <row r="75114" spans="24:24" x14ac:dyDescent="0.2">
      <c r="X75114" s="5"/>
    </row>
    <row r="75115" spans="24:24" x14ac:dyDescent="0.2">
      <c r="X75115" s="5"/>
    </row>
    <row r="75116" spans="24:24" x14ac:dyDescent="0.2">
      <c r="X75116" s="5"/>
    </row>
    <row r="75117" spans="24:24" x14ac:dyDescent="0.2">
      <c r="X75117" s="5"/>
    </row>
    <row r="75118" spans="24:24" x14ac:dyDescent="0.2">
      <c r="X75118" s="5"/>
    </row>
    <row r="75119" spans="24:24" x14ac:dyDescent="0.2">
      <c r="X75119" s="5"/>
    </row>
    <row r="75120" spans="24:24" x14ac:dyDescent="0.2">
      <c r="X75120" s="5"/>
    </row>
    <row r="75121" spans="24:24" x14ac:dyDescent="0.2">
      <c r="X75121" s="5"/>
    </row>
    <row r="75122" spans="24:24" x14ac:dyDescent="0.2">
      <c r="X75122" s="5"/>
    </row>
    <row r="75123" spans="24:24" x14ac:dyDescent="0.2">
      <c r="X75123" s="5"/>
    </row>
    <row r="75124" spans="24:24" x14ac:dyDescent="0.2">
      <c r="X75124" s="5"/>
    </row>
    <row r="75125" spans="24:24" x14ac:dyDescent="0.2">
      <c r="X75125" s="5"/>
    </row>
    <row r="75126" spans="24:24" x14ac:dyDescent="0.2">
      <c r="X75126" s="5"/>
    </row>
    <row r="75127" spans="24:24" x14ac:dyDescent="0.2">
      <c r="X75127" s="5"/>
    </row>
    <row r="75128" spans="24:24" x14ac:dyDescent="0.2">
      <c r="X75128" s="5"/>
    </row>
    <row r="75129" spans="24:24" x14ac:dyDescent="0.2">
      <c r="X75129" s="5"/>
    </row>
    <row r="75130" spans="24:24" x14ac:dyDescent="0.2">
      <c r="X75130" s="5"/>
    </row>
    <row r="75131" spans="24:24" x14ac:dyDescent="0.2">
      <c r="X75131" s="5"/>
    </row>
    <row r="75132" spans="24:24" x14ac:dyDescent="0.2">
      <c r="X75132" s="5"/>
    </row>
    <row r="75133" spans="24:24" x14ac:dyDescent="0.2">
      <c r="X75133" s="5"/>
    </row>
    <row r="75134" spans="24:24" x14ac:dyDescent="0.2">
      <c r="X75134" s="5"/>
    </row>
    <row r="75135" spans="24:24" x14ac:dyDescent="0.2">
      <c r="X75135" s="5"/>
    </row>
    <row r="75136" spans="24:24" x14ac:dyDescent="0.2">
      <c r="X75136" s="5"/>
    </row>
    <row r="75137" spans="24:24" x14ac:dyDescent="0.2">
      <c r="X75137" s="5"/>
    </row>
    <row r="75138" spans="24:24" x14ac:dyDescent="0.2">
      <c r="X75138" s="5"/>
    </row>
    <row r="75139" spans="24:24" x14ac:dyDescent="0.2">
      <c r="X75139" s="5"/>
    </row>
    <row r="75140" spans="24:24" x14ac:dyDescent="0.2">
      <c r="X75140" s="5"/>
    </row>
    <row r="75141" spans="24:24" x14ac:dyDescent="0.2">
      <c r="X75141" s="5"/>
    </row>
    <row r="75142" spans="24:24" x14ac:dyDescent="0.2">
      <c r="X75142" s="5"/>
    </row>
    <row r="75143" spans="24:24" x14ac:dyDescent="0.2">
      <c r="X75143" s="5"/>
    </row>
    <row r="75144" spans="24:24" x14ac:dyDescent="0.2">
      <c r="X75144" s="5"/>
    </row>
    <row r="75145" spans="24:24" x14ac:dyDescent="0.2">
      <c r="X75145" s="5"/>
    </row>
    <row r="75146" spans="24:24" x14ac:dyDescent="0.2">
      <c r="X75146" s="5"/>
    </row>
    <row r="75147" spans="24:24" x14ac:dyDescent="0.2">
      <c r="X75147" s="5"/>
    </row>
    <row r="75148" spans="24:24" x14ac:dyDescent="0.2">
      <c r="X75148" s="5"/>
    </row>
    <row r="75149" spans="24:24" x14ac:dyDescent="0.2">
      <c r="X75149" s="5"/>
    </row>
    <row r="75150" spans="24:24" x14ac:dyDescent="0.2">
      <c r="X75150" s="5"/>
    </row>
    <row r="75151" spans="24:24" x14ac:dyDescent="0.2">
      <c r="X75151" s="5"/>
    </row>
    <row r="75152" spans="24:24" x14ac:dyDescent="0.2">
      <c r="X75152" s="5"/>
    </row>
    <row r="75153" spans="24:24" x14ac:dyDescent="0.2">
      <c r="X75153" s="5"/>
    </row>
    <row r="75154" spans="24:24" x14ac:dyDescent="0.2">
      <c r="X75154" s="5"/>
    </row>
    <row r="75155" spans="24:24" x14ac:dyDescent="0.2">
      <c r="X75155" s="5"/>
    </row>
    <row r="75156" spans="24:24" x14ac:dyDescent="0.2">
      <c r="X75156" s="5"/>
    </row>
    <row r="75157" spans="24:24" x14ac:dyDescent="0.2">
      <c r="X75157" s="5"/>
    </row>
    <row r="75158" spans="24:24" x14ac:dyDescent="0.2">
      <c r="X75158" s="5"/>
    </row>
    <row r="75159" spans="24:24" x14ac:dyDescent="0.2">
      <c r="X75159" s="5"/>
    </row>
    <row r="75160" spans="24:24" x14ac:dyDescent="0.2">
      <c r="X75160" s="5"/>
    </row>
    <row r="75161" spans="24:24" x14ac:dyDescent="0.2">
      <c r="X75161" s="5"/>
    </row>
    <row r="75162" spans="24:24" x14ac:dyDescent="0.2">
      <c r="X75162" s="5"/>
    </row>
    <row r="75163" spans="24:24" x14ac:dyDescent="0.2">
      <c r="X75163" s="5"/>
    </row>
    <row r="75164" spans="24:24" x14ac:dyDescent="0.2">
      <c r="X75164" s="5"/>
    </row>
    <row r="75165" spans="24:24" x14ac:dyDescent="0.2">
      <c r="X75165" s="5"/>
    </row>
    <row r="75166" spans="24:24" x14ac:dyDescent="0.2">
      <c r="X75166" s="5"/>
    </row>
    <row r="75167" spans="24:24" x14ac:dyDescent="0.2">
      <c r="X75167" s="5"/>
    </row>
    <row r="75168" spans="24:24" x14ac:dyDescent="0.2">
      <c r="X75168" s="5"/>
    </row>
    <row r="75169" spans="24:24" x14ac:dyDescent="0.2">
      <c r="X75169" s="5"/>
    </row>
    <row r="75170" spans="24:24" x14ac:dyDescent="0.2">
      <c r="X75170" s="5"/>
    </row>
    <row r="75171" spans="24:24" x14ac:dyDescent="0.2">
      <c r="X75171" s="5"/>
    </row>
    <row r="75172" spans="24:24" x14ac:dyDescent="0.2">
      <c r="X75172" s="5"/>
    </row>
    <row r="75173" spans="24:24" x14ac:dyDescent="0.2">
      <c r="X75173" s="5"/>
    </row>
    <row r="75174" spans="24:24" x14ac:dyDescent="0.2">
      <c r="X75174" s="5"/>
    </row>
    <row r="75175" spans="24:24" x14ac:dyDescent="0.2">
      <c r="X75175" s="5"/>
    </row>
    <row r="75176" spans="24:24" x14ac:dyDescent="0.2">
      <c r="X75176" s="5"/>
    </row>
    <row r="75177" spans="24:24" x14ac:dyDescent="0.2">
      <c r="X75177" s="5"/>
    </row>
    <row r="75178" spans="24:24" x14ac:dyDescent="0.2">
      <c r="X75178" s="5"/>
    </row>
    <row r="75179" spans="24:24" x14ac:dyDescent="0.2">
      <c r="X75179" s="5"/>
    </row>
    <row r="75180" spans="24:24" x14ac:dyDescent="0.2">
      <c r="X75180" s="5"/>
    </row>
    <row r="75181" spans="24:24" x14ac:dyDescent="0.2">
      <c r="X75181" s="5"/>
    </row>
    <row r="75182" spans="24:24" x14ac:dyDescent="0.2">
      <c r="X75182" s="5"/>
    </row>
    <row r="75183" spans="24:24" x14ac:dyDescent="0.2">
      <c r="X75183" s="5"/>
    </row>
    <row r="75184" spans="24:24" x14ac:dyDescent="0.2">
      <c r="X75184" s="5"/>
    </row>
    <row r="75185" spans="24:24" x14ac:dyDescent="0.2">
      <c r="X75185" s="5"/>
    </row>
    <row r="75186" spans="24:24" x14ac:dyDescent="0.2">
      <c r="X75186" s="5"/>
    </row>
    <row r="75187" spans="24:24" x14ac:dyDescent="0.2">
      <c r="X75187" s="5"/>
    </row>
    <row r="75188" spans="24:24" x14ac:dyDescent="0.2">
      <c r="X75188" s="5"/>
    </row>
    <row r="75189" spans="24:24" x14ac:dyDescent="0.2">
      <c r="X75189" s="5"/>
    </row>
    <row r="75190" spans="24:24" x14ac:dyDescent="0.2">
      <c r="X75190" s="5"/>
    </row>
    <row r="75191" spans="24:24" x14ac:dyDescent="0.2">
      <c r="X75191" s="5"/>
    </row>
    <row r="75192" spans="24:24" x14ac:dyDescent="0.2">
      <c r="X75192" s="5"/>
    </row>
    <row r="75193" spans="24:24" x14ac:dyDescent="0.2">
      <c r="X75193" s="5"/>
    </row>
    <row r="75194" spans="24:24" x14ac:dyDescent="0.2">
      <c r="X75194" s="5"/>
    </row>
    <row r="75195" spans="24:24" x14ac:dyDescent="0.2">
      <c r="X75195" s="5"/>
    </row>
    <row r="75196" spans="24:24" x14ac:dyDescent="0.2">
      <c r="X75196" s="5"/>
    </row>
    <row r="75197" spans="24:24" x14ac:dyDescent="0.2">
      <c r="X75197" s="5"/>
    </row>
    <row r="75198" spans="24:24" x14ac:dyDescent="0.2">
      <c r="X75198" s="5"/>
    </row>
    <row r="75199" spans="24:24" x14ac:dyDescent="0.2">
      <c r="X75199" s="5"/>
    </row>
    <row r="75200" spans="24:24" x14ac:dyDescent="0.2">
      <c r="X75200" s="5"/>
    </row>
    <row r="75201" spans="24:24" x14ac:dyDescent="0.2">
      <c r="X75201" s="5"/>
    </row>
    <row r="75202" spans="24:24" x14ac:dyDescent="0.2">
      <c r="X75202" s="5"/>
    </row>
    <row r="75203" spans="24:24" x14ac:dyDescent="0.2">
      <c r="X75203" s="5"/>
    </row>
    <row r="75204" spans="24:24" x14ac:dyDescent="0.2">
      <c r="X75204" s="5"/>
    </row>
    <row r="75205" spans="24:24" x14ac:dyDescent="0.2">
      <c r="X75205" s="5"/>
    </row>
    <row r="75206" spans="24:24" x14ac:dyDescent="0.2">
      <c r="X75206" s="5"/>
    </row>
    <row r="75207" spans="24:24" x14ac:dyDescent="0.2">
      <c r="X75207" s="5"/>
    </row>
    <row r="75208" spans="24:24" x14ac:dyDescent="0.2">
      <c r="X75208" s="5"/>
    </row>
    <row r="75209" spans="24:24" x14ac:dyDescent="0.2">
      <c r="X75209" s="5"/>
    </row>
    <row r="75210" spans="24:24" x14ac:dyDescent="0.2">
      <c r="X75210" s="5"/>
    </row>
    <row r="75211" spans="24:24" x14ac:dyDescent="0.2">
      <c r="X75211" s="5"/>
    </row>
    <row r="75212" spans="24:24" x14ac:dyDescent="0.2">
      <c r="X75212" s="5"/>
    </row>
    <row r="75213" spans="24:24" x14ac:dyDescent="0.2">
      <c r="X75213" s="5"/>
    </row>
    <row r="75214" spans="24:24" x14ac:dyDescent="0.2">
      <c r="X75214" s="5"/>
    </row>
    <row r="75215" spans="24:24" x14ac:dyDescent="0.2">
      <c r="X75215" s="5"/>
    </row>
    <row r="75216" spans="24:24" x14ac:dyDescent="0.2">
      <c r="X75216" s="5"/>
    </row>
    <row r="75217" spans="24:24" x14ac:dyDescent="0.2">
      <c r="X75217" s="5"/>
    </row>
    <row r="75218" spans="24:24" x14ac:dyDescent="0.2">
      <c r="X75218" s="5"/>
    </row>
    <row r="75219" spans="24:24" x14ac:dyDescent="0.2">
      <c r="X75219" s="5"/>
    </row>
    <row r="75220" spans="24:24" x14ac:dyDescent="0.2">
      <c r="X75220" s="5"/>
    </row>
    <row r="75221" spans="24:24" x14ac:dyDescent="0.2">
      <c r="X75221" s="5"/>
    </row>
    <row r="75222" spans="24:24" x14ac:dyDescent="0.2">
      <c r="X75222" s="5"/>
    </row>
    <row r="75223" spans="24:24" x14ac:dyDescent="0.2">
      <c r="X75223" s="5"/>
    </row>
    <row r="75224" spans="24:24" x14ac:dyDescent="0.2">
      <c r="X75224" s="5"/>
    </row>
    <row r="75225" spans="24:24" x14ac:dyDescent="0.2">
      <c r="X75225" s="5"/>
    </row>
    <row r="75226" spans="24:24" x14ac:dyDescent="0.2">
      <c r="X75226" s="5"/>
    </row>
    <row r="75227" spans="24:24" x14ac:dyDescent="0.2">
      <c r="X75227" s="5"/>
    </row>
    <row r="75228" spans="24:24" x14ac:dyDescent="0.2">
      <c r="X75228" s="5"/>
    </row>
    <row r="75229" spans="24:24" x14ac:dyDescent="0.2">
      <c r="X75229" s="5"/>
    </row>
    <row r="75230" spans="24:24" x14ac:dyDescent="0.2">
      <c r="X75230" s="5"/>
    </row>
    <row r="75231" spans="24:24" x14ac:dyDescent="0.2">
      <c r="X75231" s="5"/>
    </row>
    <row r="75232" spans="24:24" x14ac:dyDescent="0.2">
      <c r="X75232" s="5"/>
    </row>
    <row r="75233" spans="24:24" x14ac:dyDescent="0.2">
      <c r="X75233" s="5"/>
    </row>
    <row r="75234" spans="24:24" x14ac:dyDescent="0.2">
      <c r="X75234" s="5"/>
    </row>
    <row r="75235" spans="24:24" x14ac:dyDescent="0.2">
      <c r="X75235" s="5"/>
    </row>
    <row r="75236" spans="24:24" x14ac:dyDescent="0.2">
      <c r="X75236" s="5"/>
    </row>
    <row r="75237" spans="24:24" x14ac:dyDescent="0.2">
      <c r="X75237" s="5"/>
    </row>
    <row r="75238" spans="24:24" x14ac:dyDescent="0.2">
      <c r="X75238" s="5"/>
    </row>
    <row r="75239" spans="24:24" x14ac:dyDescent="0.2">
      <c r="X75239" s="5"/>
    </row>
    <row r="75240" spans="24:24" x14ac:dyDescent="0.2">
      <c r="X75240" s="5"/>
    </row>
    <row r="75241" spans="24:24" x14ac:dyDescent="0.2">
      <c r="X75241" s="5"/>
    </row>
    <row r="75242" spans="24:24" x14ac:dyDescent="0.2">
      <c r="X75242" s="5"/>
    </row>
    <row r="75243" spans="24:24" x14ac:dyDescent="0.2">
      <c r="X75243" s="5"/>
    </row>
    <row r="75244" spans="24:24" x14ac:dyDescent="0.2">
      <c r="X75244" s="5"/>
    </row>
    <row r="75245" spans="24:24" x14ac:dyDescent="0.2">
      <c r="X75245" s="5"/>
    </row>
    <row r="75246" spans="24:24" x14ac:dyDescent="0.2">
      <c r="X75246" s="5"/>
    </row>
    <row r="75247" spans="24:24" x14ac:dyDescent="0.2">
      <c r="X75247" s="5"/>
    </row>
    <row r="75248" spans="24:24" x14ac:dyDescent="0.2">
      <c r="X75248" s="5"/>
    </row>
    <row r="75249" spans="24:24" x14ac:dyDescent="0.2">
      <c r="X75249" s="5"/>
    </row>
    <row r="75250" spans="24:24" x14ac:dyDescent="0.2">
      <c r="X75250" s="5"/>
    </row>
    <row r="75251" spans="24:24" x14ac:dyDescent="0.2">
      <c r="X75251" s="5"/>
    </row>
    <row r="75252" spans="24:24" x14ac:dyDescent="0.2">
      <c r="X75252" s="5"/>
    </row>
    <row r="75253" spans="24:24" x14ac:dyDescent="0.2">
      <c r="X75253" s="5"/>
    </row>
    <row r="75254" spans="24:24" x14ac:dyDescent="0.2">
      <c r="X75254" s="5"/>
    </row>
    <row r="75255" spans="24:24" x14ac:dyDescent="0.2">
      <c r="X75255" s="5"/>
    </row>
    <row r="75256" spans="24:24" x14ac:dyDescent="0.2">
      <c r="X75256" s="5"/>
    </row>
    <row r="75257" spans="24:24" x14ac:dyDescent="0.2">
      <c r="X75257" s="5"/>
    </row>
    <row r="75258" spans="24:24" x14ac:dyDescent="0.2">
      <c r="X75258" s="5"/>
    </row>
    <row r="75259" spans="24:24" x14ac:dyDescent="0.2">
      <c r="X75259" s="5"/>
    </row>
    <row r="75260" spans="24:24" x14ac:dyDescent="0.2">
      <c r="X75260" s="5"/>
    </row>
    <row r="75261" spans="24:24" x14ac:dyDescent="0.2">
      <c r="X75261" s="5"/>
    </row>
    <row r="75262" spans="24:24" x14ac:dyDescent="0.2">
      <c r="X75262" s="5"/>
    </row>
    <row r="75263" spans="24:24" x14ac:dyDescent="0.2">
      <c r="X75263" s="5"/>
    </row>
    <row r="75264" spans="24:24" x14ac:dyDescent="0.2">
      <c r="X75264" s="5"/>
    </row>
    <row r="75265" spans="24:24" x14ac:dyDescent="0.2">
      <c r="X75265" s="5"/>
    </row>
    <row r="75266" spans="24:24" x14ac:dyDescent="0.2">
      <c r="X75266" s="5"/>
    </row>
    <row r="75267" spans="24:24" x14ac:dyDescent="0.2">
      <c r="X75267" s="5"/>
    </row>
    <row r="75268" spans="24:24" x14ac:dyDescent="0.2">
      <c r="X75268" s="5"/>
    </row>
    <row r="75269" spans="24:24" x14ac:dyDescent="0.2">
      <c r="X75269" s="5"/>
    </row>
    <row r="75270" spans="24:24" x14ac:dyDescent="0.2">
      <c r="X75270" s="5"/>
    </row>
    <row r="75271" spans="24:24" x14ac:dyDescent="0.2">
      <c r="X75271" s="5"/>
    </row>
    <row r="75272" spans="24:24" x14ac:dyDescent="0.2">
      <c r="X75272" s="5"/>
    </row>
    <row r="75273" spans="24:24" x14ac:dyDescent="0.2">
      <c r="X75273" s="5"/>
    </row>
    <row r="75274" spans="24:24" x14ac:dyDescent="0.2">
      <c r="X75274" s="5"/>
    </row>
    <row r="75275" spans="24:24" x14ac:dyDescent="0.2">
      <c r="X75275" s="5"/>
    </row>
    <row r="75276" spans="24:24" x14ac:dyDescent="0.2">
      <c r="X75276" s="5"/>
    </row>
    <row r="75277" spans="24:24" x14ac:dyDescent="0.2">
      <c r="X75277" s="5"/>
    </row>
    <row r="75278" spans="24:24" x14ac:dyDescent="0.2">
      <c r="X75278" s="5"/>
    </row>
    <row r="75279" spans="24:24" x14ac:dyDescent="0.2">
      <c r="X75279" s="5"/>
    </row>
    <row r="75280" spans="24:24" x14ac:dyDescent="0.2">
      <c r="X75280" s="5"/>
    </row>
    <row r="75281" spans="24:24" x14ac:dyDescent="0.2">
      <c r="X75281" s="5"/>
    </row>
    <row r="75282" spans="24:24" x14ac:dyDescent="0.2">
      <c r="X75282" s="5"/>
    </row>
    <row r="75283" spans="24:24" x14ac:dyDescent="0.2">
      <c r="X75283" s="5"/>
    </row>
    <row r="75284" spans="24:24" x14ac:dyDescent="0.2">
      <c r="X75284" s="5"/>
    </row>
    <row r="75285" spans="24:24" x14ac:dyDescent="0.2">
      <c r="X75285" s="5"/>
    </row>
    <row r="75286" spans="24:24" x14ac:dyDescent="0.2">
      <c r="X75286" s="5"/>
    </row>
    <row r="75287" spans="24:24" x14ac:dyDescent="0.2">
      <c r="X75287" s="5"/>
    </row>
    <row r="75288" spans="24:24" x14ac:dyDescent="0.2">
      <c r="X75288" s="5"/>
    </row>
    <row r="75289" spans="24:24" x14ac:dyDescent="0.2">
      <c r="X75289" s="5"/>
    </row>
    <row r="75290" spans="24:24" x14ac:dyDescent="0.2">
      <c r="X75290" s="5"/>
    </row>
    <row r="75291" spans="24:24" x14ac:dyDescent="0.2">
      <c r="X75291" s="5"/>
    </row>
    <row r="75292" spans="24:24" x14ac:dyDescent="0.2">
      <c r="X75292" s="5"/>
    </row>
    <row r="75293" spans="24:24" x14ac:dyDescent="0.2">
      <c r="X75293" s="5"/>
    </row>
    <row r="75294" spans="24:24" x14ac:dyDescent="0.2">
      <c r="X75294" s="5"/>
    </row>
    <row r="75295" spans="24:24" x14ac:dyDescent="0.2">
      <c r="X75295" s="5"/>
    </row>
    <row r="75296" spans="24:24" x14ac:dyDescent="0.2">
      <c r="X75296" s="5"/>
    </row>
    <row r="75297" spans="24:24" x14ac:dyDescent="0.2">
      <c r="X75297" s="5"/>
    </row>
    <row r="75298" spans="24:24" x14ac:dyDescent="0.2">
      <c r="X75298" s="5"/>
    </row>
    <row r="75299" spans="24:24" x14ac:dyDescent="0.2">
      <c r="X75299" s="5"/>
    </row>
    <row r="75300" spans="24:24" x14ac:dyDescent="0.2">
      <c r="X75300" s="5"/>
    </row>
    <row r="75301" spans="24:24" x14ac:dyDescent="0.2">
      <c r="X75301" s="5"/>
    </row>
    <row r="75302" spans="24:24" x14ac:dyDescent="0.2">
      <c r="X75302" s="5"/>
    </row>
    <row r="75303" spans="24:24" x14ac:dyDescent="0.2">
      <c r="X75303" s="5"/>
    </row>
    <row r="75304" spans="24:24" x14ac:dyDescent="0.2">
      <c r="X75304" s="5"/>
    </row>
    <row r="75305" spans="24:24" x14ac:dyDescent="0.2">
      <c r="X75305" s="5"/>
    </row>
    <row r="75306" spans="24:24" x14ac:dyDescent="0.2">
      <c r="X75306" s="5"/>
    </row>
    <row r="75307" spans="24:24" x14ac:dyDescent="0.2">
      <c r="X75307" s="5"/>
    </row>
    <row r="75308" spans="24:24" x14ac:dyDescent="0.2">
      <c r="X75308" s="5"/>
    </row>
    <row r="75309" spans="24:24" x14ac:dyDescent="0.2">
      <c r="X75309" s="5"/>
    </row>
    <row r="75310" spans="24:24" x14ac:dyDescent="0.2">
      <c r="X75310" s="5"/>
    </row>
    <row r="75311" spans="24:24" x14ac:dyDescent="0.2">
      <c r="X75311" s="5"/>
    </row>
    <row r="75312" spans="24:24" x14ac:dyDescent="0.2">
      <c r="X75312" s="5"/>
    </row>
    <row r="75313" spans="24:24" x14ac:dyDescent="0.2">
      <c r="X75313" s="5"/>
    </row>
    <row r="75314" spans="24:24" x14ac:dyDescent="0.2">
      <c r="X75314" s="5"/>
    </row>
    <row r="75315" spans="24:24" x14ac:dyDescent="0.2">
      <c r="X75315" s="5"/>
    </row>
    <row r="75316" spans="24:24" x14ac:dyDescent="0.2">
      <c r="X75316" s="5"/>
    </row>
    <row r="75317" spans="24:24" x14ac:dyDescent="0.2">
      <c r="X75317" s="5"/>
    </row>
    <row r="75318" spans="24:24" x14ac:dyDescent="0.2">
      <c r="X75318" s="5"/>
    </row>
    <row r="75319" spans="24:24" x14ac:dyDescent="0.2">
      <c r="X75319" s="5"/>
    </row>
    <row r="75320" spans="24:24" x14ac:dyDescent="0.2">
      <c r="X75320" s="5"/>
    </row>
    <row r="75321" spans="24:24" x14ac:dyDescent="0.2">
      <c r="X75321" s="5"/>
    </row>
    <row r="75322" spans="24:24" x14ac:dyDescent="0.2">
      <c r="X75322" s="5"/>
    </row>
    <row r="75323" spans="24:24" x14ac:dyDescent="0.2">
      <c r="X75323" s="5"/>
    </row>
    <row r="75324" spans="24:24" x14ac:dyDescent="0.2">
      <c r="X75324" s="5"/>
    </row>
    <row r="75325" spans="24:24" x14ac:dyDescent="0.2">
      <c r="X75325" s="5"/>
    </row>
    <row r="75326" spans="24:24" x14ac:dyDescent="0.2">
      <c r="X75326" s="5"/>
    </row>
    <row r="75327" spans="24:24" x14ac:dyDescent="0.2">
      <c r="X75327" s="5"/>
    </row>
    <row r="75328" spans="24:24" x14ac:dyDescent="0.2">
      <c r="X75328" s="5"/>
    </row>
    <row r="75329" spans="24:24" x14ac:dyDescent="0.2">
      <c r="X75329" s="5"/>
    </row>
    <row r="75330" spans="24:24" x14ac:dyDescent="0.2">
      <c r="X75330" s="5"/>
    </row>
    <row r="75331" spans="24:24" x14ac:dyDescent="0.2">
      <c r="X75331" s="5"/>
    </row>
    <row r="75332" spans="24:24" x14ac:dyDescent="0.2">
      <c r="X75332" s="5"/>
    </row>
    <row r="75333" spans="24:24" x14ac:dyDescent="0.2">
      <c r="X75333" s="5"/>
    </row>
    <row r="75334" spans="24:24" x14ac:dyDescent="0.2">
      <c r="X75334" s="5"/>
    </row>
    <row r="75335" spans="24:24" x14ac:dyDescent="0.2">
      <c r="X75335" s="5"/>
    </row>
    <row r="75336" spans="24:24" x14ac:dyDescent="0.2">
      <c r="X75336" s="5"/>
    </row>
    <row r="75337" spans="24:24" x14ac:dyDescent="0.2">
      <c r="X75337" s="5"/>
    </row>
    <row r="75338" spans="24:24" x14ac:dyDescent="0.2">
      <c r="X75338" s="5"/>
    </row>
    <row r="75339" spans="24:24" x14ac:dyDescent="0.2">
      <c r="X75339" s="5"/>
    </row>
    <row r="75340" spans="24:24" x14ac:dyDescent="0.2">
      <c r="X75340" s="5"/>
    </row>
    <row r="75341" spans="24:24" x14ac:dyDescent="0.2">
      <c r="X75341" s="5"/>
    </row>
    <row r="75342" spans="24:24" x14ac:dyDescent="0.2">
      <c r="X75342" s="5"/>
    </row>
    <row r="75343" spans="24:24" x14ac:dyDescent="0.2">
      <c r="X75343" s="5"/>
    </row>
    <row r="75344" spans="24:24" x14ac:dyDescent="0.2">
      <c r="X75344" s="5"/>
    </row>
    <row r="75345" spans="24:24" x14ac:dyDescent="0.2">
      <c r="X75345" s="5"/>
    </row>
    <row r="75346" spans="24:24" x14ac:dyDescent="0.2">
      <c r="X75346" s="5"/>
    </row>
    <row r="75347" spans="24:24" x14ac:dyDescent="0.2">
      <c r="X75347" s="5"/>
    </row>
    <row r="75348" spans="24:24" x14ac:dyDescent="0.2">
      <c r="X75348" s="5"/>
    </row>
    <row r="75349" spans="24:24" x14ac:dyDescent="0.2">
      <c r="X75349" s="5"/>
    </row>
    <row r="75350" spans="24:24" x14ac:dyDescent="0.2">
      <c r="X75350" s="5"/>
    </row>
    <row r="75351" spans="24:24" x14ac:dyDescent="0.2">
      <c r="X75351" s="5"/>
    </row>
    <row r="75352" spans="24:24" x14ac:dyDescent="0.2">
      <c r="X75352" s="5"/>
    </row>
    <row r="75353" spans="24:24" x14ac:dyDescent="0.2">
      <c r="X75353" s="5"/>
    </row>
    <row r="75354" spans="24:24" x14ac:dyDescent="0.2">
      <c r="X75354" s="5"/>
    </row>
    <row r="75355" spans="24:24" x14ac:dyDescent="0.2">
      <c r="X75355" s="5"/>
    </row>
    <row r="75356" spans="24:24" x14ac:dyDescent="0.2">
      <c r="X75356" s="5"/>
    </row>
    <row r="75357" spans="24:24" x14ac:dyDescent="0.2">
      <c r="X75357" s="5"/>
    </row>
    <row r="75358" spans="24:24" x14ac:dyDescent="0.2">
      <c r="X75358" s="5"/>
    </row>
    <row r="75359" spans="24:24" x14ac:dyDescent="0.2">
      <c r="X75359" s="5"/>
    </row>
    <row r="75360" spans="24:24" x14ac:dyDescent="0.2">
      <c r="X75360" s="5"/>
    </row>
    <row r="75361" spans="24:24" x14ac:dyDescent="0.2">
      <c r="X75361" s="5"/>
    </row>
    <row r="75362" spans="24:24" x14ac:dyDescent="0.2">
      <c r="X75362" s="5"/>
    </row>
    <row r="75363" spans="24:24" x14ac:dyDescent="0.2">
      <c r="X75363" s="5"/>
    </row>
    <row r="75364" spans="24:24" x14ac:dyDescent="0.2">
      <c r="X75364" s="5"/>
    </row>
    <row r="75365" spans="24:24" x14ac:dyDescent="0.2">
      <c r="X75365" s="5"/>
    </row>
    <row r="75366" spans="24:24" x14ac:dyDescent="0.2">
      <c r="X75366" s="5"/>
    </row>
    <row r="75367" spans="24:24" x14ac:dyDescent="0.2">
      <c r="X75367" s="5"/>
    </row>
    <row r="75368" spans="24:24" x14ac:dyDescent="0.2">
      <c r="X75368" s="5"/>
    </row>
    <row r="75369" spans="24:24" x14ac:dyDescent="0.2">
      <c r="X75369" s="5"/>
    </row>
    <row r="75370" spans="24:24" x14ac:dyDescent="0.2">
      <c r="X75370" s="5"/>
    </row>
    <row r="75371" spans="24:24" x14ac:dyDescent="0.2">
      <c r="X75371" s="5"/>
    </row>
    <row r="75372" spans="24:24" x14ac:dyDescent="0.2">
      <c r="X75372" s="5"/>
    </row>
    <row r="75373" spans="24:24" x14ac:dyDescent="0.2">
      <c r="X75373" s="5"/>
    </row>
    <row r="75374" spans="24:24" x14ac:dyDescent="0.2">
      <c r="X75374" s="5"/>
    </row>
    <row r="75375" spans="24:24" x14ac:dyDescent="0.2">
      <c r="X75375" s="5"/>
    </row>
    <row r="75376" spans="24:24" x14ac:dyDescent="0.2">
      <c r="X75376" s="5"/>
    </row>
    <row r="75377" spans="24:24" x14ac:dyDescent="0.2">
      <c r="X75377" s="5"/>
    </row>
    <row r="75378" spans="24:24" x14ac:dyDescent="0.2">
      <c r="X75378" s="5"/>
    </row>
    <row r="75379" spans="24:24" x14ac:dyDescent="0.2">
      <c r="X75379" s="5"/>
    </row>
    <row r="75380" spans="24:24" x14ac:dyDescent="0.2">
      <c r="X75380" s="5"/>
    </row>
    <row r="75381" spans="24:24" x14ac:dyDescent="0.2">
      <c r="X75381" s="5"/>
    </row>
    <row r="75382" spans="24:24" x14ac:dyDescent="0.2">
      <c r="X75382" s="5"/>
    </row>
    <row r="75383" spans="24:24" x14ac:dyDescent="0.2">
      <c r="X75383" s="5"/>
    </row>
    <row r="75384" spans="24:24" x14ac:dyDescent="0.2">
      <c r="X75384" s="5"/>
    </row>
    <row r="75385" spans="24:24" x14ac:dyDescent="0.2">
      <c r="X75385" s="5"/>
    </row>
    <row r="75386" spans="24:24" x14ac:dyDescent="0.2">
      <c r="X75386" s="5"/>
    </row>
    <row r="75387" spans="24:24" x14ac:dyDescent="0.2">
      <c r="X75387" s="5"/>
    </row>
    <row r="75388" spans="24:24" x14ac:dyDescent="0.2">
      <c r="X75388" s="5"/>
    </row>
    <row r="75389" spans="24:24" x14ac:dyDescent="0.2">
      <c r="X75389" s="5"/>
    </row>
    <row r="75390" spans="24:24" x14ac:dyDescent="0.2">
      <c r="X75390" s="5"/>
    </row>
    <row r="75391" spans="24:24" x14ac:dyDescent="0.2">
      <c r="X75391" s="5"/>
    </row>
    <row r="75392" spans="24:24" x14ac:dyDescent="0.2">
      <c r="X75392" s="5"/>
    </row>
    <row r="75393" spans="24:24" x14ac:dyDescent="0.2">
      <c r="X75393" s="5"/>
    </row>
    <row r="75394" spans="24:24" x14ac:dyDescent="0.2">
      <c r="X75394" s="5"/>
    </row>
    <row r="75395" spans="24:24" x14ac:dyDescent="0.2">
      <c r="X75395" s="5"/>
    </row>
    <row r="75396" spans="24:24" x14ac:dyDescent="0.2">
      <c r="X75396" s="5"/>
    </row>
    <row r="75397" spans="24:24" x14ac:dyDescent="0.2">
      <c r="X75397" s="5"/>
    </row>
    <row r="75398" spans="24:24" x14ac:dyDescent="0.2">
      <c r="X75398" s="5"/>
    </row>
    <row r="75399" spans="24:24" x14ac:dyDescent="0.2">
      <c r="X75399" s="5"/>
    </row>
    <row r="75400" spans="24:24" x14ac:dyDescent="0.2">
      <c r="X75400" s="5"/>
    </row>
    <row r="75401" spans="24:24" x14ac:dyDescent="0.2">
      <c r="X75401" s="5"/>
    </row>
    <row r="75402" spans="24:24" x14ac:dyDescent="0.2">
      <c r="X75402" s="5"/>
    </row>
    <row r="75403" spans="24:24" x14ac:dyDescent="0.2">
      <c r="X75403" s="5"/>
    </row>
    <row r="75404" spans="24:24" x14ac:dyDescent="0.2">
      <c r="X75404" s="5"/>
    </row>
    <row r="75405" spans="24:24" x14ac:dyDescent="0.2">
      <c r="X75405" s="5"/>
    </row>
    <row r="75406" spans="24:24" x14ac:dyDescent="0.2">
      <c r="X75406" s="5"/>
    </row>
    <row r="75407" spans="24:24" x14ac:dyDescent="0.2">
      <c r="X75407" s="5"/>
    </row>
    <row r="75408" spans="24:24" x14ac:dyDescent="0.2">
      <c r="X75408" s="5"/>
    </row>
    <row r="75409" spans="24:24" x14ac:dyDescent="0.2">
      <c r="X75409" s="5"/>
    </row>
    <row r="75410" spans="24:24" x14ac:dyDescent="0.2">
      <c r="X75410" s="5"/>
    </row>
    <row r="75411" spans="24:24" x14ac:dyDescent="0.2">
      <c r="X75411" s="5"/>
    </row>
    <row r="75412" spans="24:24" x14ac:dyDescent="0.2">
      <c r="X75412" s="5"/>
    </row>
    <row r="75413" spans="24:24" x14ac:dyDescent="0.2">
      <c r="X75413" s="5"/>
    </row>
    <row r="75414" spans="24:24" x14ac:dyDescent="0.2">
      <c r="X75414" s="5"/>
    </row>
    <row r="75415" spans="24:24" x14ac:dyDescent="0.2">
      <c r="X75415" s="5"/>
    </row>
    <row r="75416" spans="24:24" x14ac:dyDescent="0.2">
      <c r="X75416" s="5"/>
    </row>
    <row r="75417" spans="24:24" x14ac:dyDescent="0.2">
      <c r="X75417" s="5"/>
    </row>
    <row r="75418" spans="24:24" x14ac:dyDescent="0.2">
      <c r="X75418" s="5"/>
    </row>
    <row r="75419" spans="24:24" x14ac:dyDescent="0.2">
      <c r="X75419" s="5"/>
    </row>
    <row r="75420" spans="24:24" x14ac:dyDescent="0.2">
      <c r="X75420" s="5"/>
    </row>
    <row r="75421" spans="24:24" x14ac:dyDescent="0.2">
      <c r="X75421" s="5"/>
    </row>
    <row r="75422" spans="24:24" x14ac:dyDescent="0.2">
      <c r="X75422" s="5"/>
    </row>
    <row r="75423" spans="24:24" x14ac:dyDescent="0.2">
      <c r="X75423" s="5"/>
    </row>
    <row r="75424" spans="24:24" x14ac:dyDescent="0.2">
      <c r="X75424" s="5"/>
    </row>
    <row r="75425" spans="24:24" x14ac:dyDescent="0.2">
      <c r="X75425" s="5"/>
    </row>
    <row r="75426" spans="24:24" x14ac:dyDescent="0.2">
      <c r="X75426" s="5"/>
    </row>
    <row r="75427" spans="24:24" x14ac:dyDescent="0.2">
      <c r="X75427" s="5"/>
    </row>
    <row r="75428" spans="24:24" x14ac:dyDescent="0.2">
      <c r="X75428" s="5"/>
    </row>
    <row r="75429" spans="24:24" x14ac:dyDescent="0.2">
      <c r="X75429" s="5"/>
    </row>
    <row r="75430" spans="24:24" x14ac:dyDescent="0.2">
      <c r="X75430" s="5"/>
    </row>
    <row r="75431" spans="24:24" x14ac:dyDescent="0.2">
      <c r="X75431" s="5"/>
    </row>
    <row r="75432" spans="24:24" x14ac:dyDescent="0.2">
      <c r="X75432" s="5"/>
    </row>
    <row r="75433" spans="24:24" x14ac:dyDescent="0.2">
      <c r="X75433" s="5"/>
    </row>
    <row r="75434" spans="24:24" x14ac:dyDescent="0.2">
      <c r="X75434" s="5"/>
    </row>
    <row r="75435" spans="24:24" x14ac:dyDescent="0.2">
      <c r="X75435" s="5"/>
    </row>
    <row r="75436" spans="24:24" x14ac:dyDescent="0.2">
      <c r="X75436" s="5"/>
    </row>
    <row r="75437" spans="24:24" x14ac:dyDescent="0.2">
      <c r="X75437" s="5"/>
    </row>
    <row r="75438" spans="24:24" x14ac:dyDescent="0.2">
      <c r="X75438" s="5"/>
    </row>
    <row r="75439" spans="24:24" x14ac:dyDescent="0.2">
      <c r="X75439" s="5"/>
    </row>
    <row r="75440" spans="24:24" x14ac:dyDescent="0.2">
      <c r="X75440" s="5"/>
    </row>
    <row r="75441" spans="24:24" x14ac:dyDescent="0.2">
      <c r="X75441" s="5"/>
    </row>
    <row r="75442" spans="24:24" x14ac:dyDescent="0.2">
      <c r="X75442" s="5"/>
    </row>
    <row r="75443" spans="24:24" x14ac:dyDescent="0.2">
      <c r="X75443" s="5"/>
    </row>
    <row r="75444" spans="24:24" x14ac:dyDescent="0.2">
      <c r="X75444" s="5"/>
    </row>
    <row r="75445" spans="24:24" x14ac:dyDescent="0.2">
      <c r="X75445" s="5"/>
    </row>
    <row r="75446" spans="24:24" x14ac:dyDescent="0.2">
      <c r="X75446" s="5"/>
    </row>
    <row r="75447" spans="24:24" x14ac:dyDescent="0.2">
      <c r="X75447" s="5"/>
    </row>
    <row r="75448" spans="24:24" x14ac:dyDescent="0.2">
      <c r="X75448" s="5"/>
    </row>
    <row r="75449" spans="24:24" x14ac:dyDescent="0.2">
      <c r="X75449" s="5"/>
    </row>
    <row r="75450" spans="24:24" x14ac:dyDescent="0.2">
      <c r="X75450" s="5"/>
    </row>
    <row r="75451" spans="24:24" x14ac:dyDescent="0.2">
      <c r="X75451" s="5"/>
    </row>
    <row r="75452" spans="24:24" x14ac:dyDescent="0.2">
      <c r="X75452" s="5"/>
    </row>
    <row r="75453" spans="24:24" x14ac:dyDescent="0.2">
      <c r="X75453" s="5"/>
    </row>
    <row r="75454" spans="24:24" x14ac:dyDescent="0.2">
      <c r="X75454" s="5"/>
    </row>
    <row r="75455" spans="24:24" x14ac:dyDescent="0.2">
      <c r="X75455" s="5"/>
    </row>
    <row r="75456" spans="24:24" x14ac:dyDescent="0.2">
      <c r="X75456" s="5"/>
    </row>
    <row r="75457" spans="24:24" x14ac:dyDescent="0.2">
      <c r="X75457" s="5"/>
    </row>
    <row r="75458" spans="24:24" x14ac:dyDescent="0.2">
      <c r="X75458" s="5"/>
    </row>
    <row r="75459" spans="24:24" x14ac:dyDescent="0.2">
      <c r="X75459" s="5"/>
    </row>
    <row r="75460" spans="24:24" x14ac:dyDescent="0.2">
      <c r="X75460" s="5"/>
    </row>
    <row r="75461" spans="24:24" x14ac:dyDescent="0.2">
      <c r="X75461" s="5"/>
    </row>
    <row r="75462" spans="24:24" x14ac:dyDescent="0.2">
      <c r="X75462" s="5"/>
    </row>
    <row r="75463" spans="24:24" x14ac:dyDescent="0.2">
      <c r="X75463" s="5"/>
    </row>
    <row r="75464" spans="24:24" x14ac:dyDescent="0.2">
      <c r="X75464" s="5"/>
    </row>
    <row r="75465" spans="24:24" x14ac:dyDescent="0.2">
      <c r="X75465" s="5"/>
    </row>
    <row r="75466" spans="24:24" x14ac:dyDescent="0.2">
      <c r="X75466" s="5"/>
    </row>
    <row r="75467" spans="24:24" x14ac:dyDescent="0.2">
      <c r="X75467" s="5"/>
    </row>
    <row r="75468" spans="24:24" x14ac:dyDescent="0.2">
      <c r="X75468" s="5"/>
    </row>
    <row r="75469" spans="24:24" x14ac:dyDescent="0.2">
      <c r="X75469" s="5"/>
    </row>
    <row r="75470" spans="24:24" x14ac:dyDescent="0.2">
      <c r="X75470" s="5"/>
    </row>
    <row r="75471" spans="24:24" x14ac:dyDescent="0.2">
      <c r="X75471" s="5"/>
    </row>
    <row r="75472" spans="24:24" x14ac:dyDescent="0.2">
      <c r="X75472" s="5"/>
    </row>
    <row r="75473" spans="24:24" x14ac:dyDescent="0.2">
      <c r="X75473" s="5"/>
    </row>
    <row r="75474" spans="24:24" x14ac:dyDescent="0.2">
      <c r="X75474" s="5"/>
    </row>
    <row r="75475" spans="24:24" x14ac:dyDescent="0.2">
      <c r="X75475" s="5"/>
    </row>
    <row r="75476" spans="24:24" x14ac:dyDescent="0.2">
      <c r="X75476" s="5"/>
    </row>
    <row r="75477" spans="24:24" x14ac:dyDescent="0.2">
      <c r="X75477" s="5"/>
    </row>
    <row r="75478" spans="24:24" x14ac:dyDescent="0.2">
      <c r="X75478" s="5"/>
    </row>
    <row r="75479" spans="24:24" x14ac:dyDescent="0.2">
      <c r="X75479" s="5"/>
    </row>
    <row r="75480" spans="24:24" x14ac:dyDescent="0.2">
      <c r="X75480" s="5"/>
    </row>
    <row r="75481" spans="24:24" x14ac:dyDescent="0.2">
      <c r="X75481" s="5"/>
    </row>
    <row r="75482" spans="24:24" x14ac:dyDescent="0.2">
      <c r="X75482" s="5"/>
    </row>
    <row r="75483" spans="24:24" x14ac:dyDescent="0.2">
      <c r="X75483" s="5"/>
    </row>
    <row r="75484" spans="24:24" x14ac:dyDescent="0.2">
      <c r="X75484" s="5"/>
    </row>
    <row r="75485" spans="24:24" x14ac:dyDescent="0.2">
      <c r="X75485" s="5"/>
    </row>
    <row r="75486" spans="24:24" x14ac:dyDescent="0.2">
      <c r="X75486" s="5"/>
    </row>
    <row r="75487" spans="24:24" x14ac:dyDescent="0.2">
      <c r="X75487" s="5"/>
    </row>
    <row r="75488" spans="24:24" x14ac:dyDescent="0.2">
      <c r="X75488" s="5"/>
    </row>
    <row r="75489" spans="24:24" x14ac:dyDescent="0.2">
      <c r="X75489" s="5"/>
    </row>
    <row r="75490" spans="24:24" x14ac:dyDescent="0.2">
      <c r="X75490" s="5"/>
    </row>
    <row r="75491" spans="24:24" x14ac:dyDescent="0.2">
      <c r="X75491" s="5"/>
    </row>
    <row r="75492" spans="24:24" x14ac:dyDescent="0.2">
      <c r="X75492" s="5"/>
    </row>
    <row r="75493" spans="24:24" x14ac:dyDescent="0.2">
      <c r="X75493" s="5"/>
    </row>
    <row r="75494" spans="24:24" x14ac:dyDescent="0.2">
      <c r="X75494" s="5"/>
    </row>
    <row r="75495" spans="24:24" x14ac:dyDescent="0.2">
      <c r="X75495" s="5"/>
    </row>
    <row r="75496" spans="24:24" x14ac:dyDescent="0.2">
      <c r="X75496" s="5"/>
    </row>
    <row r="75497" spans="24:24" x14ac:dyDescent="0.2">
      <c r="X75497" s="5"/>
    </row>
    <row r="75498" spans="24:24" x14ac:dyDescent="0.2">
      <c r="X75498" s="5"/>
    </row>
    <row r="75499" spans="24:24" x14ac:dyDescent="0.2">
      <c r="X75499" s="5"/>
    </row>
    <row r="75500" spans="24:24" x14ac:dyDescent="0.2">
      <c r="X75500" s="5"/>
    </row>
    <row r="75501" spans="24:24" x14ac:dyDescent="0.2">
      <c r="X75501" s="5"/>
    </row>
    <row r="75502" spans="24:24" x14ac:dyDescent="0.2">
      <c r="X75502" s="5"/>
    </row>
    <row r="75503" spans="24:24" x14ac:dyDescent="0.2">
      <c r="X75503" s="5"/>
    </row>
    <row r="75504" spans="24:24" x14ac:dyDescent="0.2">
      <c r="X75504" s="5"/>
    </row>
    <row r="75505" spans="24:24" x14ac:dyDescent="0.2">
      <c r="X75505" s="5"/>
    </row>
    <row r="75506" spans="24:24" x14ac:dyDescent="0.2">
      <c r="X75506" s="5"/>
    </row>
    <row r="75507" spans="24:24" x14ac:dyDescent="0.2">
      <c r="X75507" s="5"/>
    </row>
    <row r="75508" spans="24:24" x14ac:dyDescent="0.2">
      <c r="X75508" s="5"/>
    </row>
    <row r="75509" spans="24:24" x14ac:dyDescent="0.2">
      <c r="X75509" s="5"/>
    </row>
    <row r="75510" spans="24:24" x14ac:dyDescent="0.2">
      <c r="X75510" s="5"/>
    </row>
    <row r="75511" spans="24:24" x14ac:dyDescent="0.2">
      <c r="X75511" s="5"/>
    </row>
    <row r="75512" spans="24:24" x14ac:dyDescent="0.2">
      <c r="X75512" s="5"/>
    </row>
    <row r="75513" spans="24:24" x14ac:dyDescent="0.2">
      <c r="X75513" s="5"/>
    </row>
    <row r="75514" spans="24:24" x14ac:dyDescent="0.2">
      <c r="X75514" s="5"/>
    </row>
    <row r="75515" spans="24:24" x14ac:dyDescent="0.2">
      <c r="X75515" s="5"/>
    </row>
    <row r="75516" spans="24:24" x14ac:dyDescent="0.2">
      <c r="X75516" s="5"/>
    </row>
    <row r="75517" spans="24:24" x14ac:dyDescent="0.2">
      <c r="X75517" s="5"/>
    </row>
    <row r="75518" spans="24:24" x14ac:dyDescent="0.2">
      <c r="X75518" s="5"/>
    </row>
    <row r="75519" spans="24:24" x14ac:dyDescent="0.2">
      <c r="X75519" s="5"/>
    </row>
    <row r="75520" spans="24:24" x14ac:dyDescent="0.2">
      <c r="X75520" s="5"/>
    </row>
    <row r="75521" spans="24:24" x14ac:dyDescent="0.2">
      <c r="X75521" s="5"/>
    </row>
    <row r="75522" spans="24:24" x14ac:dyDescent="0.2">
      <c r="X75522" s="5"/>
    </row>
    <row r="75523" spans="24:24" x14ac:dyDescent="0.2">
      <c r="X75523" s="5"/>
    </row>
    <row r="75524" spans="24:24" x14ac:dyDescent="0.2">
      <c r="X75524" s="5"/>
    </row>
    <row r="75525" spans="24:24" x14ac:dyDescent="0.2">
      <c r="X75525" s="5"/>
    </row>
    <row r="75526" spans="24:24" x14ac:dyDescent="0.2">
      <c r="X75526" s="5"/>
    </row>
    <row r="75527" spans="24:24" x14ac:dyDescent="0.2">
      <c r="X75527" s="5"/>
    </row>
    <row r="75528" spans="24:24" x14ac:dyDescent="0.2">
      <c r="X75528" s="5"/>
    </row>
    <row r="75529" spans="24:24" x14ac:dyDescent="0.2">
      <c r="X75529" s="5"/>
    </row>
    <row r="75530" spans="24:24" x14ac:dyDescent="0.2">
      <c r="X75530" s="5"/>
    </row>
    <row r="75531" spans="24:24" x14ac:dyDescent="0.2">
      <c r="X75531" s="5"/>
    </row>
    <row r="75532" spans="24:24" x14ac:dyDescent="0.2">
      <c r="X75532" s="5"/>
    </row>
    <row r="75533" spans="24:24" x14ac:dyDescent="0.2">
      <c r="X75533" s="5"/>
    </row>
    <row r="75534" spans="24:24" x14ac:dyDescent="0.2">
      <c r="X75534" s="5"/>
    </row>
    <row r="75535" spans="24:24" x14ac:dyDescent="0.2">
      <c r="X75535" s="5"/>
    </row>
    <row r="75536" spans="24:24" x14ac:dyDescent="0.2">
      <c r="X75536" s="5"/>
    </row>
    <row r="75537" spans="24:24" x14ac:dyDescent="0.2">
      <c r="X75537" s="5"/>
    </row>
    <row r="75538" spans="24:24" x14ac:dyDescent="0.2">
      <c r="X75538" s="5"/>
    </row>
    <row r="75539" spans="24:24" x14ac:dyDescent="0.2">
      <c r="X75539" s="5"/>
    </row>
    <row r="75540" spans="24:24" x14ac:dyDescent="0.2">
      <c r="X75540" s="5"/>
    </row>
    <row r="75541" spans="24:24" x14ac:dyDescent="0.2">
      <c r="X75541" s="5"/>
    </row>
    <row r="75542" spans="24:24" x14ac:dyDescent="0.2">
      <c r="X75542" s="5"/>
    </row>
    <row r="75543" spans="24:24" x14ac:dyDescent="0.2">
      <c r="X75543" s="5"/>
    </row>
    <row r="75544" spans="24:24" x14ac:dyDescent="0.2">
      <c r="X75544" s="5"/>
    </row>
    <row r="75545" spans="24:24" x14ac:dyDescent="0.2">
      <c r="X75545" s="5"/>
    </row>
    <row r="75546" spans="24:24" x14ac:dyDescent="0.2">
      <c r="X75546" s="5"/>
    </row>
    <row r="75547" spans="24:24" x14ac:dyDescent="0.2">
      <c r="X75547" s="5"/>
    </row>
    <row r="75548" spans="24:24" x14ac:dyDescent="0.2">
      <c r="X75548" s="5"/>
    </row>
    <row r="75549" spans="24:24" x14ac:dyDescent="0.2">
      <c r="X75549" s="5"/>
    </row>
    <row r="75550" spans="24:24" x14ac:dyDescent="0.2">
      <c r="X75550" s="5"/>
    </row>
    <row r="75551" spans="24:24" x14ac:dyDescent="0.2">
      <c r="X75551" s="5"/>
    </row>
    <row r="75552" spans="24:24" x14ac:dyDescent="0.2">
      <c r="X75552" s="5"/>
    </row>
    <row r="75553" spans="24:24" x14ac:dyDescent="0.2">
      <c r="X75553" s="5"/>
    </row>
    <row r="75554" spans="24:24" x14ac:dyDescent="0.2">
      <c r="X75554" s="5"/>
    </row>
    <row r="75555" spans="24:24" x14ac:dyDescent="0.2">
      <c r="X75555" s="5"/>
    </row>
    <row r="75556" spans="24:24" x14ac:dyDescent="0.2">
      <c r="X75556" s="5"/>
    </row>
    <row r="75557" spans="24:24" x14ac:dyDescent="0.2">
      <c r="X75557" s="5"/>
    </row>
    <row r="75558" spans="24:24" x14ac:dyDescent="0.2">
      <c r="X75558" s="5"/>
    </row>
    <row r="75559" spans="24:24" x14ac:dyDescent="0.2">
      <c r="X75559" s="5"/>
    </row>
    <row r="75560" spans="24:24" x14ac:dyDescent="0.2">
      <c r="X75560" s="5"/>
    </row>
    <row r="75561" spans="24:24" x14ac:dyDescent="0.2">
      <c r="X75561" s="5"/>
    </row>
    <row r="75562" spans="24:24" x14ac:dyDescent="0.2">
      <c r="X75562" s="5"/>
    </row>
    <row r="75563" spans="24:24" x14ac:dyDescent="0.2">
      <c r="X75563" s="5"/>
    </row>
    <row r="75564" spans="24:24" x14ac:dyDescent="0.2">
      <c r="X75564" s="5"/>
    </row>
    <row r="75565" spans="24:24" x14ac:dyDescent="0.2">
      <c r="X75565" s="5"/>
    </row>
    <row r="75566" spans="24:24" x14ac:dyDescent="0.2">
      <c r="X75566" s="5"/>
    </row>
    <row r="75567" spans="24:24" x14ac:dyDescent="0.2">
      <c r="X75567" s="5"/>
    </row>
    <row r="75568" spans="24:24" x14ac:dyDescent="0.2">
      <c r="X75568" s="5"/>
    </row>
    <row r="75569" spans="24:24" x14ac:dyDescent="0.2">
      <c r="X75569" s="5"/>
    </row>
    <row r="75570" spans="24:24" x14ac:dyDescent="0.2">
      <c r="X75570" s="5"/>
    </row>
    <row r="75571" spans="24:24" x14ac:dyDescent="0.2">
      <c r="X75571" s="5"/>
    </row>
    <row r="75572" spans="24:24" x14ac:dyDescent="0.2">
      <c r="X75572" s="5"/>
    </row>
    <row r="75573" spans="24:24" x14ac:dyDescent="0.2">
      <c r="X75573" s="5"/>
    </row>
    <row r="75574" spans="24:24" x14ac:dyDescent="0.2">
      <c r="X75574" s="5"/>
    </row>
    <row r="75575" spans="24:24" x14ac:dyDescent="0.2">
      <c r="X75575" s="5"/>
    </row>
    <row r="75576" spans="24:24" x14ac:dyDescent="0.2">
      <c r="X75576" s="5"/>
    </row>
    <row r="75577" spans="24:24" x14ac:dyDescent="0.2">
      <c r="X75577" s="5"/>
    </row>
    <row r="75578" spans="24:24" x14ac:dyDescent="0.2">
      <c r="X75578" s="5"/>
    </row>
    <row r="75579" spans="24:24" x14ac:dyDescent="0.2">
      <c r="X75579" s="5"/>
    </row>
    <row r="75580" spans="24:24" x14ac:dyDescent="0.2">
      <c r="X75580" s="5"/>
    </row>
    <row r="75581" spans="24:24" x14ac:dyDescent="0.2">
      <c r="X75581" s="5"/>
    </row>
    <row r="75582" spans="24:24" x14ac:dyDescent="0.2">
      <c r="X75582" s="5"/>
    </row>
    <row r="75583" spans="24:24" x14ac:dyDescent="0.2">
      <c r="X75583" s="5"/>
    </row>
    <row r="75584" spans="24:24" x14ac:dyDescent="0.2">
      <c r="X75584" s="5"/>
    </row>
    <row r="75585" spans="24:24" x14ac:dyDescent="0.2">
      <c r="X75585" s="5"/>
    </row>
    <row r="75586" spans="24:24" x14ac:dyDescent="0.2">
      <c r="X75586" s="5"/>
    </row>
    <row r="75587" spans="24:24" x14ac:dyDescent="0.2">
      <c r="X75587" s="5"/>
    </row>
    <row r="75588" spans="24:24" x14ac:dyDescent="0.2">
      <c r="X75588" s="5"/>
    </row>
    <row r="75589" spans="24:24" x14ac:dyDescent="0.2">
      <c r="X75589" s="5"/>
    </row>
    <row r="75590" spans="24:24" x14ac:dyDescent="0.2">
      <c r="X75590" s="5"/>
    </row>
    <row r="75591" spans="24:24" x14ac:dyDescent="0.2">
      <c r="X75591" s="5"/>
    </row>
    <row r="75592" spans="24:24" x14ac:dyDescent="0.2">
      <c r="X75592" s="5"/>
    </row>
    <row r="75593" spans="24:24" x14ac:dyDescent="0.2">
      <c r="X75593" s="5"/>
    </row>
    <row r="75594" spans="24:24" x14ac:dyDescent="0.2">
      <c r="X75594" s="5"/>
    </row>
    <row r="75595" spans="24:24" x14ac:dyDescent="0.2">
      <c r="X75595" s="5"/>
    </row>
    <row r="75596" spans="24:24" x14ac:dyDescent="0.2">
      <c r="X75596" s="5"/>
    </row>
    <row r="75597" spans="24:24" x14ac:dyDescent="0.2">
      <c r="X75597" s="5"/>
    </row>
    <row r="75598" spans="24:24" x14ac:dyDescent="0.2">
      <c r="X75598" s="5"/>
    </row>
    <row r="75599" spans="24:24" x14ac:dyDescent="0.2">
      <c r="X75599" s="5"/>
    </row>
    <row r="75600" spans="24:24" x14ac:dyDescent="0.2">
      <c r="X75600" s="5"/>
    </row>
    <row r="75601" spans="24:24" x14ac:dyDescent="0.2">
      <c r="X75601" s="5"/>
    </row>
    <row r="75602" spans="24:24" x14ac:dyDescent="0.2">
      <c r="X75602" s="5"/>
    </row>
    <row r="75603" spans="24:24" x14ac:dyDescent="0.2">
      <c r="X75603" s="5"/>
    </row>
    <row r="75604" spans="24:24" x14ac:dyDescent="0.2">
      <c r="X75604" s="5"/>
    </row>
    <row r="75605" spans="24:24" x14ac:dyDescent="0.2">
      <c r="X75605" s="5"/>
    </row>
    <row r="75606" spans="24:24" x14ac:dyDescent="0.2">
      <c r="X75606" s="5"/>
    </row>
    <row r="75607" spans="24:24" x14ac:dyDescent="0.2">
      <c r="X75607" s="5"/>
    </row>
    <row r="75608" spans="24:24" x14ac:dyDescent="0.2">
      <c r="X75608" s="5"/>
    </row>
    <row r="75609" spans="24:24" x14ac:dyDescent="0.2">
      <c r="X75609" s="5"/>
    </row>
    <row r="75610" spans="24:24" x14ac:dyDescent="0.2">
      <c r="X75610" s="5"/>
    </row>
    <row r="75611" spans="24:24" x14ac:dyDescent="0.2">
      <c r="X75611" s="5"/>
    </row>
    <row r="75612" spans="24:24" x14ac:dyDescent="0.2">
      <c r="X75612" s="5"/>
    </row>
    <row r="75613" spans="24:24" x14ac:dyDescent="0.2">
      <c r="X75613" s="5"/>
    </row>
    <row r="75614" spans="24:24" x14ac:dyDescent="0.2">
      <c r="X75614" s="5"/>
    </row>
    <row r="75615" spans="24:24" x14ac:dyDescent="0.2">
      <c r="X75615" s="5"/>
    </row>
    <row r="75616" spans="24:24" x14ac:dyDescent="0.2">
      <c r="X75616" s="5"/>
    </row>
    <row r="75617" spans="24:24" x14ac:dyDescent="0.2">
      <c r="X75617" s="5"/>
    </row>
    <row r="75618" spans="24:24" x14ac:dyDescent="0.2">
      <c r="X75618" s="5"/>
    </row>
    <row r="75619" spans="24:24" x14ac:dyDescent="0.2">
      <c r="X75619" s="5"/>
    </row>
    <row r="75620" spans="24:24" x14ac:dyDescent="0.2">
      <c r="X75620" s="5"/>
    </row>
    <row r="75621" spans="24:24" x14ac:dyDescent="0.2">
      <c r="X75621" s="5"/>
    </row>
    <row r="75622" spans="24:24" x14ac:dyDescent="0.2">
      <c r="X75622" s="5"/>
    </row>
    <row r="75623" spans="24:24" x14ac:dyDescent="0.2">
      <c r="X75623" s="5"/>
    </row>
    <row r="75624" spans="24:24" x14ac:dyDescent="0.2">
      <c r="X75624" s="5"/>
    </row>
    <row r="75625" spans="24:24" x14ac:dyDescent="0.2">
      <c r="X75625" s="5"/>
    </row>
    <row r="75626" spans="24:24" x14ac:dyDescent="0.2">
      <c r="X75626" s="5"/>
    </row>
    <row r="75627" spans="24:24" x14ac:dyDescent="0.2">
      <c r="X75627" s="5"/>
    </row>
    <row r="75628" spans="24:24" x14ac:dyDescent="0.2">
      <c r="X75628" s="5"/>
    </row>
    <row r="75629" spans="24:24" x14ac:dyDescent="0.2">
      <c r="X75629" s="5"/>
    </row>
    <row r="75630" spans="24:24" x14ac:dyDescent="0.2">
      <c r="X75630" s="5"/>
    </row>
    <row r="75631" spans="24:24" x14ac:dyDescent="0.2">
      <c r="X75631" s="5"/>
    </row>
    <row r="75632" spans="24:24" x14ac:dyDescent="0.2">
      <c r="X75632" s="5"/>
    </row>
    <row r="75633" spans="24:24" x14ac:dyDescent="0.2">
      <c r="X75633" s="5"/>
    </row>
    <row r="75634" spans="24:24" x14ac:dyDescent="0.2">
      <c r="X75634" s="5"/>
    </row>
    <row r="75635" spans="24:24" x14ac:dyDescent="0.2">
      <c r="X75635" s="5"/>
    </row>
    <row r="75636" spans="24:24" x14ac:dyDescent="0.2">
      <c r="X75636" s="5"/>
    </row>
    <row r="75637" spans="24:24" x14ac:dyDescent="0.2">
      <c r="X75637" s="5"/>
    </row>
    <row r="75638" spans="24:24" x14ac:dyDescent="0.2">
      <c r="X75638" s="5"/>
    </row>
    <row r="75639" spans="24:24" x14ac:dyDescent="0.2">
      <c r="X75639" s="5"/>
    </row>
    <row r="75640" spans="24:24" x14ac:dyDescent="0.2">
      <c r="X75640" s="5"/>
    </row>
    <row r="75641" spans="24:24" x14ac:dyDescent="0.2">
      <c r="X75641" s="5"/>
    </row>
    <row r="75642" spans="24:24" x14ac:dyDescent="0.2">
      <c r="X75642" s="5"/>
    </row>
    <row r="75643" spans="24:24" x14ac:dyDescent="0.2">
      <c r="X75643" s="5"/>
    </row>
    <row r="75644" spans="24:24" x14ac:dyDescent="0.2">
      <c r="X75644" s="5"/>
    </row>
    <row r="75645" spans="24:24" x14ac:dyDescent="0.2">
      <c r="X75645" s="5"/>
    </row>
    <row r="75646" spans="24:24" x14ac:dyDescent="0.2">
      <c r="X75646" s="5"/>
    </row>
    <row r="75647" spans="24:24" x14ac:dyDescent="0.2">
      <c r="X75647" s="5"/>
    </row>
    <row r="75648" spans="24:24" x14ac:dyDescent="0.2">
      <c r="X75648" s="5"/>
    </row>
    <row r="75649" spans="24:24" x14ac:dyDescent="0.2">
      <c r="X75649" s="5"/>
    </row>
    <row r="75650" spans="24:24" x14ac:dyDescent="0.2">
      <c r="X75650" s="5"/>
    </row>
    <row r="75651" spans="24:24" x14ac:dyDescent="0.2">
      <c r="X75651" s="5"/>
    </row>
    <row r="75652" spans="24:24" x14ac:dyDescent="0.2">
      <c r="X75652" s="5"/>
    </row>
    <row r="75653" spans="24:24" x14ac:dyDescent="0.2">
      <c r="X75653" s="5"/>
    </row>
    <row r="75654" spans="24:24" x14ac:dyDescent="0.2">
      <c r="X75654" s="5"/>
    </row>
    <row r="75655" spans="24:24" x14ac:dyDescent="0.2">
      <c r="X75655" s="5"/>
    </row>
    <row r="75656" spans="24:24" x14ac:dyDescent="0.2">
      <c r="X75656" s="5"/>
    </row>
    <row r="75657" spans="24:24" x14ac:dyDescent="0.2">
      <c r="X75657" s="5"/>
    </row>
    <row r="75658" spans="24:24" x14ac:dyDescent="0.2">
      <c r="X75658" s="5"/>
    </row>
    <row r="75659" spans="24:24" x14ac:dyDescent="0.2">
      <c r="X75659" s="5"/>
    </row>
    <row r="75660" spans="24:24" x14ac:dyDescent="0.2">
      <c r="X75660" s="5"/>
    </row>
    <row r="75661" spans="24:24" x14ac:dyDescent="0.2">
      <c r="X75661" s="5"/>
    </row>
    <row r="75662" spans="24:24" x14ac:dyDescent="0.2">
      <c r="X75662" s="5"/>
    </row>
    <row r="75663" spans="24:24" x14ac:dyDescent="0.2">
      <c r="X75663" s="5"/>
    </row>
    <row r="75664" spans="24:24" x14ac:dyDescent="0.2">
      <c r="X75664" s="5"/>
    </row>
    <row r="75665" spans="24:24" x14ac:dyDescent="0.2">
      <c r="X75665" s="5"/>
    </row>
    <row r="75666" spans="24:24" x14ac:dyDescent="0.2">
      <c r="X75666" s="5"/>
    </row>
    <row r="75667" spans="24:24" x14ac:dyDescent="0.2">
      <c r="X75667" s="5"/>
    </row>
    <row r="75668" spans="24:24" x14ac:dyDescent="0.2">
      <c r="X75668" s="5"/>
    </row>
    <row r="75669" spans="24:24" x14ac:dyDescent="0.2">
      <c r="X75669" s="5"/>
    </row>
    <row r="75670" spans="24:24" x14ac:dyDescent="0.2">
      <c r="X75670" s="5"/>
    </row>
    <row r="75671" spans="24:24" x14ac:dyDescent="0.2">
      <c r="X75671" s="5"/>
    </row>
    <row r="75672" spans="24:24" x14ac:dyDescent="0.2">
      <c r="X75672" s="5"/>
    </row>
    <row r="75673" spans="24:24" x14ac:dyDescent="0.2">
      <c r="X75673" s="5"/>
    </row>
    <row r="75674" spans="24:24" x14ac:dyDescent="0.2">
      <c r="X75674" s="5"/>
    </row>
    <row r="75675" spans="24:24" x14ac:dyDescent="0.2">
      <c r="X75675" s="5"/>
    </row>
    <row r="75676" spans="24:24" x14ac:dyDescent="0.2">
      <c r="X75676" s="5"/>
    </row>
    <row r="75677" spans="24:24" x14ac:dyDescent="0.2">
      <c r="X75677" s="5"/>
    </row>
    <row r="75678" spans="24:24" x14ac:dyDescent="0.2">
      <c r="X75678" s="5"/>
    </row>
    <row r="75679" spans="24:24" x14ac:dyDescent="0.2">
      <c r="X75679" s="5"/>
    </row>
    <row r="75680" spans="24:24" x14ac:dyDescent="0.2">
      <c r="X75680" s="5"/>
    </row>
    <row r="75681" spans="24:24" x14ac:dyDescent="0.2">
      <c r="X75681" s="5"/>
    </row>
    <row r="75682" spans="24:24" x14ac:dyDescent="0.2">
      <c r="X75682" s="5"/>
    </row>
    <row r="75683" spans="24:24" x14ac:dyDescent="0.2">
      <c r="X75683" s="5"/>
    </row>
    <row r="75684" spans="24:24" x14ac:dyDescent="0.2">
      <c r="X75684" s="5"/>
    </row>
    <row r="75685" spans="24:24" x14ac:dyDescent="0.2">
      <c r="X75685" s="5"/>
    </row>
    <row r="75686" spans="24:24" x14ac:dyDescent="0.2">
      <c r="X75686" s="5"/>
    </row>
    <row r="75687" spans="24:24" x14ac:dyDescent="0.2">
      <c r="X75687" s="5"/>
    </row>
    <row r="75688" spans="24:24" x14ac:dyDescent="0.2">
      <c r="X75688" s="5"/>
    </row>
    <row r="75689" spans="24:24" x14ac:dyDescent="0.2">
      <c r="X75689" s="5"/>
    </row>
    <row r="75690" spans="24:24" x14ac:dyDescent="0.2">
      <c r="X75690" s="5"/>
    </row>
    <row r="75691" spans="24:24" x14ac:dyDescent="0.2">
      <c r="X75691" s="5"/>
    </row>
    <row r="75692" spans="24:24" x14ac:dyDescent="0.2">
      <c r="X75692" s="5"/>
    </row>
    <row r="75693" spans="24:24" x14ac:dyDescent="0.2">
      <c r="X75693" s="5"/>
    </row>
    <row r="75694" spans="24:24" x14ac:dyDescent="0.2">
      <c r="X75694" s="5"/>
    </row>
    <row r="75695" spans="24:24" x14ac:dyDescent="0.2">
      <c r="X75695" s="5"/>
    </row>
    <row r="75696" spans="24:24" x14ac:dyDescent="0.2">
      <c r="X75696" s="5"/>
    </row>
    <row r="75697" spans="24:24" x14ac:dyDescent="0.2">
      <c r="X75697" s="5"/>
    </row>
    <row r="75698" spans="24:24" x14ac:dyDescent="0.2">
      <c r="X75698" s="5"/>
    </row>
    <row r="75699" spans="24:24" x14ac:dyDescent="0.2">
      <c r="X75699" s="5"/>
    </row>
    <row r="75700" spans="24:24" x14ac:dyDescent="0.2">
      <c r="X75700" s="5"/>
    </row>
    <row r="75701" spans="24:24" x14ac:dyDescent="0.2">
      <c r="X75701" s="5"/>
    </row>
    <row r="75702" spans="24:24" x14ac:dyDescent="0.2">
      <c r="X75702" s="5"/>
    </row>
    <row r="75703" spans="24:24" x14ac:dyDescent="0.2">
      <c r="X75703" s="5"/>
    </row>
    <row r="75704" spans="24:24" x14ac:dyDescent="0.2">
      <c r="X75704" s="5"/>
    </row>
    <row r="75705" spans="24:24" x14ac:dyDescent="0.2">
      <c r="X75705" s="5"/>
    </row>
    <row r="75706" spans="24:24" x14ac:dyDescent="0.2">
      <c r="X75706" s="5"/>
    </row>
    <row r="75707" spans="24:24" x14ac:dyDescent="0.2">
      <c r="X75707" s="5"/>
    </row>
    <row r="75708" spans="24:24" x14ac:dyDescent="0.2">
      <c r="X75708" s="5"/>
    </row>
    <row r="75709" spans="24:24" x14ac:dyDescent="0.2">
      <c r="X75709" s="5"/>
    </row>
    <row r="75710" spans="24:24" x14ac:dyDescent="0.2">
      <c r="X75710" s="5"/>
    </row>
    <row r="75711" spans="24:24" x14ac:dyDescent="0.2">
      <c r="X75711" s="5"/>
    </row>
    <row r="75712" spans="24:24" x14ac:dyDescent="0.2">
      <c r="X75712" s="5"/>
    </row>
    <row r="75713" spans="24:24" x14ac:dyDescent="0.2">
      <c r="X75713" s="5"/>
    </row>
    <row r="75714" spans="24:24" x14ac:dyDescent="0.2">
      <c r="X75714" s="5"/>
    </row>
    <row r="75715" spans="24:24" x14ac:dyDescent="0.2">
      <c r="X75715" s="5"/>
    </row>
    <row r="75716" spans="24:24" x14ac:dyDescent="0.2">
      <c r="X75716" s="5"/>
    </row>
    <row r="75717" spans="24:24" x14ac:dyDescent="0.2">
      <c r="X75717" s="5"/>
    </row>
    <row r="75718" spans="24:24" x14ac:dyDescent="0.2">
      <c r="X75718" s="5"/>
    </row>
    <row r="75719" spans="24:24" x14ac:dyDescent="0.2">
      <c r="X75719" s="5"/>
    </row>
    <row r="75720" spans="24:24" x14ac:dyDescent="0.2">
      <c r="X75720" s="5"/>
    </row>
    <row r="75721" spans="24:24" x14ac:dyDescent="0.2">
      <c r="X75721" s="5"/>
    </row>
    <row r="75722" spans="24:24" x14ac:dyDescent="0.2">
      <c r="X75722" s="5"/>
    </row>
    <row r="75723" spans="24:24" x14ac:dyDescent="0.2">
      <c r="X75723" s="5"/>
    </row>
    <row r="75724" spans="24:24" x14ac:dyDescent="0.2">
      <c r="X75724" s="5"/>
    </row>
    <row r="75725" spans="24:24" x14ac:dyDescent="0.2">
      <c r="X75725" s="5"/>
    </row>
    <row r="75726" spans="24:24" x14ac:dyDescent="0.2">
      <c r="X75726" s="5"/>
    </row>
    <row r="75727" spans="24:24" x14ac:dyDescent="0.2">
      <c r="X75727" s="5"/>
    </row>
    <row r="75728" spans="24:24" x14ac:dyDescent="0.2">
      <c r="X75728" s="5"/>
    </row>
    <row r="75729" spans="24:24" x14ac:dyDescent="0.2">
      <c r="X75729" s="5"/>
    </row>
    <row r="75730" spans="24:24" x14ac:dyDescent="0.2">
      <c r="X75730" s="5"/>
    </row>
    <row r="75731" spans="24:24" x14ac:dyDescent="0.2">
      <c r="X75731" s="5"/>
    </row>
    <row r="75732" spans="24:24" x14ac:dyDescent="0.2">
      <c r="X75732" s="5"/>
    </row>
    <row r="75733" spans="24:24" x14ac:dyDescent="0.2">
      <c r="X75733" s="5"/>
    </row>
    <row r="75734" spans="24:24" x14ac:dyDescent="0.2">
      <c r="X75734" s="5"/>
    </row>
    <row r="75735" spans="24:24" x14ac:dyDescent="0.2">
      <c r="X75735" s="5"/>
    </row>
    <row r="75736" spans="24:24" x14ac:dyDescent="0.2">
      <c r="X75736" s="5"/>
    </row>
    <row r="75737" spans="24:24" x14ac:dyDescent="0.2">
      <c r="X75737" s="5"/>
    </row>
    <row r="75738" spans="24:24" x14ac:dyDescent="0.2">
      <c r="X75738" s="5"/>
    </row>
    <row r="75739" spans="24:24" x14ac:dyDescent="0.2">
      <c r="X75739" s="5"/>
    </row>
    <row r="75740" spans="24:24" x14ac:dyDescent="0.2">
      <c r="X75740" s="5"/>
    </row>
    <row r="75741" spans="24:24" x14ac:dyDescent="0.2">
      <c r="X75741" s="5"/>
    </row>
    <row r="75742" spans="24:24" x14ac:dyDescent="0.2">
      <c r="X75742" s="5"/>
    </row>
    <row r="75743" spans="24:24" x14ac:dyDescent="0.2">
      <c r="X75743" s="5"/>
    </row>
    <row r="75744" spans="24:24" x14ac:dyDescent="0.2">
      <c r="X75744" s="5"/>
    </row>
    <row r="75745" spans="24:24" x14ac:dyDescent="0.2">
      <c r="X75745" s="5"/>
    </row>
    <row r="75746" spans="24:24" x14ac:dyDescent="0.2">
      <c r="X75746" s="5"/>
    </row>
    <row r="75747" spans="24:24" x14ac:dyDescent="0.2">
      <c r="X75747" s="5"/>
    </row>
    <row r="75748" spans="24:24" x14ac:dyDescent="0.2">
      <c r="X75748" s="5"/>
    </row>
    <row r="75749" spans="24:24" x14ac:dyDescent="0.2">
      <c r="X75749" s="5"/>
    </row>
    <row r="75750" spans="24:24" x14ac:dyDescent="0.2">
      <c r="X75750" s="5"/>
    </row>
    <row r="75751" spans="24:24" x14ac:dyDescent="0.2">
      <c r="X75751" s="5"/>
    </row>
    <row r="75752" spans="24:24" x14ac:dyDescent="0.2">
      <c r="X75752" s="5"/>
    </row>
    <row r="75753" spans="24:24" x14ac:dyDescent="0.2">
      <c r="X75753" s="5"/>
    </row>
    <row r="75754" spans="24:24" x14ac:dyDescent="0.2">
      <c r="X75754" s="5"/>
    </row>
    <row r="75755" spans="24:24" x14ac:dyDescent="0.2">
      <c r="X75755" s="5"/>
    </row>
    <row r="75756" spans="24:24" x14ac:dyDescent="0.2">
      <c r="X75756" s="5"/>
    </row>
    <row r="75757" spans="24:24" x14ac:dyDescent="0.2">
      <c r="X75757" s="5"/>
    </row>
    <row r="75758" spans="24:24" x14ac:dyDescent="0.2">
      <c r="X75758" s="5"/>
    </row>
    <row r="75759" spans="24:24" x14ac:dyDescent="0.2">
      <c r="X75759" s="5"/>
    </row>
    <row r="75760" spans="24:24" x14ac:dyDescent="0.2">
      <c r="X75760" s="5"/>
    </row>
    <row r="75761" spans="24:24" x14ac:dyDescent="0.2">
      <c r="X75761" s="5"/>
    </row>
    <row r="75762" spans="24:24" x14ac:dyDescent="0.2">
      <c r="X75762" s="5"/>
    </row>
    <row r="75763" spans="24:24" x14ac:dyDescent="0.2">
      <c r="X75763" s="5"/>
    </row>
    <row r="75764" spans="24:24" x14ac:dyDescent="0.2">
      <c r="X75764" s="5"/>
    </row>
    <row r="75765" spans="24:24" x14ac:dyDescent="0.2">
      <c r="X75765" s="5"/>
    </row>
    <row r="75766" spans="24:24" x14ac:dyDescent="0.2">
      <c r="X75766" s="5"/>
    </row>
    <row r="75767" spans="24:24" x14ac:dyDescent="0.2">
      <c r="X75767" s="5"/>
    </row>
    <row r="75768" spans="24:24" x14ac:dyDescent="0.2">
      <c r="X75768" s="5"/>
    </row>
    <row r="75769" spans="24:24" x14ac:dyDescent="0.2">
      <c r="X75769" s="5"/>
    </row>
    <row r="75770" spans="24:24" x14ac:dyDescent="0.2">
      <c r="X75770" s="5"/>
    </row>
    <row r="75771" spans="24:24" x14ac:dyDescent="0.2">
      <c r="X75771" s="5"/>
    </row>
    <row r="75772" spans="24:24" x14ac:dyDescent="0.2">
      <c r="X75772" s="5"/>
    </row>
    <row r="75773" spans="24:24" x14ac:dyDescent="0.2">
      <c r="X75773" s="5"/>
    </row>
    <row r="75774" spans="24:24" x14ac:dyDescent="0.2">
      <c r="X75774" s="5"/>
    </row>
    <row r="75775" spans="24:24" x14ac:dyDescent="0.2">
      <c r="X75775" s="5"/>
    </row>
    <row r="75776" spans="24:24" x14ac:dyDescent="0.2">
      <c r="X75776" s="5"/>
    </row>
    <row r="75777" spans="24:24" x14ac:dyDescent="0.2">
      <c r="X75777" s="5"/>
    </row>
    <row r="75778" spans="24:24" x14ac:dyDescent="0.2">
      <c r="X75778" s="5"/>
    </row>
    <row r="75779" spans="24:24" x14ac:dyDescent="0.2">
      <c r="X75779" s="5"/>
    </row>
    <row r="75780" spans="24:24" x14ac:dyDescent="0.2">
      <c r="X75780" s="5"/>
    </row>
    <row r="75781" spans="24:24" x14ac:dyDescent="0.2">
      <c r="X75781" s="5"/>
    </row>
    <row r="75782" spans="24:24" x14ac:dyDescent="0.2">
      <c r="X75782" s="5"/>
    </row>
    <row r="75783" spans="24:24" x14ac:dyDescent="0.2">
      <c r="X75783" s="5"/>
    </row>
    <row r="75784" spans="24:24" x14ac:dyDescent="0.2">
      <c r="X75784" s="5"/>
    </row>
    <row r="75785" spans="24:24" x14ac:dyDescent="0.2">
      <c r="X75785" s="5"/>
    </row>
    <row r="75786" spans="24:24" x14ac:dyDescent="0.2">
      <c r="X75786" s="5"/>
    </row>
    <row r="75787" spans="24:24" x14ac:dyDescent="0.2">
      <c r="X75787" s="5"/>
    </row>
    <row r="75788" spans="24:24" x14ac:dyDescent="0.2">
      <c r="X75788" s="5"/>
    </row>
    <row r="75789" spans="24:24" x14ac:dyDescent="0.2">
      <c r="X75789" s="5"/>
    </row>
    <row r="75790" spans="24:24" x14ac:dyDescent="0.2">
      <c r="X75790" s="5"/>
    </row>
    <row r="75791" spans="24:24" x14ac:dyDescent="0.2">
      <c r="X75791" s="5"/>
    </row>
    <row r="75792" spans="24:24" x14ac:dyDescent="0.2">
      <c r="X75792" s="5"/>
    </row>
    <row r="75793" spans="24:24" x14ac:dyDescent="0.2">
      <c r="X75793" s="5"/>
    </row>
    <row r="75794" spans="24:24" x14ac:dyDescent="0.2">
      <c r="X75794" s="5"/>
    </row>
    <row r="75795" spans="24:24" x14ac:dyDescent="0.2">
      <c r="X75795" s="5"/>
    </row>
    <row r="75796" spans="24:24" x14ac:dyDescent="0.2">
      <c r="X75796" s="5"/>
    </row>
    <row r="75797" spans="24:24" x14ac:dyDescent="0.2">
      <c r="X75797" s="5"/>
    </row>
    <row r="75798" spans="24:24" x14ac:dyDescent="0.2">
      <c r="X75798" s="5"/>
    </row>
    <row r="75799" spans="24:24" x14ac:dyDescent="0.2">
      <c r="X75799" s="5"/>
    </row>
    <row r="75800" spans="24:24" x14ac:dyDescent="0.2">
      <c r="X75800" s="5"/>
    </row>
    <row r="75801" spans="24:24" x14ac:dyDescent="0.2">
      <c r="X75801" s="5"/>
    </row>
    <row r="75802" spans="24:24" x14ac:dyDescent="0.2">
      <c r="X75802" s="5"/>
    </row>
    <row r="75803" spans="24:24" x14ac:dyDescent="0.2">
      <c r="X75803" s="5"/>
    </row>
    <row r="75804" spans="24:24" x14ac:dyDescent="0.2">
      <c r="X75804" s="5"/>
    </row>
    <row r="75805" spans="24:24" x14ac:dyDescent="0.2">
      <c r="X75805" s="5"/>
    </row>
    <row r="75806" spans="24:24" x14ac:dyDescent="0.2">
      <c r="X75806" s="5"/>
    </row>
    <row r="75807" spans="24:24" x14ac:dyDescent="0.2">
      <c r="X75807" s="5"/>
    </row>
    <row r="75808" spans="24:24" x14ac:dyDescent="0.2">
      <c r="X75808" s="5"/>
    </row>
    <row r="75809" spans="24:24" x14ac:dyDescent="0.2">
      <c r="X75809" s="5"/>
    </row>
    <row r="75810" spans="24:24" x14ac:dyDescent="0.2">
      <c r="X75810" s="5"/>
    </row>
    <row r="75811" spans="24:24" x14ac:dyDescent="0.2">
      <c r="X75811" s="5"/>
    </row>
    <row r="75812" spans="24:24" x14ac:dyDescent="0.2">
      <c r="X75812" s="5"/>
    </row>
    <row r="75813" spans="24:24" x14ac:dyDescent="0.2">
      <c r="X75813" s="5"/>
    </row>
    <row r="75814" spans="24:24" x14ac:dyDescent="0.2">
      <c r="X75814" s="5"/>
    </row>
    <row r="75815" spans="24:24" x14ac:dyDescent="0.2">
      <c r="X75815" s="5"/>
    </row>
    <row r="75816" spans="24:24" x14ac:dyDescent="0.2">
      <c r="X75816" s="5"/>
    </row>
    <row r="75817" spans="24:24" x14ac:dyDescent="0.2">
      <c r="X75817" s="5"/>
    </row>
    <row r="75818" spans="24:24" x14ac:dyDescent="0.2">
      <c r="X75818" s="5"/>
    </row>
    <row r="75819" spans="24:24" x14ac:dyDescent="0.2">
      <c r="X75819" s="5"/>
    </row>
    <row r="75820" spans="24:24" x14ac:dyDescent="0.2">
      <c r="X75820" s="5"/>
    </row>
    <row r="75821" spans="24:24" x14ac:dyDescent="0.2">
      <c r="X75821" s="5"/>
    </row>
    <row r="75822" spans="24:24" x14ac:dyDescent="0.2">
      <c r="X75822" s="5"/>
    </row>
    <row r="75823" spans="24:24" x14ac:dyDescent="0.2">
      <c r="X75823" s="5"/>
    </row>
    <row r="75824" spans="24:24" x14ac:dyDescent="0.2">
      <c r="X75824" s="5"/>
    </row>
    <row r="75825" spans="24:24" x14ac:dyDescent="0.2">
      <c r="X75825" s="5"/>
    </row>
    <row r="75826" spans="24:24" x14ac:dyDescent="0.2">
      <c r="X75826" s="5"/>
    </row>
    <row r="75827" spans="24:24" x14ac:dyDescent="0.2">
      <c r="X75827" s="5"/>
    </row>
    <row r="75828" spans="24:24" x14ac:dyDescent="0.2">
      <c r="X75828" s="5"/>
    </row>
    <row r="75829" spans="24:24" x14ac:dyDescent="0.2">
      <c r="X75829" s="5"/>
    </row>
    <row r="75830" spans="24:24" x14ac:dyDescent="0.2">
      <c r="X75830" s="5"/>
    </row>
    <row r="75831" spans="24:24" x14ac:dyDescent="0.2">
      <c r="X75831" s="5"/>
    </row>
    <row r="75832" spans="24:24" x14ac:dyDescent="0.2">
      <c r="X75832" s="5"/>
    </row>
    <row r="75833" spans="24:24" x14ac:dyDescent="0.2">
      <c r="X75833" s="5"/>
    </row>
    <row r="75834" spans="24:24" x14ac:dyDescent="0.2">
      <c r="X75834" s="5"/>
    </row>
    <row r="75835" spans="24:24" x14ac:dyDescent="0.2">
      <c r="X75835" s="5"/>
    </row>
    <row r="75836" spans="24:24" x14ac:dyDescent="0.2">
      <c r="X75836" s="5"/>
    </row>
    <row r="75837" spans="24:24" x14ac:dyDescent="0.2">
      <c r="X75837" s="5"/>
    </row>
    <row r="75838" spans="24:24" x14ac:dyDescent="0.2">
      <c r="X75838" s="5"/>
    </row>
    <row r="75839" spans="24:24" x14ac:dyDescent="0.2">
      <c r="X75839" s="5"/>
    </row>
    <row r="75840" spans="24:24" x14ac:dyDescent="0.2">
      <c r="X75840" s="5"/>
    </row>
    <row r="75841" spans="24:24" x14ac:dyDescent="0.2">
      <c r="X75841" s="5"/>
    </row>
    <row r="75842" spans="24:24" x14ac:dyDescent="0.2">
      <c r="X75842" s="5"/>
    </row>
    <row r="75843" spans="24:24" x14ac:dyDescent="0.2">
      <c r="X75843" s="5"/>
    </row>
    <row r="75844" spans="24:24" x14ac:dyDescent="0.2">
      <c r="X75844" s="5"/>
    </row>
    <row r="75845" spans="24:24" x14ac:dyDescent="0.2">
      <c r="X75845" s="5"/>
    </row>
    <row r="75846" spans="24:24" x14ac:dyDescent="0.2">
      <c r="X75846" s="5"/>
    </row>
    <row r="75847" spans="24:24" x14ac:dyDescent="0.2">
      <c r="X75847" s="5"/>
    </row>
    <row r="75848" spans="24:24" x14ac:dyDescent="0.2">
      <c r="X75848" s="5"/>
    </row>
    <row r="75849" spans="24:24" x14ac:dyDescent="0.2">
      <c r="X75849" s="5"/>
    </row>
    <row r="75850" spans="24:24" x14ac:dyDescent="0.2">
      <c r="X75850" s="5"/>
    </row>
    <row r="75851" spans="24:24" x14ac:dyDescent="0.2">
      <c r="X75851" s="5"/>
    </row>
    <row r="75852" spans="24:24" x14ac:dyDescent="0.2">
      <c r="X75852" s="5"/>
    </row>
    <row r="75853" spans="24:24" x14ac:dyDescent="0.2">
      <c r="X75853" s="5"/>
    </row>
    <row r="75854" spans="24:24" x14ac:dyDescent="0.2">
      <c r="X75854" s="5"/>
    </row>
    <row r="75855" spans="24:24" x14ac:dyDescent="0.2">
      <c r="X75855" s="5"/>
    </row>
    <row r="75856" spans="24:24" x14ac:dyDescent="0.2">
      <c r="X75856" s="5"/>
    </row>
    <row r="75857" spans="24:24" x14ac:dyDescent="0.2">
      <c r="X75857" s="5"/>
    </row>
    <row r="75858" spans="24:24" x14ac:dyDescent="0.2">
      <c r="X75858" s="5"/>
    </row>
    <row r="75859" spans="24:24" x14ac:dyDescent="0.2">
      <c r="X75859" s="5"/>
    </row>
    <row r="75860" spans="24:24" x14ac:dyDescent="0.2">
      <c r="X75860" s="5"/>
    </row>
    <row r="75861" spans="24:24" x14ac:dyDescent="0.2">
      <c r="X75861" s="5"/>
    </row>
    <row r="75862" spans="24:24" x14ac:dyDescent="0.2">
      <c r="X75862" s="5"/>
    </row>
    <row r="75863" spans="24:24" x14ac:dyDescent="0.2">
      <c r="X75863" s="5"/>
    </row>
    <row r="75864" spans="24:24" x14ac:dyDescent="0.2">
      <c r="X75864" s="5"/>
    </row>
    <row r="75865" spans="24:24" x14ac:dyDescent="0.2">
      <c r="X75865" s="5"/>
    </row>
    <row r="75866" spans="24:24" x14ac:dyDescent="0.2">
      <c r="X75866" s="5"/>
    </row>
    <row r="75867" spans="24:24" x14ac:dyDescent="0.2">
      <c r="X75867" s="5"/>
    </row>
    <row r="75868" spans="24:24" x14ac:dyDescent="0.2">
      <c r="X75868" s="5"/>
    </row>
    <row r="75869" spans="24:24" x14ac:dyDescent="0.2">
      <c r="X75869" s="5"/>
    </row>
    <row r="75870" spans="24:24" x14ac:dyDescent="0.2">
      <c r="X75870" s="5"/>
    </row>
    <row r="75871" spans="24:24" x14ac:dyDescent="0.2">
      <c r="X75871" s="5"/>
    </row>
    <row r="75872" spans="24:24" x14ac:dyDescent="0.2">
      <c r="X75872" s="5"/>
    </row>
    <row r="75873" spans="24:24" x14ac:dyDescent="0.2">
      <c r="X75873" s="5"/>
    </row>
    <row r="75874" spans="24:24" x14ac:dyDescent="0.2">
      <c r="X75874" s="5"/>
    </row>
    <row r="75875" spans="24:24" x14ac:dyDescent="0.2">
      <c r="X75875" s="5"/>
    </row>
    <row r="75876" spans="24:24" x14ac:dyDescent="0.2">
      <c r="X75876" s="5"/>
    </row>
    <row r="75877" spans="24:24" x14ac:dyDescent="0.2">
      <c r="X75877" s="5"/>
    </row>
    <row r="75878" spans="24:24" x14ac:dyDescent="0.2">
      <c r="X75878" s="5"/>
    </row>
    <row r="75879" spans="24:24" x14ac:dyDescent="0.2">
      <c r="X75879" s="5"/>
    </row>
    <row r="75880" spans="24:24" x14ac:dyDescent="0.2">
      <c r="X75880" s="5"/>
    </row>
    <row r="75881" spans="24:24" x14ac:dyDescent="0.2">
      <c r="X75881" s="5"/>
    </row>
    <row r="75882" spans="24:24" x14ac:dyDescent="0.2">
      <c r="X75882" s="5"/>
    </row>
    <row r="75883" spans="24:24" x14ac:dyDescent="0.2">
      <c r="X75883" s="5"/>
    </row>
    <row r="75884" spans="24:24" x14ac:dyDescent="0.2">
      <c r="X75884" s="5"/>
    </row>
    <row r="75885" spans="24:24" x14ac:dyDescent="0.2">
      <c r="X75885" s="5"/>
    </row>
    <row r="75886" spans="24:24" x14ac:dyDescent="0.2">
      <c r="X75886" s="5"/>
    </row>
    <row r="75887" spans="24:24" x14ac:dyDescent="0.2">
      <c r="X75887" s="5"/>
    </row>
    <row r="75888" spans="24:24" x14ac:dyDescent="0.2">
      <c r="X75888" s="5"/>
    </row>
    <row r="75889" spans="24:24" x14ac:dyDescent="0.2">
      <c r="X75889" s="5"/>
    </row>
    <row r="75890" spans="24:24" x14ac:dyDescent="0.2">
      <c r="X75890" s="5"/>
    </row>
    <row r="75891" spans="24:24" x14ac:dyDescent="0.2">
      <c r="X75891" s="5"/>
    </row>
    <row r="75892" spans="24:24" x14ac:dyDescent="0.2">
      <c r="X75892" s="5"/>
    </row>
    <row r="75893" spans="24:24" x14ac:dyDescent="0.2">
      <c r="X75893" s="5"/>
    </row>
    <row r="75894" spans="24:24" x14ac:dyDescent="0.2">
      <c r="X75894" s="5"/>
    </row>
    <row r="75895" spans="24:24" x14ac:dyDescent="0.2">
      <c r="X75895" s="5"/>
    </row>
    <row r="75896" spans="24:24" x14ac:dyDescent="0.2">
      <c r="X75896" s="5"/>
    </row>
    <row r="75897" spans="24:24" x14ac:dyDescent="0.2">
      <c r="X75897" s="5"/>
    </row>
    <row r="75898" spans="24:24" x14ac:dyDescent="0.2">
      <c r="X75898" s="5"/>
    </row>
    <row r="75899" spans="24:24" x14ac:dyDescent="0.2">
      <c r="X75899" s="5"/>
    </row>
    <row r="75900" spans="24:24" x14ac:dyDescent="0.2">
      <c r="X75900" s="5"/>
    </row>
    <row r="75901" spans="24:24" x14ac:dyDescent="0.2">
      <c r="X75901" s="5"/>
    </row>
    <row r="75902" spans="24:24" x14ac:dyDescent="0.2">
      <c r="X75902" s="5"/>
    </row>
    <row r="75903" spans="24:24" x14ac:dyDescent="0.2">
      <c r="X75903" s="5"/>
    </row>
    <row r="75904" spans="24:24" x14ac:dyDescent="0.2">
      <c r="X75904" s="5"/>
    </row>
    <row r="75905" spans="24:24" x14ac:dyDescent="0.2">
      <c r="X75905" s="5"/>
    </row>
    <row r="75906" spans="24:24" x14ac:dyDescent="0.2">
      <c r="X75906" s="5"/>
    </row>
    <row r="75907" spans="24:24" x14ac:dyDescent="0.2">
      <c r="X75907" s="5"/>
    </row>
    <row r="75908" spans="24:24" x14ac:dyDescent="0.2">
      <c r="X75908" s="5"/>
    </row>
    <row r="75909" spans="24:24" x14ac:dyDescent="0.2">
      <c r="X75909" s="5"/>
    </row>
    <row r="75910" spans="24:24" x14ac:dyDescent="0.2">
      <c r="X75910" s="5"/>
    </row>
    <row r="75911" spans="24:24" x14ac:dyDescent="0.2">
      <c r="X75911" s="5"/>
    </row>
    <row r="75912" spans="24:24" x14ac:dyDescent="0.2">
      <c r="X75912" s="5"/>
    </row>
    <row r="75913" spans="24:24" x14ac:dyDescent="0.2">
      <c r="X75913" s="5"/>
    </row>
    <row r="75914" spans="24:24" x14ac:dyDescent="0.2">
      <c r="X75914" s="5"/>
    </row>
    <row r="75915" spans="24:24" x14ac:dyDescent="0.2">
      <c r="X75915" s="5"/>
    </row>
    <row r="75916" spans="24:24" x14ac:dyDescent="0.2">
      <c r="X75916" s="5"/>
    </row>
    <row r="75917" spans="24:24" x14ac:dyDescent="0.2">
      <c r="X75917" s="5"/>
    </row>
    <row r="75918" spans="24:24" x14ac:dyDescent="0.2">
      <c r="X75918" s="5"/>
    </row>
    <row r="75919" spans="24:24" x14ac:dyDescent="0.2">
      <c r="X75919" s="5"/>
    </row>
    <row r="75920" spans="24:24" x14ac:dyDescent="0.2">
      <c r="X75920" s="5"/>
    </row>
    <row r="75921" spans="24:24" x14ac:dyDescent="0.2">
      <c r="X75921" s="5"/>
    </row>
    <row r="75922" spans="24:24" x14ac:dyDescent="0.2">
      <c r="X75922" s="5"/>
    </row>
    <row r="75923" spans="24:24" x14ac:dyDescent="0.2">
      <c r="X75923" s="5"/>
    </row>
    <row r="75924" spans="24:24" x14ac:dyDescent="0.2">
      <c r="X75924" s="5"/>
    </row>
    <row r="75925" spans="24:24" x14ac:dyDescent="0.2">
      <c r="X75925" s="5"/>
    </row>
    <row r="75926" spans="24:24" x14ac:dyDescent="0.2">
      <c r="X75926" s="5"/>
    </row>
    <row r="75927" spans="24:24" x14ac:dyDescent="0.2">
      <c r="X75927" s="5"/>
    </row>
    <row r="75928" spans="24:24" x14ac:dyDescent="0.2">
      <c r="X75928" s="5"/>
    </row>
    <row r="75929" spans="24:24" x14ac:dyDescent="0.2">
      <c r="X75929" s="5"/>
    </row>
    <row r="75930" spans="24:24" x14ac:dyDescent="0.2">
      <c r="X75930" s="5"/>
    </row>
    <row r="75931" spans="24:24" x14ac:dyDescent="0.2">
      <c r="X75931" s="5"/>
    </row>
    <row r="75932" spans="24:24" x14ac:dyDescent="0.2">
      <c r="X75932" s="5"/>
    </row>
    <row r="75933" spans="24:24" x14ac:dyDescent="0.2">
      <c r="X75933" s="5"/>
    </row>
    <row r="75934" spans="24:24" x14ac:dyDescent="0.2">
      <c r="X75934" s="5"/>
    </row>
    <row r="75935" spans="24:24" x14ac:dyDescent="0.2">
      <c r="X75935" s="5"/>
    </row>
    <row r="75936" spans="24:24" x14ac:dyDescent="0.2">
      <c r="X75936" s="5"/>
    </row>
    <row r="75937" spans="24:24" x14ac:dyDescent="0.2">
      <c r="X75937" s="5"/>
    </row>
    <row r="75938" spans="24:24" x14ac:dyDescent="0.2">
      <c r="X75938" s="5"/>
    </row>
    <row r="75939" spans="24:24" x14ac:dyDescent="0.2">
      <c r="X75939" s="5"/>
    </row>
    <row r="75940" spans="24:24" x14ac:dyDescent="0.2">
      <c r="X75940" s="5"/>
    </row>
    <row r="75941" spans="24:24" x14ac:dyDescent="0.2">
      <c r="X75941" s="5"/>
    </row>
    <row r="75942" spans="24:24" x14ac:dyDescent="0.2">
      <c r="X75942" s="5"/>
    </row>
    <row r="75943" spans="24:24" x14ac:dyDescent="0.2">
      <c r="X75943" s="5"/>
    </row>
    <row r="75944" spans="24:24" x14ac:dyDescent="0.2">
      <c r="X75944" s="5"/>
    </row>
    <row r="75945" spans="24:24" x14ac:dyDescent="0.2">
      <c r="X75945" s="5"/>
    </row>
    <row r="75946" spans="24:24" x14ac:dyDescent="0.2">
      <c r="X75946" s="5"/>
    </row>
    <row r="75947" spans="24:24" x14ac:dyDescent="0.2">
      <c r="X75947" s="5"/>
    </row>
    <row r="75948" spans="24:24" x14ac:dyDescent="0.2">
      <c r="X75948" s="5"/>
    </row>
    <row r="75949" spans="24:24" x14ac:dyDescent="0.2">
      <c r="X75949" s="5"/>
    </row>
    <row r="75950" spans="24:24" x14ac:dyDescent="0.2">
      <c r="X75950" s="5"/>
    </row>
    <row r="75951" spans="24:24" x14ac:dyDescent="0.2">
      <c r="X75951" s="5"/>
    </row>
    <row r="75952" spans="24:24" x14ac:dyDescent="0.2">
      <c r="X75952" s="5"/>
    </row>
    <row r="75953" spans="24:24" x14ac:dyDescent="0.2">
      <c r="X75953" s="5"/>
    </row>
    <row r="75954" spans="24:24" x14ac:dyDescent="0.2">
      <c r="X75954" s="5"/>
    </row>
    <row r="75955" spans="24:24" x14ac:dyDescent="0.2">
      <c r="X75955" s="5"/>
    </row>
    <row r="75956" spans="24:24" x14ac:dyDescent="0.2">
      <c r="X75956" s="5"/>
    </row>
    <row r="75957" spans="24:24" x14ac:dyDescent="0.2">
      <c r="X75957" s="5"/>
    </row>
    <row r="75958" spans="24:24" x14ac:dyDescent="0.2">
      <c r="X75958" s="5"/>
    </row>
    <row r="75959" spans="24:24" x14ac:dyDescent="0.2">
      <c r="X75959" s="5"/>
    </row>
    <row r="75960" spans="24:24" x14ac:dyDescent="0.2">
      <c r="X75960" s="5"/>
    </row>
    <row r="75961" spans="24:24" x14ac:dyDescent="0.2">
      <c r="X75961" s="5"/>
    </row>
    <row r="75962" spans="24:24" x14ac:dyDescent="0.2">
      <c r="X75962" s="5"/>
    </row>
    <row r="75963" spans="24:24" x14ac:dyDescent="0.2">
      <c r="X75963" s="5"/>
    </row>
    <row r="75964" spans="24:24" x14ac:dyDescent="0.2">
      <c r="X75964" s="5"/>
    </row>
    <row r="75965" spans="24:24" x14ac:dyDescent="0.2">
      <c r="X75965" s="5"/>
    </row>
    <row r="75966" spans="24:24" x14ac:dyDescent="0.2">
      <c r="X75966" s="5"/>
    </row>
    <row r="75967" spans="24:24" x14ac:dyDescent="0.2">
      <c r="X75967" s="5"/>
    </row>
    <row r="75968" spans="24:24" x14ac:dyDescent="0.2">
      <c r="X75968" s="5"/>
    </row>
    <row r="75969" spans="24:24" x14ac:dyDescent="0.2">
      <c r="X75969" s="5"/>
    </row>
    <row r="75970" spans="24:24" x14ac:dyDescent="0.2">
      <c r="X75970" s="5"/>
    </row>
    <row r="75971" spans="24:24" x14ac:dyDescent="0.2">
      <c r="X75971" s="5"/>
    </row>
    <row r="75972" spans="24:24" x14ac:dyDescent="0.2">
      <c r="X75972" s="5"/>
    </row>
    <row r="75973" spans="24:24" x14ac:dyDescent="0.2">
      <c r="X75973" s="5"/>
    </row>
    <row r="75974" spans="24:24" x14ac:dyDescent="0.2">
      <c r="X75974" s="5"/>
    </row>
    <row r="75975" spans="24:24" x14ac:dyDescent="0.2">
      <c r="X75975" s="5"/>
    </row>
    <row r="75976" spans="24:24" x14ac:dyDescent="0.2">
      <c r="X75976" s="5"/>
    </row>
    <row r="75977" spans="24:24" x14ac:dyDescent="0.2">
      <c r="X75977" s="5"/>
    </row>
    <row r="75978" spans="24:24" x14ac:dyDescent="0.2">
      <c r="X75978" s="5"/>
    </row>
    <row r="75979" spans="24:24" x14ac:dyDescent="0.2">
      <c r="X75979" s="5"/>
    </row>
    <row r="75980" spans="24:24" x14ac:dyDescent="0.2">
      <c r="X75980" s="5"/>
    </row>
    <row r="75981" spans="24:24" x14ac:dyDescent="0.2">
      <c r="X75981" s="5"/>
    </row>
    <row r="75982" spans="24:24" x14ac:dyDescent="0.2">
      <c r="X75982" s="5"/>
    </row>
    <row r="75983" spans="24:24" x14ac:dyDescent="0.2">
      <c r="X75983" s="5"/>
    </row>
    <row r="75984" spans="24:24" x14ac:dyDescent="0.2">
      <c r="X75984" s="5"/>
    </row>
    <row r="75985" spans="24:24" x14ac:dyDescent="0.2">
      <c r="X75985" s="5"/>
    </row>
    <row r="75986" spans="24:24" x14ac:dyDescent="0.2">
      <c r="X75986" s="5"/>
    </row>
    <row r="75987" spans="24:24" x14ac:dyDescent="0.2">
      <c r="X75987" s="5"/>
    </row>
    <row r="75988" spans="24:24" x14ac:dyDescent="0.2">
      <c r="X75988" s="5"/>
    </row>
    <row r="75989" spans="24:24" x14ac:dyDescent="0.2">
      <c r="X75989" s="5"/>
    </row>
    <row r="75990" spans="24:24" x14ac:dyDescent="0.2">
      <c r="X75990" s="5"/>
    </row>
    <row r="75991" spans="24:24" x14ac:dyDescent="0.2">
      <c r="X75991" s="5"/>
    </row>
    <row r="75992" spans="24:24" x14ac:dyDescent="0.2">
      <c r="X75992" s="5"/>
    </row>
    <row r="75993" spans="24:24" x14ac:dyDescent="0.2">
      <c r="X75993" s="5"/>
    </row>
    <row r="75994" spans="24:24" x14ac:dyDescent="0.2">
      <c r="X75994" s="5"/>
    </row>
    <row r="75995" spans="24:24" x14ac:dyDescent="0.2">
      <c r="X75995" s="5"/>
    </row>
    <row r="75996" spans="24:24" x14ac:dyDescent="0.2">
      <c r="X75996" s="5"/>
    </row>
    <row r="75997" spans="24:24" x14ac:dyDescent="0.2">
      <c r="X75997" s="5"/>
    </row>
    <row r="75998" spans="24:24" x14ac:dyDescent="0.2">
      <c r="X75998" s="5"/>
    </row>
    <row r="75999" spans="24:24" x14ac:dyDescent="0.2">
      <c r="X75999" s="5"/>
    </row>
    <row r="76000" spans="24:24" x14ac:dyDescent="0.2">
      <c r="X76000" s="5"/>
    </row>
    <row r="76001" spans="24:24" x14ac:dyDescent="0.2">
      <c r="X76001" s="5"/>
    </row>
    <row r="76002" spans="24:24" x14ac:dyDescent="0.2">
      <c r="X76002" s="5"/>
    </row>
    <row r="76003" spans="24:24" x14ac:dyDescent="0.2">
      <c r="X76003" s="5"/>
    </row>
    <row r="76004" spans="24:24" x14ac:dyDescent="0.2">
      <c r="X76004" s="5"/>
    </row>
    <row r="76005" spans="24:24" x14ac:dyDescent="0.2">
      <c r="X76005" s="5"/>
    </row>
    <row r="76006" spans="24:24" x14ac:dyDescent="0.2">
      <c r="X76006" s="5"/>
    </row>
    <row r="76007" spans="24:24" x14ac:dyDescent="0.2">
      <c r="X76007" s="5"/>
    </row>
    <row r="76008" spans="24:24" x14ac:dyDescent="0.2">
      <c r="X76008" s="5"/>
    </row>
    <row r="76009" spans="24:24" x14ac:dyDescent="0.2">
      <c r="X76009" s="5"/>
    </row>
    <row r="76010" spans="24:24" x14ac:dyDescent="0.2">
      <c r="X76010" s="5"/>
    </row>
    <row r="76011" spans="24:24" x14ac:dyDescent="0.2">
      <c r="X76011" s="5"/>
    </row>
    <row r="76012" spans="24:24" x14ac:dyDescent="0.2">
      <c r="X76012" s="5"/>
    </row>
    <row r="76013" spans="24:24" x14ac:dyDescent="0.2">
      <c r="X76013" s="5"/>
    </row>
    <row r="76014" spans="24:24" x14ac:dyDescent="0.2">
      <c r="X76014" s="5"/>
    </row>
    <row r="76015" spans="24:24" x14ac:dyDescent="0.2">
      <c r="X76015" s="5"/>
    </row>
    <row r="76016" spans="24:24" x14ac:dyDescent="0.2">
      <c r="X76016" s="5"/>
    </row>
    <row r="76017" spans="24:24" x14ac:dyDescent="0.2">
      <c r="X76017" s="5"/>
    </row>
    <row r="76018" spans="24:24" x14ac:dyDescent="0.2">
      <c r="X76018" s="5"/>
    </row>
    <row r="76019" spans="24:24" x14ac:dyDescent="0.2">
      <c r="X76019" s="5"/>
    </row>
    <row r="76020" spans="24:24" x14ac:dyDescent="0.2">
      <c r="X76020" s="5"/>
    </row>
    <row r="76021" spans="24:24" x14ac:dyDescent="0.2">
      <c r="X76021" s="5"/>
    </row>
    <row r="76022" spans="24:24" x14ac:dyDescent="0.2">
      <c r="X76022" s="5"/>
    </row>
    <row r="76023" spans="24:24" x14ac:dyDescent="0.2">
      <c r="X76023" s="5"/>
    </row>
    <row r="76024" spans="24:24" x14ac:dyDescent="0.2">
      <c r="X76024" s="5"/>
    </row>
    <row r="76025" spans="24:24" x14ac:dyDescent="0.2">
      <c r="X76025" s="5"/>
    </row>
    <row r="76026" spans="24:24" x14ac:dyDescent="0.2">
      <c r="X76026" s="5"/>
    </row>
    <row r="76027" spans="24:24" x14ac:dyDescent="0.2">
      <c r="X76027" s="5"/>
    </row>
    <row r="76028" spans="24:24" x14ac:dyDescent="0.2">
      <c r="X76028" s="5"/>
    </row>
    <row r="76029" spans="24:24" x14ac:dyDescent="0.2">
      <c r="X76029" s="5"/>
    </row>
    <row r="76030" spans="24:24" x14ac:dyDescent="0.2">
      <c r="X76030" s="5"/>
    </row>
    <row r="76031" spans="24:24" x14ac:dyDescent="0.2">
      <c r="X76031" s="5"/>
    </row>
    <row r="76032" spans="24:24" x14ac:dyDescent="0.2">
      <c r="X76032" s="5"/>
    </row>
    <row r="76033" spans="24:24" x14ac:dyDescent="0.2">
      <c r="X76033" s="5"/>
    </row>
    <row r="76034" spans="24:24" x14ac:dyDescent="0.2">
      <c r="X76034" s="5"/>
    </row>
    <row r="76035" spans="24:24" x14ac:dyDescent="0.2">
      <c r="X76035" s="5"/>
    </row>
    <row r="76036" spans="24:24" x14ac:dyDescent="0.2">
      <c r="X76036" s="5"/>
    </row>
    <row r="76037" spans="24:24" x14ac:dyDescent="0.2">
      <c r="X76037" s="5"/>
    </row>
    <row r="76038" spans="24:24" x14ac:dyDescent="0.2">
      <c r="X76038" s="5"/>
    </row>
    <row r="76039" spans="24:24" x14ac:dyDescent="0.2">
      <c r="X76039" s="5"/>
    </row>
    <row r="76040" spans="24:24" x14ac:dyDescent="0.2">
      <c r="X76040" s="5"/>
    </row>
    <row r="76041" spans="24:24" x14ac:dyDescent="0.2">
      <c r="X76041" s="5"/>
    </row>
    <row r="76042" spans="24:24" x14ac:dyDescent="0.2">
      <c r="X76042" s="5"/>
    </row>
    <row r="76043" spans="24:24" x14ac:dyDescent="0.2">
      <c r="X76043" s="5"/>
    </row>
    <row r="76044" spans="24:24" x14ac:dyDescent="0.2">
      <c r="X76044" s="5"/>
    </row>
    <row r="76045" spans="24:24" x14ac:dyDescent="0.2">
      <c r="X76045" s="5"/>
    </row>
    <row r="76046" spans="24:24" x14ac:dyDescent="0.2">
      <c r="X76046" s="5"/>
    </row>
    <row r="76047" spans="24:24" x14ac:dyDescent="0.2">
      <c r="X76047" s="5"/>
    </row>
    <row r="76048" spans="24:24" x14ac:dyDescent="0.2">
      <c r="X76048" s="5"/>
    </row>
    <row r="76049" spans="24:24" x14ac:dyDescent="0.2">
      <c r="X76049" s="5"/>
    </row>
    <row r="76050" spans="24:24" x14ac:dyDescent="0.2">
      <c r="X76050" s="5"/>
    </row>
    <row r="76051" spans="24:24" x14ac:dyDescent="0.2">
      <c r="X76051" s="5"/>
    </row>
    <row r="76052" spans="24:24" x14ac:dyDescent="0.2">
      <c r="X76052" s="5"/>
    </row>
    <row r="76053" spans="24:24" x14ac:dyDescent="0.2">
      <c r="X76053" s="5"/>
    </row>
    <row r="76054" spans="24:24" x14ac:dyDescent="0.2">
      <c r="X76054" s="5"/>
    </row>
    <row r="76055" spans="24:24" x14ac:dyDescent="0.2">
      <c r="X76055" s="5"/>
    </row>
    <row r="76056" spans="24:24" x14ac:dyDescent="0.2">
      <c r="X76056" s="5"/>
    </row>
    <row r="76057" spans="24:24" x14ac:dyDescent="0.2">
      <c r="X76057" s="5"/>
    </row>
    <row r="76058" spans="24:24" x14ac:dyDescent="0.2">
      <c r="X76058" s="5"/>
    </row>
    <row r="76059" spans="24:24" x14ac:dyDescent="0.2">
      <c r="X76059" s="5"/>
    </row>
    <row r="76060" spans="24:24" x14ac:dyDescent="0.2">
      <c r="X76060" s="5"/>
    </row>
    <row r="76061" spans="24:24" x14ac:dyDescent="0.2">
      <c r="X76061" s="5"/>
    </row>
    <row r="76062" spans="24:24" x14ac:dyDescent="0.2">
      <c r="X76062" s="5"/>
    </row>
    <row r="76063" spans="24:24" x14ac:dyDescent="0.2">
      <c r="X76063" s="5"/>
    </row>
    <row r="76064" spans="24:24" x14ac:dyDescent="0.2">
      <c r="X76064" s="5"/>
    </row>
    <row r="76065" spans="24:24" x14ac:dyDescent="0.2">
      <c r="X76065" s="5"/>
    </row>
    <row r="76066" spans="24:24" x14ac:dyDescent="0.2">
      <c r="X76066" s="5"/>
    </row>
    <row r="76067" spans="24:24" x14ac:dyDescent="0.2">
      <c r="X76067" s="5"/>
    </row>
    <row r="76068" spans="24:24" x14ac:dyDescent="0.2">
      <c r="X76068" s="5"/>
    </row>
    <row r="76069" spans="24:24" x14ac:dyDescent="0.2">
      <c r="X76069" s="5"/>
    </row>
    <row r="76070" spans="24:24" x14ac:dyDescent="0.2">
      <c r="X76070" s="5"/>
    </row>
    <row r="76071" spans="24:24" x14ac:dyDescent="0.2">
      <c r="X76071" s="5"/>
    </row>
    <row r="76072" spans="24:24" x14ac:dyDescent="0.2">
      <c r="X76072" s="5"/>
    </row>
    <row r="76073" spans="24:24" x14ac:dyDescent="0.2">
      <c r="X76073" s="5"/>
    </row>
    <row r="76074" spans="24:24" x14ac:dyDescent="0.2">
      <c r="X76074" s="5"/>
    </row>
    <row r="76075" spans="24:24" x14ac:dyDescent="0.2">
      <c r="X76075" s="5"/>
    </row>
    <row r="76076" spans="24:24" x14ac:dyDescent="0.2">
      <c r="X76076" s="5"/>
    </row>
    <row r="76077" spans="24:24" x14ac:dyDescent="0.2">
      <c r="X76077" s="5"/>
    </row>
    <row r="76078" spans="24:24" x14ac:dyDescent="0.2">
      <c r="X76078" s="5"/>
    </row>
    <row r="76079" spans="24:24" x14ac:dyDescent="0.2">
      <c r="X76079" s="5"/>
    </row>
    <row r="76080" spans="24:24" x14ac:dyDescent="0.2">
      <c r="X76080" s="5"/>
    </row>
    <row r="76081" spans="24:24" x14ac:dyDescent="0.2">
      <c r="X76081" s="5"/>
    </row>
    <row r="76082" spans="24:24" x14ac:dyDescent="0.2">
      <c r="X76082" s="5"/>
    </row>
    <row r="76083" spans="24:24" x14ac:dyDescent="0.2">
      <c r="X76083" s="5"/>
    </row>
    <row r="76084" spans="24:24" x14ac:dyDescent="0.2">
      <c r="X76084" s="5"/>
    </row>
    <row r="76085" spans="24:24" x14ac:dyDescent="0.2">
      <c r="X76085" s="5"/>
    </row>
    <row r="76086" spans="24:24" x14ac:dyDescent="0.2">
      <c r="X76086" s="5"/>
    </row>
    <row r="76087" spans="24:24" x14ac:dyDescent="0.2">
      <c r="X76087" s="5"/>
    </row>
    <row r="76088" spans="24:24" x14ac:dyDescent="0.2">
      <c r="X76088" s="5"/>
    </row>
    <row r="76089" spans="24:24" x14ac:dyDescent="0.2">
      <c r="X76089" s="5"/>
    </row>
    <row r="76090" spans="24:24" x14ac:dyDescent="0.2">
      <c r="X76090" s="5"/>
    </row>
    <row r="76091" spans="24:24" x14ac:dyDescent="0.2">
      <c r="X76091" s="5"/>
    </row>
    <row r="76092" spans="24:24" x14ac:dyDescent="0.2">
      <c r="X76092" s="5"/>
    </row>
    <row r="76093" spans="24:24" x14ac:dyDescent="0.2">
      <c r="X76093" s="5"/>
    </row>
    <row r="76094" spans="24:24" x14ac:dyDescent="0.2">
      <c r="X76094" s="5"/>
    </row>
    <row r="76095" spans="24:24" x14ac:dyDescent="0.2">
      <c r="X76095" s="5"/>
    </row>
    <row r="76096" spans="24:24" x14ac:dyDescent="0.2">
      <c r="X76096" s="5"/>
    </row>
    <row r="76097" spans="24:24" x14ac:dyDescent="0.2">
      <c r="X76097" s="5"/>
    </row>
    <row r="76098" spans="24:24" x14ac:dyDescent="0.2">
      <c r="X76098" s="5"/>
    </row>
    <row r="76099" spans="24:24" x14ac:dyDescent="0.2">
      <c r="X76099" s="5"/>
    </row>
    <row r="76100" spans="24:24" x14ac:dyDescent="0.2">
      <c r="X76100" s="5"/>
    </row>
    <row r="76101" spans="24:24" x14ac:dyDescent="0.2">
      <c r="X76101" s="5"/>
    </row>
    <row r="76102" spans="24:24" x14ac:dyDescent="0.2">
      <c r="X76102" s="5"/>
    </row>
    <row r="76103" spans="24:24" x14ac:dyDescent="0.2">
      <c r="X76103" s="5"/>
    </row>
    <row r="76104" spans="24:24" x14ac:dyDescent="0.2">
      <c r="X76104" s="5"/>
    </row>
    <row r="76105" spans="24:24" x14ac:dyDescent="0.2">
      <c r="X76105" s="5"/>
    </row>
    <row r="76106" spans="24:24" x14ac:dyDescent="0.2">
      <c r="X76106" s="5"/>
    </row>
    <row r="76107" spans="24:24" x14ac:dyDescent="0.2">
      <c r="X76107" s="5"/>
    </row>
    <row r="76108" spans="24:24" x14ac:dyDescent="0.2">
      <c r="X76108" s="5"/>
    </row>
    <row r="76109" spans="24:24" x14ac:dyDescent="0.2">
      <c r="X76109" s="5"/>
    </row>
    <row r="76110" spans="24:24" x14ac:dyDescent="0.2">
      <c r="X76110" s="5"/>
    </row>
    <row r="76111" spans="24:24" x14ac:dyDescent="0.2">
      <c r="X76111" s="5"/>
    </row>
    <row r="76112" spans="24:24" x14ac:dyDescent="0.2">
      <c r="X76112" s="5"/>
    </row>
    <row r="76113" spans="24:24" x14ac:dyDescent="0.2">
      <c r="X76113" s="5"/>
    </row>
    <row r="76114" spans="24:24" x14ac:dyDescent="0.2">
      <c r="X76114" s="5"/>
    </row>
    <row r="76115" spans="24:24" x14ac:dyDescent="0.2">
      <c r="X76115" s="5"/>
    </row>
    <row r="76116" spans="24:24" x14ac:dyDescent="0.2">
      <c r="X76116" s="5"/>
    </row>
    <row r="76117" spans="24:24" x14ac:dyDescent="0.2">
      <c r="X76117" s="5"/>
    </row>
    <row r="76118" spans="24:24" x14ac:dyDescent="0.2">
      <c r="X76118" s="5"/>
    </row>
    <row r="76119" spans="24:24" x14ac:dyDescent="0.2">
      <c r="X76119" s="5"/>
    </row>
    <row r="76120" spans="24:24" x14ac:dyDescent="0.2">
      <c r="X76120" s="5"/>
    </row>
    <row r="76121" spans="24:24" x14ac:dyDescent="0.2">
      <c r="X76121" s="5"/>
    </row>
    <row r="76122" spans="24:24" x14ac:dyDescent="0.2">
      <c r="X76122" s="5"/>
    </row>
    <row r="76123" spans="24:24" x14ac:dyDescent="0.2">
      <c r="X76123" s="5"/>
    </row>
    <row r="76124" spans="24:24" x14ac:dyDescent="0.2">
      <c r="X76124" s="5"/>
    </row>
    <row r="76125" spans="24:24" x14ac:dyDescent="0.2">
      <c r="X76125" s="5"/>
    </row>
    <row r="76126" spans="24:24" x14ac:dyDescent="0.2">
      <c r="X76126" s="5"/>
    </row>
    <row r="76127" spans="24:24" x14ac:dyDescent="0.2">
      <c r="X76127" s="5"/>
    </row>
    <row r="76128" spans="24:24" x14ac:dyDescent="0.2">
      <c r="X76128" s="5"/>
    </row>
    <row r="76129" spans="24:24" x14ac:dyDescent="0.2">
      <c r="X76129" s="5"/>
    </row>
    <row r="76130" spans="24:24" x14ac:dyDescent="0.2">
      <c r="X76130" s="5"/>
    </row>
    <row r="76131" spans="24:24" x14ac:dyDescent="0.2">
      <c r="X76131" s="5"/>
    </row>
    <row r="76132" spans="24:24" x14ac:dyDescent="0.2">
      <c r="X76132" s="5"/>
    </row>
    <row r="76133" spans="24:24" x14ac:dyDescent="0.2">
      <c r="X76133" s="5"/>
    </row>
    <row r="76134" spans="24:24" x14ac:dyDescent="0.2">
      <c r="X76134" s="5"/>
    </row>
    <row r="76135" spans="24:24" x14ac:dyDescent="0.2">
      <c r="X76135" s="5"/>
    </row>
    <row r="76136" spans="24:24" x14ac:dyDescent="0.2">
      <c r="X76136" s="5"/>
    </row>
    <row r="76137" spans="24:24" x14ac:dyDescent="0.2">
      <c r="X76137" s="5"/>
    </row>
    <row r="76138" spans="24:24" x14ac:dyDescent="0.2">
      <c r="X76138" s="5"/>
    </row>
    <row r="76139" spans="24:24" x14ac:dyDescent="0.2">
      <c r="X76139" s="5"/>
    </row>
    <row r="76140" spans="24:24" x14ac:dyDescent="0.2">
      <c r="X76140" s="5"/>
    </row>
    <row r="76141" spans="24:24" x14ac:dyDescent="0.2">
      <c r="X76141" s="5"/>
    </row>
    <row r="76142" spans="24:24" x14ac:dyDescent="0.2">
      <c r="X76142" s="5"/>
    </row>
    <row r="76143" spans="24:24" x14ac:dyDescent="0.2">
      <c r="X76143" s="5"/>
    </row>
    <row r="76144" spans="24:24" x14ac:dyDescent="0.2">
      <c r="X76144" s="5"/>
    </row>
    <row r="76145" spans="24:24" x14ac:dyDescent="0.2">
      <c r="X76145" s="5"/>
    </row>
    <row r="76146" spans="24:24" x14ac:dyDescent="0.2">
      <c r="X76146" s="5"/>
    </row>
    <row r="76147" spans="24:24" x14ac:dyDescent="0.2">
      <c r="X76147" s="5"/>
    </row>
    <row r="76148" spans="24:24" x14ac:dyDescent="0.2">
      <c r="X76148" s="5"/>
    </row>
    <row r="76149" spans="24:24" x14ac:dyDescent="0.2">
      <c r="X76149" s="5"/>
    </row>
    <row r="76150" spans="24:24" x14ac:dyDescent="0.2">
      <c r="X76150" s="5"/>
    </row>
    <row r="76151" spans="24:24" x14ac:dyDescent="0.2">
      <c r="X76151" s="5"/>
    </row>
    <row r="76152" spans="24:24" x14ac:dyDescent="0.2">
      <c r="X76152" s="5"/>
    </row>
    <row r="76153" spans="24:24" x14ac:dyDescent="0.2">
      <c r="X76153" s="5"/>
    </row>
    <row r="76154" spans="24:24" x14ac:dyDescent="0.2">
      <c r="X76154" s="5"/>
    </row>
    <row r="76155" spans="24:24" x14ac:dyDescent="0.2">
      <c r="X76155" s="5"/>
    </row>
    <row r="76156" spans="24:24" x14ac:dyDescent="0.2">
      <c r="X76156" s="5"/>
    </row>
    <row r="76157" spans="24:24" x14ac:dyDescent="0.2">
      <c r="X76157" s="5"/>
    </row>
    <row r="76158" spans="24:24" x14ac:dyDescent="0.2">
      <c r="X76158" s="5"/>
    </row>
    <row r="76159" spans="24:24" x14ac:dyDescent="0.2">
      <c r="X76159" s="5"/>
    </row>
    <row r="76160" spans="24:24" x14ac:dyDescent="0.2">
      <c r="X76160" s="5"/>
    </row>
    <row r="76161" spans="24:24" x14ac:dyDescent="0.2">
      <c r="X76161" s="5"/>
    </row>
    <row r="76162" spans="24:24" x14ac:dyDescent="0.2">
      <c r="X76162" s="5"/>
    </row>
    <row r="76163" spans="24:24" x14ac:dyDescent="0.2">
      <c r="X76163" s="5"/>
    </row>
    <row r="76164" spans="24:24" x14ac:dyDescent="0.2">
      <c r="X76164" s="5"/>
    </row>
    <row r="76165" spans="24:24" x14ac:dyDescent="0.2">
      <c r="X76165" s="5"/>
    </row>
    <row r="76166" spans="24:24" x14ac:dyDescent="0.2">
      <c r="X76166" s="5"/>
    </row>
    <row r="76167" spans="24:24" x14ac:dyDescent="0.2">
      <c r="X76167" s="5"/>
    </row>
    <row r="76168" spans="24:24" x14ac:dyDescent="0.2">
      <c r="X76168" s="5"/>
    </row>
    <row r="76169" spans="24:24" x14ac:dyDescent="0.2">
      <c r="X76169" s="5"/>
    </row>
    <row r="76170" spans="24:24" x14ac:dyDescent="0.2">
      <c r="X76170" s="5"/>
    </row>
    <row r="76171" spans="24:24" x14ac:dyDescent="0.2">
      <c r="X76171" s="5"/>
    </row>
    <row r="76172" spans="24:24" x14ac:dyDescent="0.2">
      <c r="X76172" s="5"/>
    </row>
    <row r="76173" spans="24:24" x14ac:dyDescent="0.2">
      <c r="X76173" s="5"/>
    </row>
    <row r="76174" spans="24:24" x14ac:dyDescent="0.2">
      <c r="X76174" s="5"/>
    </row>
    <row r="76175" spans="24:24" x14ac:dyDescent="0.2">
      <c r="X76175" s="5"/>
    </row>
    <row r="76176" spans="24:24" x14ac:dyDescent="0.2">
      <c r="X76176" s="5"/>
    </row>
    <row r="76177" spans="24:24" x14ac:dyDescent="0.2">
      <c r="X76177" s="5"/>
    </row>
    <row r="76178" spans="24:24" x14ac:dyDescent="0.2">
      <c r="X76178" s="5"/>
    </row>
    <row r="76179" spans="24:24" x14ac:dyDescent="0.2">
      <c r="X76179" s="5"/>
    </row>
    <row r="76180" spans="24:24" x14ac:dyDescent="0.2">
      <c r="X76180" s="5"/>
    </row>
    <row r="76181" spans="24:24" x14ac:dyDescent="0.2">
      <c r="X76181" s="5"/>
    </row>
    <row r="76182" spans="24:24" x14ac:dyDescent="0.2">
      <c r="X76182" s="5"/>
    </row>
    <row r="76183" spans="24:24" x14ac:dyDescent="0.2">
      <c r="X76183" s="5"/>
    </row>
    <row r="76184" spans="24:24" x14ac:dyDescent="0.2">
      <c r="X76184" s="5"/>
    </row>
    <row r="76185" spans="24:24" x14ac:dyDescent="0.2">
      <c r="X76185" s="5"/>
    </row>
    <row r="76186" spans="24:24" x14ac:dyDescent="0.2">
      <c r="X76186" s="5"/>
    </row>
    <row r="76187" spans="24:24" x14ac:dyDescent="0.2">
      <c r="X76187" s="5"/>
    </row>
    <row r="76188" spans="24:24" x14ac:dyDescent="0.2">
      <c r="X76188" s="5"/>
    </row>
    <row r="76189" spans="24:24" x14ac:dyDescent="0.2">
      <c r="X76189" s="5"/>
    </row>
    <row r="76190" spans="24:24" x14ac:dyDescent="0.2">
      <c r="X76190" s="5"/>
    </row>
    <row r="76191" spans="24:24" x14ac:dyDescent="0.2">
      <c r="X76191" s="5"/>
    </row>
    <row r="76192" spans="24:24" x14ac:dyDescent="0.2">
      <c r="X76192" s="5"/>
    </row>
    <row r="76193" spans="24:24" x14ac:dyDescent="0.2">
      <c r="X76193" s="5"/>
    </row>
    <row r="76194" spans="24:24" x14ac:dyDescent="0.2">
      <c r="X76194" s="5"/>
    </row>
    <row r="76195" spans="24:24" x14ac:dyDescent="0.2">
      <c r="X76195" s="5"/>
    </row>
    <row r="76196" spans="24:24" x14ac:dyDescent="0.2">
      <c r="X76196" s="5"/>
    </row>
    <row r="76197" spans="24:24" x14ac:dyDescent="0.2">
      <c r="X76197" s="5"/>
    </row>
    <row r="76198" spans="24:24" x14ac:dyDescent="0.2">
      <c r="X76198" s="5"/>
    </row>
    <row r="76199" spans="24:24" x14ac:dyDescent="0.2">
      <c r="X76199" s="5"/>
    </row>
    <row r="76200" spans="24:24" x14ac:dyDescent="0.2">
      <c r="X76200" s="5"/>
    </row>
    <row r="76201" spans="24:24" x14ac:dyDescent="0.2">
      <c r="X76201" s="5"/>
    </row>
    <row r="76202" spans="24:24" x14ac:dyDescent="0.2">
      <c r="X76202" s="5"/>
    </row>
    <row r="76203" spans="24:24" x14ac:dyDescent="0.2">
      <c r="X76203" s="5"/>
    </row>
    <row r="76204" spans="24:24" x14ac:dyDescent="0.2">
      <c r="X76204" s="5"/>
    </row>
    <row r="76205" spans="24:24" x14ac:dyDescent="0.2">
      <c r="X76205" s="5"/>
    </row>
    <row r="76206" spans="24:24" x14ac:dyDescent="0.2">
      <c r="X76206" s="5"/>
    </row>
    <row r="76207" spans="24:24" x14ac:dyDescent="0.2">
      <c r="X76207" s="5"/>
    </row>
    <row r="76208" spans="24:24" x14ac:dyDescent="0.2">
      <c r="X76208" s="5"/>
    </row>
    <row r="76209" spans="24:24" x14ac:dyDescent="0.2">
      <c r="X76209" s="5"/>
    </row>
    <row r="76210" spans="24:24" x14ac:dyDescent="0.2">
      <c r="X76210" s="5"/>
    </row>
    <row r="76211" spans="24:24" x14ac:dyDescent="0.2">
      <c r="X76211" s="5"/>
    </row>
    <row r="76212" spans="24:24" x14ac:dyDescent="0.2">
      <c r="X76212" s="5"/>
    </row>
    <row r="76213" spans="24:24" x14ac:dyDescent="0.2">
      <c r="X76213" s="5"/>
    </row>
    <row r="76214" spans="24:24" x14ac:dyDescent="0.2">
      <c r="X76214" s="5"/>
    </row>
    <row r="76215" spans="24:24" x14ac:dyDescent="0.2">
      <c r="X76215" s="5"/>
    </row>
    <row r="76216" spans="24:24" x14ac:dyDescent="0.2">
      <c r="X76216" s="5"/>
    </row>
    <row r="76217" spans="24:24" x14ac:dyDescent="0.2">
      <c r="X76217" s="5"/>
    </row>
    <row r="76218" spans="24:24" x14ac:dyDescent="0.2">
      <c r="X76218" s="5"/>
    </row>
    <row r="76219" spans="24:24" x14ac:dyDescent="0.2">
      <c r="X76219" s="5"/>
    </row>
    <row r="76220" spans="24:24" x14ac:dyDescent="0.2">
      <c r="X76220" s="5"/>
    </row>
    <row r="76221" spans="24:24" x14ac:dyDescent="0.2">
      <c r="X76221" s="5"/>
    </row>
    <row r="76222" spans="24:24" x14ac:dyDescent="0.2">
      <c r="X76222" s="5"/>
    </row>
    <row r="76223" spans="24:24" x14ac:dyDescent="0.2">
      <c r="X76223" s="5"/>
    </row>
    <row r="76224" spans="24:24" x14ac:dyDescent="0.2">
      <c r="X76224" s="5"/>
    </row>
    <row r="76225" spans="24:24" x14ac:dyDescent="0.2">
      <c r="X76225" s="5"/>
    </row>
    <row r="76226" spans="24:24" x14ac:dyDescent="0.2">
      <c r="X76226" s="5"/>
    </row>
    <row r="76227" spans="24:24" x14ac:dyDescent="0.2">
      <c r="X76227" s="5"/>
    </row>
    <row r="76228" spans="24:24" x14ac:dyDescent="0.2">
      <c r="X76228" s="5"/>
    </row>
    <row r="76229" spans="24:24" x14ac:dyDescent="0.2">
      <c r="X76229" s="5"/>
    </row>
    <row r="76230" spans="24:24" x14ac:dyDescent="0.2">
      <c r="X76230" s="5"/>
    </row>
    <row r="76231" spans="24:24" x14ac:dyDescent="0.2">
      <c r="X76231" s="5"/>
    </row>
    <row r="76232" spans="24:24" x14ac:dyDescent="0.2">
      <c r="X76232" s="5"/>
    </row>
    <row r="76233" spans="24:24" x14ac:dyDescent="0.2">
      <c r="X76233" s="5"/>
    </row>
    <row r="76234" spans="24:24" x14ac:dyDescent="0.2">
      <c r="X76234" s="5"/>
    </row>
    <row r="76235" spans="24:24" x14ac:dyDescent="0.2">
      <c r="X76235" s="5"/>
    </row>
    <row r="76236" spans="24:24" x14ac:dyDescent="0.2">
      <c r="X76236" s="5"/>
    </row>
    <row r="76237" spans="24:24" x14ac:dyDescent="0.2">
      <c r="X76237" s="5"/>
    </row>
    <row r="76238" spans="24:24" x14ac:dyDescent="0.2">
      <c r="X76238" s="5"/>
    </row>
    <row r="76239" spans="24:24" x14ac:dyDescent="0.2">
      <c r="X76239" s="5"/>
    </row>
    <row r="76240" spans="24:24" x14ac:dyDescent="0.2">
      <c r="X76240" s="5"/>
    </row>
    <row r="76241" spans="24:24" x14ac:dyDescent="0.2">
      <c r="X76241" s="5"/>
    </row>
    <row r="76242" spans="24:24" x14ac:dyDescent="0.2">
      <c r="X76242" s="5"/>
    </row>
    <row r="76243" spans="24:24" x14ac:dyDescent="0.2">
      <c r="X76243" s="5"/>
    </row>
    <row r="76244" spans="24:24" x14ac:dyDescent="0.2">
      <c r="X76244" s="5"/>
    </row>
    <row r="76245" spans="24:24" x14ac:dyDescent="0.2">
      <c r="X76245" s="5"/>
    </row>
    <row r="76246" spans="24:24" x14ac:dyDescent="0.2">
      <c r="X76246" s="5"/>
    </row>
    <row r="76247" spans="24:24" x14ac:dyDescent="0.2">
      <c r="X76247" s="5"/>
    </row>
    <row r="76248" spans="24:24" x14ac:dyDescent="0.2">
      <c r="X76248" s="5"/>
    </row>
    <row r="76249" spans="24:24" x14ac:dyDescent="0.2">
      <c r="X76249" s="5"/>
    </row>
    <row r="76250" spans="24:24" x14ac:dyDescent="0.2">
      <c r="X76250" s="5"/>
    </row>
    <row r="76251" spans="24:24" x14ac:dyDescent="0.2">
      <c r="X76251" s="5"/>
    </row>
    <row r="76252" spans="24:24" x14ac:dyDescent="0.2">
      <c r="X76252" s="5"/>
    </row>
    <row r="76253" spans="24:24" x14ac:dyDescent="0.2">
      <c r="X76253" s="5"/>
    </row>
    <row r="76254" spans="24:24" x14ac:dyDescent="0.2">
      <c r="X76254" s="5"/>
    </row>
    <row r="76255" spans="24:24" x14ac:dyDescent="0.2">
      <c r="X76255" s="5"/>
    </row>
    <row r="76256" spans="24:24" x14ac:dyDescent="0.2">
      <c r="X76256" s="5"/>
    </row>
    <row r="76257" spans="24:24" x14ac:dyDescent="0.2">
      <c r="X76257" s="5"/>
    </row>
    <row r="76258" spans="24:24" x14ac:dyDescent="0.2">
      <c r="X76258" s="5"/>
    </row>
    <row r="76259" spans="24:24" x14ac:dyDescent="0.2">
      <c r="X76259" s="5"/>
    </row>
    <row r="76260" spans="24:24" x14ac:dyDescent="0.2">
      <c r="X76260" s="5"/>
    </row>
    <row r="76261" spans="24:24" x14ac:dyDescent="0.2">
      <c r="X76261" s="5"/>
    </row>
    <row r="76262" spans="24:24" x14ac:dyDescent="0.2">
      <c r="X76262" s="5"/>
    </row>
    <row r="76263" spans="24:24" x14ac:dyDescent="0.2">
      <c r="X76263" s="5"/>
    </row>
    <row r="76264" spans="24:24" x14ac:dyDescent="0.2">
      <c r="X76264" s="5"/>
    </row>
    <row r="76265" spans="24:24" x14ac:dyDescent="0.2">
      <c r="X76265" s="5"/>
    </row>
    <row r="76266" spans="24:24" x14ac:dyDescent="0.2">
      <c r="X76266" s="5"/>
    </row>
    <row r="76267" spans="24:24" x14ac:dyDescent="0.2">
      <c r="X76267" s="5"/>
    </row>
    <row r="76268" spans="24:24" x14ac:dyDescent="0.2">
      <c r="X76268" s="5"/>
    </row>
    <row r="76269" spans="24:24" x14ac:dyDescent="0.2">
      <c r="X76269" s="5"/>
    </row>
    <row r="76270" spans="24:24" x14ac:dyDescent="0.2">
      <c r="X76270" s="5"/>
    </row>
    <row r="76271" spans="24:24" x14ac:dyDescent="0.2">
      <c r="X76271" s="5"/>
    </row>
    <row r="76272" spans="24:24" x14ac:dyDescent="0.2">
      <c r="X76272" s="5"/>
    </row>
    <row r="76273" spans="24:24" x14ac:dyDescent="0.2">
      <c r="X76273" s="5"/>
    </row>
    <row r="76274" spans="24:24" x14ac:dyDescent="0.2">
      <c r="X76274" s="5"/>
    </row>
    <row r="76275" spans="24:24" x14ac:dyDescent="0.2">
      <c r="X76275" s="5"/>
    </row>
    <row r="76276" spans="24:24" x14ac:dyDescent="0.2">
      <c r="X76276" s="5"/>
    </row>
    <row r="76277" spans="24:24" x14ac:dyDescent="0.2">
      <c r="X76277" s="5"/>
    </row>
    <row r="76278" spans="24:24" x14ac:dyDescent="0.2">
      <c r="X76278" s="5"/>
    </row>
    <row r="76279" spans="24:24" x14ac:dyDescent="0.2">
      <c r="X76279" s="5"/>
    </row>
    <row r="76280" spans="24:24" x14ac:dyDescent="0.2">
      <c r="X76280" s="5"/>
    </row>
    <row r="76281" spans="24:24" x14ac:dyDescent="0.2">
      <c r="X76281" s="5"/>
    </row>
    <row r="76282" spans="24:24" x14ac:dyDescent="0.2">
      <c r="X76282" s="5"/>
    </row>
    <row r="76283" spans="24:24" x14ac:dyDescent="0.2">
      <c r="X76283" s="5"/>
    </row>
    <row r="76284" spans="24:24" x14ac:dyDescent="0.2">
      <c r="X76284" s="5"/>
    </row>
    <row r="76285" spans="24:24" x14ac:dyDescent="0.2">
      <c r="X76285" s="5"/>
    </row>
    <row r="76286" spans="24:24" x14ac:dyDescent="0.2">
      <c r="X76286" s="5"/>
    </row>
    <row r="76287" spans="24:24" x14ac:dyDescent="0.2">
      <c r="X76287" s="5"/>
    </row>
    <row r="76288" spans="24:24" x14ac:dyDescent="0.2">
      <c r="X76288" s="5"/>
    </row>
    <row r="76289" spans="24:24" x14ac:dyDescent="0.2">
      <c r="X76289" s="5"/>
    </row>
    <row r="76290" spans="24:24" x14ac:dyDescent="0.2">
      <c r="X76290" s="5"/>
    </row>
    <row r="76291" spans="24:24" x14ac:dyDescent="0.2">
      <c r="X76291" s="5"/>
    </row>
    <row r="76292" spans="24:24" x14ac:dyDescent="0.2">
      <c r="X76292" s="5"/>
    </row>
    <row r="76293" spans="24:24" x14ac:dyDescent="0.2">
      <c r="X76293" s="5"/>
    </row>
    <row r="76294" spans="24:24" x14ac:dyDescent="0.2">
      <c r="X76294" s="5"/>
    </row>
    <row r="76295" spans="24:24" x14ac:dyDescent="0.2">
      <c r="X76295" s="5"/>
    </row>
    <row r="76296" spans="24:24" x14ac:dyDescent="0.2">
      <c r="X76296" s="5"/>
    </row>
    <row r="76297" spans="24:24" x14ac:dyDescent="0.2">
      <c r="X76297" s="5"/>
    </row>
    <row r="76298" spans="24:24" x14ac:dyDescent="0.2">
      <c r="X76298" s="5"/>
    </row>
    <row r="76299" spans="24:24" x14ac:dyDescent="0.2">
      <c r="X76299" s="5"/>
    </row>
    <row r="76300" spans="24:24" x14ac:dyDescent="0.2">
      <c r="X76300" s="5"/>
    </row>
    <row r="76301" spans="24:24" x14ac:dyDescent="0.2">
      <c r="X76301" s="5"/>
    </row>
    <row r="76302" spans="24:24" x14ac:dyDescent="0.2">
      <c r="X76302" s="5"/>
    </row>
    <row r="76303" spans="24:24" x14ac:dyDescent="0.2">
      <c r="X76303" s="5"/>
    </row>
    <row r="76304" spans="24:24" x14ac:dyDescent="0.2">
      <c r="X76304" s="5"/>
    </row>
    <row r="76305" spans="24:24" x14ac:dyDescent="0.2">
      <c r="X76305" s="5"/>
    </row>
    <row r="76306" spans="24:24" x14ac:dyDescent="0.2">
      <c r="X76306" s="5"/>
    </row>
    <row r="76307" spans="24:24" x14ac:dyDescent="0.2">
      <c r="X76307" s="5"/>
    </row>
    <row r="76308" spans="24:24" x14ac:dyDescent="0.2">
      <c r="X76308" s="5"/>
    </row>
    <row r="76309" spans="24:24" x14ac:dyDescent="0.2">
      <c r="X76309" s="5"/>
    </row>
    <row r="76310" spans="24:24" x14ac:dyDescent="0.2">
      <c r="X76310" s="5"/>
    </row>
    <row r="76311" spans="24:24" x14ac:dyDescent="0.2">
      <c r="X76311" s="5"/>
    </row>
    <row r="76312" spans="24:24" x14ac:dyDescent="0.2">
      <c r="X76312" s="5"/>
    </row>
    <row r="76313" spans="24:24" x14ac:dyDescent="0.2">
      <c r="X76313" s="5"/>
    </row>
    <row r="76314" spans="24:24" x14ac:dyDescent="0.2">
      <c r="X76314" s="5"/>
    </row>
    <row r="76315" spans="24:24" x14ac:dyDescent="0.2">
      <c r="X76315" s="5"/>
    </row>
    <row r="76316" spans="24:24" x14ac:dyDescent="0.2">
      <c r="X76316" s="5"/>
    </row>
    <row r="76317" spans="24:24" x14ac:dyDescent="0.2">
      <c r="X76317" s="5"/>
    </row>
    <row r="76318" spans="24:24" x14ac:dyDescent="0.2">
      <c r="X76318" s="5"/>
    </row>
    <row r="76319" spans="24:24" x14ac:dyDescent="0.2">
      <c r="X76319" s="5"/>
    </row>
    <row r="76320" spans="24:24" x14ac:dyDescent="0.2">
      <c r="X76320" s="5"/>
    </row>
    <row r="76321" spans="24:24" x14ac:dyDescent="0.2">
      <c r="X76321" s="5"/>
    </row>
    <row r="76322" spans="24:24" x14ac:dyDescent="0.2">
      <c r="X76322" s="5"/>
    </row>
    <row r="76323" spans="24:24" x14ac:dyDescent="0.2">
      <c r="X76323" s="5"/>
    </row>
    <row r="76324" spans="24:24" x14ac:dyDescent="0.2">
      <c r="X76324" s="5"/>
    </row>
    <row r="76325" spans="24:24" x14ac:dyDescent="0.2">
      <c r="X76325" s="5"/>
    </row>
    <row r="76326" spans="24:24" x14ac:dyDescent="0.2">
      <c r="X76326" s="5"/>
    </row>
    <row r="76327" spans="24:24" x14ac:dyDescent="0.2">
      <c r="X76327" s="5"/>
    </row>
    <row r="76328" spans="24:24" x14ac:dyDescent="0.2">
      <c r="X76328" s="5"/>
    </row>
    <row r="76329" spans="24:24" x14ac:dyDescent="0.2">
      <c r="X76329" s="5"/>
    </row>
    <row r="76330" spans="24:24" x14ac:dyDescent="0.2">
      <c r="X76330" s="5"/>
    </row>
    <row r="76331" spans="24:24" x14ac:dyDescent="0.2">
      <c r="X76331" s="5"/>
    </row>
    <row r="76332" spans="24:24" x14ac:dyDescent="0.2">
      <c r="X76332" s="5"/>
    </row>
    <row r="76333" spans="24:24" x14ac:dyDescent="0.2">
      <c r="X76333" s="5"/>
    </row>
    <row r="76334" spans="24:24" x14ac:dyDescent="0.2">
      <c r="X76334" s="5"/>
    </row>
    <row r="76335" spans="24:24" x14ac:dyDescent="0.2">
      <c r="X76335" s="5"/>
    </row>
    <row r="76336" spans="24:24" x14ac:dyDescent="0.2">
      <c r="X76336" s="5"/>
    </row>
    <row r="76337" spans="24:24" x14ac:dyDescent="0.2">
      <c r="X76337" s="5"/>
    </row>
    <row r="76338" spans="24:24" x14ac:dyDescent="0.2">
      <c r="X76338" s="5"/>
    </row>
    <row r="76339" spans="24:24" x14ac:dyDescent="0.2">
      <c r="X76339" s="5"/>
    </row>
    <row r="76340" spans="24:24" x14ac:dyDescent="0.2">
      <c r="X76340" s="5"/>
    </row>
    <row r="76341" spans="24:24" x14ac:dyDescent="0.2">
      <c r="X76341" s="5"/>
    </row>
    <row r="76342" spans="24:24" x14ac:dyDescent="0.2">
      <c r="X76342" s="5"/>
    </row>
    <row r="76343" spans="24:24" x14ac:dyDescent="0.2">
      <c r="X76343" s="5"/>
    </row>
    <row r="76344" spans="24:24" x14ac:dyDescent="0.2">
      <c r="X76344" s="5"/>
    </row>
    <row r="76345" spans="24:24" x14ac:dyDescent="0.2">
      <c r="X76345" s="5"/>
    </row>
    <row r="76346" spans="24:24" x14ac:dyDescent="0.2">
      <c r="X76346" s="5"/>
    </row>
    <row r="76347" spans="24:24" x14ac:dyDescent="0.2">
      <c r="X76347" s="5"/>
    </row>
    <row r="76348" spans="24:24" x14ac:dyDescent="0.2">
      <c r="X76348" s="5"/>
    </row>
    <row r="76349" spans="24:24" x14ac:dyDescent="0.2">
      <c r="X76349" s="5"/>
    </row>
    <row r="76350" spans="24:24" x14ac:dyDescent="0.2">
      <c r="X76350" s="5"/>
    </row>
    <row r="76351" spans="24:24" x14ac:dyDescent="0.2">
      <c r="X76351" s="5"/>
    </row>
    <row r="76352" spans="24:24" x14ac:dyDescent="0.2">
      <c r="X76352" s="5"/>
    </row>
    <row r="76353" spans="24:24" x14ac:dyDescent="0.2">
      <c r="X76353" s="5"/>
    </row>
    <row r="76354" spans="24:24" x14ac:dyDescent="0.2">
      <c r="X76354" s="5"/>
    </row>
    <row r="76355" spans="24:24" x14ac:dyDescent="0.2">
      <c r="X76355" s="5"/>
    </row>
    <row r="76356" spans="24:24" x14ac:dyDescent="0.2">
      <c r="X76356" s="5"/>
    </row>
    <row r="76357" spans="24:24" x14ac:dyDescent="0.2">
      <c r="X76357" s="5"/>
    </row>
    <row r="76358" spans="24:24" x14ac:dyDescent="0.2">
      <c r="X76358" s="5"/>
    </row>
    <row r="76359" spans="24:24" x14ac:dyDescent="0.2">
      <c r="X76359" s="5"/>
    </row>
    <row r="76360" spans="24:24" x14ac:dyDescent="0.2">
      <c r="X76360" s="5"/>
    </row>
    <row r="76361" spans="24:24" x14ac:dyDescent="0.2">
      <c r="X76361" s="5"/>
    </row>
    <row r="76362" spans="24:24" x14ac:dyDescent="0.2">
      <c r="X76362" s="5"/>
    </row>
    <row r="76363" spans="24:24" x14ac:dyDescent="0.2">
      <c r="X76363" s="5"/>
    </row>
    <row r="76364" spans="24:24" x14ac:dyDescent="0.2">
      <c r="X76364" s="5"/>
    </row>
    <row r="76365" spans="24:24" x14ac:dyDescent="0.2">
      <c r="X76365" s="5"/>
    </row>
    <row r="76366" spans="24:24" x14ac:dyDescent="0.2">
      <c r="X76366" s="5"/>
    </row>
    <row r="76367" spans="24:24" x14ac:dyDescent="0.2">
      <c r="X76367" s="5"/>
    </row>
    <row r="76368" spans="24:24" x14ac:dyDescent="0.2">
      <c r="X76368" s="5"/>
    </row>
    <row r="76369" spans="24:24" x14ac:dyDescent="0.2">
      <c r="X76369" s="5"/>
    </row>
    <row r="76370" spans="24:24" x14ac:dyDescent="0.2">
      <c r="X76370" s="5"/>
    </row>
    <row r="76371" spans="24:24" x14ac:dyDescent="0.2">
      <c r="X76371" s="5"/>
    </row>
    <row r="76372" spans="24:24" x14ac:dyDescent="0.2">
      <c r="X76372" s="5"/>
    </row>
    <row r="76373" spans="24:24" x14ac:dyDescent="0.2">
      <c r="X76373" s="5"/>
    </row>
    <row r="76374" spans="24:24" x14ac:dyDescent="0.2">
      <c r="X76374" s="5"/>
    </row>
    <row r="76375" spans="24:24" x14ac:dyDescent="0.2">
      <c r="X76375" s="5"/>
    </row>
    <row r="76376" spans="24:24" x14ac:dyDescent="0.2">
      <c r="X76376" s="5"/>
    </row>
    <row r="76377" spans="24:24" x14ac:dyDescent="0.2">
      <c r="X76377" s="5"/>
    </row>
    <row r="76378" spans="24:24" x14ac:dyDescent="0.2">
      <c r="X76378" s="5"/>
    </row>
    <row r="76379" spans="24:24" x14ac:dyDescent="0.2">
      <c r="X76379" s="5"/>
    </row>
    <row r="76380" spans="24:24" x14ac:dyDescent="0.2">
      <c r="X76380" s="5"/>
    </row>
    <row r="76381" spans="24:24" x14ac:dyDescent="0.2">
      <c r="X76381" s="5"/>
    </row>
    <row r="76382" spans="24:24" x14ac:dyDescent="0.2">
      <c r="X76382" s="5"/>
    </row>
    <row r="76383" spans="24:24" x14ac:dyDescent="0.2">
      <c r="X76383" s="5"/>
    </row>
    <row r="76384" spans="24:24" x14ac:dyDescent="0.2">
      <c r="X76384" s="5"/>
    </row>
    <row r="76385" spans="24:24" x14ac:dyDescent="0.2">
      <c r="X76385" s="5"/>
    </row>
    <row r="76386" spans="24:24" x14ac:dyDescent="0.2">
      <c r="X76386" s="5"/>
    </row>
    <row r="76387" spans="24:24" x14ac:dyDescent="0.2">
      <c r="X76387" s="5"/>
    </row>
    <row r="76388" spans="24:24" x14ac:dyDescent="0.2">
      <c r="X76388" s="5"/>
    </row>
    <row r="76389" spans="24:24" x14ac:dyDescent="0.2">
      <c r="X76389" s="5"/>
    </row>
    <row r="76390" spans="24:24" x14ac:dyDescent="0.2">
      <c r="X76390" s="5"/>
    </row>
    <row r="76391" spans="24:24" x14ac:dyDescent="0.2">
      <c r="X76391" s="5"/>
    </row>
    <row r="76392" spans="24:24" x14ac:dyDescent="0.2">
      <c r="X76392" s="5"/>
    </row>
    <row r="76393" spans="24:24" x14ac:dyDescent="0.2">
      <c r="X76393" s="5"/>
    </row>
    <row r="76394" spans="24:24" x14ac:dyDescent="0.2">
      <c r="X76394" s="5"/>
    </row>
    <row r="76395" spans="24:24" x14ac:dyDescent="0.2">
      <c r="X76395" s="5"/>
    </row>
    <row r="76396" spans="24:24" x14ac:dyDescent="0.2">
      <c r="X76396" s="5"/>
    </row>
    <row r="76397" spans="24:24" x14ac:dyDescent="0.2">
      <c r="X76397" s="5"/>
    </row>
    <row r="76398" spans="24:24" x14ac:dyDescent="0.2">
      <c r="X76398" s="5"/>
    </row>
    <row r="76399" spans="24:24" x14ac:dyDescent="0.2">
      <c r="X76399" s="5"/>
    </row>
    <row r="76400" spans="24:24" x14ac:dyDescent="0.2">
      <c r="X76400" s="5"/>
    </row>
    <row r="76401" spans="24:24" x14ac:dyDescent="0.2">
      <c r="X76401" s="5"/>
    </row>
    <row r="76402" spans="24:24" x14ac:dyDescent="0.2">
      <c r="X76402" s="5"/>
    </row>
    <row r="76403" spans="24:24" x14ac:dyDescent="0.2">
      <c r="X76403" s="5"/>
    </row>
    <row r="76404" spans="24:24" x14ac:dyDescent="0.2">
      <c r="X76404" s="5"/>
    </row>
    <row r="76405" spans="24:24" x14ac:dyDescent="0.2">
      <c r="X76405" s="5"/>
    </row>
    <row r="76406" spans="24:24" x14ac:dyDescent="0.2">
      <c r="X76406" s="5"/>
    </row>
    <row r="76407" spans="24:24" x14ac:dyDescent="0.2">
      <c r="X76407" s="5"/>
    </row>
    <row r="76408" spans="24:24" x14ac:dyDescent="0.2">
      <c r="X76408" s="5"/>
    </row>
    <row r="76409" spans="24:24" x14ac:dyDescent="0.2">
      <c r="X76409" s="5"/>
    </row>
    <row r="76410" spans="24:24" x14ac:dyDescent="0.2">
      <c r="X76410" s="5"/>
    </row>
    <row r="76411" spans="24:24" x14ac:dyDescent="0.2">
      <c r="X76411" s="5"/>
    </row>
    <row r="76412" spans="24:24" x14ac:dyDescent="0.2">
      <c r="X76412" s="5"/>
    </row>
    <row r="76413" spans="24:24" x14ac:dyDescent="0.2">
      <c r="X76413" s="5"/>
    </row>
    <row r="76414" spans="24:24" x14ac:dyDescent="0.2">
      <c r="X76414" s="5"/>
    </row>
    <row r="76415" spans="24:24" x14ac:dyDescent="0.2">
      <c r="X76415" s="5"/>
    </row>
    <row r="76416" spans="24:24" x14ac:dyDescent="0.2">
      <c r="X76416" s="5"/>
    </row>
    <row r="76417" spans="24:24" x14ac:dyDescent="0.2">
      <c r="X76417" s="5"/>
    </row>
    <row r="76418" spans="24:24" x14ac:dyDescent="0.2">
      <c r="X76418" s="5"/>
    </row>
    <row r="76419" spans="24:24" x14ac:dyDescent="0.2">
      <c r="X76419" s="5"/>
    </row>
    <row r="76420" spans="24:24" x14ac:dyDescent="0.2">
      <c r="X76420" s="5"/>
    </row>
    <row r="76421" spans="24:24" x14ac:dyDescent="0.2">
      <c r="X76421" s="5"/>
    </row>
    <row r="76422" spans="24:24" x14ac:dyDescent="0.2">
      <c r="X76422" s="5"/>
    </row>
    <row r="76423" spans="24:24" x14ac:dyDescent="0.2">
      <c r="X76423" s="5"/>
    </row>
    <row r="76424" spans="24:24" x14ac:dyDescent="0.2">
      <c r="X76424" s="5"/>
    </row>
    <row r="76425" spans="24:24" x14ac:dyDescent="0.2">
      <c r="X76425" s="5"/>
    </row>
    <row r="76426" spans="24:24" x14ac:dyDescent="0.2">
      <c r="X76426" s="5"/>
    </row>
    <row r="76427" spans="24:24" x14ac:dyDescent="0.2">
      <c r="X76427" s="5"/>
    </row>
    <row r="76428" spans="24:24" x14ac:dyDescent="0.2">
      <c r="X76428" s="5"/>
    </row>
    <row r="76429" spans="24:24" x14ac:dyDescent="0.2">
      <c r="X76429" s="5"/>
    </row>
    <row r="76430" spans="24:24" x14ac:dyDescent="0.2">
      <c r="X76430" s="5"/>
    </row>
    <row r="76431" spans="24:24" x14ac:dyDescent="0.2">
      <c r="X76431" s="5"/>
    </row>
    <row r="76432" spans="24:24" x14ac:dyDescent="0.2">
      <c r="X76432" s="5"/>
    </row>
    <row r="76433" spans="24:24" x14ac:dyDescent="0.2">
      <c r="X76433" s="5"/>
    </row>
    <row r="76434" spans="24:24" x14ac:dyDescent="0.2">
      <c r="X76434" s="5"/>
    </row>
    <row r="76435" spans="24:24" x14ac:dyDescent="0.2">
      <c r="X76435" s="5"/>
    </row>
    <row r="76436" spans="24:24" x14ac:dyDescent="0.2">
      <c r="X76436" s="5"/>
    </row>
    <row r="76437" spans="24:24" x14ac:dyDescent="0.2">
      <c r="X76437" s="5"/>
    </row>
    <row r="76438" spans="24:24" x14ac:dyDescent="0.2">
      <c r="X76438" s="5"/>
    </row>
    <row r="76439" spans="24:24" x14ac:dyDescent="0.2">
      <c r="X76439" s="5"/>
    </row>
    <row r="76440" spans="24:24" x14ac:dyDescent="0.2">
      <c r="X76440" s="5"/>
    </row>
    <row r="76441" spans="24:24" x14ac:dyDescent="0.2">
      <c r="X76441" s="5"/>
    </row>
    <row r="76442" spans="24:24" x14ac:dyDescent="0.2">
      <c r="X76442" s="5"/>
    </row>
    <row r="76443" spans="24:24" x14ac:dyDescent="0.2">
      <c r="X76443" s="5"/>
    </row>
    <row r="76444" spans="24:24" x14ac:dyDescent="0.2">
      <c r="X76444" s="5"/>
    </row>
    <row r="76445" spans="24:24" x14ac:dyDescent="0.2">
      <c r="X76445" s="5"/>
    </row>
    <row r="76446" spans="24:24" x14ac:dyDescent="0.2">
      <c r="X76446" s="5"/>
    </row>
    <row r="76447" spans="24:24" x14ac:dyDescent="0.2">
      <c r="X76447" s="5"/>
    </row>
    <row r="76448" spans="24:24" x14ac:dyDescent="0.2">
      <c r="X76448" s="5"/>
    </row>
    <row r="76449" spans="24:24" x14ac:dyDescent="0.2">
      <c r="X76449" s="5"/>
    </row>
    <row r="76450" spans="24:24" x14ac:dyDescent="0.2">
      <c r="X76450" s="5"/>
    </row>
    <row r="76451" spans="24:24" x14ac:dyDescent="0.2">
      <c r="X76451" s="5"/>
    </row>
    <row r="76452" spans="24:24" x14ac:dyDescent="0.2">
      <c r="X76452" s="5"/>
    </row>
    <row r="76453" spans="24:24" x14ac:dyDescent="0.2">
      <c r="X76453" s="5"/>
    </row>
    <row r="76454" spans="24:24" x14ac:dyDescent="0.2">
      <c r="X76454" s="5"/>
    </row>
    <row r="76455" spans="24:24" x14ac:dyDescent="0.2">
      <c r="X76455" s="5"/>
    </row>
    <row r="76456" spans="24:24" x14ac:dyDescent="0.2">
      <c r="X76456" s="5"/>
    </row>
    <row r="76457" spans="24:24" x14ac:dyDescent="0.2">
      <c r="X76457" s="5"/>
    </row>
    <row r="76458" spans="24:24" x14ac:dyDescent="0.2">
      <c r="X76458" s="5"/>
    </row>
    <row r="76459" spans="24:24" x14ac:dyDescent="0.2">
      <c r="X76459" s="5"/>
    </row>
    <row r="76460" spans="24:24" x14ac:dyDescent="0.2">
      <c r="X76460" s="5"/>
    </row>
    <row r="76461" spans="24:24" x14ac:dyDescent="0.2">
      <c r="X76461" s="5"/>
    </row>
    <row r="76462" spans="24:24" x14ac:dyDescent="0.2">
      <c r="X76462" s="5"/>
    </row>
    <row r="76463" spans="24:24" x14ac:dyDescent="0.2">
      <c r="X76463" s="5"/>
    </row>
    <row r="76464" spans="24:24" x14ac:dyDescent="0.2">
      <c r="X76464" s="5"/>
    </row>
    <row r="76465" spans="24:24" x14ac:dyDescent="0.2">
      <c r="X76465" s="5"/>
    </row>
    <row r="76466" spans="24:24" x14ac:dyDescent="0.2">
      <c r="X76466" s="5"/>
    </row>
    <row r="76467" spans="24:24" x14ac:dyDescent="0.2">
      <c r="X76467" s="5"/>
    </row>
    <row r="76468" spans="24:24" x14ac:dyDescent="0.2">
      <c r="X76468" s="5"/>
    </row>
    <row r="76469" spans="24:24" x14ac:dyDescent="0.2">
      <c r="X76469" s="5"/>
    </row>
    <row r="76470" spans="24:24" x14ac:dyDescent="0.2">
      <c r="X76470" s="5"/>
    </row>
    <row r="76471" spans="24:24" x14ac:dyDescent="0.2">
      <c r="X76471" s="5"/>
    </row>
    <row r="76472" spans="24:24" x14ac:dyDescent="0.2">
      <c r="X76472" s="5"/>
    </row>
    <row r="76473" spans="24:24" x14ac:dyDescent="0.2">
      <c r="X76473" s="5"/>
    </row>
    <row r="76474" spans="24:24" x14ac:dyDescent="0.2">
      <c r="X76474" s="5"/>
    </row>
    <row r="76475" spans="24:24" x14ac:dyDescent="0.2">
      <c r="X76475" s="5"/>
    </row>
    <row r="76476" spans="24:24" x14ac:dyDescent="0.2">
      <c r="X76476" s="5"/>
    </row>
    <row r="76477" spans="24:24" x14ac:dyDescent="0.2">
      <c r="X76477" s="5"/>
    </row>
    <row r="76478" spans="24:24" x14ac:dyDescent="0.2">
      <c r="X76478" s="5"/>
    </row>
    <row r="76479" spans="24:24" x14ac:dyDescent="0.2">
      <c r="X76479" s="5"/>
    </row>
    <row r="76480" spans="24:24" x14ac:dyDescent="0.2">
      <c r="X76480" s="5"/>
    </row>
    <row r="76481" spans="24:24" x14ac:dyDescent="0.2">
      <c r="X76481" s="5"/>
    </row>
    <row r="76482" spans="24:24" x14ac:dyDescent="0.2">
      <c r="X76482" s="5"/>
    </row>
    <row r="76483" spans="24:24" x14ac:dyDescent="0.2">
      <c r="X76483" s="5"/>
    </row>
    <row r="76484" spans="24:24" x14ac:dyDescent="0.2">
      <c r="X76484" s="5"/>
    </row>
    <row r="76485" spans="24:24" x14ac:dyDescent="0.2">
      <c r="X76485" s="5"/>
    </row>
    <row r="76486" spans="24:24" x14ac:dyDescent="0.2">
      <c r="X76486" s="5"/>
    </row>
    <row r="76487" spans="24:24" x14ac:dyDescent="0.2">
      <c r="X76487" s="5"/>
    </row>
    <row r="76488" spans="24:24" x14ac:dyDescent="0.2">
      <c r="X76488" s="5"/>
    </row>
    <row r="76489" spans="24:24" x14ac:dyDescent="0.2">
      <c r="X76489" s="5"/>
    </row>
    <row r="76490" spans="24:24" x14ac:dyDescent="0.2">
      <c r="X76490" s="5"/>
    </row>
    <row r="76491" spans="24:24" x14ac:dyDescent="0.2">
      <c r="X76491" s="5"/>
    </row>
    <row r="76492" spans="24:24" x14ac:dyDescent="0.2">
      <c r="X76492" s="5"/>
    </row>
    <row r="76493" spans="24:24" x14ac:dyDescent="0.2">
      <c r="X76493" s="5"/>
    </row>
    <row r="76494" spans="24:24" x14ac:dyDescent="0.2">
      <c r="X76494" s="5"/>
    </row>
    <row r="76495" spans="24:24" x14ac:dyDescent="0.2">
      <c r="X76495" s="5"/>
    </row>
    <row r="76496" spans="24:24" x14ac:dyDescent="0.2">
      <c r="X76496" s="5"/>
    </row>
    <row r="76497" spans="24:24" x14ac:dyDescent="0.2">
      <c r="X76497" s="5"/>
    </row>
    <row r="76498" spans="24:24" x14ac:dyDescent="0.2">
      <c r="X76498" s="5"/>
    </row>
    <row r="76499" spans="24:24" x14ac:dyDescent="0.2">
      <c r="X76499" s="5"/>
    </row>
    <row r="76500" spans="24:24" x14ac:dyDescent="0.2">
      <c r="X76500" s="5"/>
    </row>
    <row r="76501" spans="24:24" x14ac:dyDescent="0.2">
      <c r="X76501" s="5"/>
    </row>
    <row r="76502" spans="24:24" x14ac:dyDescent="0.2">
      <c r="X76502" s="5"/>
    </row>
    <row r="76503" spans="24:24" x14ac:dyDescent="0.2">
      <c r="X76503" s="5"/>
    </row>
    <row r="76504" spans="24:24" x14ac:dyDescent="0.2">
      <c r="X76504" s="5"/>
    </row>
    <row r="76505" spans="24:24" x14ac:dyDescent="0.2">
      <c r="X76505" s="5"/>
    </row>
    <row r="76506" spans="24:24" x14ac:dyDescent="0.2">
      <c r="X76506" s="5"/>
    </row>
    <row r="76507" spans="24:24" x14ac:dyDescent="0.2">
      <c r="X76507" s="5"/>
    </row>
    <row r="76508" spans="24:24" x14ac:dyDescent="0.2">
      <c r="X76508" s="5"/>
    </row>
    <row r="76509" spans="24:24" x14ac:dyDescent="0.2">
      <c r="X76509" s="5"/>
    </row>
    <row r="76510" spans="24:24" x14ac:dyDescent="0.2">
      <c r="X76510" s="5"/>
    </row>
    <row r="76511" spans="24:24" x14ac:dyDescent="0.2">
      <c r="X76511" s="5"/>
    </row>
    <row r="76512" spans="24:24" x14ac:dyDescent="0.2">
      <c r="X76512" s="5"/>
    </row>
    <row r="76513" spans="24:24" x14ac:dyDescent="0.2">
      <c r="X76513" s="5"/>
    </row>
    <row r="76514" spans="24:24" x14ac:dyDescent="0.2">
      <c r="X76514" s="5"/>
    </row>
    <row r="76515" spans="24:24" x14ac:dyDescent="0.2">
      <c r="X76515" s="5"/>
    </row>
    <row r="76516" spans="24:24" x14ac:dyDescent="0.2">
      <c r="X76516" s="5"/>
    </row>
    <row r="76517" spans="24:24" x14ac:dyDescent="0.2">
      <c r="X76517" s="5"/>
    </row>
    <row r="76518" spans="24:24" x14ac:dyDescent="0.2">
      <c r="X76518" s="5"/>
    </row>
    <row r="76519" spans="24:24" x14ac:dyDescent="0.2">
      <c r="X76519" s="5"/>
    </row>
    <row r="76520" spans="24:24" x14ac:dyDescent="0.2">
      <c r="X76520" s="5"/>
    </row>
    <row r="76521" spans="24:24" x14ac:dyDescent="0.2">
      <c r="X76521" s="5"/>
    </row>
    <row r="76522" spans="24:24" x14ac:dyDescent="0.2">
      <c r="X76522" s="5"/>
    </row>
    <row r="76523" spans="24:24" x14ac:dyDescent="0.2">
      <c r="X76523" s="5"/>
    </row>
    <row r="76524" spans="24:24" x14ac:dyDescent="0.2">
      <c r="X76524" s="5"/>
    </row>
    <row r="76525" spans="24:24" x14ac:dyDescent="0.2">
      <c r="X76525" s="5"/>
    </row>
    <row r="76526" spans="24:24" x14ac:dyDescent="0.2">
      <c r="X76526" s="5"/>
    </row>
    <row r="76527" spans="24:24" x14ac:dyDescent="0.2">
      <c r="X76527" s="5"/>
    </row>
    <row r="76528" spans="24:24" x14ac:dyDescent="0.2">
      <c r="X76528" s="5"/>
    </row>
    <row r="76529" spans="24:24" x14ac:dyDescent="0.2">
      <c r="X76529" s="5"/>
    </row>
    <row r="76530" spans="24:24" x14ac:dyDescent="0.2">
      <c r="X76530" s="5"/>
    </row>
    <row r="76531" spans="24:24" x14ac:dyDescent="0.2">
      <c r="X76531" s="5"/>
    </row>
    <row r="76532" spans="24:24" x14ac:dyDescent="0.2">
      <c r="X76532" s="5"/>
    </row>
    <row r="76533" spans="24:24" x14ac:dyDescent="0.2">
      <c r="X76533" s="5"/>
    </row>
    <row r="76534" spans="24:24" x14ac:dyDescent="0.2">
      <c r="X76534" s="5"/>
    </row>
    <row r="76535" spans="24:24" x14ac:dyDescent="0.2">
      <c r="X76535" s="5"/>
    </row>
    <row r="76536" spans="24:24" x14ac:dyDescent="0.2">
      <c r="X76536" s="5"/>
    </row>
    <row r="76537" spans="24:24" x14ac:dyDescent="0.2">
      <c r="X76537" s="5"/>
    </row>
    <row r="76538" spans="24:24" x14ac:dyDescent="0.2">
      <c r="X76538" s="5"/>
    </row>
    <row r="76539" spans="24:24" x14ac:dyDescent="0.2">
      <c r="X76539" s="5"/>
    </row>
    <row r="76540" spans="24:24" x14ac:dyDescent="0.2">
      <c r="X76540" s="5"/>
    </row>
    <row r="76541" spans="24:24" x14ac:dyDescent="0.2">
      <c r="X76541" s="5"/>
    </row>
    <row r="76542" spans="24:24" x14ac:dyDescent="0.2">
      <c r="X76542" s="5"/>
    </row>
    <row r="76543" spans="24:24" x14ac:dyDescent="0.2">
      <c r="X76543" s="5"/>
    </row>
    <row r="76544" spans="24:24" x14ac:dyDescent="0.2">
      <c r="X76544" s="5"/>
    </row>
    <row r="76545" spans="24:24" x14ac:dyDescent="0.2">
      <c r="X76545" s="5"/>
    </row>
    <row r="76546" spans="24:24" x14ac:dyDescent="0.2">
      <c r="X76546" s="5"/>
    </row>
    <row r="76547" spans="24:24" x14ac:dyDescent="0.2">
      <c r="X76547" s="5"/>
    </row>
    <row r="76548" spans="24:24" x14ac:dyDescent="0.2">
      <c r="X76548" s="5"/>
    </row>
    <row r="76549" spans="24:24" x14ac:dyDescent="0.2">
      <c r="X76549" s="5"/>
    </row>
    <row r="76550" spans="24:24" x14ac:dyDescent="0.2">
      <c r="X76550" s="5"/>
    </row>
    <row r="76551" spans="24:24" x14ac:dyDescent="0.2">
      <c r="X76551" s="5"/>
    </row>
    <row r="76552" spans="24:24" x14ac:dyDescent="0.2">
      <c r="X76552" s="5"/>
    </row>
    <row r="76553" spans="24:24" x14ac:dyDescent="0.2">
      <c r="X76553" s="5"/>
    </row>
    <row r="76554" spans="24:24" x14ac:dyDescent="0.2">
      <c r="X76554" s="5"/>
    </row>
    <row r="76555" spans="24:24" x14ac:dyDescent="0.2">
      <c r="X76555" s="5"/>
    </row>
    <row r="76556" spans="24:24" x14ac:dyDescent="0.2">
      <c r="X76556" s="5"/>
    </row>
    <row r="76557" spans="24:24" x14ac:dyDescent="0.2">
      <c r="X76557" s="5"/>
    </row>
    <row r="76558" spans="24:24" x14ac:dyDescent="0.2">
      <c r="X76558" s="5"/>
    </row>
    <row r="76559" spans="24:24" x14ac:dyDescent="0.2">
      <c r="X76559" s="5"/>
    </row>
    <row r="76560" spans="24:24" x14ac:dyDescent="0.2">
      <c r="X76560" s="5"/>
    </row>
    <row r="76561" spans="24:24" x14ac:dyDescent="0.2">
      <c r="X76561" s="5"/>
    </row>
    <row r="76562" spans="24:24" x14ac:dyDescent="0.2">
      <c r="X76562" s="5"/>
    </row>
    <row r="76563" spans="24:24" x14ac:dyDescent="0.2">
      <c r="X76563" s="5"/>
    </row>
    <row r="76564" spans="24:24" x14ac:dyDescent="0.2">
      <c r="X76564" s="5"/>
    </row>
    <row r="76565" spans="24:24" x14ac:dyDescent="0.2">
      <c r="X76565" s="5"/>
    </row>
    <row r="76566" spans="24:24" x14ac:dyDescent="0.2">
      <c r="X76566" s="5"/>
    </row>
    <row r="76567" spans="24:24" x14ac:dyDescent="0.2">
      <c r="X76567" s="5"/>
    </row>
    <row r="76568" spans="24:24" x14ac:dyDescent="0.2">
      <c r="X76568" s="5"/>
    </row>
    <row r="76569" spans="24:24" x14ac:dyDescent="0.2">
      <c r="X76569" s="5"/>
    </row>
    <row r="76570" spans="24:24" x14ac:dyDescent="0.2">
      <c r="X76570" s="5"/>
    </row>
    <row r="76571" spans="24:24" x14ac:dyDescent="0.2">
      <c r="X76571" s="5"/>
    </row>
    <row r="76572" spans="24:24" x14ac:dyDescent="0.2">
      <c r="X76572" s="5"/>
    </row>
    <row r="76573" spans="24:24" x14ac:dyDescent="0.2">
      <c r="X76573" s="5"/>
    </row>
    <row r="76574" spans="24:24" x14ac:dyDescent="0.2">
      <c r="X76574" s="5"/>
    </row>
    <row r="76575" spans="24:24" x14ac:dyDescent="0.2">
      <c r="X76575" s="5"/>
    </row>
    <row r="76576" spans="24:24" x14ac:dyDescent="0.2">
      <c r="X76576" s="5"/>
    </row>
    <row r="76577" spans="24:24" x14ac:dyDescent="0.2">
      <c r="X76577" s="5"/>
    </row>
    <row r="76578" spans="24:24" x14ac:dyDescent="0.2">
      <c r="X76578" s="5"/>
    </row>
    <row r="76579" spans="24:24" x14ac:dyDescent="0.2">
      <c r="X76579" s="5"/>
    </row>
    <row r="76580" spans="24:24" x14ac:dyDescent="0.2">
      <c r="X76580" s="5"/>
    </row>
    <row r="76581" spans="24:24" x14ac:dyDescent="0.2">
      <c r="X76581" s="5"/>
    </row>
    <row r="76582" spans="24:24" x14ac:dyDescent="0.2">
      <c r="X76582" s="5"/>
    </row>
    <row r="76583" spans="24:24" x14ac:dyDescent="0.2">
      <c r="X76583" s="5"/>
    </row>
    <row r="76584" spans="24:24" x14ac:dyDescent="0.2">
      <c r="X76584" s="5"/>
    </row>
    <row r="76585" spans="24:24" x14ac:dyDescent="0.2">
      <c r="X76585" s="5"/>
    </row>
    <row r="76586" spans="24:24" x14ac:dyDescent="0.2">
      <c r="X76586" s="5"/>
    </row>
    <row r="76587" spans="24:24" x14ac:dyDescent="0.2">
      <c r="X76587" s="5"/>
    </row>
    <row r="76588" spans="24:24" x14ac:dyDescent="0.2">
      <c r="X76588" s="5"/>
    </row>
    <row r="76589" spans="24:24" x14ac:dyDescent="0.2">
      <c r="X76589" s="5"/>
    </row>
    <row r="76590" spans="24:24" x14ac:dyDescent="0.2">
      <c r="X76590" s="5"/>
    </row>
    <row r="76591" spans="24:24" x14ac:dyDescent="0.2">
      <c r="X76591" s="5"/>
    </row>
    <row r="76592" spans="24:24" x14ac:dyDescent="0.2">
      <c r="X76592" s="5"/>
    </row>
    <row r="76593" spans="24:24" x14ac:dyDescent="0.2">
      <c r="X76593" s="5"/>
    </row>
    <row r="76594" spans="24:24" x14ac:dyDescent="0.2">
      <c r="X76594" s="5"/>
    </row>
    <row r="76595" spans="24:24" x14ac:dyDescent="0.2">
      <c r="X76595" s="5"/>
    </row>
    <row r="76596" spans="24:24" x14ac:dyDescent="0.2">
      <c r="X76596" s="5"/>
    </row>
    <row r="76597" spans="24:24" x14ac:dyDescent="0.2">
      <c r="X76597" s="5"/>
    </row>
    <row r="76598" spans="24:24" x14ac:dyDescent="0.2">
      <c r="X76598" s="5"/>
    </row>
    <row r="76599" spans="24:24" x14ac:dyDescent="0.2">
      <c r="X76599" s="5"/>
    </row>
    <row r="76600" spans="24:24" x14ac:dyDescent="0.2">
      <c r="X76600" s="5"/>
    </row>
    <row r="76601" spans="24:24" x14ac:dyDescent="0.2">
      <c r="X76601" s="5"/>
    </row>
    <row r="76602" spans="24:24" x14ac:dyDescent="0.2">
      <c r="X76602" s="5"/>
    </row>
    <row r="76603" spans="24:24" x14ac:dyDescent="0.2">
      <c r="X76603" s="5"/>
    </row>
    <row r="76604" spans="24:24" x14ac:dyDescent="0.2">
      <c r="X76604" s="5"/>
    </row>
    <row r="76605" spans="24:24" x14ac:dyDescent="0.2">
      <c r="X76605" s="5"/>
    </row>
    <row r="76606" spans="24:24" x14ac:dyDescent="0.2">
      <c r="X76606" s="5"/>
    </row>
    <row r="76607" spans="24:24" x14ac:dyDescent="0.2">
      <c r="X76607" s="5"/>
    </row>
    <row r="76608" spans="24:24" x14ac:dyDescent="0.2">
      <c r="X76608" s="5"/>
    </row>
    <row r="76609" spans="24:24" x14ac:dyDescent="0.2">
      <c r="X76609" s="5"/>
    </row>
    <row r="76610" spans="24:24" x14ac:dyDescent="0.2">
      <c r="X76610" s="5"/>
    </row>
    <row r="76611" spans="24:24" x14ac:dyDescent="0.2">
      <c r="X76611" s="5"/>
    </row>
    <row r="76612" spans="24:24" x14ac:dyDescent="0.2">
      <c r="X76612" s="5"/>
    </row>
    <row r="76613" spans="24:24" x14ac:dyDescent="0.2">
      <c r="X76613" s="5"/>
    </row>
    <row r="76614" spans="24:24" x14ac:dyDescent="0.2">
      <c r="X76614" s="5"/>
    </row>
    <row r="76615" spans="24:24" x14ac:dyDescent="0.2">
      <c r="X76615" s="5"/>
    </row>
    <row r="76616" spans="24:24" x14ac:dyDescent="0.2">
      <c r="X76616" s="5"/>
    </row>
    <row r="76617" spans="24:24" x14ac:dyDescent="0.2">
      <c r="X76617" s="5"/>
    </row>
    <row r="76618" spans="24:24" x14ac:dyDescent="0.2">
      <c r="X76618" s="5"/>
    </row>
    <row r="76619" spans="24:24" x14ac:dyDescent="0.2">
      <c r="X76619" s="5"/>
    </row>
    <row r="76620" spans="24:24" x14ac:dyDescent="0.2">
      <c r="X76620" s="5"/>
    </row>
    <row r="76621" spans="24:24" x14ac:dyDescent="0.2">
      <c r="X76621" s="5"/>
    </row>
    <row r="76622" spans="24:24" x14ac:dyDescent="0.2">
      <c r="X76622" s="5"/>
    </row>
    <row r="76623" spans="24:24" x14ac:dyDescent="0.2">
      <c r="X76623" s="5"/>
    </row>
    <row r="76624" spans="24:24" x14ac:dyDescent="0.2">
      <c r="X76624" s="5"/>
    </row>
    <row r="76625" spans="24:24" x14ac:dyDescent="0.2">
      <c r="X76625" s="5"/>
    </row>
    <row r="76626" spans="24:24" x14ac:dyDescent="0.2">
      <c r="X76626" s="5"/>
    </row>
    <row r="76627" spans="24:24" x14ac:dyDescent="0.2">
      <c r="X76627" s="5"/>
    </row>
    <row r="76628" spans="24:24" x14ac:dyDescent="0.2">
      <c r="X76628" s="5"/>
    </row>
    <row r="76629" spans="24:24" x14ac:dyDescent="0.2">
      <c r="X76629" s="5"/>
    </row>
    <row r="76630" spans="24:24" x14ac:dyDescent="0.2">
      <c r="X76630" s="5"/>
    </row>
    <row r="76631" spans="24:24" x14ac:dyDescent="0.2">
      <c r="X76631" s="5"/>
    </row>
    <row r="76632" spans="24:24" x14ac:dyDescent="0.2">
      <c r="X76632" s="5"/>
    </row>
    <row r="76633" spans="24:24" x14ac:dyDescent="0.2">
      <c r="X76633" s="5"/>
    </row>
    <row r="76634" spans="24:24" x14ac:dyDescent="0.2">
      <c r="X76634" s="5"/>
    </row>
    <row r="76635" spans="24:24" x14ac:dyDescent="0.2">
      <c r="X76635" s="5"/>
    </row>
    <row r="76636" spans="24:24" x14ac:dyDescent="0.2">
      <c r="X76636" s="5"/>
    </row>
    <row r="76637" spans="24:24" x14ac:dyDescent="0.2">
      <c r="X76637" s="5"/>
    </row>
    <row r="76638" spans="24:24" x14ac:dyDescent="0.2">
      <c r="X76638" s="5"/>
    </row>
    <row r="76639" spans="24:24" x14ac:dyDescent="0.2">
      <c r="X76639" s="5"/>
    </row>
    <row r="76640" spans="24:24" x14ac:dyDescent="0.2">
      <c r="X76640" s="5"/>
    </row>
    <row r="76641" spans="24:24" x14ac:dyDescent="0.2">
      <c r="X76641" s="5"/>
    </row>
    <row r="76642" spans="24:24" x14ac:dyDescent="0.2">
      <c r="X76642" s="5"/>
    </row>
    <row r="76643" spans="24:24" x14ac:dyDescent="0.2">
      <c r="X76643" s="5"/>
    </row>
    <row r="76644" spans="24:24" x14ac:dyDescent="0.2">
      <c r="X76644" s="5"/>
    </row>
    <row r="76645" spans="24:24" x14ac:dyDescent="0.2">
      <c r="X76645" s="5"/>
    </row>
    <row r="76646" spans="24:24" x14ac:dyDescent="0.2">
      <c r="X76646" s="5"/>
    </row>
    <row r="76647" spans="24:24" x14ac:dyDescent="0.2">
      <c r="X76647" s="5"/>
    </row>
    <row r="76648" spans="24:24" x14ac:dyDescent="0.2">
      <c r="X76648" s="5"/>
    </row>
    <row r="76649" spans="24:24" x14ac:dyDescent="0.2">
      <c r="X76649" s="5"/>
    </row>
    <row r="76650" spans="24:24" x14ac:dyDescent="0.2">
      <c r="X76650" s="5"/>
    </row>
    <row r="76651" spans="24:24" x14ac:dyDescent="0.2">
      <c r="X76651" s="5"/>
    </row>
    <row r="76652" spans="24:24" x14ac:dyDescent="0.2">
      <c r="X76652" s="5"/>
    </row>
    <row r="76653" spans="24:24" x14ac:dyDescent="0.2">
      <c r="X76653" s="5"/>
    </row>
    <row r="76654" spans="24:24" x14ac:dyDescent="0.2">
      <c r="X76654" s="5"/>
    </row>
    <row r="76655" spans="24:24" x14ac:dyDescent="0.2">
      <c r="X76655" s="5"/>
    </row>
    <row r="76656" spans="24:24" x14ac:dyDescent="0.2">
      <c r="X76656" s="5"/>
    </row>
    <row r="76657" spans="24:24" x14ac:dyDescent="0.2">
      <c r="X76657" s="5"/>
    </row>
    <row r="76658" spans="24:24" x14ac:dyDescent="0.2">
      <c r="X76658" s="5"/>
    </row>
    <row r="76659" spans="24:24" x14ac:dyDescent="0.2">
      <c r="X76659" s="5"/>
    </row>
    <row r="76660" spans="24:24" x14ac:dyDescent="0.2">
      <c r="X76660" s="5"/>
    </row>
    <row r="76661" spans="24:24" x14ac:dyDescent="0.2">
      <c r="X76661" s="5"/>
    </row>
    <row r="76662" spans="24:24" x14ac:dyDescent="0.2">
      <c r="X76662" s="5"/>
    </row>
    <row r="76663" spans="24:24" x14ac:dyDescent="0.2">
      <c r="X76663" s="5"/>
    </row>
    <row r="76664" spans="24:24" x14ac:dyDescent="0.2">
      <c r="X76664" s="5"/>
    </row>
    <row r="76665" spans="24:24" x14ac:dyDescent="0.2">
      <c r="X76665" s="5"/>
    </row>
    <row r="76666" spans="24:24" x14ac:dyDescent="0.2">
      <c r="X76666" s="5"/>
    </row>
    <row r="76667" spans="24:24" x14ac:dyDescent="0.2">
      <c r="X76667" s="5"/>
    </row>
    <row r="76668" spans="24:24" x14ac:dyDescent="0.2">
      <c r="X76668" s="5"/>
    </row>
    <row r="76669" spans="24:24" x14ac:dyDescent="0.2">
      <c r="X76669" s="5"/>
    </row>
    <row r="76670" spans="24:24" x14ac:dyDescent="0.2">
      <c r="X76670" s="5"/>
    </row>
    <row r="76671" spans="24:24" x14ac:dyDescent="0.2">
      <c r="X76671" s="5"/>
    </row>
    <row r="76672" spans="24:24" x14ac:dyDescent="0.2">
      <c r="X76672" s="5"/>
    </row>
    <row r="76673" spans="24:24" x14ac:dyDescent="0.2">
      <c r="X76673" s="5"/>
    </row>
    <row r="76674" spans="24:24" x14ac:dyDescent="0.2">
      <c r="X76674" s="5"/>
    </row>
    <row r="76675" spans="24:24" x14ac:dyDescent="0.2">
      <c r="X76675" s="5"/>
    </row>
    <row r="76676" spans="24:24" x14ac:dyDescent="0.2">
      <c r="X76676" s="5"/>
    </row>
    <row r="76677" spans="24:24" x14ac:dyDescent="0.2">
      <c r="X76677" s="5"/>
    </row>
    <row r="76678" spans="24:24" x14ac:dyDescent="0.2">
      <c r="X76678" s="5"/>
    </row>
    <row r="76679" spans="24:24" x14ac:dyDescent="0.2">
      <c r="X76679" s="5"/>
    </row>
    <row r="76680" spans="24:24" x14ac:dyDescent="0.2">
      <c r="X76680" s="5"/>
    </row>
    <row r="76681" spans="24:24" x14ac:dyDescent="0.2">
      <c r="X76681" s="5"/>
    </row>
    <row r="76682" spans="24:24" x14ac:dyDescent="0.2">
      <c r="X76682" s="5"/>
    </row>
    <row r="76683" spans="24:24" x14ac:dyDescent="0.2">
      <c r="X76683" s="5"/>
    </row>
    <row r="76684" spans="24:24" x14ac:dyDescent="0.2">
      <c r="X76684" s="5"/>
    </row>
    <row r="76685" spans="24:24" x14ac:dyDescent="0.2">
      <c r="X76685" s="5"/>
    </row>
    <row r="76686" spans="24:24" x14ac:dyDescent="0.2">
      <c r="X76686" s="5"/>
    </row>
    <row r="76687" spans="24:24" x14ac:dyDescent="0.2">
      <c r="X76687" s="5"/>
    </row>
    <row r="76688" spans="24:24" x14ac:dyDescent="0.2">
      <c r="X76688" s="5"/>
    </row>
    <row r="76689" spans="24:24" x14ac:dyDescent="0.2">
      <c r="X76689" s="5"/>
    </row>
    <row r="76690" spans="24:24" x14ac:dyDescent="0.2">
      <c r="X76690" s="5"/>
    </row>
    <row r="76691" spans="24:24" x14ac:dyDescent="0.2">
      <c r="X76691" s="5"/>
    </row>
    <row r="76692" spans="24:24" x14ac:dyDescent="0.2">
      <c r="X76692" s="5"/>
    </row>
    <row r="76693" spans="24:24" x14ac:dyDescent="0.2">
      <c r="X76693" s="5"/>
    </row>
    <row r="76694" spans="24:24" x14ac:dyDescent="0.2">
      <c r="X76694" s="5"/>
    </row>
    <row r="76695" spans="24:24" x14ac:dyDescent="0.2">
      <c r="X76695" s="5"/>
    </row>
    <row r="76696" spans="24:24" x14ac:dyDescent="0.2">
      <c r="X76696" s="5"/>
    </row>
    <row r="76697" spans="24:24" x14ac:dyDescent="0.2">
      <c r="X76697" s="5"/>
    </row>
    <row r="76698" spans="24:24" x14ac:dyDescent="0.2">
      <c r="X76698" s="5"/>
    </row>
    <row r="76699" spans="24:24" x14ac:dyDescent="0.2">
      <c r="X76699" s="5"/>
    </row>
    <row r="76700" spans="24:24" x14ac:dyDescent="0.2">
      <c r="X76700" s="5"/>
    </row>
    <row r="76701" spans="24:24" x14ac:dyDescent="0.2">
      <c r="X76701" s="5"/>
    </row>
    <row r="76702" spans="24:24" x14ac:dyDescent="0.2">
      <c r="X76702" s="5"/>
    </row>
    <row r="76703" spans="24:24" x14ac:dyDescent="0.2">
      <c r="X76703" s="5"/>
    </row>
    <row r="76704" spans="24:24" x14ac:dyDescent="0.2">
      <c r="X76704" s="5"/>
    </row>
    <row r="76705" spans="24:24" x14ac:dyDescent="0.2">
      <c r="X76705" s="5"/>
    </row>
    <row r="76706" spans="24:24" x14ac:dyDescent="0.2">
      <c r="X76706" s="5"/>
    </row>
    <row r="76707" spans="24:24" x14ac:dyDescent="0.2">
      <c r="X76707" s="5"/>
    </row>
    <row r="76708" spans="24:24" x14ac:dyDescent="0.2">
      <c r="X76708" s="5"/>
    </row>
    <row r="76709" spans="24:24" x14ac:dyDescent="0.2">
      <c r="X76709" s="5"/>
    </row>
    <row r="76710" spans="24:24" x14ac:dyDescent="0.2">
      <c r="X76710" s="5"/>
    </row>
    <row r="76711" spans="24:24" x14ac:dyDescent="0.2">
      <c r="X76711" s="5"/>
    </row>
    <row r="76712" spans="24:24" x14ac:dyDescent="0.2">
      <c r="X76712" s="5"/>
    </row>
    <row r="76713" spans="24:24" x14ac:dyDescent="0.2">
      <c r="X76713" s="5"/>
    </row>
    <row r="76714" spans="24:24" x14ac:dyDescent="0.2">
      <c r="X76714" s="5"/>
    </row>
    <row r="76715" spans="24:24" x14ac:dyDescent="0.2">
      <c r="X76715" s="5"/>
    </row>
    <row r="76716" spans="24:24" x14ac:dyDescent="0.2">
      <c r="X76716" s="5"/>
    </row>
    <row r="76717" spans="24:24" x14ac:dyDescent="0.2">
      <c r="X76717" s="5"/>
    </row>
    <row r="76718" spans="24:24" x14ac:dyDescent="0.2">
      <c r="X76718" s="5"/>
    </row>
    <row r="76719" spans="24:24" x14ac:dyDescent="0.2">
      <c r="X76719" s="5"/>
    </row>
    <row r="76720" spans="24:24" x14ac:dyDescent="0.2">
      <c r="X76720" s="5"/>
    </row>
    <row r="76721" spans="24:24" x14ac:dyDescent="0.2">
      <c r="X76721" s="5"/>
    </row>
    <row r="76722" spans="24:24" x14ac:dyDescent="0.2">
      <c r="X76722" s="5"/>
    </row>
    <row r="76723" spans="24:24" x14ac:dyDescent="0.2">
      <c r="X76723" s="5"/>
    </row>
    <row r="76724" spans="24:24" x14ac:dyDescent="0.2">
      <c r="X76724" s="5"/>
    </row>
    <row r="76725" spans="24:24" x14ac:dyDescent="0.2">
      <c r="X76725" s="5"/>
    </row>
    <row r="76726" spans="24:24" x14ac:dyDescent="0.2">
      <c r="X76726" s="5"/>
    </row>
    <row r="76727" spans="24:24" x14ac:dyDescent="0.2">
      <c r="X76727" s="5"/>
    </row>
    <row r="76728" spans="24:24" x14ac:dyDescent="0.2">
      <c r="X76728" s="5"/>
    </row>
    <row r="76729" spans="24:24" x14ac:dyDescent="0.2">
      <c r="X76729" s="5"/>
    </row>
    <row r="76730" spans="24:24" x14ac:dyDescent="0.2">
      <c r="X76730" s="5"/>
    </row>
    <row r="76731" spans="24:24" x14ac:dyDescent="0.2">
      <c r="X76731" s="5"/>
    </row>
    <row r="76732" spans="24:24" x14ac:dyDescent="0.2">
      <c r="X76732" s="5"/>
    </row>
    <row r="76733" spans="24:24" x14ac:dyDescent="0.2">
      <c r="X76733" s="5"/>
    </row>
    <row r="76734" spans="24:24" x14ac:dyDescent="0.2">
      <c r="X76734" s="5"/>
    </row>
    <row r="76735" spans="24:24" x14ac:dyDescent="0.2">
      <c r="X76735" s="5"/>
    </row>
    <row r="76736" spans="24:24" x14ac:dyDescent="0.2">
      <c r="X76736" s="5"/>
    </row>
    <row r="76737" spans="24:24" x14ac:dyDescent="0.2">
      <c r="X76737" s="5"/>
    </row>
    <row r="76738" spans="24:24" x14ac:dyDescent="0.2">
      <c r="X76738" s="5"/>
    </row>
    <row r="76739" spans="24:24" x14ac:dyDescent="0.2">
      <c r="X76739" s="5"/>
    </row>
    <row r="76740" spans="24:24" x14ac:dyDescent="0.2">
      <c r="X76740" s="5"/>
    </row>
    <row r="76741" spans="24:24" x14ac:dyDescent="0.2">
      <c r="X76741" s="5"/>
    </row>
    <row r="76742" spans="24:24" x14ac:dyDescent="0.2">
      <c r="X76742" s="5"/>
    </row>
    <row r="76743" spans="24:24" x14ac:dyDescent="0.2">
      <c r="X76743" s="5"/>
    </row>
    <row r="76744" spans="24:24" x14ac:dyDescent="0.2">
      <c r="X76744" s="5"/>
    </row>
    <row r="76745" spans="24:24" x14ac:dyDescent="0.2">
      <c r="X76745" s="5"/>
    </row>
    <row r="76746" spans="24:24" x14ac:dyDescent="0.2">
      <c r="X76746" s="5"/>
    </row>
    <row r="76747" spans="24:24" x14ac:dyDescent="0.2">
      <c r="X76747" s="5"/>
    </row>
    <row r="76748" spans="24:24" x14ac:dyDescent="0.2">
      <c r="X76748" s="5"/>
    </row>
    <row r="76749" spans="24:24" x14ac:dyDescent="0.2">
      <c r="X76749" s="5"/>
    </row>
    <row r="76750" spans="24:24" x14ac:dyDescent="0.2">
      <c r="X76750" s="5"/>
    </row>
    <row r="76751" spans="24:24" x14ac:dyDescent="0.2">
      <c r="X76751" s="5"/>
    </row>
    <row r="76752" spans="24:24" x14ac:dyDescent="0.2">
      <c r="X76752" s="5"/>
    </row>
    <row r="76753" spans="24:24" x14ac:dyDescent="0.2">
      <c r="X76753" s="5"/>
    </row>
    <row r="76754" spans="24:24" x14ac:dyDescent="0.2">
      <c r="X76754" s="5"/>
    </row>
    <row r="76755" spans="24:24" x14ac:dyDescent="0.2">
      <c r="X76755" s="5"/>
    </row>
    <row r="76756" spans="24:24" x14ac:dyDescent="0.2">
      <c r="X76756" s="5"/>
    </row>
    <row r="76757" spans="24:24" x14ac:dyDescent="0.2">
      <c r="X76757" s="5"/>
    </row>
    <row r="76758" spans="24:24" x14ac:dyDescent="0.2">
      <c r="X76758" s="5"/>
    </row>
    <row r="76759" spans="24:24" x14ac:dyDescent="0.2">
      <c r="X76759" s="5"/>
    </row>
    <row r="76760" spans="24:24" x14ac:dyDescent="0.2">
      <c r="X76760" s="5"/>
    </row>
    <row r="76761" spans="24:24" x14ac:dyDescent="0.2">
      <c r="X76761" s="5"/>
    </row>
    <row r="76762" spans="24:24" x14ac:dyDescent="0.2">
      <c r="X76762" s="5"/>
    </row>
    <row r="76763" spans="24:24" x14ac:dyDescent="0.2">
      <c r="X76763" s="5"/>
    </row>
    <row r="76764" spans="24:24" x14ac:dyDescent="0.2">
      <c r="X76764" s="5"/>
    </row>
    <row r="76765" spans="24:24" x14ac:dyDescent="0.2">
      <c r="X76765" s="5"/>
    </row>
    <row r="76766" spans="24:24" x14ac:dyDescent="0.2">
      <c r="X76766" s="5"/>
    </row>
    <row r="76767" spans="24:24" x14ac:dyDescent="0.2">
      <c r="X76767" s="5"/>
    </row>
    <row r="76768" spans="24:24" x14ac:dyDescent="0.2">
      <c r="X76768" s="5"/>
    </row>
    <row r="76769" spans="24:24" x14ac:dyDescent="0.2">
      <c r="X76769" s="5"/>
    </row>
    <row r="76770" spans="24:24" x14ac:dyDescent="0.2">
      <c r="X76770" s="5"/>
    </row>
    <row r="76771" spans="24:24" x14ac:dyDescent="0.2">
      <c r="X76771" s="5"/>
    </row>
    <row r="76772" spans="24:24" x14ac:dyDescent="0.2">
      <c r="X76772" s="5"/>
    </row>
    <row r="76773" spans="24:24" x14ac:dyDescent="0.2">
      <c r="X76773" s="5"/>
    </row>
    <row r="76774" spans="24:24" x14ac:dyDescent="0.2">
      <c r="X76774" s="5"/>
    </row>
    <row r="76775" spans="24:24" x14ac:dyDescent="0.2">
      <c r="X76775" s="5"/>
    </row>
    <row r="76776" spans="24:24" x14ac:dyDescent="0.2">
      <c r="X76776" s="5"/>
    </row>
    <row r="76777" spans="24:24" x14ac:dyDescent="0.2">
      <c r="X76777" s="5"/>
    </row>
    <row r="76778" spans="24:24" x14ac:dyDescent="0.2">
      <c r="X76778" s="5"/>
    </row>
    <row r="76779" spans="24:24" x14ac:dyDescent="0.2">
      <c r="X76779" s="5"/>
    </row>
    <row r="76780" spans="24:24" x14ac:dyDescent="0.2">
      <c r="X76780" s="5"/>
    </row>
    <row r="76781" spans="24:24" x14ac:dyDescent="0.2">
      <c r="X76781" s="5"/>
    </row>
    <row r="76782" spans="24:24" x14ac:dyDescent="0.2">
      <c r="X76782" s="5"/>
    </row>
    <row r="76783" spans="24:24" x14ac:dyDescent="0.2">
      <c r="X76783" s="5"/>
    </row>
    <row r="76784" spans="24:24" x14ac:dyDescent="0.2">
      <c r="X76784" s="5"/>
    </row>
    <row r="76785" spans="24:24" x14ac:dyDescent="0.2">
      <c r="X76785" s="5"/>
    </row>
    <row r="76786" spans="24:24" x14ac:dyDescent="0.2">
      <c r="X76786" s="5"/>
    </row>
    <row r="76787" spans="24:24" x14ac:dyDescent="0.2">
      <c r="X76787" s="5"/>
    </row>
    <row r="76788" spans="24:24" x14ac:dyDescent="0.2">
      <c r="X76788" s="5"/>
    </row>
    <row r="76789" spans="24:24" x14ac:dyDescent="0.2">
      <c r="X76789" s="5"/>
    </row>
    <row r="76790" spans="24:24" x14ac:dyDescent="0.2">
      <c r="X76790" s="5"/>
    </row>
    <row r="76791" spans="24:24" x14ac:dyDescent="0.2">
      <c r="X76791" s="5"/>
    </row>
    <row r="76792" spans="24:24" x14ac:dyDescent="0.2">
      <c r="X76792" s="5"/>
    </row>
    <row r="76793" spans="24:24" x14ac:dyDescent="0.2">
      <c r="X76793" s="5"/>
    </row>
    <row r="76794" spans="24:24" x14ac:dyDescent="0.2">
      <c r="X76794" s="5"/>
    </row>
    <row r="76795" spans="24:24" x14ac:dyDescent="0.2">
      <c r="X76795" s="5"/>
    </row>
    <row r="76796" spans="24:24" x14ac:dyDescent="0.2">
      <c r="X76796" s="5"/>
    </row>
    <row r="76797" spans="24:24" x14ac:dyDescent="0.2">
      <c r="X76797" s="5"/>
    </row>
    <row r="76798" spans="24:24" x14ac:dyDescent="0.2">
      <c r="X76798" s="5"/>
    </row>
    <row r="76799" spans="24:24" x14ac:dyDescent="0.2">
      <c r="X76799" s="5"/>
    </row>
    <row r="76800" spans="24:24" x14ac:dyDescent="0.2">
      <c r="X76800" s="5"/>
    </row>
    <row r="76801" spans="24:24" x14ac:dyDescent="0.2">
      <c r="X76801" s="5"/>
    </row>
    <row r="76802" spans="24:24" x14ac:dyDescent="0.2">
      <c r="X76802" s="5"/>
    </row>
    <row r="76803" spans="24:24" x14ac:dyDescent="0.2">
      <c r="X76803" s="5"/>
    </row>
    <row r="76804" spans="24:24" x14ac:dyDescent="0.2">
      <c r="X76804" s="5"/>
    </row>
    <row r="76805" spans="24:24" x14ac:dyDescent="0.2">
      <c r="X76805" s="5"/>
    </row>
    <row r="76806" spans="24:24" x14ac:dyDescent="0.2">
      <c r="X76806" s="5"/>
    </row>
    <row r="76807" spans="24:24" x14ac:dyDescent="0.2">
      <c r="X76807" s="5"/>
    </row>
    <row r="76808" spans="24:24" x14ac:dyDescent="0.2">
      <c r="X76808" s="5"/>
    </row>
    <row r="76809" spans="24:24" x14ac:dyDescent="0.2">
      <c r="X76809" s="5"/>
    </row>
    <row r="76810" spans="24:24" x14ac:dyDescent="0.2">
      <c r="X76810" s="5"/>
    </row>
    <row r="76811" spans="24:24" x14ac:dyDescent="0.2">
      <c r="X76811" s="5"/>
    </row>
    <row r="76812" spans="24:24" x14ac:dyDescent="0.2">
      <c r="X76812" s="5"/>
    </row>
    <row r="76813" spans="24:24" x14ac:dyDescent="0.2">
      <c r="X76813" s="5"/>
    </row>
    <row r="76814" spans="24:24" x14ac:dyDescent="0.2">
      <c r="X76814" s="5"/>
    </row>
    <row r="76815" spans="24:24" x14ac:dyDescent="0.2">
      <c r="X76815" s="5"/>
    </row>
    <row r="76816" spans="24:24" x14ac:dyDescent="0.2">
      <c r="X76816" s="5"/>
    </row>
    <row r="76817" spans="24:24" x14ac:dyDescent="0.2">
      <c r="X76817" s="5"/>
    </row>
    <row r="76818" spans="24:24" x14ac:dyDescent="0.2">
      <c r="X76818" s="5"/>
    </row>
    <row r="76819" spans="24:24" x14ac:dyDescent="0.2">
      <c r="X76819" s="5"/>
    </row>
    <row r="76820" spans="24:24" x14ac:dyDescent="0.2">
      <c r="X76820" s="5"/>
    </row>
    <row r="76821" spans="24:24" x14ac:dyDescent="0.2">
      <c r="X76821" s="5"/>
    </row>
    <row r="76822" spans="24:24" x14ac:dyDescent="0.2">
      <c r="X76822" s="5"/>
    </row>
    <row r="76823" spans="24:24" x14ac:dyDescent="0.2">
      <c r="X76823" s="5"/>
    </row>
    <row r="76824" spans="24:24" x14ac:dyDescent="0.2">
      <c r="X76824" s="5"/>
    </row>
    <row r="76825" spans="24:24" x14ac:dyDescent="0.2">
      <c r="X76825" s="5"/>
    </row>
    <row r="76826" spans="24:24" x14ac:dyDescent="0.2">
      <c r="X76826" s="5"/>
    </row>
    <row r="76827" spans="24:24" x14ac:dyDescent="0.2">
      <c r="X76827" s="5"/>
    </row>
    <row r="76828" spans="24:24" x14ac:dyDescent="0.2">
      <c r="X76828" s="5"/>
    </row>
    <row r="76829" spans="24:24" x14ac:dyDescent="0.2">
      <c r="X76829" s="5"/>
    </row>
    <row r="76830" spans="24:24" x14ac:dyDescent="0.2">
      <c r="X76830" s="5"/>
    </row>
    <row r="76831" spans="24:24" x14ac:dyDescent="0.2">
      <c r="X76831" s="5"/>
    </row>
    <row r="76832" spans="24:24" x14ac:dyDescent="0.2">
      <c r="X76832" s="5"/>
    </row>
    <row r="76833" spans="24:24" x14ac:dyDescent="0.2">
      <c r="X76833" s="5"/>
    </row>
    <row r="76834" spans="24:24" x14ac:dyDescent="0.2">
      <c r="X76834" s="5"/>
    </row>
    <row r="76835" spans="24:24" x14ac:dyDescent="0.2">
      <c r="X76835" s="5"/>
    </row>
    <row r="76836" spans="24:24" x14ac:dyDescent="0.2">
      <c r="X76836" s="5"/>
    </row>
    <row r="76837" spans="24:24" x14ac:dyDescent="0.2">
      <c r="X76837" s="5"/>
    </row>
    <row r="76838" spans="24:24" x14ac:dyDescent="0.2">
      <c r="X76838" s="5"/>
    </row>
    <row r="76839" spans="24:24" x14ac:dyDescent="0.2">
      <c r="X76839" s="5"/>
    </row>
    <row r="76840" spans="24:24" x14ac:dyDescent="0.2">
      <c r="X76840" s="5"/>
    </row>
    <row r="76841" spans="24:24" x14ac:dyDescent="0.2">
      <c r="X76841" s="5"/>
    </row>
    <row r="76842" spans="24:24" x14ac:dyDescent="0.2">
      <c r="X76842" s="5"/>
    </row>
    <row r="76843" spans="24:24" x14ac:dyDescent="0.2">
      <c r="X76843" s="5"/>
    </row>
    <row r="76844" spans="24:24" x14ac:dyDescent="0.2">
      <c r="X76844" s="5"/>
    </row>
    <row r="76845" spans="24:24" x14ac:dyDescent="0.2">
      <c r="X76845" s="5"/>
    </row>
    <row r="76846" spans="24:24" x14ac:dyDescent="0.2">
      <c r="X76846" s="5"/>
    </row>
    <row r="76847" spans="24:24" x14ac:dyDescent="0.2">
      <c r="X76847" s="5"/>
    </row>
    <row r="76848" spans="24:24" x14ac:dyDescent="0.2">
      <c r="X76848" s="5"/>
    </row>
    <row r="76849" spans="24:24" x14ac:dyDescent="0.2">
      <c r="X76849" s="5"/>
    </row>
    <row r="76850" spans="24:24" x14ac:dyDescent="0.2">
      <c r="X76850" s="5"/>
    </row>
    <row r="76851" spans="24:24" x14ac:dyDescent="0.2">
      <c r="X76851" s="5"/>
    </row>
    <row r="76852" spans="24:24" x14ac:dyDescent="0.2">
      <c r="X76852" s="5"/>
    </row>
    <row r="76853" spans="24:24" x14ac:dyDescent="0.2">
      <c r="X76853" s="5"/>
    </row>
    <row r="76854" spans="24:24" x14ac:dyDescent="0.2">
      <c r="X76854" s="5"/>
    </row>
    <row r="76855" spans="24:24" x14ac:dyDescent="0.2">
      <c r="X76855" s="5"/>
    </row>
    <row r="76856" spans="24:24" x14ac:dyDescent="0.2">
      <c r="X76856" s="5"/>
    </row>
    <row r="76857" spans="24:24" x14ac:dyDescent="0.2">
      <c r="X76857" s="5"/>
    </row>
    <row r="76858" spans="24:24" x14ac:dyDescent="0.2">
      <c r="X76858" s="5"/>
    </row>
    <row r="76859" spans="24:24" x14ac:dyDescent="0.2">
      <c r="X76859" s="5"/>
    </row>
    <row r="76860" spans="24:24" x14ac:dyDescent="0.2">
      <c r="X76860" s="5"/>
    </row>
    <row r="76861" spans="24:24" x14ac:dyDescent="0.2">
      <c r="X76861" s="5"/>
    </row>
    <row r="76862" spans="24:24" x14ac:dyDescent="0.2">
      <c r="X76862" s="5"/>
    </row>
    <row r="76863" spans="24:24" x14ac:dyDescent="0.2">
      <c r="X76863" s="5"/>
    </row>
    <row r="76864" spans="24:24" x14ac:dyDescent="0.2">
      <c r="X76864" s="5"/>
    </row>
    <row r="76865" spans="24:24" x14ac:dyDescent="0.2">
      <c r="X76865" s="5"/>
    </row>
    <row r="76866" spans="24:24" x14ac:dyDescent="0.2">
      <c r="X76866" s="5"/>
    </row>
    <row r="76867" spans="24:24" x14ac:dyDescent="0.2">
      <c r="X76867" s="5"/>
    </row>
    <row r="76868" spans="24:24" x14ac:dyDescent="0.2">
      <c r="X76868" s="5"/>
    </row>
    <row r="76869" spans="24:24" x14ac:dyDescent="0.2">
      <c r="X76869" s="5"/>
    </row>
    <row r="76870" spans="24:24" x14ac:dyDescent="0.2">
      <c r="X76870" s="5"/>
    </row>
    <row r="76871" spans="24:24" x14ac:dyDescent="0.2">
      <c r="X76871" s="5"/>
    </row>
    <row r="76872" spans="24:24" x14ac:dyDescent="0.2">
      <c r="X76872" s="5"/>
    </row>
    <row r="76873" spans="24:24" x14ac:dyDescent="0.2">
      <c r="X76873" s="5"/>
    </row>
    <row r="76874" spans="24:24" x14ac:dyDescent="0.2">
      <c r="X76874" s="5"/>
    </row>
    <row r="76875" spans="24:24" x14ac:dyDescent="0.2">
      <c r="X76875" s="5"/>
    </row>
    <row r="76876" spans="24:24" x14ac:dyDescent="0.2">
      <c r="X76876" s="5"/>
    </row>
    <row r="76877" spans="24:24" x14ac:dyDescent="0.2">
      <c r="X76877" s="5"/>
    </row>
    <row r="76878" spans="24:24" x14ac:dyDescent="0.2">
      <c r="X76878" s="5"/>
    </row>
    <row r="76879" spans="24:24" x14ac:dyDescent="0.2">
      <c r="X76879" s="5"/>
    </row>
    <row r="76880" spans="24:24" x14ac:dyDescent="0.2">
      <c r="X76880" s="5"/>
    </row>
    <row r="76881" spans="24:24" x14ac:dyDescent="0.2">
      <c r="X76881" s="5"/>
    </row>
    <row r="76882" spans="24:24" x14ac:dyDescent="0.2">
      <c r="X76882" s="5"/>
    </row>
    <row r="76883" spans="24:24" x14ac:dyDescent="0.2">
      <c r="X76883" s="5"/>
    </row>
    <row r="76884" spans="24:24" x14ac:dyDescent="0.2">
      <c r="X76884" s="5"/>
    </row>
    <row r="76885" spans="24:24" x14ac:dyDescent="0.2">
      <c r="X76885" s="5"/>
    </row>
    <row r="76886" spans="24:24" x14ac:dyDescent="0.2">
      <c r="X76886" s="5"/>
    </row>
    <row r="76887" spans="24:24" x14ac:dyDescent="0.2">
      <c r="X76887" s="5"/>
    </row>
    <row r="76888" spans="24:24" x14ac:dyDescent="0.2">
      <c r="X76888" s="5"/>
    </row>
    <row r="76889" spans="24:24" x14ac:dyDescent="0.2">
      <c r="X76889" s="5"/>
    </row>
    <row r="76890" spans="24:24" x14ac:dyDescent="0.2">
      <c r="X76890" s="5"/>
    </row>
    <row r="76891" spans="24:24" x14ac:dyDescent="0.2">
      <c r="X76891" s="5"/>
    </row>
    <row r="76892" spans="24:24" x14ac:dyDescent="0.2">
      <c r="X76892" s="5"/>
    </row>
    <row r="76893" spans="24:24" x14ac:dyDescent="0.2">
      <c r="X76893" s="5"/>
    </row>
    <row r="76894" spans="24:24" x14ac:dyDescent="0.2">
      <c r="X76894" s="5"/>
    </row>
    <row r="76895" spans="24:24" x14ac:dyDescent="0.2">
      <c r="X76895" s="5"/>
    </row>
    <row r="76896" spans="24:24" x14ac:dyDescent="0.2">
      <c r="X76896" s="5"/>
    </row>
    <row r="76897" spans="24:24" x14ac:dyDescent="0.2">
      <c r="X76897" s="5"/>
    </row>
    <row r="76898" spans="24:24" x14ac:dyDescent="0.2">
      <c r="X76898" s="5"/>
    </row>
    <row r="76899" spans="24:24" x14ac:dyDescent="0.2">
      <c r="X76899" s="5"/>
    </row>
    <row r="76900" spans="24:24" x14ac:dyDescent="0.2">
      <c r="X76900" s="5"/>
    </row>
    <row r="76901" spans="24:24" x14ac:dyDescent="0.2">
      <c r="X76901" s="5"/>
    </row>
    <row r="76902" spans="24:24" x14ac:dyDescent="0.2">
      <c r="X76902" s="5"/>
    </row>
    <row r="76903" spans="24:24" x14ac:dyDescent="0.2">
      <c r="X76903" s="5"/>
    </row>
    <row r="76904" spans="24:24" x14ac:dyDescent="0.2">
      <c r="X76904" s="5"/>
    </row>
    <row r="76905" spans="24:24" x14ac:dyDescent="0.2">
      <c r="X76905" s="5"/>
    </row>
    <row r="76906" spans="24:24" x14ac:dyDescent="0.2">
      <c r="X76906" s="5"/>
    </row>
    <row r="76907" spans="24:24" x14ac:dyDescent="0.2">
      <c r="X76907" s="5"/>
    </row>
    <row r="76908" spans="24:24" x14ac:dyDescent="0.2">
      <c r="X76908" s="5"/>
    </row>
    <row r="76909" spans="24:24" x14ac:dyDescent="0.2">
      <c r="X76909" s="5"/>
    </row>
    <row r="76910" spans="24:24" x14ac:dyDescent="0.2">
      <c r="X76910" s="5"/>
    </row>
    <row r="76911" spans="24:24" x14ac:dyDescent="0.2">
      <c r="X76911" s="5"/>
    </row>
    <row r="76912" spans="24:24" x14ac:dyDescent="0.2">
      <c r="X76912" s="5"/>
    </row>
    <row r="76913" spans="24:24" x14ac:dyDescent="0.2">
      <c r="X76913" s="5"/>
    </row>
    <row r="76914" spans="24:24" x14ac:dyDescent="0.2">
      <c r="X76914" s="5"/>
    </row>
    <row r="76915" spans="24:24" x14ac:dyDescent="0.2">
      <c r="X76915" s="5"/>
    </row>
    <row r="76916" spans="24:24" x14ac:dyDescent="0.2">
      <c r="X76916" s="5"/>
    </row>
    <row r="76917" spans="24:24" x14ac:dyDescent="0.2">
      <c r="X76917" s="5"/>
    </row>
    <row r="76918" spans="24:24" x14ac:dyDescent="0.2">
      <c r="X76918" s="5"/>
    </row>
    <row r="76919" spans="24:24" x14ac:dyDescent="0.2">
      <c r="X76919" s="5"/>
    </row>
    <row r="76920" spans="24:24" x14ac:dyDescent="0.2">
      <c r="X76920" s="5"/>
    </row>
    <row r="76921" spans="24:24" x14ac:dyDescent="0.2">
      <c r="X76921" s="5"/>
    </row>
    <row r="76922" spans="24:24" x14ac:dyDescent="0.2">
      <c r="X76922" s="5"/>
    </row>
    <row r="76923" spans="24:24" x14ac:dyDescent="0.2">
      <c r="X76923" s="5"/>
    </row>
    <row r="76924" spans="24:24" x14ac:dyDescent="0.2">
      <c r="X76924" s="5"/>
    </row>
    <row r="76925" spans="24:24" x14ac:dyDescent="0.2">
      <c r="X76925" s="5"/>
    </row>
    <row r="76926" spans="24:24" x14ac:dyDescent="0.2">
      <c r="X76926" s="5"/>
    </row>
    <row r="76927" spans="24:24" x14ac:dyDescent="0.2">
      <c r="X76927" s="5"/>
    </row>
    <row r="76928" spans="24:24" x14ac:dyDescent="0.2">
      <c r="X76928" s="5"/>
    </row>
    <row r="76929" spans="24:24" x14ac:dyDescent="0.2">
      <c r="X76929" s="5"/>
    </row>
    <row r="76930" spans="24:24" x14ac:dyDescent="0.2">
      <c r="X76930" s="5"/>
    </row>
    <row r="76931" spans="24:24" x14ac:dyDescent="0.2">
      <c r="X76931" s="5"/>
    </row>
    <row r="76932" spans="24:24" x14ac:dyDescent="0.2">
      <c r="X76932" s="5"/>
    </row>
    <row r="76933" spans="24:24" x14ac:dyDescent="0.2">
      <c r="X76933" s="5"/>
    </row>
    <row r="76934" spans="24:24" x14ac:dyDescent="0.2">
      <c r="X76934" s="5"/>
    </row>
    <row r="76935" spans="24:24" x14ac:dyDescent="0.2">
      <c r="X76935" s="5"/>
    </row>
    <row r="76936" spans="24:24" x14ac:dyDescent="0.2">
      <c r="X76936" s="5"/>
    </row>
    <row r="76937" spans="24:24" x14ac:dyDescent="0.2">
      <c r="X76937" s="5"/>
    </row>
    <row r="76938" spans="24:24" x14ac:dyDescent="0.2">
      <c r="X76938" s="5"/>
    </row>
    <row r="76939" spans="24:24" x14ac:dyDescent="0.2">
      <c r="X76939" s="5"/>
    </row>
    <row r="76940" spans="24:24" x14ac:dyDescent="0.2">
      <c r="X76940" s="5"/>
    </row>
    <row r="76941" spans="24:24" x14ac:dyDescent="0.2">
      <c r="X76941" s="5"/>
    </row>
    <row r="76942" spans="24:24" x14ac:dyDescent="0.2">
      <c r="X76942" s="5"/>
    </row>
    <row r="76943" spans="24:24" x14ac:dyDescent="0.2">
      <c r="X76943" s="5"/>
    </row>
    <row r="76944" spans="24:24" x14ac:dyDescent="0.2">
      <c r="X76944" s="5"/>
    </row>
    <row r="76945" spans="24:24" x14ac:dyDescent="0.2">
      <c r="X76945" s="5"/>
    </row>
    <row r="76946" spans="24:24" x14ac:dyDescent="0.2">
      <c r="X76946" s="5"/>
    </row>
    <row r="76947" spans="24:24" x14ac:dyDescent="0.2">
      <c r="X76947" s="5"/>
    </row>
    <row r="76948" spans="24:24" x14ac:dyDescent="0.2">
      <c r="X76948" s="5"/>
    </row>
    <row r="76949" spans="24:24" x14ac:dyDescent="0.2">
      <c r="X76949" s="5"/>
    </row>
    <row r="76950" spans="24:24" x14ac:dyDescent="0.2">
      <c r="X76950" s="5"/>
    </row>
    <row r="76951" spans="24:24" x14ac:dyDescent="0.2">
      <c r="X76951" s="5"/>
    </row>
    <row r="76952" spans="24:24" x14ac:dyDescent="0.2">
      <c r="X76952" s="5"/>
    </row>
    <row r="76953" spans="24:24" x14ac:dyDescent="0.2">
      <c r="X76953" s="5"/>
    </row>
    <row r="76954" spans="24:24" x14ac:dyDescent="0.2">
      <c r="X76954" s="5"/>
    </row>
    <row r="76955" spans="24:24" x14ac:dyDescent="0.2">
      <c r="X76955" s="5"/>
    </row>
    <row r="76956" spans="24:24" x14ac:dyDescent="0.2">
      <c r="X76956" s="5"/>
    </row>
    <row r="76957" spans="24:24" x14ac:dyDescent="0.2">
      <c r="X76957" s="5"/>
    </row>
    <row r="76958" spans="24:24" x14ac:dyDescent="0.2">
      <c r="X76958" s="5"/>
    </row>
    <row r="76959" spans="24:24" x14ac:dyDescent="0.2">
      <c r="X76959" s="5"/>
    </row>
    <row r="76960" spans="24:24" x14ac:dyDescent="0.2">
      <c r="X76960" s="5"/>
    </row>
    <row r="76961" spans="24:24" x14ac:dyDescent="0.2">
      <c r="X76961" s="5"/>
    </row>
    <row r="76962" spans="24:24" x14ac:dyDescent="0.2">
      <c r="X76962" s="5"/>
    </row>
    <row r="76963" spans="24:24" x14ac:dyDescent="0.2">
      <c r="X76963" s="5"/>
    </row>
    <row r="76964" spans="24:24" x14ac:dyDescent="0.2">
      <c r="X76964" s="5"/>
    </row>
    <row r="76965" spans="24:24" x14ac:dyDescent="0.2">
      <c r="X76965" s="5"/>
    </row>
    <row r="76966" spans="24:24" x14ac:dyDescent="0.2">
      <c r="X76966" s="5"/>
    </row>
    <row r="76967" spans="24:24" x14ac:dyDescent="0.2">
      <c r="X76967" s="5"/>
    </row>
    <row r="76968" spans="24:24" x14ac:dyDescent="0.2">
      <c r="X76968" s="5"/>
    </row>
    <row r="76969" spans="24:24" x14ac:dyDescent="0.2">
      <c r="X76969" s="5"/>
    </row>
    <row r="76970" spans="24:24" x14ac:dyDescent="0.2">
      <c r="X76970" s="5"/>
    </row>
    <row r="76971" spans="24:24" x14ac:dyDescent="0.2">
      <c r="X76971" s="5"/>
    </row>
    <row r="76972" spans="24:24" x14ac:dyDescent="0.2">
      <c r="X76972" s="5"/>
    </row>
    <row r="76973" spans="24:24" x14ac:dyDescent="0.2">
      <c r="X76973" s="5"/>
    </row>
    <row r="76974" spans="24:24" x14ac:dyDescent="0.2">
      <c r="X76974" s="5"/>
    </row>
    <row r="76975" spans="24:24" x14ac:dyDescent="0.2">
      <c r="X76975" s="5"/>
    </row>
    <row r="76976" spans="24:24" x14ac:dyDescent="0.2">
      <c r="X76976" s="5"/>
    </row>
    <row r="76977" spans="24:24" x14ac:dyDescent="0.2">
      <c r="X76977" s="5"/>
    </row>
    <row r="76978" spans="24:24" x14ac:dyDescent="0.2">
      <c r="X76978" s="5"/>
    </row>
    <row r="76979" spans="24:24" x14ac:dyDescent="0.2">
      <c r="X76979" s="5"/>
    </row>
    <row r="76980" spans="24:24" x14ac:dyDescent="0.2">
      <c r="X76980" s="5"/>
    </row>
    <row r="76981" spans="24:24" x14ac:dyDescent="0.2">
      <c r="X76981" s="5"/>
    </row>
    <row r="76982" spans="24:24" x14ac:dyDescent="0.2">
      <c r="X76982" s="5"/>
    </row>
    <row r="76983" spans="24:24" x14ac:dyDescent="0.2">
      <c r="X76983" s="5"/>
    </row>
    <row r="76984" spans="24:24" x14ac:dyDescent="0.2">
      <c r="X76984" s="5"/>
    </row>
    <row r="76985" spans="24:24" x14ac:dyDescent="0.2">
      <c r="X76985" s="5"/>
    </row>
    <row r="76986" spans="24:24" x14ac:dyDescent="0.2">
      <c r="X76986" s="5"/>
    </row>
    <row r="76987" spans="24:24" x14ac:dyDescent="0.2">
      <c r="X76987" s="5"/>
    </row>
    <row r="76988" spans="24:24" x14ac:dyDescent="0.2">
      <c r="X76988" s="5"/>
    </row>
    <row r="76989" spans="24:24" x14ac:dyDescent="0.2">
      <c r="X76989" s="5"/>
    </row>
    <row r="76990" spans="24:24" x14ac:dyDescent="0.2">
      <c r="X76990" s="5"/>
    </row>
    <row r="76991" spans="24:24" x14ac:dyDescent="0.2">
      <c r="X76991" s="5"/>
    </row>
    <row r="76992" spans="24:24" x14ac:dyDescent="0.2">
      <c r="X76992" s="5"/>
    </row>
    <row r="76993" spans="24:24" x14ac:dyDescent="0.2">
      <c r="X76993" s="5"/>
    </row>
    <row r="76994" spans="24:24" x14ac:dyDescent="0.2">
      <c r="X76994" s="5"/>
    </row>
    <row r="76995" spans="24:24" x14ac:dyDescent="0.2">
      <c r="X76995" s="5"/>
    </row>
    <row r="76996" spans="24:24" x14ac:dyDescent="0.2">
      <c r="X76996" s="5"/>
    </row>
    <row r="76997" spans="24:24" x14ac:dyDescent="0.2">
      <c r="X76997" s="5"/>
    </row>
    <row r="76998" spans="24:24" x14ac:dyDescent="0.2">
      <c r="X76998" s="5"/>
    </row>
    <row r="76999" spans="24:24" x14ac:dyDescent="0.2">
      <c r="X76999" s="5"/>
    </row>
    <row r="77000" spans="24:24" x14ac:dyDescent="0.2">
      <c r="X77000" s="5"/>
    </row>
    <row r="77001" spans="24:24" x14ac:dyDescent="0.2">
      <c r="X77001" s="5"/>
    </row>
    <row r="77002" spans="24:24" x14ac:dyDescent="0.2">
      <c r="X77002" s="5"/>
    </row>
    <row r="77003" spans="24:24" x14ac:dyDescent="0.2">
      <c r="X77003" s="5"/>
    </row>
    <row r="77004" spans="24:24" x14ac:dyDescent="0.2">
      <c r="X77004" s="5"/>
    </row>
    <row r="77005" spans="24:24" x14ac:dyDescent="0.2">
      <c r="X77005" s="5"/>
    </row>
    <row r="77006" spans="24:24" x14ac:dyDescent="0.2">
      <c r="X77006" s="5"/>
    </row>
    <row r="77007" spans="24:24" x14ac:dyDescent="0.2">
      <c r="X77007" s="5"/>
    </row>
    <row r="77008" spans="24:24" x14ac:dyDescent="0.2">
      <c r="X77008" s="5"/>
    </row>
    <row r="77009" spans="24:24" x14ac:dyDescent="0.2">
      <c r="X77009" s="5"/>
    </row>
    <row r="77010" spans="24:24" x14ac:dyDescent="0.2">
      <c r="X77010" s="5"/>
    </row>
    <row r="77011" spans="24:24" x14ac:dyDescent="0.2">
      <c r="X77011" s="5"/>
    </row>
    <row r="77012" spans="24:24" x14ac:dyDescent="0.2">
      <c r="X77012" s="5"/>
    </row>
    <row r="77013" spans="24:24" x14ac:dyDescent="0.2">
      <c r="X77013" s="5"/>
    </row>
    <row r="77014" spans="24:24" x14ac:dyDescent="0.2">
      <c r="X77014" s="5"/>
    </row>
    <row r="77015" spans="24:24" x14ac:dyDescent="0.2">
      <c r="X77015" s="5"/>
    </row>
    <row r="77016" spans="24:24" x14ac:dyDescent="0.2">
      <c r="X77016" s="5"/>
    </row>
    <row r="77017" spans="24:24" x14ac:dyDescent="0.2">
      <c r="X77017" s="5"/>
    </row>
    <row r="77018" spans="24:24" x14ac:dyDescent="0.2">
      <c r="X77018" s="5"/>
    </row>
    <row r="77019" spans="24:24" x14ac:dyDescent="0.2">
      <c r="X77019" s="5"/>
    </row>
    <row r="77020" spans="24:24" x14ac:dyDescent="0.2">
      <c r="X77020" s="5"/>
    </row>
    <row r="77021" spans="24:24" x14ac:dyDescent="0.2">
      <c r="X77021" s="5"/>
    </row>
    <row r="77022" spans="24:24" x14ac:dyDescent="0.2">
      <c r="X77022" s="5"/>
    </row>
    <row r="77023" spans="24:24" x14ac:dyDescent="0.2">
      <c r="X77023" s="5"/>
    </row>
    <row r="77024" spans="24:24" x14ac:dyDescent="0.2">
      <c r="X77024" s="5"/>
    </row>
    <row r="77025" spans="24:24" x14ac:dyDescent="0.2">
      <c r="X77025" s="5"/>
    </row>
    <row r="77026" spans="24:24" x14ac:dyDescent="0.2">
      <c r="X77026" s="5"/>
    </row>
    <row r="77027" spans="24:24" x14ac:dyDescent="0.2">
      <c r="X77027" s="5"/>
    </row>
    <row r="77028" spans="24:24" x14ac:dyDescent="0.2">
      <c r="X77028" s="5"/>
    </row>
    <row r="77029" spans="24:24" x14ac:dyDescent="0.2">
      <c r="X77029" s="5"/>
    </row>
    <row r="77030" spans="24:24" x14ac:dyDescent="0.2">
      <c r="X77030" s="5"/>
    </row>
    <row r="77031" spans="24:24" x14ac:dyDescent="0.2">
      <c r="X77031" s="5"/>
    </row>
    <row r="77032" spans="24:24" x14ac:dyDescent="0.2">
      <c r="X77032" s="5"/>
    </row>
    <row r="77033" spans="24:24" x14ac:dyDescent="0.2">
      <c r="X77033" s="5"/>
    </row>
    <row r="77034" spans="24:24" x14ac:dyDescent="0.2">
      <c r="X77034" s="5"/>
    </row>
    <row r="77035" spans="24:24" x14ac:dyDescent="0.2">
      <c r="X77035" s="5"/>
    </row>
    <row r="77036" spans="24:24" x14ac:dyDescent="0.2">
      <c r="X77036" s="5"/>
    </row>
    <row r="77037" spans="24:24" x14ac:dyDescent="0.2">
      <c r="X77037" s="5"/>
    </row>
    <row r="77038" spans="24:24" x14ac:dyDescent="0.2">
      <c r="X77038" s="5"/>
    </row>
    <row r="77039" spans="24:24" x14ac:dyDescent="0.2">
      <c r="X77039" s="5"/>
    </row>
    <row r="77040" spans="24:24" x14ac:dyDescent="0.2">
      <c r="X77040" s="5"/>
    </row>
    <row r="77041" spans="24:24" x14ac:dyDescent="0.2">
      <c r="X77041" s="5"/>
    </row>
    <row r="77042" spans="24:24" x14ac:dyDescent="0.2">
      <c r="X77042" s="5"/>
    </row>
    <row r="77043" spans="24:24" x14ac:dyDescent="0.2">
      <c r="X77043" s="5"/>
    </row>
    <row r="77044" spans="24:24" x14ac:dyDescent="0.2">
      <c r="X77044" s="5"/>
    </row>
    <row r="77045" spans="24:24" x14ac:dyDescent="0.2">
      <c r="X77045" s="5"/>
    </row>
    <row r="77046" spans="24:24" x14ac:dyDescent="0.2">
      <c r="X77046" s="5"/>
    </row>
    <row r="77047" spans="24:24" x14ac:dyDescent="0.2">
      <c r="X77047" s="5"/>
    </row>
    <row r="77048" spans="24:24" x14ac:dyDescent="0.2">
      <c r="X77048" s="5"/>
    </row>
    <row r="77049" spans="24:24" x14ac:dyDescent="0.2">
      <c r="X77049" s="5"/>
    </row>
    <row r="77050" spans="24:24" x14ac:dyDescent="0.2">
      <c r="X77050" s="5"/>
    </row>
    <row r="77051" spans="24:24" x14ac:dyDescent="0.2">
      <c r="X77051" s="5"/>
    </row>
    <row r="77052" spans="24:24" x14ac:dyDescent="0.2">
      <c r="X77052" s="5"/>
    </row>
    <row r="77053" spans="24:24" x14ac:dyDescent="0.2">
      <c r="X77053" s="5"/>
    </row>
    <row r="77054" spans="24:24" x14ac:dyDescent="0.2">
      <c r="X77054" s="5"/>
    </row>
    <row r="77055" spans="24:24" x14ac:dyDescent="0.2">
      <c r="X77055" s="5"/>
    </row>
    <row r="77056" spans="24:24" x14ac:dyDescent="0.2">
      <c r="X77056" s="5"/>
    </row>
    <row r="77057" spans="24:24" x14ac:dyDescent="0.2">
      <c r="X77057" s="5"/>
    </row>
    <row r="77058" spans="24:24" x14ac:dyDescent="0.2">
      <c r="X77058" s="5"/>
    </row>
    <row r="77059" spans="24:24" x14ac:dyDescent="0.2">
      <c r="X77059" s="5"/>
    </row>
    <row r="77060" spans="24:24" x14ac:dyDescent="0.2">
      <c r="X77060" s="5"/>
    </row>
    <row r="77061" spans="24:24" x14ac:dyDescent="0.2">
      <c r="X77061" s="5"/>
    </row>
    <row r="77062" spans="24:24" x14ac:dyDescent="0.2">
      <c r="X77062" s="5"/>
    </row>
    <row r="77063" spans="24:24" x14ac:dyDescent="0.2">
      <c r="X77063" s="5"/>
    </row>
    <row r="77064" spans="24:24" x14ac:dyDescent="0.2">
      <c r="X77064" s="5"/>
    </row>
    <row r="77065" spans="24:24" x14ac:dyDescent="0.2">
      <c r="X77065" s="5"/>
    </row>
    <row r="77066" spans="24:24" x14ac:dyDescent="0.2">
      <c r="X77066" s="5"/>
    </row>
    <row r="77067" spans="24:24" x14ac:dyDescent="0.2">
      <c r="X77067" s="5"/>
    </row>
    <row r="77068" spans="24:24" x14ac:dyDescent="0.2">
      <c r="X77068" s="5"/>
    </row>
    <row r="77069" spans="24:24" x14ac:dyDescent="0.2">
      <c r="X77069" s="5"/>
    </row>
    <row r="77070" spans="24:24" x14ac:dyDescent="0.2">
      <c r="X77070" s="5"/>
    </row>
    <row r="77071" spans="24:24" x14ac:dyDescent="0.2">
      <c r="X77071" s="5"/>
    </row>
    <row r="77072" spans="24:24" x14ac:dyDescent="0.2">
      <c r="X77072" s="5"/>
    </row>
    <row r="77073" spans="24:24" x14ac:dyDescent="0.2">
      <c r="X77073" s="5"/>
    </row>
    <row r="77074" spans="24:24" x14ac:dyDescent="0.2">
      <c r="X77074" s="5"/>
    </row>
    <row r="77075" spans="24:24" x14ac:dyDescent="0.2">
      <c r="X77075" s="5"/>
    </row>
    <row r="77076" spans="24:24" x14ac:dyDescent="0.2">
      <c r="X77076" s="5"/>
    </row>
    <row r="77077" spans="24:24" x14ac:dyDescent="0.2">
      <c r="X77077" s="5"/>
    </row>
    <row r="77078" spans="24:24" x14ac:dyDescent="0.2">
      <c r="X77078" s="5"/>
    </row>
    <row r="77079" spans="24:24" x14ac:dyDescent="0.2">
      <c r="X77079" s="5"/>
    </row>
    <row r="77080" spans="24:24" x14ac:dyDescent="0.2">
      <c r="X77080" s="5"/>
    </row>
    <row r="77081" spans="24:24" x14ac:dyDescent="0.2">
      <c r="X77081" s="5"/>
    </row>
    <row r="77082" spans="24:24" x14ac:dyDescent="0.2">
      <c r="X77082" s="5"/>
    </row>
    <row r="77083" spans="24:24" x14ac:dyDescent="0.2">
      <c r="X77083" s="5"/>
    </row>
    <row r="77084" spans="24:24" x14ac:dyDescent="0.2">
      <c r="X77084" s="5"/>
    </row>
    <row r="77085" spans="24:24" x14ac:dyDescent="0.2">
      <c r="X77085" s="5"/>
    </row>
    <row r="77086" spans="24:24" x14ac:dyDescent="0.2">
      <c r="X77086" s="5"/>
    </row>
    <row r="77087" spans="24:24" x14ac:dyDescent="0.2">
      <c r="X77087" s="5"/>
    </row>
    <row r="77088" spans="24:24" x14ac:dyDescent="0.2">
      <c r="X77088" s="5"/>
    </row>
    <row r="77089" spans="24:24" x14ac:dyDescent="0.2">
      <c r="X77089" s="5"/>
    </row>
    <row r="77090" spans="24:24" x14ac:dyDescent="0.2">
      <c r="X77090" s="5"/>
    </row>
    <row r="77091" spans="24:24" x14ac:dyDescent="0.2">
      <c r="X77091" s="5"/>
    </row>
    <row r="77092" spans="24:24" x14ac:dyDescent="0.2">
      <c r="X77092" s="5"/>
    </row>
    <row r="77093" spans="24:24" x14ac:dyDescent="0.2">
      <c r="X77093" s="5"/>
    </row>
    <row r="77094" spans="24:24" x14ac:dyDescent="0.2">
      <c r="X77094" s="5"/>
    </row>
    <row r="77095" spans="24:24" x14ac:dyDescent="0.2">
      <c r="X77095" s="5"/>
    </row>
    <row r="77096" spans="24:24" x14ac:dyDescent="0.2">
      <c r="X77096" s="5"/>
    </row>
    <row r="77097" spans="24:24" x14ac:dyDescent="0.2">
      <c r="X77097" s="5"/>
    </row>
    <row r="77098" spans="24:24" x14ac:dyDescent="0.2">
      <c r="X77098" s="5"/>
    </row>
    <row r="77099" spans="24:24" x14ac:dyDescent="0.2">
      <c r="X77099" s="5"/>
    </row>
    <row r="77100" spans="24:24" x14ac:dyDescent="0.2">
      <c r="X77100" s="5"/>
    </row>
    <row r="77101" spans="24:24" x14ac:dyDescent="0.2">
      <c r="X77101" s="5"/>
    </row>
    <row r="77102" spans="24:24" x14ac:dyDescent="0.2">
      <c r="X77102" s="5"/>
    </row>
    <row r="77103" spans="24:24" x14ac:dyDescent="0.2">
      <c r="X77103" s="5"/>
    </row>
    <row r="77104" spans="24:24" x14ac:dyDescent="0.2">
      <c r="X77104" s="5"/>
    </row>
    <row r="77105" spans="24:24" x14ac:dyDescent="0.2">
      <c r="X77105" s="5"/>
    </row>
    <row r="77106" spans="24:24" x14ac:dyDescent="0.2">
      <c r="X77106" s="5"/>
    </row>
    <row r="77107" spans="24:24" x14ac:dyDescent="0.2">
      <c r="X77107" s="5"/>
    </row>
    <row r="77108" spans="24:24" x14ac:dyDescent="0.2">
      <c r="X77108" s="5"/>
    </row>
    <row r="77109" spans="24:24" x14ac:dyDescent="0.2">
      <c r="X77109" s="5"/>
    </row>
    <row r="77110" spans="24:24" x14ac:dyDescent="0.2">
      <c r="X77110" s="5"/>
    </row>
    <row r="77111" spans="24:24" x14ac:dyDescent="0.2">
      <c r="X77111" s="5"/>
    </row>
    <row r="77112" spans="24:24" x14ac:dyDescent="0.2">
      <c r="X77112" s="5"/>
    </row>
    <row r="77113" spans="24:24" x14ac:dyDescent="0.2">
      <c r="X77113" s="5"/>
    </row>
    <row r="77114" spans="24:24" x14ac:dyDescent="0.2">
      <c r="X77114" s="5"/>
    </row>
    <row r="77115" spans="24:24" x14ac:dyDescent="0.2">
      <c r="X77115" s="5"/>
    </row>
    <row r="77116" spans="24:24" x14ac:dyDescent="0.2">
      <c r="X77116" s="5"/>
    </row>
    <row r="77117" spans="24:24" x14ac:dyDescent="0.2">
      <c r="X77117" s="5"/>
    </row>
    <row r="77118" spans="24:24" x14ac:dyDescent="0.2">
      <c r="X77118" s="5"/>
    </row>
    <row r="77119" spans="24:24" x14ac:dyDescent="0.2">
      <c r="X77119" s="5"/>
    </row>
    <row r="77120" spans="24:24" x14ac:dyDescent="0.2">
      <c r="X77120" s="5"/>
    </row>
    <row r="77121" spans="24:24" x14ac:dyDescent="0.2">
      <c r="X77121" s="5"/>
    </row>
    <row r="77122" spans="24:24" x14ac:dyDescent="0.2">
      <c r="X77122" s="5"/>
    </row>
    <row r="77123" spans="24:24" x14ac:dyDescent="0.2">
      <c r="X77123" s="5"/>
    </row>
    <row r="77124" spans="24:24" x14ac:dyDescent="0.2">
      <c r="X77124" s="5"/>
    </row>
    <row r="77125" spans="24:24" x14ac:dyDescent="0.2">
      <c r="X77125" s="5"/>
    </row>
    <row r="77126" spans="24:24" x14ac:dyDescent="0.2">
      <c r="X77126" s="5"/>
    </row>
    <row r="77127" spans="24:24" x14ac:dyDescent="0.2">
      <c r="X77127" s="5"/>
    </row>
    <row r="77128" spans="24:24" x14ac:dyDescent="0.2">
      <c r="X77128" s="5"/>
    </row>
    <row r="77129" spans="24:24" x14ac:dyDescent="0.2">
      <c r="X77129" s="5"/>
    </row>
    <row r="77130" spans="24:24" x14ac:dyDescent="0.2">
      <c r="X77130" s="5"/>
    </row>
    <row r="77131" spans="24:24" x14ac:dyDescent="0.2">
      <c r="X77131" s="5"/>
    </row>
    <row r="77132" spans="24:24" x14ac:dyDescent="0.2">
      <c r="X77132" s="5"/>
    </row>
    <row r="77133" spans="24:24" x14ac:dyDescent="0.2">
      <c r="X77133" s="5"/>
    </row>
    <row r="77134" spans="24:24" x14ac:dyDescent="0.2">
      <c r="X77134" s="5"/>
    </row>
    <row r="77135" spans="24:24" x14ac:dyDescent="0.2">
      <c r="X77135" s="5"/>
    </row>
    <row r="77136" spans="24:24" x14ac:dyDescent="0.2">
      <c r="X77136" s="5"/>
    </row>
    <row r="77137" spans="24:24" x14ac:dyDescent="0.2">
      <c r="X77137" s="5"/>
    </row>
    <row r="77138" spans="24:24" x14ac:dyDescent="0.2">
      <c r="X77138" s="5"/>
    </row>
    <row r="77139" spans="24:24" x14ac:dyDescent="0.2">
      <c r="X77139" s="5"/>
    </row>
    <row r="77140" spans="24:24" x14ac:dyDescent="0.2">
      <c r="X77140" s="5"/>
    </row>
    <row r="77141" spans="24:24" x14ac:dyDescent="0.2">
      <c r="X77141" s="5"/>
    </row>
    <row r="77142" spans="24:24" x14ac:dyDescent="0.2">
      <c r="X77142" s="5"/>
    </row>
    <row r="77143" spans="24:24" x14ac:dyDescent="0.2">
      <c r="X77143" s="5"/>
    </row>
    <row r="77144" spans="24:24" x14ac:dyDescent="0.2">
      <c r="X77144" s="5"/>
    </row>
    <row r="77145" spans="24:24" x14ac:dyDescent="0.2">
      <c r="X77145" s="5"/>
    </row>
    <row r="77146" spans="24:24" x14ac:dyDescent="0.2">
      <c r="X77146" s="5"/>
    </row>
    <row r="77147" spans="24:24" x14ac:dyDescent="0.2">
      <c r="X77147" s="5"/>
    </row>
    <row r="77148" spans="24:24" x14ac:dyDescent="0.2">
      <c r="X77148" s="5"/>
    </row>
    <row r="77149" spans="24:24" x14ac:dyDescent="0.2">
      <c r="X77149" s="5"/>
    </row>
    <row r="77150" spans="24:24" x14ac:dyDescent="0.2">
      <c r="X77150" s="5"/>
    </row>
    <row r="77151" spans="24:24" x14ac:dyDescent="0.2">
      <c r="X77151" s="5"/>
    </row>
    <row r="77152" spans="24:24" x14ac:dyDescent="0.2">
      <c r="X77152" s="5"/>
    </row>
    <row r="77153" spans="24:24" x14ac:dyDescent="0.2">
      <c r="X77153" s="5"/>
    </row>
    <row r="77154" spans="24:24" x14ac:dyDescent="0.2">
      <c r="X77154" s="5"/>
    </row>
    <row r="77155" spans="24:24" x14ac:dyDescent="0.2">
      <c r="X77155" s="5"/>
    </row>
    <row r="77156" spans="24:24" x14ac:dyDescent="0.2">
      <c r="X77156" s="5"/>
    </row>
    <row r="77157" spans="24:24" x14ac:dyDescent="0.2">
      <c r="X77157" s="5"/>
    </row>
    <row r="77158" spans="24:24" x14ac:dyDescent="0.2">
      <c r="X77158" s="5"/>
    </row>
    <row r="77159" spans="24:24" x14ac:dyDescent="0.2">
      <c r="X77159" s="5"/>
    </row>
    <row r="77160" spans="24:24" x14ac:dyDescent="0.2">
      <c r="X77160" s="5"/>
    </row>
    <row r="77161" spans="24:24" x14ac:dyDescent="0.2">
      <c r="X77161" s="5"/>
    </row>
    <row r="77162" spans="24:24" x14ac:dyDescent="0.2">
      <c r="X77162" s="5"/>
    </row>
    <row r="77163" spans="24:24" x14ac:dyDescent="0.2">
      <c r="X77163" s="5"/>
    </row>
    <row r="77164" spans="24:24" x14ac:dyDescent="0.2">
      <c r="X77164" s="5"/>
    </row>
    <row r="77165" spans="24:24" x14ac:dyDescent="0.2">
      <c r="X77165" s="5"/>
    </row>
    <row r="77166" spans="24:24" x14ac:dyDescent="0.2">
      <c r="X77166" s="5"/>
    </row>
    <row r="77167" spans="24:24" x14ac:dyDescent="0.2">
      <c r="X77167" s="5"/>
    </row>
    <row r="77168" spans="24:24" x14ac:dyDescent="0.2">
      <c r="X77168" s="5"/>
    </row>
    <row r="77169" spans="24:24" x14ac:dyDescent="0.2">
      <c r="X77169" s="5"/>
    </row>
    <row r="77170" spans="24:24" x14ac:dyDescent="0.2">
      <c r="X77170" s="5"/>
    </row>
    <row r="77171" spans="24:24" x14ac:dyDescent="0.2">
      <c r="X77171" s="5"/>
    </row>
    <row r="77172" spans="24:24" x14ac:dyDescent="0.2">
      <c r="X77172" s="5"/>
    </row>
    <row r="77173" spans="24:24" x14ac:dyDescent="0.2">
      <c r="X77173" s="5"/>
    </row>
    <row r="77174" spans="24:24" x14ac:dyDescent="0.2">
      <c r="X77174" s="5"/>
    </row>
    <row r="77175" spans="24:24" x14ac:dyDescent="0.2">
      <c r="X77175" s="5"/>
    </row>
    <row r="77176" spans="24:24" x14ac:dyDescent="0.2">
      <c r="X77176" s="5"/>
    </row>
    <row r="77177" spans="24:24" x14ac:dyDescent="0.2">
      <c r="X77177" s="5"/>
    </row>
    <row r="77178" spans="24:24" x14ac:dyDescent="0.2">
      <c r="X77178" s="5"/>
    </row>
    <row r="77179" spans="24:24" x14ac:dyDescent="0.2">
      <c r="X77179" s="5"/>
    </row>
    <row r="77180" spans="24:24" x14ac:dyDescent="0.2">
      <c r="X77180" s="5"/>
    </row>
    <row r="77181" spans="24:24" x14ac:dyDescent="0.2">
      <c r="X77181" s="5"/>
    </row>
    <row r="77182" spans="24:24" x14ac:dyDescent="0.2">
      <c r="X77182" s="5"/>
    </row>
    <row r="77183" spans="24:24" x14ac:dyDescent="0.2">
      <c r="X77183" s="5"/>
    </row>
    <row r="77184" spans="24:24" x14ac:dyDescent="0.2">
      <c r="X77184" s="5"/>
    </row>
    <row r="77185" spans="24:24" x14ac:dyDescent="0.2">
      <c r="X77185" s="5"/>
    </row>
    <row r="77186" spans="24:24" x14ac:dyDescent="0.2">
      <c r="X77186" s="5"/>
    </row>
    <row r="77187" spans="24:24" x14ac:dyDescent="0.2">
      <c r="X77187" s="5"/>
    </row>
    <row r="77188" spans="24:24" x14ac:dyDescent="0.2">
      <c r="X77188" s="5"/>
    </row>
    <row r="77189" spans="24:24" x14ac:dyDescent="0.2">
      <c r="X77189" s="5"/>
    </row>
    <row r="77190" spans="24:24" x14ac:dyDescent="0.2">
      <c r="X77190" s="5"/>
    </row>
    <row r="77191" spans="24:24" x14ac:dyDescent="0.2">
      <c r="X77191" s="5"/>
    </row>
    <row r="77192" spans="24:24" x14ac:dyDescent="0.2">
      <c r="X77192" s="5"/>
    </row>
    <row r="77193" spans="24:24" x14ac:dyDescent="0.2">
      <c r="X77193" s="5"/>
    </row>
    <row r="77194" spans="24:24" x14ac:dyDescent="0.2">
      <c r="X77194" s="5"/>
    </row>
    <row r="77195" spans="24:24" x14ac:dyDescent="0.2">
      <c r="X77195" s="5"/>
    </row>
    <row r="77196" spans="24:24" x14ac:dyDescent="0.2">
      <c r="X77196" s="5"/>
    </row>
    <row r="77197" spans="24:24" x14ac:dyDescent="0.2">
      <c r="X77197" s="5"/>
    </row>
    <row r="77198" spans="24:24" x14ac:dyDescent="0.2">
      <c r="X77198" s="5"/>
    </row>
    <row r="77199" spans="24:24" x14ac:dyDescent="0.2">
      <c r="X77199" s="5"/>
    </row>
    <row r="77200" spans="24:24" x14ac:dyDescent="0.2">
      <c r="X77200" s="5"/>
    </row>
    <row r="77201" spans="24:24" x14ac:dyDescent="0.2">
      <c r="X77201" s="5"/>
    </row>
    <row r="77202" spans="24:24" x14ac:dyDescent="0.2">
      <c r="X77202" s="5"/>
    </row>
    <row r="77203" spans="24:24" x14ac:dyDescent="0.2">
      <c r="X77203" s="5"/>
    </row>
    <row r="77204" spans="24:24" x14ac:dyDescent="0.2">
      <c r="X77204" s="5"/>
    </row>
    <row r="77205" spans="24:24" x14ac:dyDescent="0.2">
      <c r="X77205" s="5"/>
    </row>
    <row r="77206" spans="24:24" x14ac:dyDescent="0.2">
      <c r="X77206" s="5"/>
    </row>
    <row r="77207" spans="24:24" x14ac:dyDescent="0.2">
      <c r="X77207" s="5"/>
    </row>
    <row r="77208" spans="24:24" x14ac:dyDescent="0.2">
      <c r="X77208" s="5"/>
    </row>
    <row r="77209" spans="24:24" x14ac:dyDescent="0.2">
      <c r="X77209" s="5"/>
    </row>
    <row r="77210" spans="24:24" x14ac:dyDescent="0.2">
      <c r="X77210" s="5"/>
    </row>
    <row r="77211" spans="24:24" x14ac:dyDescent="0.2">
      <c r="X77211" s="5"/>
    </row>
    <row r="77212" spans="24:24" x14ac:dyDescent="0.2">
      <c r="X77212" s="5"/>
    </row>
    <row r="77213" spans="24:24" x14ac:dyDescent="0.2">
      <c r="X77213" s="5"/>
    </row>
    <row r="77214" spans="24:24" x14ac:dyDescent="0.2">
      <c r="X77214" s="5"/>
    </row>
    <row r="77215" spans="24:24" x14ac:dyDescent="0.2">
      <c r="X77215" s="5"/>
    </row>
    <row r="77216" spans="24:24" x14ac:dyDescent="0.2">
      <c r="X77216" s="5"/>
    </row>
    <row r="77217" spans="24:24" x14ac:dyDescent="0.2">
      <c r="X77217" s="5"/>
    </row>
    <row r="77218" spans="24:24" x14ac:dyDescent="0.2">
      <c r="X77218" s="5"/>
    </row>
    <row r="77219" spans="24:24" x14ac:dyDescent="0.2">
      <c r="X77219" s="5"/>
    </row>
    <row r="77220" spans="24:24" x14ac:dyDescent="0.2">
      <c r="X77220" s="5"/>
    </row>
    <row r="77221" spans="24:24" x14ac:dyDescent="0.2">
      <c r="X77221" s="5"/>
    </row>
    <row r="77222" spans="24:24" x14ac:dyDescent="0.2">
      <c r="X77222" s="5"/>
    </row>
    <row r="77223" spans="24:24" x14ac:dyDescent="0.2">
      <c r="X77223" s="5"/>
    </row>
    <row r="77224" spans="24:24" x14ac:dyDescent="0.2">
      <c r="X77224" s="5"/>
    </row>
    <row r="77225" spans="24:24" x14ac:dyDescent="0.2">
      <c r="X77225" s="5"/>
    </row>
    <row r="77226" spans="24:24" x14ac:dyDescent="0.2">
      <c r="X77226" s="5"/>
    </row>
    <row r="77227" spans="24:24" x14ac:dyDescent="0.2">
      <c r="X77227" s="5"/>
    </row>
    <row r="77228" spans="24:24" x14ac:dyDescent="0.2">
      <c r="X77228" s="5"/>
    </row>
    <row r="77229" spans="24:24" x14ac:dyDescent="0.2">
      <c r="X77229" s="5"/>
    </row>
    <row r="77230" spans="24:24" x14ac:dyDescent="0.2">
      <c r="X77230" s="5"/>
    </row>
    <row r="77231" spans="24:24" x14ac:dyDescent="0.2">
      <c r="X77231" s="5"/>
    </row>
    <row r="77232" spans="24:24" x14ac:dyDescent="0.2">
      <c r="X77232" s="5"/>
    </row>
    <row r="77233" spans="24:24" x14ac:dyDescent="0.2">
      <c r="X77233" s="5"/>
    </row>
    <row r="77234" spans="24:24" x14ac:dyDescent="0.2">
      <c r="X77234" s="5"/>
    </row>
    <row r="77235" spans="24:24" x14ac:dyDescent="0.2">
      <c r="X77235" s="5"/>
    </row>
    <row r="77236" spans="24:24" x14ac:dyDescent="0.2">
      <c r="X77236" s="5"/>
    </row>
    <row r="77237" spans="24:24" x14ac:dyDescent="0.2">
      <c r="X77237" s="5"/>
    </row>
    <row r="77238" spans="24:24" x14ac:dyDescent="0.2">
      <c r="X77238" s="5"/>
    </row>
    <row r="77239" spans="24:24" x14ac:dyDescent="0.2">
      <c r="X77239" s="5"/>
    </row>
    <row r="77240" spans="24:24" x14ac:dyDescent="0.2">
      <c r="X77240" s="5"/>
    </row>
    <row r="77241" spans="24:24" x14ac:dyDescent="0.2">
      <c r="X77241" s="5"/>
    </row>
    <row r="77242" spans="24:24" x14ac:dyDescent="0.2">
      <c r="X77242" s="5"/>
    </row>
    <row r="77243" spans="24:24" x14ac:dyDescent="0.2">
      <c r="X77243" s="5"/>
    </row>
    <row r="77244" spans="24:24" x14ac:dyDescent="0.2">
      <c r="X77244" s="5"/>
    </row>
    <row r="77245" spans="24:24" x14ac:dyDescent="0.2">
      <c r="X77245" s="5"/>
    </row>
    <row r="77246" spans="24:24" x14ac:dyDescent="0.2">
      <c r="X77246" s="5"/>
    </row>
    <row r="77247" spans="24:24" x14ac:dyDescent="0.2">
      <c r="X77247" s="5"/>
    </row>
    <row r="77248" spans="24:24" x14ac:dyDescent="0.2">
      <c r="X77248" s="5"/>
    </row>
    <row r="77249" spans="24:24" x14ac:dyDescent="0.2">
      <c r="X77249" s="5"/>
    </row>
    <row r="77250" spans="24:24" x14ac:dyDescent="0.2">
      <c r="X77250" s="5"/>
    </row>
    <row r="77251" spans="24:24" x14ac:dyDescent="0.2">
      <c r="X77251" s="5"/>
    </row>
    <row r="77252" spans="24:24" x14ac:dyDescent="0.2">
      <c r="X77252" s="5"/>
    </row>
    <row r="77253" spans="24:24" x14ac:dyDescent="0.2">
      <c r="X77253" s="5"/>
    </row>
    <row r="77254" spans="24:24" x14ac:dyDescent="0.2">
      <c r="X77254" s="5"/>
    </row>
    <row r="77255" spans="24:24" x14ac:dyDescent="0.2">
      <c r="X77255" s="5"/>
    </row>
    <row r="77256" spans="24:24" x14ac:dyDescent="0.2">
      <c r="X77256" s="5"/>
    </row>
    <row r="77257" spans="24:24" x14ac:dyDescent="0.2">
      <c r="X77257" s="5"/>
    </row>
    <row r="77258" spans="24:24" x14ac:dyDescent="0.2">
      <c r="X77258" s="5"/>
    </row>
    <row r="77259" spans="24:24" x14ac:dyDescent="0.2">
      <c r="X77259" s="5"/>
    </row>
    <row r="77260" spans="24:24" x14ac:dyDescent="0.2">
      <c r="X77260" s="5"/>
    </row>
    <row r="77261" spans="24:24" x14ac:dyDescent="0.2">
      <c r="X77261" s="5"/>
    </row>
    <row r="77262" spans="24:24" x14ac:dyDescent="0.2">
      <c r="X77262" s="5"/>
    </row>
    <row r="77263" spans="24:24" x14ac:dyDescent="0.2">
      <c r="X77263" s="5"/>
    </row>
    <row r="77264" spans="24:24" x14ac:dyDescent="0.2">
      <c r="X77264" s="5"/>
    </row>
    <row r="77265" spans="24:24" x14ac:dyDescent="0.2">
      <c r="X77265" s="5"/>
    </row>
    <row r="77266" spans="24:24" x14ac:dyDescent="0.2">
      <c r="X77266" s="5"/>
    </row>
    <row r="77267" spans="24:24" x14ac:dyDescent="0.2">
      <c r="X77267" s="5"/>
    </row>
    <row r="77268" spans="24:24" x14ac:dyDescent="0.2">
      <c r="X77268" s="5"/>
    </row>
    <row r="77269" spans="24:24" x14ac:dyDescent="0.2">
      <c r="X77269" s="5"/>
    </row>
    <row r="77270" spans="24:24" x14ac:dyDescent="0.2">
      <c r="X77270" s="5"/>
    </row>
    <row r="77271" spans="24:24" x14ac:dyDescent="0.2">
      <c r="X77271" s="5"/>
    </row>
    <row r="77272" spans="24:24" x14ac:dyDescent="0.2">
      <c r="X77272" s="5"/>
    </row>
    <row r="77273" spans="24:24" x14ac:dyDescent="0.2">
      <c r="X77273" s="5"/>
    </row>
    <row r="77274" spans="24:24" x14ac:dyDescent="0.2">
      <c r="X77274" s="5"/>
    </row>
    <row r="77275" spans="24:24" x14ac:dyDescent="0.2">
      <c r="X77275" s="5"/>
    </row>
    <row r="77276" spans="24:24" x14ac:dyDescent="0.2">
      <c r="X77276" s="5"/>
    </row>
    <row r="77277" spans="24:24" x14ac:dyDescent="0.2">
      <c r="X77277" s="5"/>
    </row>
    <row r="77278" spans="24:24" x14ac:dyDescent="0.2">
      <c r="X77278" s="5"/>
    </row>
    <row r="77279" spans="24:24" x14ac:dyDescent="0.2">
      <c r="X77279" s="5"/>
    </row>
    <row r="77280" spans="24:24" x14ac:dyDescent="0.2">
      <c r="X77280" s="5"/>
    </row>
    <row r="77281" spans="24:24" x14ac:dyDescent="0.2">
      <c r="X77281" s="5"/>
    </row>
    <row r="77282" spans="24:24" x14ac:dyDescent="0.2">
      <c r="X77282" s="5"/>
    </row>
    <row r="77283" spans="24:24" x14ac:dyDescent="0.2">
      <c r="X77283" s="5"/>
    </row>
    <row r="77284" spans="24:24" x14ac:dyDescent="0.2">
      <c r="X77284" s="5"/>
    </row>
    <row r="77285" spans="24:24" x14ac:dyDescent="0.2">
      <c r="X77285" s="5"/>
    </row>
    <row r="77286" spans="24:24" x14ac:dyDescent="0.2">
      <c r="X77286" s="5"/>
    </row>
    <row r="77287" spans="24:24" x14ac:dyDescent="0.2">
      <c r="X77287" s="5"/>
    </row>
    <row r="77288" spans="24:24" x14ac:dyDescent="0.2">
      <c r="X77288" s="5"/>
    </row>
    <row r="77289" spans="24:24" x14ac:dyDescent="0.2">
      <c r="X77289" s="5"/>
    </row>
    <row r="77290" spans="24:24" x14ac:dyDescent="0.2">
      <c r="X77290" s="5"/>
    </row>
    <row r="77291" spans="24:24" x14ac:dyDescent="0.2">
      <c r="X77291" s="5"/>
    </row>
    <row r="77292" spans="24:24" x14ac:dyDescent="0.2">
      <c r="X77292" s="5"/>
    </row>
    <row r="77293" spans="24:24" x14ac:dyDescent="0.2">
      <c r="X77293" s="5"/>
    </row>
    <row r="77294" spans="24:24" x14ac:dyDescent="0.2">
      <c r="X77294" s="5"/>
    </row>
    <row r="77295" spans="24:24" x14ac:dyDescent="0.2">
      <c r="X77295" s="5"/>
    </row>
    <row r="77296" spans="24:24" x14ac:dyDescent="0.2">
      <c r="X77296" s="5"/>
    </row>
    <row r="77297" spans="24:24" x14ac:dyDescent="0.2">
      <c r="X77297" s="5"/>
    </row>
    <row r="77298" spans="24:24" x14ac:dyDescent="0.2">
      <c r="X77298" s="5"/>
    </row>
    <row r="77299" spans="24:24" x14ac:dyDescent="0.2">
      <c r="X77299" s="5"/>
    </row>
    <row r="77300" spans="24:24" x14ac:dyDescent="0.2">
      <c r="X77300" s="5"/>
    </row>
    <row r="77301" spans="24:24" x14ac:dyDescent="0.2">
      <c r="X77301" s="5"/>
    </row>
    <row r="77302" spans="24:24" x14ac:dyDescent="0.2">
      <c r="X77302" s="5"/>
    </row>
    <row r="77303" spans="24:24" x14ac:dyDescent="0.2">
      <c r="X77303" s="5"/>
    </row>
    <row r="77304" spans="24:24" x14ac:dyDescent="0.2">
      <c r="X77304" s="5"/>
    </row>
    <row r="77305" spans="24:24" x14ac:dyDescent="0.2">
      <c r="X77305" s="5"/>
    </row>
    <row r="77306" spans="24:24" x14ac:dyDescent="0.2">
      <c r="X77306" s="5"/>
    </row>
    <row r="77307" spans="24:24" x14ac:dyDescent="0.2">
      <c r="X77307" s="5"/>
    </row>
    <row r="77308" spans="24:24" x14ac:dyDescent="0.2">
      <c r="X77308" s="5"/>
    </row>
    <row r="77309" spans="24:24" x14ac:dyDescent="0.2">
      <c r="X77309" s="5"/>
    </row>
    <row r="77310" spans="24:24" x14ac:dyDescent="0.2">
      <c r="X77310" s="5"/>
    </row>
    <row r="77311" spans="24:24" x14ac:dyDescent="0.2">
      <c r="X77311" s="5"/>
    </row>
    <row r="77312" spans="24:24" x14ac:dyDescent="0.2">
      <c r="X77312" s="5"/>
    </row>
    <row r="77313" spans="24:24" x14ac:dyDescent="0.2">
      <c r="X77313" s="5"/>
    </row>
    <row r="77314" spans="24:24" x14ac:dyDescent="0.2">
      <c r="X77314" s="5"/>
    </row>
    <row r="77315" spans="24:24" x14ac:dyDescent="0.2">
      <c r="X77315" s="5"/>
    </row>
    <row r="77316" spans="24:24" x14ac:dyDescent="0.2">
      <c r="X77316" s="5"/>
    </row>
    <row r="77317" spans="24:24" x14ac:dyDescent="0.2">
      <c r="X77317" s="5"/>
    </row>
    <row r="77318" spans="24:24" x14ac:dyDescent="0.2">
      <c r="X77318" s="5"/>
    </row>
    <row r="77319" spans="24:24" x14ac:dyDescent="0.2">
      <c r="X77319" s="5"/>
    </row>
    <row r="77320" spans="24:24" x14ac:dyDescent="0.2">
      <c r="X77320" s="5"/>
    </row>
    <row r="77321" spans="24:24" x14ac:dyDescent="0.2">
      <c r="X77321" s="5"/>
    </row>
    <row r="77322" spans="24:24" x14ac:dyDescent="0.2">
      <c r="X77322" s="5"/>
    </row>
    <row r="77323" spans="24:24" x14ac:dyDescent="0.2">
      <c r="X77323" s="5"/>
    </row>
    <row r="77324" spans="24:24" x14ac:dyDescent="0.2">
      <c r="X77324" s="5"/>
    </row>
    <row r="77325" spans="24:24" x14ac:dyDescent="0.2">
      <c r="X77325" s="5"/>
    </row>
    <row r="77326" spans="24:24" x14ac:dyDescent="0.2">
      <c r="X77326" s="5"/>
    </row>
    <row r="77327" spans="24:24" x14ac:dyDescent="0.2">
      <c r="X77327" s="5"/>
    </row>
    <row r="77328" spans="24:24" x14ac:dyDescent="0.2">
      <c r="X77328" s="5"/>
    </row>
    <row r="77329" spans="24:24" x14ac:dyDescent="0.2">
      <c r="X77329" s="5"/>
    </row>
    <row r="77330" spans="24:24" x14ac:dyDescent="0.2">
      <c r="X77330" s="5"/>
    </row>
    <row r="77331" spans="24:24" x14ac:dyDescent="0.2">
      <c r="X77331" s="5"/>
    </row>
    <row r="77332" spans="24:24" x14ac:dyDescent="0.2">
      <c r="X77332" s="5"/>
    </row>
    <row r="77333" spans="24:24" x14ac:dyDescent="0.2">
      <c r="X77333" s="5"/>
    </row>
    <row r="77334" spans="24:24" x14ac:dyDescent="0.2">
      <c r="X77334" s="5"/>
    </row>
    <row r="77335" spans="24:24" x14ac:dyDescent="0.2">
      <c r="X77335" s="5"/>
    </row>
    <row r="77336" spans="24:24" x14ac:dyDescent="0.2">
      <c r="X77336" s="5"/>
    </row>
    <row r="77337" spans="24:24" x14ac:dyDescent="0.2">
      <c r="X77337" s="5"/>
    </row>
    <row r="77338" spans="24:24" x14ac:dyDescent="0.2">
      <c r="X77338" s="5"/>
    </row>
    <row r="77339" spans="24:24" x14ac:dyDescent="0.2">
      <c r="X77339" s="5"/>
    </row>
    <row r="77340" spans="24:24" x14ac:dyDescent="0.2">
      <c r="X77340" s="5"/>
    </row>
    <row r="77341" spans="24:24" x14ac:dyDescent="0.2">
      <c r="X77341" s="5"/>
    </row>
    <row r="77342" spans="24:24" x14ac:dyDescent="0.2">
      <c r="X77342" s="5"/>
    </row>
    <row r="77343" spans="24:24" x14ac:dyDescent="0.2">
      <c r="X77343" s="5"/>
    </row>
    <row r="77344" spans="24:24" x14ac:dyDescent="0.2">
      <c r="X77344" s="5"/>
    </row>
    <row r="77345" spans="24:24" x14ac:dyDescent="0.2">
      <c r="X77345" s="5"/>
    </row>
    <row r="77346" spans="24:24" x14ac:dyDescent="0.2">
      <c r="X77346" s="5"/>
    </row>
    <row r="77347" spans="24:24" x14ac:dyDescent="0.2">
      <c r="X77347" s="5"/>
    </row>
    <row r="77348" spans="24:24" x14ac:dyDescent="0.2">
      <c r="X77348" s="5"/>
    </row>
    <row r="77349" spans="24:24" x14ac:dyDescent="0.2">
      <c r="X77349" s="5"/>
    </row>
    <row r="77350" spans="24:24" x14ac:dyDescent="0.2">
      <c r="X77350" s="5"/>
    </row>
    <row r="77351" spans="24:24" x14ac:dyDescent="0.2">
      <c r="X77351" s="5"/>
    </row>
    <row r="77352" spans="24:24" x14ac:dyDescent="0.2">
      <c r="X77352" s="5"/>
    </row>
    <row r="77353" spans="24:24" x14ac:dyDescent="0.2">
      <c r="X77353" s="5"/>
    </row>
    <row r="77354" spans="24:24" x14ac:dyDescent="0.2">
      <c r="X77354" s="5"/>
    </row>
    <row r="77355" spans="24:24" x14ac:dyDescent="0.2">
      <c r="X77355" s="5"/>
    </row>
    <row r="77356" spans="24:24" x14ac:dyDescent="0.2">
      <c r="X77356" s="5"/>
    </row>
    <row r="77357" spans="24:24" x14ac:dyDescent="0.2">
      <c r="X77357" s="5"/>
    </row>
    <row r="77358" spans="24:24" x14ac:dyDescent="0.2">
      <c r="X77358" s="5"/>
    </row>
    <row r="77359" spans="24:24" x14ac:dyDescent="0.2">
      <c r="X77359" s="5"/>
    </row>
    <row r="77360" spans="24:24" x14ac:dyDescent="0.2">
      <c r="X77360" s="5"/>
    </row>
    <row r="77361" spans="24:24" x14ac:dyDescent="0.2">
      <c r="X77361" s="5"/>
    </row>
    <row r="77362" spans="24:24" x14ac:dyDescent="0.2">
      <c r="X77362" s="5"/>
    </row>
    <row r="77363" spans="24:24" x14ac:dyDescent="0.2">
      <c r="X77363" s="5"/>
    </row>
    <row r="77364" spans="24:24" x14ac:dyDescent="0.2">
      <c r="X77364" s="5"/>
    </row>
    <row r="77365" spans="24:24" x14ac:dyDescent="0.2">
      <c r="X77365" s="5"/>
    </row>
    <row r="77366" spans="24:24" x14ac:dyDescent="0.2">
      <c r="X77366" s="5"/>
    </row>
    <row r="77367" spans="24:24" x14ac:dyDescent="0.2">
      <c r="X77367" s="5"/>
    </row>
    <row r="77368" spans="24:24" x14ac:dyDescent="0.2">
      <c r="X77368" s="5"/>
    </row>
    <row r="77369" spans="24:24" x14ac:dyDescent="0.2">
      <c r="X77369" s="5"/>
    </row>
    <row r="77370" spans="24:24" x14ac:dyDescent="0.2">
      <c r="X77370" s="5"/>
    </row>
    <row r="77371" spans="24:24" x14ac:dyDescent="0.2">
      <c r="X77371" s="5"/>
    </row>
    <row r="77372" spans="24:24" x14ac:dyDescent="0.2">
      <c r="X77372" s="5"/>
    </row>
    <row r="77373" spans="24:24" x14ac:dyDescent="0.2">
      <c r="X77373" s="5"/>
    </row>
    <row r="77374" spans="24:24" x14ac:dyDescent="0.2">
      <c r="X77374" s="5"/>
    </row>
    <row r="77375" spans="24:24" x14ac:dyDescent="0.2">
      <c r="X77375" s="5"/>
    </row>
    <row r="77376" spans="24:24" x14ac:dyDescent="0.2">
      <c r="X77376" s="5"/>
    </row>
    <row r="77377" spans="24:24" x14ac:dyDescent="0.2">
      <c r="X77377" s="5"/>
    </row>
    <row r="77378" spans="24:24" x14ac:dyDescent="0.2">
      <c r="X77378" s="5"/>
    </row>
    <row r="77379" spans="24:24" x14ac:dyDescent="0.2">
      <c r="X77379" s="5"/>
    </row>
    <row r="77380" spans="24:24" x14ac:dyDescent="0.2">
      <c r="X77380" s="5"/>
    </row>
    <row r="77381" spans="24:24" x14ac:dyDescent="0.2">
      <c r="X77381" s="5"/>
    </row>
    <row r="77382" spans="24:24" x14ac:dyDescent="0.2">
      <c r="X77382" s="5"/>
    </row>
    <row r="77383" spans="24:24" x14ac:dyDescent="0.2">
      <c r="X77383" s="5"/>
    </row>
    <row r="77384" spans="24:24" x14ac:dyDescent="0.2">
      <c r="X77384" s="5"/>
    </row>
    <row r="77385" spans="24:24" x14ac:dyDescent="0.2">
      <c r="X77385" s="5"/>
    </row>
    <row r="77386" spans="24:24" x14ac:dyDescent="0.2">
      <c r="X77386" s="5"/>
    </row>
    <row r="77387" spans="24:24" x14ac:dyDescent="0.2">
      <c r="X77387" s="5"/>
    </row>
    <row r="77388" spans="24:24" x14ac:dyDescent="0.2">
      <c r="X77388" s="5"/>
    </row>
    <row r="77389" spans="24:24" x14ac:dyDescent="0.2">
      <c r="X77389" s="5"/>
    </row>
    <row r="77390" spans="24:24" x14ac:dyDescent="0.2">
      <c r="X77390" s="5"/>
    </row>
    <row r="77391" spans="24:24" x14ac:dyDescent="0.2">
      <c r="X77391" s="5"/>
    </row>
    <row r="77392" spans="24:24" x14ac:dyDescent="0.2">
      <c r="X77392" s="5"/>
    </row>
    <row r="77393" spans="24:24" x14ac:dyDescent="0.2">
      <c r="X77393" s="5"/>
    </row>
    <row r="77394" spans="24:24" x14ac:dyDescent="0.2">
      <c r="X77394" s="5"/>
    </row>
    <row r="77395" spans="24:24" x14ac:dyDescent="0.2">
      <c r="X77395" s="5"/>
    </row>
    <row r="77396" spans="24:24" x14ac:dyDescent="0.2">
      <c r="X77396" s="5"/>
    </row>
    <row r="77397" spans="24:24" x14ac:dyDescent="0.2">
      <c r="X77397" s="5"/>
    </row>
    <row r="77398" spans="24:24" x14ac:dyDescent="0.2">
      <c r="X77398" s="5"/>
    </row>
    <row r="77399" spans="24:24" x14ac:dyDescent="0.2">
      <c r="X77399" s="5"/>
    </row>
    <row r="77400" spans="24:24" x14ac:dyDescent="0.2">
      <c r="X77400" s="5"/>
    </row>
    <row r="77401" spans="24:24" x14ac:dyDescent="0.2">
      <c r="X77401" s="5"/>
    </row>
    <row r="77402" spans="24:24" x14ac:dyDescent="0.2">
      <c r="X77402" s="5"/>
    </row>
    <row r="77403" spans="24:24" x14ac:dyDescent="0.2">
      <c r="X77403" s="5"/>
    </row>
    <row r="77404" spans="24:24" x14ac:dyDescent="0.2">
      <c r="X77404" s="5"/>
    </row>
    <row r="77405" spans="24:24" x14ac:dyDescent="0.2">
      <c r="X77405" s="5"/>
    </row>
    <row r="77406" spans="24:24" x14ac:dyDescent="0.2">
      <c r="X77406" s="5"/>
    </row>
    <row r="77407" spans="24:24" x14ac:dyDescent="0.2">
      <c r="X77407" s="5"/>
    </row>
    <row r="77408" spans="24:24" x14ac:dyDescent="0.2">
      <c r="X77408" s="5"/>
    </row>
    <row r="77409" spans="24:24" x14ac:dyDescent="0.2">
      <c r="X77409" s="5"/>
    </row>
    <row r="77410" spans="24:24" x14ac:dyDescent="0.2">
      <c r="X77410" s="5"/>
    </row>
    <row r="77411" spans="24:24" x14ac:dyDescent="0.2">
      <c r="X77411" s="5"/>
    </row>
    <row r="77412" spans="24:24" x14ac:dyDescent="0.2">
      <c r="X77412" s="5"/>
    </row>
    <row r="77413" spans="24:24" x14ac:dyDescent="0.2">
      <c r="X77413" s="5"/>
    </row>
    <row r="77414" spans="24:24" x14ac:dyDescent="0.2">
      <c r="X77414" s="5"/>
    </row>
    <row r="77415" spans="24:24" x14ac:dyDescent="0.2">
      <c r="X77415" s="5"/>
    </row>
    <row r="77416" spans="24:24" x14ac:dyDescent="0.2">
      <c r="X77416" s="5"/>
    </row>
    <row r="77417" spans="24:24" x14ac:dyDescent="0.2">
      <c r="X77417" s="5"/>
    </row>
    <row r="77418" spans="24:24" x14ac:dyDescent="0.2">
      <c r="X77418" s="5"/>
    </row>
    <row r="77419" spans="24:24" x14ac:dyDescent="0.2">
      <c r="X77419" s="5"/>
    </row>
    <row r="77420" spans="24:24" x14ac:dyDescent="0.2">
      <c r="X77420" s="5"/>
    </row>
    <row r="77421" spans="24:24" x14ac:dyDescent="0.2">
      <c r="X77421" s="5"/>
    </row>
    <row r="77422" spans="24:24" x14ac:dyDescent="0.2">
      <c r="X77422" s="5"/>
    </row>
    <row r="77423" spans="24:24" x14ac:dyDescent="0.2">
      <c r="X77423" s="5"/>
    </row>
    <row r="77424" spans="24:24" x14ac:dyDescent="0.2">
      <c r="X77424" s="5"/>
    </row>
    <row r="77425" spans="24:24" x14ac:dyDescent="0.2">
      <c r="X77425" s="5"/>
    </row>
    <row r="77426" spans="24:24" x14ac:dyDescent="0.2">
      <c r="X77426" s="5"/>
    </row>
    <row r="77427" spans="24:24" x14ac:dyDescent="0.2">
      <c r="X77427" s="5"/>
    </row>
    <row r="77428" spans="24:24" x14ac:dyDescent="0.2">
      <c r="X77428" s="5"/>
    </row>
    <row r="77429" spans="24:24" x14ac:dyDescent="0.2">
      <c r="X77429" s="5"/>
    </row>
    <row r="77430" spans="24:24" x14ac:dyDescent="0.2">
      <c r="X77430" s="5"/>
    </row>
    <row r="77431" spans="24:24" x14ac:dyDescent="0.2">
      <c r="X77431" s="5"/>
    </row>
    <row r="77432" spans="24:24" x14ac:dyDescent="0.2">
      <c r="X77432" s="5"/>
    </row>
    <row r="77433" spans="24:24" x14ac:dyDescent="0.2">
      <c r="X77433" s="5"/>
    </row>
    <row r="77434" spans="24:24" x14ac:dyDescent="0.2">
      <c r="X77434" s="5"/>
    </row>
    <row r="77435" spans="24:24" x14ac:dyDescent="0.2">
      <c r="X77435" s="5"/>
    </row>
    <row r="77436" spans="24:24" x14ac:dyDescent="0.2">
      <c r="X77436" s="5"/>
    </row>
    <row r="77437" spans="24:24" x14ac:dyDescent="0.2">
      <c r="X77437" s="5"/>
    </row>
    <row r="77438" spans="24:24" x14ac:dyDescent="0.2">
      <c r="X77438" s="5"/>
    </row>
    <row r="77439" spans="24:24" x14ac:dyDescent="0.2">
      <c r="X77439" s="5"/>
    </row>
    <row r="77440" spans="24:24" x14ac:dyDescent="0.2">
      <c r="X77440" s="5"/>
    </row>
    <row r="77441" spans="24:24" x14ac:dyDescent="0.2">
      <c r="X77441" s="5"/>
    </row>
    <row r="77442" spans="24:24" x14ac:dyDescent="0.2">
      <c r="X77442" s="5"/>
    </row>
    <row r="77443" spans="24:24" x14ac:dyDescent="0.2">
      <c r="X77443" s="5"/>
    </row>
    <row r="77444" spans="24:24" x14ac:dyDescent="0.2">
      <c r="X77444" s="5"/>
    </row>
    <row r="77445" spans="24:24" x14ac:dyDescent="0.2">
      <c r="X77445" s="5"/>
    </row>
    <row r="77446" spans="24:24" x14ac:dyDescent="0.2">
      <c r="X77446" s="5"/>
    </row>
    <row r="77447" spans="24:24" x14ac:dyDescent="0.2">
      <c r="X77447" s="5"/>
    </row>
    <row r="77448" spans="24:24" x14ac:dyDescent="0.2">
      <c r="X77448" s="5"/>
    </row>
    <row r="77449" spans="24:24" x14ac:dyDescent="0.2">
      <c r="X77449" s="5"/>
    </row>
    <row r="77450" spans="24:24" x14ac:dyDescent="0.2">
      <c r="X77450" s="5"/>
    </row>
    <row r="77451" spans="24:24" x14ac:dyDescent="0.2">
      <c r="X77451" s="5"/>
    </row>
    <row r="77452" spans="24:24" x14ac:dyDescent="0.2">
      <c r="X77452" s="5"/>
    </row>
    <row r="77453" spans="24:24" x14ac:dyDescent="0.2">
      <c r="X77453" s="5"/>
    </row>
    <row r="77454" spans="24:24" x14ac:dyDescent="0.2">
      <c r="X77454" s="5"/>
    </row>
    <row r="77455" spans="24:24" x14ac:dyDescent="0.2">
      <c r="X77455" s="5"/>
    </row>
    <row r="77456" spans="24:24" x14ac:dyDescent="0.2">
      <c r="X77456" s="5"/>
    </row>
    <row r="77457" spans="24:24" x14ac:dyDescent="0.2">
      <c r="X77457" s="5"/>
    </row>
    <row r="77458" spans="24:24" x14ac:dyDescent="0.2">
      <c r="X77458" s="5"/>
    </row>
    <row r="77459" spans="24:24" x14ac:dyDescent="0.2">
      <c r="X77459" s="5"/>
    </row>
    <row r="77460" spans="24:24" x14ac:dyDescent="0.2">
      <c r="X77460" s="5"/>
    </row>
    <row r="77461" spans="24:24" x14ac:dyDescent="0.2">
      <c r="X77461" s="5"/>
    </row>
    <row r="77462" spans="24:24" x14ac:dyDescent="0.2">
      <c r="X77462" s="5"/>
    </row>
    <row r="77463" spans="24:24" x14ac:dyDescent="0.2">
      <c r="X77463" s="5"/>
    </row>
    <row r="77464" spans="24:24" x14ac:dyDescent="0.2">
      <c r="X77464" s="5"/>
    </row>
    <row r="77465" spans="24:24" x14ac:dyDescent="0.2">
      <c r="X77465" s="5"/>
    </row>
    <row r="77466" spans="24:24" x14ac:dyDescent="0.2">
      <c r="X77466" s="5"/>
    </row>
    <row r="77467" spans="24:24" x14ac:dyDescent="0.2">
      <c r="X77467" s="5"/>
    </row>
    <row r="77468" spans="24:24" x14ac:dyDescent="0.2">
      <c r="X77468" s="5"/>
    </row>
    <row r="77469" spans="24:24" x14ac:dyDescent="0.2">
      <c r="X77469" s="5"/>
    </row>
    <row r="77470" spans="24:24" x14ac:dyDescent="0.2">
      <c r="X77470" s="5"/>
    </row>
    <row r="77471" spans="24:24" x14ac:dyDescent="0.2">
      <c r="X77471" s="5"/>
    </row>
    <row r="77472" spans="24:24" x14ac:dyDescent="0.2">
      <c r="X77472" s="5"/>
    </row>
    <row r="77473" spans="24:24" x14ac:dyDescent="0.2">
      <c r="X77473" s="5"/>
    </row>
    <row r="77474" spans="24:24" x14ac:dyDescent="0.2">
      <c r="X77474" s="5"/>
    </row>
    <row r="77475" spans="24:24" x14ac:dyDescent="0.2">
      <c r="X77475" s="5"/>
    </row>
    <row r="77476" spans="24:24" x14ac:dyDescent="0.2">
      <c r="X77476" s="5"/>
    </row>
    <row r="77477" spans="24:24" x14ac:dyDescent="0.2">
      <c r="X77477" s="5"/>
    </row>
    <row r="77478" spans="24:24" x14ac:dyDescent="0.2">
      <c r="X77478" s="5"/>
    </row>
    <row r="77479" spans="24:24" x14ac:dyDescent="0.2">
      <c r="X77479" s="5"/>
    </row>
    <row r="77480" spans="24:24" x14ac:dyDescent="0.2">
      <c r="X77480" s="5"/>
    </row>
    <row r="77481" spans="24:24" x14ac:dyDescent="0.2">
      <c r="X77481" s="5"/>
    </row>
    <row r="77482" spans="24:24" x14ac:dyDescent="0.2">
      <c r="X77482" s="5"/>
    </row>
    <row r="77483" spans="24:24" x14ac:dyDescent="0.2">
      <c r="X77483" s="5"/>
    </row>
    <row r="77484" spans="24:24" x14ac:dyDescent="0.2">
      <c r="X77484" s="5"/>
    </row>
    <row r="77485" spans="24:24" x14ac:dyDescent="0.2">
      <c r="X77485" s="5"/>
    </row>
    <row r="77486" spans="24:24" x14ac:dyDescent="0.2">
      <c r="X77486" s="5"/>
    </row>
    <row r="77487" spans="24:24" x14ac:dyDescent="0.2">
      <c r="X77487" s="5"/>
    </row>
    <row r="77488" spans="24:24" x14ac:dyDescent="0.2">
      <c r="X77488" s="5"/>
    </row>
    <row r="77489" spans="24:24" x14ac:dyDescent="0.2">
      <c r="X77489" s="5"/>
    </row>
    <row r="77490" spans="24:24" x14ac:dyDescent="0.2">
      <c r="X77490" s="5"/>
    </row>
    <row r="77491" spans="24:24" x14ac:dyDescent="0.2">
      <c r="X77491" s="5"/>
    </row>
    <row r="77492" spans="24:24" x14ac:dyDescent="0.2">
      <c r="X77492" s="5"/>
    </row>
    <row r="77493" spans="24:24" x14ac:dyDescent="0.2">
      <c r="X77493" s="5"/>
    </row>
    <row r="77494" spans="24:24" x14ac:dyDescent="0.2">
      <c r="X77494" s="5"/>
    </row>
    <row r="77495" spans="24:24" x14ac:dyDescent="0.2">
      <c r="X77495" s="5"/>
    </row>
    <row r="77496" spans="24:24" x14ac:dyDescent="0.2">
      <c r="X77496" s="5"/>
    </row>
    <row r="77497" spans="24:24" x14ac:dyDescent="0.2">
      <c r="X77497" s="5"/>
    </row>
    <row r="77498" spans="24:24" x14ac:dyDescent="0.2">
      <c r="X77498" s="5"/>
    </row>
    <row r="77499" spans="24:24" x14ac:dyDescent="0.2">
      <c r="X77499" s="5"/>
    </row>
    <row r="77500" spans="24:24" x14ac:dyDescent="0.2">
      <c r="X77500" s="5"/>
    </row>
    <row r="77501" spans="24:24" x14ac:dyDescent="0.2">
      <c r="X77501" s="5"/>
    </row>
    <row r="77502" spans="24:24" x14ac:dyDescent="0.2">
      <c r="X77502" s="5"/>
    </row>
    <row r="77503" spans="24:24" x14ac:dyDescent="0.2">
      <c r="X77503" s="5"/>
    </row>
    <row r="77504" spans="24:24" x14ac:dyDescent="0.2">
      <c r="X77504" s="5"/>
    </row>
    <row r="77505" spans="24:24" x14ac:dyDescent="0.2">
      <c r="X77505" s="5"/>
    </row>
    <row r="77506" spans="24:24" x14ac:dyDescent="0.2">
      <c r="X77506" s="5"/>
    </row>
    <row r="77507" spans="24:24" x14ac:dyDescent="0.2">
      <c r="X77507" s="5"/>
    </row>
    <row r="77508" spans="24:24" x14ac:dyDescent="0.2">
      <c r="X77508" s="5"/>
    </row>
    <row r="77509" spans="24:24" x14ac:dyDescent="0.2">
      <c r="X77509" s="5"/>
    </row>
    <row r="77510" spans="24:24" x14ac:dyDescent="0.2">
      <c r="X77510" s="5"/>
    </row>
    <row r="77511" spans="24:24" x14ac:dyDescent="0.2">
      <c r="X77511" s="5"/>
    </row>
    <row r="77512" spans="24:24" x14ac:dyDescent="0.2">
      <c r="X77512" s="5"/>
    </row>
    <row r="77513" spans="24:24" x14ac:dyDescent="0.2">
      <c r="X77513" s="5"/>
    </row>
    <row r="77514" spans="24:24" x14ac:dyDescent="0.2">
      <c r="X77514" s="5"/>
    </row>
    <row r="77515" spans="24:24" x14ac:dyDescent="0.2">
      <c r="X77515" s="5"/>
    </row>
    <row r="77516" spans="24:24" x14ac:dyDescent="0.2">
      <c r="X77516" s="5"/>
    </row>
    <row r="77517" spans="24:24" x14ac:dyDescent="0.2">
      <c r="X77517" s="5"/>
    </row>
    <row r="77518" spans="24:24" x14ac:dyDescent="0.2">
      <c r="X77518" s="5"/>
    </row>
    <row r="77519" spans="24:24" x14ac:dyDescent="0.2">
      <c r="X77519" s="5"/>
    </row>
    <row r="77520" spans="24:24" x14ac:dyDescent="0.2">
      <c r="X77520" s="5"/>
    </row>
    <row r="77521" spans="24:24" x14ac:dyDescent="0.2">
      <c r="X77521" s="5"/>
    </row>
    <row r="77522" spans="24:24" x14ac:dyDescent="0.2">
      <c r="X77522" s="5"/>
    </row>
    <row r="77523" spans="24:24" x14ac:dyDescent="0.2">
      <c r="X77523" s="5"/>
    </row>
    <row r="77524" spans="24:24" x14ac:dyDescent="0.2">
      <c r="X77524" s="5"/>
    </row>
    <row r="77525" spans="24:24" x14ac:dyDescent="0.2">
      <c r="X77525" s="5"/>
    </row>
    <row r="77526" spans="24:24" x14ac:dyDescent="0.2">
      <c r="X77526" s="5"/>
    </row>
    <row r="77527" spans="24:24" x14ac:dyDescent="0.2">
      <c r="X77527" s="5"/>
    </row>
    <row r="77528" spans="24:24" x14ac:dyDescent="0.2">
      <c r="X77528" s="5"/>
    </row>
    <row r="77529" spans="24:24" x14ac:dyDescent="0.2">
      <c r="X77529" s="5"/>
    </row>
    <row r="77530" spans="24:24" x14ac:dyDescent="0.2">
      <c r="X77530" s="5"/>
    </row>
    <row r="77531" spans="24:24" x14ac:dyDescent="0.2">
      <c r="X77531" s="5"/>
    </row>
    <row r="77532" spans="24:24" x14ac:dyDescent="0.2">
      <c r="X77532" s="5"/>
    </row>
    <row r="77533" spans="24:24" x14ac:dyDescent="0.2">
      <c r="X77533" s="5"/>
    </row>
    <row r="77534" spans="24:24" x14ac:dyDescent="0.2">
      <c r="X77534" s="5"/>
    </row>
    <row r="77535" spans="24:24" x14ac:dyDescent="0.2">
      <c r="X77535" s="5"/>
    </row>
    <row r="77536" spans="24:24" x14ac:dyDescent="0.2">
      <c r="X77536" s="5"/>
    </row>
    <row r="77537" spans="24:24" x14ac:dyDescent="0.2">
      <c r="X77537" s="5"/>
    </row>
    <row r="77538" spans="24:24" x14ac:dyDescent="0.2">
      <c r="X77538" s="5"/>
    </row>
    <row r="77539" spans="24:24" x14ac:dyDescent="0.2">
      <c r="X77539" s="5"/>
    </row>
    <row r="77540" spans="24:24" x14ac:dyDescent="0.2">
      <c r="X77540" s="5"/>
    </row>
    <row r="77541" spans="24:24" x14ac:dyDescent="0.2">
      <c r="X77541" s="5"/>
    </row>
    <row r="77542" spans="24:24" x14ac:dyDescent="0.2">
      <c r="X77542" s="5"/>
    </row>
    <row r="77543" spans="24:24" x14ac:dyDescent="0.2">
      <c r="X77543" s="5"/>
    </row>
    <row r="77544" spans="24:24" x14ac:dyDescent="0.2">
      <c r="X77544" s="5"/>
    </row>
    <row r="77545" spans="24:24" x14ac:dyDescent="0.2">
      <c r="X77545" s="5"/>
    </row>
    <row r="77546" spans="24:24" x14ac:dyDescent="0.2">
      <c r="X77546" s="5"/>
    </row>
    <row r="77547" spans="24:24" x14ac:dyDescent="0.2">
      <c r="X77547" s="5"/>
    </row>
    <row r="77548" spans="24:24" x14ac:dyDescent="0.2">
      <c r="X77548" s="5"/>
    </row>
    <row r="77549" spans="24:24" x14ac:dyDescent="0.2">
      <c r="X77549" s="5"/>
    </row>
    <row r="77550" spans="24:24" x14ac:dyDescent="0.2">
      <c r="X77550" s="5"/>
    </row>
    <row r="77551" spans="24:24" x14ac:dyDescent="0.2">
      <c r="X77551" s="5"/>
    </row>
    <row r="77552" spans="24:24" x14ac:dyDescent="0.2">
      <c r="X77552" s="5"/>
    </row>
    <row r="77553" spans="24:24" x14ac:dyDescent="0.2">
      <c r="X77553" s="5"/>
    </row>
    <row r="77554" spans="24:24" x14ac:dyDescent="0.2">
      <c r="X77554" s="5"/>
    </row>
    <row r="77555" spans="24:24" x14ac:dyDescent="0.2">
      <c r="X77555" s="5"/>
    </row>
    <row r="77556" spans="24:24" x14ac:dyDescent="0.2">
      <c r="X77556" s="5"/>
    </row>
    <row r="77557" spans="24:24" x14ac:dyDescent="0.2">
      <c r="X77557" s="5"/>
    </row>
    <row r="77558" spans="24:24" x14ac:dyDescent="0.2">
      <c r="X77558" s="5"/>
    </row>
    <row r="77559" spans="24:24" x14ac:dyDescent="0.2">
      <c r="X77559" s="5"/>
    </row>
    <row r="77560" spans="24:24" x14ac:dyDescent="0.2">
      <c r="X77560" s="5"/>
    </row>
    <row r="77561" spans="24:24" x14ac:dyDescent="0.2">
      <c r="X77561" s="5"/>
    </row>
    <row r="77562" spans="24:24" x14ac:dyDescent="0.2">
      <c r="X77562" s="5"/>
    </row>
    <row r="77563" spans="24:24" x14ac:dyDescent="0.2">
      <c r="X77563" s="5"/>
    </row>
    <row r="77564" spans="24:24" x14ac:dyDescent="0.2">
      <c r="X77564" s="5"/>
    </row>
    <row r="77565" spans="24:24" x14ac:dyDescent="0.2">
      <c r="X77565" s="5"/>
    </row>
    <row r="77566" spans="24:24" x14ac:dyDescent="0.2">
      <c r="X77566" s="5"/>
    </row>
    <row r="77567" spans="24:24" x14ac:dyDescent="0.2">
      <c r="X77567" s="5"/>
    </row>
    <row r="77568" spans="24:24" x14ac:dyDescent="0.2">
      <c r="X77568" s="5"/>
    </row>
    <row r="77569" spans="24:24" x14ac:dyDescent="0.2">
      <c r="X77569" s="5"/>
    </row>
    <row r="77570" spans="24:24" x14ac:dyDescent="0.2">
      <c r="X77570" s="5"/>
    </row>
    <row r="77571" spans="24:24" x14ac:dyDescent="0.2">
      <c r="X77571" s="5"/>
    </row>
    <row r="77572" spans="24:24" x14ac:dyDescent="0.2">
      <c r="X77572" s="5"/>
    </row>
    <row r="77573" spans="24:24" x14ac:dyDescent="0.2">
      <c r="X77573" s="5"/>
    </row>
    <row r="77574" spans="24:24" x14ac:dyDescent="0.2">
      <c r="X77574" s="5"/>
    </row>
    <row r="77575" spans="24:24" x14ac:dyDescent="0.2">
      <c r="X77575" s="5"/>
    </row>
    <row r="77576" spans="24:24" x14ac:dyDescent="0.2">
      <c r="X77576" s="5"/>
    </row>
    <row r="77577" spans="24:24" x14ac:dyDescent="0.2">
      <c r="X77577" s="5"/>
    </row>
    <row r="77578" spans="24:24" x14ac:dyDescent="0.2">
      <c r="X77578" s="5"/>
    </row>
    <row r="77579" spans="24:24" x14ac:dyDescent="0.2">
      <c r="X77579" s="5"/>
    </row>
    <row r="77580" spans="24:24" x14ac:dyDescent="0.2">
      <c r="X77580" s="5"/>
    </row>
    <row r="77581" spans="24:24" x14ac:dyDescent="0.2">
      <c r="X77581" s="5"/>
    </row>
    <row r="77582" spans="24:24" x14ac:dyDescent="0.2">
      <c r="X77582" s="5"/>
    </row>
    <row r="77583" spans="24:24" x14ac:dyDescent="0.2">
      <c r="X77583" s="5"/>
    </row>
    <row r="77584" spans="24:24" x14ac:dyDescent="0.2">
      <c r="X77584" s="5"/>
    </row>
    <row r="77585" spans="24:24" x14ac:dyDescent="0.2">
      <c r="X77585" s="5"/>
    </row>
    <row r="77586" spans="24:24" x14ac:dyDescent="0.2">
      <c r="X77586" s="5"/>
    </row>
    <row r="77587" spans="24:24" x14ac:dyDescent="0.2">
      <c r="X77587" s="5"/>
    </row>
    <row r="77588" spans="24:24" x14ac:dyDescent="0.2">
      <c r="X77588" s="5"/>
    </row>
    <row r="77589" spans="24:24" x14ac:dyDescent="0.2">
      <c r="X77589" s="5"/>
    </row>
    <row r="77590" spans="24:24" x14ac:dyDescent="0.2">
      <c r="X77590" s="5"/>
    </row>
    <row r="77591" spans="24:24" x14ac:dyDescent="0.2">
      <c r="X77591" s="5"/>
    </row>
    <row r="77592" spans="24:24" x14ac:dyDescent="0.2">
      <c r="X77592" s="5"/>
    </row>
    <row r="77593" spans="24:24" x14ac:dyDescent="0.2">
      <c r="X77593" s="5"/>
    </row>
    <row r="77594" spans="24:24" x14ac:dyDescent="0.2">
      <c r="X77594" s="5"/>
    </row>
    <row r="77595" spans="24:24" x14ac:dyDescent="0.2">
      <c r="X77595" s="5"/>
    </row>
    <row r="77596" spans="24:24" x14ac:dyDescent="0.2">
      <c r="X77596" s="5"/>
    </row>
    <row r="77597" spans="24:24" x14ac:dyDescent="0.2">
      <c r="X77597" s="5"/>
    </row>
    <row r="77598" spans="24:24" x14ac:dyDescent="0.2">
      <c r="X77598" s="5"/>
    </row>
    <row r="77599" spans="24:24" x14ac:dyDescent="0.2">
      <c r="X77599" s="5"/>
    </row>
    <row r="77600" spans="24:24" x14ac:dyDescent="0.2">
      <c r="X77600" s="5"/>
    </row>
    <row r="77601" spans="24:24" x14ac:dyDescent="0.2">
      <c r="X77601" s="5"/>
    </row>
    <row r="77602" spans="24:24" x14ac:dyDescent="0.2">
      <c r="X77602" s="5"/>
    </row>
    <row r="77603" spans="24:24" x14ac:dyDescent="0.2">
      <c r="X77603" s="5"/>
    </row>
    <row r="77604" spans="24:24" x14ac:dyDescent="0.2">
      <c r="X77604" s="5"/>
    </row>
    <row r="77605" spans="24:24" x14ac:dyDescent="0.2">
      <c r="X77605" s="5"/>
    </row>
    <row r="77606" spans="24:24" x14ac:dyDescent="0.2">
      <c r="X77606" s="5"/>
    </row>
    <row r="77607" spans="24:24" x14ac:dyDescent="0.2">
      <c r="X77607" s="5"/>
    </row>
    <row r="77608" spans="24:24" x14ac:dyDescent="0.2">
      <c r="X77608" s="5"/>
    </row>
    <row r="77609" spans="24:24" x14ac:dyDescent="0.2">
      <c r="X77609" s="5"/>
    </row>
    <row r="77610" spans="24:24" x14ac:dyDescent="0.2">
      <c r="X77610" s="5"/>
    </row>
    <row r="77611" spans="24:24" x14ac:dyDescent="0.2">
      <c r="X77611" s="5"/>
    </row>
    <row r="77612" spans="24:24" x14ac:dyDescent="0.2">
      <c r="X77612" s="5"/>
    </row>
    <row r="77613" spans="24:24" x14ac:dyDescent="0.2">
      <c r="X77613" s="5"/>
    </row>
    <row r="77614" spans="24:24" x14ac:dyDescent="0.2">
      <c r="X77614" s="5"/>
    </row>
    <row r="77615" spans="24:24" x14ac:dyDescent="0.2">
      <c r="X77615" s="5"/>
    </row>
    <row r="77616" spans="24:24" x14ac:dyDescent="0.2">
      <c r="X77616" s="5"/>
    </row>
    <row r="77617" spans="24:24" x14ac:dyDescent="0.2">
      <c r="X77617" s="5"/>
    </row>
    <row r="77618" spans="24:24" x14ac:dyDescent="0.2">
      <c r="X77618" s="5"/>
    </row>
    <row r="77619" spans="24:24" x14ac:dyDescent="0.2">
      <c r="X77619" s="5"/>
    </row>
    <row r="77620" spans="24:24" x14ac:dyDescent="0.2">
      <c r="X77620" s="5"/>
    </row>
    <row r="77621" spans="24:24" x14ac:dyDescent="0.2">
      <c r="X77621" s="5"/>
    </row>
    <row r="77622" spans="24:24" x14ac:dyDescent="0.2">
      <c r="X77622" s="5"/>
    </row>
    <row r="77623" spans="24:24" x14ac:dyDescent="0.2">
      <c r="X77623" s="5"/>
    </row>
    <row r="77624" spans="24:24" x14ac:dyDescent="0.2">
      <c r="X77624" s="5"/>
    </row>
    <row r="77625" spans="24:24" x14ac:dyDescent="0.2">
      <c r="X77625" s="5"/>
    </row>
    <row r="77626" spans="24:24" x14ac:dyDescent="0.2">
      <c r="X77626" s="5"/>
    </row>
    <row r="77627" spans="24:24" x14ac:dyDescent="0.2">
      <c r="X77627" s="5"/>
    </row>
    <row r="77628" spans="24:24" x14ac:dyDescent="0.2">
      <c r="X77628" s="5"/>
    </row>
    <row r="77629" spans="24:24" x14ac:dyDescent="0.2">
      <c r="X77629" s="5"/>
    </row>
    <row r="77630" spans="24:24" x14ac:dyDescent="0.2">
      <c r="X77630" s="5"/>
    </row>
    <row r="77631" spans="24:24" x14ac:dyDescent="0.2">
      <c r="X77631" s="5"/>
    </row>
    <row r="77632" spans="24:24" x14ac:dyDescent="0.2">
      <c r="X77632" s="5"/>
    </row>
    <row r="77633" spans="24:24" x14ac:dyDescent="0.2">
      <c r="X77633" s="5"/>
    </row>
    <row r="77634" spans="24:24" x14ac:dyDescent="0.2">
      <c r="X77634" s="5"/>
    </row>
    <row r="77635" spans="24:24" x14ac:dyDescent="0.2">
      <c r="X77635" s="5"/>
    </row>
    <row r="77636" spans="24:24" x14ac:dyDescent="0.2">
      <c r="X77636" s="5"/>
    </row>
    <row r="77637" spans="24:24" x14ac:dyDescent="0.2">
      <c r="X77637" s="5"/>
    </row>
    <row r="77638" spans="24:24" x14ac:dyDescent="0.2">
      <c r="X77638" s="5"/>
    </row>
    <row r="77639" spans="24:24" x14ac:dyDescent="0.2">
      <c r="X77639" s="5"/>
    </row>
    <row r="77640" spans="24:24" x14ac:dyDescent="0.2">
      <c r="X77640" s="5"/>
    </row>
    <row r="77641" spans="24:24" x14ac:dyDescent="0.2">
      <c r="X77641" s="5"/>
    </row>
    <row r="77642" spans="24:24" x14ac:dyDescent="0.2">
      <c r="X77642" s="5"/>
    </row>
    <row r="77643" spans="24:24" x14ac:dyDescent="0.2">
      <c r="X77643" s="5"/>
    </row>
    <row r="77644" spans="24:24" x14ac:dyDescent="0.2">
      <c r="X77644" s="5"/>
    </row>
    <row r="77645" spans="24:24" x14ac:dyDescent="0.2">
      <c r="X77645" s="5"/>
    </row>
    <row r="77646" spans="24:24" x14ac:dyDescent="0.2">
      <c r="X77646" s="5"/>
    </row>
    <row r="77647" spans="24:24" x14ac:dyDescent="0.2">
      <c r="X77647" s="5"/>
    </row>
    <row r="77648" spans="24:24" x14ac:dyDescent="0.2">
      <c r="X77648" s="5"/>
    </row>
    <row r="77649" spans="24:24" x14ac:dyDescent="0.2">
      <c r="X77649" s="5"/>
    </row>
    <row r="77650" spans="24:24" x14ac:dyDescent="0.2">
      <c r="X77650" s="5"/>
    </row>
    <row r="77651" spans="24:24" x14ac:dyDescent="0.2">
      <c r="X77651" s="5"/>
    </row>
    <row r="77652" spans="24:24" x14ac:dyDescent="0.2">
      <c r="X77652" s="5"/>
    </row>
    <row r="77653" spans="24:24" x14ac:dyDescent="0.2">
      <c r="X77653" s="5"/>
    </row>
    <row r="77654" spans="24:24" x14ac:dyDescent="0.2">
      <c r="X77654" s="5"/>
    </row>
    <row r="77655" spans="24:24" x14ac:dyDescent="0.2">
      <c r="X77655" s="5"/>
    </row>
    <row r="77656" spans="24:24" x14ac:dyDescent="0.2">
      <c r="X77656" s="5"/>
    </row>
    <row r="77657" spans="24:24" x14ac:dyDescent="0.2">
      <c r="X77657" s="5"/>
    </row>
    <row r="77658" spans="24:24" x14ac:dyDescent="0.2">
      <c r="X77658" s="5"/>
    </row>
    <row r="77659" spans="24:24" x14ac:dyDescent="0.2">
      <c r="X77659" s="5"/>
    </row>
    <row r="77660" spans="24:24" x14ac:dyDescent="0.2">
      <c r="X77660" s="5"/>
    </row>
    <row r="77661" spans="24:24" x14ac:dyDescent="0.2">
      <c r="X77661" s="5"/>
    </row>
    <row r="77662" spans="24:24" x14ac:dyDescent="0.2">
      <c r="X77662" s="5"/>
    </row>
    <row r="77663" spans="24:24" x14ac:dyDescent="0.2">
      <c r="X77663" s="5"/>
    </row>
    <row r="77664" spans="24:24" x14ac:dyDescent="0.2">
      <c r="X77664" s="5"/>
    </row>
    <row r="77665" spans="24:24" x14ac:dyDescent="0.2">
      <c r="X77665" s="5"/>
    </row>
    <row r="77666" spans="24:24" x14ac:dyDescent="0.2">
      <c r="X77666" s="5"/>
    </row>
    <row r="77667" spans="24:24" x14ac:dyDescent="0.2">
      <c r="X77667" s="5"/>
    </row>
    <row r="77668" spans="24:24" x14ac:dyDescent="0.2">
      <c r="X77668" s="5"/>
    </row>
    <row r="77669" spans="24:24" x14ac:dyDescent="0.2">
      <c r="X77669" s="5"/>
    </row>
    <row r="77670" spans="24:24" x14ac:dyDescent="0.2">
      <c r="X77670" s="5"/>
    </row>
    <row r="77671" spans="24:24" x14ac:dyDescent="0.2">
      <c r="X77671" s="5"/>
    </row>
    <row r="77672" spans="24:24" x14ac:dyDescent="0.2">
      <c r="X77672" s="5"/>
    </row>
    <row r="77673" spans="24:24" x14ac:dyDescent="0.2">
      <c r="X77673" s="5"/>
    </row>
    <row r="77674" spans="24:24" x14ac:dyDescent="0.2">
      <c r="X77674" s="5"/>
    </row>
    <row r="77675" spans="24:24" x14ac:dyDescent="0.2">
      <c r="X77675" s="5"/>
    </row>
    <row r="77676" spans="24:24" x14ac:dyDescent="0.2">
      <c r="X77676" s="5"/>
    </row>
    <row r="77677" spans="24:24" x14ac:dyDescent="0.2">
      <c r="X77677" s="5"/>
    </row>
    <row r="77678" spans="24:24" x14ac:dyDescent="0.2">
      <c r="X77678" s="5"/>
    </row>
    <row r="77679" spans="24:24" x14ac:dyDescent="0.2">
      <c r="X77679" s="5"/>
    </row>
    <row r="77680" spans="24:24" x14ac:dyDescent="0.2">
      <c r="X77680" s="5"/>
    </row>
    <row r="77681" spans="24:24" x14ac:dyDescent="0.2">
      <c r="X77681" s="5"/>
    </row>
    <row r="77682" spans="24:24" x14ac:dyDescent="0.2">
      <c r="X77682" s="5"/>
    </row>
    <row r="77683" spans="24:24" x14ac:dyDescent="0.2">
      <c r="X77683" s="5"/>
    </row>
    <row r="77684" spans="24:24" x14ac:dyDescent="0.2">
      <c r="X77684" s="5"/>
    </row>
    <row r="77685" spans="24:24" x14ac:dyDescent="0.2">
      <c r="X77685" s="5"/>
    </row>
    <row r="77686" spans="24:24" x14ac:dyDescent="0.2">
      <c r="X77686" s="5"/>
    </row>
    <row r="77687" spans="24:24" x14ac:dyDescent="0.2">
      <c r="X77687" s="5"/>
    </row>
    <row r="77688" spans="24:24" x14ac:dyDescent="0.2">
      <c r="X77688" s="5"/>
    </row>
    <row r="77689" spans="24:24" x14ac:dyDescent="0.2">
      <c r="X77689" s="5"/>
    </row>
    <row r="77690" spans="24:24" x14ac:dyDescent="0.2">
      <c r="X77690" s="5"/>
    </row>
    <row r="77691" spans="24:24" x14ac:dyDescent="0.2">
      <c r="X77691" s="5"/>
    </row>
    <row r="77692" spans="24:24" x14ac:dyDescent="0.2">
      <c r="X77692" s="5"/>
    </row>
    <row r="77693" spans="24:24" x14ac:dyDescent="0.2">
      <c r="X77693" s="5"/>
    </row>
    <row r="77694" spans="24:24" x14ac:dyDescent="0.2">
      <c r="X77694" s="5"/>
    </row>
    <row r="77695" spans="24:24" x14ac:dyDescent="0.2">
      <c r="X77695" s="5"/>
    </row>
    <row r="77696" spans="24:24" x14ac:dyDescent="0.2">
      <c r="X77696" s="5"/>
    </row>
    <row r="77697" spans="24:24" x14ac:dyDescent="0.2">
      <c r="X77697" s="5"/>
    </row>
    <row r="77698" spans="24:24" x14ac:dyDescent="0.2">
      <c r="X77698" s="5"/>
    </row>
    <row r="77699" spans="24:24" x14ac:dyDescent="0.2">
      <c r="X77699" s="5"/>
    </row>
    <row r="77700" spans="24:24" x14ac:dyDescent="0.2">
      <c r="X77700" s="5"/>
    </row>
    <row r="77701" spans="24:24" x14ac:dyDescent="0.2">
      <c r="X77701" s="5"/>
    </row>
    <row r="77702" spans="24:24" x14ac:dyDescent="0.2">
      <c r="X77702" s="5"/>
    </row>
    <row r="77703" spans="24:24" x14ac:dyDescent="0.2">
      <c r="X77703" s="5"/>
    </row>
    <row r="77704" spans="24:24" x14ac:dyDescent="0.2">
      <c r="X77704" s="5"/>
    </row>
    <row r="77705" spans="24:24" x14ac:dyDescent="0.2">
      <c r="X77705" s="5"/>
    </row>
    <row r="77706" spans="24:24" x14ac:dyDescent="0.2">
      <c r="X77706" s="5"/>
    </row>
    <row r="77707" spans="24:24" x14ac:dyDescent="0.2">
      <c r="X77707" s="5"/>
    </row>
    <row r="77708" spans="24:24" x14ac:dyDescent="0.2">
      <c r="X77708" s="5"/>
    </row>
    <row r="77709" spans="24:24" x14ac:dyDescent="0.2">
      <c r="X77709" s="5"/>
    </row>
    <row r="77710" spans="24:24" x14ac:dyDescent="0.2">
      <c r="X77710" s="5"/>
    </row>
    <row r="77711" spans="24:24" x14ac:dyDescent="0.2">
      <c r="X77711" s="5"/>
    </row>
    <row r="77712" spans="24:24" x14ac:dyDescent="0.2">
      <c r="X77712" s="5"/>
    </row>
    <row r="77713" spans="24:24" x14ac:dyDescent="0.2">
      <c r="X77713" s="5"/>
    </row>
    <row r="77714" spans="24:24" x14ac:dyDescent="0.2">
      <c r="X77714" s="5"/>
    </row>
    <row r="77715" spans="24:24" x14ac:dyDescent="0.2">
      <c r="X77715" s="5"/>
    </row>
    <row r="77716" spans="24:24" x14ac:dyDescent="0.2">
      <c r="X77716" s="5"/>
    </row>
    <row r="77717" spans="24:24" x14ac:dyDescent="0.2">
      <c r="X77717" s="5"/>
    </row>
    <row r="77718" spans="24:24" x14ac:dyDescent="0.2">
      <c r="X77718" s="5"/>
    </row>
    <row r="77719" spans="24:24" x14ac:dyDescent="0.2">
      <c r="X77719" s="5"/>
    </row>
    <row r="77720" spans="24:24" x14ac:dyDescent="0.2">
      <c r="X77720" s="5"/>
    </row>
    <row r="77721" spans="24:24" x14ac:dyDescent="0.2">
      <c r="X77721" s="5"/>
    </row>
    <row r="77722" spans="24:24" x14ac:dyDescent="0.2">
      <c r="X77722" s="5"/>
    </row>
    <row r="77723" spans="24:24" x14ac:dyDescent="0.2">
      <c r="X77723" s="5"/>
    </row>
    <row r="77724" spans="24:24" x14ac:dyDescent="0.2">
      <c r="X77724" s="5"/>
    </row>
    <row r="77725" spans="24:24" x14ac:dyDescent="0.2">
      <c r="X77725" s="5"/>
    </row>
    <row r="77726" spans="24:24" x14ac:dyDescent="0.2">
      <c r="X77726" s="5"/>
    </row>
    <row r="77727" spans="24:24" x14ac:dyDescent="0.2">
      <c r="X77727" s="5"/>
    </row>
    <row r="77728" spans="24:24" x14ac:dyDescent="0.2">
      <c r="X77728" s="5"/>
    </row>
    <row r="77729" spans="24:24" x14ac:dyDescent="0.2">
      <c r="X77729" s="5"/>
    </row>
    <row r="77730" spans="24:24" x14ac:dyDescent="0.2">
      <c r="X77730" s="5"/>
    </row>
    <row r="77731" spans="24:24" x14ac:dyDescent="0.2">
      <c r="X77731" s="5"/>
    </row>
    <row r="77732" spans="24:24" x14ac:dyDescent="0.2">
      <c r="X77732" s="5"/>
    </row>
    <row r="77733" spans="24:24" x14ac:dyDescent="0.2">
      <c r="X77733" s="5"/>
    </row>
    <row r="77734" spans="24:24" x14ac:dyDescent="0.2">
      <c r="X77734" s="5"/>
    </row>
    <row r="77735" spans="24:24" x14ac:dyDescent="0.2">
      <c r="X77735" s="5"/>
    </row>
    <row r="77736" spans="24:24" x14ac:dyDescent="0.2">
      <c r="X77736" s="5"/>
    </row>
    <row r="77737" spans="24:24" x14ac:dyDescent="0.2">
      <c r="X77737" s="5"/>
    </row>
    <row r="77738" spans="24:24" x14ac:dyDescent="0.2">
      <c r="X77738" s="5"/>
    </row>
    <row r="77739" spans="24:24" x14ac:dyDescent="0.2">
      <c r="X77739" s="5"/>
    </row>
    <row r="77740" spans="24:24" x14ac:dyDescent="0.2">
      <c r="X77740" s="5"/>
    </row>
    <row r="77741" spans="24:24" x14ac:dyDescent="0.2">
      <c r="X77741" s="5"/>
    </row>
    <row r="77742" spans="24:24" x14ac:dyDescent="0.2">
      <c r="X77742" s="5"/>
    </row>
    <row r="77743" spans="24:24" x14ac:dyDescent="0.2">
      <c r="X77743" s="5"/>
    </row>
    <row r="77744" spans="24:24" x14ac:dyDescent="0.2">
      <c r="X77744" s="5"/>
    </row>
    <row r="77745" spans="24:24" x14ac:dyDescent="0.2">
      <c r="X77745" s="5"/>
    </row>
    <row r="77746" spans="24:24" x14ac:dyDescent="0.2">
      <c r="X77746" s="5"/>
    </row>
    <row r="77747" spans="24:24" x14ac:dyDescent="0.2">
      <c r="X77747" s="5"/>
    </row>
    <row r="77748" spans="24:24" x14ac:dyDescent="0.2">
      <c r="X77748" s="5"/>
    </row>
    <row r="77749" spans="24:24" x14ac:dyDescent="0.2">
      <c r="X77749" s="5"/>
    </row>
    <row r="77750" spans="24:24" x14ac:dyDescent="0.2">
      <c r="X77750" s="5"/>
    </row>
    <row r="77751" spans="24:24" x14ac:dyDescent="0.2">
      <c r="X77751" s="5"/>
    </row>
    <row r="77752" spans="24:24" x14ac:dyDescent="0.2">
      <c r="X77752" s="5"/>
    </row>
    <row r="77753" spans="24:24" x14ac:dyDescent="0.2">
      <c r="X77753" s="5"/>
    </row>
    <row r="77754" spans="24:24" x14ac:dyDescent="0.2">
      <c r="X77754" s="5"/>
    </row>
    <row r="77755" spans="24:24" x14ac:dyDescent="0.2">
      <c r="X77755" s="5"/>
    </row>
    <row r="77756" spans="24:24" x14ac:dyDescent="0.2">
      <c r="X77756" s="5"/>
    </row>
    <row r="77757" spans="24:24" x14ac:dyDescent="0.2">
      <c r="X77757" s="5"/>
    </row>
    <row r="77758" spans="24:24" x14ac:dyDescent="0.2">
      <c r="X77758" s="5"/>
    </row>
    <row r="77759" spans="24:24" x14ac:dyDescent="0.2">
      <c r="X77759" s="5"/>
    </row>
    <row r="77760" spans="24:24" x14ac:dyDescent="0.2">
      <c r="X77760" s="5"/>
    </row>
    <row r="77761" spans="24:24" x14ac:dyDescent="0.2">
      <c r="X77761" s="5"/>
    </row>
    <row r="77762" spans="24:24" x14ac:dyDescent="0.2">
      <c r="X77762" s="5"/>
    </row>
    <row r="77763" spans="24:24" x14ac:dyDescent="0.2">
      <c r="X77763" s="5"/>
    </row>
    <row r="77764" spans="24:24" x14ac:dyDescent="0.2">
      <c r="X77764" s="5"/>
    </row>
    <row r="77765" spans="24:24" x14ac:dyDescent="0.2">
      <c r="X77765" s="5"/>
    </row>
    <row r="77766" spans="24:24" x14ac:dyDescent="0.2">
      <c r="X77766" s="5"/>
    </row>
    <row r="77767" spans="24:24" x14ac:dyDescent="0.2">
      <c r="X77767" s="5"/>
    </row>
    <row r="77768" spans="24:24" x14ac:dyDescent="0.2">
      <c r="X77768" s="5"/>
    </row>
    <row r="77769" spans="24:24" x14ac:dyDescent="0.2">
      <c r="X77769" s="5"/>
    </row>
    <row r="77770" spans="24:24" x14ac:dyDescent="0.2">
      <c r="X77770" s="5"/>
    </row>
    <row r="77771" spans="24:24" x14ac:dyDescent="0.2">
      <c r="X77771" s="5"/>
    </row>
    <row r="77772" spans="24:24" x14ac:dyDescent="0.2">
      <c r="X77772" s="5"/>
    </row>
    <row r="77773" spans="24:24" x14ac:dyDescent="0.2">
      <c r="X77773" s="5"/>
    </row>
    <row r="77774" spans="24:24" x14ac:dyDescent="0.2">
      <c r="X77774" s="5"/>
    </row>
    <row r="77775" spans="24:24" x14ac:dyDescent="0.2">
      <c r="X77775" s="5"/>
    </row>
    <row r="77776" spans="24:24" x14ac:dyDescent="0.2">
      <c r="X77776" s="5"/>
    </row>
    <row r="77777" spans="24:24" x14ac:dyDescent="0.2">
      <c r="X77777" s="5"/>
    </row>
    <row r="77778" spans="24:24" x14ac:dyDescent="0.2">
      <c r="X77778" s="5"/>
    </row>
    <row r="77779" spans="24:24" x14ac:dyDescent="0.2">
      <c r="X77779" s="5"/>
    </row>
    <row r="77780" spans="24:24" x14ac:dyDescent="0.2">
      <c r="X77780" s="5"/>
    </row>
    <row r="77781" spans="24:24" x14ac:dyDescent="0.2">
      <c r="X77781" s="5"/>
    </row>
    <row r="77782" spans="24:24" x14ac:dyDescent="0.2">
      <c r="X77782" s="5"/>
    </row>
    <row r="77783" spans="24:24" x14ac:dyDescent="0.2">
      <c r="X77783" s="5"/>
    </row>
    <row r="77784" spans="24:24" x14ac:dyDescent="0.2">
      <c r="X77784" s="5"/>
    </row>
    <row r="77785" spans="24:24" x14ac:dyDescent="0.2">
      <c r="X77785" s="5"/>
    </row>
    <row r="77786" spans="24:24" x14ac:dyDescent="0.2">
      <c r="X77786" s="5"/>
    </row>
    <row r="77787" spans="24:24" x14ac:dyDescent="0.2">
      <c r="X77787" s="5"/>
    </row>
    <row r="77788" spans="24:24" x14ac:dyDescent="0.2">
      <c r="X77788" s="5"/>
    </row>
    <row r="77789" spans="24:24" x14ac:dyDescent="0.2">
      <c r="X77789" s="5"/>
    </row>
    <row r="77790" spans="24:24" x14ac:dyDescent="0.2">
      <c r="X77790" s="5"/>
    </row>
    <row r="77791" spans="24:24" x14ac:dyDescent="0.2">
      <c r="X77791" s="5"/>
    </row>
    <row r="77792" spans="24:24" x14ac:dyDescent="0.2">
      <c r="X77792" s="5"/>
    </row>
    <row r="77793" spans="24:24" x14ac:dyDescent="0.2">
      <c r="X77793" s="5"/>
    </row>
    <row r="77794" spans="24:24" x14ac:dyDescent="0.2">
      <c r="X77794" s="5"/>
    </row>
    <row r="77795" spans="24:24" x14ac:dyDescent="0.2">
      <c r="X77795" s="5"/>
    </row>
    <row r="77796" spans="24:24" x14ac:dyDescent="0.2">
      <c r="X77796" s="5"/>
    </row>
    <row r="77797" spans="24:24" x14ac:dyDescent="0.2">
      <c r="X77797" s="5"/>
    </row>
    <row r="77798" spans="24:24" x14ac:dyDescent="0.2">
      <c r="X77798" s="5"/>
    </row>
    <row r="77799" spans="24:24" x14ac:dyDescent="0.2">
      <c r="X77799" s="5"/>
    </row>
    <row r="77800" spans="24:24" x14ac:dyDescent="0.2">
      <c r="X77800" s="5"/>
    </row>
    <row r="77801" spans="24:24" x14ac:dyDescent="0.2">
      <c r="X77801" s="5"/>
    </row>
    <row r="77802" spans="24:24" x14ac:dyDescent="0.2">
      <c r="X77802" s="5"/>
    </row>
    <row r="77803" spans="24:24" x14ac:dyDescent="0.2">
      <c r="X77803" s="5"/>
    </row>
    <row r="77804" spans="24:24" x14ac:dyDescent="0.2">
      <c r="X77804" s="5"/>
    </row>
    <row r="77805" spans="24:24" x14ac:dyDescent="0.2">
      <c r="X77805" s="5"/>
    </row>
    <row r="77806" spans="24:24" x14ac:dyDescent="0.2">
      <c r="X77806" s="5"/>
    </row>
    <row r="77807" spans="24:24" x14ac:dyDescent="0.2">
      <c r="X77807" s="5"/>
    </row>
    <row r="77808" spans="24:24" x14ac:dyDescent="0.2">
      <c r="X77808" s="5"/>
    </row>
    <row r="77809" spans="24:24" x14ac:dyDescent="0.2">
      <c r="X77809" s="5"/>
    </row>
    <row r="77810" spans="24:24" x14ac:dyDescent="0.2">
      <c r="X77810" s="5"/>
    </row>
    <row r="77811" spans="24:24" x14ac:dyDescent="0.2">
      <c r="X77811" s="5"/>
    </row>
    <row r="77812" spans="24:24" x14ac:dyDescent="0.2">
      <c r="X77812" s="5"/>
    </row>
    <row r="77813" spans="24:24" x14ac:dyDescent="0.2">
      <c r="X77813" s="5"/>
    </row>
    <row r="77814" spans="24:24" x14ac:dyDescent="0.2">
      <c r="X77814" s="5"/>
    </row>
    <row r="77815" spans="24:24" x14ac:dyDescent="0.2">
      <c r="X77815" s="5"/>
    </row>
    <row r="77816" spans="24:24" x14ac:dyDescent="0.2">
      <c r="X77816" s="5"/>
    </row>
    <row r="77817" spans="24:24" x14ac:dyDescent="0.2">
      <c r="X77817" s="5"/>
    </row>
    <row r="77818" spans="24:24" x14ac:dyDescent="0.2">
      <c r="X77818" s="5"/>
    </row>
    <row r="77819" spans="24:24" x14ac:dyDescent="0.2">
      <c r="X77819" s="5"/>
    </row>
    <row r="77820" spans="24:24" x14ac:dyDescent="0.2">
      <c r="X77820" s="5"/>
    </row>
    <row r="77821" spans="24:24" x14ac:dyDescent="0.2">
      <c r="X77821" s="5"/>
    </row>
    <row r="77822" spans="24:24" x14ac:dyDescent="0.2">
      <c r="X77822" s="5"/>
    </row>
    <row r="77823" spans="24:24" x14ac:dyDescent="0.2">
      <c r="X77823" s="5"/>
    </row>
    <row r="77824" spans="24:24" x14ac:dyDescent="0.2">
      <c r="X77824" s="5"/>
    </row>
    <row r="77825" spans="24:24" x14ac:dyDescent="0.2">
      <c r="X77825" s="5"/>
    </row>
    <row r="77826" spans="24:24" x14ac:dyDescent="0.2">
      <c r="X77826" s="5"/>
    </row>
    <row r="77827" spans="24:24" x14ac:dyDescent="0.2">
      <c r="X77827" s="5"/>
    </row>
    <row r="77828" spans="24:24" x14ac:dyDescent="0.2">
      <c r="X77828" s="5"/>
    </row>
    <row r="77829" spans="24:24" x14ac:dyDescent="0.2">
      <c r="X77829" s="5"/>
    </row>
    <row r="77830" spans="24:24" x14ac:dyDescent="0.2">
      <c r="X77830" s="5"/>
    </row>
    <row r="77831" spans="24:24" x14ac:dyDescent="0.2">
      <c r="X77831" s="5"/>
    </row>
    <row r="77832" spans="24:24" x14ac:dyDescent="0.2">
      <c r="X77832" s="5"/>
    </row>
    <row r="77833" spans="24:24" x14ac:dyDescent="0.2">
      <c r="X77833" s="5"/>
    </row>
    <row r="77834" spans="24:24" x14ac:dyDescent="0.2">
      <c r="X77834" s="5"/>
    </row>
    <row r="77835" spans="24:24" x14ac:dyDescent="0.2">
      <c r="X77835" s="5"/>
    </row>
    <row r="77836" spans="24:24" x14ac:dyDescent="0.2">
      <c r="X77836" s="5"/>
    </row>
    <row r="77837" spans="24:24" x14ac:dyDescent="0.2">
      <c r="X77837" s="5"/>
    </row>
    <row r="77838" spans="24:24" x14ac:dyDescent="0.2">
      <c r="X77838" s="5"/>
    </row>
    <row r="77839" spans="24:24" x14ac:dyDescent="0.2">
      <c r="X77839" s="5"/>
    </row>
    <row r="77840" spans="24:24" x14ac:dyDescent="0.2">
      <c r="X77840" s="5"/>
    </row>
    <row r="77841" spans="24:24" x14ac:dyDescent="0.2">
      <c r="X77841" s="5"/>
    </row>
    <row r="77842" spans="24:24" x14ac:dyDescent="0.2">
      <c r="X77842" s="5"/>
    </row>
    <row r="77843" spans="24:24" x14ac:dyDescent="0.2">
      <c r="X77843" s="5"/>
    </row>
    <row r="77844" spans="24:24" x14ac:dyDescent="0.2">
      <c r="X77844" s="5"/>
    </row>
    <row r="77845" spans="24:24" x14ac:dyDescent="0.2">
      <c r="X77845" s="5"/>
    </row>
    <row r="77846" spans="24:24" x14ac:dyDescent="0.2">
      <c r="X77846" s="5"/>
    </row>
    <row r="77847" spans="24:24" x14ac:dyDescent="0.2">
      <c r="X77847" s="5"/>
    </row>
    <row r="77848" spans="24:24" x14ac:dyDescent="0.2">
      <c r="X77848" s="5"/>
    </row>
    <row r="77849" spans="24:24" x14ac:dyDescent="0.2">
      <c r="X77849" s="5"/>
    </row>
    <row r="77850" spans="24:24" x14ac:dyDescent="0.2">
      <c r="X77850" s="5"/>
    </row>
    <row r="77851" spans="24:24" x14ac:dyDescent="0.2">
      <c r="X77851" s="5"/>
    </row>
    <row r="77852" spans="24:24" x14ac:dyDescent="0.2">
      <c r="X77852" s="5"/>
    </row>
    <row r="77853" spans="24:24" x14ac:dyDescent="0.2">
      <c r="X77853" s="5"/>
    </row>
    <row r="77854" spans="24:24" x14ac:dyDescent="0.2">
      <c r="X77854" s="5"/>
    </row>
    <row r="77855" spans="24:24" x14ac:dyDescent="0.2">
      <c r="X77855" s="5"/>
    </row>
    <row r="77856" spans="24:24" x14ac:dyDescent="0.2">
      <c r="X77856" s="5"/>
    </row>
    <row r="77857" spans="24:24" x14ac:dyDescent="0.2">
      <c r="X77857" s="5"/>
    </row>
    <row r="77858" spans="24:24" x14ac:dyDescent="0.2">
      <c r="X77858" s="5"/>
    </row>
    <row r="77859" spans="24:24" x14ac:dyDescent="0.2">
      <c r="X77859" s="5"/>
    </row>
    <row r="77860" spans="24:24" x14ac:dyDescent="0.2">
      <c r="X77860" s="5"/>
    </row>
    <row r="77861" spans="24:24" x14ac:dyDescent="0.2">
      <c r="X77861" s="5"/>
    </row>
    <row r="77862" spans="24:24" x14ac:dyDescent="0.2">
      <c r="X77862" s="5"/>
    </row>
    <row r="77863" spans="24:24" x14ac:dyDescent="0.2">
      <c r="X77863" s="5"/>
    </row>
    <row r="77864" spans="24:24" x14ac:dyDescent="0.2">
      <c r="X77864" s="5"/>
    </row>
    <row r="77865" spans="24:24" x14ac:dyDescent="0.2">
      <c r="X77865" s="5"/>
    </row>
    <row r="77866" spans="24:24" x14ac:dyDescent="0.2">
      <c r="X77866" s="5"/>
    </row>
    <row r="77867" spans="24:24" x14ac:dyDescent="0.2">
      <c r="X77867" s="5"/>
    </row>
    <row r="77868" spans="24:24" x14ac:dyDescent="0.2">
      <c r="X77868" s="5"/>
    </row>
    <row r="77869" spans="24:24" x14ac:dyDescent="0.2">
      <c r="X77869" s="5"/>
    </row>
    <row r="77870" spans="24:24" x14ac:dyDescent="0.2">
      <c r="X77870" s="5"/>
    </row>
    <row r="77871" spans="24:24" x14ac:dyDescent="0.2">
      <c r="X77871" s="5"/>
    </row>
    <row r="77872" spans="24:24" x14ac:dyDescent="0.2">
      <c r="X77872" s="5"/>
    </row>
    <row r="77873" spans="24:24" x14ac:dyDescent="0.2">
      <c r="X77873" s="5"/>
    </row>
    <row r="77874" spans="24:24" x14ac:dyDescent="0.2">
      <c r="X77874" s="5"/>
    </row>
    <row r="77875" spans="24:24" x14ac:dyDescent="0.2">
      <c r="X77875" s="5"/>
    </row>
    <row r="77876" spans="24:24" x14ac:dyDescent="0.2">
      <c r="X77876" s="5"/>
    </row>
    <row r="77877" spans="24:24" x14ac:dyDescent="0.2">
      <c r="X77877" s="5"/>
    </row>
    <row r="77878" spans="24:24" x14ac:dyDescent="0.2">
      <c r="X77878" s="5"/>
    </row>
    <row r="77879" spans="24:24" x14ac:dyDescent="0.2">
      <c r="X77879" s="5"/>
    </row>
    <row r="77880" spans="24:24" x14ac:dyDescent="0.2">
      <c r="X77880" s="5"/>
    </row>
    <row r="77881" spans="24:24" x14ac:dyDescent="0.2">
      <c r="X77881" s="5"/>
    </row>
    <row r="77882" spans="24:24" x14ac:dyDescent="0.2">
      <c r="X77882" s="5"/>
    </row>
    <row r="77883" spans="24:24" x14ac:dyDescent="0.2">
      <c r="X77883" s="5"/>
    </row>
    <row r="77884" spans="24:24" x14ac:dyDescent="0.2">
      <c r="X77884" s="5"/>
    </row>
    <row r="77885" spans="24:24" x14ac:dyDescent="0.2">
      <c r="X77885" s="5"/>
    </row>
    <row r="77886" spans="24:24" x14ac:dyDescent="0.2">
      <c r="X77886" s="5"/>
    </row>
    <row r="77887" spans="24:24" x14ac:dyDescent="0.2">
      <c r="X77887" s="5"/>
    </row>
    <row r="77888" spans="24:24" x14ac:dyDescent="0.2">
      <c r="X77888" s="5"/>
    </row>
    <row r="77889" spans="24:24" x14ac:dyDescent="0.2">
      <c r="X77889" s="5"/>
    </row>
    <row r="77890" spans="24:24" x14ac:dyDescent="0.2">
      <c r="X77890" s="5"/>
    </row>
    <row r="77891" spans="24:24" x14ac:dyDescent="0.2">
      <c r="X77891" s="5"/>
    </row>
    <row r="77892" spans="24:24" x14ac:dyDescent="0.2">
      <c r="X77892" s="5"/>
    </row>
    <row r="77893" spans="24:24" x14ac:dyDescent="0.2">
      <c r="X77893" s="5"/>
    </row>
    <row r="77894" spans="24:24" x14ac:dyDescent="0.2">
      <c r="X77894" s="5"/>
    </row>
    <row r="77895" spans="24:24" x14ac:dyDescent="0.2">
      <c r="X77895" s="5"/>
    </row>
    <row r="77896" spans="24:24" x14ac:dyDescent="0.2">
      <c r="X77896" s="5"/>
    </row>
    <row r="77897" spans="24:24" x14ac:dyDescent="0.2">
      <c r="X77897" s="5"/>
    </row>
    <row r="77898" spans="24:24" x14ac:dyDescent="0.2">
      <c r="X77898" s="5"/>
    </row>
    <row r="77899" spans="24:24" x14ac:dyDescent="0.2">
      <c r="X77899" s="5"/>
    </row>
    <row r="77900" spans="24:24" x14ac:dyDescent="0.2">
      <c r="X77900" s="5"/>
    </row>
    <row r="77901" spans="24:24" x14ac:dyDescent="0.2">
      <c r="X77901" s="5"/>
    </row>
    <row r="77902" spans="24:24" x14ac:dyDescent="0.2">
      <c r="X77902" s="5"/>
    </row>
    <row r="77903" spans="24:24" x14ac:dyDescent="0.2">
      <c r="X77903" s="5"/>
    </row>
    <row r="77904" spans="24:24" x14ac:dyDescent="0.2">
      <c r="X77904" s="5"/>
    </row>
    <row r="77905" spans="24:24" x14ac:dyDescent="0.2">
      <c r="X77905" s="5"/>
    </row>
    <row r="77906" spans="24:24" x14ac:dyDescent="0.2">
      <c r="X77906" s="5"/>
    </row>
    <row r="77907" spans="24:24" x14ac:dyDescent="0.2">
      <c r="X77907" s="5"/>
    </row>
    <row r="77908" spans="24:24" x14ac:dyDescent="0.2">
      <c r="X77908" s="5"/>
    </row>
    <row r="77909" spans="24:24" x14ac:dyDescent="0.2">
      <c r="X77909" s="5"/>
    </row>
    <row r="77910" spans="24:24" x14ac:dyDescent="0.2">
      <c r="X77910" s="5"/>
    </row>
    <row r="77911" spans="24:24" x14ac:dyDescent="0.2">
      <c r="X77911" s="5"/>
    </row>
    <row r="77912" spans="24:24" x14ac:dyDescent="0.2">
      <c r="X77912" s="5"/>
    </row>
    <row r="77913" spans="24:24" x14ac:dyDescent="0.2">
      <c r="X77913" s="5"/>
    </row>
    <row r="77914" spans="24:24" x14ac:dyDescent="0.2">
      <c r="X77914" s="5"/>
    </row>
    <row r="77915" spans="24:24" x14ac:dyDescent="0.2">
      <c r="X77915" s="5"/>
    </row>
    <row r="77916" spans="24:24" x14ac:dyDescent="0.2">
      <c r="X77916" s="5"/>
    </row>
    <row r="77917" spans="24:24" x14ac:dyDescent="0.2">
      <c r="X77917" s="5"/>
    </row>
    <row r="77918" spans="24:24" x14ac:dyDescent="0.2">
      <c r="X77918" s="5"/>
    </row>
    <row r="77919" spans="24:24" x14ac:dyDescent="0.2">
      <c r="X77919" s="5"/>
    </row>
    <row r="77920" spans="24:24" x14ac:dyDescent="0.2">
      <c r="X77920" s="5"/>
    </row>
    <row r="77921" spans="24:24" x14ac:dyDescent="0.2">
      <c r="X77921" s="5"/>
    </row>
    <row r="77922" spans="24:24" x14ac:dyDescent="0.2">
      <c r="X77922" s="5"/>
    </row>
    <row r="77923" spans="24:24" x14ac:dyDescent="0.2">
      <c r="X77923" s="5"/>
    </row>
    <row r="77924" spans="24:24" x14ac:dyDescent="0.2">
      <c r="X77924" s="5"/>
    </row>
    <row r="77925" spans="24:24" x14ac:dyDescent="0.2">
      <c r="X77925" s="5"/>
    </row>
    <row r="77926" spans="24:24" x14ac:dyDescent="0.2">
      <c r="X77926" s="5"/>
    </row>
    <row r="77927" spans="24:24" x14ac:dyDescent="0.2">
      <c r="X77927" s="5"/>
    </row>
    <row r="77928" spans="24:24" x14ac:dyDescent="0.2">
      <c r="X77928" s="5"/>
    </row>
    <row r="77929" spans="24:24" x14ac:dyDescent="0.2">
      <c r="X77929" s="5"/>
    </row>
    <row r="77930" spans="24:24" x14ac:dyDescent="0.2">
      <c r="X77930" s="5"/>
    </row>
    <row r="77931" spans="24:24" x14ac:dyDescent="0.2">
      <c r="X77931" s="5"/>
    </row>
    <row r="77932" spans="24:24" x14ac:dyDescent="0.2">
      <c r="X77932" s="5"/>
    </row>
    <row r="77933" spans="24:24" x14ac:dyDescent="0.2">
      <c r="X77933" s="5"/>
    </row>
    <row r="77934" spans="24:24" x14ac:dyDescent="0.2">
      <c r="X77934" s="5"/>
    </row>
    <row r="77935" spans="24:24" x14ac:dyDescent="0.2">
      <c r="X77935" s="5"/>
    </row>
    <row r="77936" spans="24:24" x14ac:dyDescent="0.2">
      <c r="X77936" s="5"/>
    </row>
    <row r="77937" spans="24:24" x14ac:dyDescent="0.2">
      <c r="X77937" s="5"/>
    </row>
    <row r="77938" spans="24:24" x14ac:dyDescent="0.2">
      <c r="X77938" s="5"/>
    </row>
    <row r="77939" spans="24:24" x14ac:dyDescent="0.2">
      <c r="X77939" s="5"/>
    </row>
    <row r="77940" spans="24:24" x14ac:dyDescent="0.2">
      <c r="X77940" s="5"/>
    </row>
    <row r="77941" spans="24:24" x14ac:dyDescent="0.2">
      <c r="X77941" s="5"/>
    </row>
    <row r="77942" spans="24:24" x14ac:dyDescent="0.2">
      <c r="X77942" s="5"/>
    </row>
    <row r="77943" spans="24:24" x14ac:dyDescent="0.2">
      <c r="X77943" s="5"/>
    </row>
    <row r="77944" spans="24:24" x14ac:dyDescent="0.2">
      <c r="X77944" s="5"/>
    </row>
    <row r="77945" spans="24:24" x14ac:dyDescent="0.2">
      <c r="X77945" s="5"/>
    </row>
    <row r="77946" spans="24:24" x14ac:dyDescent="0.2">
      <c r="X77946" s="5"/>
    </row>
    <row r="77947" spans="24:24" x14ac:dyDescent="0.2">
      <c r="X77947" s="5"/>
    </row>
    <row r="77948" spans="24:24" x14ac:dyDescent="0.2">
      <c r="X77948" s="5"/>
    </row>
    <row r="77949" spans="24:24" x14ac:dyDescent="0.2">
      <c r="X77949" s="5"/>
    </row>
    <row r="77950" spans="24:24" x14ac:dyDescent="0.2">
      <c r="X77950" s="5"/>
    </row>
    <row r="77951" spans="24:24" x14ac:dyDescent="0.2">
      <c r="X77951" s="5"/>
    </row>
    <row r="77952" spans="24:24" x14ac:dyDescent="0.2">
      <c r="X77952" s="5"/>
    </row>
    <row r="77953" spans="24:24" x14ac:dyDescent="0.2">
      <c r="X77953" s="5"/>
    </row>
    <row r="77954" spans="24:24" x14ac:dyDescent="0.2">
      <c r="X77954" s="5"/>
    </row>
    <row r="77955" spans="24:24" x14ac:dyDescent="0.2">
      <c r="X77955" s="5"/>
    </row>
    <row r="77956" spans="24:24" x14ac:dyDescent="0.2">
      <c r="X77956" s="5"/>
    </row>
    <row r="77957" spans="24:24" x14ac:dyDescent="0.2">
      <c r="X77957" s="5"/>
    </row>
    <row r="77958" spans="24:24" x14ac:dyDescent="0.2">
      <c r="X77958" s="5"/>
    </row>
    <row r="77959" spans="24:24" x14ac:dyDescent="0.2">
      <c r="X77959" s="5"/>
    </row>
    <row r="77960" spans="24:24" x14ac:dyDescent="0.2">
      <c r="X77960" s="5"/>
    </row>
    <row r="77961" spans="24:24" x14ac:dyDescent="0.2">
      <c r="X77961" s="5"/>
    </row>
    <row r="77962" spans="24:24" x14ac:dyDescent="0.2">
      <c r="X77962" s="5"/>
    </row>
    <row r="77963" spans="24:24" x14ac:dyDescent="0.2">
      <c r="X77963" s="5"/>
    </row>
    <row r="77964" spans="24:24" x14ac:dyDescent="0.2">
      <c r="X77964" s="5"/>
    </row>
    <row r="77965" spans="24:24" x14ac:dyDescent="0.2">
      <c r="X77965" s="5"/>
    </row>
    <row r="77966" spans="24:24" x14ac:dyDescent="0.2">
      <c r="X77966" s="5"/>
    </row>
    <row r="77967" spans="24:24" x14ac:dyDescent="0.2">
      <c r="X77967" s="5"/>
    </row>
    <row r="77968" spans="24:24" x14ac:dyDescent="0.2">
      <c r="X77968" s="5"/>
    </row>
    <row r="77969" spans="24:24" x14ac:dyDescent="0.2">
      <c r="X77969" s="5"/>
    </row>
    <row r="77970" spans="24:24" x14ac:dyDescent="0.2">
      <c r="X77970" s="5"/>
    </row>
    <row r="77971" spans="24:24" x14ac:dyDescent="0.2">
      <c r="X77971" s="5"/>
    </row>
    <row r="77972" spans="24:24" x14ac:dyDescent="0.2">
      <c r="X77972" s="5"/>
    </row>
    <row r="77973" spans="24:24" x14ac:dyDescent="0.2">
      <c r="X77973" s="5"/>
    </row>
    <row r="77974" spans="24:24" x14ac:dyDescent="0.2">
      <c r="X77974" s="5"/>
    </row>
    <row r="77975" spans="24:24" x14ac:dyDescent="0.2">
      <c r="X77975" s="5"/>
    </row>
    <row r="77976" spans="24:24" x14ac:dyDescent="0.2">
      <c r="X77976" s="5"/>
    </row>
    <row r="77977" spans="24:24" x14ac:dyDescent="0.2">
      <c r="X77977" s="5"/>
    </row>
    <row r="77978" spans="24:24" x14ac:dyDescent="0.2">
      <c r="X77978" s="5"/>
    </row>
    <row r="77979" spans="24:24" x14ac:dyDescent="0.2">
      <c r="X77979" s="5"/>
    </row>
    <row r="77980" spans="24:24" x14ac:dyDescent="0.2">
      <c r="X77980" s="5"/>
    </row>
    <row r="77981" spans="24:24" x14ac:dyDescent="0.2">
      <c r="X77981" s="5"/>
    </row>
    <row r="77982" spans="24:24" x14ac:dyDescent="0.2">
      <c r="X77982" s="5"/>
    </row>
    <row r="77983" spans="24:24" x14ac:dyDescent="0.2">
      <c r="X77983" s="5"/>
    </row>
    <row r="77984" spans="24:24" x14ac:dyDescent="0.2">
      <c r="X77984" s="5"/>
    </row>
    <row r="77985" spans="24:24" x14ac:dyDescent="0.2">
      <c r="X77985" s="5"/>
    </row>
    <row r="77986" spans="24:24" x14ac:dyDescent="0.2">
      <c r="X77986" s="5"/>
    </row>
    <row r="77987" spans="24:24" x14ac:dyDescent="0.2">
      <c r="X77987" s="5"/>
    </row>
    <row r="77988" spans="24:24" x14ac:dyDescent="0.2">
      <c r="X77988" s="5"/>
    </row>
    <row r="77989" spans="24:24" x14ac:dyDescent="0.2">
      <c r="X77989" s="5"/>
    </row>
    <row r="77990" spans="24:24" x14ac:dyDescent="0.2">
      <c r="X77990" s="5"/>
    </row>
    <row r="77991" spans="24:24" x14ac:dyDescent="0.2">
      <c r="X77991" s="5"/>
    </row>
    <row r="77992" spans="24:24" x14ac:dyDescent="0.2">
      <c r="X77992" s="5"/>
    </row>
    <row r="77993" spans="24:24" x14ac:dyDescent="0.2">
      <c r="X77993" s="5"/>
    </row>
    <row r="77994" spans="24:24" x14ac:dyDescent="0.2">
      <c r="X77994" s="5"/>
    </row>
    <row r="77995" spans="24:24" x14ac:dyDescent="0.2">
      <c r="X77995" s="5"/>
    </row>
    <row r="77996" spans="24:24" x14ac:dyDescent="0.2">
      <c r="X77996" s="5"/>
    </row>
    <row r="77997" spans="24:24" x14ac:dyDescent="0.2">
      <c r="X77997" s="5"/>
    </row>
    <row r="77998" spans="24:24" x14ac:dyDescent="0.2">
      <c r="X77998" s="5"/>
    </row>
    <row r="77999" spans="24:24" x14ac:dyDescent="0.2">
      <c r="X77999" s="5"/>
    </row>
    <row r="78000" spans="24:24" x14ac:dyDescent="0.2">
      <c r="X78000" s="5"/>
    </row>
    <row r="78001" spans="24:24" x14ac:dyDescent="0.2">
      <c r="X78001" s="5"/>
    </row>
    <row r="78002" spans="24:24" x14ac:dyDescent="0.2">
      <c r="X78002" s="5"/>
    </row>
    <row r="78003" spans="24:24" x14ac:dyDescent="0.2">
      <c r="X78003" s="5"/>
    </row>
    <row r="78004" spans="24:24" x14ac:dyDescent="0.2">
      <c r="X78004" s="5"/>
    </row>
    <row r="78005" spans="24:24" x14ac:dyDescent="0.2">
      <c r="X78005" s="5"/>
    </row>
    <row r="78006" spans="24:24" x14ac:dyDescent="0.2">
      <c r="X78006" s="5"/>
    </row>
    <row r="78007" spans="24:24" x14ac:dyDescent="0.2">
      <c r="X78007" s="5"/>
    </row>
    <row r="78008" spans="24:24" x14ac:dyDescent="0.2">
      <c r="X78008" s="5"/>
    </row>
    <row r="78009" spans="24:24" x14ac:dyDescent="0.2">
      <c r="X78009" s="5"/>
    </row>
    <row r="78010" spans="24:24" x14ac:dyDescent="0.2">
      <c r="X78010" s="5"/>
    </row>
    <row r="78011" spans="24:24" x14ac:dyDescent="0.2">
      <c r="X78011" s="5"/>
    </row>
    <row r="78012" spans="24:24" x14ac:dyDescent="0.2">
      <c r="X78012" s="5"/>
    </row>
    <row r="78013" spans="24:24" x14ac:dyDescent="0.2">
      <c r="X78013" s="5"/>
    </row>
    <row r="78014" spans="24:24" x14ac:dyDescent="0.2">
      <c r="X78014" s="5"/>
    </row>
    <row r="78015" spans="24:24" x14ac:dyDescent="0.2">
      <c r="X78015" s="5"/>
    </row>
    <row r="78016" spans="24:24" x14ac:dyDescent="0.2">
      <c r="X78016" s="5"/>
    </row>
    <row r="78017" spans="24:24" x14ac:dyDescent="0.2">
      <c r="X78017" s="5"/>
    </row>
    <row r="78018" spans="24:24" x14ac:dyDescent="0.2">
      <c r="X78018" s="5"/>
    </row>
    <row r="78019" spans="24:24" x14ac:dyDescent="0.2">
      <c r="X78019" s="5"/>
    </row>
    <row r="78020" spans="24:24" x14ac:dyDescent="0.2">
      <c r="X78020" s="5"/>
    </row>
    <row r="78021" spans="24:24" x14ac:dyDescent="0.2">
      <c r="X78021" s="5"/>
    </row>
    <row r="78022" spans="24:24" x14ac:dyDescent="0.2">
      <c r="X78022" s="5"/>
    </row>
    <row r="78023" spans="24:24" x14ac:dyDescent="0.2">
      <c r="X78023" s="5"/>
    </row>
    <row r="78024" spans="24:24" x14ac:dyDescent="0.2">
      <c r="X78024" s="5"/>
    </row>
    <row r="78025" spans="24:24" x14ac:dyDescent="0.2">
      <c r="X78025" s="5"/>
    </row>
    <row r="78026" spans="24:24" x14ac:dyDescent="0.2">
      <c r="X78026" s="5"/>
    </row>
    <row r="78027" spans="24:24" x14ac:dyDescent="0.2">
      <c r="X78027" s="5"/>
    </row>
    <row r="78028" spans="24:24" x14ac:dyDescent="0.2">
      <c r="X78028" s="5"/>
    </row>
    <row r="78029" spans="24:24" x14ac:dyDescent="0.2">
      <c r="X78029" s="5"/>
    </row>
    <row r="78030" spans="24:24" x14ac:dyDescent="0.2">
      <c r="X78030" s="5"/>
    </row>
    <row r="78031" spans="24:24" x14ac:dyDescent="0.2">
      <c r="X78031" s="5"/>
    </row>
    <row r="78032" spans="24:24" x14ac:dyDescent="0.2">
      <c r="X78032" s="5"/>
    </row>
    <row r="78033" spans="24:24" x14ac:dyDescent="0.2">
      <c r="X78033" s="5"/>
    </row>
    <row r="78034" spans="24:24" x14ac:dyDescent="0.2">
      <c r="X78034" s="5"/>
    </row>
    <row r="78035" spans="24:24" x14ac:dyDescent="0.2">
      <c r="X78035" s="5"/>
    </row>
    <row r="78036" spans="24:24" x14ac:dyDescent="0.2">
      <c r="X78036" s="5"/>
    </row>
    <row r="78037" spans="24:24" x14ac:dyDescent="0.2">
      <c r="X78037" s="5"/>
    </row>
    <row r="78038" spans="24:24" x14ac:dyDescent="0.2">
      <c r="X78038" s="5"/>
    </row>
    <row r="78039" spans="24:24" x14ac:dyDescent="0.2">
      <c r="X78039" s="5"/>
    </row>
    <row r="78040" spans="24:24" x14ac:dyDescent="0.2">
      <c r="X78040" s="5"/>
    </row>
    <row r="78041" spans="24:24" x14ac:dyDescent="0.2">
      <c r="X78041" s="5"/>
    </row>
    <row r="78042" spans="24:24" x14ac:dyDescent="0.2">
      <c r="X78042" s="5"/>
    </row>
    <row r="78043" spans="24:24" x14ac:dyDescent="0.2">
      <c r="X78043" s="5"/>
    </row>
    <row r="78044" spans="24:24" x14ac:dyDescent="0.2">
      <c r="X78044" s="5"/>
    </row>
    <row r="78045" spans="24:24" x14ac:dyDescent="0.2">
      <c r="X78045" s="5"/>
    </row>
    <row r="78046" spans="24:24" x14ac:dyDescent="0.2">
      <c r="X78046" s="5"/>
    </row>
    <row r="78047" spans="24:24" x14ac:dyDescent="0.2">
      <c r="X78047" s="5"/>
    </row>
    <row r="78048" spans="24:24" x14ac:dyDescent="0.2">
      <c r="X78048" s="5"/>
    </row>
    <row r="78049" spans="24:24" x14ac:dyDescent="0.2">
      <c r="X78049" s="5"/>
    </row>
    <row r="78050" spans="24:24" x14ac:dyDescent="0.2">
      <c r="X78050" s="5"/>
    </row>
    <row r="78051" spans="24:24" x14ac:dyDescent="0.2">
      <c r="X78051" s="5"/>
    </row>
    <row r="78052" spans="24:24" x14ac:dyDescent="0.2">
      <c r="X78052" s="5"/>
    </row>
    <row r="78053" spans="24:24" x14ac:dyDescent="0.2">
      <c r="X78053" s="5"/>
    </row>
    <row r="78054" spans="24:24" x14ac:dyDescent="0.2">
      <c r="X78054" s="5"/>
    </row>
    <row r="78055" spans="24:24" x14ac:dyDescent="0.2">
      <c r="X78055" s="5"/>
    </row>
    <row r="78056" spans="24:24" x14ac:dyDescent="0.2">
      <c r="X78056" s="5"/>
    </row>
    <row r="78057" spans="24:24" x14ac:dyDescent="0.2">
      <c r="X78057" s="5"/>
    </row>
    <row r="78058" spans="24:24" x14ac:dyDescent="0.2">
      <c r="X78058" s="5"/>
    </row>
    <row r="78059" spans="24:24" x14ac:dyDescent="0.2">
      <c r="X78059" s="5"/>
    </row>
    <row r="78060" spans="24:24" x14ac:dyDescent="0.2">
      <c r="X78060" s="5"/>
    </row>
    <row r="78061" spans="24:24" x14ac:dyDescent="0.2">
      <c r="X78061" s="5"/>
    </row>
    <row r="78062" spans="24:24" x14ac:dyDescent="0.2">
      <c r="X78062" s="5"/>
    </row>
    <row r="78063" spans="24:24" x14ac:dyDescent="0.2">
      <c r="X78063" s="5"/>
    </row>
    <row r="78064" spans="24:24" x14ac:dyDescent="0.2">
      <c r="X78064" s="5"/>
    </row>
    <row r="78065" spans="24:24" x14ac:dyDescent="0.2">
      <c r="X78065" s="5"/>
    </row>
    <row r="78066" spans="24:24" x14ac:dyDescent="0.2">
      <c r="X78066" s="5"/>
    </row>
    <row r="78067" spans="24:24" x14ac:dyDescent="0.2">
      <c r="X78067" s="5"/>
    </row>
    <row r="78068" spans="24:24" x14ac:dyDescent="0.2">
      <c r="X78068" s="5"/>
    </row>
    <row r="78069" spans="24:24" x14ac:dyDescent="0.2">
      <c r="X78069" s="5"/>
    </row>
    <row r="78070" spans="24:24" x14ac:dyDescent="0.2">
      <c r="X78070" s="5"/>
    </row>
    <row r="78071" spans="24:24" x14ac:dyDescent="0.2">
      <c r="X78071" s="5"/>
    </row>
    <row r="78072" spans="24:24" x14ac:dyDescent="0.2">
      <c r="X78072" s="5"/>
    </row>
    <row r="78073" spans="24:24" x14ac:dyDescent="0.2">
      <c r="X78073" s="5"/>
    </row>
    <row r="78074" spans="24:24" x14ac:dyDescent="0.2">
      <c r="X78074" s="5"/>
    </row>
    <row r="78075" spans="24:24" x14ac:dyDescent="0.2">
      <c r="X78075" s="5"/>
    </row>
    <row r="78076" spans="24:24" x14ac:dyDescent="0.2">
      <c r="X78076" s="5"/>
    </row>
    <row r="78077" spans="24:24" x14ac:dyDescent="0.2">
      <c r="X78077" s="5"/>
    </row>
    <row r="78078" spans="24:24" x14ac:dyDescent="0.2">
      <c r="X78078" s="5"/>
    </row>
    <row r="78079" spans="24:24" x14ac:dyDescent="0.2">
      <c r="X78079" s="5"/>
    </row>
    <row r="78080" spans="24:24" x14ac:dyDescent="0.2">
      <c r="X78080" s="5"/>
    </row>
    <row r="78081" spans="24:24" x14ac:dyDescent="0.2">
      <c r="X78081" s="5"/>
    </row>
    <row r="78082" spans="24:24" x14ac:dyDescent="0.2">
      <c r="X78082" s="5"/>
    </row>
    <row r="78083" spans="24:24" x14ac:dyDescent="0.2">
      <c r="X78083" s="5"/>
    </row>
    <row r="78084" spans="24:24" x14ac:dyDescent="0.2">
      <c r="X78084" s="5"/>
    </row>
    <row r="78085" spans="24:24" x14ac:dyDescent="0.2">
      <c r="X78085" s="5"/>
    </row>
    <row r="78086" spans="24:24" x14ac:dyDescent="0.2">
      <c r="X78086" s="5"/>
    </row>
    <row r="78087" spans="24:24" x14ac:dyDescent="0.2">
      <c r="X78087" s="5"/>
    </row>
    <row r="78088" spans="24:24" x14ac:dyDescent="0.2">
      <c r="X78088" s="5"/>
    </row>
    <row r="78089" spans="24:24" x14ac:dyDescent="0.2">
      <c r="X78089" s="5"/>
    </row>
    <row r="78090" spans="24:24" x14ac:dyDescent="0.2">
      <c r="X78090" s="5"/>
    </row>
    <row r="78091" spans="24:24" x14ac:dyDescent="0.2">
      <c r="X78091" s="5"/>
    </row>
    <row r="78092" spans="24:24" x14ac:dyDescent="0.2">
      <c r="X78092" s="5"/>
    </row>
    <row r="78093" spans="24:24" x14ac:dyDescent="0.2">
      <c r="X78093" s="5"/>
    </row>
    <row r="78094" spans="24:24" x14ac:dyDescent="0.2">
      <c r="X78094" s="5"/>
    </row>
    <row r="78095" spans="24:24" x14ac:dyDescent="0.2">
      <c r="X78095" s="5"/>
    </row>
    <row r="78096" spans="24:24" x14ac:dyDescent="0.2">
      <c r="X78096" s="5"/>
    </row>
    <row r="78097" spans="24:24" x14ac:dyDescent="0.2">
      <c r="X78097" s="5"/>
    </row>
    <row r="78098" spans="24:24" x14ac:dyDescent="0.2">
      <c r="X78098" s="5"/>
    </row>
    <row r="78099" spans="24:24" x14ac:dyDescent="0.2">
      <c r="X78099" s="5"/>
    </row>
    <row r="78100" spans="24:24" x14ac:dyDescent="0.2">
      <c r="X78100" s="5"/>
    </row>
    <row r="78101" spans="24:24" x14ac:dyDescent="0.2">
      <c r="X78101" s="5"/>
    </row>
    <row r="78102" spans="24:24" x14ac:dyDescent="0.2">
      <c r="X78102" s="5"/>
    </row>
    <row r="78103" spans="24:24" x14ac:dyDescent="0.2">
      <c r="X78103" s="5"/>
    </row>
    <row r="78104" spans="24:24" x14ac:dyDescent="0.2">
      <c r="X78104" s="5"/>
    </row>
    <row r="78105" spans="24:24" x14ac:dyDescent="0.2">
      <c r="X78105" s="5"/>
    </row>
    <row r="78106" spans="24:24" x14ac:dyDescent="0.2">
      <c r="X78106" s="5"/>
    </row>
    <row r="78107" spans="24:24" x14ac:dyDescent="0.2">
      <c r="X78107" s="5"/>
    </row>
    <row r="78108" spans="24:24" x14ac:dyDescent="0.2">
      <c r="X78108" s="5"/>
    </row>
    <row r="78109" spans="24:24" x14ac:dyDescent="0.2">
      <c r="X78109" s="5"/>
    </row>
    <row r="78110" spans="24:24" x14ac:dyDescent="0.2">
      <c r="X78110" s="5"/>
    </row>
    <row r="78111" spans="24:24" x14ac:dyDescent="0.2">
      <c r="X78111" s="5"/>
    </row>
    <row r="78112" spans="24:24" x14ac:dyDescent="0.2">
      <c r="X78112" s="5"/>
    </row>
    <row r="78113" spans="24:24" x14ac:dyDescent="0.2">
      <c r="X78113" s="5"/>
    </row>
    <row r="78114" spans="24:24" x14ac:dyDescent="0.2">
      <c r="X78114" s="5"/>
    </row>
    <row r="78115" spans="24:24" x14ac:dyDescent="0.2">
      <c r="X78115" s="5"/>
    </row>
    <row r="78116" spans="24:24" x14ac:dyDescent="0.2">
      <c r="X78116" s="5"/>
    </row>
    <row r="78117" spans="24:24" x14ac:dyDescent="0.2">
      <c r="X78117" s="5"/>
    </row>
    <row r="78118" spans="24:24" x14ac:dyDescent="0.2">
      <c r="X78118" s="5"/>
    </row>
    <row r="78119" spans="24:24" x14ac:dyDescent="0.2">
      <c r="X78119" s="5"/>
    </row>
    <row r="78120" spans="24:24" x14ac:dyDescent="0.2">
      <c r="X78120" s="5"/>
    </row>
    <row r="78121" spans="24:24" x14ac:dyDescent="0.2">
      <c r="X78121" s="5"/>
    </row>
    <row r="78122" spans="24:24" x14ac:dyDescent="0.2">
      <c r="X78122" s="5"/>
    </row>
    <row r="78123" spans="24:24" x14ac:dyDescent="0.2">
      <c r="X78123" s="5"/>
    </row>
    <row r="78124" spans="24:24" x14ac:dyDescent="0.2">
      <c r="X78124" s="5"/>
    </row>
    <row r="78125" spans="24:24" x14ac:dyDescent="0.2">
      <c r="X78125" s="5"/>
    </row>
    <row r="78126" spans="24:24" x14ac:dyDescent="0.2">
      <c r="X78126" s="5"/>
    </row>
    <row r="78127" spans="24:24" x14ac:dyDescent="0.2">
      <c r="X78127" s="5"/>
    </row>
    <row r="78128" spans="24:24" x14ac:dyDescent="0.2">
      <c r="X78128" s="5"/>
    </row>
    <row r="78129" spans="24:24" x14ac:dyDescent="0.2">
      <c r="X78129" s="5"/>
    </row>
    <row r="78130" spans="24:24" x14ac:dyDescent="0.2">
      <c r="X78130" s="5"/>
    </row>
    <row r="78131" spans="24:24" x14ac:dyDescent="0.2">
      <c r="X78131" s="5"/>
    </row>
    <row r="78132" spans="24:24" x14ac:dyDescent="0.2">
      <c r="X78132" s="5"/>
    </row>
    <row r="78133" spans="24:24" x14ac:dyDescent="0.2">
      <c r="X78133" s="5"/>
    </row>
    <row r="78134" spans="24:24" x14ac:dyDescent="0.2">
      <c r="X78134" s="5"/>
    </row>
    <row r="78135" spans="24:24" x14ac:dyDescent="0.2">
      <c r="X78135" s="5"/>
    </row>
    <row r="78136" spans="24:24" x14ac:dyDescent="0.2">
      <c r="X78136" s="5"/>
    </row>
    <row r="78137" spans="24:24" x14ac:dyDescent="0.2">
      <c r="X78137" s="5"/>
    </row>
    <row r="78138" spans="24:24" x14ac:dyDescent="0.2">
      <c r="X78138" s="5"/>
    </row>
    <row r="78139" spans="24:24" x14ac:dyDescent="0.2">
      <c r="X78139" s="5"/>
    </row>
    <row r="78140" spans="24:24" x14ac:dyDescent="0.2">
      <c r="X78140" s="5"/>
    </row>
    <row r="78141" spans="24:24" x14ac:dyDescent="0.2">
      <c r="X78141" s="5"/>
    </row>
    <row r="78142" spans="24:24" x14ac:dyDescent="0.2">
      <c r="X78142" s="5"/>
    </row>
    <row r="78143" spans="24:24" x14ac:dyDescent="0.2">
      <c r="X78143" s="5"/>
    </row>
    <row r="78144" spans="24:24" x14ac:dyDescent="0.2">
      <c r="X78144" s="5"/>
    </row>
    <row r="78145" spans="24:24" x14ac:dyDescent="0.2">
      <c r="X78145" s="5"/>
    </row>
    <row r="78146" spans="24:24" x14ac:dyDescent="0.2">
      <c r="X78146" s="5"/>
    </row>
    <row r="78147" spans="24:24" x14ac:dyDescent="0.2">
      <c r="X78147" s="5"/>
    </row>
    <row r="78148" spans="24:24" x14ac:dyDescent="0.2">
      <c r="X78148" s="5"/>
    </row>
    <row r="78149" spans="24:24" x14ac:dyDescent="0.2">
      <c r="X78149" s="5"/>
    </row>
    <row r="78150" spans="24:24" x14ac:dyDescent="0.2">
      <c r="X78150" s="5"/>
    </row>
    <row r="78151" spans="24:24" x14ac:dyDescent="0.2">
      <c r="X78151" s="5"/>
    </row>
    <row r="78152" spans="24:24" x14ac:dyDescent="0.2">
      <c r="X78152" s="5"/>
    </row>
    <row r="78153" spans="24:24" x14ac:dyDescent="0.2">
      <c r="X78153" s="5"/>
    </row>
    <row r="78154" spans="24:24" x14ac:dyDescent="0.2">
      <c r="X78154" s="5"/>
    </row>
    <row r="78155" spans="24:24" x14ac:dyDescent="0.2">
      <c r="X78155" s="5"/>
    </row>
    <row r="78156" spans="24:24" x14ac:dyDescent="0.2">
      <c r="X78156" s="5"/>
    </row>
    <row r="78157" spans="24:24" x14ac:dyDescent="0.2">
      <c r="X78157" s="5"/>
    </row>
    <row r="78158" spans="24:24" x14ac:dyDescent="0.2">
      <c r="X78158" s="5"/>
    </row>
    <row r="78159" spans="24:24" x14ac:dyDescent="0.2">
      <c r="X78159" s="5"/>
    </row>
    <row r="78160" spans="24:24" x14ac:dyDescent="0.2">
      <c r="X78160" s="5"/>
    </row>
    <row r="78161" spans="24:24" x14ac:dyDescent="0.2">
      <c r="X78161" s="5"/>
    </row>
    <row r="78162" spans="24:24" x14ac:dyDescent="0.2">
      <c r="X78162" s="5"/>
    </row>
    <row r="78163" spans="24:24" x14ac:dyDescent="0.2">
      <c r="X78163" s="5"/>
    </row>
    <row r="78164" spans="24:24" x14ac:dyDescent="0.2">
      <c r="X78164" s="5"/>
    </row>
    <row r="78165" spans="24:24" x14ac:dyDescent="0.2">
      <c r="X78165" s="5"/>
    </row>
    <row r="78166" spans="24:24" x14ac:dyDescent="0.2">
      <c r="X78166" s="5"/>
    </row>
    <row r="78167" spans="24:24" x14ac:dyDescent="0.2">
      <c r="X78167" s="5"/>
    </row>
    <row r="78168" spans="24:24" x14ac:dyDescent="0.2">
      <c r="X78168" s="5"/>
    </row>
    <row r="78169" spans="24:24" x14ac:dyDescent="0.2">
      <c r="X78169" s="5"/>
    </row>
    <row r="78170" spans="24:24" x14ac:dyDescent="0.2">
      <c r="X78170" s="5"/>
    </row>
    <row r="78171" spans="24:24" x14ac:dyDescent="0.2">
      <c r="X78171" s="5"/>
    </row>
    <row r="78172" spans="24:24" x14ac:dyDescent="0.2">
      <c r="X78172" s="5"/>
    </row>
    <row r="78173" spans="24:24" x14ac:dyDescent="0.2">
      <c r="X78173" s="5"/>
    </row>
    <row r="78174" spans="24:24" x14ac:dyDescent="0.2">
      <c r="X78174" s="5"/>
    </row>
    <row r="78175" spans="24:24" x14ac:dyDescent="0.2">
      <c r="X78175" s="5"/>
    </row>
    <row r="78176" spans="24:24" x14ac:dyDescent="0.2">
      <c r="X78176" s="5"/>
    </row>
    <row r="78177" spans="24:24" x14ac:dyDescent="0.2">
      <c r="X78177" s="5"/>
    </row>
    <row r="78178" spans="24:24" x14ac:dyDescent="0.2">
      <c r="X78178" s="5"/>
    </row>
    <row r="78179" spans="24:24" x14ac:dyDescent="0.2">
      <c r="X78179" s="5"/>
    </row>
    <row r="78180" spans="24:24" x14ac:dyDescent="0.2">
      <c r="X78180" s="5"/>
    </row>
    <row r="78181" spans="24:24" x14ac:dyDescent="0.2">
      <c r="X78181" s="5"/>
    </row>
    <row r="78182" spans="24:24" x14ac:dyDescent="0.2">
      <c r="X78182" s="5"/>
    </row>
    <row r="78183" spans="24:24" x14ac:dyDescent="0.2">
      <c r="X78183" s="5"/>
    </row>
    <row r="78184" spans="24:24" x14ac:dyDescent="0.2">
      <c r="X78184" s="5"/>
    </row>
    <row r="78185" spans="24:24" x14ac:dyDescent="0.2">
      <c r="X78185" s="5"/>
    </row>
    <row r="78186" spans="24:24" x14ac:dyDescent="0.2">
      <c r="X78186" s="5"/>
    </row>
    <row r="78187" spans="24:24" x14ac:dyDescent="0.2">
      <c r="X78187" s="5"/>
    </row>
    <row r="78188" spans="24:24" x14ac:dyDescent="0.2">
      <c r="X78188" s="5"/>
    </row>
    <row r="78189" spans="24:24" x14ac:dyDescent="0.2">
      <c r="X78189" s="5"/>
    </row>
    <row r="78190" spans="24:24" x14ac:dyDescent="0.2">
      <c r="X78190" s="5"/>
    </row>
    <row r="78191" spans="24:24" x14ac:dyDescent="0.2">
      <c r="X78191" s="5"/>
    </row>
    <row r="78192" spans="24:24" x14ac:dyDescent="0.2">
      <c r="X78192" s="5"/>
    </row>
    <row r="78193" spans="24:24" x14ac:dyDescent="0.2">
      <c r="X78193" s="5"/>
    </row>
    <row r="78194" spans="24:24" x14ac:dyDescent="0.2">
      <c r="X78194" s="5"/>
    </row>
    <row r="78195" spans="24:24" x14ac:dyDescent="0.2">
      <c r="X78195" s="5"/>
    </row>
    <row r="78196" spans="24:24" x14ac:dyDescent="0.2">
      <c r="X78196" s="5"/>
    </row>
    <row r="78197" spans="24:24" x14ac:dyDescent="0.2">
      <c r="X78197" s="5"/>
    </row>
    <row r="78198" spans="24:24" x14ac:dyDescent="0.2">
      <c r="X78198" s="5"/>
    </row>
    <row r="78199" spans="24:24" x14ac:dyDescent="0.2">
      <c r="X78199" s="5"/>
    </row>
    <row r="78200" spans="24:24" x14ac:dyDescent="0.2">
      <c r="X78200" s="5"/>
    </row>
    <row r="78201" spans="24:24" x14ac:dyDescent="0.2">
      <c r="X78201" s="5"/>
    </row>
    <row r="78202" spans="24:24" x14ac:dyDescent="0.2">
      <c r="X78202" s="5"/>
    </row>
    <row r="78203" spans="24:24" x14ac:dyDescent="0.2">
      <c r="X78203" s="5"/>
    </row>
    <row r="78204" spans="24:24" x14ac:dyDescent="0.2">
      <c r="X78204" s="5"/>
    </row>
    <row r="78205" spans="24:24" x14ac:dyDescent="0.2">
      <c r="X78205" s="5"/>
    </row>
    <row r="78206" spans="24:24" x14ac:dyDescent="0.2">
      <c r="X78206" s="5"/>
    </row>
    <row r="78207" spans="24:24" x14ac:dyDescent="0.2">
      <c r="X78207" s="5"/>
    </row>
    <row r="78208" spans="24:24" x14ac:dyDescent="0.2">
      <c r="X78208" s="5"/>
    </row>
    <row r="78209" spans="24:24" x14ac:dyDescent="0.2">
      <c r="X78209" s="5"/>
    </row>
    <row r="78210" spans="24:24" x14ac:dyDescent="0.2">
      <c r="X78210" s="5"/>
    </row>
    <row r="78211" spans="24:24" x14ac:dyDescent="0.2">
      <c r="X78211" s="5"/>
    </row>
    <row r="78212" spans="24:24" x14ac:dyDescent="0.2">
      <c r="X78212" s="5"/>
    </row>
    <row r="78213" spans="24:24" x14ac:dyDescent="0.2">
      <c r="X78213" s="5"/>
    </row>
    <row r="78214" spans="24:24" x14ac:dyDescent="0.2">
      <c r="X78214" s="5"/>
    </row>
    <row r="78215" spans="24:24" x14ac:dyDescent="0.2">
      <c r="X78215" s="5"/>
    </row>
    <row r="78216" spans="24:24" x14ac:dyDescent="0.2">
      <c r="X78216" s="5"/>
    </row>
    <row r="78217" spans="24:24" x14ac:dyDescent="0.2">
      <c r="X78217" s="5"/>
    </row>
    <row r="78218" spans="24:24" x14ac:dyDescent="0.2">
      <c r="X78218" s="5"/>
    </row>
    <row r="78219" spans="24:24" x14ac:dyDescent="0.2">
      <c r="X78219" s="5"/>
    </row>
    <row r="78220" spans="24:24" x14ac:dyDescent="0.2">
      <c r="X78220" s="5"/>
    </row>
    <row r="78221" spans="24:24" x14ac:dyDescent="0.2">
      <c r="X78221" s="5"/>
    </row>
    <row r="78222" spans="24:24" x14ac:dyDescent="0.2">
      <c r="X78222" s="5"/>
    </row>
    <row r="78223" spans="24:24" x14ac:dyDescent="0.2">
      <c r="X78223" s="5"/>
    </row>
    <row r="78224" spans="24:24" x14ac:dyDescent="0.2">
      <c r="X78224" s="5"/>
    </row>
    <row r="78225" spans="24:24" x14ac:dyDescent="0.2">
      <c r="X78225" s="5"/>
    </row>
    <row r="78226" spans="24:24" x14ac:dyDescent="0.2">
      <c r="X78226" s="5"/>
    </row>
    <row r="78227" spans="24:24" x14ac:dyDescent="0.2">
      <c r="X78227" s="5"/>
    </row>
    <row r="78228" spans="24:24" x14ac:dyDescent="0.2">
      <c r="X78228" s="5"/>
    </row>
    <row r="78229" spans="24:24" x14ac:dyDescent="0.2">
      <c r="X78229" s="5"/>
    </row>
    <row r="78230" spans="24:24" x14ac:dyDescent="0.2">
      <c r="X78230" s="5"/>
    </row>
    <row r="78231" spans="24:24" x14ac:dyDescent="0.2">
      <c r="X78231" s="5"/>
    </row>
    <row r="78232" spans="24:24" x14ac:dyDescent="0.2">
      <c r="X78232" s="5"/>
    </row>
    <row r="78233" spans="24:24" x14ac:dyDescent="0.2">
      <c r="X78233" s="5"/>
    </row>
    <row r="78234" spans="24:24" x14ac:dyDescent="0.2">
      <c r="X78234" s="5"/>
    </row>
    <row r="78235" spans="24:24" x14ac:dyDescent="0.2">
      <c r="X78235" s="5"/>
    </row>
    <row r="78236" spans="24:24" x14ac:dyDescent="0.2">
      <c r="X78236" s="5"/>
    </row>
    <row r="78237" spans="24:24" x14ac:dyDescent="0.2">
      <c r="X78237" s="5"/>
    </row>
    <row r="78238" spans="24:24" x14ac:dyDescent="0.2">
      <c r="X78238" s="5"/>
    </row>
    <row r="78239" spans="24:24" x14ac:dyDescent="0.2">
      <c r="X78239" s="5"/>
    </row>
    <row r="78240" spans="24:24" x14ac:dyDescent="0.2">
      <c r="X78240" s="5"/>
    </row>
    <row r="78241" spans="24:24" x14ac:dyDescent="0.2">
      <c r="X78241" s="5"/>
    </row>
    <row r="78242" spans="24:24" x14ac:dyDescent="0.2">
      <c r="X78242" s="5"/>
    </row>
    <row r="78243" spans="24:24" x14ac:dyDescent="0.2">
      <c r="X78243" s="5"/>
    </row>
    <row r="78244" spans="24:24" x14ac:dyDescent="0.2">
      <c r="X78244" s="5"/>
    </row>
    <row r="78245" spans="24:24" x14ac:dyDescent="0.2">
      <c r="X78245" s="5"/>
    </row>
    <row r="78246" spans="24:24" x14ac:dyDescent="0.2">
      <c r="X78246" s="5"/>
    </row>
    <row r="78247" spans="24:24" x14ac:dyDescent="0.2">
      <c r="X78247" s="5"/>
    </row>
    <row r="78248" spans="24:24" x14ac:dyDescent="0.2">
      <c r="X78248" s="5"/>
    </row>
    <row r="78249" spans="24:24" x14ac:dyDescent="0.2">
      <c r="X78249" s="5"/>
    </row>
    <row r="78250" spans="24:24" x14ac:dyDescent="0.2">
      <c r="X78250" s="5"/>
    </row>
    <row r="78251" spans="24:24" x14ac:dyDescent="0.2">
      <c r="X78251" s="5"/>
    </row>
    <row r="78252" spans="24:24" x14ac:dyDescent="0.2">
      <c r="X78252" s="5"/>
    </row>
    <row r="78253" spans="24:24" x14ac:dyDescent="0.2">
      <c r="X78253" s="5"/>
    </row>
    <row r="78254" spans="24:24" x14ac:dyDescent="0.2">
      <c r="X78254" s="5"/>
    </row>
    <row r="78255" spans="24:24" x14ac:dyDescent="0.2">
      <c r="X78255" s="5"/>
    </row>
    <row r="78256" spans="24:24" x14ac:dyDescent="0.2">
      <c r="X78256" s="5"/>
    </row>
    <row r="78257" spans="24:24" x14ac:dyDescent="0.2">
      <c r="X78257" s="5"/>
    </row>
    <row r="78258" spans="24:24" x14ac:dyDescent="0.2">
      <c r="X78258" s="5"/>
    </row>
    <row r="78259" spans="24:24" x14ac:dyDescent="0.2">
      <c r="X78259" s="5"/>
    </row>
    <row r="78260" spans="24:24" x14ac:dyDescent="0.2">
      <c r="X78260" s="5"/>
    </row>
    <row r="78261" spans="24:24" x14ac:dyDescent="0.2">
      <c r="X78261" s="5"/>
    </row>
    <row r="78262" spans="24:24" x14ac:dyDescent="0.2">
      <c r="X78262" s="5"/>
    </row>
    <row r="78263" spans="24:24" x14ac:dyDescent="0.2">
      <c r="X78263" s="5"/>
    </row>
    <row r="78264" spans="24:24" x14ac:dyDescent="0.2">
      <c r="X78264" s="5"/>
    </row>
    <row r="78265" spans="24:24" x14ac:dyDescent="0.2">
      <c r="X78265" s="5"/>
    </row>
    <row r="78266" spans="24:24" x14ac:dyDescent="0.2">
      <c r="X78266" s="5"/>
    </row>
    <row r="78267" spans="24:24" x14ac:dyDescent="0.2">
      <c r="X78267" s="5"/>
    </row>
    <row r="78268" spans="24:24" x14ac:dyDescent="0.2">
      <c r="X78268" s="5"/>
    </row>
    <row r="78269" spans="24:24" x14ac:dyDescent="0.2">
      <c r="X78269" s="5"/>
    </row>
    <row r="78270" spans="24:24" x14ac:dyDescent="0.2">
      <c r="X78270" s="5"/>
    </row>
    <row r="78271" spans="24:24" x14ac:dyDescent="0.2">
      <c r="X78271" s="5"/>
    </row>
    <row r="78272" spans="24:24" x14ac:dyDescent="0.2">
      <c r="X78272" s="5"/>
    </row>
    <row r="78273" spans="24:24" x14ac:dyDescent="0.2">
      <c r="X78273" s="5"/>
    </row>
    <row r="78274" spans="24:24" x14ac:dyDescent="0.2">
      <c r="X78274" s="5"/>
    </row>
    <row r="78275" spans="24:24" x14ac:dyDescent="0.2">
      <c r="X78275" s="5"/>
    </row>
    <row r="78276" spans="24:24" x14ac:dyDescent="0.2">
      <c r="X78276" s="5"/>
    </row>
    <row r="78277" spans="24:24" x14ac:dyDescent="0.2">
      <c r="X78277" s="5"/>
    </row>
    <row r="78278" spans="24:24" x14ac:dyDescent="0.2">
      <c r="X78278" s="5"/>
    </row>
    <row r="78279" spans="24:24" x14ac:dyDescent="0.2">
      <c r="X78279" s="5"/>
    </row>
    <row r="78280" spans="24:24" x14ac:dyDescent="0.2">
      <c r="X78280" s="5"/>
    </row>
    <row r="78281" spans="24:24" x14ac:dyDescent="0.2">
      <c r="X78281" s="5"/>
    </row>
    <row r="78282" spans="24:24" x14ac:dyDescent="0.2">
      <c r="X78282" s="5"/>
    </row>
    <row r="78283" spans="24:24" x14ac:dyDescent="0.2">
      <c r="X78283" s="5"/>
    </row>
    <row r="78284" spans="24:24" x14ac:dyDescent="0.2">
      <c r="X78284" s="5"/>
    </row>
    <row r="78285" spans="24:24" x14ac:dyDescent="0.2">
      <c r="X78285" s="5"/>
    </row>
    <row r="78286" spans="24:24" x14ac:dyDescent="0.2">
      <c r="X78286" s="5"/>
    </row>
    <row r="78287" spans="24:24" x14ac:dyDescent="0.2">
      <c r="X78287" s="5"/>
    </row>
    <row r="78288" spans="24:24" x14ac:dyDescent="0.2">
      <c r="X78288" s="5"/>
    </row>
    <row r="78289" spans="24:24" x14ac:dyDescent="0.2">
      <c r="X78289" s="5"/>
    </row>
    <row r="78290" spans="24:24" x14ac:dyDescent="0.2">
      <c r="X78290" s="5"/>
    </row>
    <row r="78291" spans="24:24" x14ac:dyDescent="0.2">
      <c r="X78291" s="5"/>
    </row>
    <row r="78292" spans="24:24" x14ac:dyDescent="0.2">
      <c r="X78292" s="5"/>
    </row>
    <row r="78293" spans="24:24" x14ac:dyDescent="0.2">
      <c r="X78293" s="5"/>
    </row>
    <row r="78294" spans="24:24" x14ac:dyDescent="0.2">
      <c r="X78294" s="5"/>
    </row>
    <row r="78295" spans="24:24" x14ac:dyDescent="0.2">
      <c r="X78295" s="5"/>
    </row>
    <row r="78296" spans="24:24" x14ac:dyDescent="0.2">
      <c r="X78296" s="5"/>
    </row>
    <row r="78297" spans="24:24" x14ac:dyDescent="0.2">
      <c r="X78297" s="5"/>
    </row>
    <row r="78298" spans="24:24" x14ac:dyDescent="0.2">
      <c r="X78298" s="5"/>
    </row>
    <row r="78299" spans="24:24" x14ac:dyDescent="0.2">
      <c r="X78299" s="5"/>
    </row>
    <row r="78300" spans="24:24" x14ac:dyDescent="0.2">
      <c r="X78300" s="5"/>
    </row>
    <row r="78301" spans="24:24" x14ac:dyDescent="0.2">
      <c r="X78301" s="5"/>
    </row>
    <row r="78302" spans="24:24" x14ac:dyDescent="0.2">
      <c r="X78302" s="5"/>
    </row>
    <row r="78303" spans="24:24" x14ac:dyDescent="0.2">
      <c r="X78303" s="5"/>
    </row>
    <row r="78304" spans="24:24" x14ac:dyDescent="0.2">
      <c r="X78304" s="5"/>
    </row>
    <row r="78305" spans="24:24" x14ac:dyDescent="0.2">
      <c r="X78305" s="5"/>
    </row>
    <row r="78306" spans="24:24" x14ac:dyDescent="0.2">
      <c r="X78306" s="5"/>
    </row>
    <row r="78307" spans="24:24" x14ac:dyDescent="0.2">
      <c r="X78307" s="5"/>
    </row>
    <row r="78308" spans="24:24" x14ac:dyDescent="0.2">
      <c r="X78308" s="5"/>
    </row>
    <row r="78309" spans="24:24" x14ac:dyDescent="0.2">
      <c r="X78309" s="5"/>
    </row>
    <row r="78310" spans="24:24" x14ac:dyDescent="0.2">
      <c r="X78310" s="5"/>
    </row>
    <row r="78311" spans="24:24" x14ac:dyDescent="0.2">
      <c r="X78311" s="5"/>
    </row>
    <row r="78312" spans="24:24" x14ac:dyDescent="0.2">
      <c r="X78312" s="5"/>
    </row>
    <row r="78313" spans="24:24" x14ac:dyDescent="0.2">
      <c r="X78313" s="5"/>
    </row>
    <row r="78314" spans="24:24" x14ac:dyDescent="0.2">
      <c r="X78314" s="5"/>
    </row>
    <row r="78315" spans="24:24" x14ac:dyDescent="0.2">
      <c r="X78315" s="5"/>
    </row>
    <row r="78316" spans="24:24" x14ac:dyDescent="0.2">
      <c r="X78316" s="5"/>
    </row>
    <row r="78317" spans="24:24" x14ac:dyDescent="0.2">
      <c r="X78317" s="5"/>
    </row>
    <row r="78318" spans="24:24" x14ac:dyDescent="0.2">
      <c r="X78318" s="5"/>
    </row>
    <row r="78319" spans="24:24" x14ac:dyDescent="0.2">
      <c r="X78319" s="5"/>
    </row>
    <row r="78320" spans="24:24" x14ac:dyDescent="0.2">
      <c r="X78320" s="5"/>
    </row>
    <row r="78321" spans="24:24" x14ac:dyDescent="0.2">
      <c r="X78321" s="5"/>
    </row>
    <row r="78322" spans="24:24" x14ac:dyDescent="0.2">
      <c r="X78322" s="5"/>
    </row>
    <row r="78323" spans="24:24" x14ac:dyDescent="0.2">
      <c r="X78323" s="5"/>
    </row>
    <row r="78324" spans="24:24" x14ac:dyDescent="0.2">
      <c r="X78324" s="5"/>
    </row>
    <row r="78325" spans="24:24" x14ac:dyDescent="0.2">
      <c r="X78325" s="5"/>
    </row>
    <row r="78326" spans="24:24" x14ac:dyDescent="0.2">
      <c r="X78326" s="5"/>
    </row>
    <row r="78327" spans="24:24" x14ac:dyDescent="0.2">
      <c r="X78327" s="5"/>
    </row>
    <row r="78328" spans="24:24" x14ac:dyDescent="0.2">
      <c r="X78328" s="5"/>
    </row>
    <row r="78329" spans="24:24" x14ac:dyDescent="0.2">
      <c r="X78329" s="5"/>
    </row>
    <row r="78330" spans="24:24" x14ac:dyDescent="0.2">
      <c r="X78330" s="5"/>
    </row>
    <row r="78331" spans="24:24" x14ac:dyDescent="0.2">
      <c r="X78331" s="5"/>
    </row>
    <row r="78332" spans="24:24" x14ac:dyDescent="0.2">
      <c r="X78332" s="5"/>
    </row>
    <row r="78333" spans="24:24" x14ac:dyDescent="0.2">
      <c r="X78333" s="5"/>
    </row>
    <row r="78334" spans="24:24" x14ac:dyDescent="0.2">
      <c r="X78334" s="5"/>
    </row>
    <row r="78335" spans="24:24" x14ac:dyDescent="0.2">
      <c r="X78335" s="5"/>
    </row>
    <row r="78336" spans="24:24" x14ac:dyDescent="0.2">
      <c r="X78336" s="5"/>
    </row>
    <row r="78337" spans="24:24" x14ac:dyDescent="0.2">
      <c r="X78337" s="5"/>
    </row>
    <row r="78338" spans="24:24" x14ac:dyDescent="0.2">
      <c r="X78338" s="5"/>
    </row>
    <row r="78339" spans="24:24" x14ac:dyDescent="0.2">
      <c r="X78339" s="5"/>
    </row>
    <row r="78340" spans="24:24" x14ac:dyDescent="0.2">
      <c r="X78340" s="5"/>
    </row>
    <row r="78341" spans="24:24" x14ac:dyDescent="0.2">
      <c r="X78341" s="5"/>
    </row>
    <row r="78342" spans="24:24" x14ac:dyDescent="0.2">
      <c r="X78342" s="5"/>
    </row>
    <row r="78343" spans="24:24" x14ac:dyDescent="0.2">
      <c r="X78343" s="5"/>
    </row>
    <row r="78344" spans="24:24" x14ac:dyDescent="0.2">
      <c r="X78344" s="5"/>
    </row>
    <row r="78345" spans="24:24" x14ac:dyDescent="0.2">
      <c r="X78345" s="5"/>
    </row>
    <row r="78346" spans="24:24" x14ac:dyDescent="0.2">
      <c r="X78346" s="5"/>
    </row>
    <row r="78347" spans="24:24" x14ac:dyDescent="0.2">
      <c r="X78347" s="5"/>
    </row>
    <row r="78348" spans="24:24" x14ac:dyDescent="0.2">
      <c r="X78348" s="5"/>
    </row>
    <row r="78349" spans="24:24" x14ac:dyDescent="0.2">
      <c r="X78349" s="5"/>
    </row>
    <row r="78350" spans="24:24" x14ac:dyDescent="0.2">
      <c r="X78350" s="5"/>
    </row>
    <row r="78351" spans="24:24" x14ac:dyDescent="0.2">
      <c r="X78351" s="5"/>
    </row>
    <row r="78352" spans="24:24" x14ac:dyDescent="0.2">
      <c r="X78352" s="5"/>
    </row>
    <row r="78353" spans="24:24" x14ac:dyDescent="0.2">
      <c r="X78353" s="5"/>
    </row>
    <row r="78354" spans="24:24" x14ac:dyDescent="0.2">
      <c r="X78354" s="5"/>
    </row>
    <row r="78355" spans="24:24" x14ac:dyDescent="0.2">
      <c r="X78355" s="5"/>
    </row>
    <row r="78356" spans="24:24" x14ac:dyDescent="0.2">
      <c r="X78356" s="5"/>
    </row>
    <row r="78357" spans="24:24" x14ac:dyDescent="0.2">
      <c r="X78357" s="5"/>
    </row>
    <row r="78358" spans="24:24" x14ac:dyDescent="0.2">
      <c r="X78358" s="5"/>
    </row>
    <row r="78359" spans="24:24" x14ac:dyDescent="0.2">
      <c r="X78359" s="5"/>
    </row>
    <row r="78360" spans="24:24" x14ac:dyDescent="0.2">
      <c r="X78360" s="5"/>
    </row>
    <row r="78361" spans="24:24" x14ac:dyDescent="0.2">
      <c r="X78361" s="5"/>
    </row>
    <row r="78362" spans="24:24" x14ac:dyDescent="0.2">
      <c r="X78362" s="5"/>
    </row>
    <row r="78363" spans="24:24" x14ac:dyDescent="0.2">
      <c r="X78363" s="5"/>
    </row>
    <row r="78364" spans="24:24" x14ac:dyDescent="0.2">
      <c r="X78364" s="5"/>
    </row>
    <row r="78365" spans="24:24" x14ac:dyDescent="0.2">
      <c r="X78365" s="5"/>
    </row>
    <row r="78366" spans="24:24" x14ac:dyDescent="0.2">
      <c r="X78366" s="5"/>
    </row>
    <row r="78367" spans="24:24" x14ac:dyDescent="0.2">
      <c r="X78367" s="5"/>
    </row>
    <row r="78368" spans="24:24" x14ac:dyDescent="0.2">
      <c r="X78368" s="5"/>
    </row>
    <row r="78369" spans="24:24" x14ac:dyDescent="0.2">
      <c r="X78369" s="5"/>
    </row>
    <row r="78370" spans="24:24" x14ac:dyDescent="0.2">
      <c r="X78370" s="5"/>
    </row>
    <row r="78371" spans="24:24" x14ac:dyDescent="0.2">
      <c r="X78371" s="5"/>
    </row>
    <row r="78372" spans="24:24" x14ac:dyDescent="0.2">
      <c r="X78372" s="5"/>
    </row>
    <row r="78373" spans="24:24" x14ac:dyDescent="0.2">
      <c r="X78373" s="5"/>
    </row>
    <row r="78374" spans="24:24" x14ac:dyDescent="0.2">
      <c r="X78374" s="5"/>
    </row>
    <row r="78375" spans="24:24" x14ac:dyDescent="0.2">
      <c r="X78375" s="5"/>
    </row>
    <row r="78376" spans="24:24" x14ac:dyDescent="0.2">
      <c r="X78376" s="5"/>
    </row>
    <row r="78377" spans="24:24" x14ac:dyDescent="0.2">
      <c r="X78377" s="5"/>
    </row>
    <row r="78378" spans="24:24" x14ac:dyDescent="0.2">
      <c r="X78378" s="5"/>
    </row>
    <row r="78379" spans="24:24" x14ac:dyDescent="0.2">
      <c r="X78379" s="5"/>
    </row>
    <row r="78380" spans="24:24" x14ac:dyDescent="0.2">
      <c r="X78380" s="5"/>
    </row>
    <row r="78381" spans="24:24" x14ac:dyDescent="0.2">
      <c r="X78381" s="5"/>
    </row>
    <row r="78382" spans="24:24" x14ac:dyDescent="0.2">
      <c r="X78382" s="5"/>
    </row>
    <row r="78383" spans="24:24" x14ac:dyDescent="0.2">
      <c r="X78383" s="5"/>
    </row>
    <row r="78384" spans="24:24" x14ac:dyDescent="0.2">
      <c r="X78384" s="5"/>
    </row>
    <row r="78385" spans="24:24" x14ac:dyDescent="0.2">
      <c r="X78385" s="5"/>
    </row>
    <row r="78386" spans="24:24" x14ac:dyDescent="0.2">
      <c r="X78386" s="5"/>
    </row>
    <row r="78387" spans="24:24" x14ac:dyDescent="0.2">
      <c r="X78387" s="5"/>
    </row>
    <row r="78388" spans="24:24" x14ac:dyDescent="0.2">
      <c r="X78388" s="5"/>
    </row>
    <row r="78389" spans="24:24" x14ac:dyDescent="0.2">
      <c r="X78389" s="5"/>
    </row>
    <row r="78390" spans="24:24" x14ac:dyDescent="0.2">
      <c r="X78390" s="5"/>
    </row>
    <row r="78391" spans="24:24" x14ac:dyDescent="0.2">
      <c r="X78391" s="5"/>
    </row>
    <row r="78392" spans="24:24" x14ac:dyDescent="0.2">
      <c r="X78392" s="5"/>
    </row>
    <row r="78393" spans="24:24" x14ac:dyDescent="0.2">
      <c r="X78393" s="5"/>
    </row>
    <row r="78394" spans="24:24" x14ac:dyDescent="0.2">
      <c r="X78394" s="5"/>
    </row>
    <row r="78395" spans="24:24" x14ac:dyDescent="0.2">
      <c r="X78395" s="5"/>
    </row>
    <row r="78396" spans="24:24" x14ac:dyDescent="0.2">
      <c r="X78396" s="5"/>
    </row>
    <row r="78397" spans="24:24" x14ac:dyDescent="0.2">
      <c r="X78397" s="5"/>
    </row>
    <row r="78398" spans="24:24" x14ac:dyDescent="0.2">
      <c r="X78398" s="5"/>
    </row>
    <row r="78399" spans="24:24" x14ac:dyDescent="0.2">
      <c r="X78399" s="5"/>
    </row>
    <row r="78400" spans="24:24" x14ac:dyDescent="0.2">
      <c r="X78400" s="5"/>
    </row>
    <row r="78401" spans="24:24" x14ac:dyDescent="0.2">
      <c r="X78401" s="5"/>
    </row>
    <row r="78402" spans="24:24" x14ac:dyDescent="0.2">
      <c r="X78402" s="5"/>
    </row>
    <row r="78403" spans="24:24" x14ac:dyDescent="0.2">
      <c r="X78403" s="5"/>
    </row>
    <row r="78404" spans="24:24" x14ac:dyDescent="0.2">
      <c r="X78404" s="5"/>
    </row>
    <row r="78405" spans="24:24" x14ac:dyDescent="0.2">
      <c r="X78405" s="5"/>
    </row>
    <row r="78406" spans="24:24" x14ac:dyDescent="0.2">
      <c r="X78406" s="5"/>
    </row>
    <row r="78407" spans="24:24" x14ac:dyDescent="0.2">
      <c r="X78407" s="5"/>
    </row>
    <row r="78408" spans="24:24" x14ac:dyDescent="0.2">
      <c r="X78408" s="5"/>
    </row>
    <row r="78409" spans="24:24" x14ac:dyDescent="0.2">
      <c r="X78409" s="5"/>
    </row>
    <row r="78410" spans="24:24" x14ac:dyDescent="0.2">
      <c r="X78410" s="5"/>
    </row>
    <row r="78411" spans="24:24" x14ac:dyDescent="0.2">
      <c r="X78411" s="5"/>
    </row>
    <row r="78412" spans="24:24" x14ac:dyDescent="0.2">
      <c r="X78412" s="5"/>
    </row>
    <row r="78413" spans="24:24" x14ac:dyDescent="0.2">
      <c r="X78413" s="5"/>
    </row>
    <row r="78414" spans="24:24" x14ac:dyDescent="0.2">
      <c r="X78414" s="5"/>
    </row>
    <row r="78415" spans="24:24" x14ac:dyDescent="0.2">
      <c r="X78415" s="5"/>
    </row>
    <row r="78416" spans="24:24" x14ac:dyDescent="0.2">
      <c r="X78416" s="5"/>
    </row>
    <row r="78417" spans="24:24" x14ac:dyDescent="0.2">
      <c r="X78417" s="5"/>
    </row>
    <row r="78418" spans="24:24" x14ac:dyDescent="0.2">
      <c r="X78418" s="5"/>
    </row>
    <row r="78419" spans="24:24" x14ac:dyDescent="0.2">
      <c r="X78419" s="5"/>
    </row>
    <row r="78420" spans="24:24" x14ac:dyDescent="0.2">
      <c r="X78420" s="5"/>
    </row>
    <row r="78421" spans="24:24" x14ac:dyDescent="0.2">
      <c r="X78421" s="5"/>
    </row>
    <row r="78422" spans="24:24" x14ac:dyDescent="0.2">
      <c r="X78422" s="5"/>
    </row>
    <row r="78423" spans="24:24" x14ac:dyDescent="0.2">
      <c r="X78423" s="5"/>
    </row>
    <row r="78424" spans="24:24" x14ac:dyDescent="0.2">
      <c r="X78424" s="5"/>
    </row>
    <row r="78425" spans="24:24" x14ac:dyDescent="0.2">
      <c r="X78425" s="5"/>
    </row>
    <row r="78426" spans="24:24" x14ac:dyDescent="0.2">
      <c r="X78426" s="5"/>
    </row>
    <row r="78427" spans="24:24" x14ac:dyDescent="0.2">
      <c r="X78427" s="5"/>
    </row>
    <row r="78428" spans="24:24" x14ac:dyDescent="0.2">
      <c r="X78428" s="5"/>
    </row>
    <row r="78429" spans="24:24" x14ac:dyDescent="0.2">
      <c r="X78429" s="5"/>
    </row>
    <row r="78430" spans="24:24" x14ac:dyDescent="0.2">
      <c r="X78430" s="5"/>
    </row>
    <row r="78431" spans="24:24" x14ac:dyDescent="0.2">
      <c r="X78431" s="5"/>
    </row>
    <row r="78432" spans="24:24" x14ac:dyDescent="0.2">
      <c r="X78432" s="5"/>
    </row>
    <row r="78433" spans="24:24" x14ac:dyDescent="0.2">
      <c r="X78433" s="5"/>
    </row>
    <row r="78434" spans="24:24" x14ac:dyDescent="0.2">
      <c r="X78434" s="5"/>
    </row>
    <row r="78435" spans="24:24" x14ac:dyDescent="0.2">
      <c r="X78435" s="5"/>
    </row>
    <row r="78436" spans="24:24" x14ac:dyDescent="0.2">
      <c r="X78436" s="5"/>
    </row>
    <row r="78437" spans="24:24" x14ac:dyDescent="0.2">
      <c r="X78437" s="5"/>
    </row>
    <row r="78438" spans="24:24" x14ac:dyDescent="0.2">
      <c r="X78438" s="5"/>
    </row>
    <row r="78439" spans="24:24" x14ac:dyDescent="0.2">
      <c r="X78439" s="5"/>
    </row>
    <row r="78440" spans="24:24" x14ac:dyDescent="0.2">
      <c r="X78440" s="5"/>
    </row>
    <row r="78441" spans="24:24" x14ac:dyDescent="0.2">
      <c r="X78441" s="5"/>
    </row>
    <row r="78442" spans="24:24" x14ac:dyDescent="0.2">
      <c r="X78442" s="5"/>
    </row>
    <row r="78443" spans="24:24" x14ac:dyDescent="0.2">
      <c r="X78443" s="5"/>
    </row>
    <row r="78444" spans="24:24" x14ac:dyDescent="0.2">
      <c r="X78444" s="5"/>
    </row>
    <row r="78445" spans="24:24" x14ac:dyDescent="0.2">
      <c r="X78445" s="5"/>
    </row>
    <row r="78446" spans="24:24" x14ac:dyDescent="0.2">
      <c r="X78446" s="5"/>
    </row>
    <row r="78447" spans="24:24" x14ac:dyDescent="0.2">
      <c r="X78447" s="5"/>
    </row>
    <row r="78448" spans="24:24" x14ac:dyDescent="0.2">
      <c r="X78448" s="5"/>
    </row>
    <row r="78449" spans="24:24" x14ac:dyDescent="0.2">
      <c r="X78449" s="5"/>
    </row>
    <row r="78450" spans="24:24" x14ac:dyDescent="0.2">
      <c r="X78450" s="5"/>
    </row>
    <row r="78451" spans="24:24" x14ac:dyDescent="0.2">
      <c r="X78451" s="5"/>
    </row>
    <row r="78452" spans="24:24" x14ac:dyDescent="0.2">
      <c r="X78452" s="5"/>
    </row>
    <row r="78453" spans="24:24" x14ac:dyDescent="0.2">
      <c r="X78453" s="5"/>
    </row>
    <row r="78454" spans="24:24" x14ac:dyDescent="0.2">
      <c r="X78454" s="5"/>
    </row>
    <row r="78455" spans="24:24" x14ac:dyDescent="0.2">
      <c r="X78455" s="5"/>
    </row>
    <row r="78456" spans="24:24" x14ac:dyDescent="0.2">
      <c r="X78456" s="5"/>
    </row>
    <row r="78457" spans="24:24" x14ac:dyDescent="0.2">
      <c r="X78457" s="5"/>
    </row>
    <row r="78458" spans="24:24" x14ac:dyDescent="0.2">
      <c r="X78458" s="5"/>
    </row>
    <row r="78459" spans="24:24" x14ac:dyDescent="0.2">
      <c r="X78459" s="5"/>
    </row>
    <row r="78460" spans="24:24" x14ac:dyDescent="0.2">
      <c r="X78460" s="5"/>
    </row>
    <row r="78461" spans="24:24" x14ac:dyDescent="0.2">
      <c r="X78461" s="5"/>
    </row>
    <row r="78462" spans="24:24" x14ac:dyDescent="0.2">
      <c r="X78462" s="5"/>
    </row>
    <row r="78463" spans="24:24" x14ac:dyDescent="0.2">
      <c r="X78463" s="5"/>
    </row>
    <row r="78464" spans="24:24" x14ac:dyDescent="0.2">
      <c r="X78464" s="5"/>
    </row>
    <row r="78465" spans="24:24" x14ac:dyDescent="0.2">
      <c r="X78465" s="5"/>
    </row>
    <row r="78466" spans="24:24" x14ac:dyDescent="0.2">
      <c r="X78466" s="5"/>
    </row>
    <row r="78467" spans="24:24" x14ac:dyDescent="0.2">
      <c r="X78467" s="5"/>
    </row>
    <row r="78468" spans="24:24" x14ac:dyDescent="0.2">
      <c r="X78468" s="5"/>
    </row>
    <row r="78469" spans="24:24" x14ac:dyDescent="0.2">
      <c r="X78469" s="5"/>
    </row>
    <row r="78470" spans="24:24" x14ac:dyDescent="0.2">
      <c r="X78470" s="5"/>
    </row>
    <row r="78471" spans="24:24" x14ac:dyDescent="0.2">
      <c r="X78471" s="5"/>
    </row>
    <row r="78472" spans="24:24" x14ac:dyDescent="0.2">
      <c r="X78472" s="5"/>
    </row>
    <row r="78473" spans="24:24" x14ac:dyDescent="0.2">
      <c r="X78473" s="5"/>
    </row>
    <row r="78474" spans="24:24" x14ac:dyDescent="0.2">
      <c r="X78474" s="5"/>
    </row>
    <row r="78475" spans="24:24" x14ac:dyDescent="0.2">
      <c r="X78475" s="5"/>
    </row>
    <row r="78476" spans="24:24" x14ac:dyDescent="0.2">
      <c r="X78476" s="5"/>
    </row>
    <row r="78477" spans="24:24" x14ac:dyDescent="0.2">
      <c r="X78477" s="5"/>
    </row>
    <row r="78478" spans="24:24" x14ac:dyDescent="0.2">
      <c r="X78478" s="5"/>
    </row>
    <row r="78479" spans="24:24" x14ac:dyDescent="0.2">
      <c r="X78479" s="5"/>
    </row>
    <row r="78480" spans="24:24" x14ac:dyDescent="0.2">
      <c r="X78480" s="5"/>
    </row>
    <row r="78481" spans="24:24" x14ac:dyDescent="0.2">
      <c r="X78481" s="5"/>
    </row>
    <row r="78482" spans="24:24" x14ac:dyDescent="0.2">
      <c r="X78482" s="5"/>
    </row>
    <row r="78483" spans="24:24" x14ac:dyDescent="0.2">
      <c r="X78483" s="5"/>
    </row>
    <row r="78484" spans="24:24" x14ac:dyDescent="0.2">
      <c r="X78484" s="5"/>
    </row>
    <row r="78485" spans="24:24" x14ac:dyDescent="0.2">
      <c r="X78485" s="5"/>
    </row>
    <row r="78486" spans="24:24" x14ac:dyDescent="0.2">
      <c r="X78486" s="5"/>
    </row>
    <row r="78487" spans="24:24" x14ac:dyDescent="0.2">
      <c r="X78487" s="5"/>
    </row>
    <row r="78488" spans="24:24" x14ac:dyDescent="0.2">
      <c r="X78488" s="5"/>
    </row>
    <row r="78489" spans="24:24" x14ac:dyDescent="0.2">
      <c r="X78489" s="5"/>
    </row>
    <row r="78490" spans="24:24" x14ac:dyDescent="0.2">
      <c r="X78490" s="5"/>
    </row>
    <row r="78491" spans="24:24" x14ac:dyDescent="0.2">
      <c r="X78491" s="5"/>
    </row>
    <row r="78492" spans="24:24" x14ac:dyDescent="0.2">
      <c r="X78492" s="5"/>
    </row>
    <row r="78493" spans="24:24" x14ac:dyDescent="0.2">
      <c r="X78493" s="5"/>
    </row>
    <row r="78494" spans="24:24" x14ac:dyDescent="0.2">
      <c r="X78494" s="5"/>
    </row>
    <row r="78495" spans="24:24" x14ac:dyDescent="0.2">
      <c r="X78495" s="5"/>
    </row>
    <row r="78496" spans="24:24" x14ac:dyDescent="0.2">
      <c r="X78496" s="5"/>
    </row>
    <row r="78497" spans="24:24" x14ac:dyDescent="0.2">
      <c r="X78497" s="5"/>
    </row>
    <row r="78498" spans="24:24" x14ac:dyDescent="0.2">
      <c r="X78498" s="5"/>
    </row>
    <row r="78499" spans="24:24" x14ac:dyDescent="0.2">
      <c r="X78499" s="5"/>
    </row>
    <row r="78500" spans="24:24" x14ac:dyDescent="0.2">
      <c r="X78500" s="5"/>
    </row>
    <row r="78501" spans="24:24" x14ac:dyDescent="0.2">
      <c r="X78501" s="5"/>
    </row>
    <row r="78502" spans="24:24" x14ac:dyDescent="0.2">
      <c r="X78502" s="5"/>
    </row>
    <row r="78503" spans="24:24" x14ac:dyDescent="0.2">
      <c r="X78503" s="5"/>
    </row>
    <row r="78504" spans="24:24" x14ac:dyDescent="0.2">
      <c r="X78504" s="5"/>
    </row>
    <row r="78505" spans="24:24" x14ac:dyDescent="0.2">
      <c r="X78505" s="5"/>
    </row>
    <row r="78506" spans="24:24" x14ac:dyDescent="0.2">
      <c r="X78506" s="5"/>
    </row>
    <row r="78507" spans="24:24" x14ac:dyDescent="0.2">
      <c r="X78507" s="5"/>
    </row>
    <row r="78508" spans="24:24" x14ac:dyDescent="0.2">
      <c r="X78508" s="5"/>
    </row>
    <row r="78509" spans="24:24" x14ac:dyDescent="0.2">
      <c r="X78509" s="5"/>
    </row>
    <row r="78510" spans="24:24" x14ac:dyDescent="0.2">
      <c r="X78510" s="5"/>
    </row>
    <row r="78511" spans="24:24" x14ac:dyDescent="0.2">
      <c r="X78511" s="5"/>
    </row>
    <row r="78512" spans="24:24" x14ac:dyDescent="0.2">
      <c r="X78512" s="5"/>
    </row>
    <row r="78513" spans="24:24" x14ac:dyDescent="0.2">
      <c r="X78513" s="5"/>
    </row>
    <row r="78514" spans="24:24" x14ac:dyDescent="0.2">
      <c r="X78514" s="5"/>
    </row>
    <row r="78515" spans="24:24" x14ac:dyDescent="0.2">
      <c r="X78515" s="5"/>
    </row>
    <row r="78516" spans="24:24" x14ac:dyDescent="0.2">
      <c r="X78516" s="5"/>
    </row>
    <row r="78517" spans="24:24" x14ac:dyDescent="0.2">
      <c r="X78517" s="5"/>
    </row>
    <row r="78518" spans="24:24" x14ac:dyDescent="0.2">
      <c r="X78518" s="5"/>
    </row>
    <row r="78519" spans="24:24" x14ac:dyDescent="0.2">
      <c r="X78519" s="5"/>
    </row>
    <row r="78520" spans="24:24" x14ac:dyDescent="0.2">
      <c r="X78520" s="5"/>
    </row>
    <row r="78521" spans="24:24" x14ac:dyDescent="0.2">
      <c r="X78521" s="5"/>
    </row>
    <row r="78522" spans="24:24" x14ac:dyDescent="0.2">
      <c r="X78522" s="5"/>
    </row>
    <row r="78523" spans="24:24" x14ac:dyDescent="0.2">
      <c r="X78523" s="5"/>
    </row>
    <row r="78524" spans="24:24" x14ac:dyDescent="0.2">
      <c r="X78524" s="5"/>
    </row>
    <row r="78525" spans="24:24" x14ac:dyDescent="0.2">
      <c r="X78525" s="5"/>
    </row>
    <row r="78526" spans="24:24" x14ac:dyDescent="0.2">
      <c r="X78526" s="5"/>
    </row>
    <row r="78527" spans="24:24" x14ac:dyDescent="0.2">
      <c r="X78527" s="5"/>
    </row>
    <row r="78528" spans="24:24" x14ac:dyDescent="0.2">
      <c r="X78528" s="5"/>
    </row>
    <row r="78529" spans="24:24" x14ac:dyDescent="0.2">
      <c r="X78529" s="5"/>
    </row>
    <row r="78530" spans="24:24" x14ac:dyDescent="0.2">
      <c r="X78530" s="5"/>
    </row>
    <row r="78531" spans="24:24" x14ac:dyDescent="0.2">
      <c r="X78531" s="5"/>
    </row>
    <row r="78532" spans="24:24" x14ac:dyDescent="0.2">
      <c r="X78532" s="5"/>
    </row>
    <row r="78533" spans="24:24" x14ac:dyDescent="0.2">
      <c r="X78533" s="5"/>
    </row>
    <row r="78534" spans="24:24" x14ac:dyDescent="0.2">
      <c r="X78534" s="5"/>
    </row>
    <row r="78535" spans="24:24" x14ac:dyDescent="0.2">
      <c r="X78535" s="5"/>
    </row>
    <row r="78536" spans="24:24" x14ac:dyDescent="0.2">
      <c r="X78536" s="5"/>
    </row>
    <row r="78537" spans="24:24" x14ac:dyDescent="0.2">
      <c r="X78537" s="5"/>
    </row>
    <row r="78538" spans="24:24" x14ac:dyDescent="0.2">
      <c r="X78538" s="5"/>
    </row>
    <row r="78539" spans="24:24" x14ac:dyDescent="0.2">
      <c r="X78539" s="5"/>
    </row>
    <row r="78540" spans="24:24" x14ac:dyDescent="0.2">
      <c r="X78540" s="5"/>
    </row>
    <row r="78541" spans="24:24" x14ac:dyDescent="0.2">
      <c r="X78541" s="5"/>
    </row>
    <row r="78542" spans="24:24" x14ac:dyDescent="0.2">
      <c r="X78542" s="5"/>
    </row>
    <row r="78543" spans="24:24" x14ac:dyDescent="0.2">
      <c r="X78543" s="5"/>
    </row>
    <row r="78544" spans="24:24" x14ac:dyDescent="0.2">
      <c r="X78544" s="5"/>
    </row>
    <row r="78545" spans="24:24" x14ac:dyDescent="0.2">
      <c r="X78545" s="5"/>
    </row>
    <row r="78546" spans="24:24" x14ac:dyDescent="0.2">
      <c r="X78546" s="5"/>
    </row>
    <row r="78547" spans="24:24" x14ac:dyDescent="0.2">
      <c r="X78547" s="5"/>
    </row>
    <row r="78548" spans="24:24" x14ac:dyDescent="0.2">
      <c r="X78548" s="5"/>
    </row>
    <row r="78549" spans="24:24" x14ac:dyDescent="0.2">
      <c r="X78549" s="5"/>
    </row>
    <row r="78550" spans="24:24" x14ac:dyDescent="0.2">
      <c r="X78550" s="5"/>
    </row>
    <row r="78551" spans="24:24" x14ac:dyDescent="0.2">
      <c r="X78551" s="5"/>
    </row>
    <row r="78552" spans="24:24" x14ac:dyDescent="0.2">
      <c r="X78552" s="5"/>
    </row>
    <row r="78553" spans="24:24" x14ac:dyDescent="0.2">
      <c r="X78553" s="5"/>
    </row>
    <row r="78554" spans="24:24" x14ac:dyDescent="0.2">
      <c r="X78554" s="5"/>
    </row>
    <row r="78555" spans="24:24" x14ac:dyDescent="0.2">
      <c r="X78555" s="5"/>
    </row>
    <row r="78556" spans="24:24" x14ac:dyDescent="0.2">
      <c r="X78556" s="5"/>
    </row>
    <row r="78557" spans="24:24" x14ac:dyDescent="0.2">
      <c r="X78557" s="5"/>
    </row>
    <row r="78558" spans="24:24" x14ac:dyDescent="0.2">
      <c r="X78558" s="5"/>
    </row>
    <row r="78559" spans="24:24" x14ac:dyDescent="0.2">
      <c r="X78559" s="5"/>
    </row>
    <row r="78560" spans="24:24" x14ac:dyDescent="0.2">
      <c r="X78560" s="5"/>
    </row>
    <row r="78561" spans="24:24" x14ac:dyDescent="0.2">
      <c r="X78561" s="5"/>
    </row>
    <row r="78562" spans="24:24" x14ac:dyDescent="0.2">
      <c r="X78562" s="5"/>
    </row>
    <row r="78563" spans="24:24" x14ac:dyDescent="0.2">
      <c r="X78563" s="5"/>
    </row>
    <row r="78564" spans="24:24" x14ac:dyDescent="0.2">
      <c r="X78564" s="5"/>
    </row>
    <row r="78565" spans="24:24" x14ac:dyDescent="0.2">
      <c r="X78565" s="5"/>
    </row>
    <row r="78566" spans="24:24" x14ac:dyDescent="0.2">
      <c r="X78566" s="5"/>
    </row>
    <row r="78567" spans="24:24" x14ac:dyDescent="0.2">
      <c r="X78567" s="5"/>
    </row>
    <row r="78568" spans="24:24" x14ac:dyDescent="0.2">
      <c r="X78568" s="5"/>
    </row>
    <row r="78569" spans="24:24" x14ac:dyDescent="0.2">
      <c r="X78569" s="5"/>
    </row>
    <row r="78570" spans="24:24" x14ac:dyDescent="0.2">
      <c r="X78570" s="5"/>
    </row>
    <row r="78571" spans="24:24" x14ac:dyDescent="0.2">
      <c r="X78571" s="5"/>
    </row>
    <row r="78572" spans="24:24" x14ac:dyDescent="0.2">
      <c r="X78572" s="5"/>
    </row>
    <row r="78573" spans="24:24" x14ac:dyDescent="0.2">
      <c r="X78573" s="5"/>
    </row>
    <row r="78574" spans="24:24" x14ac:dyDescent="0.2">
      <c r="X78574" s="5"/>
    </row>
    <row r="78575" spans="24:24" x14ac:dyDescent="0.2">
      <c r="X78575" s="5"/>
    </row>
    <row r="78576" spans="24:24" x14ac:dyDescent="0.2">
      <c r="X78576" s="5"/>
    </row>
    <row r="78577" spans="24:24" x14ac:dyDescent="0.2">
      <c r="X78577" s="5"/>
    </row>
    <row r="78578" spans="24:24" x14ac:dyDescent="0.2">
      <c r="X78578" s="5"/>
    </row>
    <row r="78579" spans="24:24" x14ac:dyDescent="0.2">
      <c r="X78579" s="5"/>
    </row>
    <row r="78580" spans="24:24" x14ac:dyDescent="0.2">
      <c r="X78580" s="5"/>
    </row>
    <row r="78581" spans="24:24" x14ac:dyDescent="0.2">
      <c r="X78581" s="5"/>
    </row>
    <row r="78582" spans="24:24" x14ac:dyDescent="0.2">
      <c r="X78582" s="5"/>
    </row>
    <row r="78583" spans="24:24" x14ac:dyDescent="0.2">
      <c r="X78583" s="5"/>
    </row>
    <row r="78584" spans="24:24" x14ac:dyDescent="0.2">
      <c r="X78584" s="5"/>
    </row>
    <row r="78585" spans="24:24" x14ac:dyDescent="0.2">
      <c r="X78585" s="5"/>
    </row>
    <row r="78586" spans="24:24" x14ac:dyDescent="0.2">
      <c r="X78586" s="5"/>
    </row>
    <row r="78587" spans="24:24" x14ac:dyDescent="0.2">
      <c r="X78587" s="5"/>
    </row>
    <row r="78588" spans="24:24" x14ac:dyDescent="0.2">
      <c r="X78588" s="5"/>
    </row>
    <row r="78589" spans="24:24" x14ac:dyDescent="0.2">
      <c r="X78589" s="5"/>
    </row>
    <row r="78590" spans="24:24" x14ac:dyDescent="0.2">
      <c r="X78590" s="5"/>
    </row>
    <row r="78591" spans="24:24" x14ac:dyDescent="0.2">
      <c r="X78591" s="5"/>
    </row>
    <row r="78592" spans="24:24" x14ac:dyDescent="0.2">
      <c r="X78592" s="5"/>
    </row>
    <row r="78593" spans="24:24" x14ac:dyDescent="0.2">
      <c r="X78593" s="5"/>
    </row>
    <row r="78594" spans="24:24" x14ac:dyDescent="0.2">
      <c r="X78594" s="5"/>
    </row>
    <row r="78595" spans="24:24" x14ac:dyDescent="0.2">
      <c r="X78595" s="5"/>
    </row>
    <row r="78596" spans="24:24" x14ac:dyDescent="0.2">
      <c r="X78596" s="5"/>
    </row>
    <row r="78597" spans="24:24" x14ac:dyDescent="0.2">
      <c r="X78597" s="5"/>
    </row>
    <row r="78598" spans="24:24" x14ac:dyDescent="0.2">
      <c r="X78598" s="5"/>
    </row>
    <row r="78599" spans="24:24" x14ac:dyDescent="0.2">
      <c r="X78599" s="5"/>
    </row>
    <row r="78600" spans="24:24" x14ac:dyDescent="0.2">
      <c r="X78600" s="5"/>
    </row>
    <row r="78601" spans="24:24" x14ac:dyDescent="0.2">
      <c r="X78601" s="5"/>
    </row>
    <row r="78602" spans="24:24" x14ac:dyDescent="0.2">
      <c r="X78602" s="5"/>
    </row>
    <row r="78603" spans="24:24" x14ac:dyDescent="0.2">
      <c r="X78603" s="5"/>
    </row>
    <row r="78604" spans="24:24" x14ac:dyDescent="0.2">
      <c r="X78604" s="5"/>
    </row>
    <row r="78605" spans="24:24" x14ac:dyDescent="0.2">
      <c r="X78605" s="5"/>
    </row>
    <row r="78606" spans="24:24" x14ac:dyDescent="0.2">
      <c r="X78606" s="5"/>
    </row>
    <row r="78607" spans="24:24" x14ac:dyDescent="0.2">
      <c r="X78607" s="5"/>
    </row>
    <row r="78608" spans="24:24" x14ac:dyDescent="0.2">
      <c r="X78608" s="5"/>
    </row>
    <row r="78609" spans="24:24" x14ac:dyDescent="0.2">
      <c r="X78609" s="5"/>
    </row>
    <row r="78610" spans="24:24" x14ac:dyDescent="0.2">
      <c r="X78610" s="5"/>
    </row>
    <row r="78611" spans="24:24" x14ac:dyDescent="0.2">
      <c r="X78611" s="5"/>
    </row>
    <row r="78612" spans="24:24" x14ac:dyDescent="0.2">
      <c r="X78612" s="5"/>
    </row>
    <row r="78613" spans="24:24" x14ac:dyDescent="0.2">
      <c r="X78613" s="5"/>
    </row>
    <row r="78614" spans="24:24" x14ac:dyDescent="0.2">
      <c r="X78614" s="5"/>
    </row>
    <row r="78615" spans="24:24" x14ac:dyDescent="0.2">
      <c r="X78615" s="5"/>
    </row>
    <row r="78616" spans="24:24" x14ac:dyDescent="0.2">
      <c r="X78616" s="5"/>
    </row>
    <row r="78617" spans="24:24" x14ac:dyDescent="0.2">
      <c r="X78617" s="5"/>
    </row>
    <row r="78618" spans="24:24" x14ac:dyDescent="0.2">
      <c r="X78618" s="5"/>
    </row>
    <row r="78619" spans="24:24" x14ac:dyDescent="0.2">
      <c r="X78619" s="5"/>
    </row>
    <row r="78620" spans="24:24" x14ac:dyDescent="0.2">
      <c r="X78620" s="5"/>
    </row>
    <row r="78621" spans="24:24" x14ac:dyDescent="0.2">
      <c r="X78621" s="5"/>
    </row>
    <row r="78622" spans="24:24" x14ac:dyDescent="0.2">
      <c r="X78622" s="5"/>
    </row>
    <row r="78623" spans="24:24" x14ac:dyDescent="0.2">
      <c r="X78623" s="5"/>
    </row>
    <row r="78624" spans="24:24" x14ac:dyDescent="0.2">
      <c r="X78624" s="5"/>
    </row>
    <row r="78625" spans="24:24" x14ac:dyDescent="0.2">
      <c r="X78625" s="5"/>
    </row>
    <row r="78626" spans="24:24" x14ac:dyDescent="0.2">
      <c r="X78626" s="5"/>
    </row>
    <row r="78627" spans="24:24" x14ac:dyDescent="0.2">
      <c r="X78627" s="5"/>
    </row>
    <row r="78628" spans="24:24" x14ac:dyDescent="0.2">
      <c r="X78628" s="5"/>
    </row>
    <row r="78629" spans="24:24" x14ac:dyDescent="0.2">
      <c r="X78629" s="5"/>
    </row>
    <row r="78630" spans="24:24" x14ac:dyDescent="0.2">
      <c r="X78630" s="5"/>
    </row>
    <row r="78631" spans="24:24" x14ac:dyDescent="0.2">
      <c r="X78631" s="5"/>
    </row>
    <row r="78632" spans="24:24" x14ac:dyDescent="0.2">
      <c r="X78632" s="5"/>
    </row>
    <row r="78633" spans="24:24" x14ac:dyDescent="0.2">
      <c r="X78633" s="5"/>
    </row>
    <row r="78634" spans="24:24" x14ac:dyDescent="0.2">
      <c r="X78634" s="5"/>
    </row>
    <row r="78635" spans="24:24" x14ac:dyDescent="0.2">
      <c r="X78635" s="5"/>
    </row>
    <row r="78636" spans="24:24" x14ac:dyDescent="0.2">
      <c r="X78636" s="5"/>
    </row>
    <row r="78637" spans="24:24" x14ac:dyDescent="0.2">
      <c r="X78637" s="5"/>
    </row>
    <row r="78638" spans="24:24" x14ac:dyDescent="0.2">
      <c r="X78638" s="5"/>
    </row>
    <row r="78639" spans="24:24" x14ac:dyDescent="0.2">
      <c r="X78639" s="5"/>
    </row>
    <row r="78640" spans="24:24" x14ac:dyDescent="0.2">
      <c r="X78640" s="5"/>
    </row>
    <row r="78641" spans="24:24" x14ac:dyDescent="0.2">
      <c r="X78641" s="5"/>
    </row>
    <row r="78642" spans="24:24" x14ac:dyDescent="0.2">
      <c r="X78642" s="5"/>
    </row>
    <row r="78643" spans="24:24" x14ac:dyDescent="0.2">
      <c r="X78643" s="5"/>
    </row>
    <row r="78644" spans="24:24" x14ac:dyDescent="0.2">
      <c r="X78644" s="5"/>
    </row>
    <row r="78645" spans="24:24" x14ac:dyDescent="0.2">
      <c r="X78645" s="5"/>
    </row>
    <row r="78646" spans="24:24" x14ac:dyDescent="0.2">
      <c r="X78646" s="5"/>
    </row>
    <row r="78647" spans="24:24" x14ac:dyDescent="0.2">
      <c r="X78647" s="5"/>
    </row>
    <row r="78648" spans="24:24" x14ac:dyDescent="0.2">
      <c r="X78648" s="5"/>
    </row>
    <row r="78649" spans="24:24" x14ac:dyDescent="0.2">
      <c r="X78649" s="5"/>
    </row>
    <row r="78650" spans="24:24" x14ac:dyDescent="0.2">
      <c r="X78650" s="5"/>
    </row>
    <row r="78651" spans="24:24" x14ac:dyDescent="0.2">
      <c r="X78651" s="5"/>
    </row>
    <row r="78652" spans="24:24" x14ac:dyDescent="0.2">
      <c r="X78652" s="5"/>
    </row>
    <row r="78653" spans="24:24" x14ac:dyDescent="0.2">
      <c r="X78653" s="5"/>
    </row>
    <row r="78654" spans="24:24" x14ac:dyDescent="0.2">
      <c r="X78654" s="5"/>
    </row>
    <row r="78655" spans="24:24" x14ac:dyDescent="0.2">
      <c r="X78655" s="5"/>
    </row>
    <row r="78656" spans="24:24" x14ac:dyDescent="0.2">
      <c r="X78656" s="5"/>
    </row>
    <row r="78657" spans="24:24" x14ac:dyDescent="0.2">
      <c r="X78657" s="5"/>
    </row>
    <row r="78658" spans="24:24" x14ac:dyDescent="0.2">
      <c r="X78658" s="5"/>
    </row>
    <row r="78659" spans="24:24" x14ac:dyDescent="0.2">
      <c r="X78659" s="5"/>
    </row>
    <row r="78660" spans="24:24" x14ac:dyDescent="0.2">
      <c r="X78660" s="5"/>
    </row>
    <row r="78661" spans="24:24" x14ac:dyDescent="0.2">
      <c r="X78661" s="5"/>
    </row>
    <row r="78662" spans="24:24" x14ac:dyDescent="0.2">
      <c r="X78662" s="5"/>
    </row>
    <row r="78663" spans="24:24" x14ac:dyDescent="0.2">
      <c r="X78663" s="5"/>
    </row>
    <row r="78664" spans="24:24" x14ac:dyDescent="0.2">
      <c r="X78664" s="5"/>
    </row>
    <row r="78665" spans="24:24" x14ac:dyDescent="0.2">
      <c r="X78665" s="5"/>
    </row>
    <row r="78666" spans="24:24" x14ac:dyDescent="0.2">
      <c r="X78666" s="5"/>
    </row>
    <row r="78667" spans="24:24" x14ac:dyDescent="0.2">
      <c r="X78667" s="5"/>
    </row>
    <row r="78668" spans="24:24" x14ac:dyDescent="0.2">
      <c r="X78668" s="5"/>
    </row>
    <row r="78669" spans="24:24" x14ac:dyDescent="0.2">
      <c r="X78669" s="5"/>
    </row>
    <row r="78670" spans="24:24" x14ac:dyDescent="0.2">
      <c r="X78670" s="5"/>
    </row>
    <row r="78671" spans="24:24" x14ac:dyDescent="0.2">
      <c r="X78671" s="5"/>
    </row>
    <row r="78672" spans="24:24" x14ac:dyDescent="0.2">
      <c r="X78672" s="5"/>
    </row>
    <row r="78673" spans="24:24" x14ac:dyDescent="0.2">
      <c r="X78673" s="5"/>
    </row>
    <row r="78674" spans="24:24" x14ac:dyDescent="0.2">
      <c r="X78674" s="5"/>
    </row>
    <row r="78675" spans="24:24" x14ac:dyDescent="0.2">
      <c r="X78675" s="5"/>
    </row>
    <row r="78676" spans="24:24" x14ac:dyDescent="0.2">
      <c r="X78676" s="5"/>
    </row>
    <row r="78677" spans="24:24" x14ac:dyDescent="0.2">
      <c r="X78677" s="5"/>
    </row>
    <row r="78678" spans="24:24" x14ac:dyDescent="0.2">
      <c r="X78678" s="5"/>
    </row>
    <row r="78679" spans="24:24" x14ac:dyDescent="0.2">
      <c r="X78679" s="5"/>
    </row>
    <row r="78680" spans="24:24" x14ac:dyDescent="0.2">
      <c r="X78680" s="5"/>
    </row>
    <row r="78681" spans="24:24" x14ac:dyDescent="0.2">
      <c r="X78681" s="5"/>
    </row>
    <row r="78682" spans="24:24" x14ac:dyDescent="0.2">
      <c r="X78682" s="5"/>
    </row>
    <row r="78683" spans="24:24" x14ac:dyDescent="0.2">
      <c r="X78683" s="5"/>
    </row>
    <row r="78684" spans="24:24" x14ac:dyDescent="0.2">
      <c r="X78684" s="5"/>
    </row>
    <row r="78685" spans="24:24" x14ac:dyDescent="0.2">
      <c r="X78685" s="5"/>
    </row>
    <row r="78686" spans="24:24" x14ac:dyDescent="0.2">
      <c r="X78686" s="5"/>
    </row>
    <row r="78687" spans="24:24" x14ac:dyDescent="0.2">
      <c r="X78687" s="5"/>
    </row>
    <row r="78688" spans="24:24" x14ac:dyDescent="0.2">
      <c r="X78688" s="5"/>
    </row>
    <row r="78689" spans="24:24" x14ac:dyDescent="0.2">
      <c r="X78689" s="5"/>
    </row>
    <row r="78690" spans="24:24" x14ac:dyDescent="0.2">
      <c r="X78690" s="5"/>
    </row>
    <row r="78691" spans="24:24" x14ac:dyDescent="0.2">
      <c r="X78691" s="5"/>
    </row>
    <row r="78692" spans="24:24" x14ac:dyDescent="0.2">
      <c r="X78692" s="5"/>
    </row>
    <row r="78693" spans="24:24" x14ac:dyDescent="0.2">
      <c r="X78693" s="5"/>
    </row>
    <row r="78694" spans="24:24" x14ac:dyDescent="0.2">
      <c r="X78694" s="5"/>
    </row>
    <row r="78695" spans="24:24" x14ac:dyDescent="0.2">
      <c r="X78695" s="5"/>
    </row>
    <row r="78696" spans="24:24" x14ac:dyDescent="0.2">
      <c r="X78696" s="5"/>
    </row>
    <row r="78697" spans="24:24" x14ac:dyDescent="0.2">
      <c r="X78697" s="5"/>
    </row>
    <row r="78698" spans="24:24" x14ac:dyDescent="0.2">
      <c r="X78698" s="5"/>
    </row>
    <row r="78699" spans="24:24" x14ac:dyDescent="0.2">
      <c r="X78699" s="5"/>
    </row>
    <row r="78700" spans="24:24" x14ac:dyDescent="0.2">
      <c r="X78700" s="5"/>
    </row>
    <row r="78701" spans="24:24" x14ac:dyDescent="0.2">
      <c r="X78701" s="5"/>
    </row>
    <row r="78702" spans="24:24" x14ac:dyDescent="0.2">
      <c r="X78702" s="5"/>
    </row>
    <row r="78703" spans="24:24" x14ac:dyDescent="0.2">
      <c r="X78703" s="5"/>
    </row>
    <row r="78704" spans="24:24" x14ac:dyDescent="0.2">
      <c r="X78704" s="5"/>
    </row>
    <row r="78705" spans="24:24" x14ac:dyDescent="0.2">
      <c r="X78705" s="5"/>
    </row>
    <row r="78706" spans="24:24" x14ac:dyDescent="0.2">
      <c r="X78706" s="5"/>
    </row>
    <row r="78707" spans="24:24" x14ac:dyDescent="0.2">
      <c r="X78707" s="5"/>
    </row>
    <row r="78708" spans="24:24" x14ac:dyDescent="0.2">
      <c r="X78708" s="5"/>
    </row>
    <row r="78709" spans="24:24" x14ac:dyDescent="0.2">
      <c r="X78709" s="5"/>
    </row>
    <row r="78710" spans="24:24" x14ac:dyDescent="0.2">
      <c r="X78710" s="5"/>
    </row>
    <row r="78711" spans="24:24" x14ac:dyDescent="0.2">
      <c r="X78711" s="5"/>
    </row>
    <row r="78712" spans="24:24" x14ac:dyDescent="0.2">
      <c r="X78712" s="5"/>
    </row>
    <row r="78713" spans="24:24" x14ac:dyDescent="0.2">
      <c r="X78713" s="5"/>
    </row>
    <row r="78714" spans="24:24" x14ac:dyDescent="0.2">
      <c r="X78714" s="5"/>
    </row>
    <row r="78715" spans="24:24" x14ac:dyDescent="0.2">
      <c r="X78715" s="5"/>
    </row>
    <row r="78716" spans="24:24" x14ac:dyDescent="0.2">
      <c r="X78716" s="5"/>
    </row>
    <row r="78717" spans="24:24" x14ac:dyDescent="0.2">
      <c r="X78717" s="5"/>
    </row>
    <row r="78718" spans="24:24" x14ac:dyDescent="0.2">
      <c r="X78718" s="5"/>
    </row>
    <row r="78719" spans="24:24" x14ac:dyDescent="0.2">
      <c r="X78719" s="5"/>
    </row>
    <row r="78720" spans="24:24" x14ac:dyDescent="0.2">
      <c r="X78720" s="5"/>
    </row>
    <row r="78721" spans="24:24" x14ac:dyDescent="0.2">
      <c r="X78721" s="5"/>
    </row>
    <row r="78722" spans="24:24" x14ac:dyDescent="0.2">
      <c r="X78722" s="5"/>
    </row>
    <row r="78723" spans="24:24" x14ac:dyDescent="0.2">
      <c r="X78723" s="5"/>
    </row>
    <row r="78724" spans="24:24" x14ac:dyDescent="0.2">
      <c r="X78724" s="5"/>
    </row>
    <row r="78725" spans="24:24" x14ac:dyDescent="0.2">
      <c r="X78725" s="5"/>
    </row>
    <row r="78726" spans="24:24" x14ac:dyDescent="0.2">
      <c r="X78726" s="5"/>
    </row>
    <row r="78727" spans="24:24" x14ac:dyDescent="0.2">
      <c r="X78727" s="5"/>
    </row>
    <row r="78728" spans="24:24" x14ac:dyDescent="0.2">
      <c r="X78728" s="5"/>
    </row>
    <row r="78729" spans="24:24" x14ac:dyDescent="0.2">
      <c r="X78729" s="5"/>
    </row>
    <row r="78730" spans="24:24" x14ac:dyDescent="0.2">
      <c r="X78730" s="5"/>
    </row>
    <row r="78731" spans="24:24" x14ac:dyDescent="0.2">
      <c r="X78731" s="5"/>
    </row>
    <row r="78732" spans="24:24" x14ac:dyDescent="0.2">
      <c r="X78732" s="5"/>
    </row>
    <row r="78733" spans="24:24" x14ac:dyDescent="0.2">
      <c r="X78733" s="5"/>
    </row>
    <row r="78734" spans="24:24" x14ac:dyDescent="0.2">
      <c r="X78734" s="5"/>
    </row>
    <row r="78735" spans="24:24" x14ac:dyDescent="0.2">
      <c r="X78735" s="5"/>
    </row>
    <row r="78736" spans="24:24" x14ac:dyDescent="0.2">
      <c r="X78736" s="5"/>
    </row>
    <row r="78737" spans="24:24" x14ac:dyDescent="0.2">
      <c r="X78737" s="5"/>
    </row>
    <row r="78738" spans="24:24" x14ac:dyDescent="0.2">
      <c r="X78738" s="5"/>
    </row>
    <row r="78739" spans="24:24" x14ac:dyDescent="0.2">
      <c r="X78739" s="5"/>
    </row>
    <row r="78740" spans="24:24" x14ac:dyDescent="0.2">
      <c r="X78740" s="5"/>
    </row>
    <row r="78741" spans="24:24" x14ac:dyDescent="0.2">
      <c r="X78741" s="5"/>
    </row>
    <row r="78742" spans="24:24" x14ac:dyDescent="0.2">
      <c r="X78742" s="5"/>
    </row>
    <row r="78743" spans="24:24" x14ac:dyDescent="0.2">
      <c r="X78743" s="5"/>
    </row>
    <row r="78744" spans="24:24" x14ac:dyDescent="0.2">
      <c r="X78744" s="5"/>
    </row>
    <row r="78745" spans="24:24" x14ac:dyDescent="0.2">
      <c r="X78745" s="5"/>
    </row>
    <row r="78746" spans="24:24" x14ac:dyDescent="0.2">
      <c r="X78746" s="5"/>
    </row>
    <row r="78747" spans="24:24" x14ac:dyDescent="0.2">
      <c r="X78747" s="5"/>
    </row>
    <row r="78748" spans="24:24" x14ac:dyDescent="0.2">
      <c r="X78748" s="5"/>
    </row>
    <row r="78749" spans="24:24" x14ac:dyDescent="0.2">
      <c r="X78749" s="5"/>
    </row>
    <row r="78750" spans="24:24" x14ac:dyDescent="0.2">
      <c r="X78750" s="5"/>
    </row>
    <row r="78751" spans="24:24" x14ac:dyDescent="0.2">
      <c r="X78751" s="5"/>
    </row>
    <row r="78752" spans="24:24" x14ac:dyDescent="0.2">
      <c r="X78752" s="5"/>
    </row>
    <row r="78753" spans="24:24" x14ac:dyDescent="0.2">
      <c r="X78753" s="5"/>
    </row>
    <row r="78754" spans="24:24" x14ac:dyDescent="0.2">
      <c r="X78754" s="5"/>
    </row>
    <row r="78755" spans="24:24" x14ac:dyDescent="0.2">
      <c r="X78755" s="5"/>
    </row>
    <row r="78756" spans="24:24" x14ac:dyDescent="0.2">
      <c r="X78756" s="5"/>
    </row>
    <row r="78757" spans="24:24" x14ac:dyDescent="0.2">
      <c r="X78757" s="5"/>
    </row>
    <row r="78758" spans="24:24" x14ac:dyDescent="0.2">
      <c r="X78758" s="5"/>
    </row>
    <row r="78759" spans="24:24" x14ac:dyDescent="0.2">
      <c r="X78759" s="5"/>
    </row>
    <row r="78760" spans="24:24" x14ac:dyDescent="0.2">
      <c r="X78760" s="5"/>
    </row>
    <row r="78761" spans="24:24" x14ac:dyDescent="0.2">
      <c r="X78761" s="5"/>
    </row>
    <row r="78762" spans="24:24" x14ac:dyDescent="0.2">
      <c r="X78762" s="5"/>
    </row>
    <row r="78763" spans="24:24" x14ac:dyDescent="0.2">
      <c r="X78763" s="5"/>
    </row>
    <row r="78764" spans="24:24" x14ac:dyDescent="0.2">
      <c r="X78764" s="5"/>
    </row>
    <row r="78765" spans="24:24" x14ac:dyDescent="0.2">
      <c r="X78765" s="5"/>
    </row>
    <row r="78766" spans="24:24" x14ac:dyDescent="0.2">
      <c r="X78766" s="5"/>
    </row>
    <row r="78767" spans="24:24" x14ac:dyDescent="0.2">
      <c r="X78767" s="5"/>
    </row>
    <row r="78768" spans="24:24" x14ac:dyDescent="0.2">
      <c r="X78768" s="5"/>
    </row>
    <row r="78769" spans="24:24" x14ac:dyDescent="0.2">
      <c r="X78769" s="5"/>
    </row>
    <row r="78770" spans="24:24" x14ac:dyDescent="0.2">
      <c r="X78770" s="5"/>
    </row>
    <row r="78771" spans="24:24" x14ac:dyDescent="0.2">
      <c r="X78771" s="5"/>
    </row>
    <row r="78772" spans="24:24" x14ac:dyDescent="0.2">
      <c r="X78772" s="5"/>
    </row>
    <row r="78773" spans="24:24" x14ac:dyDescent="0.2">
      <c r="X78773" s="5"/>
    </row>
    <row r="78774" spans="24:24" x14ac:dyDescent="0.2">
      <c r="X78774" s="5"/>
    </row>
    <row r="78775" spans="24:24" x14ac:dyDescent="0.2">
      <c r="X78775" s="5"/>
    </row>
    <row r="78776" spans="24:24" x14ac:dyDescent="0.2">
      <c r="X78776" s="5"/>
    </row>
    <row r="78777" spans="24:24" x14ac:dyDescent="0.2">
      <c r="X78777" s="5"/>
    </row>
    <row r="78778" spans="24:24" x14ac:dyDescent="0.2">
      <c r="X78778" s="5"/>
    </row>
    <row r="78779" spans="24:24" x14ac:dyDescent="0.2">
      <c r="X78779" s="5"/>
    </row>
    <row r="78780" spans="24:24" x14ac:dyDescent="0.2">
      <c r="X78780" s="5"/>
    </row>
    <row r="78781" spans="24:24" x14ac:dyDescent="0.2">
      <c r="X78781" s="5"/>
    </row>
    <row r="78782" spans="24:24" x14ac:dyDescent="0.2">
      <c r="X78782" s="5"/>
    </row>
    <row r="78783" spans="24:24" x14ac:dyDescent="0.2">
      <c r="X78783" s="5"/>
    </row>
    <row r="78784" spans="24:24" x14ac:dyDescent="0.2">
      <c r="X78784" s="5"/>
    </row>
    <row r="78785" spans="24:24" x14ac:dyDescent="0.2">
      <c r="X78785" s="5"/>
    </row>
    <row r="78786" spans="24:24" x14ac:dyDescent="0.2">
      <c r="X78786" s="5"/>
    </row>
    <row r="78787" spans="24:24" x14ac:dyDescent="0.2">
      <c r="X78787" s="5"/>
    </row>
    <row r="78788" spans="24:24" x14ac:dyDescent="0.2">
      <c r="X78788" s="5"/>
    </row>
    <row r="78789" spans="24:24" x14ac:dyDescent="0.2">
      <c r="X78789" s="5"/>
    </row>
    <row r="78790" spans="24:24" x14ac:dyDescent="0.2">
      <c r="X78790" s="5"/>
    </row>
    <row r="78791" spans="24:24" x14ac:dyDescent="0.2">
      <c r="X78791" s="5"/>
    </row>
    <row r="78792" spans="24:24" x14ac:dyDescent="0.2">
      <c r="X78792" s="5"/>
    </row>
    <row r="78793" spans="24:24" x14ac:dyDescent="0.2">
      <c r="X78793" s="5"/>
    </row>
    <row r="78794" spans="24:24" x14ac:dyDescent="0.2">
      <c r="X78794" s="5"/>
    </row>
    <row r="78795" spans="24:24" x14ac:dyDescent="0.2">
      <c r="X78795" s="5"/>
    </row>
    <row r="78796" spans="24:24" x14ac:dyDescent="0.2">
      <c r="X78796" s="5"/>
    </row>
    <row r="78797" spans="24:24" x14ac:dyDescent="0.2">
      <c r="X78797" s="5"/>
    </row>
    <row r="78798" spans="24:24" x14ac:dyDescent="0.2">
      <c r="X78798" s="5"/>
    </row>
    <row r="78799" spans="24:24" x14ac:dyDescent="0.2">
      <c r="X78799" s="5"/>
    </row>
    <row r="78800" spans="24:24" x14ac:dyDescent="0.2">
      <c r="X78800" s="5"/>
    </row>
    <row r="78801" spans="24:24" x14ac:dyDescent="0.2">
      <c r="X78801" s="5"/>
    </row>
    <row r="78802" spans="24:24" x14ac:dyDescent="0.2">
      <c r="X78802" s="5"/>
    </row>
    <row r="78803" spans="24:24" x14ac:dyDescent="0.2">
      <c r="X78803" s="5"/>
    </row>
    <row r="78804" spans="24:24" x14ac:dyDescent="0.2">
      <c r="X78804" s="5"/>
    </row>
    <row r="78805" spans="24:24" x14ac:dyDescent="0.2">
      <c r="X78805" s="5"/>
    </row>
    <row r="78806" spans="24:24" x14ac:dyDescent="0.2">
      <c r="X78806" s="5"/>
    </row>
    <row r="78807" spans="24:24" x14ac:dyDescent="0.2">
      <c r="X78807" s="5"/>
    </row>
    <row r="78808" spans="24:24" x14ac:dyDescent="0.2">
      <c r="X78808" s="5"/>
    </row>
    <row r="78809" spans="24:24" x14ac:dyDescent="0.2">
      <c r="X78809" s="5"/>
    </row>
    <row r="78810" spans="24:24" x14ac:dyDescent="0.2">
      <c r="X78810" s="5"/>
    </row>
    <row r="78811" spans="24:24" x14ac:dyDescent="0.2">
      <c r="X78811" s="5"/>
    </row>
    <row r="78812" spans="24:24" x14ac:dyDescent="0.2">
      <c r="X78812" s="5"/>
    </row>
    <row r="78813" spans="24:24" x14ac:dyDescent="0.2">
      <c r="X78813" s="5"/>
    </row>
    <row r="78814" spans="24:24" x14ac:dyDescent="0.2">
      <c r="X78814" s="5"/>
    </row>
    <row r="78815" spans="24:24" x14ac:dyDescent="0.2">
      <c r="X78815" s="5"/>
    </row>
    <row r="78816" spans="24:24" x14ac:dyDescent="0.2">
      <c r="X78816" s="5"/>
    </row>
    <row r="78817" spans="24:24" x14ac:dyDescent="0.2">
      <c r="X78817" s="5"/>
    </row>
    <row r="78818" spans="24:24" x14ac:dyDescent="0.2">
      <c r="X78818" s="5"/>
    </row>
    <row r="78819" spans="24:24" x14ac:dyDescent="0.2">
      <c r="X78819" s="5"/>
    </row>
    <row r="78820" spans="24:24" x14ac:dyDescent="0.2">
      <c r="X78820" s="5"/>
    </row>
    <row r="78821" spans="24:24" x14ac:dyDescent="0.2">
      <c r="X78821" s="5"/>
    </row>
    <row r="78822" spans="24:24" x14ac:dyDescent="0.2">
      <c r="X78822" s="5"/>
    </row>
    <row r="78823" spans="24:24" x14ac:dyDescent="0.2">
      <c r="X78823" s="5"/>
    </row>
    <row r="78824" spans="24:24" x14ac:dyDescent="0.2">
      <c r="X78824" s="5"/>
    </row>
    <row r="78825" spans="24:24" x14ac:dyDescent="0.2">
      <c r="X78825" s="5"/>
    </row>
    <row r="78826" spans="24:24" x14ac:dyDescent="0.2">
      <c r="X78826" s="5"/>
    </row>
    <row r="78827" spans="24:24" x14ac:dyDescent="0.2">
      <c r="X78827" s="5"/>
    </row>
    <row r="78828" spans="24:24" x14ac:dyDescent="0.2">
      <c r="X78828" s="5"/>
    </row>
    <row r="78829" spans="24:24" x14ac:dyDescent="0.2">
      <c r="X78829" s="5"/>
    </row>
    <row r="78830" spans="24:24" x14ac:dyDescent="0.2">
      <c r="X78830" s="5"/>
    </row>
    <row r="78831" spans="24:24" x14ac:dyDescent="0.2">
      <c r="X78831" s="5"/>
    </row>
    <row r="78832" spans="24:24" x14ac:dyDescent="0.2">
      <c r="X78832" s="5"/>
    </row>
    <row r="78833" spans="24:24" x14ac:dyDescent="0.2">
      <c r="X78833" s="5"/>
    </row>
    <row r="78834" spans="24:24" x14ac:dyDescent="0.2">
      <c r="X78834" s="5"/>
    </row>
    <row r="78835" spans="24:24" x14ac:dyDescent="0.2">
      <c r="X78835" s="5"/>
    </row>
    <row r="78836" spans="24:24" x14ac:dyDescent="0.2">
      <c r="X78836" s="5"/>
    </row>
    <row r="78837" spans="24:24" x14ac:dyDescent="0.2">
      <c r="X78837" s="5"/>
    </row>
    <row r="78838" spans="24:24" x14ac:dyDescent="0.2">
      <c r="X78838" s="5"/>
    </row>
    <row r="78839" spans="24:24" x14ac:dyDescent="0.2">
      <c r="X78839" s="5"/>
    </row>
    <row r="78840" spans="24:24" x14ac:dyDescent="0.2">
      <c r="X78840" s="5"/>
    </row>
    <row r="78841" spans="24:24" x14ac:dyDescent="0.2">
      <c r="X78841" s="5"/>
    </row>
    <row r="78842" spans="24:24" x14ac:dyDescent="0.2">
      <c r="X78842" s="5"/>
    </row>
    <row r="78843" spans="24:24" x14ac:dyDescent="0.2">
      <c r="X78843" s="5"/>
    </row>
    <row r="78844" spans="24:24" x14ac:dyDescent="0.2">
      <c r="X78844" s="5"/>
    </row>
    <row r="78845" spans="24:24" x14ac:dyDescent="0.2">
      <c r="X78845" s="5"/>
    </row>
    <row r="78846" spans="24:24" x14ac:dyDescent="0.2">
      <c r="X78846" s="5"/>
    </row>
    <row r="78847" spans="24:24" x14ac:dyDescent="0.2">
      <c r="X78847" s="5"/>
    </row>
    <row r="78848" spans="24:24" x14ac:dyDescent="0.2">
      <c r="X78848" s="5"/>
    </row>
    <row r="78849" spans="24:24" x14ac:dyDescent="0.2">
      <c r="X78849" s="5"/>
    </row>
    <row r="78850" spans="24:24" x14ac:dyDescent="0.2">
      <c r="X78850" s="5"/>
    </row>
    <row r="78851" spans="24:24" x14ac:dyDescent="0.2">
      <c r="X78851" s="5"/>
    </row>
    <row r="78852" spans="24:24" x14ac:dyDescent="0.2">
      <c r="X78852" s="5"/>
    </row>
    <row r="78853" spans="24:24" x14ac:dyDescent="0.2">
      <c r="X78853" s="5"/>
    </row>
    <row r="78854" spans="24:24" x14ac:dyDescent="0.2">
      <c r="X78854" s="5"/>
    </row>
    <row r="78855" spans="24:24" x14ac:dyDescent="0.2">
      <c r="X78855" s="5"/>
    </row>
    <row r="78856" spans="24:24" x14ac:dyDescent="0.2">
      <c r="X78856" s="5"/>
    </row>
    <row r="78857" spans="24:24" x14ac:dyDescent="0.2">
      <c r="X78857" s="5"/>
    </row>
    <row r="78858" spans="24:24" x14ac:dyDescent="0.2">
      <c r="X78858" s="5"/>
    </row>
    <row r="78859" spans="24:24" x14ac:dyDescent="0.2">
      <c r="X78859" s="5"/>
    </row>
    <row r="78860" spans="24:24" x14ac:dyDescent="0.2">
      <c r="X78860" s="5"/>
    </row>
    <row r="78861" spans="24:24" x14ac:dyDescent="0.2">
      <c r="X78861" s="5"/>
    </row>
    <row r="78862" spans="24:24" x14ac:dyDescent="0.2">
      <c r="X78862" s="5"/>
    </row>
    <row r="78863" spans="24:24" x14ac:dyDescent="0.2">
      <c r="X78863" s="5"/>
    </row>
    <row r="78864" spans="24:24" x14ac:dyDescent="0.2">
      <c r="X78864" s="5"/>
    </row>
    <row r="78865" spans="24:24" x14ac:dyDescent="0.2">
      <c r="X78865" s="5"/>
    </row>
    <row r="78866" spans="24:24" x14ac:dyDescent="0.2">
      <c r="X78866" s="5"/>
    </row>
    <row r="78867" spans="24:24" x14ac:dyDescent="0.2">
      <c r="X78867" s="5"/>
    </row>
    <row r="78868" spans="24:24" x14ac:dyDescent="0.2">
      <c r="X78868" s="5"/>
    </row>
    <row r="78869" spans="24:24" x14ac:dyDescent="0.2">
      <c r="X78869" s="5"/>
    </row>
    <row r="78870" spans="24:24" x14ac:dyDescent="0.2">
      <c r="X78870" s="5"/>
    </row>
    <row r="78871" spans="24:24" x14ac:dyDescent="0.2">
      <c r="X78871" s="5"/>
    </row>
    <row r="78872" spans="24:24" x14ac:dyDescent="0.2">
      <c r="X78872" s="5"/>
    </row>
    <row r="78873" spans="24:24" x14ac:dyDescent="0.2">
      <c r="X78873" s="5"/>
    </row>
    <row r="78874" spans="24:24" x14ac:dyDescent="0.2">
      <c r="X78874" s="5"/>
    </row>
    <row r="78875" spans="24:24" x14ac:dyDescent="0.2">
      <c r="X78875" s="5"/>
    </row>
    <row r="78876" spans="24:24" x14ac:dyDescent="0.2">
      <c r="X78876" s="5"/>
    </row>
    <row r="78877" spans="24:24" x14ac:dyDescent="0.2">
      <c r="X78877" s="5"/>
    </row>
    <row r="78878" spans="24:24" x14ac:dyDescent="0.2">
      <c r="X78878" s="5"/>
    </row>
    <row r="78879" spans="24:24" x14ac:dyDescent="0.2">
      <c r="X78879" s="5"/>
    </row>
    <row r="78880" spans="24:24" x14ac:dyDescent="0.2">
      <c r="X78880" s="5"/>
    </row>
    <row r="78881" spans="24:24" x14ac:dyDescent="0.2">
      <c r="X78881" s="5"/>
    </row>
    <row r="78882" spans="24:24" x14ac:dyDescent="0.2">
      <c r="X78882" s="5"/>
    </row>
    <row r="78883" spans="24:24" x14ac:dyDescent="0.2">
      <c r="X78883" s="5"/>
    </row>
    <row r="78884" spans="24:24" x14ac:dyDescent="0.2">
      <c r="X78884" s="5"/>
    </row>
    <row r="78885" spans="24:24" x14ac:dyDescent="0.2">
      <c r="X78885" s="5"/>
    </row>
    <row r="78886" spans="24:24" x14ac:dyDescent="0.2">
      <c r="X78886" s="5"/>
    </row>
    <row r="78887" spans="24:24" x14ac:dyDescent="0.2">
      <c r="X78887" s="5"/>
    </row>
    <row r="78888" spans="24:24" x14ac:dyDescent="0.2">
      <c r="X78888" s="5"/>
    </row>
    <row r="78889" spans="24:24" x14ac:dyDescent="0.2">
      <c r="X78889" s="5"/>
    </row>
    <row r="78890" spans="24:24" x14ac:dyDescent="0.2">
      <c r="X78890" s="5"/>
    </row>
    <row r="78891" spans="24:24" x14ac:dyDescent="0.2">
      <c r="X78891" s="5"/>
    </row>
    <row r="78892" spans="24:24" x14ac:dyDescent="0.2">
      <c r="X78892" s="5"/>
    </row>
    <row r="78893" spans="24:24" x14ac:dyDescent="0.2">
      <c r="X78893" s="5"/>
    </row>
    <row r="78894" spans="24:24" x14ac:dyDescent="0.2">
      <c r="X78894" s="5"/>
    </row>
    <row r="78895" spans="24:24" x14ac:dyDescent="0.2">
      <c r="X78895" s="5"/>
    </row>
    <row r="78896" spans="24:24" x14ac:dyDescent="0.2">
      <c r="X78896" s="5"/>
    </row>
    <row r="78897" spans="24:24" x14ac:dyDescent="0.2">
      <c r="X78897" s="5"/>
    </row>
    <row r="78898" spans="24:24" x14ac:dyDescent="0.2">
      <c r="X78898" s="5"/>
    </row>
    <row r="78899" spans="24:24" x14ac:dyDescent="0.2">
      <c r="X78899" s="5"/>
    </row>
    <row r="78900" spans="24:24" x14ac:dyDescent="0.2">
      <c r="X78900" s="5"/>
    </row>
    <row r="78901" spans="24:24" x14ac:dyDescent="0.2">
      <c r="X78901" s="5"/>
    </row>
    <row r="78902" spans="24:24" x14ac:dyDescent="0.2">
      <c r="X78902" s="5"/>
    </row>
    <row r="78903" spans="24:24" x14ac:dyDescent="0.2">
      <c r="X78903" s="5"/>
    </row>
    <row r="78904" spans="24:24" x14ac:dyDescent="0.2">
      <c r="X78904" s="5"/>
    </row>
    <row r="78905" spans="24:24" x14ac:dyDescent="0.2">
      <c r="X78905" s="5"/>
    </row>
    <row r="78906" spans="24:24" x14ac:dyDescent="0.2">
      <c r="X78906" s="5"/>
    </row>
    <row r="78907" spans="24:24" x14ac:dyDescent="0.2">
      <c r="X78907" s="5"/>
    </row>
    <row r="78908" spans="24:24" x14ac:dyDescent="0.2">
      <c r="X78908" s="5"/>
    </row>
    <row r="78909" spans="24:24" x14ac:dyDescent="0.2">
      <c r="X78909" s="5"/>
    </row>
    <row r="78910" spans="24:24" x14ac:dyDescent="0.2">
      <c r="X78910" s="5"/>
    </row>
    <row r="78911" spans="24:24" x14ac:dyDescent="0.2">
      <c r="X78911" s="5"/>
    </row>
    <row r="78912" spans="24:24" x14ac:dyDescent="0.2">
      <c r="X78912" s="5"/>
    </row>
    <row r="78913" spans="24:24" x14ac:dyDescent="0.2">
      <c r="X78913" s="5"/>
    </row>
    <row r="78914" spans="24:24" x14ac:dyDescent="0.2">
      <c r="X78914" s="5"/>
    </row>
    <row r="78915" spans="24:24" x14ac:dyDescent="0.2">
      <c r="X78915" s="5"/>
    </row>
    <row r="78916" spans="24:24" x14ac:dyDescent="0.2">
      <c r="X78916" s="5"/>
    </row>
    <row r="78917" spans="24:24" x14ac:dyDescent="0.2">
      <c r="X78917" s="5"/>
    </row>
    <row r="78918" spans="24:24" x14ac:dyDescent="0.2">
      <c r="X78918" s="5"/>
    </row>
    <row r="78919" spans="24:24" x14ac:dyDescent="0.2">
      <c r="X78919" s="5"/>
    </row>
    <row r="78920" spans="24:24" x14ac:dyDescent="0.2">
      <c r="X78920" s="5"/>
    </row>
    <row r="78921" spans="24:24" x14ac:dyDescent="0.2">
      <c r="X78921" s="5"/>
    </row>
    <row r="78922" spans="24:24" x14ac:dyDescent="0.2">
      <c r="X78922" s="5"/>
    </row>
    <row r="78923" spans="24:24" x14ac:dyDescent="0.2">
      <c r="X78923" s="5"/>
    </row>
    <row r="78924" spans="24:24" x14ac:dyDescent="0.2">
      <c r="X78924" s="5"/>
    </row>
    <row r="78925" spans="24:24" x14ac:dyDescent="0.2">
      <c r="X78925" s="5"/>
    </row>
    <row r="78926" spans="24:24" x14ac:dyDescent="0.2">
      <c r="X78926" s="5"/>
    </row>
    <row r="78927" spans="24:24" x14ac:dyDescent="0.2">
      <c r="X78927" s="5"/>
    </row>
    <row r="78928" spans="24:24" x14ac:dyDescent="0.2">
      <c r="X78928" s="5"/>
    </row>
    <row r="78929" spans="24:24" x14ac:dyDescent="0.2">
      <c r="X78929" s="5"/>
    </row>
    <row r="78930" spans="24:24" x14ac:dyDescent="0.2">
      <c r="X78930" s="5"/>
    </row>
    <row r="78931" spans="24:24" x14ac:dyDescent="0.2">
      <c r="X78931" s="5"/>
    </row>
    <row r="78932" spans="24:24" x14ac:dyDescent="0.2">
      <c r="X78932" s="5"/>
    </row>
    <row r="78933" spans="24:24" x14ac:dyDescent="0.2">
      <c r="X78933" s="5"/>
    </row>
    <row r="78934" spans="24:24" x14ac:dyDescent="0.2">
      <c r="X78934" s="5"/>
    </row>
    <row r="78935" spans="24:24" x14ac:dyDescent="0.2">
      <c r="X78935" s="5"/>
    </row>
    <row r="78936" spans="24:24" x14ac:dyDescent="0.2">
      <c r="X78936" s="5"/>
    </row>
    <row r="78937" spans="24:24" x14ac:dyDescent="0.2">
      <c r="X78937" s="5"/>
    </row>
    <row r="78938" spans="24:24" x14ac:dyDescent="0.2">
      <c r="X78938" s="5"/>
    </row>
    <row r="78939" spans="24:24" x14ac:dyDescent="0.2">
      <c r="X78939" s="5"/>
    </row>
    <row r="78940" spans="24:24" x14ac:dyDescent="0.2">
      <c r="X78940" s="5"/>
    </row>
    <row r="78941" spans="24:24" x14ac:dyDescent="0.2">
      <c r="X78941" s="5"/>
    </row>
    <row r="78942" spans="24:24" x14ac:dyDescent="0.2">
      <c r="X78942" s="5"/>
    </row>
    <row r="78943" spans="24:24" x14ac:dyDescent="0.2">
      <c r="X78943" s="5"/>
    </row>
    <row r="78944" spans="24:24" x14ac:dyDescent="0.2">
      <c r="X78944" s="5"/>
    </row>
    <row r="78945" spans="24:24" x14ac:dyDescent="0.2">
      <c r="X78945" s="5"/>
    </row>
    <row r="78946" spans="24:24" x14ac:dyDescent="0.2">
      <c r="X78946" s="5"/>
    </row>
    <row r="78947" spans="24:24" x14ac:dyDescent="0.2">
      <c r="X78947" s="5"/>
    </row>
    <row r="78948" spans="24:24" x14ac:dyDescent="0.2">
      <c r="X78948" s="5"/>
    </row>
    <row r="78949" spans="24:24" x14ac:dyDescent="0.2">
      <c r="X78949" s="5"/>
    </row>
    <row r="78950" spans="24:24" x14ac:dyDescent="0.2">
      <c r="X78950" s="5"/>
    </row>
    <row r="78951" spans="24:24" x14ac:dyDescent="0.2">
      <c r="X78951" s="5"/>
    </row>
    <row r="78952" spans="24:24" x14ac:dyDescent="0.2">
      <c r="X78952" s="5"/>
    </row>
    <row r="78953" spans="24:24" x14ac:dyDescent="0.2">
      <c r="X78953" s="5"/>
    </row>
    <row r="78954" spans="24:24" x14ac:dyDescent="0.2">
      <c r="X78954" s="5"/>
    </row>
    <row r="78955" spans="24:24" x14ac:dyDescent="0.2">
      <c r="X78955" s="5"/>
    </row>
    <row r="78956" spans="24:24" x14ac:dyDescent="0.2">
      <c r="X78956" s="5"/>
    </row>
    <row r="78957" spans="24:24" x14ac:dyDescent="0.2">
      <c r="X78957" s="5"/>
    </row>
    <row r="78958" spans="24:24" x14ac:dyDescent="0.2">
      <c r="X78958" s="5"/>
    </row>
    <row r="78959" spans="24:24" x14ac:dyDescent="0.2">
      <c r="X78959" s="5"/>
    </row>
    <row r="78960" spans="24:24" x14ac:dyDescent="0.2">
      <c r="X78960" s="5"/>
    </row>
    <row r="78961" spans="24:24" x14ac:dyDescent="0.2">
      <c r="X78961" s="5"/>
    </row>
    <row r="78962" spans="24:24" x14ac:dyDescent="0.2">
      <c r="X78962" s="5"/>
    </row>
    <row r="78963" spans="24:24" x14ac:dyDescent="0.2">
      <c r="X78963" s="5"/>
    </row>
    <row r="78964" spans="24:24" x14ac:dyDescent="0.2">
      <c r="X78964" s="5"/>
    </row>
    <row r="78965" spans="24:24" x14ac:dyDescent="0.2">
      <c r="X78965" s="5"/>
    </row>
    <row r="78966" spans="24:24" x14ac:dyDescent="0.2">
      <c r="X78966" s="5"/>
    </row>
    <row r="78967" spans="24:24" x14ac:dyDescent="0.2">
      <c r="X78967" s="5"/>
    </row>
    <row r="78968" spans="24:24" x14ac:dyDescent="0.2">
      <c r="X78968" s="5"/>
    </row>
    <row r="78969" spans="24:24" x14ac:dyDescent="0.2">
      <c r="X78969" s="5"/>
    </row>
    <row r="78970" spans="24:24" x14ac:dyDescent="0.2">
      <c r="X78970" s="5"/>
    </row>
    <row r="78971" spans="24:24" x14ac:dyDescent="0.2">
      <c r="X78971" s="5"/>
    </row>
    <row r="78972" spans="24:24" x14ac:dyDescent="0.2">
      <c r="X78972" s="5"/>
    </row>
    <row r="78973" spans="24:24" x14ac:dyDescent="0.2">
      <c r="X78973" s="5"/>
    </row>
    <row r="78974" spans="24:24" x14ac:dyDescent="0.2">
      <c r="X78974" s="5"/>
    </row>
    <row r="78975" spans="24:24" x14ac:dyDescent="0.2">
      <c r="X78975" s="5"/>
    </row>
    <row r="78976" spans="24:24" x14ac:dyDescent="0.2">
      <c r="X78976" s="5"/>
    </row>
    <row r="78977" spans="24:24" x14ac:dyDescent="0.2">
      <c r="X78977" s="5"/>
    </row>
    <row r="78978" spans="24:24" x14ac:dyDescent="0.2">
      <c r="X78978" s="5"/>
    </row>
    <row r="78979" spans="24:24" x14ac:dyDescent="0.2">
      <c r="X78979" s="5"/>
    </row>
    <row r="78980" spans="24:24" x14ac:dyDescent="0.2">
      <c r="X78980" s="5"/>
    </row>
    <row r="78981" spans="24:24" x14ac:dyDescent="0.2">
      <c r="X78981" s="5"/>
    </row>
    <row r="78982" spans="24:24" x14ac:dyDescent="0.2">
      <c r="X78982" s="5"/>
    </row>
    <row r="78983" spans="24:24" x14ac:dyDescent="0.2">
      <c r="X78983" s="5"/>
    </row>
    <row r="78984" spans="24:24" x14ac:dyDescent="0.2">
      <c r="X78984" s="5"/>
    </row>
    <row r="78985" spans="24:24" x14ac:dyDescent="0.2">
      <c r="X78985" s="5"/>
    </row>
    <row r="78986" spans="24:24" x14ac:dyDescent="0.2">
      <c r="X78986" s="5"/>
    </row>
    <row r="78987" spans="24:24" x14ac:dyDescent="0.2">
      <c r="X78987" s="5"/>
    </row>
    <row r="78988" spans="24:24" x14ac:dyDescent="0.2">
      <c r="X78988" s="5"/>
    </row>
    <row r="78989" spans="24:24" x14ac:dyDescent="0.2">
      <c r="X78989" s="5"/>
    </row>
    <row r="78990" spans="24:24" x14ac:dyDescent="0.2">
      <c r="X78990" s="5"/>
    </row>
    <row r="78991" spans="24:24" x14ac:dyDescent="0.2">
      <c r="X78991" s="5"/>
    </row>
    <row r="78992" spans="24:24" x14ac:dyDescent="0.2">
      <c r="X78992" s="5"/>
    </row>
    <row r="78993" spans="24:24" x14ac:dyDescent="0.2">
      <c r="X78993" s="5"/>
    </row>
    <row r="78994" spans="24:24" x14ac:dyDescent="0.2">
      <c r="X78994" s="5"/>
    </row>
    <row r="78995" spans="24:24" x14ac:dyDescent="0.2">
      <c r="X78995" s="5"/>
    </row>
    <row r="78996" spans="24:24" x14ac:dyDescent="0.2">
      <c r="X78996" s="5"/>
    </row>
    <row r="78997" spans="24:24" x14ac:dyDescent="0.2">
      <c r="X78997" s="5"/>
    </row>
    <row r="78998" spans="24:24" x14ac:dyDescent="0.2">
      <c r="X78998" s="5"/>
    </row>
    <row r="78999" spans="24:24" x14ac:dyDescent="0.2">
      <c r="X78999" s="5"/>
    </row>
    <row r="79000" spans="24:24" x14ac:dyDescent="0.2">
      <c r="X79000" s="5"/>
    </row>
    <row r="79001" spans="24:24" x14ac:dyDescent="0.2">
      <c r="X79001" s="5"/>
    </row>
    <row r="79002" spans="24:24" x14ac:dyDescent="0.2">
      <c r="X79002" s="5"/>
    </row>
    <row r="79003" spans="24:24" x14ac:dyDescent="0.2">
      <c r="X79003" s="5"/>
    </row>
    <row r="79004" spans="24:24" x14ac:dyDescent="0.2">
      <c r="X79004" s="5"/>
    </row>
    <row r="79005" spans="24:24" x14ac:dyDescent="0.2">
      <c r="X79005" s="5"/>
    </row>
    <row r="79006" spans="24:24" x14ac:dyDescent="0.2">
      <c r="X79006" s="5"/>
    </row>
    <row r="79007" spans="24:24" x14ac:dyDescent="0.2">
      <c r="X79007" s="5"/>
    </row>
    <row r="79008" spans="24:24" x14ac:dyDescent="0.2">
      <c r="X79008" s="5"/>
    </row>
    <row r="79009" spans="24:24" x14ac:dyDescent="0.2">
      <c r="X79009" s="5"/>
    </row>
    <row r="79010" spans="24:24" x14ac:dyDescent="0.2">
      <c r="X79010" s="5"/>
    </row>
    <row r="79011" spans="24:24" x14ac:dyDescent="0.2">
      <c r="X79011" s="5"/>
    </row>
    <row r="79012" spans="24:24" x14ac:dyDescent="0.2">
      <c r="X79012" s="5"/>
    </row>
    <row r="79013" spans="24:24" x14ac:dyDescent="0.2">
      <c r="X79013" s="5"/>
    </row>
    <row r="79014" spans="24:24" x14ac:dyDescent="0.2">
      <c r="X79014" s="5"/>
    </row>
    <row r="79015" spans="24:24" x14ac:dyDescent="0.2">
      <c r="X79015" s="5"/>
    </row>
    <row r="79016" spans="24:24" x14ac:dyDescent="0.2">
      <c r="X79016" s="5"/>
    </row>
    <row r="79017" spans="24:24" x14ac:dyDescent="0.2">
      <c r="X79017" s="5"/>
    </row>
    <row r="79018" spans="24:24" x14ac:dyDescent="0.2">
      <c r="X79018" s="5"/>
    </row>
    <row r="79019" spans="24:24" x14ac:dyDescent="0.2">
      <c r="X79019" s="5"/>
    </row>
    <row r="79020" spans="24:24" x14ac:dyDescent="0.2">
      <c r="X79020" s="5"/>
    </row>
    <row r="79021" spans="24:24" x14ac:dyDescent="0.2">
      <c r="X79021" s="5"/>
    </row>
    <row r="79022" spans="24:24" x14ac:dyDescent="0.2">
      <c r="X79022" s="5"/>
    </row>
    <row r="79023" spans="24:24" x14ac:dyDescent="0.2">
      <c r="X79023" s="5"/>
    </row>
    <row r="79024" spans="24:24" x14ac:dyDescent="0.2">
      <c r="X79024" s="5"/>
    </row>
    <row r="79025" spans="24:24" x14ac:dyDescent="0.2">
      <c r="X79025" s="5"/>
    </row>
    <row r="79026" spans="24:24" x14ac:dyDescent="0.2">
      <c r="X79026" s="5"/>
    </row>
    <row r="79027" spans="24:24" x14ac:dyDescent="0.2">
      <c r="X79027" s="5"/>
    </row>
    <row r="79028" spans="24:24" x14ac:dyDescent="0.2">
      <c r="X79028" s="5"/>
    </row>
    <row r="79029" spans="24:24" x14ac:dyDescent="0.2">
      <c r="X79029" s="5"/>
    </row>
    <row r="79030" spans="24:24" x14ac:dyDescent="0.2">
      <c r="X79030" s="5"/>
    </row>
    <row r="79031" spans="24:24" x14ac:dyDescent="0.2">
      <c r="X79031" s="5"/>
    </row>
    <row r="79032" spans="24:24" x14ac:dyDescent="0.2">
      <c r="X79032" s="5"/>
    </row>
    <row r="79033" spans="24:24" x14ac:dyDescent="0.2">
      <c r="X79033" s="5"/>
    </row>
    <row r="79034" spans="24:24" x14ac:dyDescent="0.2">
      <c r="X79034" s="5"/>
    </row>
    <row r="79035" spans="24:24" x14ac:dyDescent="0.2">
      <c r="X79035" s="5"/>
    </row>
    <row r="79036" spans="24:24" x14ac:dyDescent="0.2">
      <c r="X79036" s="5"/>
    </row>
    <row r="79037" spans="24:24" x14ac:dyDescent="0.2">
      <c r="X79037" s="5"/>
    </row>
    <row r="79038" spans="24:24" x14ac:dyDescent="0.2">
      <c r="X79038" s="5"/>
    </row>
    <row r="79039" spans="24:24" x14ac:dyDescent="0.2">
      <c r="X79039" s="5"/>
    </row>
    <row r="79040" spans="24:24" x14ac:dyDescent="0.2">
      <c r="X79040" s="5"/>
    </row>
    <row r="79041" spans="24:24" x14ac:dyDescent="0.2">
      <c r="X79041" s="5"/>
    </row>
    <row r="79042" spans="24:24" x14ac:dyDescent="0.2">
      <c r="X79042" s="5"/>
    </row>
    <row r="79043" spans="24:24" x14ac:dyDescent="0.2">
      <c r="X79043" s="5"/>
    </row>
    <row r="79044" spans="24:24" x14ac:dyDescent="0.2">
      <c r="X79044" s="5"/>
    </row>
    <row r="79045" spans="24:24" x14ac:dyDescent="0.2">
      <c r="X79045" s="5"/>
    </row>
    <row r="79046" spans="24:24" x14ac:dyDescent="0.2">
      <c r="X79046" s="5"/>
    </row>
    <row r="79047" spans="24:24" x14ac:dyDescent="0.2">
      <c r="X79047" s="5"/>
    </row>
    <row r="79048" spans="24:24" x14ac:dyDescent="0.2">
      <c r="X79048" s="5"/>
    </row>
    <row r="79049" spans="24:24" x14ac:dyDescent="0.2">
      <c r="X79049" s="5"/>
    </row>
    <row r="79050" spans="24:24" x14ac:dyDescent="0.2">
      <c r="X79050" s="5"/>
    </row>
    <row r="79051" spans="24:24" x14ac:dyDescent="0.2">
      <c r="X79051" s="5"/>
    </row>
    <row r="79052" spans="24:24" x14ac:dyDescent="0.2">
      <c r="X79052" s="5"/>
    </row>
    <row r="79053" spans="24:24" x14ac:dyDescent="0.2">
      <c r="X79053" s="5"/>
    </row>
    <row r="79054" spans="24:24" x14ac:dyDescent="0.2">
      <c r="X79054" s="5"/>
    </row>
    <row r="79055" spans="24:24" x14ac:dyDescent="0.2">
      <c r="X79055" s="5"/>
    </row>
    <row r="79056" spans="24:24" x14ac:dyDescent="0.2">
      <c r="X79056" s="5"/>
    </row>
    <row r="79057" spans="24:24" x14ac:dyDescent="0.2">
      <c r="X79057" s="5"/>
    </row>
    <row r="79058" spans="24:24" x14ac:dyDescent="0.2">
      <c r="X79058" s="5"/>
    </row>
    <row r="79059" spans="24:24" x14ac:dyDescent="0.2">
      <c r="X79059" s="5"/>
    </row>
    <row r="79060" spans="24:24" x14ac:dyDescent="0.2">
      <c r="X79060" s="5"/>
    </row>
    <row r="79061" spans="24:24" x14ac:dyDescent="0.2">
      <c r="X79061" s="5"/>
    </row>
    <row r="79062" spans="24:24" x14ac:dyDescent="0.2">
      <c r="X79062" s="5"/>
    </row>
    <row r="79063" spans="24:24" x14ac:dyDescent="0.2">
      <c r="X79063" s="5"/>
    </row>
    <row r="79064" spans="24:24" x14ac:dyDescent="0.2">
      <c r="X79064" s="5"/>
    </row>
    <row r="79065" spans="24:24" x14ac:dyDescent="0.2">
      <c r="X79065" s="5"/>
    </row>
    <row r="79066" spans="24:24" x14ac:dyDescent="0.2">
      <c r="X79066" s="5"/>
    </row>
    <row r="79067" spans="24:24" x14ac:dyDescent="0.2">
      <c r="X79067" s="5"/>
    </row>
    <row r="79068" spans="24:24" x14ac:dyDescent="0.2">
      <c r="X79068" s="5"/>
    </row>
    <row r="79069" spans="24:24" x14ac:dyDescent="0.2">
      <c r="X79069" s="5"/>
    </row>
    <row r="79070" spans="24:24" x14ac:dyDescent="0.2">
      <c r="X79070" s="5"/>
    </row>
    <row r="79071" spans="24:24" x14ac:dyDescent="0.2">
      <c r="X79071" s="5"/>
    </row>
    <row r="79072" spans="24:24" x14ac:dyDescent="0.2">
      <c r="X79072" s="5"/>
    </row>
    <row r="79073" spans="24:24" x14ac:dyDescent="0.2">
      <c r="X79073" s="5"/>
    </row>
    <row r="79074" spans="24:24" x14ac:dyDescent="0.2">
      <c r="X79074" s="5"/>
    </row>
    <row r="79075" spans="24:24" x14ac:dyDescent="0.2">
      <c r="X79075" s="5"/>
    </row>
    <row r="79076" spans="24:24" x14ac:dyDescent="0.2">
      <c r="X79076" s="5"/>
    </row>
    <row r="79077" spans="24:24" x14ac:dyDescent="0.2">
      <c r="X79077" s="5"/>
    </row>
    <row r="79078" spans="24:24" x14ac:dyDescent="0.2">
      <c r="X79078" s="5"/>
    </row>
    <row r="79079" spans="24:24" x14ac:dyDescent="0.2">
      <c r="X79079" s="5"/>
    </row>
    <row r="79080" spans="24:24" x14ac:dyDescent="0.2">
      <c r="X79080" s="5"/>
    </row>
    <row r="79081" spans="24:24" x14ac:dyDescent="0.2">
      <c r="X79081" s="5"/>
    </row>
    <row r="79082" spans="24:24" x14ac:dyDescent="0.2">
      <c r="X79082" s="5"/>
    </row>
    <row r="79083" spans="24:24" x14ac:dyDescent="0.2">
      <c r="X79083" s="5"/>
    </row>
    <row r="79084" spans="24:24" x14ac:dyDescent="0.2">
      <c r="X79084" s="5"/>
    </row>
    <row r="79085" spans="24:24" x14ac:dyDescent="0.2">
      <c r="X79085" s="5"/>
    </row>
    <row r="79086" spans="24:24" x14ac:dyDescent="0.2">
      <c r="X79086" s="5"/>
    </row>
    <row r="79087" spans="24:24" x14ac:dyDescent="0.2">
      <c r="X79087" s="5"/>
    </row>
    <row r="79088" spans="24:24" x14ac:dyDescent="0.2">
      <c r="X79088" s="5"/>
    </row>
    <row r="79089" spans="24:24" x14ac:dyDescent="0.2">
      <c r="X79089" s="5"/>
    </row>
    <row r="79090" spans="24:24" x14ac:dyDescent="0.2">
      <c r="X79090" s="5"/>
    </row>
    <row r="79091" spans="24:24" x14ac:dyDescent="0.2">
      <c r="X79091" s="5"/>
    </row>
    <row r="79092" spans="24:24" x14ac:dyDescent="0.2">
      <c r="X79092" s="5"/>
    </row>
    <row r="79093" spans="24:24" x14ac:dyDescent="0.2">
      <c r="X79093" s="5"/>
    </row>
    <row r="79094" spans="24:24" x14ac:dyDescent="0.2">
      <c r="X79094" s="5"/>
    </row>
    <row r="79095" spans="24:24" x14ac:dyDescent="0.2">
      <c r="X79095" s="5"/>
    </row>
    <row r="79096" spans="24:24" x14ac:dyDescent="0.2">
      <c r="X79096" s="5"/>
    </row>
    <row r="79097" spans="24:24" x14ac:dyDescent="0.2">
      <c r="X79097" s="5"/>
    </row>
    <row r="79098" spans="24:24" x14ac:dyDescent="0.2">
      <c r="X79098" s="5"/>
    </row>
    <row r="79099" spans="24:24" x14ac:dyDescent="0.2">
      <c r="X79099" s="5"/>
    </row>
    <row r="79100" spans="24:24" x14ac:dyDescent="0.2">
      <c r="X79100" s="5"/>
    </row>
    <row r="79101" spans="24:24" x14ac:dyDescent="0.2">
      <c r="X79101" s="5"/>
    </row>
    <row r="79102" spans="24:24" x14ac:dyDescent="0.2">
      <c r="X79102" s="5"/>
    </row>
    <row r="79103" spans="24:24" x14ac:dyDescent="0.2">
      <c r="X79103" s="5"/>
    </row>
    <row r="79104" spans="24:24" x14ac:dyDescent="0.2">
      <c r="X79104" s="5"/>
    </row>
    <row r="79105" spans="24:24" x14ac:dyDescent="0.2">
      <c r="X79105" s="5"/>
    </row>
    <row r="79106" spans="24:24" x14ac:dyDescent="0.2">
      <c r="X79106" s="5"/>
    </row>
    <row r="79107" spans="24:24" x14ac:dyDescent="0.2">
      <c r="X79107" s="5"/>
    </row>
    <row r="79108" spans="24:24" x14ac:dyDescent="0.2">
      <c r="X79108" s="5"/>
    </row>
    <row r="79109" spans="24:24" x14ac:dyDescent="0.2">
      <c r="X79109" s="5"/>
    </row>
    <row r="79110" spans="24:24" x14ac:dyDescent="0.2">
      <c r="X79110" s="5"/>
    </row>
    <row r="79111" spans="24:24" x14ac:dyDescent="0.2">
      <c r="X79111" s="5"/>
    </row>
    <row r="79112" spans="24:24" x14ac:dyDescent="0.2">
      <c r="X79112" s="5"/>
    </row>
    <row r="79113" spans="24:24" x14ac:dyDescent="0.2">
      <c r="X79113" s="5"/>
    </row>
    <row r="79114" spans="24:24" x14ac:dyDescent="0.2">
      <c r="X79114" s="5"/>
    </row>
    <row r="79115" spans="24:24" x14ac:dyDescent="0.2">
      <c r="X79115" s="5"/>
    </row>
    <row r="79116" spans="24:24" x14ac:dyDescent="0.2">
      <c r="X79116" s="5"/>
    </row>
    <row r="79117" spans="24:24" x14ac:dyDescent="0.2">
      <c r="X79117" s="5"/>
    </row>
    <row r="79118" spans="24:24" x14ac:dyDescent="0.2">
      <c r="X79118" s="5"/>
    </row>
    <row r="79119" spans="24:24" x14ac:dyDescent="0.2">
      <c r="X79119" s="5"/>
    </row>
    <row r="79120" spans="24:24" x14ac:dyDescent="0.2">
      <c r="X79120" s="5"/>
    </row>
    <row r="79121" spans="24:24" x14ac:dyDescent="0.2">
      <c r="X79121" s="5"/>
    </row>
    <row r="79122" spans="24:24" x14ac:dyDescent="0.2">
      <c r="X79122" s="5"/>
    </row>
    <row r="79123" spans="24:24" x14ac:dyDescent="0.2">
      <c r="X79123" s="5"/>
    </row>
    <row r="79124" spans="24:24" x14ac:dyDescent="0.2">
      <c r="X79124" s="5"/>
    </row>
    <row r="79125" spans="24:24" x14ac:dyDescent="0.2">
      <c r="X79125" s="5"/>
    </row>
    <row r="79126" spans="24:24" x14ac:dyDescent="0.2">
      <c r="X79126" s="5"/>
    </row>
    <row r="79127" spans="24:24" x14ac:dyDescent="0.2">
      <c r="X79127" s="5"/>
    </row>
    <row r="79128" spans="24:24" x14ac:dyDescent="0.2">
      <c r="X79128" s="5"/>
    </row>
    <row r="79129" spans="24:24" x14ac:dyDescent="0.2">
      <c r="X79129" s="5"/>
    </row>
    <row r="79130" spans="24:24" x14ac:dyDescent="0.2">
      <c r="X79130" s="5"/>
    </row>
    <row r="79131" spans="24:24" x14ac:dyDescent="0.2">
      <c r="X79131" s="5"/>
    </row>
    <row r="79132" spans="24:24" x14ac:dyDescent="0.2">
      <c r="X79132" s="5"/>
    </row>
    <row r="79133" spans="24:24" x14ac:dyDescent="0.2">
      <c r="X79133" s="5"/>
    </row>
    <row r="79134" spans="24:24" x14ac:dyDescent="0.2">
      <c r="X79134" s="5"/>
    </row>
    <row r="79135" spans="24:24" x14ac:dyDescent="0.2">
      <c r="X79135" s="5"/>
    </row>
    <row r="79136" spans="24:24" x14ac:dyDescent="0.2">
      <c r="X79136" s="5"/>
    </row>
    <row r="79137" spans="24:24" x14ac:dyDescent="0.2">
      <c r="X79137" s="5"/>
    </row>
    <row r="79138" spans="24:24" x14ac:dyDescent="0.2">
      <c r="X79138" s="5"/>
    </row>
    <row r="79139" spans="24:24" x14ac:dyDescent="0.2">
      <c r="X79139" s="5"/>
    </row>
    <row r="79140" spans="24:24" x14ac:dyDescent="0.2">
      <c r="X79140" s="5"/>
    </row>
    <row r="79141" spans="24:24" x14ac:dyDescent="0.2">
      <c r="X79141" s="5"/>
    </row>
    <row r="79142" spans="24:24" x14ac:dyDescent="0.2">
      <c r="X79142" s="5"/>
    </row>
    <row r="79143" spans="24:24" x14ac:dyDescent="0.2">
      <c r="X79143" s="5"/>
    </row>
    <row r="79144" spans="24:24" x14ac:dyDescent="0.2">
      <c r="X79144" s="5"/>
    </row>
    <row r="79145" spans="24:24" x14ac:dyDescent="0.2">
      <c r="X79145" s="5"/>
    </row>
    <row r="79146" spans="24:24" x14ac:dyDescent="0.2">
      <c r="X79146" s="5"/>
    </row>
    <row r="79147" spans="24:24" x14ac:dyDescent="0.2">
      <c r="X79147" s="5"/>
    </row>
    <row r="79148" spans="24:24" x14ac:dyDescent="0.2">
      <c r="X79148" s="5"/>
    </row>
    <row r="79149" spans="24:24" x14ac:dyDescent="0.2">
      <c r="X79149" s="5"/>
    </row>
    <row r="79150" spans="24:24" x14ac:dyDescent="0.2">
      <c r="X79150" s="5"/>
    </row>
    <row r="79151" spans="24:24" x14ac:dyDescent="0.2">
      <c r="X79151" s="5"/>
    </row>
    <row r="79152" spans="24:24" x14ac:dyDescent="0.2">
      <c r="X79152" s="5"/>
    </row>
    <row r="79153" spans="24:24" x14ac:dyDescent="0.2">
      <c r="X79153" s="5"/>
    </row>
    <row r="79154" spans="24:24" x14ac:dyDescent="0.2">
      <c r="X79154" s="5"/>
    </row>
    <row r="79155" spans="24:24" x14ac:dyDescent="0.2">
      <c r="X79155" s="5"/>
    </row>
    <row r="79156" spans="24:24" x14ac:dyDescent="0.2">
      <c r="X79156" s="5"/>
    </row>
    <row r="79157" spans="24:24" x14ac:dyDescent="0.2">
      <c r="X79157" s="5"/>
    </row>
    <row r="79158" spans="24:24" x14ac:dyDescent="0.2">
      <c r="X79158" s="5"/>
    </row>
    <row r="79159" spans="24:24" x14ac:dyDescent="0.2">
      <c r="X79159" s="5"/>
    </row>
    <row r="79160" spans="24:24" x14ac:dyDescent="0.2">
      <c r="X79160" s="5"/>
    </row>
    <row r="79161" spans="24:24" x14ac:dyDescent="0.2">
      <c r="X79161" s="5"/>
    </row>
    <row r="79162" spans="24:24" x14ac:dyDescent="0.2">
      <c r="X79162" s="5"/>
    </row>
    <row r="79163" spans="24:24" x14ac:dyDescent="0.2">
      <c r="X79163" s="5"/>
    </row>
    <row r="79164" spans="24:24" x14ac:dyDescent="0.2">
      <c r="X79164" s="5"/>
    </row>
    <row r="79165" spans="24:24" x14ac:dyDescent="0.2">
      <c r="X79165" s="5"/>
    </row>
    <row r="79166" spans="24:24" x14ac:dyDescent="0.2">
      <c r="X79166" s="5"/>
    </row>
    <row r="79167" spans="24:24" x14ac:dyDescent="0.2">
      <c r="X79167" s="5"/>
    </row>
    <row r="79168" spans="24:24" x14ac:dyDescent="0.2">
      <c r="X79168" s="5"/>
    </row>
    <row r="79169" spans="24:24" x14ac:dyDescent="0.2">
      <c r="X79169" s="5"/>
    </row>
    <row r="79170" spans="24:24" x14ac:dyDescent="0.2">
      <c r="X79170" s="5"/>
    </row>
    <row r="79171" spans="24:24" x14ac:dyDescent="0.2">
      <c r="X79171" s="5"/>
    </row>
    <row r="79172" spans="24:24" x14ac:dyDescent="0.2">
      <c r="X79172" s="5"/>
    </row>
    <row r="79173" spans="24:24" x14ac:dyDescent="0.2">
      <c r="X79173" s="5"/>
    </row>
    <row r="79174" spans="24:24" x14ac:dyDescent="0.2">
      <c r="X79174" s="5"/>
    </row>
    <row r="79175" spans="24:24" x14ac:dyDescent="0.2">
      <c r="X79175" s="5"/>
    </row>
    <row r="79176" spans="24:24" x14ac:dyDescent="0.2">
      <c r="X79176" s="5"/>
    </row>
    <row r="79177" spans="24:24" x14ac:dyDescent="0.2">
      <c r="X79177" s="5"/>
    </row>
    <row r="79178" spans="24:24" x14ac:dyDescent="0.2">
      <c r="X79178" s="5"/>
    </row>
    <row r="79179" spans="24:24" x14ac:dyDescent="0.2">
      <c r="X79179" s="5"/>
    </row>
    <row r="79180" spans="24:24" x14ac:dyDescent="0.2">
      <c r="X79180" s="5"/>
    </row>
    <row r="79181" spans="24:24" x14ac:dyDescent="0.2">
      <c r="X79181" s="5"/>
    </row>
    <row r="79182" spans="24:24" x14ac:dyDescent="0.2">
      <c r="X79182" s="5"/>
    </row>
    <row r="79183" spans="24:24" x14ac:dyDescent="0.2">
      <c r="X79183" s="5"/>
    </row>
    <row r="79184" spans="24:24" x14ac:dyDescent="0.2">
      <c r="X79184" s="5"/>
    </row>
    <row r="79185" spans="24:24" x14ac:dyDescent="0.2">
      <c r="X79185" s="5"/>
    </row>
    <row r="79186" spans="24:24" x14ac:dyDescent="0.2">
      <c r="X79186" s="5"/>
    </row>
    <row r="79187" spans="24:24" x14ac:dyDescent="0.2">
      <c r="X79187" s="5"/>
    </row>
    <row r="79188" spans="24:24" x14ac:dyDescent="0.2">
      <c r="X79188" s="5"/>
    </row>
    <row r="79189" spans="24:24" x14ac:dyDescent="0.2">
      <c r="X79189" s="5"/>
    </row>
    <row r="79190" spans="24:24" x14ac:dyDescent="0.2">
      <c r="X79190" s="5"/>
    </row>
    <row r="79191" spans="24:24" x14ac:dyDescent="0.2">
      <c r="X79191" s="5"/>
    </row>
    <row r="79192" spans="24:24" x14ac:dyDescent="0.2">
      <c r="X79192" s="5"/>
    </row>
    <row r="79193" spans="24:24" x14ac:dyDescent="0.2">
      <c r="X79193" s="5"/>
    </row>
    <row r="79194" spans="24:24" x14ac:dyDescent="0.2">
      <c r="X79194" s="5"/>
    </row>
    <row r="79195" spans="24:24" x14ac:dyDescent="0.2">
      <c r="X79195" s="5"/>
    </row>
    <row r="79196" spans="24:24" x14ac:dyDescent="0.2">
      <c r="X79196" s="5"/>
    </row>
    <row r="79197" spans="24:24" x14ac:dyDescent="0.2">
      <c r="X79197" s="5"/>
    </row>
    <row r="79198" spans="24:24" x14ac:dyDescent="0.2">
      <c r="X79198" s="5"/>
    </row>
    <row r="79199" spans="24:24" x14ac:dyDescent="0.2">
      <c r="X79199" s="5"/>
    </row>
    <row r="79200" spans="24:24" x14ac:dyDescent="0.2">
      <c r="X79200" s="5"/>
    </row>
    <row r="79201" spans="24:24" x14ac:dyDescent="0.2">
      <c r="X79201" s="5"/>
    </row>
    <row r="79202" spans="24:24" x14ac:dyDescent="0.2">
      <c r="X79202" s="5"/>
    </row>
    <row r="79203" spans="24:24" x14ac:dyDescent="0.2">
      <c r="X79203" s="5"/>
    </row>
    <row r="79204" spans="24:24" x14ac:dyDescent="0.2">
      <c r="X79204" s="5"/>
    </row>
    <row r="79205" spans="24:24" x14ac:dyDescent="0.2">
      <c r="X79205" s="5"/>
    </row>
    <row r="79206" spans="24:24" x14ac:dyDescent="0.2">
      <c r="X79206" s="5"/>
    </row>
    <row r="79207" spans="24:24" x14ac:dyDescent="0.2">
      <c r="X79207" s="5"/>
    </row>
    <row r="79208" spans="24:24" x14ac:dyDescent="0.2">
      <c r="X79208" s="5"/>
    </row>
    <row r="79209" spans="24:24" x14ac:dyDescent="0.2">
      <c r="X79209" s="5"/>
    </row>
    <row r="79210" spans="24:24" x14ac:dyDescent="0.2">
      <c r="X79210" s="5"/>
    </row>
    <row r="79211" spans="24:24" x14ac:dyDescent="0.2">
      <c r="X79211" s="5"/>
    </row>
    <row r="79212" spans="24:24" x14ac:dyDescent="0.2">
      <c r="X79212" s="5"/>
    </row>
    <row r="79213" spans="24:24" x14ac:dyDescent="0.2">
      <c r="X79213" s="5"/>
    </row>
    <row r="79214" spans="24:24" x14ac:dyDescent="0.2">
      <c r="X79214" s="5"/>
    </row>
    <row r="79215" spans="24:24" x14ac:dyDescent="0.2">
      <c r="X79215" s="5"/>
    </row>
    <row r="79216" spans="24:24" x14ac:dyDescent="0.2">
      <c r="X79216" s="5"/>
    </row>
    <row r="79217" spans="24:24" x14ac:dyDescent="0.2">
      <c r="X79217" s="5"/>
    </row>
    <row r="79218" spans="24:24" x14ac:dyDescent="0.2">
      <c r="X79218" s="5"/>
    </row>
    <row r="79219" spans="24:24" x14ac:dyDescent="0.2">
      <c r="X79219" s="5"/>
    </row>
    <row r="79220" spans="24:24" x14ac:dyDescent="0.2">
      <c r="X79220" s="5"/>
    </row>
    <row r="79221" spans="24:24" x14ac:dyDescent="0.2">
      <c r="X79221" s="5"/>
    </row>
    <row r="79222" spans="24:24" x14ac:dyDescent="0.2">
      <c r="X79222" s="5"/>
    </row>
    <row r="79223" spans="24:24" x14ac:dyDescent="0.2">
      <c r="X79223" s="5"/>
    </row>
    <row r="79224" spans="24:24" x14ac:dyDescent="0.2">
      <c r="X79224" s="5"/>
    </row>
    <row r="79225" spans="24:24" x14ac:dyDescent="0.2">
      <c r="X79225" s="5"/>
    </row>
    <row r="79226" spans="24:24" x14ac:dyDescent="0.2">
      <c r="X79226" s="5"/>
    </row>
    <row r="79227" spans="24:24" x14ac:dyDescent="0.2">
      <c r="X79227" s="5"/>
    </row>
    <row r="79228" spans="24:24" x14ac:dyDescent="0.2">
      <c r="X79228" s="5"/>
    </row>
    <row r="79229" spans="24:24" x14ac:dyDescent="0.2">
      <c r="X79229" s="5"/>
    </row>
    <row r="79230" spans="24:24" x14ac:dyDescent="0.2">
      <c r="X79230" s="5"/>
    </row>
    <row r="79231" spans="24:24" x14ac:dyDescent="0.2">
      <c r="X79231" s="5"/>
    </row>
    <row r="79232" spans="24:24" x14ac:dyDescent="0.2">
      <c r="X79232" s="5"/>
    </row>
    <row r="79233" spans="24:24" x14ac:dyDescent="0.2">
      <c r="X79233" s="5"/>
    </row>
    <row r="79234" spans="24:24" x14ac:dyDescent="0.2">
      <c r="X79234" s="5"/>
    </row>
    <row r="79235" spans="24:24" x14ac:dyDescent="0.2">
      <c r="X79235" s="5"/>
    </row>
    <row r="79236" spans="24:24" x14ac:dyDescent="0.2">
      <c r="X79236" s="5"/>
    </row>
    <row r="79237" spans="24:24" x14ac:dyDescent="0.2">
      <c r="X79237" s="5"/>
    </row>
    <row r="79238" spans="24:24" x14ac:dyDescent="0.2">
      <c r="X79238" s="5"/>
    </row>
    <row r="79239" spans="24:24" x14ac:dyDescent="0.2">
      <c r="X79239" s="5"/>
    </row>
    <row r="79240" spans="24:24" x14ac:dyDescent="0.2">
      <c r="X79240" s="5"/>
    </row>
    <row r="79241" spans="24:24" x14ac:dyDescent="0.2">
      <c r="X79241" s="5"/>
    </row>
    <row r="79242" spans="24:24" x14ac:dyDescent="0.2">
      <c r="X79242" s="5"/>
    </row>
    <row r="79243" spans="24:24" x14ac:dyDescent="0.2">
      <c r="X79243" s="5"/>
    </row>
    <row r="79244" spans="24:24" x14ac:dyDescent="0.2">
      <c r="X79244" s="5"/>
    </row>
    <row r="79245" spans="24:24" x14ac:dyDescent="0.2">
      <c r="X79245" s="5"/>
    </row>
    <row r="79246" spans="24:24" x14ac:dyDescent="0.2">
      <c r="X79246" s="5"/>
    </row>
    <row r="79247" spans="24:24" x14ac:dyDescent="0.2">
      <c r="X79247" s="5"/>
    </row>
    <row r="79248" spans="24:24" x14ac:dyDescent="0.2">
      <c r="X79248" s="5"/>
    </row>
    <row r="79249" spans="24:24" x14ac:dyDescent="0.2">
      <c r="X79249" s="5"/>
    </row>
    <row r="79250" spans="24:24" x14ac:dyDescent="0.2">
      <c r="X79250" s="5"/>
    </row>
    <row r="79251" spans="24:24" x14ac:dyDescent="0.2">
      <c r="X79251" s="5"/>
    </row>
    <row r="79252" spans="24:24" x14ac:dyDescent="0.2">
      <c r="X79252" s="5"/>
    </row>
    <row r="79253" spans="24:24" x14ac:dyDescent="0.2">
      <c r="X79253" s="5"/>
    </row>
    <row r="79254" spans="24:24" x14ac:dyDescent="0.2">
      <c r="X79254" s="5"/>
    </row>
    <row r="79255" spans="24:24" x14ac:dyDescent="0.2">
      <c r="X79255" s="5"/>
    </row>
    <row r="79256" spans="24:24" x14ac:dyDescent="0.2">
      <c r="X79256" s="5"/>
    </row>
    <row r="79257" spans="24:24" x14ac:dyDescent="0.2">
      <c r="X79257" s="5"/>
    </row>
    <row r="79258" spans="24:24" x14ac:dyDescent="0.2">
      <c r="X79258" s="5"/>
    </row>
    <row r="79259" spans="24:24" x14ac:dyDescent="0.2">
      <c r="X79259" s="5"/>
    </row>
    <row r="79260" spans="24:24" x14ac:dyDescent="0.2">
      <c r="X79260" s="5"/>
    </row>
    <row r="79261" spans="24:24" x14ac:dyDescent="0.2">
      <c r="X79261" s="5"/>
    </row>
    <row r="79262" spans="24:24" x14ac:dyDescent="0.2">
      <c r="X79262" s="5"/>
    </row>
    <row r="79263" spans="24:24" x14ac:dyDescent="0.2">
      <c r="X79263" s="5"/>
    </row>
    <row r="79264" spans="24:24" x14ac:dyDescent="0.2">
      <c r="X79264" s="5"/>
    </row>
    <row r="79265" spans="24:24" x14ac:dyDescent="0.2">
      <c r="X79265" s="5"/>
    </row>
    <row r="79266" spans="24:24" x14ac:dyDescent="0.2">
      <c r="X79266" s="5"/>
    </row>
    <row r="79267" spans="24:24" x14ac:dyDescent="0.2">
      <c r="X79267" s="5"/>
    </row>
    <row r="79268" spans="24:24" x14ac:dyDescent="0.2">
      <c r="X79268" s="5"/>
    </row>
    <row r="79269" spans="24:24" x14ac:dyDescent="0.2">
      <c r="X79269" s="5"/>
    </row>
    <row r="79270" spans="24:24" x14ac:dyDescent="0.2">
      <c r="X79270" s="5"/>
    </row>
    <row r="79271" spans="24:24" x14ac:dyDescent="0.2">
      <c r="X79271" s="5"/>
    </row>
    <row r="79272" spans="24:24" x14ac:dyDescent="0.2">
      <c r="X79272" s="5"/>
    </row>
    <row r="79273" spans="24:24" x14ac:dyDescent="0.2">
      <c r="X79273" s="5"/>
    </row>
    <row r="79274" spans="24:24" x14ac:dyDescent="0.2">
      <c r="X79274" s="5"/>
    </row>
    <row r="79275" spans="24:24" x14ac:dyDescent="0.2">
      <c r="X79275" s="5"/>
    </row>
    <row r="79276" spans="24:24" x14ac:dyDescent="0.2">
      <c r="X79276" s="5"/>
    </row>
    <row r="79277" spans="24:24" x14ac:dyDescent="0.2">
      <c r="X79277" s="5"/>
    </row>
    <row r="79278" spans="24:24" x14ac:dyDescent="0.2">
      <c r="X79278" s="5"/>
    </row>
    <row r="79279" spans="24:24" x14ac:dyDescent="0.2">
      <c r="X79279" s="5"/>
    </row>
    <row r="79280" spans="24:24" x14ac:dyDescent="0.2">
      <c r="X79280" s="5"/>
    </row>
    <row r="79281" spans="24:24" x14ac:dyDescent="0.2">
      <c r="X79281" s="5"/>
    </row>
    <row r="79282" spans="24:24" x14ac:dyDescent="0.2">
      <c r="X79282" s="5"/>
    </row>
    <row r="79283" spans="24:24" x14ac:dyDescent="0.2">
      <c r="X79283" s="5"/>
    </row>
    <row r="79284" spans="24:24" x14ac:dyDescent="0.2">
      <c r="X79284" s="5"/>
    </row>
    <row r="79285" spans="24:24" x14ac:dyDescent="0.2">
      <c r="X79285" s="5"/>
    </row>
    <row r="79286" spans="24:24" x14ac:dyDescent="0.2">
      <c r="X79286" s="5"/>
    </row>
    <row r="79287" spans="24:24" x14ac:dyDescent="0.2">
      <c r="X79287" s="5"/>
    </row>
    <row r="79288" spans="24:24" x14ac:dyDescent="0.2">
      <c r="X79288" s="5"/>
    </row>
    <row r="79289" spans="24:24" x14ac:dyDescent="0.2">
      <c r="X79289" s="5"/>
    </row>
    <row r="79290" spans="24:24" x14ac:dyDescent="0.2">
      <c r="X79290" s="5"/>
    </row>
    <row r="79291" spans="24:24" x14ac:dyDescent="0.2">
      <c r="X79291" s="5"/>
    </row>
    <row r="79292" spans="24:24" x14ac:dyDescent="0.2">
      <c r="X79292" s="5"/>
    </row>
    <row r="79293" spans="24:24" x14ac:dyDescent="0.2">
      <c r="X79293" s="5"/>
    </row>
    <row r="79294" spans="24:24" x14ac:dyDescent="0.2">
      <c r="X79294" s="5"/>
    </row>
    <row r="79295" spans="24:24" x14ac:dyDescent="0.2">
      <c r="X79295" s="5"/>
    </row>
    <row r="79296" spans="24:24" x14ac:dyDescent="0.2">
      <c r="X79296" s="5"/>
    </row>
    <row r="79297" spans="24:24" x14ac:dyDescent="0.2">
      <c r="X79297" s="5"/>
    </row>
    <row r="79298" spans="24:24" x14ac:dyDescent="0.2">
      <c r="X79298" s="5"/>
    </row>
    <row r="79299" spans="24:24" x14ac:dyDescent="0.2">
      <c r="X79299" s="5"/>
    </row>
    <row r="79300" spans="24:24" x14ac:dyDescent="0.2">
      <c r="X79300" s="5"/>
    </row>
    <row r="79301" spans="24:24" x14ac:dyDescent="0.2">
      <c r="X79301" s="5"/>
    </row>
    <row r="79302" spans="24:24" x14ac:dyDescent="0.2">
      <c r="X79302" s="5"/>
    </row>
    <row r="79303" spans="24:24" x14ac:dyDescent="0.2">
      <c r="X79303" s="5"/>
    </row>
    <row r="79304" spans="24:24" x14ac:dyDescent="0.2">
      <c r="X79304" s="5"/>
    </row>
    <row r="79305" spans="24:24" x14ac:dyDescent="0.2">
      <c r="X79305" s="5"/>
    </row>
    <row r="79306" spans="24:24" x14ac:dyDescent="0.2">
      <c r="X79306" s="5"/>
    </row>
    <row r="79307" spans="24:24" x14ac:dyDescent="0.2">
      <c r="X79307" s="5"/>
    </row>
    <row r="79308" spans="24:24" x14ac:dyDescent="0.2">
      <c r="X79308" s="5"/>
    </row>
    <row r="79309" spans="24:24" x14ac:dyDescent="0.2">
      <c r="X79309" s="5"/>
    </row>
    <row r="79310" spans="24:24" x14ac:dyDescent="0.2">
      <c r="X79310" s="5"/>
    </row>
    <row r="79311" spans="24:24" x14ac:dyDescent="0.2">
      <c r="X79311" s="5"/>
    </row>
    <row r="79312" spans="24:24" x14ac:dyDescent="0.2">
      <c r="X79312" s="5"/>
    </row>
    <row r="79313" spans="24:24" x14ac:dyDescent="0.2">
      <c r="X79313" s="5"/>
    </row>
    <row r="79314" spans="24:24" x14ac:dyDescent="0.2">
      <c r="X79314" s="5"/>
    </row>
    <row r="79315" spans="24:24" x14ac:dyDescent="0.2">
      <c r="X79315" s="5"/>
    </row>
    <row r="79316" spans="24:24" x14ac:dyDescent="0.2">
      <c r="X79316" s="5"/>
    </row>
    <row r="79317" spans="24:24" x14ac:dyDescent="0.2">
      <c r="X79317" s="5"/>
    </row>
    <row r="79318" spans="24:24" x14ac:dyDescent="0.2">
      <c r="X79318" s="5"/>
    </row>
    <row r="79319" spans="24:24" x14ac:dyDescent="0.2">
      <c r="X79319" s="5"/>
    </row>
    <row r="79320" spans="24:24" x14ac:dyDescent="0.2">
      <c r="X79320" s="5"/>
    </row>
    <row r="79321" spans="24:24" x14ac:dyDescent="0.2">
      <c r="X79321" s="5"/>
    </row>
    <row r="79322" spans="24:24" x14ac:dyDescent="0.2">
      <c r="X79322" s="5"/>
    </row>
    <row r="79323" spans="24:24" x14ac:dyDescent="0.2">
      <c r="X79323" s="5"/>
    </row>
    <row r="79324" spans="24:24" x14ac:dyDescent="0.2">
      <c r="X79324" s="5"/>
    </row>
    <row r="79325" spans="24:24" x14ac:dyDescent="0.2">
      <c r="X79325" s="5"/>
    </row>
    <row r="79326" spans="24:24" x14ac:dyDescent="0.2">
      <c r="X79326" s="5"/>
    </row>
    <row r="79327" spans="24:24" x14ac:dyDescent="0.2">
      <c r="X79327" s="5"/>
    </row>
    <row r="79328" spans="24:24" x14ac:dyDescent="0.2">
      <c r="X79328" s="5"/>
    </row>
    <row r="79329" spans="24:24" x14ac:dyDescent="0.2">
      <c r="X79329" s="5"/>
    </row>
    <row r="79330" spans="24:24" x14ac:dyDescent="0.2">
      <c r="X79330" s="5"/>
    </row>
    <row r="79331" spans="24:24" x14ac:dyDescent="0.2">
      <c r="X79331" s="5"/>
    </row>
    <row r="79332" spans="24:24" x14ac:dyDescent="0.2">
      <c r="X79332" s="5"/>
    </row>
    <row r="79333" spans="24:24" x14ac:dyDescent="0.2">
      <c r="X79333" s="5"/>
    </row>
    <row r="79334" spans="24:24" x14ac:dyDescent="0.2">
      <c r="X79334" s="5"/>
    </row>
    <row r="79335" spans="24:24" x14ac:dyDescent="0.2">
      <c r="X79335" s="5"/>
    </row>
    <row r="79336" spans="24:24" x14ac:dyDescent="0.2">
      <c r="X79336" s="5"/>
    </row>
    <row r="79337" spans="24:24" x14ac:dyDescent="0.2">
      <c r="X79337" s="5"/>
    </row>
    <row r="79338" spans="24:24" x14ac:dyDescent="0.2">
      <c r="X79338" s="5"/>
    </row>
    <row r="79339" spans="24:24" x14ac:dyDescent="0.2">
      <c r="X79339" s="5"/>
    </row>
    <row r="79340" spans="24:24" x14ac:dyDescent="0.2">
      <c r="X79340" s="5"/>
    </row>
    <row r="79341" spans="24:24" x14ac:dyDescent="0.2">
      <c r="X79341" s="5"/>
    </row>
    <row r="79342" spans="24:24" x14ac:dyDescent="0.2">
      <c r="X79342" s="5"/>
    </row>
    <row r="79343" spans="24:24" x14ac:dyDescent="0.2">
      <c r="X79343" s="5"/>
    </row>
    <row r="79344" spans="24:24" x14ac:dyDescent="0.2">
      <c r="X79344" s="5"/>
    </row>
    <row r="79345" spans="24:24" x14ac:dyDescent="0.2">
      <c r="X79345" s="5"/>
    </row>
    <row r="79346" spans="24:24" x14ac:dyDescent="0.2">
      <c r="X79346" s="5"/>
    </row>
    <row r="79347" spans="24:24" x14ac:dyDescent="0.2">
      <c r="X79347" s="5"/>
    </row>
    <row r="79348" spans="24:24" x14ac:dyDescent="0.2">
      <c r="X79348" s="5"/>
    </row>
    <row r="79349" spans="24:24" x14ac:dyDescent="0.2">
      <c r="X79349" s="5"/>
    </row>
    <row r="79350" spans="24:24" x14ac:dyDescent="0.2">
      <c r="X79350" s="5"/>
    </row>
    <row r="79351" spans="24:24" x14ac:dyDescent="0.2">
      <c r="X79351" s="5"/>
    </row>
    <row r="79352" spans="24:24" x14ac:dyDescent="0.2">
      <c r="X79352" s="5"/>
    </row>
    <row r="79353" spans="24:24" x14ac:dyDescent="0.2">
      <c r="X79353" s="5"/>
    </row>
    <row r="79354" spans="24:24" x14ac:dyDescent="0.2">
      <c r="X79354" s="5"/>
    </row>
    <row r="79355" spans="24:24" x14ac:dyDescent="0.2">
      <c r="X79355" s="5"/>
    </row>
    <row r="79356" spans="24:24" x14ac:dyDescent="0.2">
      <c r="X79356" s="5"/>
    </row>
    <row r="79357" spans="24:24" x14ac:dyDescent="0.2">
      <c r="X79357" s="5"/>
    </row>
    <row r="79358" spans="24:24" x14ac:dyDescent="0.2">
      <c r="X79358" s="5"/>
    </row>
    <row r="79359" spans="24:24" x14ac:dyDescent="0.2">
      <c r="X79359" s="5"/>
    </row>
    <row r="79360" spans="24:24" x14ac:dyDescent="0.2">
      <c r="X79360" s="5"/>
    </row>
    <row r="79361" spans="24:24" x14ac:dyDescent="0.2">
      <c r="X79361" s="5"/>
    </row>
    <row r="79362" spans="24:24" x14ac:dyDescent="0.2">
      <c r="X79362" s="5"/>
    </row>
    <row r="79363" spans="24:24" x14ac:dyDescent="0.2">
      <c r="X79363" s="5"/>
    </row>
    <row r="79364" spans="24:24" x14ac:dyDescent="0.2">
      <c r="X79364" s="5"/>
    </row>
    <row r="79365" spans="24:24" x14ac:dyDescent="0.2">
      <c r="X79365" s="5"/>
    </row>
    <row r="79366" spans="24:24" x14ac:dyDescent="0.2">
      <c r="X79366" s="5"/>
    </row>
    <row r="79367" spans="24:24" x14ac:dyDescent="0.2">
      <c r="X79367" s="5"/>
    </row>
    <row r="79368" spans="24:24" x14ac:dyDescent="0.2">
      <c r="X79368" s="5"/>
    </row>
    <row r="79369" spans="24:24" x14ac:dyDescent="0.2">
      <c r="X79369" s="5"/>
    </row>
    <row r="79370" spans="24:24" x14ac:dyDescent="0.2">
      <c r="X79370" s="5"/>
    </row>
    <row r="79371" spans="24:24" x14ac:dyDescent="0.2">
      <c r="X79371" s="5"/>
    </row>
    <row r="79372" spans="24:24" x14ac:dyDescent="0.2">
      <c r="X79372" s="5"/>
    </row>
    <row r="79373" spans="24:24" x14ac:dyDescent="0.2">
      <c r="X79373" s="5"/>
    </row>
    <row r="79374" spans="24:24" x14ac:dyDescent="0.2">
      <c r="X79374" s="5"/>
    </row>
    <row r="79375" spans="24:24" x14ac:dyDescent="0.2">
      <c r="X79375" s="5"/>
    </row>
    <row r="79376" spans="24:24" x14ac:dyDescent="0.2">
      <c r="X79376" s="5"/>
    </row>
    <row r="79377" spans="24:24" x14ac:dyDescent="0.2">
      <c r="X79377" s="5"/>
    </row>
    <row r="79378" spans="24:24" x14ac:dyDescent="0.2">
      <c r="X79378" s="5"/>
    </row>
    <row r="79379" spans="24:24" x14ac:dyDescent="0.2">
      <c r="X79379" s="5"/>
    </row>
    <row r="79380" spans="24:24" x14ac:dyDescent="0.2">
      <c r="X79380" s="5"/>
    </row>
    <row r="79381" spans="24:24" x14ac:dyDescent="0.2">
      <c r="X79381" s="5"/>
    </row>
    <row r="79382" spans="24:24" x14ac:dyDescent="0.2">
      <c r="X79382" s="5"/>
    </row>
    <row r="79383" spans="24:24" x14ac:dyDescent="0.2">
      <c r="X79383" s="5"/>
    </row>
    <row r="79384" spans="24:24" x14ac:dyDescent="0.2">
      <c r="X79384" s="5"/>
    </row>
    <row r="79385" spans="24:24" x14ac:dyDescent="0.2">
      <c r="X79385" s="5"/>
    </row>
    <row r="79386" spans="24:24" x14ac:dyDescent="0.2">
      <c r="X79386" s="5"/>
    </row>
    <row r="79387" spans="24:24" x14ac:dyDescent="0.2">
      <c r="X79387" s="5"/>
    </row>
    <row r="79388" spans="24:24" x14ac:dyDescent="0.2">
      <c r="X79388" s="5"/>
    </row>
    <row r="79389" spans="24:24" x14ac:dyDescent="0.2">
      <c r="X79389" s="5"/>
    </row>
    <row r="79390" spans="24:24" x14ac:dyDescent="0.2">
      <c r="X79390" s="5"/>
    </row>
    <row r="79391" spans="24:24" x14ac:dyDescent="0.2">
      <c r="X79391" s="5"/>
    </row>
    <row r="79392" spans="24:24" x14ac:dyDescent="0.2">
      <c r="X79392" s="5"/>
    </row>
    <row r="79393" spans="24:24" x14ac:dyDescent="0.2">
      <c r="X79393" s="5"/>
    </row>
    <row r="79394" spans="24:24" x14ac:dyDescent="0.2">
      <c r="X79394" s="5"/>
    </row>
    <row r="79395" spans="24:24" x14ac:dyDescent="0.2">
      <c r="X79395" s="5"/>
    </row>
    <row r="79396" spans="24:24" x14ac:dyDescent="0.2">
      <c r="X79396" s="5"/>
    </row>
    <row r="79397" spans="24:24" x14ac:dyDescent="0.2">
      <c r="X79397" s="5"/>
    </row>
    <row r="79398" spans="24:24" x14ac:dyDescent="0.2">
      <c r="X79398" s="5"/>
    </row>
    <row r="79399" spans="24:24" x14ac:dyDescent="0.2">
      <c r="X79399" s="5"/>
    </row>
    <row r="79400" spans="24:24" x14ac:dyDescent="0.2">
      <c r="X79400" s="5"/>
    </row>
    <row r="79401" spans="24:24" x14ac:dyDescent="0.2">
      <c r="X79401" s="5"/>
    </row>
    <row r="79402" spans="24:24" x14ac:dyDescent="0.2">
      <c r="X79402" s="5"/>
    </row>
    <row r="79403" spans="24:24" x14ac:dyDescent="0.2">
      <c r="X79403" s="5"/>
    </row>
    <row r="79404" spans="24:24" x14ac:dyDescent="0.2">
      <c r="X79404" s="5"/>
    </row>
    <row r="79405" spans="24:24" x14ac:dyDescent="0.2">
      <c r="X79405" s="5"/>
    </row>
    <row r="79406" spans="24:24" x14ac:dyDescent="0.2">
      <c r="X79406" s="5"/>
    </row>
    <row r="79407" spans="24:24" x14ac:dyDescent="0.2">
      <c r="X79407" s="5"/>
    </row>
    <row r="79408" spans="24:24" x14ac:dyDescent="0.2">
      <c r="X79408" s="5"/>
    </row>
    <row r="79409" spans="24:24" x14ac:dyDescent="0.2">
      <c r="X79409" s="5"/>
    </row>
    <row r="79410" spans="24:24" x14ac:dyDescent="0.2">
      <c r="X79410" s="5"/>
    </row>
    <row r="79411" spans="24:24" x14ac:dyDescent="0.2">
      <c r="X79411" s="5"/>
    </row>
    <row r="79412" spans="24:24" x14ac:dyDescent="0.2">
      <c r="X79412" s="5"/>
    </row>
    <row r="79413" spans="24:24" x14ac:dyDescent="0.2">
      <c r="X79413" s="5"/>
    </row>
    <row r="79414" spans="24:24" x14ac:dyDescent="0.2">
      <c r="X79414" s="5"/>
    </row>
    <row r="79415" spans="24:24" x14ac:dyDescent="0.2">
      <c r="X79415" s="5"/>
    </row>
    <row r="79416" spans="24:24" x14ac:dyDescent="0.2">
      <c r="X79416" s="5"/>
    </row>
    <row r="79417" spans="24:24" x14ac:dyDescent="0.2">
      <c r="X79417" s="5"/>
    </row>
    <row r="79418" spans="24:24" x14ac:dyDescent="0.2">
      <c r="X79418" s="5"/>
    </row>
    <row r="79419" spans="24:24" x14ac:dyDescent="0.2">
      <c r="X79419" s="5"/>
    </row>
    <row r="79420" spans="24:24" x14ac:dyDescent="0.2">
      <c r="X79420" s="5"/>
    </row>
    <row r="79421" spans="24:24" x14ac:dyDescent="0.2">
      <c r="X79421" s="5"/>
    </row>
    <row r="79422" spans="24:24" x14ac:dyDescent="0.2">
      <c r="X79422" s="5"/>
    </row>
    <row r="79423" spans="24:24" x14ac:dyDescent="0.2">
      <c r="X79423" s="5"/>
    </row>
    <row r="79424" spans="24:24" x14ac:dyDescent="0.2">
      <c r="X79424" s="5"/>
    </row>
    <row r="79425" spans="24:24" x14ac:dyDescent="0.2">
      <c r="X79425" s="5"/>
    </row>
    <row r="79426" spans="24:24" x14ac:dyDescent="0.2">
      <c r="X79426" s="5"/>
    </row>
    <row r="79427" spans="24:24" x14ac:dyDescent="0.2">
      <c r="X79427" s="5"/>
    </row>
    <row r="79428" spans="24:24" x14ac:dyDescent="0.2">
      <c r="X79428" s="5"/>
    </row>
    <row r="79429" spans="24:24" x14ac:dyDescent="0.2">
      <c r="X79429" s="5"/>
    </row>
    <row r="79430" spans="24:24" x14ac:dyDescent="0.2">
      <c r="X79430" s="5"/>
    </row>
    <row r="79431" spans="24:24" x14ac:dyDescent="0.2">
      <c r="X79431" s="5"/>
    </row>
    <row r="79432" spans="24:24" x14ac:dyDescent="0.2">
      <c r="X79432" s="5"/>
    </row>
    <row r="79433" spans="24:24" x14ac:dyDescent="0.2">
      <c r="X79433" s="5"/>
    </row>
    <row r="79434" spans="24:24" x14ac:dyDescent="0.2">
      <c r="X79434" s="5"/>
    </row>
    <row r="79435" spans="24:24" x14ac:dyDescent="0.2">
      <c r="X79435" s="5"/>
    </row>
    <row r="79436" spans="24:24" x14ac:dyDescent="0.2">
      <c r="X79436" s="5"/>
    </row>
    <row r="79437" spans="24:24" x14ac:dyDescent="0.2">
      <c r="X79437" s="5"/>
    </row>
    <row r="79438" spans="24:24" x14ac:dyDescent="0.2">
      <c r="X79438" s="5"/>
    </row>
    <row r="79439" spans="24:24" x14ac:dyDescent="0.2">
      <c r="X79439" s="5"/>
    </row>
    <row r="79440" spans="24:24" x14ac:dyDescent="0.2">
      <c r="X79440" s="5"/>
    </row>
    <row r="79441" spans="24:24" x14ac:dyDescent="0.2">
      <c r="X79441" s="5"/>
    </row>
    <row r="79442" spans="24:24" x14ac:dyDescent="0.2">
      <c r="X79442" s="5"/>
    </row>
    <row r="79443" spans="24:24" x14ac:dyDescent="0.2">
      <c r="X79443" s="5"/>
    </row>
    <row r="79444" spans="24:24" x14ac:dyDescent="0.2">
      <c r="X79444" s="5"/>
    </row>
    <row r="79445" spans="24:24" x14ac:dyDescent="0.2">
      <c r="X79445" s="5"/>
    </row>
    <row r="79446" spans="24:24" x14ac:dyDescent="0.2">
      <c r="X79446" s="5"/>
    </row>
    <row r="79447" spans="24:24" x14ac:dyDescent="0.2">
      <c r="X79447" s="5"/>
    </row>
    <row r="79448" spans="24:24" x14ac:dyDescent="0.2">
      <c r="X79448" s="5"/>
    </row>
    <row r="79449" spans="24:24" x14ac:dyDescent="0.2">
      <c r="X79449" s="5"/>
    </row>
    <row r="79450" spans="24:24" x14ac:dyDescent="0.2">
      <c r="X79450" s="5"/>
    </row>
    <row r="79451" spans="24:24" x14ac:dyDescent="0.2">
      <c r="X79451" s="5"/>
    </row>
    <row r="79452" spans="24:24" x14ac:dyDescent="0.2">
      <c r="X79452" s="5"/>
    </row>
    <row r="79453" spans="24:24" x14ac:dyDescent="0.2">
      <c r="X79453" s="5"/>
    </row>
    <row r="79454" spans="24:24" x14ac:dyDescent="0.2">
      <c r="X79454" s="5"/>
    </row>
    <row r="79455" spans="24:24" x14ac:dyDescent="0.2">
      <c r="X79455" s="5"/>
    </row>
    <row r="79456" spans="24:24" x14ac:dyDescent="0.2">
      <c r="X79456" s="5"/>
    </row>
    <row r="79457" spans="24:24" x14ac:dyDescent="0.2">
      <c r="X79457" s="5"/>
    </row>
    <row r="79458" spans="24:24" x14ac:dyDescent="0.2">
      <c r="X79458" s="5"/>
    </row>
    <row r="79459" spans="24:24" x14ac:dyDescent="0.2">
      <c r="X79459" s="5"/>
    </row>
    <row r="79460" spans="24:24" x14ac:dyDescent="0.2">
      <c r="X79460" s="5"/>
    </row>
    <row r="79461" spans="24:24" x14ac:dyDescent="0.2">
      <c r="X79461" s="5"/>
    </row>
    <row r="79462" spans="24:24" x14ac:dyDescent="0.2">
      <c r="X79462" s="5"/>
    </row>
    <row r="79463" spans="24:24" x14ac:dyDescent="0.2">
      <c r="X79463" s="5"/>
    </row>
    <row r="79464" spans="24:24" x14ac:dyDescent="0.2">
      <c r="X79464" s="5"/>
    </row>
    <row r="79465" spans="24:24" x14ac:dyDescent="0.2">
      <c r="X79465" s="5"/>
    </row>
    <row r="79466" spans="24:24" x14ac:dyDescent="0.2">
      <c r="X79466" s="5"/>
    </row>
    <row r="79467" spans="24:24" x14ac:dyDescent="0.2">
      <c r="X79467" s="5"/>
    </row>
    <row r="79468" spans="24:24" x14ac:dyDescent="0.2">
      <c r="X79468" s="5"/>
    </row>
    <row r="79469" spans="24:24" x14ac:dyDescent="0.2">
      <c r="X79469" s="5"/>
    </row>
    <row r="79470" spans="24:24" x14ac:dyDescent="0.2">
      <c r="X79470" s="5"/>
    </row>
    <row r="79471" spans="24:24" x14ac:dyDescent="0.2">
      <c r="X79471" s="5"/>
    </row>
    <row r="79472" spans="24:24" x14ac:dyDescent="0.2">
      <c r="X79472" s="5"/>
    </row>
    <row r="79473" spans="24:24" x14ac:dyDescent="0.2">
      <c r="X79473" s="5"/>
    </row>
    <row r="79474" spans="24:24" x14ac:dyDescent="0.2">
      <c r="X79474" s="5"/>
    </row>
    <row r="79475" spans="24:24" x14ac:dyDescent="0.2">
      <c r="X79475" s="5"/>
    </row>
    <row r="79476" spans="24:24" x14ac:dyDescent="0.2">
      <c r="X79476" s="5"/>
    </row>
    <row r="79477" spans="24:24" x14ac:dyDescent="0.2">
      <c r="X79477" s="5"/>
    </row>
    <row r="79478" spans="24:24" x14ac:dyDescent="0.2">
      <c r="X79478" s="5"/>
    </row>
    <row r="79479" spans="24:24" x14ac:dyDescent="0.2">
      <c r="X79479" s="5"/>
    </row>
    <row r="79480" spans="24:24" x14ac:dyDescent="0.2">
      <c r="X79480" s="5"/>
    </row>
    <row r="79481" spans="24:24" x14ac:dyDescent="0.2">
      <c r="X79481" s="5"/>
    </row>
    <row r="79482" spans="24:24" x14ac:dyDescent="0.2">
      <c r="X79482" s="5"/>
    </row>
    <row r="79483" spans="24:24" x14ac:dyDescent="0.2">
      <c r="X79483" s="5"/>
    </row>
    <row r="79484" spans="24:24" x14ac:dyDescent="0.2">
      <c r="X79484" s="5"/>
    </row>
    <row r="79485" spans="24:24" x14ac:dyDescent="0.2">
      <c r="X79485" s="5"/>
    </row>
    <row r="79486" spans="24:24" x14ac:dyDescent="0.2">
      <c r="X79486" s="5"/>
    </row>
    <row r="79487" spans="24:24" x14ac:dyDescent="0.2">
      <c r="X79487" s="5"/>
    </row>
    <row r="79488" spans="24:24" x14ac:dyDescent="0.2">
      <c r="X79488" s="5"/>
    </row>
    <row r="79489" spans="24:24" x14ac:dyDescent="0.2">
      <c r="X79489" s="5"/>
    </row>
    <row r="79490" spans="24:24" x14ac:dyDescent="0.2">
      <c r="X79490" s="5"/>
    </row>
    <row r="79491" spans="24:24" x14ac:dyDescent="0.2">
      <c r="X79491" s="5"/>
    </row>
    <row r="79492" spans="24:24" x14ac:dyDescent="0.2">
      <c r="X79492" s="5"/>
    </row>
    <row r="79493" spans="24:24" x14ac:dyDescent="0.2">
      <c r="X79493" s="5"/>
    </row>
    <row r="79494" spans="24:24" x14ac:dyDescent="0.2">
      <c r="X79494" s="5"/>
    </row>
    <row r="79495" spans="24:24" x14ac:dyDescent="0.2">
      <c r="X79495" s="5"/>
    </row>
    <row r="79496" spans="24:24" x14ac:dyDescent="0.2">
      <c r="X79496" s="5"/>
    </row>
    <row r="79497" spans="24:24" x14ac:dyDescent="0.2">
      <c r="X79497" s="5"/>
    </row>
    <row r="79498" spans="24:24" x14ac:dyDescent="0.2">
      <c r="X79498" s="5"/>
    </row>
    <row r="79499" spans="24:24" x14ac:dyDescent="0.2">
      <c r="X79499" s="5"/>
    </row>
    <row r="79500" spans="24:24" x14ac:dyDescent="0.2">
      <c r="X79500" s="5"/>
    </row>
    <row r="79501" spans="24:24" x14ac:dyDescent="0.2">
      <c r="X79501" s="5"/>
    </row>
    <row r="79502" spans="24:24" x14ac:dyDescent="0.2">
      <c r="X79502" s="5"/>
    </row>
    <row r="79503" spans="24:24" x14ac:dyDescent="0.2">
      <c r="X79503" s="5"/>
    </row>
    <row r="79504" spans="24:24" x14ac:dyDescent="0.2">
      <c r="X79504" s="5"/>
    </row>
    <row r="79505" spans="24:24" x14ac:dyDescent="0.2">
      <c r="X79505" s="5"/>
    </row>
    <row r="79506" spans="24:24" x14ac:dyDescent="0.2">
      <c r="X79506" s="5"/>
    </row>
    <row r="79507" spans="24:24" x14ac:dyDescent="0.2">
      <c r="X79507" s="5"/>
    </row>
    <row r="79508" spans="24:24" x14ac:dyDescent="0.2">
      <c r="X79508" s="5"/>
    </row>
    <row r="79509" spans="24:24" x14ac:dyDescent="0.2">
      <c r="X79509" s="5"/>
    </row>
    <row r="79510" spans="24:24" x14ac:dyDescent="0.2">
      <c r="X79510" s="5"/>
    </row>
    <row r="79511" spans="24:24" x14ac:dyDescent="0.2">
      <c r="X79511" s="5"/>
    </row>
    <row r="79512" spans="24:24" x14ac:dyDescent="0.2">
      <c r="X79512" s="5"/>
    </row>
    <row r="79513" spans="24:24" x14ac:dyDescent="0.2">
      <c r="X79513" s="5"/>
    </row>
    <row r="79514" spans="24:24" x14ac:dyDescent="0.2">
      <c r="X79514" s="5"/>
    </row>
    <row r="79515" spans="24:24" x14ac:dyDescent="0.2">
      <c r="X79515" s="5"/>
    </row>
    <row r="79516" spans="24:24" x14ac:dyDescent="0.2">
      <c r="X79516" s="5"/>
    </row>
    <row r="79517" spans="24:24" x14ac:dyDescent="0.2">
      <c r="X79517" s="5"/>
    </row>
    <row r="79518" spans="24:24" x14ac:dyDescent="0.2">
      <c r="X79518" s="5"/>
    </row>
    <row r="79519" spans="24:24" x14ac:dyDescent="0.2">
      <c r="X79519" s="5"/>
    </row>
    <row r="79520" spans="24:24" x14ac:dyDescent="0.2">
      <c r="X79520" s="5"/>
    </row>
    <row r="79521" spans="24:24" x14ac:dyDescent="0.2">
      <c r="X79521" s="5"/>
    </row>
    <row r="79522" spans="24:24" x14ac:dyDescent="0.2">
      <c r="X79522" s="5"/>
    </row>
    <row r="79523" spans="24:24" x14ac:dyDescent="0.2">
      <c r="X79523" s="5"/>
    </row>
    <row r="79524" spans="24:24" x14ac:dyDescent="0.2">
      <c r="X79524" s="5"/>
    </row>
    <row r="79525" spans="24:24" x14ac:dyDescent="0.2">
      <c r="X79525" s="5"/>
    </row>
    <row r="79526" spans="24:24" x14ac:dyDescent="0.2">
      <c r="X79526" s="5"/>
    </row>
    <row r="79527" spans="24:24" x14ac:dyDescent="0.2">
      <c r="X79527" s="5"/>
    </row>
    <row r="79528" spans="24:24" x14ac:dyDescent="0.2">
      <c r="X79528" s="5"/>
    </row>
    <row r="79529" spans="24:24" x14ac:dyDescent="0.2">
      <c r="X79529" s="5"/>
    </row>
    <row r="79530" spans="24:24" x14ac:dyDescent="0.2">
      <c r="X79530" s="5"/>
    </row>
    <row r="79531" spans="24:24" x14ac:dyDescent="0.2">
      <c r="X79531" s="5"/>
    </row>
    <row r="79532" spans="24:24" x14ac:dyDescent="0.2">
      <c r="X79532" s="5"/>
    </row>
    <row r="79533" spans="24:24" x14ac:dyDescent="0.2">
      <c r="X79533" s="5"/>
    </row>
    <row r="79534" spans="24:24" x14ac:dyDescent="0.2">
      <c r="X79534" s="5"/>
    </row>
    <row r="79535" spans="24:24" x14ac:dyDescent="0.2">
      <c r="X79535" s="5"/>
    </row>
    <row r="79536" spans="24:24" x14ac:dyDescent="0.2">
      <c r="X79536" s="5"/>
    </row>
    <row r="79537" spans="24:24" x14ac:dyDescent="0.2">
      <c r="X79537" s="5"/>
    </row>
    <row r="79538" spans="24:24" x14ac:dyDescent="0.2">
      <c r="X79538" s="5"/>
    </row>
    <row r="79539" spans="24:24" x14ac:dyDescent="0.2">
      <c r="X79539" s="5"/>
    </row>
    <row r="79540" spans="24:24" x14ac:dyDescent="0.2">
      <c r="X79540" s="5"/>
    </row>
    <row r="79541" spans="24:24" x14ac:dyDescent="0.2">
      <c r="X79541" s="5"/>
    </row>
    <row r="79542" spans="24:24" x14ac:dyDescent="0.2">
      <c r="X79542" s="5"/>
    </row>
    <row r="79543" spans="24:24" x14ac:dyDescent="0.2">
      <c r="X79543" s="5"/>
    </row>
    <row r="79544" spans="24:24" x14ac:dyDescent="0.2">
      <c r="X79544" s="5"/>
    </row>
    <row r="79545" spans="24:24" x14ac:dyDescent="0.2">
      <c r="X79545" s="5"/>
    </row>
    <row r="79546" spans="24:24" x14ac:dyDescent="0.2">
      <c r="X79546" s="5"/>
    </row>
    <row r="79547" spans="24:24" x14ac:dyDescent="0.2">
      <c r="X79547" s="5"/>
    </row>
    <row r="79548" spans="24:24" x14ac:dyDescent="0.2">
      <c r="X79548" s="5"/>
    </row>
    <row r="79549" spans="24:24" x14ac:dyDescent="0.2">
      <c r="X79549" s="5"/>
    </row>
    <row r="79550" spans="24:24" x14ac:dyDescent="0.2">
      <c r="X79550" s="5"/>
    </row>
    <row r="79551" spans="24:24" x14ac:dyDescent="0.2">
      <c r="X79551" s="5"/>
    </row>
    <row r="79552" spans="24:24" x14ac:dyDescent="0.2">
      <c r="X79552" s="5"/>
    </row>
    <row r="79553" spans="24:24" x14ac:dyDescent="0.2">
      <c r="X79553" s="5"/>
    </row>
    <row r="79554" spans="24:24" x14ac:dyDescent="0.2">
      <c r="X79554" s="5"/>
    </row>
    <row r="79555" spans="24:24" x14ac:dyDescent="0.2">
      <c r="X79555" s="5"/>
    </row>
    <row r="79556" spans="24:24" x14ac:dyDescent="0.2">
      <c r="X79556" s="5"/>
    </row>
    <row r="79557" spans="24:24" x14ac:dyDescent="0.2">
      <c r="X79557" s="5"/>
    </row>
    <row r="79558" spans="24:24" x14ac:dyDescent="0.2">
      <c r="X79558" s="5"/>
    </row>
    <row r="79559" spans="24:24" x14ac:dyDescent="0.2">
      <c r="X79559" s="5"/>
    </row>
    <row r="79560" spans="24:24" x14ac:dyDescent="0.2">
      <c r="X79560" s="5"/>
    </row>
    <row r="79561" spans="24:24" x14ac:dyDescent="0.2">
      <c r="X79561" s="5"/>
    </row>
    <row r="79562" spans="24:24" x14ac:dyDescent="0.2">
      <c r="X79562" s="5"/>
    </row>
    <row r="79563" spans="24:24" x14ac:dyDescent="0.2">
      <c r="X79563" s="5"/>
    </row>
    <row r="79564" spans="24:24" x14ac:dyDescent="0.2">
      <c r="X79564" s="5"/>
    </row>
    <row r="79565" spans="24:24" x14ac:dyDescent="0.2">
      <c r="X79565" s="5"/>
    </row>
    <row r="79566" spans="24:24" x14ac:dyDescent="0.2">
      <c r="X79566" s="5"/>
    </row>
    <row r="79567" spans="24:24" x14ac:dyDescent="0.2">
      <c r="X79567" s="5"/>
    </row>
    <row r="79568" spans="24:24" x14ac:dyDescent="0.2">
      <c r="X79568" s="5"/>
    </row>
    <row r="79569" spans="24:24" x14ac:dyDescent="0.2">
      <c r="X79569" s="5"/>
    </row>
    <row r="79570" spans="24:24" x14ac:dyDescent="0.2">
      <c r="X79570" s="5"/>
    </row>
    <row r="79571" spans="24:24" x14ac:dyDescent="0.2">
      <c r="X79571" s="5"/>
    </row>
    <row r="79572" spans="24:24" x14ac:dyDescent="0.2">
      <c r="X79572" s="5"/>
    </row>
    <row r="79573" spans="24:24" x14ac:dyDescent="0.2">
      <c r="X79573" s="5"/>
    </row>
    <row r="79574" spans="24:24" x14ac:dyDescent="0.2">
      <c r="X79574" s="5"/>
    </row>
    <row r="79575" spans="24:24" x14ac:dyDescent="0.2">
      <c r="X79575" s="5"/>
    </row>
    <row r="79576" spans="24:24" x14ac:dyDescent="0.2">
      <c r="X79576" s="5"/>
    </row>
    <row r="79577" spans="24:24" x14ac:dyDescent="0.2">
      <c r="X79577" s="5"/>
    </row>
    <row r="79578" spans="24:24" x14ac:dyDescent="0.2">
      <c r="X79578" s="5"/>
    </row>
    <row r="79579" spans="24:24" x14ac:dyDescent="0.2">
      <c r="X79579" s="5"/>
    </row>
    <row r="79580" spans="24:24" x14ac:dyDescent="0.2">
      <c r="X79580" s="5"/>
    </row>
    <row r="79581" spans="24:24" x14ac:dyDescent="0.2">
      <c r="X79581" s="5"/>
    </row>
    <row r="79582" spans="24:24" x14ac:dyDescent="0.2">
      <c r="X79582" s="5"/>
    </row>
    <row r="79583" spans="24:24" x14ac:dyDescent="0.2">
      <c r="X79583" s="5"/>
    </row>
    <row r="79584" spans="24:24" x14ac:dyDescent="0.2">
      <c r="X79584" s="5"/>
    </row>
    <row r="79585" spans="24:24" x14ac:dyDescent="0.2">
      <c r="X79585" s="5"/>
    </row>
    <row r="79586" spans="24:24" x14ac:dyDescent="0.2">
      <c r="X79586" s="5"/>
    </row>
    <row r="79587" spans="24:24" x14ac:dyDescent="0.2">
      <c r="X79587" s="5"/>
    </row>
    <row r="79588" spans="24:24" x14ac:dyDescent="0.2">
      <c r="X79588" s="5"/>
    </row>
    <row r="79589" spans="24:24" x14ac:dyDescent="0.2">
      <c r="X79589" s="5"/>
    </row>
    <row r="79590" spans="24:24" x14ac:dyDescent="0.2">
      <c r="X79590" s="5"/>
    </row>
    <row r="79591" spans="24:24" x14ac:dyDescent="0.2">
      <c r="X79591" s="5"/>
    </row>
    <row r="79592" spans="24:24" x14ac:dyDescent="0.2">
      <c r="X79592" s="5"/>
    </row>
    <row r="79593" spans="24:24" x14ac:dyDescent="0.2">
      <c r="X79593" s="5"/>
    </row>
    <row r="79594" spans="24:24" x14ac:dyDescent="0.2">
      <c r="X79594" s="5"/>
    </row>
    <row r="79595" spans="24:24" x14ac:dyDescent="0.2">
      <c r="X79595" s="5"/>
    </row>
    <row r="79596" spans="24:24" x14ac:dyDescent="0.2">
      <c r="X79596" s="5"/>
    </row>
    <row r="79597" spans="24:24" x14ac:dyDescent="0.2">
      <c r="X79597" s="5"/>
    </row>
    <row r="79598" spans="24:24" x14ac:dyDescent="0.2">
      <c r="X79598" s="5"/>
    </row>
    <row r="79599" spans="24:24" x14ac:dyDescent="0.2">
      <c r="X79599" s="5"/>
    </row>
    <row r="79600" spans="24:24" x14ac:dyDescent="0.2">
      <c r="X79600" s="5"/>
    </row>
    <row r="79601" spans="24:24" x14ac:dyDescent="0.2">
      <c r="X79601" s="5"/>
    </row>
    <row r="79602" spans="24:24" x14ac:dyDescent="0.2">
      <c r="X79602" s="5"/>
    </row>
    <row r="79603" spans="24:24" x14ac:dyDescent="0.2">
      <c r="X79603" s="5"/>
    </row>
    <row r="79604" spans="24:24" x14ac:dyDescent="0.2">
      <c r="X79604" s="5"/>
    </row>
    <row r="79605" spans="24:24" x14ac:dyDescent="0.2">
      <c r="X79605" s="5"/>
    </row>
    <row r="79606" spans="24:24" x14ac:dyDescent="0.2">
      <c r="X79606" s="5"/>
    </row>
    <row r="79607" spans="24:24" x14ac:dyDescent="0.2">
      <c r="X79607" s="5"/>
    </row>
    <row r="79608" spans="24:24" x14ac:dyDescent="0.2">
      <c r="X79608" s="5"/>
    </row>
    <row r="79609" spans="24:24" x14ac:dyDescent="0.2">
      <c r="X79609" s="5"/>
    </row>
    <row r="79610" spans="24:24" x14ac:dyDescent="0.2">
      <c r="X79610" s="5"/>
    </row>
    <row r="79611" spans="24:24" x14ac:dyDescent="0.2">
      <c r="X79611" s="5"/>
    </row>
    <row r="79612" spans="24:24" x14ac:dyDescent="0.2">
      <c r="X79612" s="5"/>
    </row>
    <row r="79613" spans="24:24" x14ac:dyDescent="0.2">
      <c r="X79613" s="5"/>
    </row>
    <row r="79614" spans="24:24" x14ac:dyDescent="0.2">
      <c r="X79614" s="5"/>
    </row>
    <row r="79615" spans="24:24" x14ac:dyDescent="0.2">
      <c r="X79615" s="5"/>
    </row>
    <row r="79616" spans="24:24" x14ac:dyDescent="0.2">
      <c r="X79616" s="5"/>
    </row>
    <row r="79617" spans="24:24" x14ac:dyDescent="0.2">
      <c r="X79617" s="5"/>
    </row>
    <row r="79618" spans="24:24" x14ac:dyDescent="0.2">
      <c r="X79618" s="5"/>
    </row>
    <row r="79619" spans="24:24" x14ac:dyDescent="0.2">
      <c r="X79619" s="5"/>
    </row>
    <row r="79620" spans="24:24" x14ac:dyDescent="0.2">
      <c r="X79620" s="5"/>
    </row>
    <row r="79621" spans="24:24" x14ac:dyDescent="0.2">
      <c r="X79621" s="5"/>
    </row>
    <row r="79622" spans="24:24" x14ac:dyDescent="0.2">
      <c r="X79622" s="5"/>
    </row>
    <row r="79623" spans="24:24" x14ac:dyDescent="0.2">
      <c r="X79623" s="5"/>
    </row>
    <row r="79624" spans="24:24" x14ac:dyDescent="0.2">
      <c r="X79624" s="5"/>
    </row>
    <row r="79625" spans="24:24" x14ac:dyDescent="0.2">
      <c r="X79625" s="5"/>
    </row>
    <row r="79626" spans="24:24" x14ac:dyDescent="0.2">
      <c r="X79626" s="5"/>
    </row>
    <row r="79627" spans="24:24" x14ac:dyDescent="0.2">
      <c r="X79627" s="5"/>
    </row>
    <row r="79628" spans="24:24" x14ac:dyDescent="0.2">
      <c r="X79628" s="5"/>
    </row>
    <row r="79629" spans="24:24" x14ac:dyDescent="0.2">
      <c r="X79629" s="5"/>
    </row>
    <row r="79630" spans="24:24" x14ac:dyDescent="0.2">
      <c r="X79630" s="5"/>
    </row>
    <row r="79631" spans="24:24" x14ac:dyDescent="0.2">
      <c r="X79631" s="5"/>
    </row>
    <row r="79632" spans="24:24" x14ac:dyDescent="0.2">
      <c r="X79632" s="5"/>
    </row>
    <row r="79633" spans="24:24" x14ac:dyDescent="0.2">
      <c r="X79633" s="5"/>
    </row>
    <row r="79634" spans="24:24" x14ac:dyDescent="0.2">
      <c r="X79634" s="5"/>
    </row>
    <row r="79635" spans="24:24" x14ac:dyDescent="0.2">
      <c r="X79635" s="5"/>
    </row>
    <row r="79636" spans="24:24" x14ac:dyDescent="0.2">
      <c r="X79636" s="5"/>
    </row>
    <row r="79637" spans="24:24" x14ac:dyDescent="0.2">
      <c r="X79637" s="5"/>
    </row>
    <row r="79638" spans="24:24" x14ac:dyDescent="0.2">
      <c r="X79638" s="5"/>
    </row>
    <row r="79639" spans="24:24" x14ac:dyDescent="0.2">
      <c r="X79639" s="5"/>
    </row>
    <row r="79640" spans="24:24" x14ac:dyDescent="0.2">
      <c r="X79640" s="5"/>
    </row>
    <row r="79641" spans="24:24" x14ac:dyDescent="0.2">
      <c r="X79641" s="5"/>
    </row>
    <row r="79642" spans="24:24" x14ac:dyDescent="0.2">
      <c r="X79642" s="5"/>
    </row>
    <row r="79643" spans="24:24" x14ac:dyDescent="0.2">
      <c r="X79643" s="5"/>
    </row>
    <row r="79644" spans="24:24" x14ac:dyDescent="0.2">
      <c r="X79644" s="5"/>
    </row>
    <row r="79645" spans="24:24" x14ac:dyDescent="0.2">
      <c r="X79645" s="5"/>
    </row>
    <row r="79646" spans="24:24" x14ac:dyDescent="0.2">
      <c r="X79646" s="5"/>
    </row>
    <row r="79647" spans="24:24" x14ac:dyDescent="0.2">
      <c r="X79647" s="5"/>
    </row>
    <row r="79648" spans="24:24" x14ac:dyDescent="0.2">
      <c r="X79648" s="5"/>
    </row>
    <row r="79649" spans="24:24" x14ac:dyDescent="0.2">
      <c r="X79649" s="5"/>
    </row>
    <row r="79650" spans="24:24" x14ac:dyDescent="0.2">
      <c r="X79650" s="5"/>
    </row>
    <row r="79651" spans="24:24" x14ac:dyDescent="0.2">
      <c r="X79651" s="5"/>
    </row>
    <row r="79652" spans="24:24" x14ac:dyDescent="0.2">
      <c r="X79652" s="5"/>
    </row>
    <row r="79653" spans="24:24" x14ac:dyDescent="0.2">
      <c r="X79653" s="5"/>
    </row>
    <row r="79654" spans="24:24" x14ac:dyDescent="0.2">
      <c r="X79654" s="5"/>
    </row>
    <row r="79655" spans="24:24" x14ac:dyDescent="0.2">
      <c r="X79655" s="5"/>
    </row>
    <row r="79656" spans="24:24" x14ac:dyDescent="0.2">
      <c r="X79656" s="5"/>
    </row>
    <row r="79657" spans="24:24" x14ac:dyDescent="0.2">
      <c r="X79657" s="5"/>
    </row>
    <row r="79658" spans="24:24" x14ac:dyDescent="0.2">
      <c r="X79658" s="5"/>
    </row>
    <row r="79659" spans="24:24" x14ac:dyDescent="0.2">
      <c r="X79659" s="5"/>
    </row>
    <row r="79660" spans="24:24" x14ac:dyDescent="0.2">
      <c r="X79660" s="5"/>
    </row>
    <row r="79661" spans="24:24" x14ac:dyDescent="0.2">
      <c r="X79661" s="5"/>
    </row>
    <row r="79662" spans="24:24" x14ac:dyDescent="0.2">
      <c r="X79662" s="5"/>
    </row>
    <row r="79663" spans="24:24" x14ac:dyDescent="0.2">
      <c r="X79663" s="5"/>
    </row>
    <row r="79664" spans="24:24" x14ac:dyDescent="0.2">
      <c r="X79664" s="5"/>
    </row>
    <row r="79665" spans="24:24" x14ac:dyDescent="0.2">
      <c r="X79665" s="5"/>
    </row>
    <row r="79666" spans="24:24" x14ac:dyDescent="0.2">
      <c r="X79666" s="5"/>
    </row>
    <row r="79667" spans="24:24" x14ac:dyDescent="0.2">
      <c r="X79667" s="5"/>
    </row>
    <row r="79668" spans="24:24" x14ac:dyDescent="0.2">
      <c r="X79668" s="5"/>
    </row>
    <row r="79669" spans="24:24" x14ac:dyDescent="0.2">
      <c r="X79669" s="5"/>
    </row>
    <row r="79670" spans="24:24" x14ac:dyDescent="0.2">
      <c r="X79670" s="5"/>
    </row>
    <row r="79671" spans="24:24" x14ac:dyDescent="0.2">
      <c r="X79671" s="5"/>
    </row>
    <row r="79672" spans="24:24" x14ac:dyDescent="0.2">
      <c r="X79672" s="5"/>
    </row>
    <row r="79673" spans="24:24" x14ac:dyDescent="0.2">
      <c r="X79673" s="5"/>
    </row>
    <row r="79674" spans="24:24" x14ac:dyDescent="0.2">
      <c r="X79674" s="5"/>
    </row>
    <row r="79675" spans="24:24" x14ac:dyDescent="0.2">
      <c r="X79675" s="5"/>
    </row>
    <row r="79676" spans="24:24" x14ac:dyDescent="0.2">
      <c r="X79676" s="5"/>
    </row>
    <row r="79677" spans="24:24" x14ac:dyDescent="0.2">
      <c r="X79677" s="5"/>
    </row>
    <row r="79678" spans="24:24" x14ac:dyDescent="0.2">
      <c r="X79678" s="5"/>
    </row>
    <row r="79679" spans="24:24" x14ac:dyDescent="0.2">
      <c r="X79679" s="5"/>
    </row>
    <row r="79680" spans="24:24" x14ac:dyDescent="0.2">
      <c r="X79680" s="5"/>
    </row>
    <row r="79681" spans="24:24" x14ac:dyDescent="0.2">
      <c r="X79681" s="5"/>
    </row>
    <row r="79682" spans="24:24" x14ac:dyDescent="0.2">
      <c r="X79682" s="5"/>
    </row>
    <row r="79683" spans="24:24" x14ac:dyDescent="0.2">
      <c r="X79683" s="5"/>
    </row>
    <row r="79684" spans="24:24" x14ac:dyDescent="0.2">
      <c r="X79684" s="5"/>
    </row>
    <row r="79685" spans="24:24" x14ac:dyDescent="0.2">
      <c r="X79685" s="5"/>
    </row>
    <row r="79686" spans="24:24" x14ac:dyDescent="0.2">
      <c r="X79686" s="5"/>
    </row>
    <row r="79687" spans="24:24" x14ac:dyDescent="0.2">
      <c r="X79687" s="5"/>
    </row>
    <row r="79688" spans="24:24" x14ac:dyDescent="0.2">
      <c r="X79688" s="5"/>
    </row>
    <row r="79689" spans="24:24" x14ac:dyDescent="0.2">
      <c r="X79689" s="5"/>
    </row>
    <row r="79690" spans="24:24" x14ac:dyDescent="0.2">
      <c r="X79690" s="5"/>
    </row>
    <row r="79691" spans="24:24" x14ac:dyDescent="0.2">
      <c r="X79691" s="5"/>
    </row>
    <row r="79692" spans="24:24" x14ac:dyDescent="0.2">
      <c r="X79692" s="5"/>
    </row>
    <row r="79693" spans="24:24" x14ac:dyDescent="0.2">
      <c r="X79693" s="5"/>
    </row>
    <row r="79694" spans="24:24" x14ac:dyDescent="0.2">
      <c r="X79694" s="5"/>
    </row>
    <row r="79695" spans="24:24" x14ac:dyDescent="0.2">
      <c r="X79695" s="5"/>
    </row>
    <row r="79696" spans="24:24" x14ac:dyDescent="0.2">
      <c r="X79696" s="5"/>
    </row>
    <row r="79697" spans="24:24" x14ac:dyDescent="0.2">
      <c r="X79697" s="5"/>
    </row>
    <row r="79698" spans="24:24" x14ac:dyDescent="0.2">
      <c r="X79698" s="5"/>
    </row>
    <row r="79699" spans="24:24" x14ac:dyDescent="0.2">
      <c r="X79699" s="5"/>
    </row>
    <row r="79700" spans="24:24" x14ac:dyDescent="0.2">
      <c r="X79700" s="5"/>
    </row>
    <row r="79701" spans="24:24" x14ac:dyDescent="0.2">
      <c r="X79701" s="5"/>
    </row>
    <row r="79702" spans="24:24" x14ac:dyDescent="0.2">
      <c r="X79702" s="5"/>
    </row>
    <row r="79703" spans="24:24" x14ac:dyDescent="0.2">
      <c r="X79703" s="5"/>
    </row>
    <row r="79704" spans="24:24" x14ac:dyDescent="0.2">
      <c r="X79704" s="5"/>
    </row>
    <row r="79705" spans="24:24" x14ac:dyDescent="0.2">
      <c r="X79705" s="5"/>
    </row>
    <row r="79706" spans="24:24" x14ac:dyDescent="0.2">
      <c r="X79706" s="5"/>
    </row>
    <row r="79707" spans="24:24" x14ac:dyDescent="0.2">
      <c r="X79707" s="5"/>
    </row>
    <row r="79708" spans="24:24" x14ac:dyDescent="0.2">
      <c r="X79708" s="5"/>
    </row>
    <row r="79709" spans="24:24" x14ac:dyDescent="0.2">
      <c r="X79709" s="5"/>
    </row>
    <row r="79710" spans="24:24" x14ac:dyDescent="0.2">
      <c r="X79710" s="5"/>
    </row>
    <row r="79711" spans="24:24" x14ac:dyDescent="0.2">
      <c r="X79711" s="5"/>
    </row>
    <row r="79712" spans="24:24" x14ac:dyDescent="0.2">
      <c r="X79712" s="5"/>
    </row>
    <row r="79713" spans="24:24" x14ac:dyDescent="0.2">
      <c r="X79713" s="5"/>
    </row>
    <row r="79714" spans="24:24" x14ac:dyDescent="0.2">
      <c r="X79714" s="5"/>
    </row>
    <row r="79715" spans="24:24" x14ac:dyDescent="0.2">
      <c r="X79715" s="5"/>
    </row>
    <row r="79716" spans="24:24" x14ac:dyDescent="0.2">
      <c r="X79716" s="5"/>
    </row>
    <row r="79717" spans="24:24" x14ac:dyDescent="0.2">
      <c r="X79717" s="5"/>
    </row>
    <row r="79718" spans="24:24" x14ac:dyDescent="0.2">
      <c r="X79718" s="5"/>
    </row>
    <row r="79719" spans="24:24" x14ac:dyDescent="0.2">
      <c r="X79719" s="5"/>
    </row>
    <row r="79720" spans="24:24" x14ac:dyDescent="0.2">
      <c r="X79720" s="5"/>
    </row>
    <row r="79721" spans="24:24" x14ac:dyDescent="0.2">
      <c r="X79721" s="5"/>
    </row>
    <row r="79722" spans="24:24" x14ac:dyDescent="0.2">
      <c r="X79722" s="5"/>
    </row>
    <row r="79723" spans="24:24" x14ac:dyDescent="0.2">
      <c r="X79723" s="5"/>
    </row>
    <row r="79724" spans="24:24" x14ac:dyDescent="0.2">
      <c r="X79724" s="5"/>
    </row>
    <row r="79725" spans="24:24" x14ac:dyDescent="0.2">
      <c r="X79725" s="5"/>
    </row>
    <row r="79726" spans="24:24" x14ac:dyDescent="0.2">
      <c r="X79726" s="5"/>
    </row>
    <row r="79727" spans="24:24" x14ac:dyDescent="0.2">
      <c r="X79727" s="5"/>
    </row>
    <row r="79728" spans="24:24" x14ac:dyDescent="0.2">
      <c r="X79728" s="5"/>
    </row>
    <row r="79729" spans="24:24" x14ac:dyDescent="0.2">
      <c r="X79729" s="5"/>
    </row>
    <row r="79730" spans="24:24" x14ac:dyDescent="0.2">
      <c r="X79730" s="5"/>
    </row>
    <row r="79731" spans="24:24" x14ac:dyDescent="0.2">
      <c r="X79731" s="5"/>
    </row>
    <row r="79732" spans="24:24" x14ac:dyDescent="0.2">
      <c r="X79732" s="5"/>
    </row>
    <row r="79733" spans="24:24" x14ac:dyDescent="0.2">
      <c r="X79733" s="5"/>
    </row>
    <row r="79734" spans="24:24" x14ac:dyDescent="0.2">
      <c r="X79734" s="5"/>
    </row>
    <row r="79735" spans="24:24" x14ac:dyDescent="0.2">
      <c r="X79735" s="5"/>
    </row>
    <row r="79736" spans="24:24" x14ac:dyDescent="0.2">
      <c r="X79736" s="5"/>
    </row>
    <row r="79737" spans="24:24" x14ac:dyDescent="0.2">
      <c r="X79737" s="5"/>
    </row>
    <row r="79738" spans="24:24" x14ac:dyDescent="0.2">
      <c r="X79738" s="5"/>
    </row>
    <row r="79739" spans="24:24" x14ac:dyDescent="0.2">
      <c r="X79739" s="5"/>
    </row>
    <row r="79740" spans="24:24" x14ac:dyDescent="0.2">
      <c r="X79740" s="5"/>
    </row>
    <row r="79741" spans="24:24" x14ac:dyDescent="0.2">
      <c r="X79741" s="5"/>
    </row>
    <row r="79742" spans="24:24" x14ac:dyDescent="0.2">
      <c r="X79742" s="5"/>
    </row>
    <row r="79743" spans="24:24" x14ac:dyDescent="0.2">
      <c r="X79743" s="5"/>
    </row>
    <row r="79744" spans="24:24" x14ac:dyDescent="0.2">
      <c r="X79744" s="5"/>
    </row>
    <row r="79745" spans="24:24" x14ac:dyDescent="0.2">
      <c r="X79745" s="5"/>
    </row>
    <row r="79746" spans="24:24" x14ac:dyDescent="0.2">
      <c r="X79746" s="5"/>
    </row>
    <row r="79747" spans="24:24" x14ac:dyDescent="0.2">
      <c r="X79747" s="5"/>
    </row>
    <row r="79748" spans="24:24" x14ac:dyDescent="0.2">
      <c r="X79748" s="5"/>
    </row>
    <row r="79749" spans="24:24" x14ac:dyDescent="0.2">
      <c r="X79749" s="5"/>
    </row>
    <row r="79750" spans="24:24" x14ac:dyDescent="0.2">
      <c r="X79750" s="5"/>
    </row>
    <row r="79751" spans="24:24" x14ac:dyDescent="0.2">
      <c r="X79751" s="5"/>
    </row>
    <row r="79752" spans="24:24" x14ac:dyDescent="0.2">
      <c r="X79752" s="5"/>
    </row>
    <row r="79753" spans="24:24" x14ac:dyDescent="0.2">
      <c r="X79753" s="5"/>
    </row>
    <row r="79754" spans="24:24" x14ac:dyDescent="0.2">
      <c r="X79754" s="5"/>
    </row>
    <row r="79755" spans="24:24" x14ac:dyDescent="0.2">
      <c r="X79755" s="5"/>
    </row>
    <row r="79756" spans="24:24" x14ac:dyDescent="0.2">
      <c r="X79756" s="5"/>
    </row>
    <row r="79757" spans="24:24" x14ac:dyDescent="0.2">
      <c r="X79757" s="5"/>
    </row>
    <row r="79758" spans="24:24" x14ac:dyDescent="0.2">
      <c r="X79758" s="5"/>
    </row>
    <row r="79759" spans="24:24" x14ac:dyDescent="0.2">
      <c r="X79759" s="5"/>
    </row>
    <row r="79760" spans="24:24" x14ac:dyDescent="0.2">
      <c r="X79760" s="5"/>
    </row>
    <row r="79761" spans="24:24" x14ac:dyDescent="0.2">
      <c r="X79761" s="5"/>
    </row>
    <row r="79762" spans="24:24" x14ac:dyDescent="0.2">
      <c r="X79762" s="5"/>
    </row>
    <row r="79763" spans="24:24" x14ac:dyDescent="0.2">
      <c r="X79763" s="5"/>
    </row>
    <row r="79764" spans="24:24" x14ac:dyDescent="0.2">
      <c r="X79764" s="5"/>
    </row>
    <row r="79765" spans="24:24" x14ac:dyDescent="0.2">
      <c r="X79765" s="5"/>
    </row>
    <row r="79766" spans="24:24" x14ac:dyDescent="0.2">
      <c r="X79766" s="5"/>
    </row>
    <row r="79767" spans="24:24" x14ac:dyDescent="0.2">
      <c r="X79767" s="5"/>
    </row>
    <row r="79768" spans="24:24" x14ac:dyDescent="0.2">
      <c r="X79768" s="5"/>
    </row>
    <row r="79769" spans="24:24" x14ac:dyDescent="0.2">
      <c r="X79769" s="5"/>
    </row>
    <row r="79770" spans="24:24" x14ac:dyDescent="0.2">
      <c r="X79770" s="5"/>
    </row>
    <row r="79771" spans="24:24" x14ac:dyDescent="0.2">
      <c r="X79771" s="5"/>
    </row>
    <row r="79772" spans="24:24" x14ac:dyDescent="0.2">
      <c r="X79772" s="5"/>
    </row>
    <row r="79773" spans="24:24" x14ac:dyDescent="0.2">
      <c r="X79773" s="5"/>
    </row>
    <row r="79774" spans="24:24" x14ac:dyDescent="0.2">
      <c r="X79774" s="5"/>
    </row>
    <row r="79775" spans="24:24" x14ac:dyDescent="0.2">
      <c r="X79775" s="5"/>
    </row>
    <row r="79776" spans="24:24" x14ac:dyDescent="0.2">
      <c r="X79776" s="5"/>
    </row>
    <row r="79777" spans="24:24" x14ac:dyDescent="0.2">
      <c r="X79777" s="5"/>
    </row>
    <row r="79778" spans="24:24" x14ac:dyDescent="0.2">
      <c r="X79778" s="5"/>
    </row>
    <row r="79779" spans="24:24" x14ac:dyDescent="0.2">
      <c r="X79779" s="5"/>
    </row>
    <row r="79780" spans="24:24" x14ac:dyDescent="0.2">
      <c r="X79780" s="5"/>
    </row>
    <row r="79781" spans="24:24" x14ac:dyDescent="0.2">
      <c r="X79781" s="5"/>
    </row>
    <row r="79782" spans="24:24" x14ac:dyDescent="0.2">
      <c r="X79782" s="5"/>
    </row>
    <row r="79783" spans="24:24" x14ac:dyDescent="0.2">
      <c r="X79783" s="5"/>
    </row>
    <row r="79784" spans="24:24" x14ac:dyDescent="0.2">
      <c r="X79784" s="5"/>
    </row>
    <row r="79785" spans="24:24" x14ac:dyDescent="0.2">
      <c r="X79785" s="5"/>
    </row>
    <row r="79786" spans="24:24" x14ac:dyDescent="0.2">
      <c r="X79786" s="5"/>
    </row>
    <row r="79787" spans="24:24" x14ac:dyDescent="0.2">
      <c r="X79787" s="5"/>
    </row>
    <row r="79788" spans="24:24" x14ac:dyDescent="0.2">
      <c r="X79788" s="5"/>
    </row>
    <row r="79789" spans="24:24" x14ac:dyDescent="0.2">
      <c r="X79789" s="5"/>
    </row>
    <row r="79790" spans="24:24" x14ac:dyDescent="0.2">
      <c r="X79790" s="5"/>
    </row>
    <row r="79791" spans="24:24" x14ac:dyDescent="0.2">
      <c r="X79791" s="5"/>
    </row>
    <row r="79792" spans="24:24" x14ac:dyDescent="0.2">
      <c r="X79792" s="5"/>
    </row>
    <row r="79793" spans="24:24" x14ac:dyDescent="0.2">
      <c r="X79793" s="5"/>
    </row>
    <row r="79794" spans="24:24" x14ac:dyDescent="0.2">
      <c r="X79794" s="5"/>
    </row>
    <row r="79795" spans="24:24" x14ac:dyDescent="0.2">
      <c r="X79795" s="5"/>
    </row>
    <row r="79796" spans="24:24" x14ac:dyDescent="0.2">
      <c r="X79796" s="5"/>
    </row>
    <row r="79797" spans="24:24" x14ac:dyDescent="0.2">
      <c r="X79797" s="5"/>
    </row>
    <row r="79798" spans="24:24" x14ac:dyDescent="0.2">
      <c r="X79798" s="5"/>
    </row>
    <row r="79799" spans="24:24" x14ac:dyDescent="0.2">
      <c r="X79799" s="5"/>
    </row>
    <row r="79800" spans="24:24" x14ac:dyDescent="0.2">
      <c r="X79800" s="5"/>
    </row>
    <row r="79801" spans="24:24" x14ac:dyDescent="0.2">
      <c r="X79801" s="5"/>
    </row>
    <row r="79802" spans="24:24" x14ac:dyDescent="0.2">
      <c r="X79802" s="5"/>
    </row>
    <row r="79803" spans="24:24" x14ac:dyDescent="0.2">
      <c r="X79803" s="5"/>
    </row>
    <row r="79804" spans="24:24" x14ac:dyDescent="0.2">
      <c r="X79804" s="5"/>
    </row>
    <row r="79805" spans="24:24" x14ac:dyDescent="0.2">
      <c r="X79805" s="5"/>
    </row>
    <row r="79806" spans="24:24" x14ac:dyDescent="0.2">
      <c r="X79806" s="5"/>
    </row>
    <row r="79807" spans="24:24" x14ac:dyDescent="0.2">
      <c r="X79807" s="5"/>
    </row>
    <row r="79808" spans="24:24" x14ac:dyDescent="0.2">
      <c r="X79808" s="5"/>
    </row>
    <row r="79809" spans="24:24" x14ac:dyDescent="0.2">
      <c r="X79809" s="5"/>
    </row>
    <row r="79810" spans="24:24" x14ac:dyDescent="0.2">
      <c r="X79810" s="5"/>
    </row>
    <row r="79811" spans="24:24" x14ac:dyDescent="0.2">
      <c r="X79811" s="5"/>
    </row>
    <row r="79812" spans="24:24" x14ac:dyDescent="0.2">
      <c r="X79812" s="5"/>
    </row>
    <row r="79813" spans="24:24" x14ac:dyDescent="0.2">
      <c r="X79813" s="5"/>
    </row>
    <row r="79814" spans="24:24" x14ac:dyDescent="0.2">
      <c r="X79814" s="5"/>
    </row>
    <row r="79815" spans="24:24" x14ac:dyDescent="0.2">
      <c r="X79815" s="5"/>
    </row>
    <row r="79816" spans="24:24" x14ac:dyDescent="0.2">
      <c r="X79816" s="5"/>
    </row>
    <row r="79817" spans="24:24" x14ac:dyDescent="0.2">
      <c r="X79817" s="5"/>
    </row>
    <row r="79818" spans="24:24" x14ac:dyDescent="0.2">
      <c r="X79818" s="5"/>
    </row>
    <row r="79819" spans="24:24" x14ac:dyDescent="0.2">
      <c r="X79819" s="5"/>
    </row>
    <row r="79820" spans="24:24" x14ac:dyDescent="0.2">
      <c r="X79820" s="5"/>
    </row>
    <row r="79821" spans="24:24" x14ac:dyDescent="0.2">
      <c r="X79821" s="5"/>
    </row>
    <row r="79822" spans="24:24" x14ac:dyDescent="0.2">
      <c r="X79822" s="5"/>
    </row>
    <row r="79823" spans="24:24" x14ac:dyDescent="0.2">
      <c r="X79823" s="5"/>
    </row>
    <row r="79824" spans="24:24" x14ac:dyDescent="0.2">
      <c r="X79824" s="5"/>
    </row>
    <row r="79825" spans="24:24" x14ac:dyDescent="0.2">
      <c r="X79825" s="5"/>
    </row>
    <row r="79826" spans="24:24" x14ac:dyDescent="0.2">
      <c r="X79826" s="5"/>
    </row>
    <row r="79827" spans="24:24" x14ac:dyDescent="0.2">
      <c r="X79827" s="5"/>
    </row>
    <row r="79828" spans="24:24" x14ac:dyDescent="0.2">
      <c r="X79828" s="5"/>
    </row>
    <row r="79829" spans="24:24" x14ac:dyDescent="0.2">
      <c r="X79829" s="5"/>
    </row>
    <row r="79830" spans="24:24" x14ac:dyDescent="0.2">
      <c r="X79830" s="5"/>
    </row>
    <row r="79831" spans="24:24" x14ac:dyDescent="0.2">
      <c r="X79831" s="5"/>
    </row>
    <row r="79832" spans="24:24" x14ac:dyDescent="0.2">
      <c r="X79832" s="5"/>
    </row>
    <row r="79833" spans="24:24" x14ac:dyDescent="0.2">
      <c r="X79833" s="5"/>
    </row>
    <row r="79834" spans="24:24" x14ac:dyDescent="0.2">
      <c r="X79834" s="5"/>
    </row>
    <row r="79835" spans="24:24" x14ac:dyDescent="0.2">
      <c r="X79835" s="5"/>
    </row>
    <row r="79836" spans="24:24" x14ac:dyDescent="0.2">
      <c r="X79836" s="5"/>
    </row>
    <row r="79837" spans="24:24" x14ac:dyDescent="0.2">
      <c r="X79837" s="5"/>
    </row>
    <row r="79838" spans="24:24" x14ac:dyDescent="0.2">
      <c r="X79838" s="5"/>
    </row>
    <row r="79839" spans="24:24" x14ac:dyDescent="0.2">
      <c r="X79839" s="5"/>
    </row>
    <row r="79840" spans="24:24" x14ac:dyDescent="0.2">
      <c r="X79840" s="5"/>
    </row>
    <row r="79841" spans="24:24" x14ac:dyDescent="0.2">
      <c r="X79841" s="5"/>
    </row>
    <row r="79842" spans="24:24" x14ac:dyDescent="0.2">
      <c r="X79842" s="5"/>
    </row>
    <row r="79843" spans="24:24" x14ac:dyDescent="0.2">
      <c r="X79843" s="5"/>
    </row>
    <row r="79844" spans="24:24" x14ac:dyDescent="0.2">
      <c r="X79844" s="5"/>
    </row>
    <row r="79845" spans="24:24" x14ac:dyDescent="0.2">
      <c r="X79845" s="5"/>
    </row>
    <row r="79846" spans="24:24" x14ac:dyDescent="0.2">
      <c r="X79846" s="5"/>
    </row>
    <row r="79847" spans="24:24" x14ac:dyDescent="0.2">
      <c r="X79847" s="5"/>
    </row>
    <row r="79848" spans="24:24" x14ac:dyDescent="0.2">
      <c r="X79848" s="5"/>
    </row>
    <row r="79849" spans="24:24" x14ac:dyDescent="0.2">
      <c r="X79849" s="5"/>
    </row>
    <row r="79850" spans="24:24" x14ac:dyDescent="0.2">
      <c r="X79850" s="5"/>
    </row>
    <row r="79851" spans="24:24" x14ac:dyDescent="0.2">
      <c r="X79851" s="5"/>
    </row>
    <row r="79852" spans="24:24" x14ac:dyDescent="0.2">
      <c r="X79852" s="5"/>
    </row>
    <row r="79853" spans="24:24" x14ac:dyDescent="0.2">
      <c r="X79853" s="5"/>
    </row>
    <row r="79854" spans="24:24" x14ac:dyDescent="0.2">
      <c r="X79854" s="5"/>
    </row>
    <row r="79855" spans="24:24" x14ac:dyDescent="0.2">
      <c r="X79855" s="5"/>
    </row>
    <row r="79856" spans="24:24" x14ac:dyDescent="0.2">
      <c r="X79856" s="5"/>
    </row>
    <row r="79857" spans="24:24" x14ac:dyDescent="0.2">
      <c r="X79857" s="5"/>
    </row>
    <row r="79858" spans="24:24" x14ac:dyDescent="0.2">
      <c r="X79858" s="5"/>
    </row>
    <row r="79859" spans="24:24" x14ac:dyDescent="0.2">
      <c r="X79859" s="5"/>
    </row>
    <row r="79860" spans="24:24" x14ac:dyDescent="0.2">
      <c r="X79860" s="5"/>
    </row>
    <row r="79861" spans="24:24" x14ac:dyDescent="0.2">
      <c r="X79861" s="5"/>
    </row>
    <row r="79862" spans="24:24" x14ac:dyDescent="0.2">
      <c r="X79862" s="5"/>
    </row>
    <row r="79863" spans="24:24" x14ac:dyDescent="0.2">
      <c r="X79863" s="5"/>
    </row>
    <row r="79864" spans="24:24" x14ac:dyDescent="0.2">
      <c r="X79864" s="5"/>
    </row>
    <row r="79865" spans="24:24" x14ac:dyDescent="0.2">
      <c r="X79865" s="5"/>
    </row>
    <row r="79866" spans="24:24" x14ac:dyDescent="0.2">
      <c r="X79866" s="5"/>
    </row>
    <row r="79867" spans="24:24" x14ac:dyDescent="0.2">
      <c r="X79867" s="5"/>
    </row>
    <row r="79868" spans="24:24" x14ac:dyDescent="0.2">
      <c r="X79868" s="5"/>
    </row>
    <row r="79869" spans="24:24" x14ac:dyDescent="0.2">
      <c r="X79869" s="5"/>
    </row>
    <row r="79870" spans="24:24" x14ac:dyDescent="0.2">
      <c r="X79870" s="5"/>
    </row>
    <row r="79871" spans="24:24" x14ac:dyDescent="0.2">
      <c r="X79871" s="5"/>
    </row>
    <row r="79872" spans="24:24" x14ac:dyDescent="0.2">
      <c r="X79872" s="5"/>
    </row>
    <row r="79873" spans="24:24" x14ac:dyDescent="0.2">
      <c r="X79873" s="5"/>
    </row>
    <row r="79874" spans="24:24" x14ac:dyDescent="0.2">
      <c r="X79874" s="5"/>
    </row>
    <row r="79875" spans="24:24" x14ac:dyDescent="0.2">
      <c r="X79875" s="5"/>
    </row>
    <row r="79876" spans="24:24" x14ac:dyDescent="0.2">
      <c r="X79876" s="5"/>
    </row>
    <row r="79877" spans="24:24" x14ac:dyDescent="0.2">
      <c r="X79877" s="5"/>
    </row>
    <row r="79878" spans="24:24" x14ac:dyDescent="0.2">
      <c r="X79878" s="5"/>
    </row>
    <row r="79879" spans="24:24" x14ac:dyDescent="0.2">
      <c r="X79879" s="5"/>
    </row>
    <row r="79880" spans="24:24" x14ac:dyDescent="0.2">
      <c r="X79880" s="5"/>
    </row>
    <row r="79881" spans="24:24" x14ac:dyDescent="0.2">
      <c r="X79881" s="5"/>
    </row>
    <row r="79882" spans="24:24" x14ac:dyDescent="0.2">
      <c r="X79882" s="5"/>
    </row>
    <row r="79883" spans="24:24" x14ac:dyDescent="0.2">
      <c r="X79883" s="5"/>
    </row>
    <row r="79884" spans="24:24" x14ac:dyDescent="0.2">
      <c r="X79884" s="5"/>
    </row>
    <row r="79885" spans="24:24" x14ac:dyDescent="0.2">
      <c r="X79885" s="5"/>
    </row>
    <row r="79886" spans="24:24" x14ac:dyDescent="0.2">
      <c r="X79886" s="5"/>
    </row>
    <row r="79887" spans="24:24" x14ac:dyDescent="0.2">
      <c r="X79887" s="5"/>
    </row>
    <row r="79888" spans="24:24" x14ac:dyDescent="0.2">
      <c r="X79888" s="5"/>
    </row>
    <row r="79889" spans="24:24" x14ac:dyDescent="0.2">
      <c r="X79889" s="5"/>
    </row>
    <row r="79890" spans="24:24" x14ac:dyDescent="0.2">
      <c r="X79890" s="5"/>
    </row>
    <row r="79891" spans="24:24" x14ac:dyDescent="0.2">
      <c r="X79891" s="5"/>
    </row>
    <row r="79892" spans="24:24" x14ac:dyDescent="0.2">
      <c r="X79892" s="5"/>
    </row>
    <row r="79893" spans="24:24" x14ac:dyDescent="0.2">
      <c r="X79893" s="5"/>
    </row>
    <row r="79894" spans="24:24" x14ac:dyDescent="0.2">
      <c r="X79894" s="5"/>
    </row>
    <row r="79895" spans="24:24" x14ac:dyDescent="0.2">
      <c r="X79895" s="5"/>
    </row>
    <row r="79896" spans="24:24" x14ac:dyDescent="0.2">
      <c r="X79896" s="5"/>
    </row>
    <row r="79897" spans="24:24" x14ac:dyDescent="0.2">
      <c r="X79897" s="5"/>
    </row>
    <row r="79898" spans="24:24" x14ac:dyDescent="0.2">
      <c r="X79898" s="5"/>
    </row>
    <row r="79899" spans="24:24" x14ac:dyDescent="0.2">
      <c r="X79899" s="5"/>
    </row>
    <row r="79900" spans="24:24" x14ac:dyDescent="0.2">
      <c r="X79900" s="5"/>
    </row>
    <row r="79901" spans="24:24" x14ac:dyDescent="0.2">
      <c r="X79901" s="5"/>
    </row>
    <row r="79902" spans="24:24" x14ac:dyDescent="0.2">
      <c r="X79902" s="5"/>
    </row>
    <row r="79903" spans="24:24" x14ac:dyDescent="0.2">
      <c r="X79903" s="5"/>
    </row>
    <row r="79904" spans="24:24" x14ac:dyDescent="0.2">
      <c r="X79904" s="5"/>
    </row>
    <row r="79905" spans="24:24" x14ac:dyDescent="0.2">
      <c r="X79905" s="5"/>
    </row>
    <row r="79906" spans="24:24" x14ac:dyDescent="0.2">
      <c r="X79906" s="5"/>
    </row>
    <row r="79907" spans="24:24" x14ac:dyDescent="0.2">
      <c r="X79907" s="5"/>
    </row>
    <row r="79908" spans="24:24" x14ac:dyDescent="0.2">
      <c r="X79908" s="5"/>
    </row>
    <row r="79909" spans="24:24" x14ac:dyDescent="0.2">
      <c r="X79909" s="5"/>
    </row>
    <row r="79910" spans="24:24" x14ac:dyDescent="0.2">
      <c r="X79910" s="5"/>
    </row>
    <row r="79911" spans="24:24" x14ac:dyDescent="0.2">
      <c r="X79911" s="5"/>
    </row>
    <row r="79912" spans="24:24" x14ac:dyDescent="0.2">
      <c r="X79912" s="5"/>
    </row>
    <row r="79913" spans="24:24" x14ac:dyDescent="0.2">
      <c r="X79913" s="5"/>
    </row>
    <row r="79914" spans="24:24" x14ac:dyDescent="0.2">
      <c r="X79914" s="5"/>
    </row>
    <row r="79915" spans="24:24" x14ac:dyDescent="0.2">
      <c r="X79915" s="5"/>
    </row>
    <row r="79916" spans="24:24" x14ac:dyDescent="0.2">
      <c r="X79916" s="5"/>
    </row>
    <row r="79917" spans="24:24" x14ac:dyDescent="0.2">
      <c r="X79917" s="5"/>
    </row>
    <row r="79918" spans="24:24" x14ac:dyDescent="0.2">
      <c r="X79918" s="5"/>
    </row>
    <row r="79919" spans="24:24" x14ac:dyDescent="0.2">
      <c r="X79919" s="5"/>
    </row>
    <row r="79920" spans="24:24" x14ac:dyDescent="0.2">
      <c r="X79920" s="5"/>
    </row>
    <row r="79921" spans="24:24" x14ac:dyDescent="0.2">
      <c r="X79921" s="5"/>
    </row>
    <row r="79922" spans="24:24" x14ac:dyDescent="0.2">
      <c r="X79922" s="5"/>
    </row>
    <row r="79923" spans="24:24" x14ac:dyDescent="0.2">
      <c r="X79923" s="5"/>
    </row>
    <row r="79924" spans="24:24" x14ac:dyDescent="0.2">
      <c r="X79924" s="5"/>
    </row>
    <row r="79925" spans="24:24" x14ac:dyDescent="0.2">
      <c r="X79925" s="5"/>
    </row>
    <row r="79926" spans="24:24" x14ac:dyDescent="0.2">
      <c r="X79926" s="5"/>
    </row>
    <row r="79927" spans="24:24" x14ac:dyDescent="0.2">
      <c r="X79927" s="5"/>
    </row>
    <row r="79928" spans="24:24" x14ac:dyDescent="0.2">
      <c r="X79928" s="5"/>
    </row>
    <row r="79929" spans="24:24" x14ac:dyDescent="0.2">
      <c r="X79929" s="5"/>
    </row>
    <row r="79930" spans="24:24" x14ac:dyDescent="0.2">
      <c r="X79930" s="5"/>
    </row>
    <row r="79931" spans="24:24" x14ac:dyDescent="0.2">
      <c r="X79931" s="5"/>
    </row>
    <row r="79932" spans="24:24" x14ac:dyDescent="0.2">
      <c r="X79932" s="5"/>
    </row>
    <row r="79933" spans="24:24" x14ac:dyDescent="0.2">
      <c r="X79933" s="5"/>
    </row>
    <row r="79934" spans="24:24" x14ac:dyDescent="0.2">
      <c r="X79934" s="5"/>
    </row>
    <row r="79935" spans="24:24" x14ac:dyDescent="0.2">
      <c r="X79935" s="5"/>
    </row>
    <row r="79936" spans="24:24" x14ac:dyDescent="0.2">
      <c r="X79936" s="5"/>
    </row>
    <row r="79937" spans="24:24" x14ac:dyDescent="0.2">
      <c r="X79937" s="5"/>
    </row>
    <row r="79938" spans="24:24" x14ac:dyDescent="0.2">
      <c r="X79938" s="5"/>
    </row>
    <row r="79939" spans="24:24" x14ac:dyDescent="0.2">
      <c r="X79939" s="5"/>
    </row>
    <row r="79940" spans="24:24" x14ac:dyDescent="0.2">
      <c r="X79940" s="5"/>
    </row>
    <row r="79941" spans="24:24" x14ac:dyDescent="0.2">
      <c r="X79941" s="5"/>
    </row>
    <row r="79942" spans="24:24" x14ac:dyDescent="0.2">
      <c r="X79942" s="5"/>
    </row>
    <row r="79943" spans="24:24" x14ac:dyDescent="0.2">
      <c r="X79943" s="5"/>
    </row>
    <row r="79944" spans="24:24" x14ac:dyDescent="0.2">
      <c r="X79944" s="5"/>
    </row>
    <row r="79945" spans="24:24" x14ac:dyDescent="0.2">
      <c r="X79945" s="5"/>
    </row>
    <row r="79946" spans="24:24" x14ac:dyDescent="0.2">
      <c r="X79946" s="5"/>
    </row>
    <row r="79947" spans="24:24" x14ac:dyDescent="0.2">
      <c r="X79947" s="5"/>
    </row>
    <row r="79948" spans="24:24" x14ac:dyDescent="0.2">
      <c r="X79948" s="5"/>
    </row>
    <row r="79949" spans="24:24" x14ac:dyDescent="0.2">
      <c r="X79949" s="5"/>
    </row>
    <row r="79950" spans="24:24" x14ac:dyDescent="0.2">
      <c r="X79950" s="5"/>
    </row>
    <row r="79951" spans="24:24" x14ac:dyDescent="0.2">
      <c r="X79951" s="5"/>
    </row>
    <row r="79952" spans="24:24" x14ac:dyDescent="0.2">
      <c r="X79952" s="5"/>
    </row>
    <row r="79953" spans="24:24" x14ac:dyDescent="0.2">
      <c r="X79953" s="5"/>
    </row>
    <row r="79954" spans="24:24" x14ac:dyDescent="0.2">
      <c r="X79954" s="5"/>
    </row>
    <row r="79955" spans="24:24" x14ac:dyDescent="0.2">
      <c r="X79955" s="5"/>
    </row>
    <row r="79956" spans="24:24" x14ac:dyDescent="0.2">
      <c r="X79956" s="5"/>
    </row>
    <row r="79957" spans="24:24" x14ac:dyDescent="0.2">
      <c r="X79957" s="5"/>
    </row>
    <row r="79958" spans="24:24" x14ac:dyDescent="0.2">
      <c r="X79958" s="5"/>
    </row>
    <row r="79959" spans="24:24" x14ac:dyDescent="0.2">
      <c r="X79959" s="5"/>
    </row>
    <row r="79960" spans="24:24" x14ac:dyDescent="0.2">
      <c r="X79960" s="5"/>
    </row>
    <row r="79961" spans="24:24" x14ac:dyDescent="0.2">
      <c r="X79961" s="5"/>
    </row>
    <row r="79962" spans="24:24" x14ac:dyDescent="0.2">
      <c r="X79962" s="5"/>
    </row>
    <row r="79963" spans="24:24" x14ac:dyDescent="0.2">
      <c r="X79963" s="5"/>
    </row>
    <row r="79964" spans="24:24" x14ac:dyDescent="0.2">
      <c r="X79964" s="5"/>
    </row>
    <row r="79965" spans="24:24" x14ac:dyDescent="0.2">
      <c r="X79965" s="5"/>
    </row>
    <row r="79966" spans="24:24" x14ac:dyDescent="0.2">
      <c r="X79966" s="5"/>
    </row>
    <row r="79967" spans="24:24" x14ac:dyDescent="0.2">
      <c r="X79967" s="5"/>
    </row>
    <row r="79968" spans="24:24" x14ac:dyDescent="0.2">
      <c r="X79968" s="5"/>
    </row>
    <row r="79969" spans="24:24" x14ac:dyDescent="0.2">
      <c r="X79969" s="5"/>
    </row>
    <row r="79970" spans="24:24" x14ac:dyDescent="0.2">
      <c r="X79970" s="5"/>
    </row>
    <row r="79971" spans="24:24" x14ac:dyDescent="0.2">
      <c r="X79971" s="5"/>
    </row>
    <row r="79972" spans="24:24" x14ac:dyDescent="0.2">
      <c r="X79972" s="5"/>
    </row>
    <row r="79973" spans="24:24" x14ac:dyDescent="0.2">
      <c r="X79973" s="5"/>
    </row>
    <row r="79974" spans="24:24" x14ac:dyDescent="0.2">
      <c r="X79974" s="5"/>
    </row>
    <row r="79975" spans="24:24" x14ac:dyDescent="0.2">
      <c r="X79975" s="5"/>
    </row>
    <row r="79976" spans="24:24" x14ac:dyDescent="0.2">
      <c r="X79976" s="5"/>
    </row>
    <row r="79977" spans="24:24" x14ac:dyDescent="0.2">
      <c r="X79977" s="5"/>
    </row>
    <row r="79978" spans="24:24" x14ac:dyDescent="0.2">
      <c r="X79978" s="5"/>
    </row>
    <row r="79979" spans="24:24" x14ac:dyDescent="0.2">
      <c r="X79979" s="5"/>
    </row>
    <row r="79980" spans="24:24" x14ac:dyDescent="0.2">
      <c r="X79980" s="5"/>
    </row>
    <row r="79981" spans="24:24" x14ac:dyDescent="0.2">
      <c r="X79981" s="5"/>
    </row>
    <row r="79982" spans="24:24" x14ac:dyDescent="0.2">
      <c r="X79982" s="5"/>
    </row>
    <row r="79983" spans="24:24" x14ac:dyDescent="0.2">
      <c r="X79983" s="5"/>
    </row>
    <row r="79984" spans="24:24" x14ac:dyDescent="0.2">
      <c r="X79984" s="5"/>
    </row>
    <row r="79985" spans="24:24" x14ac:dyDescent="0.2">
      <c r="X79985" s="5"/>
    </row>
    <row r="79986" spans="24:24" x14ac:dyDescent="0.2">
      <c r="X79986" s="5"/>
    </row>
    <row r="79987" spans="24:24" x14ac:dyDescent="0.2">
      <c r="X79987" s="5"/>
    </row>
    <row r="79988" spans="24:24" x14ac:dyDescent="0.2">
      <c r="X79988" s="5"/>
    </row>
    <row r="79989" spans="24:24" x14ac:dyDescent="0.2">
      <c r="X79989" s="5"/>
    </row>
    <row r="79990" spans="24:24" x14ac:dyDescent="0.2">
      <c r="X79990" s="5"/>
    </row>
    <row r="79991" spans="24:24" x14ac:dyDescent="0.2">
      <c r="X79991" s="5"/>
    </row>
    <row r="79992" spans="24:24" x14ac:dyDescent="0.2">
      <c r="X79992" s="5"/>
    </row>
    <row r="79993" spans="24:24" x14ac:dyDescent="0.2">
      <c r="X79993" s="5"/>
    </row>
    <row r="79994" spans="24:24" x14ac:dyDescent="0.2">
      <c r="X79994" s="5"/>
    </row>
    <row r="79995" spans="24:24" x14ac:dyDescent="0.2">
      <c r="X79995" s="5"/>
    </row>
    <row r="79996" spans="24:24" x14ac:dyDescent="0.2">
      <c r="X79996" s="5"/>
    </row>
    <row r="79997" spans="24:24" x14ac:dyDescent="0.2">
      <c r="X79997" s="5"/>
    </row>
    <row r="79998" spans="24:24" x14ac:dyDescent="0.2">
      <c r="X79998" s="5"/>
    </row>
    <row r="79999" spans="24:24" x14ac:dyDescent="0.2">
      <c r="X79999" s="5"/>
    </row>
    <row r="80000" spans="24:24" x14ac:dyDescent="0.2">
      <c r="X80000" s="5"/>
    </row>
    <row r="80001" spans="24:24" x14ac:dyDescent="0.2">
      <c r="X80001" s="5"/>
    </row>
    <row r="80002" spans="24:24" x14ac:dyDescent="0.2">
      <c r="X80002" s="5"/>
    </row>
    <row r="80003" spans="24:24" x14ac:dyDescent="0.2">
      <c r="X80003" s="5"/>
    </row>
    <row r="80004" spans="24:24" x14ac:dyDescent="0.2">
      <c r="X80004" s="5"/>
    </row>
    <row r="80005" spans="24:24" x14ac:dyDescent="0.2">
      <c r="X80005" s="5"/>
    </row>
    <row r="80006" spans="24:24" x14ac:dyDescent="0.2">
      <c r="X80006" s="5"/>
    </row>
    <row r="80007" spans="24:24" x14ac:dyDescent="0.2">
      <c r="X80007" s="5"/>
    </row>
    <row r="80008" spans="24:24" x14ac:dyDescent="0.2">
      <c r="X80008" s="5"/>
    </row>
    <row r="80009" spans="24:24" x14ac:dyDescent="0.2">
      <c r="X80009" s="5"/>
    </row>
    <row r="80010" spans="24:24" x14ac:dyDescent="0.2">
      <c r="X80010" s="5"/>
    </row>
    <row r="80011" spans="24:24" x14ac:dyDescent="0.2">
      <c r="X80011" s="5"/>
    </row>
    <row r="80012" spans="24:24" x14ac:dyDescent="0.2">
      <c r="X80012" s="5"/>
    </row>
    <row r="80013" spans="24:24" x14ac:dyDescent="0.2">
      <c r="X80013" s="5"/>
    </row>
    <row r="80014" spans="24:24" x14ac:dyDescent="0.2">
      <c r="X80014" s="5"/>
    </row>
    <row r="80015" spans="24:24" x14ac:dyDescent="0.2">
      <c r="X80015" s="5"/>
    </row>
    <row r="80016" spans="24:24" x14ac:dyDescent="0.2">
      <c r="X80016" s="5"/>
    </row>
    <row r="80017" spans="24:24" x14ac:dyDescent="0.2">
      <c r="X80017" s="5"/>
    </row>
    <row r="80018" spans="24:24" x14ac:dyDescent="0.2">
      <c r="X80018" s="5"/>
    </row>
    <row r="80019" spans="24:24" x14ac:dyDescent="0.2">
      <c r="X80019" s="5"/>
    </row>
    <row r="80020" spans="24:24" x14ac:dyDescent="0.2">
      <c r="X80020" s="5"/>
    </row>
    <row r="80021" spans="24:24" x14ac:dyDescent="0.2">
      <c r="X80021" s="5"/>
    </row>
    <row r="80022" spans="24:24" x14ac:dyDescent="0.2">
      <c r="X80022" s="5"/>
    </row>
    <row r="80023" spans="24:24" x14ac:dyDescent="0.2">
      <c r="X80023" s="5"/>
    </row>
    <row r="80024" spans="24:24" x14ac:dyDescent="0.2">
      <c r="X80024" s="5"/>
    </row>
    <row r="80025" spans="24:24" x14ac:dyDescent="0.2">
      <c r="X80025" s="5"/>
    </row>
    <row r="80026" spans="24:24" x14ac:dyDescent="0.2">
      <c r="X80026" s="5"/>
    </row>
    <row r="80027" spans="24:24" x14ac:dyDescent="0.2">
      <c r="X80027" s="5"/>
    </row>
    <row r="80028" spans="24:24" x14ac:dyDescent="0.2">
      <c r="X80028" s="5"/>
    </row>
    <row r="80029" spans="24:24" x14ac:dyDescent="0.2">
      <c r="X80029" s="5"/>
    </row>
    <row r="80030" spans="24:24" x14ac:dyDescent="0.2">
      <c r="X80030" s="5"/>
    </row>
    <row r="80031" spans="24:24" x14ac:dyDescent="0.2">
      <c r="X80031" s="5"/>
    </row>
    <row r="80032" spans="24:24" x14ac:dyDescent="0.2">
      <c r="X80032" s="5"/>
    </row>
    <row r="80033" spans="24:24" x14ac:dyDescent="0.2">
      <c r="X80033" s="5"/>
    </row>
    <row r="80034" spans="24:24" x14ac:dyDescent="0.2">
      <c r="X80034" s="5"/>
    </row>
    <row r="80035" spans="24:24" x14ac:dyDescent="0.2">
      <c r="X80035" s="5"/>
    </row>
    <row r="80036" spans="24:24" x14ac:dyDescent="0.2">
      <c r="X80036" s="5"/>
    </row>
    <row r="80037" spans="24:24" x14ac:dyDescent="0.2">
      <c r="X80037" s="5"/>
    </row>
    <row r="80038" spans="24:24" x14ac:dyDescent="0.2">
      <c r="X80038" s="5"/>
    </row>
    <row r="80039" spans="24:24" x14ac:dyDescent="0.2">
      <c r="X80039" s="5"/>
    </row>
    <row r="80040" spans="24:24" x14ac:dyDescent="0.2">
      <c r="X80040" s="5"/>
    </row>
    <row r="80041" spans="24:24" x14ac:dyDescent="0.2">
      <c r="X80041" s="5"/>
    </row>
    <row r="80042" spans="24:24" x14ac:dyDescent="0.2">
      <c r="X80042" s="5"/>
    </row>
    <row r="80043" spans="24:24" x14ac:dyDescent="0.2">
      <c r="X80043" s="5"/>
    </row>
    <row r="80044" spans="24:24" x14ac:dyDescent="0.2">
      <c r="X80044" s="5"/>
    </row>
    <row r="80045" spans="24:24" x14ac:dyDescent="0.2">
      <c r="X80045" s="5"/>
    </row>
    <row r="80046" spans="24:24" x14ac:dyDescent="0.2">
      <c r="X80046" s="5"/>
    </row>
    <row r="80047" spans="24:24" x14ac:dyDescent="0.2">
      <c r="X80047" s="5"/>
    </row>
    <row r="80048" spans="24:24" x14ac:dyDescent="0.2">
      <c r="X80048" s="5"/>
    </row>
    <row r="80049" spans="24:24" x14ac:dyDescent="0.2">
      <c r="X80049" s="5"/>
    </row>
    <row r="80050" spans="24:24" x14ac:dyDescent="0.2">
      <c r="X80050" s="5"/>
    </row>
    <row r="80051" spans="24:24" x14ac:dyDescent="0.2">
      <c r="X80051" s="5"/>
    </row>
    <row r="80052" spans="24:24" x14ac:dyDescent="0.2">
      <c r="X80052" s="5"/>
    </row>
    <row r="80053" spans="24:24" x14ac:dyDescent="0.2">
      <c r="X80053" s="5"/>
    </row>
    <row r="80054" spans="24:24" x14ac:dyDescent="0.2">
      <c r="X80054" s="5"/>
    </row>
    <row r="80055" spans="24:24" x14ac:dyDescent="0.2">
      <c r="X80055" s="5"/>
    </row>
    <row r="80056" spans="24:24" x14ac:dyDescent="0.2">
      <c r="X80056" s="5"/>
    </row>
    <row r="80057" spans="24:24" x14ac:dyDescent="0.2">
      <c r="X80057" s="5"/>
    </row>
    <row r="80058" spans="24:24" x14ac:dyDescent="0.2">
      <c r="X80058" s="5"/>
    </row>
    <row r="80059" spans="24:24" x14ac:dyDescent="0.2">
      <c r="X80059" s="5"/>
    </row>
    <row r="80060" spans="24:24" x14ac:dyDescent="0.2">
      <c r="X80060" s="5"/>
    </row>
    <row r="80061" spans="24:24" x14ac:dyDescent="0.2">
      <c r="X80061" s="5"/>
    </row>
    <row r="80062" spans="24:24" x14ac:dyDescent="0.2">
      <c r="X80062" s="5"/>
    </row>
    <row r="80063" spans="24:24" x14ac:dyDescent="0.2">
      <c r="X80063" s="5"/>
    </row>
    <row r="80064" spans="24:24" x14ac:dyDescent="0.2">
      <c r="X80064" s="5"/>
    </row>
    <row r="80065" spans="24:24" x14ac:dyDescent="0.2">
      <c r="X80065" s="5"/>
    </row>
    <row r="80066" spans="24:24" x14ac:dyDescent="0.2">
      <c r="X80066" s="5"/>
    </row>
    <row r="80067" spans="24:24" x14ac:dyDescent="0.2">
      <c r="X80067" s="5"/>
    </row>
    <row r="80068" spans="24:24" x14ac:dyDescent="0.2">
      <c r="X80068" s="5"/>
    </row>
    <row r="80069" spans="24:24" x14ac:dyDescent="0.2">
      <c r="X80069" s="5"/>
    </row>
    <row r="80070" spans="24:24" x14ac:dyDescent="0.2">
      <c r="X80070" s="5"/>
    </row>
    <row r="80071" spans="24:24" x14ac:dyDescent="0.2">
      <c r="X80071" s="5"/>
    </row>
    <row r="80072" spans="24:24" x14ac:dyDescent="0.2">
      <c r="X80072" s="5"/>
    </row>
    <row r="80073" spans="24:24" x14ac:dyDescent="0.2">
      <c r="X80073" s="5"/>
    </row>
    <row r="80074" spans="24:24" x14ac:dyDescent="0.2">
      <c r="X80074" s="5"/>
    </row>
    <row r="80075" spans="24:24" x14ac:dyDescent="0.2">
      <c r="X80075" s="5"/>
    </row>
    <row r="80076" spans="24:24" x14ac:dyDescent="0.2">
      <c r="X80076" s="5"/>
    </row>
    <row r="80077" spans="24:24" x14ac:dyDescent="0.2">
      <c r="X80077" s="5"/>
    </row>
    <row r="80078" spans="24:24" x14ac:dyDescent="0.2">
      <c r="X80078" s="5"/>
    </row>
    <row r="80079" spans="24:24" x14ac:dyDescent="0.2">
      <c r="X80079" s="5"/>
    </row>
    <row r="80080" spans="24:24" x14ac:dyDescent="0.2">
      <c r="X80080" s="5"/>
    </row>
    <row r="80081" spans="24:24" x14ac:dyDescent="0.2">
      <c r="X80081" s="5"/>
    </row>
    <row r="80082" spans="24:24" x14ac:dyDescent="0.2">
      <c r="X80082" s="5"/>
    </row>
    <row r="80083" spans="24:24" x14ac:dyDescent="0.2">
      <c r="X80083" s="5"/>
    </row>
    <row r="80084" spans="24:24" x14ac:dyDescent="0.2">
      <c r="X80084" s="5"/>
    </row>
    <row r="80085" spans="24:24" x14ac:dyDescent="0.2">
      <c r="X80085" s="5"/>
    </row>
    <row r="80086" spans="24:24" x14ac:dyDescent="0.2">
      <c r="X80086" s="5"/>
    </row>
    <row r="80087" spans="24:24" x14ac:dyDescent="0.2">
      <c r="X80087" s="5"/>
    </row>
    <row r="80088" spans="24:24" x14ac:dyDescent="0.2">
      <c r="X80088" s="5"/>
    </row>
    <row r="80089" spans="24:24" x14ac:dyDescent="0.2">
      <c r="X80089" s="5"/>
    </row>
    <row r="80090" spans="24:24" x14ac:dyDescent="0.2">
      <c r="X80090" s="5"/>
    </row>
    <row r="80091" spans="24:24" x14ac:dyDescent="0.2">
      <c r="X80091" s="5"/>
    </row>
    <row r="80092" spans="24:24" x14ac:dyDescent="0.2">
      <c r="X80092" s="5"/>
    </row>
    <row r="80093" spans="24:24" x14ac:dyDescent="0.2">
      <c r="X80093" s="5"/>
    </row>
    <row r="80094" spans="24:24" x14ac:dyDescent="0.2">
      <c r="X80094" s="5"/>
    </row>
    <row r="80095" spans="24:24" x14ac:dyDescent="0.2">
      <c r="X80095" s="5"/>
    </row>
    <row r="80096" spans="24:24" x14ac:dyDescent="0.2">
      <c r="X80096" s="5"/>
    </row>
    <row r="80097" spans="24:24" x14ac:dyDescent="0.2">
      <c r="X80097" s="5"/>
    </row>
    <row r="80098" spans="24:24" x14ac:dyDescent="0.2">
      <c r="X80098" s="5"/>
    </row>
    <row r="80099" spans="24:24" x14ac:dyDescent="0.2">
      <c r="X80099" s="5"/>
    </row>
    <row r="80100" spans="24:24" x14ac:dyDescent="0.2">
      <c r="X80100" s="5"/>
    </row>
    <row r="80101" spans="24:24" x14ac:dyDescent="0.2">
      <c r="X80101" s="5"/>
    </row>
    <row r="80102" spans="24:24" x14ac:dyDescent="0.2">
      <c r="X80102" s="5"/>
    </row>
    <row r="80103" spans="24:24" x14ac:dyDescent="0.2">
      <c r="X80103" s="5"/>
    </row>
    <row r="80104" spans="24:24" x14ac:dyDescent="0.2">
      <c r="X80104" s="5"/>
    </row>
    <row r="80105" spans="24:24" x14ac:dyDescent="0.2">
      <c r="X80105" s="5"/>
    </row>
    <row r="80106" spans="24:24" x14ac:dyDescent="0.2">
      <c r="X80106" s="5"/>
    </row>
    <row r="80107" spans="24:24" x14ac:dyDescent="0.2">
      <c r="X80107" s="5"/>
    </row>
    <row r="80108" spans="24:24" x14ac:dyDescent="0.2">
      <c r="X80108" s="5"/>
    </row>
    <row r="80109" spans="24:24" x14ac:dyDescent="0.2">
      <c r="X80109" s="5"/>
    </row>
    <row r="80110" spans="24:24" x14ac:dyDescent="0.2">
      <c r="X80110" s="5"/>
    </row>
    <row r="80111" spans="24:24" x14ac:dyDescent="0.2">
      <c r="X80111" s="5"/>
    </row>
    <row r="80112" spans="24:24" x14ac:dyDescent="0.2">
      <c r="X80112" s="5"/>
    </row>
    <row r="80113" spans="24:24" x14ac:dyDescent="0.2">
      <c r="X80113" s="5"/>
    </row>
    <row r="80114" spans="24:24" x14ac:dyDescent="0.2">
      <c r="X80114" s="5"/>
    </row>
    <row r="80115" spans="24:24" x14ac:dyDescent="0.2">
      <c r="X80115" s="5"/>
    </row>
    <row r="80116" spans="24:24" x14ac:dyDescent="0.2">
      <c r="X80116" s="5"/>
    </row>
    <row r="80117" spans="24:24" x14ac:dyDescent="0.2">
      <c r="X80117" s="5"/>
    </row>
    <row r="80118" spans="24:24" x14ac:dyDescent="0.2">
      <c r="X80118" s="5"/>
    </row>
    <row r="80119" spans="24:24" x14ac:dyDescent="0.2">
      <c r="X80119" s="5"/>
    </row>
    <row r="80120" spans="24:24" x14ac:dyDescent="0.2">
      <c r="X80120" s="5"/>
    </row>
    <row r="80121" spans="24:24" x14ac:dyDescent="0.2">
      <c r="X80121" s="5"/>
    </row>
    <row r="80122" spans="24:24" x14ac:dyDescent="0.2">
      <c r="X80122" s="5"/>
    </row>
    <row r="80123" spans="24:24" x14ac:dyDescent="0.2">
      <c r="X80123" s="5"/>
    </row>
    <row r="80124" spans="24:24" x14ac:dyDescent="0.2">
      <c r="X80124" s="5"/>
    </row>
    <row r="80125" spans="24:24" x14ac:dyDescent="0.2">
      <c r="X80125" s="5"/>
    </row>
    <row r="80126" spans="24:24" x14ac:dyDescent="0.2">
      <c r="X80126" s="5"/>
    </row>
    <row r="80127" spans="24:24" x14ac:dyDescent="0.2">
      <c r="X80127" s="5"/>
    </row>
    <row r="80128" spans="24:24" x14ac:dyDescent="0.2">
      <c r="X80128" s="5"/>
    </row>
    <row r="80129" spans="24:24" x14ac:dyDescent="0.2">
      <c r="X80129" s="5"/>
    </row>
    <row r="80130" spans="24:24" x14ac:dyDescent="0.2">
      <c r="X80130" s="5"/>
    </row>
    <row r="80131" spans="24:24" x14ac:dyDescent="0.2">
      <c r="X80131" s="5"/>
    </row>
    <row r="80132" spans="24:24" x14ac:dyDescent="0.2">
      <c r="X80132" s="5"/>
    </row>
    <row r="80133" spans="24:24" x14ac:dyDescent="0.2">
      <c r="X80133" s="5"/>
    </row>
    <row r="80134" spans="24:24" x14ac:dyDescent="0.2">
      <c r="X80134" s="5"/>
    </row>
    <row r="80135" spans="24:24" x14ac:dyDescent="0.2">
      <c r="X80135" s="5"/>
    </row>
    <row r="80136" spans="24:24" x14ac:dyDescent="0.2">
      <c r="X80136" s="5"/>
    </row>
    <row r="80137" spans="24:24" x14ac:dyDescent="0.2">
      <c r="X80137" s="5"/>
    </row>
    <row r="80138" spans="24:24" x14ac:dyDescent="0.2">
      <c r="X80138" s="5"/>
    </row>
    <row r="80139" spans="24:24" x14ac:dyDescent="0.2">
      <c r="X80139" s="5"/>
    </row>
    <row r="80140" spans="24:24" x14ac:dyDescent="0.2">
      <c r="X80140" s="5"/>
    </row>
    <row r="80141" spans="24:24" x14ac:dyDescent="0.2">
      <c r="X80141" s="5"/>
    </row>
    <row r="80142" spans="24:24" x14ac:dyDescent="0.2">
      <c r="X80142" s="5"/>
    </row>
    <row r="80143" spans="24:24" x14ac:dyDescent="0.2">
      <c r="X80143" s="5"/>
    </row>
    <row r="80144" spans="24:24" x14ac:dyDescent="0.2">
      <c r="X80144" s="5"/>
    </row>
    <row r="80145" spans="24:24" x14ac:dyDescent="0.2">
      <c r="X80145" s="5"/>
    </row>
    <row r="80146" spans="24:24" x14ac:dyDescent="0.2">
      <c r="X80146" s="5"/>
    </row>
    <row r="80147" spans="24:24" x14ac:dyDescent="0.2">
      <c r="X80147" s="5"/>
    </row>
    <row r="80148" spans="24:24" x14ac:dyDescent="0.2">
      <c r="X80148" s="5"/>
    </row>
    <row r="80149" spans="24:24" x14ac:dyDescent="0.2">
      <c r="X80149" s="5"/>
    </row>
    <row r="80150" spans="24:24" x14ac:dyDescent="0.2">
      <c r="X80150" s="5"/>
    </row>
    <row r="80151" spans="24:24" x14ac:dyDescent="0.2">
      <c r="X80151" s="5"/>
    </row>
    <row r="80152" spans="24:24" x14ac:dyDescent="0.2">
      <c r="X80152" s="5"/>
    </row>
    <row r="80153" spans="24:24" x14ac:dyDescent="0.2">
      <c r="X80153" s="5"/>
    </row>
    <row r="80154" spans="24:24" x14ac:dyDescent="0.2">
      <c r="X80154" s="5"/>
    </row>
    <row r="80155" spans="24:24" x14ac:dyDescent="0.2">
      <c r="X80155" s="5"/>
    </row>
    <row r="80156" spans="24:24" x14ac:dyDescent="0.2">
      <c r="X80156" s="5"/>
    </row>
    <row r="80157" spans="24:24" x14ac:dyDescent="0.2">
      <c r="X80157" s="5"/>
    </row>
    <row r="80158" spans="24:24" x14ac:dyDescent="0.2">
      <c r="X80158" s="5"/>
    </row>
    <row r="80159" spans="24:24" x14ac:dyDescent="0.2">
      <c r="X80159" s="5"/>
    </row>
    <row r="80160" spans="24:24" x14ac:dyDescent="0.2">
      <c r="X80160" s="5"/>
    </row>
    <row r="80161" spans="24:24" x14ac:dyDescent="0.2">
      <c r="X80161" s="5"/>
    </row>
    <row r="80162" spans="24:24" x14ac:dyDescent="0.2">
      <c r="X80162" s="5"/>
    </row>
    <row r="80163" spans="24:24" x14ac:dyDescent="0.2">
      <c r="X80163" s="5"/>
    </row>
    <row r="80164" spans="24:24" x14ac:dyDescent="0.2">
      <c r="X80164" s="5"/>
    </row>
    <row r="80165" spans="24:24" x14ac:dyDescent="0.2">
      <c r="X80165" s="5"/>
    </row>
    <row r="80166" spans="24:24" x14ac:dyDescent="0.2">
      <c r="X80166" s="5"/>
    </row>
    <row r="80167" spans="24:24" x14ac:dyDescent="0.2">
      <c r="X80167" s="5"/>
    </row>
    <row r="80168" spans="24:24" x14ac:dyDescent="0.2">
      <c r="X80168" s="5"/>
    </row>
    <row r="80169" spans="24:24" x14ac:dyDescent="0.2">
      <c r="X80169" s="5"/>
    </row>
    <row r="80170" spans="24:24" x14ac:dyDescent="0.2">
      <c r="X80170" s="5"/>
    </row>
    <row r="80171" spans="24:24" x14ac:dyDescent="0.2">
      <c r="X80171" s="5"/>
    </row>
    <row r="80172" spans="24:24" x14ac:dyDescent="0.2">
      <c r="X80172" s="5"/>
    </row>
    <row r="80173" spans="24:24" x14ac:dyDescent="0.2">
      <c r="X80173" s="5"/>
    </row>
    <row r="80174" spans="24:24" x14ac:dyDescent="0.2">
      <c r="X80174" s="5"/>
    </row>
    <row r="80175" spans="24:24" x14ac:dyDescent="0.2">
      <c r="X80175" s="5"/>
    </row>
    <row r="80176" spans="24:24" x14ac:dyDescent="0.2">
      <c r="X80176" s="5"/>
    </row>
    <row r="80177" spans="24:24" x14ac:dyDescent="0.2">
      <c r="X80177" s="5"/>
    </row>
    <row r="80178" spans="24:24" x14ac:dyDescent="0.2">
      <c r="X80178" s="5"/>
    </row>
    <row r="80179" spans="24:24" x14ac:dyDescent="0.2">
      <c r="X80179" s="5"/>
    </row>
    <row r="80180" spans="24:24" x14ac:dyDescent="0.2">
      <c r="X80180" s="5"/>
    </row>
    <row r="80181" spans="24:24" x14ac:dyDescent="0.2">
      <c r="X80181" s="5"/>
    </row>
    <row r="80182" spans="24:24" x14ac:dyDescent="0.2">
      <c r="X80182" s="5"/>
    </row>
    <row r="80183" spans="24:24" x14ac:dyDescent="0.2">
      <c r="X80183" s="5"/>
    </row>
    <row r="80184" spans="24:24" x14ac:dyDescent="0.2">
      <c r="X80184" s="5"/>
    </row>
    <row r="80185" spans="24:24" x14ac:dyDescent="0.2">
      <c r="X80185" s="5"/>
    </row>
    <row r="80186" spans="24:24" x14ac:dyDescent="0.2">
      <c r="X80186" s="5"/>
    </row>
    <row r="80187" spans="24:24" x14ac:dyDescent="0.2">
      <c r="X80187" s="5"/>
    </row>
    <row r="80188" spans="24:24" x14ac:dyDescent="0.2">
      <c r="X80188" s="5"/>
    </row>
    <row r="80189" spans="24:24" x14ac:dyDescent="0.2">
      <c r="X80189" s="5"/>
    </row>
    <row r="80190" spans="24:24" x14ac:dyDescent="0.2">
      <c r="X80190" s="5"/>
    </row>
    <row r="80191" spans="24:24" x14ac:dyDescent="0.2">
      <c r="X80191" s="5"/>
    </row>
    <row r="80192" spans="24:24" x14ac:dyDescent="0.2">
      <c r="X80192" s="5"/>
    </row>
    <row r="80193" spans="24:24" x14ac:dyDescent="0.2">
      <c r="X80193" s="5"/>
    </row>
    <row r="80194" spans="24:24" x14ac:dyDescent="0.2">
      <c r="X80194" s="5"/>
    </row>
    <row r="80195" spans="24:24" x14ac:dyDescent="0.2">
      <c r="X80195" s="5"/>
    </row>
    <row r="80196" spans="24:24" x14ac:dyDescent="0.2">
      <c r="X80196" s="5"/>
    </row>
    <row r="80197" spans="24:24" x14ac:dyDescent="0.2">
      <c r="X80197" s="5"/>
    </row>
    <row r="80198" spans="24:24" x14ac:dyDescent="0.2">
      <c r="X80198" s="5"/>
    </row>
    <row r="80199" spans="24:24" x14ac:dyDescent="0.2">
      <c r="X80199" s="5"/>
    </row>
    <row r="80200" spans="24:24" x14ac:dyDescent="0.2">
      <c r="X80200" s="5"/>
    </row>
    <row r="80201" spans="24:24" x14ac:dyDescent="0.2">
      <c r="X80201" s="5"/>
    </row>
    <row r="80202" spans="24:24" x14ac:dyDescent="0.2">
      <c r="X80202" s="5"/>
    </row>
    <row r="80203" spans="24:24" x14ac:dyDescent="0.2">
      <c r="X80203" s="5"/>
    </row>
    <row r="80204" spans="24:24" x14ac:dyDescent="0.2">
      <c r="X80204" s="5"/>
    </row>
    <row r="80205" spans="24:24" x14ac:dyDescent="0.2">
      <c r="X80205" s="5"/>
    </row>
    <row r="80206" spans="24:24" x14ac:dyDescent="0.2">
      <c r="X80206" s="5"/>
    </row>
    <row r="80207" spans="24:24" x14ac:dyDescent="0.2">
      <c r="X80207" s="5"/>
    </row>
    <row r="80208" spans="24:24" x14ac:dyDescent="0.2">
      <c r="X80208" s="5"/>
    </row>
    <row r="80209" spans="24:24" x14ac:dyDescent="0.2">
      <c r="X80209" s="5"/>
    </row>
    <row r="80210" spans="24:24" x14ac:dyDescent="0.2">
      <c r="X80210" s="5"/>
    </row>
    <row r="80211" spans="24:24" x14ac:dyDescent="0.2">
      <c r="X80211" s="5"/>
    </row>
    <row r="80212" spans="24:24" x14ac:dyDescent="0.2">
      <c r="X80212" s="5"/>
    </row>
    <row r="80213" spans="24:24" x14ac:dyDescent="0.2">
      <c r="X80213" s="5"/>
    </row>
    <row r="80214" spans="24:24" x14ac:dyDescent="0.2">
      <c r="X80214" s="5"/>
    </row>
    <row r="80215" spans="24:24" x14ac:dyDescent="0.2">
      <c r="X80215" s="5"/>
    </row>
    <row r="80216" spans="24:24" x14ac:dyDescent="0.2">
      <c r="X80216" s="5"/>
    </row>
    <row r="80217" spans="24:24" x14ac:dyDescent="0.2">
      <c r="X80217" s="5"/>
    </row>
    <row r="80218" spans="24:24" x14ac:dyDescent="0.2">
      <c r="X80218" s="5"/>
    </row>
    <row r="80219" spans="24:24" x14ac:dyDescent="0.2">
      <c r="X80219" s="5"/>
    </row>
    <row r="80220" spans="24:24" x14ac:dyDescent="0.2">
      <c r="X80220" s="5"/>
    </row>
    <row r="80221" spans="24:24" x14ac:dyDescent="0.2">
      <c r="X80221" s="5"/>
    </row>
    <row r="80222" spans="24:24" x14ac:dyDescent="0.2">
      <c r="X80222" s="5"/>
    </row>
    <row r="80223" spans="24:24" x14ac:dyDescent="0.2">
      <c r="X80223" s="5"/>
    </row>
    <row r="80224" spans="24:24" x14ac:dyDescent="0.2">
      <c r="X80224" s="5"/>
    </row>
    <row r="80225" spans="24:24" x14ac:dyDescent="0.2">
      <c r="X80225" s="5"/>
    </row>
    <row r="80226" spans="24:24" x14ac:dyDescent="0.2">
      <c r="X80226" s="5"/>
    </row>
    <row r="80227" spans="24:24" x14ac:dyDescent="0.2">
      <c r="X80227" s="5"/>
    </row>
    <row r="80228" spans="24:24" x14ac:dyDescent="0.2">
      <c r="X80228" s="5"/>
    </row>
    <row r="80229" spans="24:24" x14ac:dyDescent="0.2">
      <c r="X80229" s="5"/>
    </row>
    <row r="80230" spans="24:24" x14ac:dyDescent="0.2">
      <c r="X80230" s="5"/>
    </row>
    <row r="80231" spans="24:24" x14ac:dyDescent="0.2">
      <c r="X80231" s="5"/>
    </row>
    <row r="80232" spans="24:24" x14ac:dyDescent="0.2">
      <c r="X80232" s="5"/>
    </row>
    <row r="80233" spans="24:24" x14ac:dyDescent="0.2">
      <c r="X80233" s="5"/>
    </row>
    <row r="80234" spans="24:24" x14ac:dyDescent="0.2">
      <c r="X80234" s="5"/>
    </row>
    <row r="80235" spans="24:24" x14ac:dyDescent="0.2">
      <c r="X80235" s="5"/>
    </row>
    <row r="80236" spans="24:24" x14ac:dyDescent="0.2">
      <c r="X80236" s="5"/>
    </row>
    <row r="80237" spans="24:24" x14ac:dyDescent="0.2">
      <c r="X80237" s="5"/>
    </row>
    <row r="80238" spans="24:24" x14ac:dyDescent="0.2">
      <c r="X80238" s="5"/>
    </row>
    <row r="80239" spans="24:24" x14ac:dyDescent="0.2">
      <c r="X80239" s="5"/>
    </row>
    <row r="80240" spans="24:24" x14ac:dyDescent="0.2">
      <c r="X80240" s="5"/>
    </row>
    <row r="80241" spans="24:24" x14ac:dyDescent="0.2">
      <c r="X80241" s="5"/>
    </row>
    <row r="80242" spans="24:24" x14ac:dyDescent="0.2">
      <c r="X80242" s="5"/>
    </row>
    <row r="80243" spans="24:24" x14ac:dyDescent="0.2">
      <c r="X80243" s="5"/>
    </row>
    <row r="80244" spans="24:24" x14ac:dyDescent="0.2">
      <c r="X80244" s="5"/>
    </row>
    <row r="80245" spans="24:24" x14ac:dyDescent="0.2">
      <c r="X80245" s="5"/>
    </row>
    <row r="80246" spans="24:24" x14ac:dyDescent="0.2">
      <c r="X80246" s="5"/>
    </row>
    <row r="80247" spans="24:24" x14ac:dyDescent="0.2">
      <c r="X80247" s="5"/>
    </row>
    <row r="80248" spans="24:24" x14ac:dyDescent="0.2">
      <c r="X80248" s="5"/>
    </row>
    <row r="80249" spans="24:24" x14ac:dyDescent="0.2">
      <c r="X80249" s="5"/>
    </row>
    <row r="80250" spans="24:24" x14ac:dyDescent="0.2">
      <c r="X80250" s="5"/>
    </row>
    <row r="80251" spans="24:24" x14ac:dyDescent="0.2">
      <c r="X80251" s="5"/>
    </row>
    <row r="80252" spans="24:24" x14ac:dyDescent="0.2">
      <c r="X80252" s="5"/>
    </row>
    <row r="80253" spans="24:24" x14ac:dyDescent="0.2">
      <c r="X80253" s="5"/>
    </row>
    <row r="80254" spans="24:24" x14ac:dyDescent="0.2">
      <c r="X80254" s="5"/>
    </row>
    <row r="80255" spans="24:24" x14ac:dyDescent="0.2">
      <c r="X80255" s="5"/>
    </row>
    <row r="80256" spans="24:24" x14ac:dyDescent="0.2">
      <c r="X80256" s="5"/>
    </row>
    <row r="80257" spans="24:24" x14ac:dyDescent="0.2">
      <c r="X80257" s="5"/>
    </row>
    <row r="80258" spans="24:24" x14ac:dyDescent="0.2">
      <c r="X80258" s="5"/>
    </row>
    <row r="80259" spans="24:24" x14ac:dyDescent="0.2">
      <c r="X80259" s="5"/>
    </row>
    <row r="80260" spans="24:24" x14ac:dyDescent="0.2">
      <c r="X80260" s="5"/>
    </row>
    <row r="80261" spans="24:24" x14ac:dyDescent="0.2">
      <c r="X80261" s="5"/>
    </row>
    <row r="80262" spans="24:24" x14ac:dyDescent="0.2">
      <c r="X80262" s="5"/>
    </row>
    <row r="80263" spans="24:24" x14ac:dyDescent="0.2">
      <c r="X80263" s="5"/>
    </row>
    <row r="80264" spans="24:24" x14ac:dyDescent="0.2">
      <c r="X80264" s="5"/>
    </row>
    <row r="80265" spans="24:24" x14ac:dyDescent="0.2">
      <c r="X80265" s="5"/>
    </row>
    <row r="80266" spans="24:24" x14ac:dyDescent="0.2">
      <c r="X80266" s="5"/>
    </row>
    <row r="80267" spans="24:24" x14ac:dyDescent="0.2">
      <c r="X80267" s="5"/>
    </row>
    <row r="80268" spans="24:24" x14ac:dyDescent="0.2">
      <c r="X80268" s="5"/>
    </row>
    <row r="80269" spans="24:24" x14ac:dyDescent="0.2">
      <c r="X80269" s="5"/>
    </row>
    <row r="80270" spans="24:24" x14ac:dyDescent="0.2">
      <c r="X80270" s="5"/>
    </row>
    <row r="80271" spans="24:24" x14ac:dyDescent="0.2">
      <c r="X80271" s="5"/>
    </row>
    <row r="80272" spans="24:24" x14ac:dyDescent="0.2">
      <c r="X80272" s="5"/>
    </row>
    <row r="80273" spans="24:24" x14ac:dyDescent="0.2">
      <c r="X80273" s="5"/>
    </row>
    <row r="80274" spans="24:24" x14ac:dyDescent="0.2">
      <c r="X80274" s="5"/>
    </row>
    <row r="80275" spans="24:24" x14ac:dyDescent="0.2">
      <c r="X80275" s="5"/>
    </row>
    <row r="80276" spans="24:24" x14ac:dyDescent="0.2">
      <c r="X80276" s="5"/>
    </row>
    <row r="80277" spans="24:24" x14ac:dyDescent="0.2">
      <c r="X80277" s="5"/>
    </row>
    <row r="80278" spans="24:24" x14ac:dyDescent="0.2">
      <c r="X80278" s="5"/>
    </row>
    <row r="80279" spans="24:24" x14ac:dyDescent="0.2">
      <c r="X80279" s="5"/>
    </row>
    <row r="80280" spans="24:24" x14ac:dyDescent="0.2">
      <c r="X80280" s="5"/>
    </row>
    <row r="80281" spans="24:24" x14ac:dyDescent="0.2">
      <c r="X80281" s="5"/>
    </row>
    <row r="80282" spans="24:24" x14ac:dyDescent="0.2">
      <c r="X80282" s="5"/>
    </row>
    <row r="80283" spans="24:24" x14ac:dyDescent="0.2">
      <c r="X80283" s="5"/>
    </row>
    <row r="80284" spans="24:24" x14ac:dyDescent="0.2">
      <c r="X80284" s="5"/>
    </row>
    <row r="80285" spans="24:24" x14ac:dyDescent="0.2">
      <c r="X80285" s="5"/>
    </row>
    <row r="80286" spans="24:24" x14ac:dyDescent="0.2">
      <c r="X80286" s="5"/>
    </row>
    <row r="80287" spans="24:24" x14ac:dyDescent="0.2">
      <c r="X80287" s="5"/>
    </row>
    <row r="80288" spans="24:24" x14ac:dyDescent="0.2">
      <c r="X80288" s="5"/>
    </row>
    <row r="80289" spans="24:24" x14ac:dyDescent="0.2">
      <c r="X80289" s="5"/>
    </row>
    <row r="80290" spans="24:24" x14ac:dyDescent="0.2">
      <c r="X80290" s="5"/>
    </row>
    <row r="80291" spans="24:24" x14ac:dyDescent="0.2">
      <c r="X80291" s="5"/>
    </row>
    <row r="80292" spans="24:24" x14ac:dyDescent="0.2">
      <c r="X80292" s="5"/>
    </row>
    <row r="80293" spans="24:24" x14ac:dyDescent="0.2">
      <c r="X80293" s="5"/>
    </row>
    <row r="80294" spans="24:24" x14ac:dyDescent="0.2">
      <c r="X80294" s="5"/>
    </row>
    <row r="80295" spans="24:24" x14ac:dyDescent="0.2">
      <c r="X80295" s="5"/>
    </row>
    <row r="80296" spans="24:24" x14ac:dyDescent="0.2">
      <c r="X80296" s="5"/>
    </row>
    <row r="80297" spans="24:24" x14ac:dyDescent="0.2">
      <c r="X80297" s="5"/>
    </row>
    <row r="80298" spans="24:24" x14ac:dyDescent="0.2">
      <c r="X80298" s="5"/>
    </row>
    <row r="80299" spans="24:24" x14ac:dyDescent="0.2">
      <c r="X80299" s="5"/>
    </row>
    <row r="80300" spans="24:24" x14ac:dyDescent="0.2">
      <c r="X80300" s="5"/>
    </row>
    <row r="80301" spans="24:24" x14ac:dyDescent="0.2">
      <c r="X80301" s="5"/>
    </row>
    <row r="80302" spans="24:24" x14ac:dyDescent="0.2">
      <c r="X80302" s="5"/>
    </row>
    <row r="80303" spans="24:24" x14ac:dyDescent="0.2">
      <c r="X80303" s="5"/>
    </row>
    <row r="80304" spans="24:24" x14ac:dyDescent="0.2">
      <c r="X80304" s="5"/>
    </row>
    <row r="80305" spans="24:24" x14ac:dyDescent="0.2">
      <c r="X80305" s="5"/>
    </row>
    <row r="80306" spans="24:24" x14ac:dyDescent="0.2">
      <c r="X80306" s="5"/>
    </row>
    <row r="80307" spans="24:24" x14ac:dyDescent="0.2">
      <c r="X80307" s="5"/>
    </row>
    <row r="80308" spans="24:24" x14ac:dyDescent="0.2">
      <c r="X80308" s="5"/>
    </row>
    <row r="80309" spans="24:24" x14ac:dyDescent="0.2">
      <c r="X80309" s="5"/>
    </row>
    <row r="80310" spans="24:24" x14ac:dyDescent="0.2">
      <c r="X80310" s="5"/>
    </row>
    <row r="80311" spans="24:24" x14ac:dyDescent="0.2">
      <c r="X80311" s="5"/>
    </row>
    <row r="80312" spans="24:24" x14ac:dyDescent="0.2">
      <c r="X80312" s="5"/>
    </row>
    <row r="80313" spans="24:24" x14ac:dyDescent="0.2">
      <c r="X80313" s="5"/>
    </row>
    <row r="80314" spans="24:24" x14ac:dyDescent="0.2">
      <c r="X80314" s="5"/>
    </row>
    <row r="80315" spans="24:24" x14ac:dyDescent="0.2">
      <c r="X80315" s="5"/>
    </row>
    <row r="80316" spans="24:24" x14ac:dyDescent="0.2">
      <c r="X80316" s="5"/>
    </row>
    <row r="80317" spans="24:24" x14ac:dyDescent="0.2">
      <c r="X80317" s="5"/>
    </row>
    <row r="80318" spans="24:24" x14ac:dyDescent="0.2">
      <c r="X80318" s="5"/>
    </row>
    <row r="80319" spans="24:24" x14ac:dyDescent="0.2">
      <c r="X80319" s="5"/>
    </row>
    <row r="80320" spans="24:24" x14ac:dyDescent="0.2">
      <c r="X80320" s="5"/>
    </row>
    <row r="80321" spans="24:24" x14ac:dyDescent="0.2">
      <c r="X80321" s="5"/>
    </row>
    <row r="80322" spans="24:24" x14ac:dyDescent="0.2">
      <c r="X80322" s="5"/>
    </row>
    <row r="80323" spans="24:24" x14ac:dyDescent="0.2">
      <c r="X80323" s="5"/>
    </row>
    <row r="80324" spans="24:24" x14ac:dyDescent="0.2">
      <c r="X80324" s="5"/>
    </row>
    <row r="80325" spans="24:24" x14ac:dyDescent="0.2">
      <c r="X80325" s="5"/>
    </row>
    <row r="80326" spans="24:24" x14ac:dyDescent="0.2">
      <c r="X80326" s="5"/>
    </row>
    <row r="80327" spans="24:24" x14ac:dyDescent="0.2">
      <c r="X80327" s="5"/>
    </row>
    <row r="80328" spans="24:24" x14ac:dyDescent="0.2">
      <c r="X80328" s="5"/>
    </row>
    <row r="80329" spans="24:24" x14ac:dyDescent="0.2">
      <c r="X80329" s="5"/>
    </row>
    <row r="80330" spans="24:24" x14ac:dyDescent="0.2">
      <c r="X80330" s="5"/>
    </row>
    <row r="80331" spans="24:24" x14ac:dyDescent="0.2">
      <c r="X80331" s="5"/>
    </row>
    <row r="80332" spans="24:24" x14ac:dyDescent="0.2">
      <c r="X80332" s="5"/>
    </row>
    <row r="80333" spans="24:24" x14ac:dyDescent="0.2">
      <c r="X80333" s="5"/>
    </row>
    <row r="80334" spans="24:24" x14ac:dyDescent="0.2">
      <c r="X80334" s="5"/>
    </row>
    <row r="80335" spans="24:24" x14ac:dyDescent="0.2">
      <c r="X80335" s="5"/>
    </row>
    <row r="80336" spans="24:24" x14ac:dyDescent="0.2">
      <c r="X80336" s="5"/>
    </row>
    <row r="80337" spans="24:24" x14ac:dyDescent="0.2">
      <c r="X80337" s="5"/>
    </row>
    <row r="80338" spans="24:24" x14ac:dyDescent="0.2">
      <c r="X80338" s="5"/>
    </row>
    <row r="80339" spans="24:24" x14ac:dyDescent="0.2">
      <c r="X80339" s="5"/>
    </row>
    <row r="80340" spans="24:24" x14ac:dyDescent="0.2">
      <c r="X80340" s="5"/>
    </row>
    <row r="80341" spans="24:24" x14ac:dyDescent="0.2">
      <c r="X80341" s="5"/>
    </row>
    <row r="80342" spans="24:24" x14ac:dyDescent="0.2">
      <c r="X80342" s="5"/>
    </row>
    <row r="80343" spans="24:24" x14ac:dyDescent="0.2">
      <c r="X80343" s="5"/>
    </row>
    <row r="80344" spans="24:24" x14ac:dyDescent="0.2">
      <c r="X80344" s="5"/>
    </row>
    <row r="80345" spans="24:24" x14ac:dyDescent="0.2">
      <c r="X80345" s="5"/>
    </row>
    <row r="80346" spans="24:24" x14ac:dyDescent="0.2">
      <c r="X80346" s="5"/>
    </row>
    <row r="80347" spans="24:24" x14ac:dyDescent="0.2">
      <c r="X80347" s="5"/>
    </row>
    <row r="80348" spans="24:24" x14ac:dyDescent="0.2">
      <c r="X80348" s="5"/>
    </row>
    <row r="80349" spans="24:24" x14ac:dyDescent="0.2">
      <c r="X80349" s="5"/>
    </row>
    <row r="80350" spans="24:24" x14ac:dyDescent="0.2">
      <c r="X80350" s="5"/>
    </row>
    <row r="80351" spans="24:24" x14ac:dyDescent="0.2">
      <c r="X80351" s="5"/>
    </row>
    <row r="80352" spans="24:24" x14ac:dyDescent="0.2">
      <c r="X80352" s="5"/>
    </row>
    <row r="80353" spans="24:24" x14ac:dyDescent="0.2">
      <c r="X80353" s="5"/>
    </row>
    <row r="80354" spans="24:24" x14ac:dyDescent="0.2">
      <c r="X80354" s="5"/>
    </row>
    <row r="80355" spans="24:24" x14ac:dyDescent="0.2">
      <c r="X80355" s="5"/>
    </row>
    <row r="80356" spans="24:24" x14ac:dyDescent="0.2">
      <c r="X80356" s="5"/>
    </row>
    <row r="80357" spans="24:24" x14ac:dyDescent="0.2">
      <c r="X80357" s="5"/>
    </row>
    <row r="80358" spans="24:24" x14ac:dyDescent="0.2">
      <c r="X80358" s="5"/>
    </row>
    <row r="80359" spans="24:24" x14ac:dyDescent="0.2">
      <c r="X80359" s="5"/>
    </row>
    <row r="80360" spans="24:24" x14ac:dyDescent="0.2">
      <c r="X80360" s="5"/>
    </row>
    <row r="80361" spans="24:24" x14ac:dyDescent="0.2">
      <c r="X80361" s="5"/>
    </row>
    <row r="80362" spans="24:24" x14ac:dyDescent="0.2">
      <c r="X80362" s="5"/>
    </row>
    <row r="80363" spans="24:24" x14ac:dyDescent="0.2">
      <c r="X80363" s="5"/>
    </row>
    <row r="80364" spans="24:24" x14ac:dyDescent="0.2">
      <c r="X80364" s="5"/>
    </row>
    <row r="80365" spans="24:24" x14ac:dyDescent="0.2">
      <c r="X80365" s="5"/>
    </row>
    <row r="80366" spans="24:24" x14ac:dyDescent="0.2">
      <c r="X80366" s="5"/>
    </row>
    <row r="80367" spans="24:24" x14ac:dyDescent="0.2">
      <c r="X80367" s="5"/>
    </row>
    <row r="80368" spans="24:24" x14ac:dyDescent="0.2">
      <c r="X80368" s="5"/>
    </row>
    <row r="80369" spans="24:24" x14ac:dyDescent="0.2">
      <c r="X80369" s="5"/>
    </row>
    <row r="80370" spans="24:24" x14ac:dyDescent="0.2">
      <c r="X80370" s="5"/>
    </row>
    <row r="80371" spans="24:24" x14ac:dyDescent="0.2">
      <c r="X80371" s="5"/>
    </row>
    <row r="80372" spans="24:24" x14ac:dyDescent="0.2">
      <c r="X80372" s="5"/>
    </row>
    <row r="80373" spans="24:24" x14ac:dyDescent="0.2">
      <c r="X80373" s="5"/>
    </row>
    <row r="80374" spans="24:24" x14ac:dyDescent="0.2">
      <c r="X80374" s="5"/>
    </row>
    <row r="80375" spans="24:24" x14ac:dyDescent="0.2">
      <c r="X80375" s="5"/>
    </row>
    <row r="80376" spans="24:24" x14ac:dyDescent="0.2">
      <c r="X80376" s="5"/>
    </row>
    <row r="80377" spans="24:24" x14ac:dyDescent="0.2">
      <c r="X80377" s="5"/>
    </row>
    <row r="80378" spans="24:24" x14ac:dyDescent="0.2">
      <c r="X80378" s="5"/>
    </row>
    <row r="80379" spans="24:24" x14ac:dyDescent="0.2">
      <c r="X80379" s="5"/>
    </row>
    <row r="80380" spans="24:24" x14ac:dyDescent="0.2">
      <c r="X80380" s="5"/>
    </row>
    <row r="80381" spans="24:24" x14ac:dyDescent="0.2">
      <c r="X80381" s="5"/>
    </row>
    <row r="80382" spans="24:24" x14ac:dyDescent="0.2">
      <c r="X80382" s="5"/>
    </row>
    <row r="80383" spans="24:24" x14ac:dyDescent="0.2">
      <c r="X80383" s="5"/>
    </row>
    <row r="80384" spans="24:24" x14ac:dyDescent="0.2">
      <c r="X80384" s="5"/>
    </row>
    <row r="80385" spans="24:24" x14ac:dyDescent="0.2">
      <c r="X80385" s="5"/>
    </row>
    <row r="80386" spans="24:24" x14ac:dyDescent="0.2">
      <c r="X80386" s="5"/>
    </row>
    <row r="80387" spans="24:24" x14ac:dyDescent="0.2">
      <c r="X80387" s="5"/>
    </row>
    <row r="80388" spans="24:24" x14ac:dyDescent="0.2">
      <c r="X80388" s="5"/>
    </row>
    <row r="80389" spans="24:24" x14ac:dyDescent="0.2">
      <c r="X80389" s="5"/>
    </row>
    <row r="80390" spans="24:24" x14ac:dyDescent="0.2">
      <c r="X80390" s="5"/>
    </row>
    <row r="80391" spans="24:24" x14ac:dyDescent="0.2">
      <c r="X80391" s="5"/>
    </row>
    <row r="80392" spans="24:24" x14ac:dyDescent="0.2">
      <c r="X80392" s="5"/>
    </row>
    <row r="80393" spans="24:24" x14ac:dyDescent="0.2">
      <c r="X80393" s="5"/>
    </row>
    <row r="80394" spans="24:24" x14ac:dyDescent="0.2">
      <c r="X80394" s="5"/>
    </row>
    <row r="80395" spans="24:24" x14ac:dyDescent="0.2">
      <c r="X80395" s="5"/>
    </row>
    <row r="80396" spans="24:24" x14ac:dyDescent="0.2">
      <c r="X80396" s="5"/>
    </row>
    <row r="80397" spans="24:24" x14ac:dyDescent="0.2">
      <c r="X80397" s="5"/>
    </row>
    <row r="80398" spans="24:24" x14ac:dyDescent="0.2">
      <c r="X80398" s="5"/>
    </row>
    <row r="80399" spans="24:24" x14ac:dyDescent="0.2">
      <c r="X80399" s="5"/>
    </row>
    <row r="80400" spans="24:24" x14ac:dyDescent="0.2">
      <c r="X80400" s="5"/>
    </row>
    <row r="80401" spans="24:24" x14ac:dyDescent="0.2">
      <c r="X80401" s="5"/>
    </row>
    <row r="80402" spans="24:24" x14ac:dyDescent="0.2">
      <c r="X80402" s="5"/>
    </row>
    <row r="80403" spans="24:24" x14ac:dyDescent="0.2">
      <c r="X80403" s="5"/>
    </row>
    <row r="80404" spans="24:24" x14ac:dyDescent="0.2">
      <c r="X80404" s="5"/>
    </row>
    <row r="80405" spans="24:24" x14ac:dyDescent="0.2">
      <c r="X80405" s="5"/>
    </row>
    <row r="80406" spans="24:24" x14ac:dyDescent="0.2">
      <c r="X80406" s="5"/>
    </row>
    <row r="80407" spans="24:24" x14ac:dyDescent="0.2">
      <c r="X80407" s="5"/>
    </row>
    <row r="80408" spans="24:24" x14ac:dyDescent="0.2">
      <c r="X80408" s="5"/>
    </row>
    <row r="80409" spans="24:24" x14ac:dyDescent="0.2">
      <c r="X80409" s="5"/>
    </row>
    <row r="80410" spans="24:24" x14ac:dyDescent="0.2">
      <c r="X80410" s="5"/>
    </row>
    <row r="80411" spans="24:24" x14ac:dyDescent="0.2">
      <c r="X80411" s="5"/>
    </row>
    <row r="80412" spans="24:24" x14ac:dyDescent="0.2">
      <c r="X80412" s="5"/>
    </row>
    <row r="80413" spans="24:24" x14ac:dyDescent="0.2">
      <c r="X80413" s="5"/>
    </row>
    <row r="80414" spans="24:24" x14ac:dyDescent="0.2">
      <c r="X80414" s="5"/>
    </row>
    <row r="80415" spans="24:24" x14ac:dyDescent="0.2">
      <c r="X80415" s="5"/>
    </row>
    <row r="80416" spans="24:24" x14ac:dyDescent="0.2">
      <c r="X80416" s="5"/>
    </row>
    <row r="80417" spans="24:24" x14ac:dyDescent="0.2">
      <c r="X80417" s="5"/>
    </row>
    <row r="80418" spans="24:24" x14ac:dyDescent="0.2">
      <c r="X80418" s="5"/>
    </row>
    <row r="80419" spans="24:24" x14ac:dyDescent="0.2">
      <c r="X80419" s="5"/>
    </row>
    <row r="80420" spans="24:24" x14ac:dyDescent="0.2">
      <c r="X80420" s="5"/>
    </row>
    <row r="80421" spans="24:24" x14ac:dyDescent="0.2">
      <c r="X80421" s="5"/>
    </row>
    <row r="80422" spans="24:24" x14ac:dyDescent="0.2">
      <c r="X80422" s="5"/>
    </row>
    <row r="80423" spans="24:24" x14ac:dyDescent="0.2">
      <c r="X80423" s="5"/>
    </row>
    <row r="80424" spans="24:24" x14ac:dyDescent="0.2">
      <c r="X80424" s="5"/>
    </row>
    <row r="80425" spans="24:24" x14ac:dyDescent="0.2">
      <c r="X80425" s="5"/>
    </row>
    <row r="80426" spans="24:24" x14ac:dyDescent="0.2">
      <c r="X80426" s="5"/>
    </row>
    <row r="80427" spans="24:24" x14ac:dyDescent="0.2">
      <c r="X80427" s="5"/>
    </row>
    <row r="80428" spans="24:24" x14ac:dyDescent="0.2">
      <c r="X80428" s="5"/>
    </row>
    <row r="80429" spans="24:24" x14ac:dyDescent="0.2">
      <c r="X80429" s="5"/>
    </row>
    <row r="80430" spans="24:24" x14ac:dyDescent="0.2">
      <c r="X80430" s="5"/>
    </row>
    <row r="80431" spans="24:24" x14ac:dyDescent="0.2">
      <c r="X80431" s="5"/>
    </row>
    <row r="80432" spans="24:24" x14ac:dyDescent="0.2">
      <c r="X80432" s="5"/>
    </row>
    <row r="80433" spans="24:24" x14ac:dyDescent="0.2">
      <c r="X80433" s="5"/>
    </row>
    <row r="80434" spans="24:24" x14ac:dyDescent="0.2">
      <c r="X80434" s="5"/>
    </row>
    <row r="80435" spans="24:24" x14ac:dyDescent="0.2">
      <c r="X80435" s="5"/>
    </row>
    <row r="80436" spans="24:24" x14ac:dyDescent="0.2">
      <c r="X80436" s="5"/>
    </row>
    <row r="80437" spans="24:24" x14ac:dyDescent="0.2">
      <c r="X80437" s="5"/>
    </row>
    <row r="80438" spans="24:24" x14ac:dyDescent="0.2">
      <c r="X80438" s="5"/>
    </row>
    <row r="80439" spans="24:24" x14ac:dyDescent="0.2">
      <c r="X80439" s="5"/>
    </row>
    <row r="80440" spans="24:24" x14ac:dyDescent="0.2">
      <c r="X80440" s="5"/>
    </row>
    <row r="80441" spans="24:24" x14ac:dyDescent="0.2">
      <c r="X80441" s="5"/>
    </row>
    <row r="80442" spans="24:24" x14ac:dyDescent="0.2">
      <c r="X80442" s="5"/>
    </row>
    <row r="80443" spans="24:24" x14ac:dyDescent="0.2">
      <c r="X80443" s="5"/>
    </row>
    <row r="80444" spans="24:24" x14ac:dyDescent="0.2">
      <c r="X80444" s="5"/>
    </row>
    <row r="80445" spans="24:24" x14ac:dyDescent="0.2">
      <c r="X80445" s="5"/>
    </row>
    <row r="80446" spans="24:24" x14ac:dyDescent="0.2">
      <c r="X80446" s="5"/>
    </row>
    <row r="80447" spans="24:24" x14ac:dyDescent="0.2">
      <c r="X80447" s="5"/>
    </row>
    <row r="80448" spans="24:24" x14ac:dyDescent="0.2">
      <c r="X80448" s="5"/>
    </row>
    <row r="80449" spans="24:24" x14ac:dyDescent="0.2">
      <c r="X80449" s="5"/>
    </row>
    <row r="80450" spans="24:24" x14ac:dyDescent="0.2">
      <c r="X80450" s="5"/>
    </row>
    <row r="80451" spans="24:24" x14ac:dyDescent="0.2">
      <c r="X80451" s="5"/>
    </row>
    <row r="80452" spans="24:24" x14ac:dyDescent="0.2">
      <c r="X80452" s="5"/>
    </row>
    <row r="80453" spans="24:24" x14ac:dyDescent="0.2">
      <c r="X80453" s="5"/>
    </row>
    <row r="80454" spans="24:24" x14ac:dyDescent="0.2">
      <c r="X80454" s="5"/>
    </row>
    <row r="80455" spans="24:24" x14ac:dyDescent="0.2">
      <c r="X80455" s="5"/>
    </row>
    <row r="80456" spans="24:24" x14ac:dyDescent="0.2">
      <c r="X80456" s="5"/>
    </row>
    <row r="80457" spans="24:24" x14ac:dyDescent="0.2">
      <c r="X80457" s="5"/>
    </row>
    <row r="80458" spans="24:24" x14ac:dyDescent="0.2">
      <c r="X80458" s="5"/>
    </row>
    <row r="80459" spans="24:24" x14ac:dyDescent="0.2">
      <c r="X80459" s="5"/>
    </row>
    <row r="80460" spans="24:24" x14ac:dyDescent="0.2">
      <c r="X80460" s="5"/>
    </row>
    <row r="80461" spans="24:24" x14ac:dyDescent="0.2">
      <c r="X80461" s="5"/>
    </row>
    <row r="80462" spans="24:24" x14ac:dyDescent="0.2">
      <c r="X80462" s="5"/>
    </row>
    <row r="80463" spans="24:24" x14ac:dyDescent="0.2">
      <c r="X80463" s="5"/>
    </row>
    <row r="80464" spans="24:24" x14ac:dyDescent="0.2">
      <c r="X80464" s="5"/>
    </row>
    <row r="80465" spans="24:24" x14ac:dyDescent="0.2">
      <c r="X80465" s="5"/>
    </row>
    <row r="80466" spans="24:24" x14ac:dyDescent="0.2">
      <c r="X80466" s="5"/>
    </row>
    <row r="80467" spans="24:24" x14ac:dyDescent="0.2">
      <c r="X80467" s="5"/>
    </row>
    <row r="80468" spans="24:24" x14ac:dyDescent="0.2">
      <c r="X80468" s="5"/>
    </row>
    <row r="80469" spans="24:24" x14ac:dyDescent="0.2">
      <c r="X80469" s="5"/>
    </row>
    <row r="80470" spans="24:24" x14ac:dyDescent="0.2">
      <c r="X80470" s="5"/>
    </row>
    <row r="80471" spans="24:24" x14ac:dyDescent="0.2">
      <c r="X80471" s="5"/>
    </row>
    <row r="80472" spans="24:24" x14ac:dyDescent="0.2">
      <c r="X80472" s="5"/>
    </row>
    <row r="80473" spans="24:24" x14ac:dyDescent="0.2">
      <c r="X80473" s="5"/>
    </row>
    <row r="80474" spans="24:24" x14ac:dyDescent="0.2">
      <c r="X80474" s="5"/>
    </row>
    <row r="80475" spans="24:24" x14ac:dyDescent="0.2">
      <c r="X80475" s="5"/>
    </row>
    <row r="80476" spans="24:24" x14ac:dyDescent="0.2">
      <c r="X80476" s="5"/>
    </row>
    <row r="80477" spans="24:24" x14ac:dyDescent="0.2">
      <c r="X80477" s="5"/>
    </row>
    <row r="80478" spans="24:24" x14ac:dyDescent="0.2">
      <c r="X80478" s="5"/>
    </row>
    <row r="80479" spans="24:24" x14ac:dyDescent="0.2">
      <c r="X80479" s="5"/>
    </row>
    <row r="80480" spans="24:24" x14ac:dyDescent="0.2">
      <c r="X80480" s="5"/>
    </row>
    <row r="80481" spans="24:24" x14ac:dyDescent="0.2">
      <c r="X80481" s="5"/>
    </row>
    <row r="80482" spans="24:24" x14ac:dyDescent="0.2">
      <c r="X80482" s="5"/>
    </row>
    <row r="80483" spans="24:24" x14ac:dyDescent="0.2">
      <c r="X80483" s="5"/>
    </row>
    <row r="80484" spans="24:24" x14ac:dyDescent="0.2">
      <c r="X80484" s="5"/>
    </row>
    <row r="80485" spans="24:24" x14ac:dyDescent="0.2">
      <c r="X80485" s="5"/>
    </row>
    <row r="80486" spans="24:24" x14ac:dyDescent="0.2">
      <c r="X80486" s="5"/>
    </row>
    <row r="80487" spans="24:24" x14ac:dyDescent="0.2">
      <c r="X80487" s="5"/>
    </row>
    <row r="80488" spans="24:24" x14ac:dyDescent="0.2">
      <c r="X80488" s="5"/>
    </row>
    <row r="80489" spans="24:24" x14ac:dyDescent="0.2">
      <c r="X80489" s="5"/>
    </row>
    <row r="80490" spans="24:24" x14ac:dyDescent="0.2">
      <c r="X80490" s="5"/>
    </row>
    <row r="80491" spans="24:24" x14ac:dyDescent="0.2">
      <c r="X80491" s="5"/>
    </row>
    <row r="80492" spans="24:24" x14ac:dyDescent="0.2">
      <c r="X80492" s="5"/>
    </row>
    <row r="80493" spans="24:24" x14ac:dyDescent="0.2">
      <c r="X80493" s="5"/>
    </row>
    <row r="80494" spans="24:24" x14ac:dyDescent="0.2">
      <c r="X80494" s="5"/>
    </row>
    <row r="80495" spans="24:24" x14ac:dyDescent="0.2">
      <c r="X80495" s="5"/>
    </row>
    <row r="80496" spans="24:24" x14ac:dyDescent="0.2">
      <c r="X80496" s="5"/>
    </row>
    <row r="80497" spans="24:24" x14ac:dyDescent="0.2">
      <c r="X80497" s="5"/>
    </row>
    <row r="80498" spans="24:24" x14ac:dyDescent="0.2">
      <c r="X80498" s="5"/>
    </row>
    <row r="80499" spans="24:24" x14ac:dyDescent="0.2">
      <c r="X80499" s="5"/>
    </row>
    <row r="80500" spans="24:24" x14ac:dyDescent="0.2">
      <c r="X80500" s="5"/>
    </row>
    <row r="80501" spans="24:24" x14ac:dyDescent="0.2">
      <c r="X80501" s="5"/>
    </row>
    <row r="80502" spans="24:24" x14ac:dyDescent="0.2">
      <c r="X80502" s="5"/>
    </row>
    <row r="80503" spans="24:24" x14ac:dyDescent="0.2">
      <c r="X80503" s="5"/>
    </row>
    <row r="80504" spans="24:24" x14ac:dyDescent="0.2">
      <c r="X80504" s="5"/>
    </row>
    <row r="80505" spans="24:24" x14ac:dyDescent="0.2">
      <c r="X80505" s="5"/>
    </row>
    <row r="80506" spans="24:24" x14ac:dyDescent="0.2">
      <c r="X80506" s="5"/>
    </row>
    <row r="80507" spans="24:24" x14ac:dyDescent="0.2">
      <c r="X80507" s="5"/>
    </row>
    <row r="80508" spans="24:24" x14ac:dyDescent="0.2">
      <c r="X80508" s="5"/>
    </row>
    <row r="80509" spans="24:24" x14ac:dyDescent="0.2">
      <c r="X80509" s="5"/>
    </row>
    <row r="80510" spans="24:24" x14ac:dyDescent="0.2">
      <c r="X80510" s="5"/>
    </row>
    <row r="80511" spans="24:24" x14ac:dyDescent="0.2">
      <c r="X80511" s="5"/>
    </row>
    <row r="80512" spans="24:24" x14ac:dyDescent="0.2">
      <c r="X80512" s="5"/>
    </row>
    <row r="80513" spans="24:24" x14ac:dyDescent="0.2">
      <c r="X80513" s="5"/>
    </row>
    <row r="80514" spans="24:24" x14ac:dyDescent="0.2">
      <c r="X80514" s="5"/>
    </row>
    <row r="80515" spans="24:24" x14ac:dyDescent="0.2">
      <c r="X80515" s="5"/>
    </row>
    <row r="80516" spans="24:24" x14ac:dyDescent="0.2">
      <c r="X80516" s="5"/>
    </row>
    <row r="80517" spans="24:24" x14ac:dyDescent="0.2">
      <c r="X80517" s="5"/>
    </row>
    <row r="80518" spans="24:24" x14ac:dyDescent="0.2">
      <c r="X80518" s="5"/>
    </row>
    <row r="80519" spans="24:24" x14ac:dyDescent="0.2">
      <c r="X80519" s="5"/>
    </row>
    <row r="80520" spans="24:24" x14ac:dyDescent="0.2">
      <c r="X80520" s="5"/>
    </row>
    <row r="80521" spans="24:24" x14ac:dyDescent="0.2">
      <c r="X80521" s="5"/>
    </row>
    <row r="80522" spans="24:24" x14ac:dyDescent="0.2">
      <c r="X80522" s="5"/>
    </row>
    <row r="80523" spans="24:24" x14ac:dyDescent="0.2">
      <c r="X80523" s="5"/>
    </row>
    <row r="80524" spans="24:24" x14ac:dyDescent="0.2">
      <c r="X80524" s="5"/>
    </row>
    <row r="80525" spans="24:24" x14ac:dyDescent="0.2">
      <c r="X80525" s="5"/>
    </row>
    <row r="80526" spans="24:24" x14ac:dyDescent="0.2">
      <c r="X80526" s="5"/>
    </row>
    <row r="80527" spans="24:24" x14ac:dyDescent="0.2">
      <c r="X80527" s="5"/>
    </row>
    <row r="80528" spans="24:24" x14ac:dyDescent="0.2">
      <c r="X80528" s="5"/>
    </row>
    <row r="80529" spans="24:24" x14ac:dyDescent="0.2">
      <c r="X80529" s="5"/>
    </row>
    <row r="80530" spans="24:24" x14ac:dyDescent="0.2">
      <c r="X80530" s="5"/>
    </row>
    <row r="80531" spans="24:24" x14ac:dyDescent="0.2">
      <c r="X80531" s="5"/>
    </row>
    <row r="80532" spans="24:24" x14ac:dyDescent="0.2">
      <c r="X80532" s="5"/>
    </row>
    <row r="80533" spans="24:24" x14ac:dyDescent="0.2">
      <c r="X80533" s="5"/>
    </row>
    <row r="80534" spans="24:24" x14ac:dyDescent="0.2">
      <c r="X80534" s="5"/>
    </row>
    <row r="80535" spans="24:24" x14ac:dyDescent="0.2">
      <c r="X80535" s="5"/>
    </row>
    <row r="80536" spans="24:24" x14ac:dyDescent="0.2">
      <c r="X80536" s="5"/>
    </row>
    <row r="80537" spans="24:24" x14ac:dyDescent="0.2">
      <c r="X80537" s="5"/>
    </row>
    <row r="80538" spans="24:24" x14ac:dyDescent="0.2">
      <c r="X80538" s="5"/>
    </row>
    <row r="80539" spans="24:24" x14ac:dyDescent="0.2">
      <c r="X80539" s="5"/>
    </row>
    <row r="80540" spans="24:24" x14ac:dyDescent="0.2">
      <c r="X80540" s="5"/>
    </row>
    <row r="80541" spans="24:24" x14ac:dyDescent="0.2">
      <c r="X80541" s="5"/>
    </row>
    <row r="80542" spans="24:24" x14ac:dyDescent="0.2">
      <c r="X80542" s="5"/>
    </row>
    <row r="80543" spans="24:24" x14ac:dyDescent="0.2">
      <c r="X80543" s="5"/>
    </row>
    <row r="80544" spans="24:24" x14ac:dyDescent="0.2">
      <c r="X80544" s="5"/>
    </row>
    <row r="80545" spans="24:24" x14ac:dyDescent="0.2">
      <c r="X80545" s="5"/>
    </row>
    <row r="80546" spans="24:24" x14ac:dyDescent="0.2">
      <c r="X80546" s="5"/>
    </row>
    <row r="80547" spans="24:24" x14ac:dyDescent="0.2">
      <c r="X80547" s="5"/>
    </row>
    <row r="80548" spans="24:24" x14ac:dyDescent="0.2">
      <c r="X80548" s="5"/>
    </row>
    <row r="80549" spans="24:24" x14ac:dyDescent="0.2">
      <c r="X80549" s="5"/>
    </row>
    <row r="80550" spans="24:24" x14ac:dyDescent="0.2">
      <c r="X80550" s="5"/>
    </row>
    <row r="80551" spans="24:24" x14ac:dyDescent="0.2">
      <c r="X80551" s="5"/>
    </row>
    <row r="80552" spans="24:24" x14ac:dyDescent="0.2">
      <c r="X80552" s="5"/>
    </row>
    <row r="80553" spans="24:24" x14ac:dyDescent="0.2">
      <c r="X80553" s="5"/>
    </row>
    <row r="80554" spans="24:24" x14ac:dyDescent="0.2">
      <c r="X80554" s="5"/>
    </row>
    <row r="80555" spans="24:24" x14ac:dyDescent="0.2">
      <c r="X80555" s="5"/>
    </row>
    <row r="80556" spans="24:24" x14ac:dyDescent="0.2">
      <c r="X80556" s="5"/>
    </row>
    <row r="80557" spans="24:24" x14ac:dyDescent="0.2">
      <c r="X80557" s="5"/>
    </row>
    <row r="80558" spans="24:24" x14ac:dyDescent="0.2">
      <c r="X80558" s="5"/>
    </row>
    <row r="80559" spans="24:24" x14ac:dyDescent="0.2">
      <c r="X80559" s="5"/>
    </row>
    <row r="80560" spans="24:24" x14ac:dyDescent="0.2">
      <c r="X80560" s="5"/>
    </row>
    <row r="80561" spans="24:24" x14ac:dyDescent="0.2">
      <c r="X80561" s="5"/>
    </row>
    <row r="80562" spans="24:24" x14ac:dyDescent="0.2">
      <c r="X80562" s="5"/>
    </row>
    <row r="80563" spans="24:24" x14ac:dyDescent="0.2">
      <c r="X80563" s="5"/>
    </row>
    <row r="80564" spans="24:24" x14ac:dyDescent="0.2">
      <c r="X80564" s="5"/>
    </row>
    <row r="80565" spans="24:24" x14ac:dyDescent="0.2">
      <c r="X80565" s="5"/>
    </row>
    <row r="80566" spans="24:24" x14ac:dyDescent="0.2">
      <c r="X80566" s="5"/>
    </row>
    <row r="80567" spans="24:24" x14ac:dyDescent="0.2">
      <c r="X80567" s="5"/>
    </row>
    <row r="80568" spans="24:24" x14ac:dyDescent="0.2">
      <c r="X80568" s="5"/>
    </row>
    <row r="80569" spans="24:24" x14ac:dyDescent="0.2">
      <c r="X80569" s="5"/>
    </row>
    <row r="80570" spans="24:24" x14ac:dyDescent="0.2">
      <c r="X80570" s="5"/>
    </row>
    <row r="80571" spans="24:24" x14ac:dyDescent="0.2">
      <c r="X80571" s="5"/>
    </row>
    <row r="80572" spans="24:24" x14ac:dyDescent="0.2">
      <c r="X80572" s="5"/>
    </row>
    <row r="80573" spans="24:24" x14ac:dyDescent="0.2">
      <c r="X80573" s="5"/>
    </row>
    <row r="80574" spans="24:24" x14ac:dyDescent="0.2">
      <c r="X80574" s="5"/>
    </row>
    <row r="80575" spans="24:24" x14ac:dyDescent="0.2">
      <c r="X80575" s="5"/>
    </row>
    <row r="80576" spans="24:24" x14ac:dyDescent="0.2">
      <c r="X80576" s="5"/>
    </row>
    <row r="80577" spans="24:24" x14ac:dyDescent="0.2">
      <c r="X80577" s="5"/>
    </row>
    <row r="80578" spans="24:24" x14ac:dyDescent="0.2">
      <c r="X80578" s="5"/>
    </row>
    <row r="80579" spans="24:24" x14ac:dyDescent="0.2">
      <c r="X80579" s="5"/>
    </row>
    <row r="80580" spans="24:24" x14ac:dyDescent="0.2">
      <c r="X80580" s="5"/>
    </row>
    <row r="80581" spans="24:24" x14ac:dyDescent="0.2">
      <c r="X80581" s="5"/>
    </row>
    <row r="80582" spans="24:24" x14ac:dyDescent="0.2">
      <c r="X80582" s="5"/>
    </row>
    <row r="80583" spans="24:24" x14ac:dyDescent="0.2">
      <c r="X80583" s="5"/>
    </row>
    <row r="80584" spans="24:24" x14ac:dyDescent="0.2">
      <c r="X80584" s="5"/>
    </row>
    <row r="80585" spans="24:24" x14ac:dyDescent="0.2">
      <c r="X80585" s="5"/>
    </row>
    <row r="80586" spans="24:24" x14ac:dyDescent="0.2">
      <c r="X80586" s="5"/>
    </row>
    <row r="80587" spans="24:24" x14ac:dyDescent="0.2">
      <c r="X80587" s="5"/>
    </row>
    <row r="80588" spans="24:24" x14ac:dyDescent="0.2">
      <c r="X80588" s="5"/>
    </row>
    <row r="80589" spans="24:24" x14ac:dyDescent="0.2">
      <c r="X80589" s="5"/>
    </row>
    <row r="80590" spans="24:24" x14ac:dyDescent="0.2">
      <c r="X80590" s="5"/>
    </row>
    <row r="80591" spans="24:24" x14ac:dyDescent="0.2">
      <c r="X80591" s="5"/>
    </row>
    <row r="80592" spans="24:24" x14ac:dyDescent="0.2">
      <c r="X80592" s="5"/>
    </row>
    <row r="80593" spans="24:24" x14ac:dyDescent="0.2">
      <c r="X80593" s="5"/>
    </row>
    <row r="80594" spans="24:24" x14ac:dyDescent="0.2">
      <c r="X80594" s="5"/>
    </row>
    <row r="80595" spans="24:24" x14ac:dyDescent="0.2">
      <c r="X80595" s="5"/>
    </row>
    <row r="80596" spans="24:24" x14ac:dyDescent="0.2">
      <c r="X80596" s="5"/>
    </row>
    <row r="80597" spans="24:24" x14ac:dyDescent="0.2">
      <c r="X80597" s="5"/>
    </row>
    <row r="80598" spans="24:24" x14ac:dyDescent="0.2">
      <c r="X80598" s="5"/>
    </row>
    <row r="80599" spans="24:24" x14ac:dyDescent="0.2">
      <c r="X80599" s="5"/>
    </row>
    <row r="80600" spans="24:24" x14ac:dyDescent="0.2">
      <c r="X80600" s="5"/>
    </row>
    <row r="80601" spans="24:24" x14ac:dyDescent="0.2">
      <c r="X80601" s="5"/>
    </row>
    <row r="80602" spans="24:24" x14ac:dyDescent="0.2">
      <c r="X80602" s="5"/>
    </row>
    <row r="80603" spans="24:24" x14ac:dyDescent="0.2">
      <c r="X80603" s="5"/>
    </row>
    <row r="80604" spans="24:24" x14ac:dyDescent="0.2">
      <c r="X80604" s="5"/>
    </row>
    <row r="80605" spans="24:24" x14ac:dyDescent="0.2">
      <c r="X80605" s="5"/>
    </row>
    <row r="80606" spans="24:24" x14ac:dyDescent="0.2">
      <c r="X80606" s="5"/>
    </row>
    <row r="80607" spans="24:24" x14ac:dyDescent="0.2">
      <c r="X80607" s="5"/>
    </row>
    <row r="80608" spans="24:24" x14ac:dyDescent="0.2">
      <c r="X80608" s="5"/>
    </row>
    <row r="80609" spans="24:24" x14ac:dyDescent="0.2">
      <c r="X80609" s="5"/>
    </row>
    <row r="80610" spans="24:24" x14ac:dyDescent="0.2">
      <c r="X80610" s="5"/>
    </row>
    <row r="80611" spans="24:24" x14ac:dyDescent="0.2">
      <c r="X80611" s="5"/>
    </row>
    <row r="80612" spans="24:24" x14ac:dyDescent="0.2">
      <c r="X80612" s="5"/>
    </row>
    <row r="80613" spans="24:24" x14ac:dyDescent="0.2">
      <c r="X80613" s="5"/>
    </row>
    <row r="80614" spans="24:24" x14ac:dyDescent="0.2">
      <c r="X80614" s="5"/>
    </row>
    <row r="80615" spans="24:24" x14ac:dyDescent="0.2">
      <c r="X80615" s="5"/>
    </row>
    <row r="80616" spans="24:24" x14ac:dyDescent="0.2">
      <c r="X80616" s="5"/>
    </row>
    <row r="80617" spans="24:24" x14ac:dyDescent="0.2">
      <c r="X80617" s="5"/>
    </row>
    <row r="80618" spans="24:24" x14ac:dyDescent="0.2">
      <c r="X80618" s="5"/>
    </row>
    <row r="80619" spans="24:24" x14ac:dyDescent="0.2">
      <c r="X80619" s="5"/>
    </row>
    <row r="80620" spans="24:24" x14ac:dyDescent="0.2">
      <c r="X80620" s="5"/>
    </row>
    <row r="80621" spans="24:24" x14ac:dyDescent="0.2">
      <c r="X80621" s="5"/>
    </row>
    <row r="80622" spans="24:24" x14ac:dyDescent="0.2">
      <c r="X80622" s="5"/>
    </row>
    <row r="80623" spans="24:24" x14ac:dyDescent="0.2">
      <c r="X80623" s="5"/>
    </row>
    <row r="80624" spans="24:24" x14ac:dyDescent="0.2">
      <c r="X80624" s="5"/>
    </row>
    <row r="80625" spans="24:24" x14ac:dyDescent="0.2">
      <c r="X80625" s="5"/>
    </row>
    <row r="80626" spans="24:24" x14ac:dyDescent="0.2">
      <c r="X80626" s="5"/>
    </row>
    <row r="80627" spans="24:24" x14ac:dyDescent="0.2">
      <c r="X80627" s="5"/>
    </row>
    <row r="80628" spans="24:24" x14ac:dyDescent="0.2">
      <c r="X80628" s="5"/>
    </row>
    <row r="80629" spans="24:24" x14ac:dyDescent="0.2">
      <c r="X80629" s="5"/>
    </row>
    <row r="80630" spans="24:24" x14ac:dyDescent="0.2">
      <c r="X80630" s="5"/>
    </row>
    <row r="80631" spans="24:24" x14ac:dyDescent="0.2">
      <c r="X80631" s="5"/>
    </row>
    <row r="80632" spans="24:24" x14ac:dyDescent="0.2">
      <c r="X80632" s="5"/>
    </row>
    <row r="80633" spans="24:24" x14ac:dyDescent="0.2">
      <c r="X80633" s="5"/>
    </row>
    <row r="80634" spans="24:24" x14ac:dyDescent="0.2">
      <c r="X80634" s="5"/>
    </row>
    <row r="80635" spans="24:24" x14ac:dyDescent="0.2">
      <c r="X80635" s="5"/>
    </row>
    <row r="80636" spans="24:24" x14ac:dyDescent="0.2">
      <c r="X80636" s="5"/>
    </row>
    <row r="80637" spans="24:24" x14ac:dyDescent="0.2">
      <c r="X80637" s="5"/>
    </row>
    <row r="80638" spans="24:24" x14ac:dyDescent="0.2">
      <c r="X80638" s="5"/>
    </row>
    <row r="80639" spans="24:24" x14ac:dyDescent="0.2">
      <c r="X80639" s="5"/>
    </row>
    <row r="80640" spans="24:24" x14ac:dyDescent="0.2">
      <c r="X80640" s="5"/>
    </row>
    <row r="80641" spans="24:24" x14ac:dyDescent="0.2">
      <c r="X80641" s="5"/>
    </row>
    <row r="80642" spans="24:24" x14ac:dyDescent="0.2">
      <c r="X80642" s="5"/>
    </row>
    <row r="80643" spans="24:24" x14ac:dyDescent="0.2">
      <c r="X80643" s="5"/>
    </row>
    <row r="80644" spans="24:24" x14ac:dyDescent="0.2">
      <c r="X80644" s="5"/>
    </row>
    <row r="80645" spans="24:24" x14ac:dyDescent="0.2">
      <c r="X80645" s="5"/>
    </row>
    <row r="80646" spans="24:24" x14ac:dyDescent="0.2">
      <c r="X80646" s="5"/>
    </row>
    <row r="80647" spans="24:24" x14ac:dyDescent="0.2">
      <c r="X80647" s="5"/>
    </row>
    <row r="80648" spans="24:24" x14ac:dyDescent="0.2">
      <c r="X80648" s="5"/>
    </row>
    <row r="80649" spans="24:24" x14ac:dyDescent="0.2">
      <c r="X80649" s="5"/>
    </row>
    <row r="80650" spans="24:24" x14ac:dyDescent="0.2">
      <c r="X80650" s="5"/>
    </row>
    <row r="80651" spans="24:24" x14ac:dyDescent="0.2">
      <c r="X80651" s="5"/>
    </row>
    <row r="80652" spans="24:24" x14ac:dyDescent="0.2">
      <c r="X80652" s="5"/>
    </row>
    <row r="80653" spans="24:24" x14ac:dyDescent="0.2">
      <c r="X80653" s="5"/>
    </row>
    <row r="80654" spans="24:24" x14ac:dyDescent="0.2">
      <c r="X80654" s="5"/>
    </row>
    <row r="80655" spans="24:24" x14ac:dyDescent="0.2">
      <c r="X80655" s="5"/>
    </row>
    <row r="80656" spans="24:24" x14ac:dyDescent="0.2">
      <c r="X80656" s="5"/>
    </row>
    <row r="80657" spans="24:24" x14ac:dyDescent="0.2">
      <c r="X80657" s="5"/>
    </row>
    <row r="80658" spans="24:24" x14ac:dyDescent="0.2">
      <c r="X80658" s="5"/>
    </row>
    <row r="80659" spans="24:24" x14ac:dyDescent="0.2">
      <c r="X80659" s="5"/>
    </row>
    <row r="80660" spans="24:24" x14ac:dyDescent="0.2">
      <c r="X80660" s="5"/>
    </row>
    <row r="80661" spans="24:24" x14ac:dyDescent="0.2">
      <c r="X80661" s="5"/>
    </row>
    <row r="80662" spans="24:24" x14ac:dyDescent="0.2">
      <c r="X80662" s="5"/>
    </row>
    <row r="80663" spans="24:24" x14ac:dyDescent="0.2">
      <c r="X80663" s="5"/>
    </row>
    <row r="80664" spans="24:24" x14ac:dyDescent="0.2">
      <c r="X80664" s="5"/>
    </row>
    <row r="80665" spans="24:24" x14ac:dyDescent="0.2">
      <c r="X80665" s="5"/>
    </row>
    <row r="80666" spans="24:24" x14ac:dyDescent="0.2">
      <c r="X80666" s="5"/>
    </row>
    <row r="80667" spans="24:24" x14ac:dyDescent="0.2">
      <c r="X80667" s="5"/>
    </row>
    <row r="80668" spans="24:24" x14ac:dyDescent="0.2">
      <c r="X80668" s="5"/>
    </row>
    <row r="80669" spans="24:24" x14ac:dyDescent="0.2">
      <c r="X80669" s="5"/>
    </row>
    <row r="80670" spans="24:24" x14ac:dyDescent="0.2">
      <c r="X80670" s="5"/>
    </row>
    <row r="80671" spans="24:24" x14ac:dyDescent="0.2">
      <c r="X80671" s="5"/>
    </row>
    <row r="80672" spans="24:24" x14ac:dyDescent="0.2">
      <c r="X80672" s="5"/>
    </row>
    <row r="80673" spans="24:24" x14ac:dyDescent="0.2">
      <c r="X80673" s="5"/>
    </row>
    <row r="80674" spans="24:24" x14ac:dyDescent="0.2">
      <c r="X80674" s="5"/>
    </row>
    <row r="80675" spans="24:24" x14ac:dyDescent="0.2">
      <c r="X80675" s="5"/>
    </row>
    <row r="80676" spans="24:24" x14ac:dyDescent="0.2">
      <c r="X80676" s="5"/>
    </row>
    <row r="80677" spans="24:24" x14ac:dyDescent="0.2">
      <c r="X80677" s="5"/>
    </row>
    <row r="80678" spans="24:24" x14ac:dyDescent="0.2">
      <c r="X80678" s="5"/>
    </row>
    <row r="80679" spans="24:24" x14ac:dyDescent="0.2">
      <c r="X80679" s="5"/>
    </row>
    <row r="80680" spans="24:24" x14ac:dyDescent="0.2">
      <c r="X80680" s="5"/>
    </row>
    <row r="80681" spans="24:24" x14ac:dyDescent="0.2">
      <c r="X80681" s="5"/>
    </row>
    <row r="80682" spans="24:24" x14ac:dyDescent="0.2">
      <c r="X80682" s="5"/>
    </row>
    <row r="80683" spans="24:24" x14ac:dyDescent="0.2">
      <c r="X80683" s="5"/>
    </row>
    <row r="80684" spans="24:24" x14ac:dyDescent="0.2">
      <c r="X80684" s="5"/>
    </row>
    <row r="80685" spans="24:24" x14ac:dyDescent="0.2">
      <c r="X80685" s="5"/>
    </row>
    <row r="80686" spans="24:24" x14ac:dyDescent="0.2">
      <c r="X80686" s="5"/>
    </row>
    <row r="80687" spans="24:24" x14ac:dyDescent="0.2">
      <c r="X80687" s="5"/>
    </row>
    <row r="80688" spans="24:24" x14ac:dyDescent="0.2">
      <c r="X80688" s="5"/>
    </row>
    <row r="80689" spans="24:24" x14ac:dyDescent="0.2">
      <c r="X80689" s="5"/>
    </row>
    <row r="80690" spans="24:24" x14ac:dyDescent="0.2">
      <c r="X80690" s="5"/>
    </row>
    <row r="80691" spans="24:24" x14ac:dyDescent="0.2">
      <c r="X80691" s="5"/>
    </row>
    <row r="80692" spans="24:24" x14ac:dyDescent="0.2">
      <c r="X80692" s="5"/>
    </row>
    <row r="80693" spans="24:24" x14ac:dyDescent="0.2">
      <c r="X80693" s="5"/>
    </row>
    <row r="80694" spans="24:24" x14ac:dyDescent="0.2">
      <c r="X80694" s="5"/>
    </row>
    <row r="80695" spans="24:24" x14ac:dyDescent="0.2">
      <c r="X80695" s="5"/>
    </row>
    <row r="80696" spans="24:24" x14ac:dyDescent="0.2">
      <c r="X80696" s="5"/>
    </row>
    <row r="80697" spans="24:24" x14ac:dyDescent="0.2">
      <c r="X80697" s="5"/>
    </row>
    <row r="80698" spans="24:24" x14ac:dyDescent="0.2">
      <c r="X80698" s="5"/>
    </row>
    <row r="80699" spans="24:24" x14ac:dyDescent="0.2">
      <c r="X80699" s="5"/>
    </row>
    <row r="80700" spans="24:24" x14ac:dyDescent="0.2">
      <c r="X80700" s="5"/>
    </row>
    <row r="80701" spans="24:24" x14ac:dyDescent="0.2">
      <c r="X80701" s="5"/>
    </row>
    <row r="80702" spans="24:24" x14ac:dyDescent="0.2">
      <c r="X80702" s="5"/>
    </row>
    <row r="80703" spans="24:24" x14ac:dyDescent="0.2">
      <c r="X80703" s="5"/>
    </row>
    <row r="80704" spans="24:24" x14ac:dyDescent="0.2">
      <c r="X80704" s="5"/>
    </row>
    <row r="80705" spans="24:24" x14ac:dyDescent="0.2">
      <c r="X80705" s="5"/>
    </row>
    <row r="80706" spans="24:24" x14ac:dyDescent="0.2">
      <c r="X80706" s="5"/>
    </row>
    <row r="80707" spans="24:24" x14ac:dyDescent="0.2">
      <c r="X80707" s="5"/>
    </row>
    <row r="80708" spans="24:24" x14ac:dyDescent="0.2">
      <c r="X80708" s="5"/>
    </row>
    <row r="80709" spans="24:24" x14ac:dyDescent="0.2">
      <c r="X80709" s="5"/>
    </row>
    <row r="80710" spans="24:24" x14ac:dyDescent="0.2">
      <c r="X80710" s="5"/>
    </row>
    <row r="80711" spans="24:24" x14ac:dyDescent="0.2">
      <c r="X80711" s="5"/>
    </row>
    <row r="80712" spans="24:24" x14ac:dyDescent="0.2">
      <c r="X80712" s="5"/>
    </row>
    <row r="80713" spans="24:24" x14ac:dyDescent="0.2">
      <c r="X80713" s="5"/>
    </row>
    <row r="80714" spans="24:24" x14ac:dyDescent="0.2">
      <c r="X80714" s="5"/>
    </row>
    <row r="80715" spans="24:24" x14ac:dyDescent="0.2">
      <c r="X80715" s="5"/>
    </row>
    <row r="80716" spans="24:24" x14ac:dyDescent="0.2">
      <c r="X80716" s="5"/>
    </row>
    <row r="80717" spans="24:24" x14ac:dyDescent="0.2">
      <c r="X80717" s="5"/>
    </row>
    <row r="80718" spans="24:24" x14ac:dyDescent="0.2">
      <c r="X80718" s="5"/>
    </row>
    <row r="80719" spans="24:24" x14ac:dyDescent="0.2">
      <c r="X80719" s="5"/>
    </row>
    <row r="80720" spans="24:24" x14ac:dyDescent="0.2">
      <c r="X80720" s="5"/>
    </row>
    <row r="80721" spans="24:24" x14ac:dyDescent="0.2">
      <c r="X80721" s="5"/>
    </row>
    <row r="80722" spans="24:24" x14ac:dyDescent="0.2">
      <c r="X80722" s="5"/>
    </row>
    <row r="80723" spans="24:24" x14ac:dyDescent="0.2">
      <c r="X80723" s="5"/>
    </row>
    <row r="80724" spans="24:24" x14ac:dyDescent="0.2">
      <c r="X80724" s="5"/>
    </row>
    <row r="80725" spans="24:24" x14ac:dyDescent="0.2">
      <c r="X80725" s="5"/>
    </row>
    <row r="80726" spans="24:24" x14ac:dyDescent="0.2">
      <c r="X80726" s="5"/>
    </row>
    <row r="80727" spans="24:24" x14ac:dyDescent="0.2">
      <c r="X80727" s="5"/>
    </row>
    <row r="80728" spans="24:24" x14ac:dyDescent="0.2">
      <c r="X80728" s="5"/>
    </row>
    <row r="80729" spans="24:24" x14ac:dyDescent="0.2">
      <c r="X80729" s="5"/>
    </row>
    <row r="80730" spans="24:24" x14ac:dyDescent="0.2">
      <c r="X80730" s="5"/>
    </row>
    <row r="80731" spans="24:24" x14ac:dyDescent="0.2">
      <c r="X80731" s="5"/>
    </row>
    <row r="80732" spans="24:24" x14ac:dyDescent="0.2">
      <c r="X80732" s="5"/>
    </row>
    <row r="80733" spans="24:24" x14ac:dyDescent="0.2">
      <c r="X80733" s="5"/>
    </row>
    <row r="80734" spans="24:24" x14ac:dyDescent="0.2">
      <c r="X80734" s="5"/>
    </row>
    <row r="80735" spans="24:24" x14ac:dyDescent="0.2">
      <c r="X80735" s="5"/>
    </row>
    <row r="80736" spans="24:24" x14ac:dyDescent="0.2">
      <c r="X80736" s="5"/>
    </row>
    <row r="80737" spans="24:24" x14ac:dyDescent="0.2">
      <c r="X80737" s="5"/>
    </row>
    <row r="80738" spans="24:24" x14ac:dyDescent="0.2">
      <c r="X80738" s="5"/>
    </row>
    <row r="80739" spans="24:24" x14ac:dyDescent="0.2">
      <c r="X80739" s="5"/>
    </row>
    <row r="80740" spans="24:24" x14ac:dyDescent="0.2">
      <c r="X80740" s="5"/>
    </row>
    <row r="80741" spans="24:24" x14ac:dyDescent="0.2">
      <c r="X80741" s="5"/>
    </row>
    <row r="80742" spans="24:24" x14ac:dyDescent="0.2">
      <c r="X80742" s="5"/>
    </row>
    <row r="80743" spans="24:24" x14ac:dyDescent="0.2">
      <c r="X80743" s="5"/>
    </row>
    <row r="80744" spans="24:24" x14ac:dyDescent="0.2">
      <c r="X80744" s="5"/>
    </row>
    <row r="80745" spans="24:24" x14ac:dyDescent="0.2">
      <c r="X80745" s="5"/>
    </row>
    <row r="80746" spans="24:24" x14ac:dyDescent="0.2">
      <c r="X80746" s="5"/>
    </row>
    <row r="80747" spans="24:24" x14ac:dyDescent="0.2">
      <c r="X80747" s="5"/>
    </row>
    <row r="80748" spans="24:24" x14ac:dyDescent="0.2">
      <c r="X80748" s="5"/>
    </row>
    <row r="80749" spans="24:24" x14ac:dyDescent="0.2">
      <c r="X80749" s="5"/>
    </row>
    <row r="80750" spans="24:24" x14ac:dyDescent="0.2">
      <c r="X80750" s="5"/>
    </row>
    <row r="80751" spans="24:24" x14ac:dyDescent="0.2">
      <c r="X80751" s="5"/>
    </row>
    <row r="80752" spans="24:24" x14ac:dyDescent="0.2">
      <c r="X80752" s="5"/>
    </row>
    <row r="80753" spans="24:24" x14ac:dyDescent="0.2">
      <c r="X80753" s="5"/>
    </row>
    <row r="80754" spans="24:24" x14ac:dyDescent="0.2">
      <c r="X80754" s="5"/>
    </row>
    <row r="80755" spans="24:24" x14ac:dyDescent="0.2">
      <c r="X80755" s="5"/>
    </row>
    <row r="80756" spans="24:24" x14ac:dyDescent="0.2">
      <c r="X80756" s="5"/>
    </row>
    <row r="80757" spans="24:24" x14ac:dyDescent="0.2">
      <c r="X80757" s="5"/>
    </row>
    <row r="80758" spans="24:24" x14ac:dyDescent="0.2">
      <c r="X80758" s="5"/>
    </row>
    <row r="80759" spans="24:24" x14ac:dyDescent="0.2">
      <c r="X80759" s="5"/>
    </row>
    <row r="80760" spans="24:24" x14ac:dyDescent="0.2">
      <c r="X80760" s="5"/>
    </row>
    <row r="80761" spans="24:24" x14ac:dyDescent="0.2">
      <c r="X80761" s="5"/>
    </row>
    <row r="80762" spans="24:24" x14ac:dyDescent="0.2">
      <c r="X80762" s="5"/>
    </row>
    <row r="80763" spans="24:24" x14ac:dyDescent="0.2">
      <c r="X80763" s="5"/>
    </row>
    <row r="80764" spans="24:24" x14ac:dyDescent="0.2">
      <c r="X80764" s="5"/>
    </row>
    <row r="80765" spans="24:24" x14ac:dyDescent="0.2">
      <c r="X80765" s="5"/>
    </row>
    <row r="80766" spans="24:24" x14ac:dyDescent="0.2">
      <c r="X80766" s="5"/>
    </row>
    <row r="80767" spans="24:24" x14ac:dyDescent="0.2">
      <c r="X80767" s="5"/>
    </row>
    <row r="80768" spans="24:24" x14ac:dyDescent="0.2">
      <c r="X80768" s="5"/>
    </row>
    <row r="80769" spans="24:24" x14ac:dyDescent="0.2">
      <c r="X80769" s="5"/>
    </row>
    <row r="80770" spans="24:24" x14ac:dyDescent="0.2">
      <c r="X80770" s="5"/>
    </row>
    <row r="80771" spans="24:24" x14ac:dyDescent="0.2">
      <c r="X80771" s="5"/>
    </row>
    <row r="80772" spans="24:24" x14ac:dyDescent="0.2">
      <c r="X80772" s="5"/>
    </row>
    <row r="80773" spans="24:24" x14ac:dyDescent="0.2">
      <c r="X80773" s="5"/>
    </row>
    <row r="80774" spans="24:24" x14ac:dyDescent="0.2">
      <c r="X80774" s="5"/>
    </row>
    <row r="80775" spans="24:24" x14ac:dyDescent="0.2">
      <c r="X80775" s="5"/>
    </row>
    <row r="80776" spans="24:24" x14ac:dyDescent="0.2">
      <c r="X80776" s="5"/>
    </row>
    <row r="80777" spans="24:24" x14ac:dyDescent="0.2">
      <c r="X80777" s="5"/>
    </row>
    <row r="80778" spans="24:24" x14ac:dyDescent="0.2">
      <c r="X80778" s="5"/>
    </row>
    <row r="80779" spans="24:24" x14ac:dyDescent="0.2">
      <c r="X80779" s="5"/>
    </row>
    <row r="80780" spans="24:24" x14ac:dyDescent="0.2">
      <c r="X80780" s="5"/>
    </row>
    <row r="80781" spans="24:24" x14ac:dyDescent="0.2">
      <c r="X80781" s="5"/>
    </row>
    <row r="80782" spans="24:24" x14ac:dyDescent="0.2">
      <c r="X80782" s="5"/>
    </row>
    <row r="80783" spans="24:24" x14ac:dyDescent="0.2">
      <c r="X80783" s="5"/>
    </row>
    <row r="80784" spans="24:24" x14ac:dyDescent="0.2">
      <c r="X80784" s="5"/>
    </row>
    <row r="80785" spans="24:24" x14ac:dyDescent="0.2">
      <c r="X80785" s="5"/>
    </row>
    <row r="80786" spans="24:24" x14ac:dyDescent="0.2">
      <c r="X80786" s="5"/>
    </row>
    <row r="80787" spans="24:24" x14ac:dyDescent="0.2">
      <c r="X80787" s="5"/>
    </row>
    <row r="80788" spans="24:24" x14ac:dyDescent="0.2">
      <c r="X80788" s="5"/>
    </row>
    <row r="80789" spans="24:24" x14ac:dyDescent="0.2">
      <c r="X80789" s="5"/>
    </row>
    <row r="80790" spans="24:24" x14ac:dyDescent="0.2">
      <c r="X80790" s="5"/>
    </row>
    <row r="80791" spans="24:24" x14ac:dyDescent="0.2">
      <c r="X80791" s="5"/>
    </row>
    <row r="80792" spans="24:24" x14ac:dyDescent="0.2">
      <c r="X80792" s="5"/>
    </row>
    <row r="80793" spans="24:24" x14ac:dyDescent="0.2">
      <c r="X80793" s="5"/>
    </row>
    <row r="80794" spans="24:24" x14ac:dyDescent="0.2">
      <c r="X80794" s="5"/>
    </row>
    <row r="80795" spans="24:24" x14ac:dyDescent="0.2">
      <c r="X80795" s="5"/>
    </row>
    <row r="80796" spans="24:24" x14ac:dyDescent="0.2">
      <c r="X80796" s="5"/>
    </row>
    <row r="80797" spans="24:24" x14ac:dyDescent="0.2">
      <c r="X80797" s="5"/>
    </row>
    <row r="80798" spans="24:24" x14ac:dyDescent="0.2">
      <c r="X80798" s="5"/>
    </row>
    <row r="80799" spans="24:24" x14ac:dyDescent="0.2">
      <c r="X80799" s="5"/>
    </row>
    <row r="80800" spans="24:24" x14ac:dyDescent="0.2">
      <c r="X80800" s="5"/>
    </row>
    <row r="80801" spans="24:24" x14ac:dyDescent="0.2">
      <c r="X80801" s="5"/>
    </row>
    <row r="80802" spans="24:24" x14ac:dyDescent="0.2">
      <c r="X80802" s="5"/>
    </row>
    <row r="80803" spans="24:24" x14ac:dyDescent="0.2">
      <c r="X80803" s="5"/>
    </row>
    <row r="80804" spans="24:24" x14ac:dyDescent="0.2">
      <c r="X80804" s="5"/>
    </row>
    <row r="80805" spans="24:24" x14ac:dyDescent="0.2">
      <c r="X80805" s="5"/>
    </row>
    <row r="80806" spans="24:24" x14ac:dyDescent="0.2">
      <c r="X80806" s="5"/>
    </row>
    <row r="80807" spans="24:24" x14ac:dyDescent="0.2">
      <c r="X80807" s="5"/>
    </row>
    <row r="80808" spans="24:24" x14ac:dyDescent="0.2">
      <c r="X80808" s="5"/>
    </row>
    <row r="80809" spans="24:24" x14ac:dyDescent="0.2">
      <c r="X80809" s="5"/>
    </row>
    <row r="80810" spans="24:24" x14ac:dyDescent="0.2">
      <c r="X80810" s="5"/>
    </row>
    <row r="80811" spans="24:24" x14ac:dyDescent="0.2">
      <c r="X80811" s="5"/>
    </row>
    <row r="80812" spans="24:24" x14ac:dyDescent="0.2">
      <c r="X80812" s="5"/>
    </row>
    <row r="80813" spans="24:24" x14ac:dyDescent="0.2">
      <c r="X80813" s="5"/>
    </row>
    <row r="80814" spans="24:24" x14ac:dyDescent="0.2">
      <c r="X80814" s="5"/>
    </row>
    <row r="80815" spans="24:24" x14ac:dyDescent="0.2">
      <c r="X80815" s="5"/>
    </row>
    <row r="80816" spans="24:24" x14ac:dyDescent="0.2">
      <c r="X80816" s="5"/>
    </row>
    <row r="80817" spans="24:24" x14ac:dyDescent="0.2">
      <c r="X80817" s="5"/>
    </row>
    <row r="80818" spans="24:24" x14ac:dyDescent="0.2">
      <c r="X80818" s="5"/>
    </row>
    <row r="80819" spans="24:24" x14ac:dyDescent="0.2">
      <c r="X80819" s="5"/>
    </row>
    <row r="80820" spans="24:24" x14ac:dyDescent="0.2">
      <c r="X80820" s="5"/>
    </row>
    <row r="80821" spans="24:24" x14ac:dyDescent="0.2">
      <c r="X80821" s="5"/>
    </row>
    <row r="80822" spans="24:24" x14ac:dyDescent="0.2">
      <c r="X80822" s="5"/>
    </row>
    <row r="80823" spans="24:24" x14ac:dyDescent="0.2">
      <c r="X80823" s="5"/>
    </row>
    <row r="80824" spans="24:24" x14ac:dyDescent="0.2">
      <c r="X80824" s="5"/>
    </row>
    <row r="80825" spans="24:24" x14ac:dyDescent="0.2">
      <c r="X80825" s="5"/>
    </row>
    <row r="80826" spans="24:24" x14ac:dyDescent="0.2">
      <c r="X80826" s="5"/>
    </row>
    <row r="80827" spans="24:24" x14ac:dyDescent="0.2">
      <c r="X80827" s="5"/>
    </row>
    <row r="80828" spans="24:24" x14ac:dyDescent="0.2">
      <c r="X80828" s="5"/>
    </row>
    <row r="80829" spans="24:24" x14ac:dyDescent="0.2">
      <c r="X80829" s="5"/>
    </row>
    <row r="80830" spans="24:24" x14ac:dyDescent="0.2">
      <c r="X80830" s="5"/>
    </row>
    <row r="80831" spans="24:24" x14ac:dyDescent="0.2">
      <c r="X80831" s="5"/>
    </row>
    <row r="80832" spans="24:24" x14ac:dyDescent="0.2">
      <c r="X80832" s="5"/>
    </row>
    <row r="80833" spans="24:24" x14ac:dyDescent="0.2">
      <c r="X80833" s="5"/>
    </row>
    <row r="80834" spans="24:24" x14ac:dyDescent="0.2">
      <c r="X80834" s="5"/>
    </row>
    <row r="80835" spans="24:24" x14ac:dyDescent="0.2">
      <c r="X80835" s="5"/>
    </row>
    <row r="80836" spans="24:24" x14ac:dyDescent="0.2">
      <c r="X80836" s="5"/>
    </row>
    <row r="80837" spans="24:24" x14ac:dyDescent="0.2">
      <c r="X80837" s="5"/>
    </row>
    <row r="80838" spans="24:24" x14ac:dyDescent="0.2">
      <c r="X80838" s="5"/>
    </row>
    <row r="80839" spans="24:24" x14ac:dyDescent="0.2">
      <c r="X80839" s="5"/>
    </row>
    <row r="80840" spans="24:24" x14ac:dyDescent="0.2">
      <c r="X80840" s="5"/>
    </row>
    <row r="80841" spans="24:24" x14ac:dyDescent="0.2">
      <c r="X80841" s="5"/>
    </row>
    <row r="80842" spans="24:24" x14ac:dyDescent="0.2">
      <c r="X80842" s="5"/>
    </row>
    <row r="80843" spans="24:24" x14ac:dyDescent="0.2">
      <c r="X80843" s="5"/>
    </row>
    <row r="80844" spans="24:24" x14ac:dyDescent="0.2">
      <c r="X80844" s="5"/>
    </row>
    <row r="80845" spans="24:24" x14ac:dyDescent="0.2">
      <c r="X80845" s="5"/>
    </row>
    <row r="80846" spans="24:24" x14ac:dyDescent="0.2">
      <c r="X80846" s="5"/>
    </row>
    <row r="80847" spans="24:24" x14ac:dyDescent="0.2">
      <c r="X80847" s="5"/>
    </row>
    <row r="80848" spans="24:24" x14ac:dyDescent="0.2">
      <c r="X80848" s="5"/>
    </row>
    <row r="80849" spans="24:24" x14ac:dyDescent="0.2">
      <c r="X80849" s="5"/>
    </row>
    <row r="80850" spans="24:24" x14ac:dyDescent="0.2">
      <c r="X80850" s="5"/>
    </row>
    <row r="80851" spans="24:24" x14ac:dyDescent="0.2">
      <c r="X80851" s="5"/>
    </row>
    <row r="80852" spans="24:24" x14ac:dyDescent="0.2">
      <c r="X80852" s="5"/>
    </row>
    <row r="80853" spans="24:24" x14ac:dyDescent="0.2">
      <c r="X80853" s="5"/>
    </row>
    <row r="80854" spans="24:24" x14ac:dyDescent="0.2">
      <c r="X80854" s="5"/>
    </row>
    <row r="80855" spans="24:24" x14ac:dyDescent="0.2">
      <c r="X80855" s="5"/>
    </row>
    <row r="80856" spans="24:24" x14ac:dyDescent="0.2">
      <c r="X80856" s="5"/>
    </row>
    <row r="80857" spans="24:24" x14ac:dyDescent="0.2">
      <c r="X80857" s="5"/>
    </row>
    <row r="80858" spans="24:24" x14ac:dyDescent="0.2">
      <c r="X80858" s="5"/>
    </row>
    <row r="80859" spans="24:24" x14ac:dyDescent="0.2">
      <c r="X80859" s="5"/>
    </row>
    <row r="80860" spans="24:24" x14ac:dyDescent="0.2">
      <c r="X80860" s="5"/>
    </row>
    <row r="80861" spans="24:24" x14ac:dyDescent="0.2">
      <c r="X80861" s="5"/>
    </row>
    <row r="80862" spans="24:24" x14ac:dyDescent="0.2">
      <c r="X80862" s="5"/>
    </row>
    <row r="80863" spans="24:24" x14ac:dyDescent="0.2">
      <c r="X80863" s="5"/>
    </row>
    <row r="80864" spans="24:24" x14ac:dyDescent="0.2">
      <c r="X80864" s="5"/>
    </row>
    <row r="80865" spans="24:24" x14ac:dyDescent="0.2">
      <c r="X80865" s="5"/>
    </row>
    <row r="80866" spans="24:24" x14ac:dyDescent="0.2">
      <c r="X80866" s="5"/>
    </row>
    <row r="80867" spans="24:24" x14ac:dyDescent="0.2">
      <c r="X80867" s="5"/>
    </row>
    <row r="80868" spans="24:24" x14ac:dyDescent="0.2">
      <c r="X80868" s="5"/>
    </row>
    <row r="80869" spans="24:24" x14ac:dyDescent="0.2">
      <c r="X80869" s="5"/>
    </row>
    <row r="80870" spans="24:24" x14ac:dyDescent="0.2">
      <c r="X80870" s="5"/>
    </row>
    <row r="80871" spans="24:24" x14ac:dyDescent="0.2">
      <c r="X80871" s="5"/>
    </row>
    <row r="80872" spans="24:24" x14ac:dyDescent="0.2">
      <c r="X80872" s="5"/>
    </row>
    <row r="80873" spans="24:24" x14ac:dyDescent="0.2">
      <c r="X80873" s="5"/>
    </row>
    <row r="80874" spans="24:24" x14ac:dyDescent="0.2">
      <c r="X80874" s="5"/>
    </row>
    <row r="80875" spans="24:24" x14ac:dyDescent="0.2">
      <c r="X80875" s="5"/>
    </row>
    <row r="80876" spans="24:24" x14ac:dyDescent="0.2">
      <c r="X80876" s="5"/>
    </row>
    <row r="80877" spans="24:24" x14ac:dyDescent="0.2">
      <c r="X80877" s="5"/>
    </row>
    <row r="80878" spans="24:24" x14ac:dyDescent="0.2">
      <c r="X80878" s="5"/>
    </row>
    <row r="80879" spans="24:24" x14ac:dyDescent="0.2">
      <c r="X80879" s="5"/>
    </row>
    <row r="80880" spans="24:24" x14ac:dyDescent="0.2">
      <c r="X80880" s="5"/>
    </row>
    <row r="80881" spans="24:24" x14ac:dyDescent="0.2">
      <c r="X80881" s="5"/>
    </row>
    <row r="80882" spans="24:24" x14ac:dyDescent="0.2">
      <c r="X80882" s="5"/>
    </row>
    <row r="80883" spans="24:24" x14ac:dyDescent="0.2">
      <c r="X80883" s="5"/>
    </row>
    <row r="80884" spans="24:24" x14ac:dyDescent="0.2">
      <c r="X80884" s="5"/>
    </row>
    <row r="80885" spans="24:24" x14ac:dyDescent="0.2">
      <c r="X80885" s="5"/>
    </row>
    <row r="80886" spans="24:24" x14ac:dyDescent="0.2">
      <c r="X80886" s="5"/>
    </row>
    <row r="80887" spans="24:24" x14ac:dyDescent="0.2">
      <c r="X80887" s="5"/>
    </row>
    <row r="80888" spans="24:24" x14ac:dyDescent="0.2">
      <c r="X80888" s="5"/>
    </row>
    <row r="80889" spans="24:24" x14ac:dyDescent="0.2">
      <c r="X80889" s="5"/>
    </row>
    <row r="80890" spans="24:24" x14ac:dyDescent="0.2">
      <c r="X80890" s="5"/>
    </row>
    <row r="80891" spans="24:24" x14ac:dyDescent="0.2">
      <c r="X80891" s="5"/>
    </row>
    <row r="80892" spans="24:24" x14ac:dyDescent="0.2">
      <c r="X80892" s="5"/>
    </row>
    <row r="80893" spans="24:24" x14ac:dyDescent="0.2">
      <c r="X80893" s="5"/>
    </row>
    <row r="80894" spans="24:24" x14ac:dyDescent="0.2">
      <c r="X80894" s="5"/>
    </row>
    <row r="80895" spans="24:24" x14ac:dyDescent="0.2">
      <c r="X80895" s="5"/>
    </row>
    <row r="80896" spans="24:24" x14ac:dyDescent="0.2">
      <c r="X80896" s="5"/>
    </row>
    <row r="80897" spans="24:24" x14ac:dyDescent="0.2">
      <c r="X80897" s="5"/>
    </row>
    <row r="80898" spans="24:24" x14ac:dyDescent="0.2">
      <c r="X80898" s="5"/>
    </row>
    <row r="80899" spans="24:24" x14ac:dyDescent="0.2">
      <c r="X80899" s="5"/>
    </row>
    <row r="80900" spans="24:24" x14ac:dyDescent="0.2">
      <c r="X80900" s="5"/>
    </row>
    <row r="80901" spans="24:24" x14ac:dyDescent="0.2">
      <c r="X80901" s="5"/>
    </row>
    <row r="80902" spans="24:24" x14ac:dyDescent="0.2">
      <c r="X80902" s="5"/>
    </row>
    <row r="80903" spans="24:24" x14ac:dyDescent="0.2">
      <c r="X80903" s="5"/>
    </row>
    <row r="80904" spans="24:24" x14ac:dyDescent="0.2">
      <c r="X80904" s="5"/>
    </row>
    <row r="80905" spans="24:24" x14ac:dyDescent="0.2">
      <c r="X80905" s="5"/>
    </row>
    <row r="80906" spans="24:24" x14ac:dyDescent="0.2">
      <c r="X80906" s="5"/>
    </row>
    <row r="80907" spans="24:24" x14ac:dyDescent="0.2">
      <c r="X80907" s="5"/>
    </row>
    <row r="80908" spans="24:24" x14ac:dyDescent="0.2">
      <c r="X80908" s="5"/>
    </row>
    <row r="80909" spans="24:24" x14ac:dyDescent="0.2">
      <c r="X80909" s="5"/>
    </row>
    <row r="80910" spans="24:24" x14ac:dyDescent="0.2">
      <c r="X80910" s="5"/>
    </row>
    <row r="80911" spans="24:24" x14ac:dyDescent="0.2">
      <c r="X80911" s="5"/>
    </row>
    <row r="80912" spans="24:24" x14ac:dyDescent="0.2">
      <c r="X80912" s="5"/>
    </row>
    <row r="80913" spans="24:24" x14ac:dyDescent="0.2">
      <c r="X80913" s="5"/>
    </row>
    <row r="80914" spans="24:24" x14ac:dyDescent="0.2">
      <c r="X80914" s="5"/>
    </row>
    <row r="80915" spans="24:24" x14ac:dyDescent="0.2">
      <c r="X80915" s="5"/>
    </row>
    <row r="80916" spans="24:24" x14ac:dyDescent="0.2">
      <c r="X80916" s="5"/>
    </row>
    <row r="80917" spans="24:24" x14ac:dyDescent="0.2">
      <c r="X80917" s="5"/>
    </row>
    <row r="80918" spans="24:24" x14ac:dyDescent="0.2">
      <c r="X80918" s="5"/>
    </row>
    <row r="80919" spans="24:24" x14ac:dyDescent="0.2">
      <c r="X80919" s="5"/>
    </row>
    <row r="80920" spans="24:24" x14ac:dyDescent="0.2">
      <c r="X80920" s="5"/>
    </row>
    <row r="80921" spans="24:24" x14ac:dyDescent="0.2">
      <c r="X80921" s="5"/>
    </row>
    <row r="80922" spans="24:24" x14ac:dyDescent="0.2">
      <c r="X80922" s="5"/>
    </row>
    <row r="80923" spans="24:24" x14ac:dyDescent="0.2">
      <c r="X80923" s="5"/>
    </row>
    <row r="80924" spans="24:24" x14ac:dyDescent="0.2">
      <c r="X80924" s="5"/>
    </row>
    <row r="80925" spans="24:24" x14ac:dyDescent="0.2">
      <c r="X80925" s="5"/>
    </row>
    <row r="80926" spans="24:24" x14ac:dyDescent="0.2">
      <c r="X80926" s="5"/>
    </row>
    <row r="80927" spans="24:24" x14ac:dyDescent="0.2">
      <c r="X80927" s="5"/>
    </row>
    <row r="80928" spans="24:24" x14ac:dyDescent="0.2">
      <c r="X80928" s="5"/>
    </row>
    <row r="80929" spans="24:24" x14ac:dyDescent="0.2">
      <c r="X80929" s="5"/>
    </row>
    <row r="80930" spans="24:24" x14ac:dyDescent="0.2">
      <c r="X80930" s="5"/>
    </row>
    <row r="80931" spans="24:24" x14ac:dyDescent="0.2">
      <c r="X80931" s="5"/>
    </row>
    <row r="80932" spans="24:24" x14ac:dyDescent="0.2">
      <c r="X80932" s="5"/>
    </row>
    <row r="80933" spans="24:24" x14ac:dyDescent="0.2">
      <c r="X80933" s="5"/>
    </row>
    <row r="80934" spans="24:24" x14ac:dyDescent="0.2">
      <c r="X80934" s="5"/>
    </row>
    <row r="80935" spans="24:24" x14ac:dyDescent="0.2">
      <c r="X80935" s="5"/>
    </row>
    <row r="80936" spans="24:24" x14ac:dyDescent="0.2">
      <c r="X80936" s="5"/>
    </row>
    <row r="80937" spans="24:24" x14ac:dyDescent="0.2">
      <c r="X80937" s="5"/>
    </row>
    <row r="80938" spans="24:24" x14ac:dyDescent="0.2">
      <c r="X80938" s="5"/>
    </row>
    <row r="80939" spans="24:24" x14ac:dyDescent="0.2">
      <c r="X80939" s="5"/>
    </row>
    <row r="80940" spans="24:24" x14ac:dyDescent="0.2">
      <c r="X80940" s="5"/>
    </row>
    <row r="80941" spans="24:24" x14ac:dyDescent="0.2">
      <c r="X80941" s="5"/>
    </row>
    <row r="80942" spans="24:24" x14ac:dyDescent="0.2">
      <c r="X80942" s="5"/>
    </row>
    <row r="80943" spans="24:24" x14ac:dyDescent="0.2">
      <c r="X80943" s="5"/>
    </row>
    <row r="80944" spans="24:24" x14ac:dyDescent="0.2">
      <c r="X80944" s="5"/>
    </row>
    <row r="80945" spans="24:24" x14ac:dyDescent="0.2">
      <c r="X80945" s="5"/>
    </row>
    <row r="80946" spans="24:24" x14ac:dyDescent="0.2">
      <c r="X80946" s="5"/>
    </row>
    <row r="80947" spans="24:24" x14ac:dyDescent="0.2">
      <c r="X80947" s="5"/>
    </row>
    <row r="80948" spans="24:24" x14ac:dyDescent="0.2">
      <c r="X80948" s="5"/>
    </row>
    <row r="80949" spans="24:24" x14ac:dyDescent="0.2">
      <c r="X80949" s="5"/>
    </row>
    <row r="80950" spans="24:24" x14ac:dyDescent="0.2">
      <c r="X80950" s="5"/>
    </row>
    <row r="80951" spans="24:24" x14ac:dyDescent="0.2">
      <c r="X80951" s="5"/>
    </row>
    <row r="80952" spans="24:24" x14ac:dyDescent="0.2">
      <c r="X80952" s="5"/>
    </row>
    <row r="80953" spans="24:24" x14ac:dyDescent="0.2">
      <c r="X80953" s="5"/>
    </row>
    <row r="80954" spans="24:24" x14ac:dyDescent="0.2">
      <c r="X80954" s="5"/>
    </row>
    <row r="80955" spans="24:24" x14ac:dyDescent="0.2">
      <c r="X80955" s="5"/>
    </row>
    <row r="80956" spans="24:24" x14ac:dyDescent="0.2">
      <c r="X80956" s="5"/>
    </row>
    <row r="80957" spans="24:24" x14ac:dyDescent="0.2">
      <c r="X80957" s="5"/>
    </row>
    <row r="80958" spans="24:24" x14ac:dyDescent="0.2">
      <c r="X80958" s="5"/>
    </row>
    <row r="80959" spans="24:24" x14ac:dyDescent="0.2">
      <c r="X80959" s="5"/>
    </row>
    <row r="80960" spans="24:24" x14ac:dyDescent="0.2">
      <c r="X80960" s="5"/>
    </row>
    <row r="80961" spans="24:24" x14ac:dyDescent="0.2">
      <c r="X80961" s="5"/>
    </row>
    <row r="80962" spans="24:24" x14ac:dyDescent="0.2">
      <c r="X80962" s="5"/>
    </row>
    <row r="80963" spans="24:24" x14ac:dyDescent="0.2">
      <c r="X80963" s="5"/>
    </row>
    <row r="80964" spans="24:24" x14ac:dyDescent="0.2">
      <c r="X80964" s="5"/>
    </row>
    <row r="80965" spans="24:24" x14ac:dyDescent="0.2">
      <c r="X80965" s="5"/>
    </row>
    <row r="80966" spans="24:24" x14ac:dyDescent="0.2">
      <c r="X80966" s="5"/>
    </row>
    <row r="80967" spans="24:24" x14ac:dyDescent="0.2">
      <c r="X80967" s="5"/>
    </row>
    <row r="80968" spans="24:24" x14ac:dyDescent="0.2">
      <c r="X80968" s="5"/>
    </row>
    <row r="80969" spans="24:24" x14ac:dyDescent="0.2">
      <c r="X80969" s="5"/>
    </row>
    <row r="80970" spans="24:24" x14ac:dyDescent="0.2">
      <c r="X80970" s="5"/>
    </row>
    <row r="80971" spans="24:24" x14ac:dyDescent="0.2">
      <c r="X80971" s="5"/>
    </row>
    <row r="80972" spans="24:24" x14ac:dyDescent="0.2">
      <c r="X80972" s="5"/>
    </row>
    <row r="80973" spans="24:24" x14ac:dyDescent="0.2">
      <c r="X80973" s="5"/>
    </row>
    <row r="80974" spans="24:24" x14ac:dyDescent="0.2">
      <c r="X80974" s="5"/>
    </row>
    <row r="80975" spans="24:24" x14ac:dyDescent="0.2">
      <c r="X80975" s="5"/>
    </row>
    <row r="80976" spans="24:24" x14ac:dyDescent="0.2">
      <c r="X80976" s="5"/>
    </row>
    <row r="80977" spans="24:24" x14ac:dyDescent="0.2">
      <c r="X80977" s="5"/>
    </row>
    <row r="80978" spans="24:24" x14ac:dyDescent="0.2">
      <c r="X80978" s="5"/>
    </row>
    <row r="80979" spans="24:24" x14ac:dyDescent="0.2">
      <c r="X80979" s="5"/>
    </row>
    <row r="80980" spans="24:24" x14ac:dyDescent="0.2">
      <c r="X80980" s="5"/>
    </row>
    <row r="80981" spans="24:24" x14ac:dyDescent="0.2">
      <c r="X80981" s="5"/>
    </row>
    <row r="80982" spans="24:24" x14ac:dyDescent="0.2">
      <c r="X80982" s="5"/>
    </row>
    <row r="80983" spans="24:24" x14ac:dyDescent="0.2">
      <c r="X80983" s="5"/>
    </row>
    <row r="80984" spans="24:24" x14ac:dyDescent="0.2">
      <c r="X80984" s="5"/>
    </row>
    <row r="80985" spans="24:24" x14ac:dyDescent="0.2">
      <c r="X80985" s="5"/>
    </row>
    <row r="80986" spans="24:24" x14ac:dyDescent="0.2">
      <c r="X80986" s="5"/>
    </row>
    <row r="80987" spans="24:24" x14ac:dyDescent="0.2">
      <c r="X80987" s="5"/>
    </row>
    <row r="80988" spans="24:24" x14ac:dyDescent="0.2">
      <c r="X80988" s="5"/>
    </row>
    <row r="80989" spans="24:24" x14ac:dyDescent="0.2">
      <c r="X80989" s="5"/>
    </row>
    <row r="80990" spans="24:24" x14ac:dyDescent="0.2">
      <c r="X80990" s="5"/>
    </row>
    <row r="80991" spans="24:24" x14ac:dyDescent="0.2">
      <c r="X80991" s="5"/>
    </row>
    <row r="80992" spans="24:24" x14ac:dyDescent="0.2">
      <c r="X80992" s="5"/>
    </row>
    <row r="80993" spans="24:24" x14ac:dyDescent="0.2">
      <c r="X80993" s="5"/>
    </row>
    <row r="80994" spans="24:24" x14ac:dyDescent="0.2">
      <c r="X80994" s="5"/>
    </row>
    <row r="80995" spans="24:24" x14ac:dyDescent="0.2">
      <c r="X80995" s="5"/>
    </row>
    <row r="80996" spans="24:24" x14ac:dyDescent="0.2">
      <c r="X80996" s="5"/>
    </row>
    <row r="80997" spans="24:24" x14ac:dyDescent="0.2">
      <c r="X80997" s="5"/>
    </row>
    <row r="80998" spans="24:24" x14ac:dyDescent="0.2">
      <c r="X80998" s="5"/>
    </row>
    <row r="80999" spans="24:24" x14ac:dyDescent="0.2">
      <c r="X80999" s="5"/>
    </row>
    <row r="81000" spans="24:24" x14ac:dyDescent="0.2">
      <c r="X81000" s="5"/>
    </row>
    <row r="81001" spans="24:24" x14ac:dyDescent="0.2">
      <c r="X81001" s="5"/>
    </row>
    <row r="81002" spans="24:24" x14ac:dyDescent="0.2">
      <c r="X81002" s="5"/>
    </row>
    <row r="81003" spans="24:24" x14ac:dyDescent="0.2">
      <c r="X81003" s="5"/>
    </row>
    <row r="81004" spans="24:24" x14ac:dyDescent="0.2">
      <c r="X81004" s="5"/>
    </row>
    <row r="81005" spans="24:24" x14ac:dyDescent="0.2">
      <c r="X81005" s="5"/>
    </row>
    <row r="81006" spans="24:24" x14ac:dyDescent="0.2">
      <c r="X81006" s="5"/>
    </row>
    <row r="81007" spans="24:24" x14ac:dyDescent="0.2">
      <c r="X81007" s="5"/>
    </row>
    <row r="81008" spans="24:24" x14ac:dyDescent="0.2">
      <c r="X81008" s="5"/>
    </row>
    <row r="81009" spans="24:24" x14ac:dyDescent="0.2">
      <c r="X81009" s="5"/>
    </row>
    <row r="81010" spans="24:24" x14ac:dyDescent="0.2">
      <c r="X81010" s="5"/>
    </row>
    <row r="81011" spans="24:24" x14ac:dyDescent="0.2">
      <c r="X81011" s="5"/>
    </row>
    <row r="81012" spans="24:24" x14ac:dyDescent="0.2">
      <c r="X81012" s="5"/>
    </row>
    <row r="81013" spans="24:24" x14ac:dyDescent="0.2">
      <c r="X81013" s="5"/>
    </row>
    <row r="81014" spans="24:24" x14ac:dyDescent="0.2">
      <c r="X81014" s="5"/>
    </row>
    <row r="81015" spans="24:24" x14ac:dyDescent="0.2">
      <c r="X81015" s="5"/>
    </row>
    <row r="81016" spans="24:24" x14ac:dyDescent="0.2">
      <c r="X81016" s="5"/>
    </row>
    <row r="81017" spans="24:24" x14ac:dyDescent="0.2">
      <c r="X81017" s="5"/>
    </row>
    <row r="81018" spans="24:24" x14ac:dyDescent="0.2">
      <c r="X81018" s="5"/>
    </row>
    <row r="81019" spans="24:24" x14ac:dyDescent="0.2">
      <c r="X81019" s="5"/>
    </row>
    <row r="81020" spans="24:24" x14ac:dyDescent="0.2">
      <c r="X81020" s="5"/>
    </row>
    <row r="81021" spans="24:24" x14ac:dyDescent="0.2">
      <c r="X81021" s="5"/>
    </row>
    <row r="81022" spans="24:24" x14ac:dyDescent="0.2">
      <c r="X81022" s="5"/>
    </row>
    <row r="81023" spans="24:24" x14ac:dyDescent="0.2">
      <c r="X81023" s="5"/>
    </row>
    <row r="81024" spans="24:24" x14ac:dyDescent="0.2">
      <c r="X81024" s="5"/>
    </row>
    <row r="81025" spans="24:24" x14ac:dyDescent="0.2">
      <c r="X81025" s="5"/>
    </row>
    <row r="81026" spans="24:24" x14ac:dyDescent="0.2">
      <c r="X81026" s="5"/>
    </row>
    <row r="81027" spans="24:24" x14ac:dyDescent="0.2">
      <c r="X81027" s="5"/>
    </row>
    <row r="81028" spans="24:24" x14ac:dyDescent="0.2">
      <c r="X81028" s="5"/>
    </row>
    <row r="81029" spans="24:24" x14ac:dyDescent="0.2">
      <c r="X81029" s="5"/>
    </row>
    <row r="81030" spans="24:24" x14ac:dyDescent="0.2">
      <c r="X81030" s="5"/>
    </row>
    <row r="81031" spans="24:24" x14ac:dyDescent="0.2">
      <c r="X81031" s="5"/>
    </row>
    <row r="81032" spans="24:24" x14ac:dyDescent="0.2">
      <c r="X81032" s="5"/>
    </row>
    <row r="81033" spans="24:24" x14ac:dyDescent="0.2">
      <c r="X81033" s="5"/>
    </row>
    <row r="81034" spans="24:24" x14ac:dyDescent="0.2">
      <c r="X81034" s="5"/>
    </row>
    <row r="81035" spans="24:24" x14ac:dyDescent="0.2">
      <c r="X81035" s="5"/>
    </row>
    <row r="81036" spans="24:24" x14ac:dyDescent="0.2">
      <c r="X81036" s="5"/>
    </row>
    <row r="81037" spans="24:24" x14ac:dyDescent="0.2">
      <c r="X81037" s="5"/>
    </row>
    <row r="81038" spans="24:24" x14ac:dyDescent="0.2">
      <c r="X81038" s="5"/>
    </row>
    <row r="81039" spans="24:24" x14ac:dyDescent="0.2">
      <c r="X81039" s="5"/>
    </row>
    <row r="81040" spans="24:24" x14ac:dyDescent="0.2">
      <c r="X81040" s="5"/>
    </row>
    <row r="81041" spans="24:24" x14ac:dyDescent="0.2">
      <c r="X81041" s="5"/>
    </row>
    <row r="81042" spans="24:24" x14ac:dyDescent="0.2">
      <c r="X81042" s="5"/>
    </row>
    <row r="81043" spans="24:24" x14ac:dyDescent="0.2">
      <c r="X81043" s="5"/>
    </row>
    <row r="81044" spans="24:24" x14ac:dyDescent="0.2">
      <c r="X81044" s="5"/>
    </row>
    <row r="81045" spans="24:24" x14ac:dyDescent="0.2">
      <c r="X81045" s="5"/>
    </row>
    <row r="81046" spans="24:24" x14ac:dyDescent="0.2">
      <c r="X81046" s="5"/>
    </row>
    <row r="81047" spans="24:24" x14ac:dyDescent="0.2">
      <c r="X81047" s="5"/>
    </row>
    <row r="81048" spans="24:24" x14ac:dyDescent="0.2">
      <c r="X81048" s="5"/>
    </row>
    <row r="81049" spans="24:24" x14ac:dyDescent="0.2">
      <c r="X81049" s="5"/>
    </row>
    <row r="81050" spans="24:24" x14ac:dyDescent="0.2">
      <c r="X81050" s="5"/>
    </row>
    <row r="81051" spans="24:24" x14ac:dyDescent="0.2">
      <c r="X81051" s="5"/>
    </row>
    <row r="81052" spans="24:24" x14ac:dyDescent="0.2">
      <c r="X81052" s="5"/>
    </row>
    <row r="81053" spans="24:24" x14ac:dyDescent="0.2">
      <c r="X81053" s="5"/>
    </row>
    <row r="81054" spans="24:24" x14ac:dyDescent="0.2">
      <c r="X81054" s="5"/>
    </row>
    <row r="81055" spans="24:24" x14ac:dyDescent="0.2">
      <c r="X81055" s="5"/>
    </row>
    <row r="81056" spans="24:24" x14ac:dyDescent="0.2">
      <c r="X81056" s="5"/>
    </row>
    <row r="81057" spans="24:24" x14ac:dyDescent="0.2">
      <c r="X81057" s="5"/>
    </row>
    <row r="81058" spans="24:24" x14ac:dyDescent="0.2">
      <c r="X81058" s="5"/>
    </row>
    <row r="81059" spans="24:24" x14ac:dyDescent="0.2">
      <c r="X81059" s="5"/>
    </row>
    <row r="81060" spans="24:24" x14ac:dyDescent="0.2">
      <c r="X81060" s="5"/>
    </row>
    <row r="81061" spans="24:24" x14ac:dyDescent="0.2">
      <c r="X81061" s="5"/>
    </row>
    <row r="81062" spans="24:24" x14ac:dyDescent="0.2">
      <c r="X81062" s="5"/>
    </row>
    <row r="81063" spans="24:24" x14ac:dyDescent="0.2">
      <c r="X81063" s="5"/>
    </row>
    <row r="81064" spans="24:24" x14ac:dyDescent="0.2">
      <c r="X81064" s="5"/>
    </row>
    <row r="81065" spans="24:24" x14ac:dyDescent="0.2">
      <c r="X81065" s="5"/>
    </row>
    <row r="81066" spans="24:24" x14ac:dyDescent="0.2">
      <c r="X81066" s="5"/>
    </row>
    <row r="81067" spans="24:24" x14ac:dyDescent="0.2">
      <c r="X81067" s="5"/>
    </row>
    <row r="81068" spans="24:24" x14ac:dyDescent="0.2">
      <c r="X81068" s="5"/>
    </row>
    <row r="81069" spans="24:24" x14ac:dyDescent="0.2">
      <c r="X81069" s="5"/>
    </row>
    <row r="81070" spans="24:24" x14ac:dyDescent="0.2">
      <c r="X81070" s="5"/>
    </row>
    <row r="81071" spans="24:24" x14ac:dyDescent="0.2">
      <c r="X81071" s="5"/>
    </row>
    <row r="81072" spans="24:24" x14ac:dyDescent="0.2">
      <c r="X81072" s="5"/>
    </row>
    <row r="81073" spans="24:24" x14ac:dyDescent="0.2">
      <c r="X81073" s="5"/>
    </row>
    <row r="81074" spans="24:24" x14ac:dyDescent="0.2">
      <c r="X81074" s="5"/>
    </row>
    <row r="81075" spans="24:24" x14ac:dyDescent="0.2">
      <c r="X81075" s="5"/>
    </row>
    <row r="81076" spans="24:24" x14ac:dyDescent="0.2">
      <c r="X81076" s="5"/>
    </row>
    <row r="81077" spans="24:24" x14ac:dyDescent="0.2">
      <c r="X81077" s="5"/>
    </row>
    <row r="81078" spans="24:24" x14ac:dyDescent="0.2">
      <c r="X81078" s="5"/>
    </row>
    <row r="81079" spans="24:24" x14ac:dyDescent="0.2">
      <c r="X81079" s="5"/>
    </row>
    <row r="81080" spans="24:24" x14ac:dyDescent="0.2">
      <c r="X81080" s="5"/>
    </row>
    <row r="81081" spans="24:24" x14ac:dyDescent="0.2">
      <c r="X81081" s="5"/>
    </row>
    <row r="81082" spans="24:24" x14ac:dyDescent="0.2">
      <c r="X81082" s="5"/>
    </row>
    <row r="81083" spans="24:24" x14ac:dyDescent="0.2">
      <c r="X81083" s="5"/>
    </row>
    <row r="81084" spans="24:24" x14ac:dyDescent="0.2">
      <c r="X81084" s="5"/>
    </row>
    <row r="81085" spans="24:24" x14ac:dyDescent="0.2">
      <c r="X81085" s="5"/>
    </row>
    <row r="81086" spans="24:24" x14ac:dyDescent="0.2">
      <c r="X81086" s="5"/>
    </row>
    <row r="81087" spans="24:24" x14ac:dyDescent="0.2">
      <c r="X81087" s="5"/>
    </row>
    <row r="81088" spans="24:24" x14ac:dyDescent="0.2">
      <c r="X81088" s="5"/>
    </row>
    <row r="81089" spans="24:24" x14ac:dyDescent="0.2">
      <c r="X81089" s="5"/>
    </row>
    <row r="81090" spans="24:24" x14ac:dyDescent="0.2">
      <c r="X81090" s="5"/>
    </row>
    <row r="81091" spans="24:24" x14ac:dyDescent="0.2">
      <c r="X81091" s="5"/>
    </row>
    <row r="81092" spans="24:24" x14ac:dyDescent="0.2">
      <c r="X81092" s="5"/>
    </row>
    <row r="81093" spans="24:24" x14ac:dyDescent="0.2">
      <c r="X81093" s="5"/>
    </row>
    <row r="81094" spans="24:24" x14ac:dyDescent="0.2">
      <c r="X81094" s="5"/>
    </row>
    <row r="81095" spans="24:24" x14ac:dyDescent="0.2">
      <c r="X81095" s="5"/>
    </row>
    <row r="81096" spans="24:24" x14ac:dyDescent="0.2">
      <c r="X81096" s="5"/>
    </row>
    <row r="81097" spans="24:24" x14ac:dyDescent="0.2">
      <c r="X81097" s="5"/>
    </row>
    <row r="81098" spans="24:24" x14ac:dyDescent="0.2">
      <c r="X81098" s="5"/>
    </row>
    <row r="81099" spans="24:24" x14ac:dyDescent="0.2">
      <c r="X81099" s="5"/>
    </row>
    <row r="81100" spans="24:24" x14ac:dyDescent="0.2">
      <c r="X81100" s="5"/>
    </row>
    <row r="81101" spans="24:24" x14ac:dyDescent="0.2">
      <c r="X81101" s="5"/>
    </row>
    <row r="81102" spans="24:24" x14ac:dyDescent="0.2">
      <c r="X81102" s="5"/>
    </row>
    <row r="81103" spans="24:24" x14ac:dyDescent="0.2">
      <c r="X81103" s="5"/>
    </row>
    <row r="81104" spans="24:24" x14ac:dyDescent="0.2">
      <c r="X81104" s="5"/>
    </row>
    <row r="81105" spans="24:24" x14ac:dyDescent="0.2">
      <c r="X81105" s="5"/>
    </row>
    <row r="81106" spans="24:24" x14ac:dyDescent="0.2">
      <c r="X81106" s="5"/>
    </row>
    <row r="81107" spans="24:24" x14ac:dyDescent="0.2">
      <c r="X81107" s="5"/>
    </row>
    <row r="81108" spans="24:24" x14ac:dyDescent="0.2">
      <c r="X81108" s="5"/>
    </row>
    <row r="81109" spans="24:24" x14ac:dyDescent="0.2">
      <c r="X81109" s="5"/>
    </row>
    <row r="81110" spans="24:24" x14ac:dyDescent="0.2">
      <c r="X81110" s="5"/>
    </row>
    <row r="81111" spans="24:24" x14ac:dyDescent="0.2">
      <c r="X81111" s="5"/>
    </row>
    <row r="81112" spans="24:24" x14ac:dyDescent="0.2">
      <c r="X81112" s="5"/>
    </row>
    <row r="81113" spans="24:24" x14ac:dyDescent="0.2">
      <c r="X81113" s="5"/>
    </row>
    <row r="81114" spans="24:24" x14ac:dyDescent="0.2">
      <c r="X81114" s="5"/>
    </row>
    <row r="81115" spans="24:24" x14ac:dyDescent="0.2">
      <c r="X81115" s="5"/>
    </row>
    <row r="81116" spans="24:24" x14ac:dyDescent="0.2">
      <c r="X81116" s="5"/>
    </row>
    <row r="81117" spans="24:24" x14ac:dyDescent="0.2">
      <c r="X81117" s="5"/>
    </row>
    <row r="81118" spans="24:24" x14ac:dyDescent="0.2">
      <c r="X81118" s="5"/>
    </row>
    <row r="81119" spans="24:24" x14ac:dyDescent="0.2">
      <c r="X81119" s="5"/>
    </row>
    <row r="81120" spans="24:24" x14ac:dyDescent="0.2">
      <c r="X81120" s="5"/>
    </row>
    <row r="81121" spans="24:24" x14ac:dyDescent="0.2">
      <c r="X81121" s="5"/>
    </row>
    <row r="81122" spans="24:24" x14ac:dyDescent="0.2">
      <c r="X81122" s="5"/>
    </row>
    <row r="81123" spans="24:24" x14ac:dyDescent="0.2">
      <c r="X81123" s="5"/>
    </row>
    <row r="81124" spans="24:24" x14ac:dyDescent="0.2">
      <c r="X81124" s="5"/>
    </row>
    <row r="81125" spans="24:24" x14ac:dyDescent="0.2">
      <c r="X81125" s="5"/>
    </row>
    <row r="81126" spans="24:24" x14ac:dyDescent="0.2">
      <c r="X81126" s="5"/>
    </row>
    <row r="81127" spans="24:24" x14ac:dyDescent="0.2">
      <c r="X81127" s="5"/>
    </row>
    <row r="81128" spans="24:24" x14ac:dyDescent="0.2">
      <c r="X81128" s="5"/>
    </row>
    <row r="81129" spans="24:24" x14ac:dyDescent="0.2">
      <c r="X81129" s="5"/>
    </row>
    <row r="81130" spans="24:24" x14ac:dyDescent="0.2">
      <c r="X81130" s="5"/>
    </row>
    <row r="81131" spans="24:24" x14ac:dyDescent="0.2">
      <c r="X81131" s="5"/>
    </row>
    <row r="81132" spans="24:24" x14ac:dyDescent="0.2">
      <c r="X81132" s="5"/>
    </row>
    <row r="81133" spans="24:24" x14ac:dyDescent="0.2">
      <c r="X81133" s="5"/>
    </row>
    <row r="81134" spans="24:24" x14ac:dyDescent="0.2">
      <c r="X81134" s="5"/>
    </row>
    <row r="81135" spans="24:24" x14ac:dyDescent="0.2">
      <c r="X81135" s="5"/>
    </row>
    <row r="81136" spans="24:24" x14ac:dyDescent="0.2">
      <c r="X81136" s="5"/>
    </row>
    <row r="81137" spans="24:24" x14ac:dyDescent="0.2">
      <c r="X81137" s="5"/>
    </row>
    <row r="81138" spans="24:24" x14ac:dyDescent="0.2">
      <c r="X81138" s="5"/>
    </row>
    <row r="81139" spans="24:24" x14ac:dyDescent="0.2">
      <c r="X81139" s="5"/>
    </row>
    <row r="81140" spans="24:24" x14ac:dyDescent="0.2">
      <c r="X81140" s="5"/>
    </row>
    <row r="81141" spans="24:24" x14ac:dyDescent="0.2">
      <c r="X81141" s="5"/>
    </row>
    <row r="81142" spans="24:24" x14ac:dyDescent="0.2">
      <c r="X81142" s="5"/>
    </row>
    <row r="81143" spans="24:24" x14ac:dyDescent="0.2">
      <c r="X81143" s="5"/>
    </row>
    <row r="81144" spans="24:24" x14ac:dyDescent="0.2">
      <c r="X81144" s="5"/>
    </row>
    <row r="81145" spans="24:24" x14ac:dyDescent="0.2">
      <c r="X81145" s="5"/>
    </row>
    <row r="81146" spans="24:24" x14ac:dyDescent="0.2">
      <c r="X81146" s="5"/>
    </row>
    <row r="81147" spans="24:24" x14ac:dyDescent="0.2">
      <c r="X81147" s="5"/>
    </row>
    <row r="81148" spans="24:24" x14ac:dyDescent="0.2">
      <c r="X81148" s="5"/>
    </row>
    <row r="81149" spans="24:24" x14ac:dyDescent="0.2">
      <c r="X81149" s="5"/>
    </row>
    <row r="81150" spans="24:24" x14ac:dyDescent="0.2">
      <c r="X81150" s="5"/>
    </row>
    <row r="81151" spans="24:24" x14ac:dyDescent="0.2">
      <c r="X81151" s="5"/>
    </row>
    <row r="81152" spans="24:24" x14ac:dyDescent="0.2">
      <c r="X81152" s="5"/>
    </row>
    <row r="81153" spans="24:24" x14ac:dyDescent="0.2">
      <c r="X81153" s="5"/>
    </row>
    <row r="81154" spans="24:24" x14ac:dyDescent="0.2">
      <c r="X81154" s="5"/>
    </row>
    <row r="81155" spans="24:24" x14ac:dyDescent="0.2">
      <c r="X81155" s="5"/>
    </row>
    <row r="81156" spans="24:24" x14ac:dyDescent="0.2">
      <c r="X81156" s="5"/>
    </row>
    <row r="81157" spans="24:24" x14ac:dyDescent="0.2">
      <c r="X81157" s="5"/>
    </row>
    <row r="81158" spans="24:24" x14ac:dyDescent="0.2">
      <c r="X81158" s="5"/>
    </row>
    <row r="81159" spans="24:24" x14ac:dyDescent="0.2">
      <c r="X81159" s="5"/>
    </row>
    <row r="81160" spans="24:24" x14ac:dyDescent="0.2">
      <c r="X81160" s="5"/>
    </row>
    <row r="81161" spans="24:24" x14ac:dyDescent="0.2">
      <c r="X81161" s="5"/>
    </row>
    <row r="81162" spans="24:24" x14ac:dyDescent="0.2">
      <c r="X81162" s="5"/>
    </row>
    <row r="81163" spans="24:24" x14ac:dyDescent="0.2">
      <c r="X81163" s="5"/>
    </row>
    <row r="81164" spans="24:24" x14ac:dyDescent="0.2">
      <c r="X81164" s="5"/>
    </row>
    <row r="81165" spans="24:24" x14ac:dyDescent="0.2">
      <c r="X81165" s="5"/>
    </row>
    <row r="81166" spans="24:24" x14ac:dyDescent="0.2">
      <c r="X81166" s="5"/>
    </row>
    <row r="81167" spans="24:24" x14ac:dyDescent="0.2">
      <c r="X81167" s="5"/>
    </row>
    <row r="81168" spans="24:24" x14ac:dyDescent="0.2">
      <c r="X81168" s="5"/>
    </row>
    <row r="81169" spans="24:24" x14ac:dyDescent="0.2">
      <c r="X81169" s="5"/>
    </row>
    <row r="81170" spans="24:24" x14ac:dyDescent="0.2">
      <c r="X81170" s="5"/>
    </row>
    <row r="81171" spans="24:24" x14ac:dyDescent="0.2">
      <c r="X81171" s="5"/>
    </row>
    <row r="81172" spans="24:24" x14ac:dyDescent="0.2">
      <c r="X81172" s="5"/>
    </row>
    <row r="81173" spans="24:24" x14ac:dyDescent="0.2">
      <c r="X81173" s="5"/>
    </row>
    <row r="81174" spans="24:24" x14ac:dyDescent="0.2">
      <c r="X81174" s="5"/>
    </row>
    <row r="81175" spans="24:24" x14ac:dyDescent="0.2">
      <c r="X81175" s="5"/>
    </row>
    <row r="81176" spans="24:24" x14ac:dyDescent="0.2">
      <c r="X81176" s="5"/>
    </row>
    <row r="81177" spans="24:24" x14ac:dyDescent="0.2">
      <c r="X81177" s="5"/>
    </row>
    <row r="81178" spans="24:24" x14ac:dyDescent="0.2">
      <c r="X81178" s="5"/>
    </row>
    <row r="81179" spans="24:24" x14ac:dyDescent="0.2">
      <c r="X81179" s="5"/>
    </row>
    <row r="81180" spans="24:24" x14ac:dyDescent="0.2">
      <c r="X81180" s="5"/>
    </row>
    <row r="81181" spans="24:24" x14ac:dyDescent="0.2">
      <c r="X81181" s="5"/>
    </row>
    <row r="81182" spans="24:24" x14ac:dyDescent="0.2">
      <c r="X81182" s="5"/>
    </row>
    <row r="81183" spans="24:24" x14ac:dyDescent="0.2">
      <c r="X81183" s="5"/>
    </row>
    <row r="81184" spans="24:24" x14ac:dyDescent="0.2">
      <c r="X81184" s="5"/>
    </row>
    <row r="81185" spans="24:24" x14ac:dyDescent="0.2">
      <c r="X81185" s="5"/>
    </row>
    <row r="81186" spans="24:24" x14ac:dyDescent="0.2">
      <c r="X81186" s="5"/>
    </row>
    <row r="81187" spans="24:24" x14ac:dyDescent="0.2">
      <c r="X81187" s="5"/>
    </row>
    <row r="81188" spans="24:24" x14ac:dyDescent="0.2">
      <c r="X81188" s="5"/>
    </row>
    <row r="81189" spans="24:24" x14ac:dyDescent="0.2">
      <c r="X81189" s="5"/>
    </row>
    <row r="81190" spans="24:24" x14ac:dyDescent="0.2">
      <c r="X81190" s="5"/>
    </row>
    <row r="81191" spans="24:24" x14ac:dyDescent="0.2">
      <c r="X81191" s="5"/>
    </row>
    <row r="81192" spans="24:24" x14ac:dyDescent="0.2">
      <c r="X81192" s="5"/>
    </row>
    <row r="81193" spans="24:24" x14ac:dyDescent="0.2">
      <c r="X81193" s="5"/>
    </row>
    <row r="81194" spans="24:24" x14ac:dyDescent="0.2">
      <c r="X81194" s="5"/>
    </row>
    <row r="81195" spans="24:24" x14ac:dyDescent="0.2">
      <c r="X81195" s="5"/>
    </row>
    <row r="81196" spans="24:24" x14ac:dyDescent="0.2">
      <c r="X81196" s="5"/>
    </row>
    <row r="81197" spans="24:24" x14ac:dyDescent="0.2">
      <c r="X81197" s="5"/>
    </row>
    <row r="81198" spans="24:24" x14ac:dyDescent="0.2">
      <c r="X81198" s="5"/>
    </row>
    <row r="81199" spans="24:24" x14ac:dyDescent="0.2">
      <c r="X81199" s="5"/>
    </row>
    <row r="81200" spans="24:24" x14ac:dyDescent="0.2">
      <c r="X81200" s="5"/>
    </row>
    <row r="81201" spans="24:24" x14ac:dyDescent="0.2">
      <c r="X81201" s="5"/>
    </row>
    <row r="81202" spans="24:24" x14ac:dyDescent="0.2">
      <c r="X81202" s="5"/>
    </row>
    <row r="81203" spans="24:24" x14ac:dyDescent="0.2">
      <c r="X81203" s="5"/>
    </row>
    <row r="81204" spans="24:24" x14ac:dyDescent="0.2">
      <c r="X81204" s="5"/>
    </row>
    <row r="81205" spans="24:24" x14ac:dyDescent="0.2">
      <c r="X81205" s="5"/>
    </row>
    <row r="81206" spans="24:24" x14ac:dyDescent="0.2">
      <c r="X81206" s="5"/>
    </row>
    <row r="81207" spans="24:24" x14ac:dyDescent="0.2">
      <c r="X81207" s="5"/>
    </row>
    <row r="81208" spans="24:24" x14ac:dyDescent="0.2">
      <c r="X81208" s="5"/>
    </row>
    <row r="81209" spans="24:24" x14ac:dyDescent="0.2">
      <c r="X81209" s="5"/>
    </row>
    <row r="81210" spans="24:24" x14ac:dyDescent="0.2">
      <c r="X81210" s="5"/>
    </row>
    <row r="81211" spans="24:24" x14ac:dyDescent="0.2">
      <c r="X81211" s="5"/>
    </row>
    <row r="81212" spans="24:24" x14ac:dyDescent="0.2">
      <c r="X81212" s="5"/>
    </row>
    <row r="81213" spans="24:24" x14ac:dyDescent="0.2">
      <c r="X81213" s="5"/>
    </row>
    <row r="81214" spans="24:24" x14ac:dyDescent="0.2">
      <c r="X81214" s="5"/>
    </row>
    <row r="81215" spans="24:24" x14ac:dyDescent="0.2">
      <c r="X81215" s="5"/>
    </row>
    <row r="81216" spans="24:24" x14ac:dyDescent="0.2">
      <c r="X81216" s="5"/>
    </row>
    <row r="81217" spans="24:24" x14ac:dyDescent="0.2">
      <c r="X81217" s="5"/>
    </row>
    <row r="81218" spans="24:24" x14ac:dyDescent="0.2">
      <c r="X81218" s="5"/>
    </row>
    <row r="81219" spans="24:24" x14ac:dyDescent="0.2">
      <c r="X81219" s="5"/>
    </row>
    <row r="81220" spans="24:24" x14ac:dyDescent="0.2">
      <c r="X81220" s="5"/>
    </row>
    <row r="81221" spans="24:24" x14ac:dyDescent="0.2">
      <c r="X81221" s="5"/>
    </row>
    <row r="81222" spans="24:24" x14ac:dyDescent="0.2">
      <c r="X81222" s="5"/>
    </row>
    <row r="81223" spans="24:24" x14ac:dyDescent="0.2">
      <c r="X81223" s="5"/>
    </row>
    <row r="81224" spans="24:24" x14ac:dyDescent="0.2">
      <c r="X81224" s="5"/>
    </row>
    <row r="81225" spans="24:24" x14ac:dyDescent="0.2">
      <c r="X81225" s="5"/>
    </row>
    <row r="81226" spans="24:24" x14ac:dyDescent="0.2">
      <c r="X81226" s="5"/>
    </row>
    <row r="81227" spans="24:24" x14ac:dyDescent="0.2">
      <c r="X81227" s="5"/>
    </row>
    <row r="81228" spans="24:24" x14ac:dyDescent="0.2">
      <c r="X81228" s="5"/>
    </row>
    <row r="81229" spans="24:24" x14ac:dyDescent="0.2">
      <c r="X81229" s="5"/>
    </row>
    <row r="81230" spans="24:24" x14ac:dyDescent="0.2">
      <c r="X81230" s="5"/>
    </row>
    <row r="81231" spans="24:24" x14ac:dyDescent="0.2">
      <c r="X81231" s="5"/>
    </row>
    <row r="81232" spans="24:24" x14ac:dyDescent="0.2">
      <c r="X81232" s="5"/>
    </row>
    <row r="81233" spans="24:24" x14ac:dyDescent="0.2">
      <c r="X81233" s="5"/>
    </row>
    <row r="81234" spans="24:24" x14ac:dyDescent="0.2">
      <c r="X81234" s="5"/>
    </row>
    <row r="81235" spans="24:24" x14ac:dyDescent="0.2">
      <c r="X81235" s="5"/>
    </row>
    <row r="81236" spans="24:24" x14ac:dyDescent="0.2">
      <c r="X81236" s="5"/>
    </row>
    <row r="81237" spans="24:24" x14ac:dyDescent="0.2">
      <c r="X81237" s="5"/>
    </row>
    <row r="81238" spans="24:24" x14ac:dyDescent="0.2">
      <c r="X81238" s="5"/>
    </row>
    <row r="81239" spans="24:24" x14ac:dyDescent="0.2">
      <c r="X81239" s="5"/>
    </row>
    <row r="81240" spans="24:24" x14ac:dyDescent="0.2">
      <c r="X81240" s="5"/>
    </row>
    <row r="81241" spans="24:24" x14ac:dyDescent="0.2">
      <c r="X81241" s="5"/>
    </row>
    <row r="81242" spans="24:24" x14ac:dyDescent="0.2">
      <c r="X81242" s="5"/>
    </row>
    <row r="81243" spans="24:24" x14ac:dyDescent="0.2">
      <c r="X81243" s="5"/>
    </row>
    <row r="81244" spans="24:24" x14ac:dyDescent="0.2">
      <c r="X81244" s="5"/>
    </row>
    <row r="81245" spans="24:24" x14ac:dyDescent="0.2">
      <c r="X81245" s="5"/>
    </row>
    <row r="81246" spans="24:24" x14ac:dyDescent="0.2">
      <c r="X81246" s="5"/>
    </row>
    <row r="81247" spans="24:24" x14ac:dyDescent="0.2">
      <c r="X81247" s="5"/>
    </row>
    <row r="81248" spans="24:24" x14ac:dyDescent="0.2">
      <c r="X81248" s="5"/>
    </row>
    <row r="81249" spans="24:24" x14ac:dyDescent="0.2">
      <c r="X81249" s="5"/>
    </row>
    <row r="81250" spans="24:24" x14ac:dyDescent="0.2">
      <c r="X81250" s="5"/>
    </row>
    <row r="81251" spans="24:24" x14ac:dyDescent="0.2">
      <c r="X81251" s="5"/>
    </row>
    <row r="81252" spans="24:24" x14ac:dyDescent="0.2">
      <c r="X81252" s="5"/>
    </row>
    <row r="81253" spans="24:24" x14ac:dyDescent="0.2">
      <c r="X81253" s="5"/>
    </row>
    <row r="81254" spans="24:24" x14ac:dyDescent="0.2">
      <c r="X81254" s="5"/>
    </row>
    <row r="81255" spans="24:24" x14ac:dyDescent="0.2">
      <c r="X81255" s="5"/>
    </row>
    <row r="81256" spans="24:24" x14ac:dyDescent="0.2">
      <c r="X81256" s="5"/>
    </row>
    <row r="81257" spans="24:24" x14ac:dyDescent="0.2">
      <c r="X81257" s="5"/>
    </row>
    <row r="81258" spans="24:24" x14ac:dyDescent="0.2">
      <c r="X81258" s="5"/>
    </row>
    <row r="81259" spans="24:24" x14ac:dyDescent="0.2">
      <c r="X81259" s="5"/>
    </row>
    <row r="81260" spans="24:24" x14ac:dyDescent="0.2">
      <c r="X81260" s="5"/>
    </row>
    <row r="81261" spans="24:24" x14ac:dyDescent="0.2">
      <c r="X81261" s="5"/>
    </row>
    <row r="81262" spans="24:24" x14ac:dyDescent="0.2">
      <c r="X81262" s="5"/>
    </row>
    <row r="81263" spans="24:24" x14ac:dyDescent="0.2">
      <c r="X81263" s="5"/>
    </row>
    <row r="81264" spans="24:24" x14ac:dyDescent="0.2">
      <c r="X81264" s="5"/>
    </row>
    <row r="81265" spans="24:24" x14ac:dyDescent="0.2">
      <c r="X81265" s="5"/>
    </row>
    <row r="81266" spans="24:24" x14ac:dyDescent="0.2">
      <c r="X81266" s="5"/>
    </row>
    <row r="81267" spans="24:24" x14ac:dyDescent="0.2">
      <c r="X81267" s="5"/>
    </row>
    <row r="81268" spans="24:24" x14ac:dyDescent="0.2">
      <c r="X81268" s="5"/>
    </row>
    <row r="81269" spans="24:24" x14ac:dyDescent="0.2">
      <c r="X81269" s="5"/>
    </row>
    <row r="81270" spans="24:24" x14ac:dyDescent="0.2">
      <c r="X81270" s="5"/>
    </row>
    <row r="81271" spans="24:24" x14ac:dyDescent="0.2">
      <c r="X81271" s="5"/>
    </row>
    <row r="81272" spans="24:24" x14ac:dyDescent="0.2">
      <c r="X81272" s="5"/>
    </row>
    <row r="81273" spans="24:24" x14ac:dyDescent="0.2">
      <c r="X81273" s="5"/>
    </row>
    <row r="81274" spans="24:24" x14ac:dyDescent="0.2">
      <c r="X81274" s="5"/>
    </row>
    <row r="81275" spans="24:24" x14ac:dyDescent="0.2">
      <c r="X81275" s="5"/>
    </row>
    <row r="81276" spans="24:24" x14ac:dyDescent="0.2">
      <c r="X81276" s="5"/>
    </row>
    <row r="81277" spans="24:24" x14ac:dyDescent="0.2">
      <c r="X81277" s="5"/>
    </row>
    <row r="81278" spans="24:24" x14ac:dyDescent="0.2">
      <c r="X81278" s="5"/>
    </row>
    <row r="81279" spans="24:24" x14ac:dyDescent="0.2">
      <c r="X81279" s="5"/>
    </row>
    <row r="81280" spans="24:24" x14ac:dyDescent="0.2">
      <c r="X81280" s="5"/>
    </row>
    <row r="81281" spans="24:24" x14ac:dyDescent="0.2">
      <c r="X81281" s="5"/>
    </row>
    <row r="81282" spans="24:24" x14ac:dyDescent="0.2">
      <c r="X81282" s="5"/>
    </row>
    <row r="81283" spans="24:24" x14ac:dyDescent="0.2">
      <c r="X81283" s="5"/>
    </row>
    <row r="81284" spans="24:24" x14ac:dyDescent="0.2">
      <c r="X81284" s="5"/>
    </row>
    <row r="81285" spans="24:24" x14ac:dyDescent="0.2">
      <c r="X81285" s="5"/>
    </row>
    <row r="81286" spans="24:24" x14ac:dyDescent="0.2">
      <c r="X81286" s="5"/>
    </row>
    <row r="81287" spans="24:24" x14ac:dyDescent="0.2">
      <c r="X81287" s="5"/>
    </row>
    <row r="81288" spans="24:24" x14ac:dyDescent="0.2">
      <c r="X81288" s="5"/>
    </row>
    <row r="81289" spans="24:24" x14ac:dyDescent="0.2">
      <c r="X81289" s="5"/>
    </row>
    <row r="81290" spans="24:24" x14ac:dyDescent="0.2">
      <c r="X81290" s="5"/>
    </row>
    <row r="81291" spans="24:24" x14ac:dyDescent="0.2">
      <c r="X81291" s="5"/>
    </row>
    <row r="81292" spans="24:24" x14ac:dyDescent="0.2">
      <c r="X81292" s="5"/>
    </row>
    <row r="81293" spans="24:24" x14ac:dyDescent="0.2">
      <c r="X81293" s="5"/>
    </row>
    <row r="81294" spans="24:24" x14ac:dyDescent="0.2">
      <c r="X81294" s="5"/>
    </row>
    <row r="81295" spans="24:24" x14ac:dyDescent="0.2">
      <c r="X81295" s="5"/>
    </row>
    <row r="81296" spans="24:24" x14ac:dyDescent="0.2">
      <c r="X81296" s="5"/>
    </row>
    <row r="81297" spans="24:24" x14ac:dyDescent="0.2">
      <c r="X81297" s="5"/>
    </row>
    <row r="81298" spans="24:24" x14ac:dyDescent="0.2">
      <c r="X81298" s="5"/>
    </row>
    <row r="81299" spans="24:24" x14ac:dyDescent="0.2">
      <c r="X81299" s="5"/>
    </row>
    <row r="81300" spans="24:24" x14ac:dyDescent="0.2">
      <c r="X81300" s="5"/>
    </row>
    <row r="81301" spans="24:24" x14ac:dyDescent="0.2">
      <c r="X81301" s="5"/>
    </row>
    <row r="81302" spans="24:24" x14ac:dyDescent="0.2">
      <c r="X81302" s="5"/>
    </row>
    <row r="81303" spans="24:24" x14ac:dyDescent="0.2">
      <c r="X81303" s="5"/>
    </row>
    <row r="81304" spans="24:24" x14ac:dyDescent="0.2">
      <c r="X81304" s="5"/>
    </row>
    <row r="81305" spans="24:24" x14ac:dyDescent="0.2">
      <c r="X81305" s="5"/>
    </row>
    <row r="81306" spans="24:24" x14ac:dyDescent="0.2">
      <c r="X81306" s="5"/>
    </row>
    <row r="81307" spans="24:24" x14ac:dyDescent="0.2">
      <c r="X81307" s="5"/>
    </row>
    <row r="81308" spans="24:24" x14ac:dyDescent="0.2">
      <c r="X81308" s="5"/>
    </row>
    <row r="81309" spans="24:24" x14ac:dyDescent="0.2">
      <c r="X81309" s="5"/>
    </row>
    <row r="81310" spans="24:24" x14ac:dyDescent="0.2">
      <c r="X81310" s="5"/>
    </row>
    <row r="81311" spans="24:24" x14ac:dyDescent="0.2">
      <c r="X81311" s="5"/>
    </row>
    <row r="81312" spans="24:24" x14ac:dyDescent="0.2">
      <c r="X81312" s="5"/>
    </row>
    <row r="81313" spans="24:24" x14ac:dyDescent="0.2">
      <c r="X81313" s="5"/>
    </row>
    <row r="81314" spans="24:24" x14ac:dyDescent="0.2">
      <c r="X81314" s="5"/>
    </row>
    <row r="81315" spans="24:24" x14ac:dyDescent="0.2">
      <c r="X81315" s="5"/>
    </row>
    <row r="81316" spans="24:24" x14ac:dyDescent="0.2">
      <c r="X81316" s="5"/>
    </row>
    <row r="81317" spans="24:24" x14ac:dyDescent="0.2">
      <c r="X81317" s="5"/>
    </row>
    <row r="81318" spans="24:24" x14ac:dyDescent="0.2">
      <c r="X81318" s="5"/>
    </row>
    <row r="81319" spans="24:24" x14ac:dyDescent="0.2">
      <c r="X81319" s="5"/>
    </row>
    <row r="81320" spans="24:24" x14ac:dyDescent="0.2">
      <c r="X81320" s="5"/>
    </row>
    <row r="81321" spans="24:24" x14ac:dyDescent="0.2">
      <c r="X81321" s="5"/>
    </row>
    <row r="81322" spans="24:24" x14ac:dyDescent="0.2">
      <c r="X81322" s="5"/>
    </row>
    <row r="81323" spans="24:24" x14ac:dyDescent="0.2">
      <c r="X81323" s="5"/>
    </row>
    <row r="81324" spans="24:24" x14ac:dyDescent="0.2">
      <c r="X81324" s="5"/>
    </row>
    <row r="81325" spans="24:24" x14ac:dyDescent="0.2">
      <c r="X81325" s="5"/>
    </row>
    <row r="81326" spans="24:24" x14ac:dyDescent="0.2">
      <c r="X81326" s="5"/>
    </row>
    <row r="81327" spans="24:24" x14ac:dyDescent="0.2">
      <c r="X81327" s="5"/>
    </row>
    <row r="81328" spans="24:24" x14ac:dyDescent="0.2">
      <c r="X81328" s="5"/>
    </row>
    <row r="81329" spans="24:24" x14ac:dyDescent="0.2">
      <c r="X81329" s="5"/>
    </row>
    <row r="81330" spans="24:24" x14ac:dyDescent="0.2">
      <c r="X81330" s="5"/>
    </row>
    <row r="81331" spans="24:24" x14ac:dyDescent="0.2">
      <c r="X81331" s="5"/>
    </row>
    <row r="81332" spans="24:24" x14ac:dyDescent="0.2">
      <c r="X81332" s="5"/>
    </row>
    <row r="81333" spans="24:24" x14ac:dyDescent="0.2">
      <c r="X81333" s="5"/>
    </row>
    <row r="81334" spans="24:24" x14ac:dyDescent="0.2">
      <c r="X81334" s="5"/>
    </row>
    <row r="81335" spans="24:24" x14ac:dyDescent="0.2">
      <c r="X81335" s="5"/>
    </row>
    <row r="81336" spans="24:24" x14ac:dyDescent="0.2">
      <c r="X81336" s="5"/>
    </row>
    <row r="81337" spans="24:24" x14ac:dyDescent="0.2">
      <c r="X81337" s="5"/>
    </row>
    <row r="81338" spans="24:24" x14ac:dyDescent="0.2">
      <c r="X81338" s="5"/>
    </row>
    <row r="81339" spans="24:24" x14ac:dyDescent="0.2">
      <c r="X81339" s="5"/>
    </row>
    <row r="81340" spans="24:24" x14ac:dyDescent="0.2">
      <c r="X81340" s="5"/>
    </row>
    <row r="81341" spans="24:24" x14ac:dyDescent="0.2">
      <c r="X81341" s="5"/>
    </row>
    <row r="81342" spans="24:24" x14ac:dyDescent="0.2">
      <c r="X81342" s="5"/>
    </row>
    <row r="81343" spans="24:24" x14ac:dyDescent="0.2">
      <c r="X81343" s="5"/>
    </row>
    <row r="81344" spans="24:24" x14ac:dyDescent="0.2">
      <c r="X81344" s="5"/>
    </row>
    <row r="81345" spans="24:24" x14ac:dyDescent="0.2">
      <c r="X81345" s="5"/>
    </row>
    <row r="81346" spans="24:24" x14ac:dyDescent="0.2">
      <c r="X81346" s="5"/>
    </row>
    <row r="81347" spans="24:24" x14ac:dyDescent="0.2">
      <c r="X81347" s="5"/>
    </row>
    <row r="81348" spans="24:24" x14ac:dyDescent="0.2">
      <c r="X81348" s="5"/>
    </row>
    <row r="81349" spans="24:24" x14ac:dyDescent="0.2">
      <c r="X81349" s="5"/>
    </row>
    <row r="81350" spans="24:24" x14ac:dyDescent="0.2">
      <c r="X81350" s="5"/>
    </row>
    <row r="81351" spans="24:24" x14ac:dyDescent="0.2">
      <c r="X81351" s="5"/>
    </row>
    <row r="81352" spans="24:24" x14ac:dyDescent="0.2">
      <c r="X81352" s="5"/>
    </row>
    <row r="81353" spans="24:24" x14ac:dyDescent="0.2">
      <c r="X81353" s="5"/>
    </row>
    <row r="81354" spans="24:24" x14ac:dyDescent="0.2">
      <c r="X81354" s="5"/>
    </row>
    <row r="81355" spans="24:24" x14ac:dyDescent="0.2">
      <c r="X81355" s="5"/>
    </row>
    <row r="81356" spans="24:24" x14ac:dyDescent="0.2">
      <c r="X81356" s="5"/>
    </row>
    <row r="81357" spans="24:24" x14ac:dyDescent="0.2">
      <c r="X81357" s="5"/>
    </row>
    <row r="81358" spans="24:24" x14ac:dyDescent="0.2">
      <c r="X81358" s="5"/>
    </row>
    <row r="81359" spans="24:24" x14ac:dyDescent="0.2">
      <c r="X81359" s="5"/>
    </row>
    <row r="81360" spans="24:24" x14ac:dyDescent="0.2">
      <c r="X81360" s="5"/>
    </row>
    <row r="81361" spans="24:24" x14ac:dyDescent="0.2">
      <c r="X81361" s="5"/>
    </row>
    <row r="81362" spans="24:24" x14ac:dyDescent="0.2">
      <c r="X81362" s="5"/>
    </row>
    <row r="81363" spans="24:24" x14ac:dyDescent="0.2">
      <c r="X81363" s="5"/>
    </row>
    <row r="81364" spans="24:24" x14ac:dyDescent="0.2">
      <c r="X81364" s="5"/>
    </row>
    <row r="81365" spans="24:24" x14ac:dyDescent="0.2">
      <c r="X81365" s="5"/>
    </row>
    <row r="81366" spans="24:24" x14ac:dyDescent="0.2">
      <c r="X81366" s="5"/>
    </row>
    <row r="81367" spans="24:24" x14ac:dyDescent="0.2">
      <c r="X81367" s="5"/>
    </row>
    <row r="81368" spans="24:24" x14ac:dyDescent="0.2">
      <c r="X81368" s="5"/>
    </row>
    <row r="81369" spans="24:24" x14ac:dyDescent="0.2">
      <c r="X81369" s="5"/>
    </row>
    <row r="81370" spans="24:24" x14ac:dyDescent="0.2">
      <c r="X81370" s="5"/>
    </row>
    <row r="81371" spans="24:24" x14ac:dyDescent="0.2">
      <c r="X81371" s="5"/>
    </row>
    <row r="81372" spans="24:24" x14ac:dyDescent="0.2">
      <c r="X81372" s="5"/>
    </row>
    <row r="81373" spans="24:24" x14ac:dyDescent="0.2">
      <c r="X81373" s="5"/>
    </row>
    <row r="81374" spans="24:24" x14ac:dyDescent="0.2">
      <c r="X81374" s="5"/>
    </row>
    <row r="81375" spans="24:24" x14ac:dyDescent="0.2">
      <c r="X81375" s="5"/>
    </row>
    <row r="81376" spans="24:24" x14ac:dyDescent="0.2">
      <c r="X81376" s="5"/>
    </row>
    <row r="81377" spans="24:24" x14ac:dyDescent="0.2">
      <c r="X81377" s="5"/>
    </row>
    <row r="81378" spans="24:24" x14ac:dyDescent="0.2">
      <c r="X81378" s="5"/>
    </row>
    <row r="81379" spans="24:24" x14ac:dyDescent="0.2">
      <c r="X81379" s="5"/>
    </row>
    <row r="81380" spans="24:24" x14ac:dyDescent="0.2">
      <c r="X81380" s="5"/>
    </row>
    <row r="81381" spans="24:24" x14ac:dyDescent="0.2">
      <c r="X81381" s="5"/>
    </row>
    <row r="81382" spans="24:24" x14ac:dyDescent="0.2">
      <c r="X81382" s="5"/>
    </row>
    <row r="81383" spans="24:24" x14ac:dyDescent="0.2">
      <c r="X81383" s="5"/>
    </row>
    <row r="81384" spans="24:24" x14ac:dyDescent="0.2">
      <c r="X81384" s="5"/>
    </row>
    <row r="81385" spans="24:24" x14ac:dyDescent="0.2">
      <c r="X81385" s="5"/>
    </row>
    <row r="81386" spans="24:24" x14ac:dyDescent="0.2">
      <c r="X81386" s="5"/>
    </row>
    <row r="81387" spans="24:24" x14ac:dyDescent="0.2">
      <c r="X81387" s="5"/>
    </row>
    <row r="81388" spans="24:24" x14ac:dyDescent="0.2">
      <c r="X81388" s="5"/>
    </row>
    <row r="81389" spans="24:24" x14ac:dyDescent="0.2">
      <c r="X81389" s="5"/>
    </row>
    <row r="81390" spans="24:24" x14ac:dyDescent="0.2">
      <c r="X81390" s="5"/>
    </row>
    <row r="81391" spans="24:24" x14ac:dyDescent="0.2">
      <c r="X81391" s="5"/>
    </row>
    <row r="81392" spans="24:24" x14ac:dyDescent="0.2">
      <c r="X81392" s="5"/>
    </row>
    <row r="81393" spans="24:24" x14ac:dyDescent="0.2">
      <c r="X81393" s="5"/>
    </row>
    <row r="81394" spans="24:24" x14ac:dyDescent="0.2">
      <c r="X81394" s="5"/>
    </row>
    <row r="81395" spans="24:24" x14ac:dyDescent="0.2">
      <c r="X81395" s="5"/>
    </row>
    <row r="81396" spans="24:24" x14ac:dyDescent="0.2">
      <c r="X81396" s="5"/>
    </row>
    <row r="81397" spans="24:24" x14ac:dyDescent="0.2">
      <c r="X81397" s="5"/>
    </row>
    <row r="81398" spans="24:24" x14ac:dyDescent="0.2">
      <c r="X81398" s="5"/>
    </row>
    <row r="81399" spans="24:24" x14ac:dyDescent="0.2">
      <c r="X81399" s="5"/>
    </row>
    <row r="81400" spans="24:24" x14ac:dyDescent="0.2">
      <c r="X81400" s="5"/>
    </row>
    <row r="81401" spans="24:24" x14ac:dyDescent="0.2">
      <c r="X81401" s="5"/>
    </row>
    <row r="81402" spans="24:24" x14ac:dyDescent="0.2">
      <c r="X81402" s="5"/>
    </row>
    <row r="81403" spans="24:24" x14ac:dyDescent="0.2">
      <c r="X81403" s="5"/>
    </row>
    <row r="81404" spans="24:24" x14ac:dyDescent="0.2">
      <c r="X81404" s="5"/>
    </row>
    <row r="81405" spans="24:24" x14ac:dyDescent="0.2">
      <c r="X81405" s="5"/>
    </row>
    <row r="81406" spans="24:24" x14ac:dyDescent="0.2">
      <c r="X81406" s="5"/>
    </row>
    <row r="81407" spans="24:24" x14ac:dyDescent="0.2">
      <c r="X81407" s="5"/>
    </row>
    <row r="81408" spans="24:24" x14ac:dyDescent="0.2">
      <c r="X81408" s="5"/>
    </row>
    <row r="81409" spans="24:24" x14ac:dyDescent="0.2">
      <c r="X81409" s="5"/>
    </row>
    <row r="81410" spans="24:24" x14ac:dyDescent="0.2">
      <c r="X81410" s="5"/>
    </row>
    <row r="81411" spans="24:24" x14ac:dyDescent="0.2">
      <c r="X81411" s="5"/>
    </row>
    <row r="81412" spans="24:24" x14ac:dyDescent="0.2">
      <c r="X81412" s="5"/>
    </row>
    <row r="81413" spans="24:24" x14ac:dyDescent="0.2">
      <c r="X81413" s="5"/>
    </row>
    <row r="81414" spans="24:24" x14ac:dyDescent="0.2">
      <c r="X81414" s="5"/>
    </row>
    <row r="81415" spans="24:24" x14ac:dyDescent="0.2">
      <c r="X81415" s="5"/>
    </row>
    <row r="81416" spans="24:24" x14ac:dyDescent="0.2">
      <c r="X81416" s="5"/>
    </row>
    <row r="81417" spans="24:24" x14ac:dyDescent="0.2">
      <c r="X81417" s="5"/>
    </row>
    <row r="81418" spans="24:24" x14ac:dyDescent="0.2">
      <c r="X81418" s="5"/>
    </row>
    <row r="81419" spans="24:24" x14ac:dyDescent="0.2">
      <c r="X81419" s="5"/>
    </row>
    <row r="81420" spans="24:24" x14ac:dyDescent="0.2">
      <c r="X81420" s="5"/>
    </row>
    <row r="81421" spans="24:24" x14ac:dyDescent="0.2">
      <c r="X81421" s="5"/>
    </row>
    <row r="81422" spans="24:24" x14ac:dyDescent="0.2">
      <c r="X81422" s="5"/>
    </row>
    <row r="81423" spans="24:24" x14ac:dyDescent="0.2">
      <c r="X81423" s="5"/>
    </row>
    <row r="81424" spans="24:24" x14ac:dyDescent="0.2">
      <c r="X81424" s="5"/>
    </row>
    <row r="81425" spans="24:24" x14ac:dyDescent="0.2">
      <c r="X81425" s="5"/>
    </row>
    <row r="81426" spans="24:24" x14ac:dyDescent="0.2">
      <c r="X81426" s="5"/>
    </row>
    <row r="81427" spans="24:24" x14ac:dyDescent="0.2">
      <c r="X81427" s="5"/>
    </row>
    <row r="81428" spans="24:24" x14ac:dyDescent="0.2">
      <c r="X81428" s="5"/>
    </row>
    <row r="81429" spans="24:24" x14ac:dyDescent="0.2">
      <c r="X81429" s="5"/>
    </row>
    <row r="81430" spans="24:24" x14ac:dyDescent="0.2">
      <c r="X81430" s="5"/>
    </row>
    <row r="81431" spans="24:24" x14ac:dyDescent="0.2">
      <c r="X81431" s="5"/>
    </row>
    <row r="81432" spans="24:24" x14ac:dyDescent="0.2">
      <c r="X81432" s="5"/>
    </row>
    <row r="81433" spans="24:24" x14ac:dyDescent="0.2">
      <c r="X81433" s="5"/>
    </row>
    <row r="81434" spans="24:24" x14ac:dyDescent="0.2">
      <c r="X81434" s="5"/>
    </row>
    <row r="81435" spans="24:24" x14ac:dyDescent="0.2">
      <c r="X81435" s="5"/>
    </row>
    <row r="81436" spans="24:24" x14ac:dyDescent="0.2">
      <c r="X81436" s="5"/>
    </row>
    <row r="81437" spans="24:24" x14ac:dyDescent="0.2">
      <c r="X81437" s="5"/>
    </row>
    <row r="81438" spans="24:24" x14ac:dyDescent="0.2">
      <c r="X81438" s="5"/>
    </row>
    <row r="81439" spans="24:24" x14ac:dyDescent="0.2">
      <c r="X81439" s="5"/>
    </row>
    <row r="81440" spans="24:24" x14ac:dyDescent="0.2">
      <c r="X81440" s="5"/>
    </row>
    <row r="81441" spans="24:24" x14ac:dyDescent="0.2">
      <c r="X81441" s="5"/>
    </row>
    <row r="81442" spans="24:24" x14ac:dyDescent="0.2">
      <c r="X81442" s="5"/>
    </row>
    <row r="81443" spans="24:24" x14ac:dyDescent="0.2">
      <c r="X81443" s="5"/>
    </row>
    <row r="81444" spans="24:24" x14ac:dyDescent="0.2">
      <c r="X81444" s="5"/>
    </row>
    <row r="81445" spans="24:24" x14ac:dyDescent="0.2">
      <c r="X81445" s="5"/>
    </row>
    <row r="81446" spans="24:24" x14ac:dyDescent="0.2">
      <c r="X81446" s="5"/>
    </row>
    <row r="81447" spans="24:24" x14ac:dyDescent="0.2">
      <c r="X81447" s="5"/>
    </row>
    <row r="81448" spans="24:24" x14ac:dyDescent="0.2">
      <c r="X81448" s="5"/>
    </row>
    <row r="81449" spans="24:24" x14ac:dyDescent="0.2">
      <c r="X81449" s="5"/>
    </row>
    <row r="81450" spans="24:24" x14ac:dyDescent="0.2">
      <c r="X81450" s="5"/>
    </row>
    <row r="81451" spans="24:24" x14ac:dyDescent="0.2">
      <c r="X81451" s="5"/>
    </row>
    <row r="81452" spans="24:24" x14ac:dyDescent="0.2">
      <c r="X81452" s="5"/>
    </row>
    <row r="81453" spans="24:24" x14ac:dyDescent="0.2">
      <c r="X81453" s="5"/>
    </row>
    <row r="81454" spans="24:24" x14ac:dyDescent="0.2">
      <c r="X81454" s="5"/>
    </row>
    <row r="81455" spans="24:24" x14ac:dyDescent="0.2">
      <c r="X81455" s="5"/>
    </row>
    <row r="81456" spans="24:24" x14ac:dyDescent="0.2">
      <c r="X81456" s="5"/>
    </row>
    <row r="81457" spans="24:24" x14ac:dyDescent="0.2">
      <c r="X81457" s="5"/>
    </row>
    <row r="81458" spans="24:24" x14ac:dyDescent="0.2">
      <c r="X81458" s="5"/>
    </row>
    <row r="81459" spans="24:24" x14ac:dyDescent="0.2">
      <c r="X81459" s="5"/>
    </row>
    <row r="81460" spans="24:24" x14ac:dyDescent="0.2">
      <c r="X81460" s="5"/>
    </row>
    <row r="81461" spans="24:24" x14ac:dyDescent="0.2">
      <c r="X81461" s="5"/>
    </row>
    <row r="81462" spans="24:24" x14ac:dyDescent="0.2">
      <c r="X81462" s="5"/>
    </row>
    <row r="81463" spans="24:24" x14ac:dyDescent="0.2">
      <c r="X81463" s="5"/>
    </row>
    <row r="81464" spans="24:24" x14ac:dyDescent="0.2">
      <c r="X81464" s="5"/>
    </row>
    <row r="81465" spans="24:24" x14ac:dyDescent="0.2">
      <c r="X81465" s="5"/>
    </row>
    <row r="81466" spans="24:24" x14ac:dyDescent="0.2">
      <c r="X81466" s="5"/>
    </row>
    <row r="81467" spans="24:24" x14ac:dyDescent="0.2">
      <c r="X81467" s="5"/>
    </row>
    <row r="81468" spans="24:24" x14ac:dyDescent="0.2">
      <c r="X81468" s="5"/>
    </row>
    <row r="81469" spans="24:24" x14ac:dyDescent="0.2">
      <c r="X81469" s="5"/>
    </row>
    <row r="81470" spans="24:24" x14ac:dyDescent="0.2">
      <c r="X81470" s="5"/>
    </row>
    <row r="81471" spans="24:24" x14ac:dyDescent="0.2">
      <c r="X81471" s="5"/>
    </row>
    <row r="81472" spans="24:24" x14ac:dyDescent="0.2">
      <c r="X81472" s="5"/>
    </row>
    <row r="81473" spans="24:24" x14ac:dyDescent="0.2">
      <c r="X81473" s="5"/>
    </row>
    <row r="81474" spans="24:24" x14ac:dyDescent="0.2">
      <c r="X81474" s="5"/>
    </row>
    <row r="81475" spans="24:24" x14ac:dyDescent="0.2">
      <c r="X81475" s="5"/>
    </row>
    <row r="81476" spans="24:24" x14ac:dyDescent="0.2">
      <c r="X81476" s="5"/>
    </row>
    <row r="81477" spans="24:24" x14ac:dyDescent="0.2">
      <c r="X81477" s="5"/>
    </row>
    <row r="81478" spans="24:24" x14ac:dyDescent="0.2">
      <c r="X81478" s="5"/>
    </row>
    <row r="81479" spans="24:24" x14ac:dyDescent="0.2">
      <c r="X81479" s="5"/>
    </row>
    <row r="81480" spans="24:24" x14ac:dyDescent="0.2">
      <c r="X81480" s="5"/>
    </row>
    <row r="81481" spans="24:24" x14ac:dyDescent="0.2">
      <c r="X81481" s="5"/>
    </row>
    <row r="81482" spans="24:24" x14ac:dyDescent="0.2">
      <c r="X81482" s="5"/>
    </row>
    <row r="81483" spans="24:24" x14ac:dyDescent="0.2">
      <c r="X81483" s="5"/>
    </row>
    <row r="81484" spans="24:24" x14ac:dyDescent="0.2">
      <c r="X81484" s="5"/>
    </row>
    <row r="81485" spans="24:24" x14ac:dyDescent="0.2">
      <c r="X81485" s="5"/>
    </row>
    <row r="81486" spans="24:24" x14ac:dyDescent="0.2">
      <c r="X81486" s="5"/>
    </row>
    <row r="81487" spans="24:24" x14ac:dyDescent="0.2">
      <c r="X81487" s="5"/>
    </row>
    <row r="81488" spans="24:24" x14ac:dyDescent="0.2">
      <c r="X81488" s="5"/>
    </row>
    <row r="81489" spans="24:24" x14ac:dyDescent="0.2">
      <c r="X81489" s="5"/>
    </row>
    <row r="81490" spans="24:24" x14ac:dyDescent="0.2">
      <c r="X81490" s="5"/>
    </row>
    <row r="81491" spans="24:24" x14ac:dyDescent="0.2">
      <c r="X81491" s="5"/>
    </row>
    <row r="81492" spans="24:24" x14ac:dyDescent="0.2">
      <c r="X81492" s="5"/>
    </row>
    <row r="81493" spans="24:24" x14ac:dyDescent="0.2">
      <c r="X81493" s="5"/>
    </row>
    <row r="81494" spans="24:24" x14ac:dyDescent="0.2">
      <c r="X81494" s="5"/>
    </row>
    <row r="81495" spans="24:24" x14ac:dyDescent="0.2">
      <c r="X81495" s="5"/>
    </row>
    <row r="81496" spans="24:24" x14ac:dyDescent="0.2">
      <c r="X81496" s="5"/>
    </row>
    <row r="81497" spans="24:24" x14ac:dyDescent="0.2">
      <c r="X81497" s="5"/>
    </row>
    <row r="81498" spans="24:24" x14ac:dyDescent="0.2">
      <c r="X81498" s="5"/>
    </row>
    <row r="81499" spans="24:24" x14ac:dyDescent="0.2">
      <c r="X81499" s="5"/>
    </row>
    <row r="81500" spans="24:24" x14ac:dyDescent="0.2">
      <c r="X81500" s="5"/>
    </row>
    <row r="81501" spans="24:24" x14ac:dyDescent="0.2">
      <c r="X81501" s="5"/>
    </row>
    <row r="81502" spans="24:24" x14ac:dyDescent="0.2">
      <c r="X81502" s="5"/>
    </row>
    <row r="81503" spans="24:24" x14ac:dyDescent="0.2">
      <c r="X81503" s="5"/>
    </row>
    <row r="81504" spans="24:24" x14ac:dyDescent="0.2">
      <c r="X81504" s="5"/>
    </row>
    <row r="81505" spans="24:24" x14ac:dyDescent="0.2">
      <c r="X81505" s="5"/>
    </row>
    <row r="81506" spans="24:24" x14ac:dyDescent="0.2">
      <c r="X81506" s="5"/>
    </row>
    <row r="81507" spans="24:24" x14ac:dyDescent="0.2">
      <c r="X81507" s="5"/>
    </row>
    <row r="81508" spans="24:24" x14ac:dyDescent="0.2">
      <c r="X81508" s="5"/>
    </row>
    <row r="81509" spans="24:24" x14ac:dyDescent="0.2">
      <c r="X81509" s="5"/>
    </row>
    <row r="81510" spans="24:24" x14ac:dyDescent="0.2">
      <c r="X81510" s="5"/>
    </row>
    <row r="81511" spans="24:24" x14ac:dyDescent="0.2">
      <c r="X81511" s="5"/>
    </row>
    <row r="81512" spans="24:24" x14ac:dyDescent="0.2">
      <c r="X81512" s="5"/>
    </row>
    <row r="81513" spans="24:24" x14ac:dyDescent="0.2">
      <c r="X81513" s="5"/>
    </row>
    <row r="81514" spans="24:24" x14ac:dyDescent="0.2">
      <c r="X81514" s="5"/>
    </row>
    <row r="81515" spans="24:24" x14ac:dyDescent="0.2">
      <c r="X81515" s="5"/>
    </row>
    <row r="81516" spans="24:24" x14ac:dyDescent="0.2">
      <c r="X81516" s="5"/>
    </row>
    <row r="81517" spans="24:24" x14ac:dyDescent="0.2">
      <c r="X81517" s="5"/>
    </row>
    <row r="81518" spans="24:24" x14ac:dyDescent="0.2">
      <c r="X81518" s="5"/>
    </row>
    <row r="81519" spans="24:24" x14ac:dyDescent="0.2">
      <c r="X81519" s="5"/>
    </row>
    <row r="81520" spans="24:24" x14ac:dyDescent="0.2">
      <c r="X81520" s="5"/>
    </row>
    <row r="81521" spans="24:24" x14ac:dyDescent="0.2">
      <c r="X81521" s="5"/>
    </row>
    <row r="81522" spans="24:24" x14ac:dyDescent="0.2">
      <c r="X81522" s="5"/>
    </row>
    <row r="81523" spans="24:24" x14ac:dyDescent="0.2">
      <c r="X81523" s="5"/>
    </row>
    <row r="81524" spans="24:24" x14ac:dyDescent="0.2">
      <c r="X81524" s="5"/>
    </row>
    <row r="81525" spans="24:24" x14ac:dyDescent="0.2">
      <c r="X81525" s="5"/>
    </row>
    <row r="81526" spans="24:24" x14ac:dyDescent="0.2">
      <c r="X81526" s="5"/>
    </row>
    <row r="81527" spans="24:24" x14ac:dyDescent="0.2">
      <c r="X81527" s="5"/>
    </row>
    <row r="81528" spans="24:24" x14ac:dyDescent="0.2">
      <c r="X81528" s="5"/>
    </row>
    <row r="81529" spans="24:24" x14ac:dyDescent="0.2">
      <c r="X81529" s="5"/>
    </row>
    <row r="81530" spans="24:24" x14ac:dyDescent="0.2">
      <c r="X81530" s="5"/>
    </row>
    <row r="81531" spans="24:24" x14ac:dyDescent="0.2">
      <c r="X81531" s="5"/>
    </row>
    <row r="81532" spans="24:24" x14ac:dyDescent="0.2">
      <c r="X81532" s="5"/>
    </row>
    <row r="81533" spans="24:24" x14ac:dyDescent="0.2">
      <c r="X81533" s="5"/>
    </row>
    <row r="81534" spans="24:24" x14ac:dyDescent="0.2">
      <c r="X81534" s="5"/>
    </row>
    <row r="81535" spans="24:24" x14ac:dyDescent="0.2">
      <c r="X81535" s="5"/>
    </row>
    <row r="81536" spans="24:24" x14ac:dyDescent="0.2">
      <c r="X81536" s="5"/>
    </row>
    <row r="81537" spans="24:24" x14ac:dyDescent="0.2">
      <c r="X81537" s="5"/>
    </row>
    <row r="81538" spans="24:24" x14ac:dyDescent="0.2">
      <c r="X81538" s="5"/>
    </row>
    <row r="81539" spans="24:24" x14ac:dyDescent="0.2">
      <c r="X81539" s="5"/>
    </row>
    <row r="81540" spans="24:24" x14ac:dyDescent="0.2">
      <c r="X81540" s="5"/>
    </row>
    <row r="81541" spans="24:24" x14ac:dyDescent="0.2">
      <c r="X81541" s="5"/>
    </row>
    <row r="81542" spans="24:24" x14ac:dyDescent="0.2">
      <c r="X81542" s="5"/>
    </row>
    <row r="81543" spans="24:24" x14ac:dyDescent="0.2">
      <c r="X81543" s="5"/>
    </row>
    <row r="81544" spans="24:24" x14ac:dyDescent="0.2">
      <c r="X81544" s="5"/>
    </row>
    <row r="81545" spans="24:24" x14ac:dyDescent="0.2">
      <c r="X81545" s="5"/>
    </row>
    <row r="81546" spans="24:24" x14ac:dyDescent="0.2">
      <c r="X81546" s="5"/>
    </row>
    <row r="81547" spans="24:24" x14ac:dyDescent="0.2">
      <c r="X81547" s="5"/>
    </row>
    <row r="81548" spans="24:24" x14ac:dyDescent="0.2">
      <c r="X81548" s="5"/>
    </row>
    <row r="81549" spans="24:24" x14ac:dyDescent="0.2">
      <c r="X81549" s="5"/>
    </row>
    <row r="81550" spans="24:24" x14ac:dyDescent="0.2">
      <c r="X81550" s="5"/>
    </row>
    <row r="81551" spans="24:24" x14ac:dyDescent="0.2">
      <c r="X81551" s="5"/>
    </row>
    <row r="81552" spans="24:24" x14ac:dyDescent="0.2">
      <c r="X81552" s="5"/>
    </row>
    <row r="81553" spans="24:24" x14ac:dyDescent="0.2">
      <c r="X81553" s="5"/>
    </row>
    <row r="81554" spans="24:24" x14ac:dyDescent="0.2">
      <c r="X81554" s="5"/>
    </row>
    <row r="81555" spans="24:24" x14ac:dyDescent="0.2">
      <c r="X81555" s="5"/>
    </row>
    <row r="81556" spans="24:24" x14ac:dyDescent="0.2">
      <c r="X81556" s="5"/>
    </row>
    <row r="81557" spans="24:24" x14ac:dyDescent="0.2">
      <c r="X81557" s="5"/>
    </row>
    <row r="81558" spans="24:24" x14ac:dyDescent="0.2">
      <c r="X81558" s="5"/>
    </row>
    <row r="81559" spans="24:24" x14ac:dyDescent="0.2">
      <c r="X81559" s="5"/>
    </row>
    <row r="81560" spans="24:24" x14ac:dyDescent="0.2">
      <c r="X81560" s="5"/>
    </row>
    <row r="81561" spans="24:24" x14ac:dyDescent="0.2">
      <c r="X81561" s="5"/>
    </row>
    <row r="81562" spans="24:24" x14ac:dyDescent="0.2">
      <c r="X81562" s="5"/>
    </row>
    <row r="81563" spans="24:24" x14ac:dyDescent="0.2">
      <c r="X81563" s="5"/>
    </row>
    <row r="81564" spans="24:24" x14ac:dyDescent="0.2">
      <c r="X81564" s="5"/>
    </row>
    <row r="81565" spans="24:24" x14ac:dyDescent="0.2">
      <c r="X81565" s="5"/>
    </row>
    <row r="81566" spans="24:24" x14ac:dyDescent="0.2">
      <c r="X81566" s="5"/>
    </row>
    <row r="81567" spans="24:24" x14ac:dyDescent="0.2">
      <c r="X81567" s="5"/>
    </row>
    <row r="81568" spans="24:24" x14ac:dyDescent="0.2">
      <c r="X81568" s="5"/>
    </row>
    <row r="81569" spans="24:24" x14ac:dyDescent="0.2">
      <c r="X81569" s="5"/>
    </row>
    <row r="81570" spans="24:24" x14ac:dyDescent="0.2">
      <c r="X81570" s="5"/>
    </row>
    <row r="81571" spans="24:24" x14ac:dyDescent="0.2">
      <c r="X81571" s="5"/>
    </row>
    <row r="81572" spans="24:24" x14ac:dyDescent="0.2">
      <c r="X81572" s="5"/>
    </row>
    <row r="81573" spans="24:24" x14ac:dyDescent="0.2">
      <c r="X81573" s="5"/>
    </row>
    <row r="81574" spans="24:24" x14ac:dyDescent="0.2">
      <c r="X81574" s="5"/>
    </row>
    <row r="81575" spans="24:24" x14ac:dyDescent="0.2">
      <c r="X81575" s="5"/>
    </row>
    <row r="81576" spans="24:24" x14ac:dyDescent="0.2">
      <c r="X81576" s="5"/>
    </row>
    <row r="81577" spans="24:24" x14ac:dyDescent="0.2">
      <c r="X81577" s="5"/>
    </row>
    <row r="81578" spans="24:24" x14ac:dyDescent="0.2">
      <c r="X81578" s="5"/>
    </row>
    <row r="81579" spans="24:24" x14ac:dyDescent="0.2">
      <c r="X81579" s="5"/>
    </row>
    <row r="81580" spans="24:24" x14ac:dyDescent="0.2">
      <c r="X81580" s="5"/>
    </row>
    <row r="81581" spans="24:24" x14ac:dyDescent="0.2">
      <c r="X81581" s="5"/>
    </row>
    <row r="81582" spans="24:24" x14ac:dyDescent="0.2">
      <c r="X81582" s="5"/>
    </row>
    <row r="81583" spans="24:24" x14ac:dyDescent="0.2">
      <c r="X81583" s="5"/>
    </row>
    <row r="81584" spans="24:24" x14ac:dyDescent="0.2">
      <c r="X81584" s="5"/>
    </row>
    <row r="81585" spans="24:24" x14ac:dyDescent="0.2">
      <c r="X81585" s="5"/>
    </row>
    <row r="81586" spans="24:24" x14ac:dyDescent="0.2">
      <c r="X81586" s="5"/>
    </row>
    <row r="81587" spans="24:24" x14ac:dyDescent="0.2">
      <c r="X81587" s="5"/>
    </row>
    <row r="81588" spans="24:24" x14ac:dyDescent="0.2">
      <c r="X81588" s="5"/>
    </row>
    <row r="81589" spans="24:24" x14ac:dyDescent="0.2">
      <c r="X81589" s="5"/>
    </row>
    <row r="81590" spans="24:24" x14ac:dyDescent="0.2">
      <c r="X81590" s="5"/>
    </row>
    <row r="81591" spans="24:24" x14ac:dyDescent="0.2">
      <c r="X81591" s="5"/>
    </row>
    <row r="81592" spans="24:24" x14ac:dyDescent="0.2">
      <c r="X81592" s="5"/>
    </row>
    <row r="81593" spans="24:24" x14ac:dyDescent="0.2">
      <c r="X81593" s="5"/>
    </row>
    <row r="81594" spans="24:24" x14ac:dyDescent="0.2">
      <c r="X81594" s="5"/>
    </row>
    <row r="81595" spans="24:24" x14ac:dyDescent="0.2">
      <c r="X81595" s="5"/>
    </row>
    <row r="81596" spans="24:24" x14ac:dyDescent="0.2">
      <c r="X81596" s="5"/>
    </row>
    <row r="81597" spans="24:24" x14ac:dyDescent="0.2">
      <c r="X81597" s="5"/>
    </row>
    <row r="81598" spans="24:24" x14ac:dyDescent="0.2">
      <c r="X81598" s="5"/>
    </row>
    <row r="81599" spans="24:24" x14ac:dyDescent="0.2">
      <c r="X81599" s="5"/>
    </row>
    <row r="81600" spans="24:24" x14ac:dyDescent="0.2">
      <c r="X81600" s="5"/>
    </row>
    <row r="81601" spans="24:24" x14ac:dyDescent="0.2">
      <c r="X81601" s="5"/>
    </row>
    <row r="81602" spans="24:24" x14ac:dyDescent="0.2">
      <c r="X81602" s="5"/>
    </row>
    <row r="81603" spans="24:24" x14ac:dyDescent="0.2">
      <c r="X81603" s="5"/>
    </row>
    <row r="81604" spans="24:24" x14ac:dyDescent="0.2">
      <c r="X81604" s="5"/>
    </row>
    <row r="81605" spans="24:24" x14ac:dyDescent="0.2">
      <c r="X81605" s="5"/>
    </row>
    <row r="81606" spans="24:24" x14ac:dyDescent="0.2">
      <c r="X81606" s="5"/>
    </row>
    <row r="81607" spans="24:24" x14ac:dyDescent="0.2">
      <c r="X81607" s="5"/>
    </row>
    <row r="81608" spans="24:24" x14ac:dyDescent="0.2">
      <c r="X81608" s="5"/>
    </row>
    <row r="81609" spans="24:24" x14ac:dyDescent="0.2">
      <c r="X81609" s="5"/>
    </row>
    <row r="81610" spans="24:24" x14ac:dyDescent="0.2">
      <c r="X81610" s="5"/>
    </row>
    <row r="81611" spans="24:24" x14ac:dyDescent="0.2">
      <c r="X81611" s="5"/>
    </row>
    <row r="81612" spans="24:24" x14ac:dyDescent="0.2">
      <c r="X81612" s="5"/>
    </row>
    <row r="81613" spans="24:24" x14ac:dyDescent="0.2">
      <c r="X81613" s="5"/>
    </row>
    <row r="81614" spans="24:24" x14ac:dyDescent="0.2">
      <c r="X81614" s="5"/>
    </row>
    <row r="81615" spans="24:24" x14ac:dyDescent="0.2">
      <c r="X81615" s="5"/>
    </row>
    <row r="81616" spans="24:24" x14ac:dyDescent="0.2">
      <c r="X81616" s="5"/>
    </row>
    <row r="81617" spans="24:24" x14ac:dyDescent="0.2">
      <c r="X81617" s="5"/>
    </row>
    <row r="81618" spans="24:24" x14ac:dyDescent="0.2">
      <c r="X81618" s="5"/>
    </row>
    <row r="81619" spans="24:24" x14ac:dyDescent="0.2">
      <c r="X81619" s="5"/>
    </row>
    <row r="81620" spans="24:24" x14ac:dyDescent="0.2">
      <c r="X81620" s="5"/>
    </row>
    <row r="81621" spans="24:24" x14ac:dyDescent="0.2">
      <c r="X81621" s="5"/>
    </row>
    <row r="81622" spans="24:24" x14ac:dyDescent="0.2">
      <c r="X81622" s="5"/>
    </row>
    <row r="81623" spans="24:24" x14ac:dyDescent="0.2">
      <c r="X81623" s="5"/>
    </row>
    <row r="81624" spans="24:24" x14ac:dyDescent="0.2">
      <c r="X81624" s="5"/>
    </row>
    <row r="81625" spans="24:24" x14ac:dyDescent="0.2">
      <c r="X81625" s="5"/>
    </row>
    <row r="81626" spans="24:24" x14ac:dyDescent="0.2">
      <c r="X81626" s="5"/>
    </row>
    <row r="81627" spans="24:24" x14ac:dyDescent="0.2">
      <c r="X81627" s="5"/>
    </row>
    <row r="81628" spans="24:24" x14ac:dyDescent="0.2">
      <c r="X81628" s="5"/>
    </row>
    <row r="81629" spans="24:24" x14ac:dyDescent="0.2">
      <c r="X81629" s="5"/>
    </row>
    <row r="81630" spans="24:24" x14ac:dyDescent="0.2">
      <c r="X81630" s="5"/>
    </row>
    <row r="81631" spans="24:24" x14ac:dyDescent="0.2">
      <c r="X81631" s="5"/>
    </row>
    <row r="81632" spans="24:24" x14ac:dyDescent="0.2">
      <c r="X81632" s="5"/>
    </row>
    <row r="81633" spans="24:24" x14ac:dyDescent="0.2">
      <c r="X81633" s="5"/>
    </row>
    <row r="81634" spans="24:24" x14ac:dyDescent="0.2">
      <c r="X81634" s="5"/>
    </row>
    <row r="81635" spans="24:24" x14ac:dyDescent="0.2">
      <c r="X81635" s="5"/>
    </row>
    <row r="81636" spans="24:24" x14ac:dyDescent="0.2">
      <c r="X81636" s="5"/>
    </row>
    <row r="81637" spans="24:24" x14ac:dyDescent="0.2">
      <c r="X81637" s="5"/>
    </row>
    <row r="81638" spans="24:24" x14ac:dyDescent="0.2">
      <c r="X81638" s="5"/>
    </row>
    <row r="81639" spans="24:24" x14ac:dyDescent="0.2">
      <c r="X81639" s="5"/>
    </row>
    <row r="81640" spans="24:24" x14ac:dyDescent="0.2">
      <c r="X81640" s="5"/>
    </row>
    <row r="81641" spans="24:24" x14ac:dyDescent="0.2">
      <c r="X81641" s="5"/>
    </row>
    <row r="81642" spans="24:24" x14ac:dyDescent="0.2">
      <c r="X81642" s="5"/>
    </row>
    <row r="81643" spans="24:24" x14ac:dyDescent="0.2">
      <c r="X81643" s="5"/>
    </row>
    <row r="81644" spans="24:24" x14ac:dyDescent="0.2">
      <c r="X81644" s="5"/>
    </row>
    <row r="81645" spans="24:24" x14ac:dyDescent="0.2">
      <c r="X81645" s="5"/>
    </row>
    <row r="81646" spans="24:24" x14ac:dyDescent="0.2">
      <c r="X81646" s="5"/>
    </row>
    <row r="81647" spans="24:24" x14ac:dyDescent="0.2">
      <c r="X81647" s="5"/>
    </row>
    <row r="81648" spans="24:24" x14ac:dyDescent="0.2">
      <c r="X81648" s="5"/>
    </row>
    <row r="81649" spans="24:24" x14ac:dyDescent="0.2">
      <c r="X81649" s="5"/>
    </row>
    <row r="81650" spans="24:24" x14ac:dyDescent="0.2">
      <c r="X81650" s="5"/>
    </row>
    <row r="81651" spans="24:24" x14ac:dyDescent="0.2">
      <c r="X81651" s="5"/>
    </row>
    <row r="81652" spans="24:24" x14ac:dyDescent="0.2">
      <c r="X81652" s="5"/>
    </row>
    <row r="81653" spans="24:24" x14ac:dyDescent="0.2">
      <c r="X81653" s="5"/>
    </row>
    <row r="81654" spans="24:24" x14ac:dyDescent="0.2">
      <c r="X81654" s="5"/>
    </row>
    <row r="81655" spans="24:24" x14ac:dyDescent="0.2">
      <c r="X81655" s="5"/>
    </row>
    <row r="81656" spans="24:24" x14ac:dyDescent="0.2">
      <c r="X81656" s="5"/>
    </row>
    <row r="81657" spans="24:24" x14ac:dyDescent="0.2">
      <c r="X81657" s="5"/>
    </row>
    <row r="81658" spans="24:24" x14ac:dyDescent="0.2">
      <c r="X81658" s="5"/>
    </row>
    <row r="81659" spans="24:24" x14ac:dyDescent="0.2">
      <c r="X81659" s="5"/>
    </row>
    <row r="81660" spans="24:24" x14ac:dyDescent="0.2">
      <c r="X81660" s="5"/>
    </row>
    <row r="81661" spans="24:24" x14ac:dyDescent="0.2">
      <c r="X81661" s="5"/>
    </row>
    <row r="81662" spans="24:24" x14ac:dyDescent="0.2">
      <c r="X81662" s="5"/>
    </row>
    <row r="81663" spans="24:24" x14ac:dyDescent="0.2">
      <c r="X81663" s="5"/>
    </row>
    <row r="81664" spans="24:24" x14ac:dyDescent="0.2">
      <c r="X81664" s="5"/>
    </row>
    <row r="81665" spans="24:24" x14ac:dyDescent="0.2">
      <c r="X81665" s="5"/>
    </row>
    <row r="81666" spans="24:24" x14ac:dyDescent="0.2">
      <c r="X81666" s="5"/>
    </row>
    <row r="81667" spans="24:24" x14ac:dyDescent="0.2">
      <c r="X81667" s="5"/>
    </row>
    <row r="81668" spans="24:24" x14ac:dyDescent="0.2">
      <c r="X81668" s="5"/>
    </row>
    <row r="81669" spans="24:24" x14ac:dyDescent="0.2">
      <c r="X81669" s="5"/>
    </row>
    <row r="81670" spans="24:24" x14ac:dyDescent="0.2">
      <c r="X81670" s="5"/>
    </row>
    <row r="81671" spans="24:24" x14ac:dyDescent="0.2">
      <c r="X81671" s="5"/>
    </row>
    <row r="81672" spans="24:24" x14ac:dyDescent="0.2">
      <c r="X81672" s="5"/>
    </row>
    <row r="81673" spans="24:24" x14ac:dyDescent="0.2">
      <c r="X81673" s="5"/>
    </row>
    <row r="81674" spans="24:24" x14ac:dyDescent="0.2">
      <c r="X81674" s="5"/>
    </row>
    <row r="81675" spans="24:24" x14ac:dyDescent="0.2">
      <c r="X81675" s="5"/>
    </row>
    <row r="81676" spans="24:24" x14ac:dyDescent="0.2">
      <c r="X81676" s="5"/>
    </row>
    <row r="81677" spans="24:24" x14ac:dyDescent="0.2">
      <c r="X81677" s="5"/>
    </row>
    <row r="81678" spans="24:24" x14ac:dyDescent="0.2">
      <c r="X81678" s="5"/>
    </row>
    <row r="81679" spans="24:24" x14ac:dyDescent="0.2">
      <c r="X81679" s="5"/>
    </row>
    <row r="81680" spans="24:24" x14ac:dyDescent="0.2">
      <c r="X81680" s="5"/>
    </row>
    <row r="81681" spans="24:24" x14ac:dyDescent="0.2">
      <c r="X81681" s="5"/>
    </row>
    <row r="81682" spans="24:24" x14ac:dyDescent="0.2">
      <c r="X81682" s="5"/>
    </row>
    <row r="81683" spans="24:24" x14ac:dyDescent="0.2">
      <c r="X81683" s="5"/>
    </row>
    <row r="81684" spans="24:24" x14ac:dyDescent="0.2">
      <c r="X81684" s="5"/>
    </row>
    <row r="81685" spans="24:24" x14ac:dyDescent="0.2">
      <c r="X81685" s="5"/>
    </row>
    <row r="81686" spans="24:24" x14ac:dyDescent="0.2">
      <c r="X81686" s="5"/>
    </row>
    <row r="81687" spans="24:24" x14ac:dyDescent="0.2">
      <c r="X81687" s="5"/>
    </row>
    <row r="81688" spans="24:24" x14ac:dyDescent="0.2">
      <c r="X81688" s="5"/>
    </row>
    <row r="81689" spans="24:24" x14ac:dyDescent="0.2">
      <c r="X81689" s="5"/>
    </row>
    <row r="81690" spans="24:24" x14ac:dyDescent="0.2">
      <c r="X81690" s="5"/>
    </row>
    <row r="81691" spans="24:24" x14ac:dyDescent="0.2">
      <c r="X81691" s="5"/>
    </row>
    <row r="81692" spans="24:24" x14ac:dyDescent="0.2">
      <c r="X81692" s="5"/>
    </row>
    <row r="81693" spans="24:24" x14ac:dyDescent="0.2">
      <c r="X81693" s="5"/>
    </row>
    <row r="81694" spans="24:24" x14ac:dyDescent="0.2">
      <c r="X81694" s="5"/>
    </row>
    <row r="81695" spans="24:24" x14ac:dyDescent="0.2">
      <c r="X81695" s="5"/>
    </row>
    <row r="81696" spans="24:24" x14ac:dyDescent="0.2">
      <c r="X81696" s="5"/>
    </row>
    <row r="81697" spans="24:24" x14ac:dyDescent="0.2">
      <c r="X81697" s="5"/>
    </row>
    <row r="81698" spans="24:24" x14ac:dyDescent="0.2">
      <c r="X81698" s="5"/>
    </row>
    <row r="81699" spans="24:24" x14ac:dyDescent="0.2">
      <c r="X81699" s="5"/>
    </row>
    <row r="81700" spans="24:24" x14ac:dyDescent="0.2">
      <c r="X81700" s="5"/>
    </row>
    <row r="81701" spans="24:24" x14ac:dyDescent="0.2">
      <c r="X81701" s="5"/>
    </row>
    <row r="81702" spans="24:24" x14ac:dyDescent="0.2">
      <c r="X81702" s="5"/>
    </row>
    <row r="81703" spans="24:24" x14ac:dyDescent="0.2">
      <c r="X81703" s="5"/>
    </row>
    <row r="81704" spans="24:24" x14ac:dyDescent="0.2">
      <c r="X81704" s="5"/>
    </row>
    <row r="81705" spans="24:24" x14ac:dyDescent="0.2">
      <c r="X81705" s="5"/>
    </row>
    <row r="81706" spans="24:24" x14ac:dyDescent="0.2">
      <c r="X81706" s="5"/>
    </row>
    <row r="81707" spans="24:24" x14ac:dyDescent="0.2">
      <c r="X81707" s="5"/>
    </row>
    <row r="81708" spans="24:24" x14ac:dyDescent="0.2">
      <c r="X81708" s="5"/>
    </row>
    <row r="81709" spans="24:24" x14ac:dyDescent="0.2">
      <c r="X81709" s="5"/>
    </row>
    <row r="81710" spans="24:24" x14ac:dyDescent="0.2">
      <c r="X81710" s="5"/>
    </row>
    <row r="81711" spans="24:24" x14ac:dyDescent="0.2">
      <c r="X81711" s="5"/>
    </row>
    <row r="81712" spans="24:24" x14ac:dyDescent="0.2">
      <c r="X81712" s="5"/>
    </row>
    <row r="81713" spans="24:24" x14ac:dyDescent="0.2">
      <c r="X81713" s="5"/>
    </row>
    <row r="81714" spans="24:24" x14ac:dyDescent="0.2">
      <c r="X81714" s="5"/>
    </row>
    <row r="81715" spans="24:24" x14ac:dyDescent="0.2">
      <c r="X81715" s="5"/>
    </row>
    <row r="81716" spans="24:24" x14ac:dyDescent="0.2">
      <c r="X81716" s="5"/>
    </row>
    <row r="81717" spans="24:24" x14ac:dyDescent="0.2">
      <c r="X81717" s="5"/>
    </row>
    <row r="81718" spans="24:24" x14ac:dyDescent="0.2">
      <c r="X81718" s="5"/>
    </row>
    <row r="81719" spans="24:24" x14ac:dyDescent="0.2">
      <c r="X81719" s="5"/>
    </row>
    <row r="81720" spans="24:24" x14ac:dyDescent="0.2">
      <c r="X81720" s="5"/>
    </row>
    <row r="81721" spans="24:24" x14ac:dyDescent="0.2">
      <c r="X81721" s="5"/>
    </row>
    <row r="81722" spans="24:24" x14ac:dyDescent="0.2">
      <c r="X81722" s="5"/>
    </row>
    <row r="81723" spans="24:24" x14ac:dyDescent="0.2">
      <c r="X81723" s="5"/>
    </row>
    <row r="81724" spans="24:24" x14ac:dyDescent="0.2">
      <c r="X81724" s="5"/>
    </row>
    <row r="81725" spans="24:24" x14ac:dyDescent="0.2">
      <c r="X81725" s="5"/>
    </row>
    <row r="81726" spans="24:24" x14ac:dyDescent="0.2">
      <c r="X81726" s="5"/>
    </row>
    <row r="81727" spans="24:24" x14ac:dyDescent="0.2">
      <c r="X81727" s="5"/>
    </row>
    <row r="81728" spans="24:24" x14ac:dyDescent="0.2">
      <c r="X81728" s="5"/>
    </row>
    <row r="81729" spans="24:24" x14ac:dyDescent="0.2">
      <c r="X81729" s="5"/>
    </row>
    <row r="81730" spans="24:24" x14ac:dyDescent="0.2">
      <c r="X81730" s="5"/>
    </row>
    <row r="81731" spans="24:24" x14ac:dyDescent="0.2">
      <c r="X81731" s="5"/>
    </row>
    <row r="81732" spans="24:24" x14ac:dyDescent="0.2">
      <c r="X81732" s="5"/>
    </row>
    <row r="81733" spans="24:24" x14ac:dyDescent="0.2">
      <c r="X81733" s="5"/>
    </row>
    <row r="81734" spans="24:24" x14ac:dyDescent="0.2">
      <c r="X81734" s="5"/>
    </row>
    <row r="81735" spans="24:24" x14ac:dyDescent="0.2">
      <c r="X81735" s="5"/>
    </row>
    <row r="81736" spans="24:24" x14ac:dyDescent="0.2">
      <c r="X81736" s="5"/>
    </row>
    <row r="81737" spans="24:24" x14ac:dyDescent="0.2">
      <c r="X81737" s="5"/>
    </row>
    <row r="81738" spans="24:24" x14ac:dyDescent="0.2">
      <c r="X81738" s="5"/>
    </row>
    <row r="81739" spans="24:24" x14ac:dyDescent="0.2">
      <c r="X81739" s="5"/>
    </row>
    <row r="81740" spans="24:24" x14ac:dyDescent="0.2">
      <c r="X81740" s="5"/>
    </row>
    <row r="81741" spans="24:24" x14ac:dyDescent="0.2">
      <c r="X81741" s="5"/>
    </row>
    <row r="81742" spans="24:24" x14ac:dyDescent="0.2">
      <c r="X81742" s="5"/>
    </row>
    <row r="81743" spans="24:24" x14ac:dyDescent="0.2">
      <c r="X81743" s="5"/>
    </row>
    <row r="81744" spans="24:24" x14ac:dyDescent="0.2">
      <c r="X81744" s="5"/>
    </row>
    <row r="81745" spans="24:24" x14ac:dyDescent="0.2">
      <c r="X81745" s="5"/>
    </row>
    <row r="81746" spans="24:24" x14ac:dyDescent="0.2">
      <c r="X81746" s="5"/>
    </row>
    <row r="81747" spans="24:24" x14ac:dyDescent="0.2">
      <c r="X81747" s="5"/>
    </row>
    <row r="81748" spans="24:24" x14ac:dyDescent="0.2">
      <c r="X81748" s="5"/>
    </row>
    <row r="81749" spans="24:24" x14ac:dyDescent="0.2">
      <c r="X81749" s="5"/>
    </row>
    <row r="81750" spans="24:24" x14ac:dyDescent="0.2">
      <c r="X81750" s="5"/>
    </row>
    <row r="81751" spans="24:24" x14ac:dyDescent="0.2">
      <c r="X81751" s="5"/>
    </row>
    <row r="81752" spans="24:24" x14ac:dyDescent="0.2">
      <c r="X81752" s="5"/>
    </row>
    <row r="81753" spans="24:24" x14ac:dyDescent="0.2">
      <c r="X81753" s="5"/>
    </row>
    <row r="81754" spans="24:24" x14ac:dyDescent="0.2">
      <c r="X81754" s="5"/>
    </row>
    <row r="81755" spans="24:24" x14ac:dyDescent="0.2">
      <c r="X81755" s="5"/>
    </row>
    <row r="81756" spans="24:24" x14ac:dyDescent="0.2">
      <c r="X81756" s="5"/>
    </row>
    <row r="81757" spans="24:24" x14ac:dyDescent="0.2">
      <c r="X81757" s="5"/>
    </row>
    <row r="81758" spans="24:24" x14ac:dyDescent="0.2">
      <c r="X81758" s="5"/>
    </row>
    <row r="81759" spans="24:24" x14ac:dyDescent="0.2">
      <c r="X81759" s="5"/>
    </row>
    <row r="81760" spans="24:24" x14ac:dyDescent="0.2">
      <c r="X81760" s="5"/>
    </row>
    <row r="81761" spans="24:24" x14ac:dyDescent="0.2">
      <c r="X81761" s="5"/>
    </row>
    <row r="81762" spans="24:24" x14ac:dyDescent="0.2">
      <c r="X81762" s="5"/>
    </row>
    <row r="81763" spans="24:24" x14ac:dyDescent="0.2">
      <c r="X81763" s="5"/>
    </row>
    <row r="81764" spans="24:24" x14ac:dyDescent="0.2">
      <c r="X81764" s="5"/>
    </row>
    <row r="81765" spans="24:24" x14ac:dyDescent="0.2">
      <c r="X81765" s="5"/>
    </row>
    <row r="81766" spans="24:24" x14ac:dyDescent="0.2">
      <c r="X81766" s="5"/>
    </row>
    <row r="81767" spans="24:24" x14ac:dyDescent="0.2">
      <c r="X81767" s="5"/>
    </row>
    <row r="81768" spans="24:24" x14ac:dyDescent="0.2">
      <c r="X81768" s="5"/>
    </row>
    <row r="81769" spans="24:24" x14ac:dyDescent="0.2">
      <c r="X81769" s="5"/>
    </row>
    <row r="81770" spans="24:24" x14ac:dyDescent="0.2">
      <c r="X81770" s="5"/>
    </row>
    <row r="81771" spans="24:24" x14ac:dyDescent="0.2">
      <c r="X81771" s="5"/>
    </row>
    <row r="81772" spans="24:24" x14ac:dyDescent="0.2">
      <c r="X81772" s="5"/>
    </row>
    <row r="81773" spans="24:24" x14ac:dyDescent="0.2">
      <c r="X81773" s="5"/>
    </row>
    <row r="81774" spans="24:24" x14ac:dyDescent="0.2">
      <c r="X81774" s="5"/>
    </row>
    <row r="81775" spans="24:24" x14ac:dyDescent="0.2">
      <c r="X81775" s="5"/>
    </row>
    <row r="81776" spans="24:24" x14ac:dyDescent="0.2">
      <c r="X81776" s="5"/>
    </row>
    <row r="81777" spans="24:24" x14ac:dyDescent="0.2">
      <c r="X81777" s="5"/>
    </row>
    <row r="81778" spans="24:24" x14ac:dyDescent="0.2">
      <c r="X81778" s="5"/>
    </row>
    <row r="81779" spans="24:24" x14ac:dyDescent="0.2">
      <c r="X81779" s="5"/>
    </row>
    <row r="81780" spans="24:24" x14ac:dyDescent="0.2">
      <c r="X81780" s="5"/>
    </row>
    <row r="81781" spans="24:24" x14ac:dyDescent="0.2">
      <c r="X81781" s="5"/>
    </row>
    <row r="81782" spans="24:24" x14ac:dyDescent="0.2">
      <c r="X81782" s="5"/>
    </row>
    <row r="81783" spans="24:24" x14ac:dyDescent="0.2">
      <c r="X81783" s="5"/>
    </row>
    <row r="81784" spans="24:24" x14ac:dyDescent="0.2">
      <c r="X81784" s="5"/>
    </row>
    <row r="81785" spans="24:24" x14ac:dyDescent="0.2">
      <c r="X81785" s="5"/>
    </row>
    <row r="81786" spans="24:24" x14ac:dyDescent="0.2">
      <c r="X81786" s="5"/>
    </row>
    <row r="81787" spans="24:24" x14ac:dyDescent="0.2">
      <c r="X81787" s="5"/>
    </row>
    <row r="81788" spans="24:24" x14ac:dyDescent="0.2">
      <c r="X81788" s="5"/>
    </row>
    <row r="81789" spans="24:24" x14ac:dyDescent="0.2">
      <c r="X81789" s="5"/>
    </row>
    <row r="81790" spans="24:24" x14ac:dyDescent="0.2">
      <c r="X81790" s="5"/>
    </row>
    <row r="81791" spans="24:24" x14ac:dyDescent="0.2">
      <c r="X81791" s="5"/>
    </row>
    <row r="81792" spans="24:24" x14ac:dyDescent="0.2">
      <c r="X81792" s="5"/>
    </row>
    <row r="81793" spans="24:24" x14ac:dyDescent="0.2">
      <c r="X81793" s="5"/>
    </row>
    <row r="81794" spans="24:24" x14ac:dyDescent="0.2">
      <c r="X81794" s="5"/>
    </row>
    <row r="81795" spans="24:24" x14ac:dyDescent="0.2">
      <c r="X81795" s="5"/>
    </row>
    <row r="81796" spans="24:24" x14ac:dyDescent="0.2">
      <c r="X81796" s="5"/>
    </row>
    <row r="81797" spans="24:24" x14ac:dyDescent="0.2">
      <c r="X81797" s="5"/>
    </row>
    <row r="81798" spans="24:24" x14ac:dyDescent="0.2">
      <c r="X81798" s="5"/>
    </row>
    <row r="81799" spans="24:24" x14ac:dyDescent="0.2">
      <c r="X81799" s="5"/>
    </row>
    <row r="81800" spans="24:24" x14ac:dyDescent="0.2">
      <c r="X81800" s="5"/>
    </row>
    <row r="81801" spans="24:24" x14ac:dyDescent="0.2">
      <c r="X81801" s="5"/>
    </row>
    <row r="81802" spans="24:24" x14ac:dyDescent="0.2">
      <c r="X81802" s="5"/>
    </row>
    <row r="81803" spans="24:24" x14ac:dyDescent="0.2">
      <c r="X81803" s="5"/>
    </row>
    <row r="81804" spans="24:24" x14ac:dyDescent="0.2">
      <c r="X81804" s="5"/>
    </row>
    <row r="81805" spans="24:24" x14ac:dyDescent="0.2">
      <c r="X81805" s="5"/>
    </row>
    <row r="81806" spans="24:24" x14ac:dyDescent="0.2">
      <c r="X81806" s="5"/>
    </row>
    <row r="81807" spans="24:24" x14ac:dyDescent="0.2">
      <c r="X81807" s="5"/>
    </row>
    <row r="81808" spans="24:24" x14ac:dyDescent="0.2">
      <c r="X81808" s="5"/>
    </row>
    <row r="81809" spans="24:24" x14ac:dyDescent="0.2">
      <c r="X81809" s="5"/>
    </row>
    <row r="81810" spans="24:24" x14ac:dyDescent="0.2">
      <c r="X81810" s="5"/>
    </row>
    <row r="81811" spans="24:24" x14ac:dyDescent="0.2">
      <c r="X81811" s="5"/>
    </row>
    <row r="81812" spans="24:24" x14ac:dyDescent="0.2">
      <c r="X81812" s="5"/>
    </row>
    <row r="81813" spans="24:24" x14ac:dyDescent="0.2">
      <c r="X81813" s="5"/>
    </row>
    <row r="81814" spans="24:24" x14ac:dyDescent="0.2">
      <c r="X81814" s="5"/>
    </row>
    <row r="81815" spans="24:24" x14ac:dyDescent="0.2">
      <c r="X81815" s="5"/>
    </row>
    <row r="81816" spans="24:24" x14ac:dyDescent="0.2">
      <c r="X81816" s="5"/>
    </row>
    <row r="81817" spans="24:24" x14ac:dyDescent="0.2">
      <c r="X81817" s="5"/>
    </row>
    <row r="81818" spans="24:24" x14ac:dyDescent="0.2">
      <c r="X81818" s="5"/>
    </row>
    <row r="81819" spans="24:24" x14ac:dyDescent="0.2">
      <c r="X81819" s="5"/>
    </row>
    <row r="81820" spans="24:24" x14ac:dyDescent="0.2">
      <c r="X81820" s="5"/>
    </row>
    <row r="81821" spans="24:24" x14ac:dyDescent="0.2">
      <c r="X81821" s="5"/>
    </row>
    <row r="81822" spans="24:24" x14ac:dyDescent="0.2">
      <c r="X81822" s="5"/>
    </row>
    <row r="81823" spans="24:24" x14ac:dyDescent="0.2">
      <c r="X81823" s="5"/>
    </row>
    <row r="81824" spans="24:24" x14ac:dyDescent="0.2">
      <c r="X81824" s="5"/>
    </row>
    <row r="81825" spans="24:24" x14ac:dyDescent="0.2">
      <c r="X81825" s="5"/>
    </row>
    <row r="81826" spans="24:24" x14ac:dyDescent="0.2">
      <c r="X81826" s="5"/>
    </row>
    <row r="81827" spans="24:24" x14ac:dyDescent="0.2">
      <c r="X81827" s="5"/>
    </row>
    <row r="81828" spans="24:24" x14ac:dyDescent="0.2">
      <c r="X81828" s="5"/>
    </row>
    <row r="81829" spans="24:24" x14ac:dyDescent="0.2">
      <c r="X81829" s="5"/>
    </row>
    <row r="81830" spans="24:24" x14ac:dyDescent="0.2">
      <c r="X81830" s="5"/>
    </row>
    <row r="81831" spans="24:24" x14ac:dyDescent="0.2">
      <c r="X81831" s="5"/>
    </row>
    <row r="81832" spans="24:24" x14ac:dyDescent="0.2">
      <c r="X81832" s="5"/>
    </row>
    <row r="81833" spans="24:24" x14ac:dyDescent="0.2">
      <c r="X81833" s="5"/>
    </row>
    <row r="81834" spans="24:24" x14ac:dyDescent="0.2">
      <c r="X81834" s="5"/>
    </row>
    <row r="81835" spans="24:24" x14ac:dyDescent="0.2">
      <c r="X81835" s="5"/>
    </row>
    <row r="81836" spans="24:24" x14ac:dyDescent="0.2">
      <c r="X81836" s="5"/>
    </row>
    <row r="81837" spans="24:24" x14ac:dyDescent="0.2">
      <c r="X81837" s="5"/>
    </row>
    <row r="81838" spans="24:24" x14ac:dyDescent="0.2">
      <c r="X81838" s="5"/>
    </row>
    <row r="81839" spans="24:24" x14ac:dyDescent="0.2">
      <c r="X81839" s="5"/>
    </row>
    <row r="81840" spans="24:24" x14ac:dyDescent="0.2">
      <c r="X81840" s="5"/>
    </row>
    <row r="81841" spans="24:24" x14ac:dyDescent="0.2">
      <c r="X81841" s="5"/>
    </row>
    <row r="81842" spans="24:24" x14ac:dyDescent="0.2">
      <c r="X81842" s="5"/>
    </row>
    <row r="81843" spans="24:24" x14ac:dyDescent="0.2">
      <c r="X81843" s="5"/>
    </row>
    <row r="81844" spans="24:24" x14ac:dyDescent="0.2">
      <c r="X81844" s="5"/>
    </row>
    <row r="81845" spans="24:24" x14ac:dyDescent="0.2">
      <c r="X81845" s="5"/>
    </row>
    <row r="81846" spans="24:24" x14ac:dyDescent="0.2">
      <c r="X81846" s="5"/>
    </row>
    <row r="81847" spans="24:24" x14ac:dyDescent="0.2">
      <c r="X81847" s="5"/>
    </row>
    <row r="81848" spans="24:24" x14ac:dyDescent="0.2">
      <c r="X81848" s="5"/>
    </row>
    <row r="81849" spans="24:24" x14ac:dyDescent="0.2">
      <c r="X81849" s="5"/>
    </row>
    <row r="81850" spans="24:24" x14ac:dyDescent="0.2">
      <c r="X81850" s="5"/>
    </row>
    <row r="81851" spans="24:24" x14ac:dyDescent="0.2">
      <c r="X81851" s="5"/>
    </row>
    <row r="81852" spans="24:24" x14ac:dyDescent="0.2">
      <c r="X81852" s="5"/>
    </row>
    <row r="81853" spans="24:24" x14ac:dyDescent="0.2">
      <c r="X81853" s="5"/>
    </row>
    <row r="81854" spans="24:24" x14ac:dyDescent="0.2">
      <c r="X81854" s="5"/>
    </row>
    <row r="81855" spans="24:24" x14ac:dyDescent="0.2">
      <c r="X81855" s="5"/>
    </row>
    <row r="81856" spans="24:24" x14ac:dyDescent="0.2">
      <c r="X81856" s="5"/>
    </row>
    <row r="81857" spans="24:24" x14ac:dyDescent="0.2">
      <c r="X81857" s="5"/>
    </row>
    <row r="81858" spans="24:24" x14ac:dyDescent="0.2">
      <c r="X81858" s="5"/>
    </row>
    <row r="81859" spans="24:24" x14ac:dyDescent="0.2">
      <c r="X81859" s="5"/>
    </row>
    <row r="81860" spans="24:24" x14ac:dyDescent="0.2">
      <c r="X81860" s="5"/>
    </row>
    <row r="81861" spans="24:24" x14ac:dyDescent="0.2">
      <c r="X81861" s="5"/>
    </row>
    <row r="81862" spans="24:24" x14ac:dyDescent="0.2">
      <c r="X81862" s="5"/>
    </row>
    <row r="81863" spans="24:24" x14ac:dyDescent="0.2">
      <c r="X81863" s="5"/>
    </row>
    <row r="81864" spans="24:24" x14ac:dyDescent="0.2">
      <c r="X81864" s="5"/>
    </row>
    <row r="81865" spans="24:24" x14ac:dyDescent="0.2">
      <c r="X81865" s="5"/>
    </row>
    <row r="81866" spans="24:24" x14ac:dyDescent="0.2">
      <c r="X81866" s="5"/>
    </row>
    <row r="81867" spans="24:24" x14ac:dyDescent="0.2">
      <c r="X81867" s="5"/>
    </row>
    <row r="81868" spans="24:24" x14ac:dyDescent="0.2">
      <c r="X81868" s="5"/>
    </row>
    <row r="81869" spans="24:24" x14ac:dyDescent="0.2">
      <c r="X81869" s="5"/>
    </row>
    <row r="81870" spans="24:24" x14ac:dyDescent="0.2">
      <c r="X81870" s="5"/>
    </row>
    <row r="81871" spans="24:24" x14ac:dyDescent="0.2">
      <c r="X81871" s="5"/>
    </row>
    <row r="81872" spans="24:24" x14ac:dyDescent="0.2">
      <c r="X81872" s="5"/>
    </row>
    <row r="81873" spans="24:24" x14ac:dyDescent="0.2">
      <c r="X81873" s="5"/>
    </row>
    <row r="81874" spans="24:24" x14ac:dyDescent="0.2">
      <c r="X81874" s="5"/>
    </row>
    <row r="81875" spans="24:24" x14ac:dyDescent="0.2">
      <c r="X81875" s="5"/>
    </row>
    <row r="81876" spans="24:24" x14ac:dyDescent="0.2">
      <c r="X81876" s="5"/>
    </row>
    <row r="81877" spans="24:24" x14ac:dyDescent="0.2">
      <c r="X81877" s="5"/>
    </row>
    <row r="81878" spans="24:24" x14ac:dyDescent="0.2">
      <c r="X81878" s="5"/>
    </row>
    <row r="81879" spans="24:24" x14ac:dyDescent="0.2">
      <c r="X81879" s="5"/>
    </row>
    <row r="81880" spans="24:24" x14ac:dyDescent="0.2">
      <c r="X81880" s="5"/>
    </row>
    <row r="81881" spans="24:24" x14ac:dyDescent="0.2">
      <c r="X81881" s="5"/>
    </row>
    <row r="81882" spans="24:24" x14ac:dyDescent="0.2">
      <c r="X81882" s="5"/>
    </row>
    <row r="81883" spans="24:24" x14ac:dyDescent="0.2">
      <c r="X81883" s="5"/>
    </row>
    <row r="81884" spans="24:24" x14ac:dyDescent="0.2">
      <c r="X81884" s="5"/>
    </row>
    <row r="81885" spans="24:24" x14ac:dyDescent="0.2">
      <c r="X81885" s="5"/>
    </row>
    <row r="81886" spans="24:24" x14ac:dyDescent="0.2">
      <c r="X81886" s="5"/>
    </row>
    <row r="81887" spans="24:24" x14ac:dyDescent="0.2">
      <c r="X81887" s="5"/>
    </row>
    <row r="81888" spans="24:24" x14ac:dyDescent="0.2">
      <c r="X81888" s="5"/>
    </row>
    <row r="81889" spans="24:24" x14ac:dyDescent="0.2">
      <c r="X81889" s="5"/>
    </row>
    <row r="81890" spans="24:24" x14ac:dyDescent="0.2">
      <c r="X81890" s="5"/>
    </row>
    <row r="81891" spans="24:24" x14ac:dyDescent="0.2">
      <c r="X81891" s="5"/>
    </row>
    <row r="81892" spans="24:24" x14ac:dyDescent="0.2">
      <c r="X81892" s="5"/>
    </row>
    <row r="81893" spans="24:24" x14ac:dyDescent="0.2">
      <c r="X81893" s="5"/>
    </row>
    <row r="81894" spans="24:24" x14ac:dyDescent="0.2">
      <c r="X81894" s="5"/>
    </row>
    <row r="81895" spans="24:24" x14ac:dyDescent="0.2">
      <c r="X81895" s="5"/>
    </row>
    <row r="81896" spans="24:24" x14ac:dyDescent="0.2">
      <c r="X81896" s="5"/>
    </row>
    <row r="81897" spans="24:24" x14ac:dyDescent="0.2">
      <c r="X81897" s="5"/>
    </row>
    <row r="81898" spans="24:24" x14ac:dyDescent="0.2">
      <c r="X81898" s="5"/>
    </row>
    <row r="81899" spans="24:24" x14ac:dyDescent="0.2">
      <c r="X81899" s="5"/>
    </row>
    <row r="81900" spans="24:24" x14ac:dyDescent="0.2">
      <c r="X81900" s="5"/>
    </row>
    <row r="81901" spans="24:24" x14ac:dyDescent="0.2">
      <c r="X81901" s="5"/>
    </row>
    <row r="81902" spans="24:24" x14ac:dyDescent="0.2">
      <c r="X81902" s="5"/>
    </row>
    <row r="81903" spans="24:24" x14ac:dyDescent="0.2">
      <c r="X81903" s="5"/>
    </row>
    <row r="81904" spans="24:24" x14ac:dyDescent="0.2">
      <c r="X81904" s="5"/>
    </row>
    <row r="81905" spans="24:24" x14ac:dyDescent="0.2">
      <c r="X81905" s="5"/>
    </row>
    <row r="81906" spans="24:24" x14ac:dyDescent="0.2">
      <c r="X81906" s="5"/>
    </row>
    <row r="81907" spans="24:24" x14ac:dyDescent="0.2">
      <c r="X81907" s="5"/>
    </row>
    <row r="81908" spans="24:24" x14ac:dyDescent="0.2">
      <c r="X81908" s="5"/>
    </row>
    <row r="81909" spans="24:24" x14ac:dyDescent="0.2">
      <c r="X81909" s="5"/>
    </row>
    <row r="81910" spans="24:24" x14ac:dyDescent="0.2">
      <c r="X81910" s="5"/>
    </row>
    <row r="81911" spans="24:24" x14ac:dyDescent="0.2">
      <c r="X81911" s="5"/>
    </row>
    <row r="81912" spans="24:24" x14ac:dyDescent="0.2">
      <c r="X81912" s="5"/>
    </row>
    <row r="81913" spans="24:24" x14ac:dyDescent="0.2">
      <c r="X81913" s="5"/>
    </row>
    <row r="81914" spans="24:24" x14ac:dyDescent="0.2">
      <c r="X81914" s="5"/>
    </row>
    <row r="81915" spans="24:24" x14ac:dyDescent="0.2">
      <c r="X81915" s="5"/>
    </row>
    <row r="81916" spans="24:24" x14ac:dyDescent="0.2">
      <c r="X81916" s="5"/>
    </row>
    <row r="81917" spans="24:24" x14ac:dyDescent="0.2">
      <c r="X81917" s="5"/>
    </row>
    <row r="81918" spans="24:24" x14ac:dyDescent="0.2">
      <c r="X81918" s="5"/>
    </row>
    <row r="81919" spans="24:24" x14ac:dyDescent="0.2">
      <c r="X81919" s="5"/>
    </row>
    <row r="81920" spans="24:24" x14ac:dyDescent="0.2">
      <c r="X81920" s="5"/>
    </row>
    <row r="81921" spans="24:24" x14ac:dyDescent="0.2">
      <c r="X81921" s="5"/>
    </row>
    <row r="81922" spans="24:24" x14ac:dyDescent="0.2">
      <c r="X81922" s="5"/>
    </row>
    <row r="81923" spans="24:24" x14ac:dyDescent="0.2">
      <c r="X81923" s="5"/>
    </row>
    <row r="81924" spans="24:24" x14ac:dyDescent="0.2">
      <c r="X81924" s="5"/>
    </row>
    <row r="81925" spans="24:24" x14ac:dyDescent="0.2">
      <c r="X81925" s="5"/>
    </row>
    <row r="81926" spans="24:24" x14ac:dyDescent="0.2">
      <c r="X81926" s="5"/>
    </row>
    <row r="81927" spans="24:24" x14ac:dyDescent="0.2">
      <c r="X81927" s="5"/>
    </row>
    <row r="81928" spans="24:24" x14ac:dyDescent="0.2">
      <c r="X81928" s="5"/>
    </row>
    <row r="81929" spans="24:24" x14ac:dyDescent="0.2">
      <c r="X81929" s="5"/>
    </row>
    <row r="81930" spans="24:24" x14ac:dyDescent="0.2">
      <c r="X81930" s="5"/>
    </row>
    <row r="81931" spans="24:24" x14ac:dyDescent="0.2">
      <c r="X81931" s="5"/>
    </row>
    <row r="81932" spans="24:24" x14ac:dyDescent="0.2">
      <c r="X81932" s="5"/>
    </row>
    <row r="81933" spans="24:24" x14ac:dyDescent="0.2">
      <c r="X81933" s="5"/>
    </row>
    <row r="81934" spans="24:24" x14ac:dyDescent="0.2">
      <c r="X81934" s="5"/>
    </row>
    <row r="81935" spans="24:24" x14ac:dyDescent="0.2">
      <c r="X81935" s="5"/>
    </row>
    <row r="81936" spans="24:24" x14ac:dyDescent="0.2">
      <c r="X81936" s="5"/>
    </row>
    <row r="81937" spans="24:24" x14ac:dyDescent="0.2">
      <c r="X81937" s="5"/>
    </row>
    <row r="81938" spans="24:24" x14ac:dyDescent="0.2">
      <c r="X81938" s="5"/>
    </row>
    <row r="81939" spans="24:24" x14ac:dyDescent="0.2">
      <c r="X81939" s="5"/>
    </row>
    <row r="81940" spans="24:24" x14ac:dyDescent="0.2">
      <c r="X81940" s="5"/>
    </row>
    <row r="81941" spans="24:24" x14ac:dyDescent="0.2">
      <c r="X81941" s="5"/>
    </row>
    <row r="81942" spans="24:24" x14ac:dyDescent="0.2">
      <c r="X81942" s="5"/>
    </row>
    <row r="81943" spans="24:24" x14ac:dyDescent="0.2">
      <c r="X81943" s="5"/>
    </row>
    <row r="81944" spans="24:24" x14ac:dyDescent="0.2">
      <c r="X81944" s="5"/>
    </row>
    <row r="81945" spans="24:24" x14ac:dyDescent="0.2">
      <c r="X81945" s="5"/>
    </row>
    <row r="81946" spans="24:24" x14ac:dyDescent="0.2">
      <c r="X81946" s="5"/>
    </row>
    <row r="81947" spans="24:24" x14ac:dyDescent="0.2">
      <c r="X81947" s="5"/>
    </row>
    <row r="81948" spans="24:24" x14ac:dyDescent="0.2">
      <c r="X81948" s="5"/>
    </row>
    <row r="81949" spans="24:24" x14ac:dyDescent="0.2">
      <c r="X81949" s="5"/>
    </row>
    <row r="81950" spans="24:24" x14ac:dyDescent="0.2">
      <c r="X81950" s="5"/>
    </row>
    <row r="81951" spans="24:24" x14ac:dyDescent="0.2">
      <c r="X81951" s="5"/>
    </row>
    <row r="81952" spans="24:24" x14ac:dyDescent="0.2">
      <c r="X81952" s="5"/>
    </row>
    <row r="81953" spans="24:24" x14ac:dyDescent="0.2">
      <c r="X81953" s="5"/>
    </row>
    <row r="81954" spans="24:24" x14ac:dyDescent="0.2">
      <c r="X81954" s="5"/>
    </row>
    <row r="81955" spans="24:24" x14ac:dyDescent="0.2">
      <c r="X81955" s="5"/>
    </row>
    <row r="81956" spans="24:24" x14ac:dyDescent="0.2">
      <c r="X81956" s="5"/>
    </row>
    <row r="81957" spans="24:24" x14ac:dyDescent="0.2">
      <c r="X81957" s="5"/>
    </row>
    <row r="81958" spans="24:24" x14ac:dyDescent="0.2">
      <c r="X81958" s="5"/>
    </row>
    <row r="81959" spans="24:24" x14ac:dyDescent="0.2">
      <c r="X81959" s="5"/>
    </row>
    <row r="81960" spans="24:24" x14ac:dyDescent="0.2">
      <c r="X81960" s="5"/>
    </row>
    <row r="81961" spans="24:24" x14ac:dyDescent="0.2">
      <c r="X81961" s="5"/>
    </row>
    <row r="81962" spans="24:24" x14ac:dyDescent="0.2">
      <c r="X81962" s="5"/>
    </row>
    <row r="81963" spans="24:24" x14ac:dyDescent="0.2">
      <c r="X81963" s="5"/>
    </row>
    <row r="81964" spans="24:24" x14ac:dyDescent="0.2">
      <c r="X81964" s="5"/>
    </row>
    <row r="81965" spans="24:24" x14ac:dyDescent="0.2">
      <c r="X81965" s="5"/>
    </row>
    <row r="81966" spans="24:24" x14ac:dyDescent="0.2">
      <c r="X81966" s="5"/>
    </row>
    <row r="81967" spans="24:24" x14ac:dyDescent="0.2">
      <c r="X81967" s="5"/>
    </row>
    <row r="81968" spans="24:24" x14ac:dyDescent="0.2">
      <c r="X81968" s="5"/>
    </row>
    <row r="81969" spans="24:24" x14ac:dyDescent="0.2">
      <c r="X81969" s="5"/>
    </row>
    <row r="81970" spans="24:24" x14ac:dyDescent="0.2">
      <c r="X81970" s="5"/>
    </row>
    <row r="81971" spans="24:24" x14ac:dyDescent="0.2">
      <c r="X81971" s="5"/>
    </row>
    <row r="81972" spans="24:24" x14ac:dyDescent="0.2">
      <c r="X81972" s="5"/>
    </row>
    <row r="81973" spans="24:24" x14ac:dyDescent="0.2">
      <c r="X81973" s="5"/>
    </row>
    <row r="81974" spans="24:24" x14ac:dyDescent="0.2">
      <c r="X81974" s="5"/>
    </row>
    <row r="81975" spans="24:24" x14ac:dyDescent="0.2">
      <c r="X81975" s="5"/>
    </row>
    <row r="81976" spans="24:24" x14ac:dyDescent="0.2">
      <c r="X81976" s="5"/>
    </row>
    <row r="81977" spans="24:24" x14ac:dyDescent="0.2">
      <c r="X81977" s="5"/>
    </row>
    <row r="81978" spans="24:24" x14ac:dyDescent="0.2">
      <c r="X81978" s="5"/>
    </row>
    <row r="81979" spans="24:24" x14ac:dyDescent="0.2">
      <c r="X81979" s="5"/>
    </row>
    <row r="81980" spans="24:24" x14ac:dyDescent="0.2">
      <c r="X81980" s="5"/>
    </row>
    <row r="81981" spans="24:24" x14ac:dyDescent="0.2">
      <c r="X81981" s="5"/>
    </row>
    <row r="81982" spans="24:24" x14ac:dyDescent="0.2">
      <c r="X81982" s="5"/>
    </row>
    <row r="81983" spans="24:24" x14ac:dyDescent="0.2">
      <c r="X81983" s="5"/>
    </row>
    <row r="81984" spans="24:24" x14ac:dyDescent="0.2">
      <c r="X81984" s="5"/>
    </row>
    <row r="81985" spans="24:24" x14ac:dyDescent="0.2">
      <c r="X81985" s="5"/>
    </row>
    <row r="81986" spans="24:24" x14ac:dyDescent="0.2">
      <c r="X81986" s="5"/>
    </row>
    <row r="81987" spans="24:24" x14ac:dyDescent="0.2">
      <c r="X81987" s="5"/>
    </row>
    <row r="81988" spans="24:24" x14ac:dyDescent="0.2">
      <c r="X81988" s="5"/>
    </row>
    <row r="81989" spans="24:24" x14ac:dyDescent="0.2">
      <c r="X81989" s="5"/>
    </row>
    <row r="81990" spans="24:24" x14ac:dyDescent="0.2">
      <c r="X81990" s="5"/>
    </row>
    <row r="81991" spans="24:24" x14ac:dyDescent="0.2">
      <c r="X81991" s="5"/>
    </row>
    <row r="81992" spans="24:24" x14ac:dyDescent="0.2">
      <c r="X81992" s="5"/>
    </row>
    <row r="81993" spans="24:24" x14ac:dyDescent="0.2">
      <c r="X81993" s="5"/>
    </row>
    <row r="81994" spans="24:24" x14ac:dyDescent="0.2">
      <c r="X81994" s="5"/>
    </row>
    <row r="81995" spans="24:24" x14ac:dyDescent="0.2">
      <c r="X81995" s="5"/>
    </row>
    <row r="81996" spans="24:24" x14ac:dyDescent="0.2">
      <c r="X81996" s="5"/>
    </row>
    <row r="81997" spans="24:24" x14ac:dyDescent="0.2">
      <c r="X81997" s="5"/>
    </row>
    <row r="81998" spans="24:24" x14ac:dyDescent="0.2">
      <c r="X81998" s="5"/>
    </row>
    <row r="81999" spans="24:24" x14ac:dyDescent="0.2">
      <c r="X81999" s="5"/>
    </row>
    <row r="82000" spans="24:24" x14ac:dyDescent="0.2">
      <c r="X82000" s="5"/>
    </row>
    <row r="82001" spans="24:24" x14ac:dyDescent="0.2">
      <c r="X82001" s="5"/>
    </row>
    <row r="82002" spans="24:24" x14ac:dyDescent="0.2">
      <c r="X82002" s="5"/>
    </row>
    <row r="82003" spans="24:24" x14ac:dyDescent="0.2">
      <c r="X82003" s="5"/>
    </row>
    <row r="82004" spans="24:24" x14ac:dyDescent="0.2">
      <c r="X82004" s="5"/>
    </row>
    <row r="82005" spans="24:24" x14ac:dyDescent="0.2">
      <c r="X82005" s="5"/>
    </row>
    <row r="82006" spans="24:24" x14ac:dyDescent="0.2">
      <c r="X82006" s="5"/>
    </row>
    <row r="82007" spans="24:24" x14ac:dyDescent="0.2">
      <c r="X82007" s="5"/>
    </row>
    <row r="82008" spans="24:24" x14ac:dyDescent="0.2">
      <c r="X82008" s="5"/>
    </row>
    <row r="82009" spans="24:24" x14ac:dyDescent="0.2">
      <c r="X82009" s="5"/>
    </row>
    <row r="82010" spans="24:24" x14ac:dyDescent="0.2">
      <c r="X82010" s="5"/>
    </row>
    <row r="82011" spans="24:24" x14ac:dyDescent="0.2">
      <c r="X82011" s="5"/>
    </row>
    <row r="82012" spans="24:24" x14ac:dyDescent="0.2">
      <c r="X82012" s="5"/>
    </row>
    <row r="82013" spans="24:24" x14ac:dyDescent="0.2">
      <c r="X82013" s="5"/>
    </row>
    <row r="82014" spans="24:24" x14ac:dyDescent="0.2">
      <c r="X82014" s="5"/>
    </row>
    <row r="82015" spans="24:24" x14ac:dyDescent="0.2">
      <c r="X82015" s="5"/>
    </row>
    <row r="82016" spans="24:24" x14ac:dyDescent="0.2">
      <c r="X82016" s="5"/>
    </row>
    <row r="82017" spans="24:24" x14ac:dyDescent="0.2">
      <c r="X82017" s="5"/>
    </row>
    <row r="82018" spans="24:24" x14ac:dyDescent="0.2">
      <c r="X82018" s="5"/>
    </row>
    <row r="82019" spans="24:24" x14ac:dyDescent="0.2">
      <c r="X82019" s="5"/>
    </row>
    <row r="82020" spans="24:24" x14ac:dyDescent="0.2">
      <c r="X82020" s="5"/>
    </row>
    <row r="82021" spans="24:24" x14ac:dyDescent="0.2">
      <c r="X82021" s="5"/>
    </row>
    <row r="82022" spans="24:24" x14ac:dyDescent="0.2">
      <c r="X82022" s="5"/>
    </row>
    <row r="82023" spans="24:24" x14ac:dyDescent="0.2">
      <c r="X82023" s="5"/>
    </row>
    <row r="82024" spans="24:24" x14ac:dyDescent="0.2">
      <c r="X82024" s="5"/>
    </row>
    <row r="82025" spans="24:24" x14ac:dyDescent="0.2">
      <c r="X82025" s="5"/>
    </row>
    <row r="82026" spans="24:24" x14ac:dyDescent="0.2">
      <c r="X82026" s="5"/>
    </row>
    <row r="82027" spans="24:24" x14ac:dyDescent="0.2">
      <c r="X82027" s="5"/>
    </row>
    <row r="82028" spans="24:24" x14ac:dyDescent="0.2">
      <c r="X82028" s="5"/>
    </row>
    <row r="82029" spans="24:24" x14ac:dyDescent="0.2">
      <c r="X82029" s="5"/>
    </row>
    <row r="82030" spans="24:24" x14ac:dyDescent="0.2">
      <c r="X82030" s="5"/>
    </row>
    <row r="82031" spans="24:24" x14ac:dyDescent="0.2">
      <c r="X82031" s="5"/>
    </row>
    <row r="82032" spans="24:24" x14ac:dyDescent="0.2">
      <c r="X82032" s="5"/>
    </row>
    <row r="82033" spans="24:24" x14ac:dyDescent="0.2">
      <c r="X82033" s="5"/>
    </row>
    <row r="82034" spans="24:24" x14ac:dyDescent="0.2">
      <c r="X82034" s="5"/>
    </row>
    <row r="82035" spans="24:24" x14ac:dyDescent="0.2">
      <c r="X82035" s="5"/>
    </row>
    <row r="82036" spans="24:24" x14ac:dyDescent="0.2">
      <c r="X82036" s="5"/>
    </row>
    <row r="82037" spans="24:24" x14ac:dyDescent="0.2">
      <c r="X82037" s="5"/>
    </row>
    <row r="82038" spans="24:24" x14ac:dyDescent="0.2">
      <c r="X82038" s="5"/>
    </row>
    <row r="82039" spans="24:24" x14ac:dyDescent="0.2">
      <c r="X82039" s="5"/>
    </row>
    <row r="82040" spans="24:24" x14ac:dyDescent="0.2">
      <c r="X82040" s="5"/>
    </row>
    <row r="82041" spans="24:24" x14ac:dyDescent="0.2">
      <c r="X82041" s="5"/>
    </row>
    <row r="82042" spans="24:24" x14ac:dyDescent="0.2">
      <c r="X82042" s="5"/>
    </row>
    <row r="82043" spans="24:24" x14ac:dyDescent="0.2">
      <c r="X82043" s="5"/>
    </row>
    <row r="82044" spans="24:24" x14ac:dyDescent="0.2">
      <c r="X82044" s="5"/>
    </row>
    <row r="82045" spans="24:24" x14ac:dyDescent="0.2">
      <c r="X82045" s="5"/>
    </row>
    <row r="82046" spans="24:24" x14ac:dyDescent="0.2">
      <c r="X82046" s="5"/>
    </row>
    <row r="82047" spans="24:24" x14ac:dyDescent="0.2">
      <c r="X82047" s="5"/>
    </row>
    <row r="82048" spans="24:24" x14ac:dyDescent="0.2">
      <c r="X82048" s="5"/>
    </row>
    <row r="82049" spans="24:24" x14ac:dyDescent="0.2">
      <c r="X82049" s="5"/>
    </row>
    <row r="82050" spans="24:24" x14ac:dyDescent="0.2">
      <c r="X82050" s="5"/>
    </row>
    <row r="82051" spans="24:24" x14ac:dyDescent="0.2">
      <c r="X82051" s="5"/>
    </row>
    <row r="82052" spans="24:24" x14ac:dyDescent="0.2">
      <c r="X82052" s="5"/>
    </row>
    <row r="82053" spans="24:24" x14ac:dyDescent="0.2">
      <c r="X82053" s="5"/>
    </row>
    <row r="82054" spans="24:24" x14ac:dyDescent="0.2">
      <c r="X82054" s="5"/>
    </row>
    <row r="82055" spans="24:24" x14ac:dyDescent="0.2">
      <c r="X82055" s="5"/>
    </row>
    <row r="82056" spans="24:24" x14ac:dyDescent="0.2">
      <c r="X82056" s="5"/>
    </row>
    <row r="82057" spans="24:24" x14ac:dyDescent="0.2">
      <c r="X82057" s="5"/>
    </row>
    <row r="82058" spans="24:24" x14ac:dyDescent="0.2">
      <c r="X82058" s="5"/>
    </row>
    <row r="82059" spans="24:24" x14ac:dyDescent="0.2">
      <c r="X82059" s="5"/>
    </row>
    <row r="82060" spans="24:24" x14ac:dyDescent="0.2">
      <c r="X82060" s="5"/>
    </row>
    <row r="82061" spans="24:24" x14ac:dyDescent="0.2">
      <c r="X82061" s="5"/>
    </row>
    <row r="82062" spans="24:24" x14ac:dyDescent="0.2">
      <c r="X82062" s="5"/>
    </row>
    <row r="82063" spans="24:24" x14ac:dyDescent="0.2">
      <c r="X82063" s="5"/>
    </row>
    <row r="82064" spans="24:24" x14ac:dyDescent="0.2">
      <c r="X82064" s="5"/>
    </row>
    <row r="82065" spans="24:24" x14ac:dyDescent="0.2">
      <c r="X82065" s="5"/>
    </row>
    <row r="82066" spans="24:24" x14ac:dyDescent="0.2">
      <c r="X82066" s="5"/>
    </row>
    <row r="82067" spans="24:24" x14ac:dyDescent="0.2">
      <c r="X82067" s="5"/>
    </row>
    <row r="82068" spans="24:24" x14ac:dyDescent="0.2">
      <c r="X82068" s="5"/>
    </row>
    <row r="82069" spans="24:24" x14ac:dyDescent="0.2">
      <c r="X82069" s="5"/>
    </row>
    <row r="82070" spans="24:24" x14ac:dyDescent="0.2">
      <c r="X82070" s="5"/>
    </row>
    <row r="82071" spans="24:24" x14ac:dyDescent="0.2">
      <c r="X82071" s="5"/>
    </row>
    <row r="82072" spans="24:24" x14ac:dyDescent="0.2">
      <c r="X82072" s="5"/>
    </row>
    <row r="82073" spans="24:24" x14ac:dyDescent="0.2">
      <c r="X82073" s="5"/>
    </row>
    <row r="82074" spans="24:24" x14ac:dyDescent="0.2">
      <c r="X82074" s="5"/>
    </row>
    <row r="82075" spans="24:24" x14ac:dyDescent="0.2">
      <c r="X82075" s="5"/>
    </row>
    <row r="82076" spans="24:24" x14ac:dyDescent="0.2">
      <c r="X82076" s="5"/>
    </row>
    <row r="82077" spans="24:24" x14ac:dyDescent="0.2">
      <c r="X82077" s="5"/>
    </row>
    <row r="82078" spans="24:24" x14ac:dyDescent="0.2">
      <c r="X82078" s="5"/>
    </row>
    <row r="82079" spans="24:24" x14ac:dyDescent="0.2">
      <c r="X82079" s="5"/>
    </row>
    <row r="82080" spans="24:24" x14ac:dyDescent="0.2">
      <c r="X82080" s="5"/>
    </row>
    <row r="82081" spans="24:24" x14ac:dyDescent="0.2">
      <c r="X82081" s="5"/>
    </row>
    <row r="82082" spans="24:24" x14ac:dyDescent="0.2">
      <c r="X82082" s="5"/>
    </row>
    <row r="82083" spans="24:24" x14ac:dyDescent="0.2">
      <c r="X82083" s="5"/>
    </row>
    <row r="82084" spans="24:24" x14ac:dyDescent="0.2">
      <c r="X82084" s="5"/>
    </row>
    <row r="82085" spans="24:24" x14ac:dyDescent="0.2">
      <c r="X82085" s="5"/>
    </row>
    <row r="82086" spans="24:24" x14ac:dyDescent="0.2">
      <c r="X82086" s="5"/>
    </row>
    <row r="82087" spans="24:24" x14ac:dyDescent="0.2">
      <c r="X82087" s="5"/>
    </row>
    <row r="82088" spans="24:24" x14ac:dyDescent="0.2">
      <c r="X82088" s="5"/>
    </row>
    <row r="82089" spans="24:24" x14ac:dyDescent="0.2">
      <c r="X82089" s="5"/>
    </row>
    <row r="82090" spans="24:24" x14ac:dyDescent="0.2">
      <c r="X82090" s="5"/>
    </row>
    <row r="82091" spans="24:24" x14ac:dyDescent="0.2">
      <c r="X82091" s="5"/>
    </row>
    <row r="82092" spans="24:24" x14ac:dyDescent="0.2">
      <c r="X82092" s="5"/>
    </row>
    <row r="82093" spans="24:24" x14ac:dyDescent="0.2">
      <c r="X82093" s="5"/>
    </row>
    <row r="82094" spans="24:24" x14ac:dyDescent="0.2">
      <c r="X82094" s="5"/>
    </row>
    <row r="82095" spans="24:24" x14ac:dyDescent="0.2">
      <c r="X82095" s="5"/>
    </row>
    <row r="82096" spans="24:24" x14ac:dyDescent="0.2">
      <c r="X82096" s="5"/>
    </row>
    <row r="82097" spans="24:24" x14ac:dyDescent="0.2">
      <c r="X82097" s="5"/>
    </row>
    <row r="82098" spans="24:24" x14ac:dyDescent="0.2">
      <c r="X82098" s="5"/>
    </row>
    <row r="82099" spans="24:24" x14ac:dyDescent="0.2">
      <c r="X82099" s="5"/>
    </row>
    <row r="82100" spans="24:24" x14ac:dyDescent="0.2">
      <c r="X82100" s="5"/>
    </row>
    <row r="82101" spans="24:24" x14ac:dyDescent="0.2">
      <c r="X82101" s="5"/>
    </row>
    <row r="82102" spans="24:24" x14ac:dyDescent="0.2">
      <c r="X82102" s="5"/>
    </row>
    <row r="82103" spans="24:24" x14ac:dyDescent="0.2">
      <c r="X82103" s="5"/>
    </row>
    <row r="82104" spans="24:24" x14ac:dyDescent="0.2">
      <c r="X82104" s="5"/>
    </row>
    <row r="82105" spans="24:24" x14ac:dyDescent="0.2">
      <c r="X82105" s="5"/>
    </row>
    <row r="82106" spans="24:24" x14ac:dyDescent="0.2">
      <c r="X82106" s="5"/>
    </row>
    <row r="82107" spans="24:24" x14ac:dyDescent="0.2">
      <c r="X82107" s="5"/>
    </row>
    <row r="82108" spans="24:24" x14ac:dyDescent="0.2">
      <c r="X82108" s="5"/>
    </row>
    <row r="82109" spans="24:24" x14ac:dyDescent="0.2">
      <c r="X82109" s="5"/>
    </row>
    <row r="82110" spans="24:24" x14ac:dyDescent="0.2">
      <c r="X82110" s="5"/>
    </row>
    <row r="82111" spans="24:24" x14ac:dyDescent="0.2">
      <c r="X82111" s="5"/>
    </row>
    <row r="82112" spans="24:24" x14ac:dyDescent="0.2">
      <c r="X82112" s="5"/>
    </row>
    <row r="82113" spans="24:24" x14ac:dyDescent="0.2">
      <c r="X82113" s="5"/>
    </row>
    <row r="82114" spans="24:24" x14ac:dyDescent="0.2">
      <c r="X82114" s="5"/>
    </row>
    <row r="82115" spans="24:24" x14ac:dyDescent="0.2">
      <c r="X82115" s="5"/>
    </row>
    <row r="82116" spans="24:24" x14ac:dyDescent="0.2">
      <c r="X82116" s="5"/>
    </row>
    <row r="82117" spans="24:24" x14ac:dyDescent="0.2">
      <c r="X82117" s="5"/>
    </row>
    <row r="82118" spans="24:24" x14ac:dyDescent="0.2">
      <c r="X82118" s="5"/>
    </row>
    <row r="82119" spans="24:24" x14ac:dyDescent="0.2">
      <c r="X82119" s="5"/>
    </row>
    <row r="82120" spans="24:24" x14ac:dyDescent="0.2">
      <c r="X82120" s="5"/>
    </row>
    <row r="82121" spans="24:24" x14ac:dyDescent="0.2">
      <c r="X82121" s="5"/>
    </row>
    <row r="82122" spans="24:24" x14ac:dyDescent="0.2">
      <c r="X82122" s="5"/>
    </row>
    <row r="82123" spans="24:24" x14ac:dyDescent="0.2">
      <c r="X82123" s="5"/>
    </row>
    <row r="82124" spans="24:24" x14ac:dyDescent="0.2">
      <c r="X82124" s="5"/>
    </row>
    <row r="82125" spans="24:24" x14ac:dyDescent="0.2">
      <c r="X82125" s="5"/>
    </row>
    <row r="82126" spans="24:24" x14ac:dyDescent="0.2">
      <c r="X82126" s="5"/>
    </row>
    <row r="82127" spans="24:24" x14ac:dyDescent="0.2">
      <c r="X82127" s="5"/>
    </row>
    <row r="82128" spans="24:24" x14ac:dyDescent="0.2">
      <c r="X82128" s="5"/>
    </row>
    <row r="82129" spans="24:24" x14ac:dyDescent="0.2">
      <c r="X82129" s="5"/>
    </row>
    <row r="82130" spans="24:24" x14ac:dyDescent="0.2">
      <c r="X82130" s="5"/>
    </row>
    <row r="82131" spans="24:24" x14ac:dyDescent="0.2">
      <c r="X82131" s="5"/>
    </row>
    <row r="82132" spans="24:24" x14ac:dyDescent="0.2">
      <c r="X82132" s="5"/>
    </row>
    <row r="82133" spans="24:24" x14ac:dyDescent="0.2">
      <c r="X82133" s="5"/>
    </row>
    <row r="82134" spans="24:24" x14ac:dyDescent="0.2">
      <c r="X82134" s="5"/>
    </row>
    <row r="82135" spans="24:24" x14ac:dyDescent="0.2">
      <c r="X82135" s="5"/>
    </row>
    <row r="82136" spans="24:24" x14ac:dyDescent="0.2">
      <c r="X82136" s="5"/>
    </row>
    <row r="82137" spans="24:24" x14ac:dyDescent="0.2">
      <c r="X82137" s="5"/>
    </row>
    <row r="82138" spans="24:24" x14ac:dyDescent="0.2">
      <c r="X82138" s="5"/>
    </row>
    <row r="82139" spans="24:24" x14ac:dyDescent="0.2">
      <c r="X82139" s="5"/>
    </row>
    <row r="82140" spans="24:24" x14ac:dyDescent="0.2">
      <c r="X82140" s="5"/>
    </row>
    <row r="82141" spans="24:24" x14ac:dyDescent="0.2">
      <c r="X82141" s="5"/>
    </row>
    <row r="82142" spans="24:24" x14ac:dyDescent="0.2">
      <c r="X82142" s="5"/>
    </row>
    <row r="82143" spans="24:24" x14ac:dyDescent="0.2">
      <c r="X82143" s="5"/>
    </row>
    <row r="82144" spans="24:24" x14ac:dyDescent="0.2">
      <c r="X82144" s="5"/>
    </row>
    <row r="82145" spans="24:24" x14ac:dyDescent="0.2">
      <c r="X82145" s="5"/>
    </row>
    <row r="82146" spans="24:24" x14ac:dyDescent="0.2">
      <c r="X82146" s="5"/>
    </row>
    <row r="82147" spans="24:24" x14ac:dyDescent="0.2">
      <c r="X82147" s="5"/>
    </row>
    <row r="82148" spans="24:24" x14ac:dyDescent="0.2">
      <c r="X82148" s="5"/>
    </row>
    <row r="82149" spans="24:24" x14ac:dyDescent="0.2">
      <c r="X82149" s="5"/>
    </row>
    <row r="82150" spans="24:24" x14ac:dyDescent="0.2">
      <c r="X82150" s="5"/>
    </row>
    <row r="82151" spans="24:24" x14ac:dyDescent="0.2">
      <c r="X82151" s="5"/>
    </row>
    <row r="82152" spans="24:24" x14ac:dyDescent="0.2">
      <c r="X82152" s="5"/>
    </row>
    <row r="82153" spans="24:24" x14ac:dyDescent="0.2">
      <c r="X82153" s="5"/>
    </row>
    <row r="82154" spans="24:24" x14ac:dyDescent="0.2">
      <c r="X82154" s="5"/>
    </row>
    <row r="82155" spans="24:24" x14ac:dyDescent="0.2">
      <c r="X82155" s="5"/>
    </row>
    <row r="82156" spans="24:24" x14ac:dyDescent="0.2">
      <c r="X82156" s="5"/>
    </row>
    <row r="82157" spans="24:24" x14ac:dyDescent="0.2">
      <c r="X82157" s="5"/>
    </row>
    <row r="82158" spans="24:24" x14ac:dyDescent="0.2">
      <c r="X82158" s="5"/>
    </row>
    <row r="82159" spans="24:24" x14ac:dyDescent="0.2">
      <c r="X82159" s="5"/>
    </row>
    <row r="82160" spans="24:24" x14ac:dyDescent="0.2">
      <c r="X82160" s="5"/>
    </row>
    <row r="82161" spans="24:24" x14ac:dyDescent="0.2">
      <c r="X82161" s="5"/>
    </row>
    <row r="82162" spans="24:24" x14ac:dyDescent="0.2">
      <c r="X82162" s="5"/>
    </row>
    <row r="82163" spans="24:24" x14ac:dyDescent="0.2">
      <c r="X82163" s="5"/>
    </row>
    <row r="82164" spans="24:24" x14ac:dyDescent="0.2">
      <c r="X82164" s="5"/>
    </row>
    <row r="82165" spans="24:24" x14ac:dyDescent="0.2">
      <c r="X82165" s="5"/>
    </row>
    <row r="82166" spans="24:24" x14ac:dyDescent="0.2">
      <c r="X82166" s="5"/>
    </row>
    <row r="82167" spans="24:24" x14ac:dyDescent="0.2">
      <c r="X82167" s="5"/>
    </row>
    <row r="82168" spans="24:24" x14ac:dyDescent="0.2">
      <c r="X82168" s="5"/>
    </row>
    <row r="82169" spans="24:24" x14ac:dyDescent="0.2">
      <c r="X82169" s="5"/>
    </row>
    <row r="82170" spans="24:24" x14ac:dyDescent="0.2">
      <c r="X82170" s="5"/>
    </row>
    <row r="82171" spans="24:24" x14ac:dyDescent="0.2">
      <c r="X82171" s="5"/>
    </row>
    <row r="82172" spans="24:24" x14ac:dyDescent="0.2">
      <c r="X82172" s="5"/>
    </row>
    <row r="82173" spans="24:24" x14ac:dyDescent="0.2">
      <c r="X82173" s="5"/>
    </row>
    <row r="82174" spans="24:24" x14ac:dyDescent="0.2">
      <c r="X82174" s="5"/>
    </row>
    <row r="82175" spans="24:24" x14ac:dyDescent="0.2">
      <c r="X82175" s="5"/>
    </row>
    <row r="82176" spans="24:24" x14ac:dyDescent="0.2">
      <c r="X82176" s="5"/>
    </row>
    <row r="82177" spans="24:24" x14ac:dyDescent="0.2">
      <c r="X82177" s="5"/>
    </row>
    <row r="82178" spans="24:24" x14ac:dyDescent="0.2">
      <c r="X82178" s="5"/>
    </row>
    <row r="82179" spans="24:24" x14ac:dyDescent="0.2">
      <c r="X82179" s="5"/>
    </row>
    <row r="82180" spans="24:24" x14ac:dyDescent="0.2">
      <c r="X82180" s="5"/>
    </row>
    <row r="82181" spans="24:24" x14ac:dyDescent="0.2">
      <c r="X82181" s="5"/>
    </row>
    <row r="82182" spans="24:24" x14ac:dyDescent="0.2">
      <c r="X82182" s="5"/>
    </row>
    <row r="82183" spans="24:24" x14ac:dyDescent="0.2">
      <c r="X82183" s="5"/>
    </row>
    <row r="82184" spans="24:24" x14ac:dyDescent="0.2">
      <c r="X82184" s="5"/>
    </row>
    <row r="82185" spans="24:24" x14ac:dyDescent="0.2">
      <c r="X82185" s="5"/>
    </row>
    <row r="82186" spans="24:24" x14ac:dyDescent="0.2">
      <c r="X82186" s="5"/>
    </row>
    <row r="82187" spans="24:24" x14ac:dyDescent="0.2">
      <c r="X82187" s="5"/>
    </row>
    <row r="82188" spans="24:24" x14ac:dyDescent="0.2">
      <c r="X82188" s="5"/>
    </row>
    <row r="82189" spans="24:24" x14ac:dyDescent="0.2">
      <c r="X82189" s="5"/>
    </row>
    <row r="82190" spans="24:24" x14ac:dyDescent="0.2">
      <c r="X82190" s="5"/>
    </row>
    <row r="82191" spans="24:24" x14ac:dyDescent="0.2">
      <c r="X82191" s="5"/>
    </row>
    <row r="82192" spans="24:24" x14ac:dyDescent="0.2">
      <c r="X82192" s="5"/>
    </row>
    <row r="82193" spans="24:24" x14ac:dyDescent="0.2">
      <c r="X82193" s="5"/>
    </row>
    <row r="82194" spans="24:24" x14ac:dyDescent="0.2">
      <c r="X82194" s="5"/>
    </row>
    <row r="82195" spans="24:24" x14ac:dyDescent="0.2">
      <c r="X82195" s="5"/>
    </row>
    <row r="82196" spans="24:24" x14ac:dyDescent="0.2">
      <c r="X82196" s="5"/>
    </row>
    <row r="82197" spans="24:24" x14ac:dyDescent="0.2">
      <c r="X82197" s="5"/>
    </row>
    <row r="82198" spans="24:24" x14ac:dyDescent="0.2">
      <c r="X82198" s="5"/>
    </row>
    <row r="82199" spans="24:24" x14ac:dyDescent="0.2">
      <c r="X82199" s="5"/>
    </row>
    <row r="82200" spans="24:24" x14ac:dyDescent="0.2">
      <c r="X82200" s="5"/>
    </row>
    <row r="82201" spans="24:24" x14ac:dyDescent="0.2">
      <c r="X82201" s="5"/>
    </row>
    <row r="82202" spans="24:24" x14ac:dyDescent="0.2">
      <c r="X82202" s="5"/>
    </row>
    <row r="82203" spans="24:24" x14ac:dyDescent="0.2">
      <c r="X82203" s="5"/>
    </row>
    <row r="82204" spans="24:24" x14ac:dyDescent="0.2">
      <c r="X82204" s="5"/>
    </row>
    <row r="82205" spans="24:24" x14ac:dyDescent="0.2">
      <c r="X82205" s="5"/>
    </row>
    <row r="82206" spans="24:24" x14ac:dyDescent="0.2">
      <c r="X82206" s="5"/>
    </row>
    <row r="82207" spans="24:24" x14ac:dyDescent="0.2">
      <c r="X82207" s="5"/>
    </row>
    <row r="82208" spans="24:24" x14ac:dyDescent="0.2">
      <c r="X82208" s="5"/>
    </row>
    <row r="82209" spans="24:24" x14ac:dyDescent="0.2">
      <c r="X82209" s="5"/>
    </row>
    <row r="82210" spans="24:24" x14ac:dyDescent="0.2">
      <c r="X82210" s="5"/>
    </row>
    <row r="82211" spans="24:24" x14ac:dyDescent="0.2">
      <c r="X82211" s="5"/>
    </row>
    <row r="82212" spans="24:24" x14ac:dyDescent="0.2">
      <c r="X82212" s="5"/>
    </row>
    <row r="82213" spans="24:24" x14ac:dyDescent="0.2">
      <c r="X82213" s="5"/>
    </row>
    <row r="82214" spans="24:24" x14ac:dyDescent="0.2">
      <c r="X82214" s="5"/>
    </row>
    <row r="82215" spans="24:24" x14ac:dyDescent="0.2">
      <c r="X82215" s="5"/>
    </row>
    <row r="82216" spans="24:24" x14ac:dyDescent="0.2">
      <c r="X82216" s="5"/>
    </row>
    <row r="82217" spans="24:24" x14ac:dyDescent="0.2">
      <c r="X82217" s="5"/>
    </row>
    <row r="82218" spans="24:24" x14ac:dyDescent="0.2">
      <c r="X82218" s="5"/>
    </row>
    <row r="82219" spans="24:24" x14ac:dyDescent="0.2">
      <c r="X82219" s="5"/>
    </row>
    <row r="82220" spans="24:24" x14ac:dyDescent="0.2">
      <c r="X82220" s="5"/>
    </row>
    <row r="82221" spans="24:24" x14ac:dyDescent="0.2">
      <c r="X82221" s="5"/>
    </row>
    <row r="82222" spans="24:24" x14ac:dyDescent="0.2">
      <c r="X82222" s="5"/>
    </row>
    <row r="82223" spans="24:24" x14ac:dyDescent="0.2">
      <c r="X82223" s="5"/>
    </row>
    <row r="82224" spans="24:24" x14ac:dyDescent="0.2">
      <c r="X82224" s="5"/>
    </row>
    <row r="82225" spans="24:24" x14ac:dyDescent="0.2">
      <c r="X82225" s="5"/>
    </row>
    <row r="82226" spans="24:24" x14ac:dyDescent="0.2">
      <c r="X82226" s="5"/>
    </row>
    <row r="82227" spans="24:24" x14ac:dyDescent="0.2">
      <c r="X82227" s="5"/>
    </row>
    <row r="82228" spans="24:24" x14ac:dyDescent="0.2">
      <c r="X82228" s="5"/>
    </row>
    <row r="82229" spans="24:24" x14ac:dyDescent="0.2">
      <c r="X82229" s="5"/>
    </row>
    <row r="82230" spans="24:24" x14ac:dyDescent="0.2">
      <c r="X82230" s="5"/>
    </row>
    <row r="82231" spans="24:24" x14ac:dyDescent="0.2">
      <c r="X82231" s="5"/>
    </row>
    <row r="82232" spans="24:24" x14ac:dyDescent="0.2">
      <c r="X82232" s="5"/>
    </row>
    <row r="82233" spans="24:24" x14ac:dyDescent="0.2">
      <c r="X82233" s="5"/>
    </row>
    <row r="82234" spans="24:24" x14ac:dyDescent="0.2">
      <c r="X82234" s="5"/>
    </row>
    <row r="82235" spans="24:24" x14ac:dyDescent="0.2">
      <c r="X82235" s="5"/>
    </row>
    <row r="82236" spans="24:24" x14ac:dyDescent="0.2">
      <c r="X82236" s="5"/>
    </row>
    <row r="82237" spans="24:24" x14ac:dyDescent="0.2">
      <c r="X82237" s="5"/>
    </row>
    <row r="82238" spans="24:24" x14ac:dyDescent="0.2">
      <c r="X82238" s="5"/>
    </row>
    <row r="82239" spans="24:24" x14ac:dyDescent="0.2">
      <c r="X82239" s="5"/>
    </row>
    <row r="82240" spans="24:24" x14ac:dyDescent="0.2">
      <c r="X82240" s="5"/>
    </row>
    <row r="82241" spans="24:24" x14ac:dyDescent="0.2">
      <c r="X82241" s="5"/>
    </row>
    <row r="82242" spans="24:24" x14ac:dyDescent="0.2">
      <c r="X82242" s="5"/>
    </row>
    <row r="82243" spans="24:24" x14ac:dyDescent="0.2">
      <c r="X82243" s="5"/>
    </row>
    <row r="82244" spans="24:24" x14ac:dyDescent="0.2">
      <c r="X82244" s="5"/>
    </row>
    <row r="82245" spans="24:24" x14ac:dyDescent="0.2">
      <c r="X82245" s="5"/>
    </row>
    <row r="82246" spans="24:24" x14ac:dyDescent="0.2">
      <c r="X82246" s="5"/>
    </row>
    <row r="82247" spans="24:24" x14ac:dyDescent="0.2">
      <c r="X82247" s="5"/>
    </row>
    <row r="82248" spans="24:24" x14ac:dyDescent="0.2">
      <c r="X82248" s="5"/>
    </row>
    <row r="82249" spans="24:24" x14ac:dyDescent="0.2">
      <c r="X82249" s="5"/>
    </row>
    <row r="82250" spans="24:24" x14ac:dyDescent="0.2">
      <c r="X82250" s="5"/>
    </row>
    <row r="82251" spans="24:24" x14ac:dyDescent="0.2">
      <c r="X82251" s="5"/>
    </row>
    <row r="82252" spans="24:24" x14ac:dyDescent="0.2">
      <c r="X82252" s="5"/>
    </row>
    <row r="82253" spans="24:24" x14ac:dyDescent="0.2">
      <c r="X82253" s="5"/>
    </row>
    <row r="82254" spans="24:24" x14ac:dyDescent="0.2">
      <c r="X82254" s="5"/>
    </row>
    <row r="82255" spans="24:24" x14ac:dyDescent="0.2">
      <c r="X82255" s="5"/>
    </row>
    <row r="82256" spans="24:24" x14ac:dyDescent="0.2">
      <c r="X82256" s="5"/>
    </row>
    <row r="82257" spans="24:24" x14ac:dyDescent="0.2">
      <c r="X82257" s="5"/>
    </row>
    <row r="82258" spans="24:24" x14ac:dyDescent="0.2">
      <c r="X82258" s="5"/>
    </row>
    <row r="82259" spans="24:24" x14ac:dyDescent="0.2">
      <c r="X82259" s="5"/>
    </row>
    <row r="82260" spans="24:24" x14ac:dyDescent="0.2">
      <c r="X82260" s="5"/>
    </row>
    <row r="82261" spans="24:24" x14ac:dyDescent="0.2">
      <c r="X82261" s="5"/>
    </row>
    <row r="82262" spans="24:24" x14ac:dyDescent="0.2">
      <c r="X82262" s="5"/>
    </row>
    <row r="82263" spans="24:24" x14ac:dyDescent="0.2">
      <c r="X82263" s="5"/>
    </row>
    <row r="82264" spans="24:24" x14ac:dyDescent="0.2">
      <c r="X82264" s="5"/>
    </row>
    <row r="82265" spans="24:24" x14ac:dyDescent="0.2">
      <c r="X82265" s="5"/>
    </row>
    <row r="82266" spans="24:24" x14ac:dyDescent="0.2">
      <c r="X82266" s="5"/>
    </row>
    <row r="82267" spans="24:24" x14ac:dyDescent="0.2">
      <c r="X82267" s="5"/>
    </row>
    <row r="82268" spans="24:24" x14ac:dyDescent="0.2">
      <c r="X82268" s="5"/>
    </row>
    <row r="82269" spans="24:24" x14ac:dyDescent="0.2">
      <c r="X82269" s="5"/>
    </row>
    <row r="82270" spans="24:24" x14ac:dyDescent="0.2">
      <c r="X82270" s="5"/>
    </row>
    <row r="82271" spans="24:24" x14ac:dyDescent="0.2">
      <c r="X82271" s="5"/>
    </row>
    <row r="82272" spans="24:24" x14ac:dyDescent="0.2">
      <c r="X82272" s="5"/>
    </row>
    <row r="82273" spans="24:24" x14ac:dyDescent="0.2">
      <c r="X82273" s="5"/>
    </row>
    <row r="82274" spans="24:24" x14ac:dyDescent="0.2">
      <c r="X82274" s="5"/>
    </row>
    <row r="82275" spans="24:24" x14ac:dyDescent="0.2">
      <c r="X82275" s="5"/>
    </row>
    <row r="82276" spans="24:24" x14ac:dyDescent="0.2">
      <c r="X82276" s="5"/>
    </row>
    <row r="82277" spans="24:24" x14ac:dyDescent="0.2">
      <c r="X82277" s="5"/>
    </row>
    <row r="82278" spans="24:24" x14ac:dyDescent="0.2">
      <c r="X82278" s="5"/>
    </row>
    <row r="82279" spans="24:24" x14ac:dyDescent="0.2">
      <c r="X82279" s="5"/>
    </row>
    <row r="82280" spans="24:24" x14ac:dyDescent="0.2">
      <c r="X82280" s="5"/>
    </row>
    <row r="82281" spans="24:24" x14ac:dyDescent="0.2">
      <c r="X82281" s="5"/>
    </row>
    <row r="82282" spans="24:24" x14ac:dyDescent="0.2">
      <c r="X82282" s="5"/>
    </row>
    <row r="82283" spans="24:24" x14ac:dyDescent="0.2">
      <c r="X82283" s="5"/>
    </row>
    <row r="82284" spans="24:24" x14ac:dyDescent="0.2">
      <c r="X82284" s="5"/>
    </row>
    <row r="82285" spans="24:24" x14ac:dyDescent="0.2">
      <c r="X82285" s="5"/>
    </row>
    <row r="82286" spans="24:24" x14ac:dyDescent="0.2">
      <c r="X82286" s="5"/>
    </row>
    <row r="82287" spans="24:24" x14ac:dyDescent="0.2">
      <c r="X82287" s="5"/>
    </row>
    <row r="82288" spans="24:24" x14ac:dyDescent="0.2">
      <c r="X82288" s="5"/>
    </row>
    <row r="82289" spans="24:24" x14ac:dyDescent="0.2">
      <c r="X82289" s="5"/>
    </row>
    <row r="82290" spans="24:24" x14ac:dyDescent="0.2">
      <c r="X82290" s="5"/>
    </row>
    <row r="82291" spans="24:24" x14ac:dyDescent="0.2">
      <c r="X82291" s="5"/>
    </row>
    <row r="82292" spans="24:24" x14ac:dyDescent="0.2">
      <c r="X82292" s="5"/>
    </row>
    <row r="82293" spans="24:24" x14ac:dyDescent="0.2">
      <c r="X82293" s="5"/>
    </row>
    <row r="82294" spans="24:24" x14ac:dyDescent="0.2">
      <c r="X82294" s="5"/>
    </row>
    <row r="82295" spans="24:24" x14ac:dyDescent="0.2">
      <c r="X82295" s="5"/>
    </row>
    <row r="82296" spans="24:24" x14ac:dyDescent="0.2">
      <c r="X82296" s="5"/>
    </row>
    <row r="82297" spans="24:24" x14ac:dyDescent="0.2">
      <c r="X82297" s="5"/>
    </row>
    <row r="82298" spans="24:24" x14ac:dyDescent="0.2">
      <c r="X82298" s="5"/>
    </row>
    <row r="82299" spans="24:24" x14ac:dyDescent="0.2">
      <c r="X82299" s="5"/>
    </row>
    <row r="82300" spans="24:24" x14ac:dyDescent="0.2">
      <c r="X82300" s="5"/>
    </row>
    <row r="82301" spans="24:24" x14ac:dyDescent="0.2">
      <c r="X82301" s="5"/>
    </row>
    <row r="82302" spans="24:24" x14ac:dyDescent="0.2">
      <c r="X82302" s="5"/>
    </row>
    <row r="82303" spans="24:24" x14ac:dyDescent="0.2">
      <c r="X82303" s="5"/>
    </row>
    <row r="82304" spans="24:24" x14ac:dyDescent="0.2">
      <c r="X82304" s="5"/>
    </row>
    <row r="82305" spans="24:24" x14ac:dyDescent="0.2">
      <c r="X82305" s="5"/>
    </row>
    <row r="82306" spans="24:24" x14ac:dyDescent="0.2">
      <c r="X82306" s="5"/>
    </row>
    <row r="82307" spans="24:24" x14ac:dyDescent="0.2">
      <c r="X82307" s="5"/>
    </row>
    <row r="82308" spans="24:24" x14ac:dyDescent="0.2">
      <c r="X82308" s="5"/>
    </row>
    <row r="82309" spans="24:24" x14ac:dyDescent="0.2">
      <c r="X82309" s="5"/>
    </row>
    <row r="82310" spans="24:24" x14ac:dyDescent="0.2">
      <c r="X82310" s="5"/>
    </row>
    <row r="82311" spans="24:24" x14ac:dyDescent="0.2">
      <c r="X82311" s="5"/>
    </row>
    <row r="82312" spans="24:24" x14ac:dyDescent="0.2">
      <c r="X82312" s="5"/>
    </row>
    <row r="82313" spans="24:24" x14ac:dyDescent="0.2">
      <c r="X82313" s="5"/>
    </row>
    <row r="82314" spans="24:24" x14ac:dyDescent="0.2">
      <c r="X82314" s="5"/>
    </row>
    <row r="82315" spans="24:24" x14ac:dyDescent="0.2">
      <c r="X82315" s="5"/>
    </row>
    <row r="82316" spans="24:24" x14ac:dyDescent="0.2">
      <c r="X82316" s="5"/>
    </row>
    <row r="82317" spans="24:24" x14ac:dyDescent="0.2">
      <c r="X82317" s="5"/>
    </row>
    <row r="82318" spans="24:24" x14ac:dyDescent="0.2">
      <c r="X82318" s="5"/>
    </row>
    <row r="82319" spans="24:24" x14ac:dyDescent="0.2">
      <c r="X82319" s="5"/>
    </row>
    <row r="82320" spans="24:24" x14ac:dyDescent="0.2">
      <c r="X82320" s="5"/>
    </row>
    <row r="82321" spans="24:24" x14ac:dyDescent="0.2">
      <c r="X82321" s="5"/>
    </row>
    <row r="82322" spans="24:24" x14ac:dyDescent="0.2">
      <c r="X82322" s="5"/>
    </row>
    <row r="82323" spans="24:24" x14ac:dyDescent="0.2">
      <c r="X82323" s="5"/>
    </row>
    <row r="82324" spans="24:24" x14ac:dyDescent="0.2">
      <c r="X82324" s="5"/>
    </row>
    <row r="82325" spans="24:24" x14ac:dyDescent="0.2">
      <c r="X82325" s="5"/>
    </row>
    <row r="82326" spans="24:24" x14ac:dyDescent="0.2">
      <c r="X82326" s="5"/>
    </row>
    <row r="82327" spans="24:24" x14ac:dyDescent="0.2">
      <c r="X82327" s="5"/>
    </row>
    <row r="82328" spans="24:24" x14ac:dyDescent="0.2">
      <c r="X82328" s="5"/>
    </row>
    <row r="82329" spans="24:24" x14ac:dyDescent="0.2">
      <c r="X82329" s="5"/>
    </row>
    <row r="82330" spans="24:24" x14ac:dyDescent="0.2">
      <c r="X82330" s="5"/>
    </row>
    <row r="82331" spans="24:24" x14ac:dyDescent="0.2">
      <c r="X82331" s="5"/>
    </row>
    <row r="82332" spans="24:24" x14ac:dyDescent="0.2">
      <c r="X82332" s="5"/>
    </row>
    <row r="82333" spans="24:24" x14ac:dyDescent="0.2">
      <c r="X82333" s="5"/>
    </row>
    <row r="82334" spans="24:24" x14ac:dyDescent="0.2">
      <c r="X82334" s="5"/>
    </row>
    <row r="82335" spans="24:24" x14ac:dyDescent="0.2">
      <c r="X82335" s="5"/>
    </row>
    <row r="82336" spans="24:24" x14ac:dyDescent="0.2">
      <c r="X82336" s="5"/>
    </row>
    <row r="82337" spans="24:24" x14ac:dyDescent="0.2">
      <c r="X82337" s="5"/>
    </row>
    <row r="82338" spans="24:24" x14ac:dyDescent="0.2">
      <c r="X82338" s="5"/>
    </row>
    <row r="82339" spans="24:24" x14ac:dyDescent="0.2">
      <c r="X82339" s="5"/>
    </row>
    <row r="82340" spans="24:24" x14ac:dyDescent="0.2">
      <c r="X82340" s="5"/>
    </row>
    <row r="82341" spans="24:24" x14ac:dyDescent="0.2">
      <c r="X82341" s="5"/>
    </row>
    <row r="82342" spans="24:24" x14ac:dyDescent="0.2">
      <c r="X82342" s="5"/>
    </row>
    <row r="82343" spans="24:24" x14ac:dyDescent="0.2">
      <c r="X82343" s="5"/>
    </row>
    <row r="82344" spans="24:24" x14ac:dyDescent="0.2">
      <c r="X82344" s="5"/>
    </row>
    <row r="82345" spans="24:24" x14ac:dyDescent="0.2">
      <c r="X82345" s="5"/>
    </row>
    <row r="82346" spans="24:24" x14ac:dyDescent="0.2">
      <c r="X82346" s="5"/>
    </row>
    <row r="82347" spans="24:24" x14ac:dyDescent="0.2">
      <c r="X82347" s="5"/>
    </row>
    <row r="82348" spans="24:24" x14ac:dyDescent="0.2">
      <c r="X82348" s="5"/>
    </row>
    <row r="82349" spans="24:24" x14ac:dyDescent="0.2">
      <c r="X82349" s="5"/>
    </row>
    <row r="82350" spans="24:24" x14ac:dyDescent="0.2">
      <c r="X82350" s="5"/>
    </row>
    <row r="82351" spans="24:24" x14ac:dyDescent="0.2">
      <c r="X82351" s="5"/>
    </row>
    <row r="82352" spans="24:24" x14ac:dyDescent="0.2">
      <c r="X82352" s="5"/>
    </row>
    <row r="82353" spans="24:24" x14ac:dyDescent="0.2">
      <c r="X82353" s="5"/>
    </row>
    <row r="82354" spans="24:24" x14ac:dyDescent="0.2">
      <c r="X82354" s="5"/>
    </row>
    <row r="82355" spans="24:24" x14ac:dyDescent="0.2">
      <c r="X82355" s="5"/>
    </row>
    <row r="82356" spans="24:24" x14ac:dyDescent="0.2">
      <c r="X82356" s="5"/>
    </row>
    <row r="82357" spans="24:24" x14ac:dyDescent="0.2">
      <c r="X82357" s="5"/>
    </row>
    <row r="82358" spans="24:24" x14ac:dyDescent="0.2">
      <c r="X82358" s="5"/>
    </row>
    <row r="82359" spans="24:24" x14ac:dyDescent="0.2">
      <c r="X82359" s="5"/>
    </row>
    <row r="82360" spans="24:24" x14ac:dyDescent="0.2">
      <c r="X82360" s="5"/>
    </row>
    <row r="82361" spans="24:24" x14ac:dyDescent="0.2">
      <c r="X82361" s="5"/>
    </row>
    <row r="82362" spans="24:24" x14ac:dyDescent="0.2">
      <c r="X82362" s="5"/>
    </row>
    <row r="82363" spans="24:24" x14ac:dyDescent="0.2">
      <c r="X82363" s="5"/>
    </row>
    <row r="82364" spans="24:24" x14ac:dyDescent="0.2">
      <c r="X82364" s="5"/>
    </row>
    <row r="82365" spans="24:24" x14ac:dyDescent="0.2">
      <c r="X82365" s="5"/>
    </row>
    <row r="82366" spans="24:24" x14ac:dyDescent="0.2">
      <c r="X82366" s="5"/>
    </row>
    <row r="82367" spans="24:24" x14ac:dyDescent="0.2">
      <c r="X82367" s="5"/>
    </row>
    <row r="82368" spans="24:24" x14ac:dyDescent="0.2">
      <c r="X82368" s="5"/>
    </row>
    <row r="82369" spans="24:24" x14ac:dyDescent="0.2">
      <c r="X82369" s="5"/>
    </row>
    <row r="82370" spans="24:24" x14ac:dyDescent="0.2">
      <c r="X82370" s="5"/>
    </row>
    <row r="82371" spans="24:24" x14ac:dyDescent="0.2">
      <c r="X82371" s="5"/>
    </row>
    <row r="82372" spans="24:24" x14ac:dyDescent="0.2">
      <c r="X82372" s="5"/>
    </row>
    <row r="82373" spans="24:24" x14ac:dyDescent="0.2">
      <c r="X82373" s="5"/>
    </row>
    <row r="82374" spans="24:24" x14ac:dyDescent="0.2">
      <c r="X82374" s="5"/>
    </row>
    <row r="82375" spans="24:24" x14ac:dyDescent="0.2">
      <c r="X82375" s="5"/>
    </row>
    <row r="82376" spans="24:24" x14ac:dyDescent="0.2">
      <c r="X82376" s="5"/>
    </row>
    <row r="82377" spans="24:24" x14ac:dyDescent="0.2">
      <c r="X82377" s="5"/>
    </row>
    <row r="82378" spans="24:24" x14ac:dyDescent="0.2">
      <c r="X82378" s="5"/>
    </row>
    <row r="82379" spans="24:24" x14ac:dyDescent="0.2">
      <c r="X82379" s="5"/>
    </row>
    <row r="82380" spans="24:24" x14ac:dyDescent="0.2">
      <c r="X82380" s="5"/>
    </row>
    <row r="82381" spans="24:24" x14ac:dyDescent="0.2">
      <c r="X82381" s="5"/>
    </row>
    <row r="82382" spans="24:24" x14ac:dyDescent="0.2">
      <c r="X82382" s="5"/>
    </row>
    <row r="82383" spans="24:24" x14ac:dyDescent="0.2">
      <c r="X82383" s="5"/>
    </row>
    <row r="82384" spans="24:24" x14ac:dyDescent="0.2">
      <c r="X82384" s="5"/>
    </row>
    <row r="82385" spans="24:24" x14ac:dyDescent="0.2">
      <c r="X82385" s="5"/>
    </row>
    <row r="82386" spans="24:24" x14ac:dyDescent="0.2">
      <c r="X82386" s="5"/>
    </row>
    <row r="82387" spans="24:24" x14ac:dyDescent="0.2">
      <c r="X82387" s="5"/>
    </row>
    <row r="82388" spans="24:24" x14ac:dyDescent="0.2">
      <c r="X82388" s="5"/>
    </row>
    <row r="82389" spans="24:24" x14ac:dyDescent="0.2">
      <c r="X82389" s="5"/>
    </row>
    <row r="82390" spans="24:24" x14ac:dyDescent="0.2">
      <c r="X82390" s="5"/>
    </row>
    <row r="82391" spans="24:24" x14ac:dyDescent="0.2">
      <c r="X82391" s="5"/>
    </row>
    <row r="82392" spans="24:24" x14ac:dyDescent="0.2">
      <c r="X82392" s="5"/>
    </row>
    <row r="82393" spans="24:24" x14ac:dyDescent="0.2">
      <c r="X82393" s="5"/>
    </row>
    <row r="82394" spans="24:24" x14ac:dyDescent="0.2">
      <c r="X82394" s="5"/>
    </row>
    <row r="82395" spans="24:24" x14ac:dyDescent="0.2">
      <c r="X82395" s="5"/>
    </row>
    <row r="82396" spans="24:24" x14ac:dyDescent="0.2">
      <c r="X82396" s="5"/>
    </row>
    <row r="82397" spans="24:24" x14ac:dyDescent="0.2">
      <c r="X82397" s="5"/>
    </row>
    <row r="82398" spans="24:24" x14ac:dyDescent="0.2">
      <c r="X82398" s="5"/>
    </row>
    <row r="82399" spans="24:24" x14ac:dyDescent="0.2">
      <c r="X82399" s="5"/>
    </row>
    <row r="82400" spans="24:24" x14ac:dyDescent="0.2">
      <c r="X82400" s="5"/>
    </row>
    <row r="82401" spans="24:24" x14ac:dyDescent="0.2">
      <c r="X82401" s="5"/>
    </row>
    <row r="82402" spans="24:24" x14ac:dyDescent="0.2">
      <c r="X82402" s="5"/>
    </row>
    <row r="82403" spans="24:24" x14ac:dyDescent="0.2">
      <c r="X82403" s="5"/>
    </row>
    <row r="82404" spans="24:24" x14ac:dyDescent="0.2">
      <c r="X82404" s="5"/>
    </row>
    <row r="82405" spans="24:24" x14ac:dyDescent="0.2">
      <c r="X82405" s="5"/>
    </row>
    <row r="82406" spans="24:24" x14ac:dyDescent="0.2">
      <c r="X82406" s="5"/>
    </row>
    <row r="82407" spans="24:24" x14ac:dyDescent="0.2">
      <c r="X82407" s="5"/>
    </row>
    <row r="82408" spans="24:24" x14ac:dyDescent="0.2">
      <c r="X82408" s="5"/>
    </row>
    <row r="82409" spans="24:24" x14ac:dyDescent="0.2">
      <c r="X82409" s="5"/>
    </row>
    <row r="82410" spans="24:24" x14ac:dyDescent="0.2">
      <c r="X82410" s="5"/>
    </row>
    <row r="82411" spans="24:24" x14ac:dyDescent="0.2">
      <c r="X82411" s="5"/>
    </row>
    <row r="82412" spans="24:24" x14ac:dyDescent="0.2">
      <c r="X82412" s="5"/>
    </row>
    <row r="82413" spans="24:24" x14ac:dyDescent="0.2">
      <c r="X82413" s="5"/>
    </row>
    <row r="82414" spans="24:24" x14ac:dyDescent="0.2">
      <c r="X82414" s="5"/>
    </row>
    <row r="82415" spans="24:24" x14ac:dyDescent="0.2">
      <c r="X82415" s="5"/>
    </row>
    <row r="82416" spans="24:24" x14ac:dyDescent="0.2">
      <c r="X82416" s="5"/>
    </row>
    <row r="82417" spans="24:24" x14ac:dyDescent="0.2">
      <c r="X82417" s="5"/>
    </row>
    <row r="82418" spans="24:24" x14ac:dyDescent="0.2">
      <c r="X82418" s="5"/>
    </row>
    <row r="82419" spans="24:24" x14ac:dyDescent="0.2">
      <c r="X82419" s="5"/>
    </row>
    <row r="82420" spans="24:24" x14ac:dyDescent="0.2">
      <c r="X82420" s="5"/>
    </row>
    <row r="82421" spans="24:24" x14ac:dyDescent="0.2">
      <c r="X82421" s="5"/>
    </row>
    <row r="82422" spans="24:24" x14ac:dyDescent="0.2">
      <c r="X82422" s="5"/>
    </row>
    <row r="82423" spans="24:24" x14ac:dyDescent="0.2">
      <c r="X82423" s="5"/>
    </row>
    <row r="82424" spans="24:24" x14ac:dyDescent="0.2">
      <c r="X82424" s="5"/>
    </row>
    <row r="82425" spans="24:24" x14ac:dyDescent="0.2">
      <c r="X82425" s="5"/>
    </row>
    <row r="82426" spans="24:24" x14ac:dyDescent="0.2">
      <c r="X82426" s="5"/>
    </row>
    <row r="82427" spans="24:24" x14ac:dyDescent="0.2">
      <c r="X82427" s="5"/>
    </row>
    <row r="82428" spans="24:24" x14ac:dyDescent="0.2">
      <c r="X82428" s="5"/>
    </row>
    <row r="82429" spans="24:24" x14ac:dyDescent="0.2">
      <c r="X82429" s="5"/>
    </row>
    <row r="82430" spans="24:24" x14ac:dyDescent="0.2">
      <c r="X82430" s="5"/>
    </row>
    <row r="82431" spans="24:24" x14ac:dyDescent="0.2">
      <c r="X82431" s="5"/>
    </row>
    <row r="82432" spans="24:24" x14ac:dyDescent="0.2">
      <c r="X82432" s="5"/>
    </row>
    <row r="82433" spans="24:24" x14ac:dyDescent="0.2">
      <c r="X82433" s="5"/>
    </row>
    <row r="82434" spans="24:24" x14ac:dyDescent="0.2">
      <c r="X82434" s="5"/>
    </row>
    <row r="82435" spans="24:24" x14ac:dyDescent="0.2">
      <c r="X82435" s="5"/>
    </row>
    <row r="82436" spans="24:24" x14ac:dyDescent="0.2">
      <c r="X82436" s="5"/>
    </row>
    <row r="82437" spans="24:24" x14ac:dyDescent="0.2">
      <c r="X82437" s="5"/>
    </row>
    <row r="82438" spans="24:24" x14ac:dyDescent="0.2">
      <c r="X82438" s="5"/>
    </row>
    <row r="82439" spans="24:24" x14ac:dyDescent="0.2">
      <c r="X82439" s="5"/>
    </row>
    <row r="82440" spans="24:24" x14ac:dyDescent="0.2">
      <c r="X82440" s="5"/>
    </row>
    <row r="82441" spans="24:24" x14ac:dyDescent="0.2">
      <c r="X82441" s="5"/>
    </row>
    <row r="82442" spans="24:24" x14ac:dyDescent="0.2">
      <c r="X82442" s="5"/>
    </row>
    <row r="82443" spans="24:24" x14ac:dyDescent="0.2">
      <c r="X82443" s="5"/>
    </row>
    <row r="82444" spans="24:24" x14ac:dyDescent="0.2">
      <c r="X82444" s="5"/>
    </row>
    <row r="82445" spans="24:24" x14ac:dyDescent="0.2">
      <c r="X82445" s="5"/>
    </row>
    <row r="82446" spans="24:24" x14ac:dyDescent="0.2">
      <c r="X82446" s="5"/>
    </row>
    <row r="82447" spans="24:24" x14ac:dyDescent="0.2">
      <c r="X82447" s="5"/>
    </row>
    <row r="82448" spans="24:24" x14ac:dyDescent="0.2">
      <c r="X82448" s="5"/>
    </row>
    <row r="82449" spans="24:24" x14ac:dyDescent="0.2">
      <c r="X82449" s="5"/>
    </row>
    <row r="82450" spans="24:24" x14ac:dyDescent="0.2">
      <c r="X82450" s="5"/>
    </row>
    <row r="82451" spans="24:24" x14ac:dyDescent="0.2">
      <c r="X82451" s="5"/>
    </row>
    <row r="82452" spans="24:24" x14ac:dyDescent="0.2">
      <c r="X82452" s="5"/>
    </row>
    <row r="82453" spans="24:24" x14ac:dyDescent="0.2">
      <c r="X82453" s="5"/>
    </row>
    <row r="82454" spans="24:24" x14ac:dyDescent="0.2">
      <c r="X82454" s="5"/>
    </row>
    <row r="82455" spans="24:24" x14ac:dyDescent="0.2">
      <c r="X82455" s="5"/>
    </row>
    <row r="82456" spans="24:24" x14ac:dyDescent="0.2">
      <c r="X82456" s="5"/>
    </row>
    <row r="82457" spans="24:24" x14ac:dyDescent="0.2">
      <c r="X82457" s="5"/>
    </row>
    <row r="82458" spans="24:24" x14ac:dyDescent="0.2">
      <c r="X82458" s="5"/>
    </row>
    <row r="82459" spans="24:24" x14ac:dyDescent="0.2">
      <c r="X82459" s="5"/>
    </row>
    <row r="82460" spans="24:24" x14ac:dyDescent="0.2">
      <c r="X82460" s="5"/>
    </row>
    <row r="82461" spans="24:24" x14ac:dyDescent="0.2">
      <c r="X82461" s="5"/>
    </row>
    <row r="82462" spans="24:24" x14ac:dyDescent="0.2">
      <c r="X82462" s="5"/>
    </row>
    <row r="82463" spans="24:24" x14ac:dyDescent="0.2">
      <c r="X82463" s="5"/>
    </row>
    <row r="82464" spans="24:24" x14ac:dyDescent="0.2">
      <c r="X82464" s="5"/>
    </row>
    <row r="82465" spans="24:24" x14ac:dyDescent="0.2">
      <c r="X82465" s="5"/>
    </row>
    <row r="82466" spans="24:24" x14ac:dyDescent="0.2">
      <c r="X82466" s="5"/>
    </row>
    <row r="82467" spans="24:24" x14ac:dyDescent="0.2">
      <c r="X82467" s="5"/>
    </row>
    <row r="82468" spans="24:24" x14ac:dyDescent="0.2">
      <c r="X82468" s="5"/>
    </row>
    <row r="82469" spans="24:24" x14ac:dyDescent="0.2">
      <c r="X82469" s="5"/>
    </row>
    <row r="82470" spans="24:24" x14ac:dyDescent="0.2">
      <c r="X82470" s="5"/>
    </row>
    <row r="82471" spans="24:24" x14ac:dyDescent="0.2">
      <c r="X82471" s="5"/>
    </row>
    <row r="82472" spans="24:24" x14ac:dyDescent="0.2">
      <c r="X82472" s="5"/>
    </row>
    <row r="82473" spans="24:24" x14ac:dyDescent="0.2">
      <c r="X82473" s="5"/>
    </row>
    <row r="82474" spans="24:24" x14ac:dyDescent="0.2">
      <c r="X82474" s="5"/>
    </row>
    <row r="82475" spans="24:24" x14ac:dyDescent="0.2">
      <c r="X82475" s="5"/>
    </row>
    <row r="82476" spans="24:24" x14ac:dyDescent="0.2">
      <c r="X82476" s="5"/>
    </row>
    <row r="82477" spans="24:24" x14ac:dyDescent="0.2">
      <c r="X82477" s="5"/>
    </row>
    <row r="82478" spans="24:24" x14ac:dyDescent="0.2">
      <c r="X82478" s="5"/>
    </row>
    <row r="82479" spans="24:24" x14ac:dyDescent="0.2">
      <c r="X82479" s="5"/>
    </row>
    <row r="82480" spans="24:24" x14ac:dyDescent="0.2">
      <c r="X82480" s="5"/>
    </row>
    <row r="82481" spans="24:24" x14ac:dyDescent="0.2">
      <c r="X82481" s="5"/>
    </row>
    <row r="82482" spans="24:24" x14ac:dyDescent="0.2">
      <c r="X82482" s="5"/>
    </row>
    <row r="82483" spans="24:24" x14ac:dyDescent="0.2">
      <c r="X82483" s="5"/>
    </row>
    <row r="82484" spans="24:24" x14ac:dyDescent="0.2">
      <c r="X82484" s="5"/>
    </row>
    <row r="82485" spans="24:24" x14ac:dyDescent="0.2">
      <c r="X82485" s="5"/>
    </row>
    <row r="82486" spans="24:24" x14ac:dyDescent="0.2">
      <c r="X82486" s="5"/>
    </row>
    <row r="82487" spans="24:24" x14ac:dyDescent="0.2">
      <c r="X82487" s="5"/>
    </row>
    <row r="82488" spans="24:24" x14ac:dyDescent="0.2">
      <c r="X82488" s="5"/>
    </row>
    <row r="82489" spans="24:24" x14ac:dyDescent="0.2">
      <c r="X82489" s="5"/>
    </row>
    <row r="82490" spans="24:24" x14ac:dyDescent="0.2">
      <c r="X82490" s="5"/>
    </row>
    <row r="82491" spans="24:24" x14ac:dyDescent="0.2">
      <c r="X82491" s="5"/>
    </row>
    <row r="82492" spans="24:24" x14ac:dyDescent="0.2">
      <c r="X82492" s="5"/>
    </row>
    <row r="82493" spans="24:24" x14ac:dyDescent="0.2">
      <c r="X82493" s="5"/>
    </row>
    <row r="82494" spans="24:24" x14ac:dyDescent="0.2">
      <c r="X82494" s="5"/>
    </row>
    <row r="82495" spans="24:24" x14ac:dyDescent="0.2">
      <c r="X82495" s="5"/>
    </row>
    <row r="82496" spans="24:24" x14ac:dyDescent="0.2">
      <c r="X82496" s="5"/>
    </row>
    <row r="82497" spans="24:24" x14ac:dyDescent="0.2">
      <c r="X82497" s="5"/>
    </row>
    <row r="82498" spans="24:24" x14ac:dyDescent="0.2">
      <c r="X82498" s="5"/>
    </row>
    <row r="82499" spans="24:24" x14ac:dyDescent="0.2">
      <c r="X82499" s="5"/>
    </row>
    <row r="82500" spans="24:24" x14ac:dyDescent="0.2">
      <c r="X82500" s="5"/>
    </row>
    <row r="82501" spans="24:24" x14ac:dyDescent="0.2">
      <c r="X82501" s="5"/>
    </row>
    <row r="82502" spans="24:24" x14ac:dyDescent="0.2">
      <c r="X82502" s="5"/>
    </row>
    <row r="82503" spans="24:24" x14ac:dyDescent="0.2">
      <c r="X82503" s="5"/>
    </row>
    <row r="82504" spans="24:24" x14ac:dyDescent="0.2">
      <c r="X82504" s="5"/>
    </row>
    <row r="82505" spans="24:24" x14ac:dyDescent="0.2">
      <c r="X82505" s="5"/>
    </row>
    <row r="82506" spans="24:24" x14ac:dyDescent="0.2">
      <c r="X82506" s="5"/>
    </row>
    <row r="82507" spans="24:24" x14ac:dyDescent="0.2">
      <c r="X82507" s="5"/>
    </row>
    <row r="82508" spans="24:24" x14ac:dyDescent="0.2">
      <c r="X82508" s="5"/>
    </row>
    <row r="82509" spans="24:24" x14ac:dyDescent="0.2">
      <c r="X82509" s="5"/>
    </row>
    <row r="82510" spans="24:24" x14ac:dyDescent="0.2">
      <c r="X82510" s="5"/>
    </row>
    <row r="82511" spans="24:24" x14ac:dyDescent="0.2">
      <c r="X82511" s="5"/>
    </row>
    <row r="82512" spans="24:24" x14ac:dyDescent="0.2">
      <c r="X82512" s="5"/>
    </row>
    <row r="82513" spans="24:24" x14ac:dyDescent="0.2">
      <c r="X82513" s="5"/>
    </row>
    <row r="82514" spans="24:24" x14ac:dyDescent="0.2">
      <c r="X82514" s="5"/>
    </row>
    <row r="82515" spans="24:24" x14ac:dyDescent="0.2">
      <c r="X82515" s="5"/>
    </row>
    <row r="82516" spans="24:24" x14ac:dyDescent="0.2">
      <c r="X82516" s="5"/>
    </row>
    <row r="82517" spans="24:24" x14ac:dyDescent="0.2">
      <c r="X82517" s="5"/>
    </row>
    <row r="82518" spans="24:24" x14ac:dyDescent="0.2">
      <c r="X82518" s="5"/>
    </row>
    <row r="82519" spans="24:24" x14ac:dyDescent="0.2">
      <c r="X82519" s="5"/>
    </row>
    <row r="82520" spans="24:24" x14ac:dyDescent="0.2">
      <c r="X82520" s="5"/>
    </row>
    <row r="82521" spans="24:24" x14ac:dyDescent="0.2">
      <c r="X82521" s="5"/>
    </row>
    <row r="82522" spans="24:24" x14ac:dyDescent="0.2">
      <c r="X82522" s="5"/>
    </row>
    <row r="82523" spans="24:24" x14ac:dyDescent="0.2">
      <c r="X82523" s="5"/>
    </row>
    <row r="82524" spans="24:24" x14ac:dyDescent="0.2">
      <c r="X82524" s="5"/>
    </row>
    <row r="82525" spans="24:24" x14ac:dyDescent="0.2">
      <c r="X82525" s="5"/>
    </row>
    <row r="82526" spans="24:24" x14ac:dyDescent="0.2">
      <c r="X82526" s="5"/>
    </row>
    <row r="82527" spans="24:24" x14ac:dyDescent="0.2">
      <c r="X82527" s="5"/>
    </row>
    <row r="82528" spans="24:24" x14ac:dyDescent="0.2">
      <c r="X82528" s="5"/>
    </row>
    <row r="82529" spans="24:24" x14ac:dyDescent="0.2">
      <c r="X82529" s="5"/>
    </row>
    <row r="82530" spans="24:24" x14ac:dyDescent="0.2">
      <c r="X82530" s="5"/>
    </row>
    <row r="82531" spans="24:24" x14ac:dyDescent="0.2">
      <c r="X82531" s="5"/>
    </row>
    <row r="82532" spans="24:24" x14ac:dyDescent="0.2">
      <c r="X82532" s="5"/>
    </row>
    <row r="82533" spans="24:24" x14ac:dyDescent="0.2">
      <c r="X82533" s="5"/>
    </row>
    <row r="82534" spans="24:24" x14ac:dyDescent="0.2">
      <c r="X82534" s="5"/>
    </row>
    <row r="82535" spans="24:24" x14ac:dyDescent="0.2">
      <c r="X82535" s="5"/>
    </row>
    <row r="82536" spans="24:24" x14ac:dyDescent="0.2">
      <c r="X82536" s="5"/>
    </row>
    <row r="82537" spans="24:24" x14ac:dyDescent="0.2">
      <c r="X82537" s="5"/>
    </row>
    <row r="82538" spans="24:24" x14ac:dyDescent="0.2">
      <c r="X82538" s="5"/>
    </row>
    <row r="82539" spans="24:24" x14ac:dyDescent="0.2">
      <c r="X82539" s="5"/>
    </row>
    <row r="82540" spans="24:24" x14ac:dyDescent="0.2">
      <c r="X82540" s="5"/>
    </row>
    <row r="82541" spans="24:24" x14ac:dyDescent="0.2">
      <c r="X82541" s="5"/>
    </row>
    <row r="82542" spans="24:24" x14ac:dyDescent="0.2">
      <c r="X82542" s="5"/>
    </row>
    <row r="82543" spans="24:24" x14ac:dyDescent="0.2">
      <c r="X82543" s="5"/>
    </row>
    <row r="82544" spans="24:24" x14ac:dyDescent="0.2">
      <c r="X82544" s="5"/>
    </row>
    <row r="82545" spans="24:24" x14ac:dyDescent="0.2">
      <c r="X82545" s="5"/>
    </row>
    <row r="82546" spans="24:24" x14ac:dyDescent="0.2">
      <c r="X82546" s="5"/>
    </row>
    <row r="82547" spans="24:24" x14ac:dyDescent="0.2">
      <c r="X82547" s="5"/>
    </row>
    <row r="82548" spans="24:24" x14ac:dyDescent="0.2">
      <c r="X82548" s="5"/>
    </row>
    <row r="82549" spans="24:24" x14ac:dyDescent="0.2">
      <c r="X82549" s="5"/>
    </row>
    <row r="82550" spans="24:24" x14ac:dyDescent="0.2">
      <c r="X82550" s="5"/>
    </row>
    <row r="82551" spans="24:24" x14ac:dyDescent="0.2">
      <c r="X82551" s="5"/>
    </row>
    <row r="82552" spans="24:24" x14ac:dyDescent="0.2">
      <c r="X82552" s="5"/>
    </row>
    <row r="82553" spans="24:24" x14ac:dyDescent="0.2">
      <c r="X82553" s="5"/>
    </row>
    <row r="82554" spans="24:24" x14ac:dyDescent="0.2">
      <c r="X82554" s="5"/>
    </row>
    <row r="82555" spans="24:24" x14ac:dyDescent="0.2">
      <c r="X82555" s="5"/>
    </row>
    <row r="82556" spans="24:24" x14ac:dyDescent="0.2">
      <c r="X82556" s="5"/>
    </row>
    <row r="82557" spans="24:24" x14ac:dyDescent="0.2">
      <c r="X82557" s="5"/>
    </row>
    <row r="82558" spans="24:24" x14ac:dyDescent="0.2">
      <c r="X82558" s="5"/>
    </row>
    <row r="82559" spans="24:24" x14ac:dyDescent="0.2">
      <c r="X82559" s="5"/>
    </row>
    <row r="82560" spans="24:24" x14ac:dyDescent="0.2">
      <c r="X82560" s="5"/>
    </row>
    <row r="82561" spans="24:24" x14ac:dyDescent="0.2">
      <c r="X82561" s="5"/>
    </row>
    <row r="82562" spans="24:24" x14ac:dyDescent="0.2">
      <c r="X82562" s="5"/>
    </row>
    <row r="82563" spans="24:24" x14ac:dyDescent="0.2">
      <c r="X82563" s="5"/>
    </row>
    <row r="82564" spans="24:24" x14ac:dyDescent="0.2">
      <c r="X82564" s="5"/>
    </row>
    <row r="82565" spans="24:24" x14ac:dyDescent="0.2">
      <c r="X82565" s="5"/>
    </row>
    <row r="82566" spans="24:24" x14ac:dyDescent="0.2">
      <c r="X82566" s="5"/>
    </row>
    <row r="82567" spans="24:24" x14ac:dyDescent="0.2">
      <c r="X82567" s="5"/>
    </row>
    <row r="82568" spans="24:24" x14ac:dyDescent="0.2">
      <c r="X82568" s="5"/>
    </row>
    <row r="82569" spans="24:24" x14ac:dyDescent="0.2">
      <c r="X82569" s="5"/>
    </row>
    <row r="82570" spans="24:24" x14ac:dyDescent="0.2">
      <c r="X82570" s="5"/>
    </row>
    <row r="82571" spans="24:24" x14ac:dyDescent="0.2">
      <c r="X82571" s="5"/>
    </row>
    <row r="82572" spans="24:24" x14ac:dyDescent="0.2">
      <c r="X82572" s="5"/>
    </row>
    <row r="82573" spans="24:24" x14ac:dyDescent="0.2">
      <c r="X82573" s="5"/>
    </row>
    <row r="82574" spans="24:24" x14ac:dyDescent="0.2">
      <c r="X82574" s="5"/>
    </row>
    <row r="82575" spans="24:24" x14ac:dyDescent="0.2">
      <c r="X82575" s="5"/>
    </row>
    <row r="82576" spans="24:24" x14ac:dyDescent="0.2">
      <c r="X82576" s="5"/>
    </row>
    <row r="82577" spans="24:24" x14ac:dyDescent="0.2">
      <c r="X82577" s="5"/>
    </row>
    <row r="82578" spans="24:24" x14ac:dyDescent="0.2">
      <c r="X82578" s="5"/>
    </row>
    <row r="82579" spans="24:24" x14ac:dyDescent="0.2">
      <c r="X82579" s="5"/>
    </row>
    <row r="82580" spans="24:24" x14ac:dyDescent="0.2">
      <c r="X82580" s="5"/>
    </row>
    <row r="82581" spans="24:24" x14ac:dyDescent="0.2">
      <c r="X82581" s="5"/>
    </row>
    <row r="82582" spans="24:24" x14ac:dyDescent="0.2">
      <c r="X82582" s="5"/>
    </row>
    <row r="82583" spans="24:24" x14ac:dyDescent="0.2">
      <c r="X82583" s="5"/>
    </row>
    <row r="82584" spans="24:24" x14ac:dyDescent="0.2">
      <c r="X82584" s="5"/>
    </row>
    <row r="82585" spans="24:24" x14ac:dyDescent="0.2">
      <c r="X82585" s="5"/>
    </row>
    <row r="82586" spans="24:24" x14ac:dyDescent="0.2">
      <c r="X82586" s="5"/>
    </row>
    <row r="82587" spans="24:24" x14ac:dyDescent="0.2">
      <c r="X82587" s="5"/>
    </row>
    <row r="82588" spans="24:24" x14ac:dyDescent="0.2">
      <c r="X82588" s="5"/>
    </row>
    <row r="82589" spans="24:24" x14ac:dyDescent="0.2">
      <c r="X82589" s="5"/>
    </row>
    <row r="82590" spans="24:24" x14ac:dyDescent="0.2">
      <c r="X82590" s="5"/>
    </row>
    <row r="82591" spans="24:24" x14ac:dyDescent="0.2">
      <c r="X82591" s="5"/>
    </row>
    <row r="82592" spans="24:24" x14ac:dyDescent="0.2">
      <c r="X82592" s="5"/>
    </row>
    <row r="82593" spans="24:24" x14ac:dyDescent="0.2">
      <c r="X82593" s="5"/>
    </row>
    <row r="82594" spans="24:24" x14ac:dyDescent="0.2">
      <c r="X82594" s="5"/>
    </row>
    <row r="82595" spans="24:24" x14ac:dyDescent="0.2">
      <c r="X82595" s="5"/>
    </row>
    <row r="82596" spans="24:24" x14ac:dyDescent="0.2">
      <c r="X82596" s="5"/>
    </row>
    <row r="82597" spans="24:24" x14ac:dyDescent="0.2">
      <c r="X82597" s="5"/>
    </row>
    <row r="82598" spans="24:24" x14ac:dyDescent="0.2">
      <c r="X82598" s="5"/>
    </row>
    <row r="82599" spans="24:24" x14ac:dyDescent="0.2">
      <c r="X82599" s="5"/>
    </row>
    <row r="82600" spans="24:24" x14ac:dyDescent="0.2">
      <c r="X82600" s="5"/>
    </row>
    <row r="82601" spans="24:24" x14ac:dyDescent="0.2">
      <c r="X82601" s="5"/>
    </row>
    <row r="82602" spans="24:24" x14ac:dyDescent="0.2">
      <c r="X82602" s="5"/>
    </row>
    <row r="82603" spans="24:24" x14ac:dyDescent="0.2">
      <c r="X82603" s="5"/>
    </row>
    <row r="82604" spans="24:24" x14ac:dyDescent="0.2">
      <c r="X82604" s="5"/>
    </row>
    <row r="82605" spans="24:24" x14ac:dyDescent="0.2">
      <c r="X82605" s="5"/>
    </row>
    <row r="82606" spans="24:24" x14ac:dyDescent="0.2">
      <c r="X82606" s="5"/>
    </row>
    <row r="82607" spans="24:24" x14ac:dyDescent="0.2">
      <c r="X82607" s="5"/>
    </row>
    <row r="82608" spans="24:24" x14ac:dyDescent="0.2">
      <c r="X82608" s="5"/>
    </row>
    <row r="82609" spans="24:24" x14ac:dyDescent="0.2">
      <c r="X82609" s="5"/>
    </row>
    <row r="82610" spans="24:24" x14ac:dyDescent="0.2">
      <c r="X82610" s="5"/>
    </row>
    <row r="82611" spans="24:24" x14ac:dyDescent="0.2">
      <c r="X82611" s="5"/>
    </row>
    <row r="82612" spans="24:24" x14ac:dyDescent="0.2">
      <c r="X82612" s="5"/>
    </row>
    <row r="82613" spans="24:24" x14ac:dyDescent="0.2">
      <c r="X82613" s="5"/>
    </row>
    <row r="82614" spans="24:24" x14ac:dyDescent="0.2">
      <c r="X82614" s="5"/>
    </row>
    <row r="82615" spans="24:24" x14ac:dyDescent="0.2">
      <c r="X82615" s="5"/>
    </row>
    <row r="82616" spans="24:24" x14ac:dyDescent="0.2">
      <c r="X82616" s="5"/>
    </row>
    <row r="82617" spans="24:24" x14ac:dyDescent="0.2">
      <c r="X82617" s="5"/>
    </row>
    <row r="82618" spans="24:24" x14ac:dyDescent="0.2">
      <c r="X82618" s="5"/>
    </row>
    <row r="82619" spans="24:24" x14ac:dyDescent="0.2">
      <c r="X82619" s="5"/>
    </row>
    <row r="82620" spans="24:24" x14ac:dyDescent="0.2">
      <c r="X82620" s="5"/>
    </row>
    <row r="82621" spans="24:24" x14ac:dyDescent="0.2">
      <c r="X82621" s="5"/>
    </row>
    <row r="82622" spans="24:24" x14ac:dyDescent="0.2">
      <c r="X82622" s="5"/>
    </row>
    <row r="82623" spans="24:24" x14ac:dyDescent="0.2">
      <c r="X82623" s="5"/>
    </row>
    <row r="82624" spans="24:24" x14ac:dyDescent="0.2">
      <c r="X82624" s="5"/>
    </row>
    <row r="82625" spans="24:24" x14ac:dyDescent="0.2">
      <c r="X82625" s="5"/>
    </row>
    <row r="82626" spans="24:24" x14ac:dyDescent="0.2">
      <c r="X82626" s="5"/>
    </row>
    <row r="82627" spans="24:24" x14ac:dyDescent="0.2">
      <c r="X82627" s="5"/>
    </row>
    <row r="82628" spans="24:24" x14ac:dyDescent="0.2">
      <c r="X82628" s="5"/>
    </row>
    <row r="82629" spans="24:24" x14ac:dyDescent="0.2">
      <c r="X82629" s="5"/>
    </row>
    <row r="82630" spans="24:24" x14ac:dyDescent="0.2">
      <c r="X82630" s="5"/>
    </row>
    <row r="82631" spans="24:24" x14ac:dyDescent="0.2">
      <c r="X82631" s="5"/>
    </row>
    <row r="82632" spans="24:24" x14ac:dyDescent="0.2">
      <c r="X82632" s="5"/>
    </row>
    <row r="82633" spans="24:24" x14ac:dyDescent="0.2">
      <c r="X82633" s="5"/>
    </row>
    <row r="82634" spans="24:24" x14ac:dyDescent="0.2">
      <c r="X82634" s="5"/>
    </row>
    <row r="82635" spans="24:24" x14ac:dyDescent="0.2">
      <c r="X82635" s="5"/>
    </row>
    <row r="82636" spans="24:24" x14ac:dyDescent="0.2">
      <c r="X82636" s="5"/>
    </row>
    <row r="82637" spans="24:24" x14ac:dyDescent="0.2">
      <c r="X82637" s="5"/>
    </row>
    <row r="82638" spans="24:24" x14ac:dyDescent="0.2">
      <c r="X82638" s="5"/>
    </row>
    <row r="82639" spans="24:24" x14ac:dyDescent="0.2">
      <c r="X82639" s="5"/>
    </row>
    <row r="82640" spans="24:24" x14ac:dyDescent="0.2">
      <c r="X82640" s="5"/>
    </row>
    <row r="82641" spans="24:24" x14ac:dyDescent="0.2">
      <c r="X82641" s="5"/>
    </row>
    <row r="82642" spans="24:24" x14ac:dyDescent="0.2">
      <c r="X82642" s="5"/>
    </row>
    <row r="82643" spans="24:24" x14ac:dyDescent="0.2">
      <c r="X82643" s="5"/>
    </row>
    <row r="82644" spans="24:24" x14ac:dyDescent="0.2">
      <c r="X82644" s="5"/>
    </row>
    <row r="82645" spans="24:24" x14ac:dyDescent="0.2">
      <c r="X82645" s="5"/>
    </row>
    <row r="82646" spans="24:24" x14ac:dyDescent="0.2">
      <c r="X82646" s="5"/>
    </row>
    <row r="82647" spans="24:24" x14ac:dyDescent="0.2">
      <c r="X82647" s="5"/>
    </row>
    <row r="82648" spans="24:24" x14ac:dyDescent="0.2">
      <c r="X82648" s="5"/>
    </row>
    <row r="82649" spans="24:24" x14ac:dyDescent="0.2">
      <c r="X82649" s="5"/>
    </row>
    <row r="82650" spans="24:24" x14ac:dyDescent="0.2">
      <c r="X82650" s="5"/>
    </row>
    <row r="82651" spans="24:24" x14ac:dyDescent="0.2">
      <c r="X82651" s="5"/>
    </row>
    <row r="82652" spans="24:24" x14ac:dyDescent="0.2">
      <c r="X82652" s="5"/>
    </row>
    <row r="82653" spans="24:24" x14ac:dyDescent="0.2">
      <c r="X82653" s="5"/>
    </row>
    <row r="82654" spans="24:24" x14ac:dyDescent="0.2">
      <c r="X82654" s="5"/>
    </row>
    <row r="82655" spans="24:24" x14ac:dyDescent="0.2">
      <c r="X82655" s="5"/>
    </row>
    <row r="82656" spans="24:24" x14ac:dyDescent="0.2">
      <c r="X82656" s="5"/>
    </row>
    <row r="82657" spans="24:24" x14ac:dyDescent="0.2">
      <c r="X82657" s="5"/>
    </row>
    <row r="82658" spans="24:24" x14ac:dyDescent="0.2">
      <c r="X82658" s="5"/>
    </row>
    <row r="82659" spans="24:24" x14ac:dyDescent="0.2">
      <c r="X82659" s="5"/>
    </row>
    <row r="82660" spans="24:24" x14ac:dyDescent="0.2">
      <c r="X82660" s="5"/>
    </row>
    <row r="82661" spans="24:24" x14ac:dyDescent="0.2">
      <c r="X82661" s="5"/>
    </row>
    <row r="82662" spans="24:24" x14ac:dyDescent="0.2">
      <c r="X82662" s="5"/>
    </row>
    <row r="82663" spans="24:24" x14ac:dyDescent="0.2">
      <c r="X82663" s="5"/>
    </row>
    <row r="82664" spans="24:24" x14ac:dyDescent="0.2">
      <c r="X82664" s="5"/>
    </row>
    <row r="82665" spans="24:24" x14ac:dyDescent="0.2">
      <c r="X82665" s="5"/>
    </row>
    <row r="82666" spans="24:24" x14ac:dyDescent="0.2">
      <c r="X82666" s="5"/>
    </row>
    <row r="82667" spans="24:24" x14ac:dyDescent="0.2">
      <c r="X82667" s="5"/>
    </row>
    <row r="82668" spans="24:24" x14ac:dyDescent="0.2">
      <c r="X82668" s="5"/>
    </row>
    <row r="82669" spans="24:24" x14ac:dyDescent="0.2">
      <c r="X82669" s="5"/>
    </row>
    <row r="82670" spans="24:24" x14ac:dyDescent="0.2">
      <c r="X82670" s="5"/>
    </row>
    <row r="82671" spans="24:24" x14ac:dyDescent="0.2">
      <c r="X82671" s="5"/>
    </row>
    <row r="82672" spans="24:24" x14ac:dyDescent="0.2">
      <c r="X82672" s="5"/>
    </row>
    <row r="82673" spans="24:24" x14ac:dyDescent="0.2">
      <c r="X82673" s="5"/>
    </row>
    <row r="82674" spans="24:24" x14ac:dyDescent="0.2">
      <c r="X82674" s="5"/>
    </row>
    <row r="82675" spans="24:24" x14ac:dyDescent="0.2">
      <c r="X82675" s="5"/>
    </row>
    <row r="82676" spans="24:24" x14ac:dyDescent="0.2">
      <c r="X82676" s="5"/>
    </row>
    <row r="82677" spans="24:24" x14ac:dyDescent="0.2">
      <c r="X82677" s="5"/>
    </row>
    <row r="82678" spans="24:24" x14ac:dyDescent="0.2">
      <c r="X82678" s="5"/>
    </row>
    <row r="82679" spans="24:24" x14ac:dyDescent="0.2">
      <c r="X82679" s="5"/>
    </row>
    <row r="82680" spans="24:24" x14ac:dyDescent="0.2">
      <c r="X82680" s="5"/>
    </row>
    <row r="82681" spans="24:24" x14ac:dyDescent="0.2">
      <c r="X82681" s="5"/>
    </row>
    <row r="82682" spans="24:24" x14ac:dyDescent="0.2">
      <c r="X82682" s="5"/>
    </row>
    <row r="82683" spans="24:24" x14ac:dyDescent="0.2">
      <c r="X82683" s="5"/>
    </row>
    <row r="82684" spans="24:24" x14ac:dyDescent="0.2">
      <c r="X82684" s="5"/>
    </row>
    <row r="82685" spans="24:24" x14ac:dyDescent="0.2">
      <c r="X82685" s="5"/>
    </row>
    <row r="82686" spans="24:24" x14ac:dyDescent="0.2">
      <c r="X82686" s="5"/>
    </row>
    <row r="82687" spans="24:24" x14ac:dyDescent="0.2">
      <c r="X82687" s="5"/>
    </row>
    <row r="82688" spans="24:24" x14ac:dyDescent="0.2">
      <c r="X82688" s="5"/>
    </row>
    <row r="82689" spans="24:24" x14ac:dyDescent="0.2">
      <c r="X82689" s="5"/>
    </row>
    <row r="82690" spans="24:24" x14ac:dyDescent="0.2">
      <c r="X82690" s="5"/>
    </row>
    <row r="82691" spans="24:24" x14ac:dyDescent="0.2">
      <c r="X82691" s="5"/>
    </row>
    <row r="82692" spans="24:24" x14ac:dyDescent="0.2">
      <c r="X82692" s="5"/>
    </row>
    <row r="82693" spans="24:24" x14ac:dyDescent="0.2">
      <c r="X82693" s="5"/>
    </row>
    <row r="82694" spans="24:24" x14ac:dyDescent="0.2">
      <c r="X82694" s="5"/>
    </row>
    <row r="82695" spans="24:24" x14ac:dyDescent="0.2">
      <c r="X82695" s="5"/>
    </row>
    <row r="82696" spans="24:24" x14ac:dyDescent="0.2">
      <c r="X82696" s="5"/>
    </row>
    <row r="82697" spans="24:24" x14ac:dyDescent="0.2">
      <c r="X82697" s="5"/>
    </row>
    <row r="82698" spans="24:24" x14ac:dyDescent="0.2">
      <c r="X82698" s="5"/>
    </row>
    <row r="82699" spans="24:24" x14ac:dyDescent="0.2">
      <c r="X82699" s="5"/>
    </row>
    <row r="82700" spans="24:24" x14ac:dyDescent="0.2">
      <c r="X82700" s="5"/>
    </row>
    <row r="82701" spans="24:24" x14ac:dyDescent="0.2">
      <c r="X82701" s="5"/>
    </row>
    <row r="82702" spans="24:24" x14ac:dyDescent="0.2">
      <c r="X82702" s="5"/>
    </row>
    <row r="82703" spans="24:24" x14ac:dyDescent="0.2">
      <c r="X82703" s="5"/>
    </row>
    <row r="82704" spans="24:24" x14ac:dyDescent="0.2">
      <c r="X82704" s="5"/>
    </row>
    <row r="82705" spans="24:24" x14ac:dyDescent="0.2">
      <c r="X82705" s="5"/>
    </row>
    <row r="82706" spans="24:24" x14ac:dyDescent="0.2">
      <c r="X82706" s="5"/>
    </row>
    <row r="82707" spans="24:24" x14ac:dyDescent="0.2">
      <c r="X82707" s="5"/>
    </row>
    <row r="82708" spans="24:24" x14ac:dyDescent="0.2">
      <c r="X82708" s="5"/>
    </row>
    <row r="82709" spans="24:24" x14ac:dyDescent="0.2">
      <c r="X82709" s="5"/>
    </row>
    <row r="82710" spans="24:24" x14ac:dyDescent="0.2">
      <c r="X82710" s="5"/>
    </row>
    <row r="82711" spans="24:24" x14ac:dyDescent="0.2">
      <c r="X82711" s="5"/>
    </row>
    <row r="82712" spans="24:24" x14ac:dyDescent="0.2">
      <c r="X82712" s="5"/>
    </row>
    <row r="82713" spans="24:24" x14ac:dyDescent="0.2">
      <c r="X82713" s="5"/>
    </row>
    <row r="82714" spans="24:24" x14ac:dyDescent="0.2">
      <c r="X82714" s="5"/>
    </row>
    <row r="82715" spans="24:24" x14ac:dyDescent="0.2">
      <c r="X82715" s="5"/>
    </row>
    <row r="82716" spans="24:24" x14ac:dyDescent="0.2">
      <c r="X82716" s="5"/>
    </row>
    <row r="82717" spans="24:24" x14ac:dyDescent="0.2">
      <c r="X82717" s="5"/>
    </row>
    <row r="82718" spans="24:24" x14ac:dyDescent="0.2">
      <c r="X82718" s="5"/>
    </row>
    <row r="82719" spans="24:24" x14ac:dyDescent="0.2">
      <c r="X82719" s="5"/>
    </row>
    <row r="82720" spans="24:24" x14ac:dyDescent="0.2">
      <c r="X82720" s="5"/>
    </row>
    <row r="82721" spans="24:24" x14ac:dyDescent="0.2">
      <c r="X82721" s="5"/>
    </row>
    <row r="82722" spans="24:24" x14ac:dyDescent="0.2">
      <c r="X82722" s="5"/>
    </row>
    <row r="82723" spans="24:24" x14ac:dyDescent="0.2">
      <c r="X82723" s="5"/>
    </row>
    <row r="82724" spans="24:24" x14ac:dyDescent="0.2">
      <c r="X82724" s="5"/>
    </row>
    <row r="82725" spans="24:24" x14ac:dyDescent="0.2">
      <c r="X82725" s="5"/>
    </row>
    <row r="82726" spans="24:24" x14ac:dyDescent="0.2">
      <c r="X82726" s="5"/>
    </row>
    <row r="82727" spans="24:24" x14ac:dyDescent="0.2">
      <c r="X82727" s="5"/>
    </row>
    <row r="82728" spans="24:24" x14ac:dyDescent="0.2">
      <c r="X82728" s="5"/>
    </row>
    <row r="82729" spans="24:24" x14ac:dyDescent="0.2">
      <c r="X82729" s="5"/>
    </row>
    <row r="82730" spans="24:24" x14ac:dyDescent="0.2">
      <c r="X82730" s="5"/>
    </row>
    <row r="82731" spans="24:24" x14ac:dyDescent="0.2">
      <c r="X82731" s="5"/>
    </row>
    <row r="82732" spans="24:24" x14ac:dyDescent="0.2">
      <c r="X82732" s="5"/>
    </row>
    <row r="82733" spans="24:24" x14ac:dyDescent="0.2">
      <c r="X82733" s="5"/>
    </row>
    <row r="82734" spans="24:24" x14ac:dyDescent="0.2">
      <c r="X82734" s="5"/>
    </row>
    <row r="82735" spans="24:24" x14ac:dyDescent="0.2">
      <c r="X82735" s="5"/>
    </row>
    <row r="82736" spans="24:24" x14ac:dyDescent="0.2">
      <c r="X82736" s="5"/>
    </row>
    <row r="82737" spans="24:24" x14ac:dyDescent="0.2">
      <c r="X82737" s="5"/>
    </row>
    <row r="82738" spans="24:24" x14ac:dyDescent="0.2">
      <c r="X82738" s="5"/>
    </row>
    <row r="82739" spans="24:24" x14ac:dyDescent="0.2">
      <c r="X82739" s="5"/>
    </row>
    <row r="82740" spans="24:24" x14ac:dyDescent="0.2">
      <c r="X82740" s="5"/>
    </row>
    <row r="82741" spans="24:24" x14ac:dyDescent="0.2">
      <c r="X82741" s="5"/>
    </row>
    <row r="82742" spans="24:24" x14ac:dyDescent="0.2">
      <c r="X82742" s="5"/>
    </row>
    <row r="82743" spans="24:24" x14ac:dyDescent="0.2">
      <c r="X82743" s="5"/>
    </row>
    <row r="82744" spans="24:24" x14ac:dyDescent="0.2">
      <c r="X82744" s="5"/>
    </row>
    <row r="82745" spans="24:24" x14ac:dyDescent="0.2">
      <c r="X82745" s="5"/>
    </row>
    <row r="82746" spans="24:24" x14ac:dyDescent="0.2">
      <c r="X82746" s="5"/>
    </row>
    <row r="82747" spans="24:24" x14ac:dyDescent="0.2">
      <c r="X82747" s="5"/>
    </row>
    <row r="82748" spans="24:24" x14ac:dyDescent="0.2">
      <c r="X82748" s="5"/>
    </row>
    <row r="82749" spans="24:24" x14ac:dyDescent="0.2">
      <c r="X82749" s="5"/>
    </row>
    <row r="82750" spans="24:24" x14ac:dyDescent="0.2">
      <c r="X82750" s="5"/>
    </row>
    <row r="82751" spans="24:24" x14ac:dyDescent="0.2">
      <c r="X82751" s="5"/>
    </row>
    <row r="82752" spans="24:24" x14ac:dyDescent="0.2">
      <c r="X82752" s="5"/>
    </row>
    <row r="82753" spans="24:24" x14ac:dyDescent="0.2">
      <c r="X82753" s="5"/>
    </row>
    <row r="82754" spans="24:24" x14ac:dyDescent="0.2">
      <c r="X82754" s="5"/>
    </row>
    <row r="82755" spans="24:24" x14ac:dyDescent="0.2">
      <c r="X82755" s="5"/>
    </row>
    <row r="82756" spans="24:24" x14ac:dyDescent="0.2">
      <c r="X82756" s="5"/>
    </row>
    <row r="82757" spans="24:24" x14ac:dyDescent="0.2">
      <c r="X82757" s="5"/>
    </row>
    <row r="82758" spans="24:24" x14ac:dyDescent="0.2">
      <c r="X82758" s="5"/>
    </row>
    <row r="82759" spans="24:24" x14ac:dyDescent="0.2">
      <c r="X82759" s="5"/>
    </row>
    <row r="82760" spans="24:24" x14ac:dyDescent="0.2">
      <c r="X82760" s="5"/>
    </row>
    <row r="82761" spans="24:24" x14ac:dyDescent="0.2">
      <c r="X82761" s="5"/>
    </row>
    <row r="82762" spans="24:24" x14ac:dyDescent="0.2">
      <c r="X82762" s="5"/>
    </row>
    <row r="82763" spans="24:24" x14ac:dyDescent="0.2">
      <c r="X82763" s="5"/>
    </row>
    <row r="82764" spans="24:24" x14ac:dyDescent="0.2">
      <c r="X82764" s="5"/>
    </row>
    <row r="82765" spans="24:24" x14ac:dyDescent="0.2">
      <c r="X82765" s="5"/>
    </row>
    <row r="82766" spans="24:24" x14ac:dyDescent="0.2">
      <c r="X82766" s="5"/>
    </row>
    <row r="82767" spans="24:24" x14ac:dyDescent="0.2">
      <c r="X82767" s="5"/>
    </row>
    <row r="82768" spans="24:24" x14ac:dyDescent="0.2">
      <c r="X82768" s="5"/>
    </row>
    <row r="82769" spans="24:24" x14ac:dyDescent="0.2">
      <c r="X82769" s="5"/>
    </row>
    <row r="82770" spans="24:24" x14ac:dyDescent="0.2">
      <c r="X82770" s="5"/>
    </row>
    <row r="82771" spans="24:24" x14ac:dyDescent="0.2">
      <c r="X82771" s="5"/>
    </row>
    <row r="82772" spans="24:24" x14ac:dyDescent="0.2">
      <c r="X82772" s="5"/>
    </row>
    <row r="82773" spans="24:24" x14ac:dyDescent="0.2">
      <c r="X82773" s="5"/>
    </row>
    <row r="82774" spans="24:24" x14ac:dyDescent="0.2">
      <c r="X82774" s="5"/>
    </row>
    <row r="82775" spans="24:24" x14ac:dyDescent="0.2">
      <c r="X82775" s="5"/>
    </row>
    <row r="82776" spans="24:24" x14ac:dyDescent="0.2">
      <c r="X82776" s="5"/>
    </row>
    <row r="82777" spans="24:24" x14ac:dyDescent="0.2">
      <c r="X82777" s="5"/>
    </row>
    <row r="82778" spans="24:24" x14ac:dyDescent="0.2">
      <c r="X82778" s="5"/>
    </row>
    <row r="82779" spans="24:24" x14ac:dyDescent="0.2">
      <c r="X82779" s="5"/>
    </row>
    <row r="82780" spans="24:24" x14ac:dyDescent="0.2">
      <c r="X82780" s="5"/>
    </row>
    <row r="82781" spans="24:24" x14ac:dyDescent="0.2">
      <c r="X82781" s="5"/>
    </row>
    <row r="82782" spans="24:24" x14ac:dyDescent="0.2">
      <c r="X82782" s="5"/>
    </row>
    <row r="82783" spans="24:24" x14ac:dyDescent="0.2">
      <c r="X82783" s="5"/>
    </row>
    <row r="82784" spans="24:24" x14ac:dyDescent="0.2">
      <c r="X82784" s="5"/>
    </row>
    <row r="82785" spans="24:24" x14ac:dyDescent="0.2">
      <c r="X82785" s="5"/>
    </row>
    <row r="82786" spans="24:24" x14ac:dyDescent="0.2">
      <c r="X82786" s="5"/>
    </row>
    <row r="82787" spans="24:24" x14ac:dyDescent="0.2">
      <c r="X82787" s="5"/>
    </row>
    <row r="82788" spans="24:24" x14ac:dyDescent="0.2">
      <c r="X82788" s="5"/>
    </row>
    <row r="82789" spans="24:24" x14ac:dyDescent="0.2">
      <c r="X82789" s="5"/>
    </row>
    <row r="82790" spans="24:24" x14ac:dyDescent="0.2">
      <c r="X82790" s="5"/>
    </row>
    <row r="82791" spans="24:24" x14ac:dyDescent="0.2">
      <c r="X82791" s="5"/>
    </row>
    <row r="82792" spans="24:24" x14ac:dyDescent="0.2">
      <c r="X82792" s="5"/>
    </row>
    <row r="82793" spans="24:24" x14ac:dyDescent="0.2">
      <c r="X82793" s="5"/>
    </row>
    <row r="82794" spans="24:24" x14ac:dyDescent="0.2">
      <c r="X82794" s="5"/>
    </row>
    <row r="82795" spans="24:24" x14ac:dyDescent="0.2">
      <c r="X82795" s="5"/>
    </row>
    <row r="82796" spans="24:24" x14ac:dyDescent="0.2">
      <c r="X82796" s="5"/>
    </row>
    <row r="82797" spans="24:24" x14ac:dyDescent="0.2">
      <c r="X82797" s="5"/>
    </row>
    <row r="82798" spans="24:24" x14ac:dyDescent="0.2">
      <c r="X82798" s="5"/>
    </row>
    <row r="82799" spans="24:24" x14ac:dyDescent="0.2">
      <c r="X82799" s="5"/>
    </row>
    <row r="82800" spans="24:24" x14ac:dyDescent="0.2">
      <c r="X82800" s="5"/>
    </row>
    <row r="82801" spans="24:24" x14ac:dyDescent="0.2">
      <c r="X82801" s="5"/>
    </row>
    <row r="82802" spans="24:24" x14ac:dyDescent="0.2">
      <c r="X82802" s="5"/>
    </row>
    <row r="82803" spans="24:24" x14ac:dyDescent="0.2">
      <c r="X82803" s="5"/>
    </row>
    <row r="82804" spans="24:24" x14ac:dyDescent="0.2">
      <c r="X82804" s="5"/>
    </row>
    <row r="82805" spans="24:24" x14ac:dyDescent="0.2">
      <c r="X82805" s="5"/>
    </row>
    <row r="82806" spans="24:24" x14ac:dyDescent="0.2">
      <c r="X82806" s="5"/>
    </row>
    <row r="82807" spans="24:24" x14ac:dyDescent="0.2">
      <c r="X82807" s="5"/>
    </row>
    <row r="82808" spans="24:24" x14ac:dyDescent="0.2">
      <c r="X82808" s="5"/>
    </row>
    <row r="82809" spans="24:24" x14ac:dyDescent="0.2">
      <c r="X82809" s="5"/>
    </row>
    <row r="82810" spans="24:24" x14ac:dyDescent="0.2">
      <c r="X82810" s="5"/>
    </row>
    <row r="82811" spans="24:24" x14ac:dyDescent="0.2">
      <c r="X82811" s="5"/>
    </row>
    <row r="82812" spans="24:24" x14ac:dyDescent="0.2">
      <c r="X82812" s="5"/>
    </row>
    <row r="82813" spans="24:24" x14ac:dyDescent="0.2">
      <c r="X82813" s="5"/>
    </row>
    <row r="82814" spans="24:24" x14ac:dyDescent="0.2">
      <c r="X82814" s="5"/>
    </row>
    <row r="82815" spans="24:24" x14ac:dyDescent="0.2">
      <c r="X82815" s="5"/>
    </row>
    <row r="82816" spans="24:24" x14ac:dyDescent="0.2">
      <c r="X82816" s="5"/>
    </row>
    <row r="82817" spans="24:24" x14ac:dyDescent="0.2">
      <c r="X82817" s="5"/>
    </row>
    <row r="82818" spans="24:24" x14ac:dyDescent="0.2">
      <c r="X82818" s="5"/>
    </row>
    <row r="82819" spans="24:24" x14ac:dyDescent="0.2">
      <c r="X82819" s="5"/>
    </row>
    <row r="82820" spans="24:24" x14ac:dyDescent="0.2">
      <c r="X82820" s="5"/>
    </row>
    <row r="82821" spans="24:24" x14ac:dyDescent="0.2">
      <c r="X82821" s="5"/>
    </row>
    <row r="82822" spans="24:24" x14ac:dyDescent="0.2">
      <c r="X82822" s="5"/>
    </row>
    <row r="82823" spans="24:24" x14ac:dyDescent="0.2">
      <c r="X82823" s="5"/>
    </row>
    <row r="82824" spans="24:24" x14ac:dyDescent="0.2">
      <c r="X82824" s="5"/>
    </row>
    <row r="82825" spans="24:24" x14ac:dyDescent="0.2">
      <c r="X82825" s="5"/>
    </row>
    <row r="82826" spans="24:24" x14ac:dyDescent="0.2">
      <c r="X82826" s="5"/>
    </row>
    <row r="82827" spans="24:24" x14ac:dyDescent="0.2">
      <c r="X82827" s="5"/>
    </row>
    <row r="82828" spans="24:24" x14ac:dyDescent="0.2">
      <c r="X82828" s="5"/>
    </row>
    <row r="82829" spans="24:24" x14ac:dyDescent="0.2">
      <c r="X82829" s="5"/>
    </row>
    <row r="82830" spans="24:24" x14ac:dyDescent="0.2">
      <c r="X82830" s="5"/>
    </row>
    <row r="82831" spans="24:24" x14ac:dyDescent="0.2">
      <c r="X82831" s="5"/>
    </row>
    <row r="82832" spans="24:24" x14ac:dyDescent="0.2">
      <c r="X82832" s="5"/>
    </row>
    <row r="82833" spans="24:24" x14ac:dyDescent="0.2">
      <c r="X82833" s="5"/>
    </row>
    <row r="82834" spans="24:24" x14ac:dyDescent="0.2">
      <c r="X82834" s="5"/>
    </row>
    <row r="82835" spans="24:24" x14ac:dyDescent="0.2">
      <c r="X82835" s="5"/>
    </row>
    <row r="82836" spans="24:24" x14ac:dyDescent="0.2">
      <c r="X82836" s="5"/>
    </row>
    <row r="82837" spans="24:24" x14ac:dyDescent="0.2">
      <c r="X82837" s="5"/>
    </row>
    <row r="82838" spans="24:24" x14ac:dyDescent="0.2">
      <c r="X82838" s="5"/>
    </row>
    <row r="82839" spans="24:24" x14ac:dyDescent="0.2">
      <c r="X82839" s="5"/>
    </row>
    <row r="82840" spans="24:24" x14ac:dyDescent="0.2">
      <c r="X82840" s="5"/>
    </row>
    <row r="82841" spans="24:24" x14ac:dyDescent="0.2">
      <c r="X82841" s="5"/>
    </row>
    <row r="82842" spans="24:24" x14ac:dyDescent="0.2">
      <c r="X82842" s="5"/>
    </row>
    <row r="82843" spans="24:24" x14ac:dyDescent="0.2">
      <c r="X82843" s="5"/>
    </row>
    <row r="82844" spans="24:24" x14ac:dyDescent="0.2">
      <c r="X82844" s="5"/>
    </row>
    <row r="82845" spans="24:24" x14ac:dyDescent="0.2">
      <c r="X82845" s="5"/>
    </row>
    <row r="82846" spans="24:24" x14ac:dyDescent="0.2">
      <c r="X82846" s="5"/>
    </row>
    <row r="82847" spans="24:24" x14ac:dyDescent="0.2">
      <c r="X82847" s="5"/>
    </row>
    <row r="82848" spans="24:24" x14ac:dyDescent="0.2">
      <c r="X82848" s="5"/>
    </row>
    <row r="82849" spans="24:24" x14ac:dyDescent="0.2">
      <c r="X82849" s="5"/>
    </row>
    <row r="82850" spans="24:24" x14ac:dyDescent="0.2">
      <c r="X82850" s="5"/>
    </row>
    <row r="82851" spans="24:24" x14ac:dyDescent="0.2">
      <c r="X82851" s="5"/>
    </row>
    <row r="82852" spans="24:24" x14ac:dyDescent="0.2">
      <c r="X82852" s="5"/>
    </row>
    <row r="82853" spans="24:24" x14ac:dyDescent="0.2">
      <c r="X82853" s="5"/>
    </row>
    <row r="82854" spans="24:24" x14ac:dyDescent="0.2">
      <c r="X82854" s="5"/>
    </row>
    <row r="82855" spans="24:24" x14ac:dyDescent="0.2">
      <c r="X82855" s="5"/>
    </row>
    <row r="82856" spans="24:24" x14ac:dyDescent="0.2">
      <c r="X82856" s="5"/>
    </row>
    <row r="82857" spans="24:24" x14ac:dyDescent="0.2">
      <c r="X82857" s="5"/>
    </row>
    <row r="82858" spans="24:24" x14ac:dyDescent="0.2">
      <c r="X82858" s="5"/>
    </row>
    <row r="82859" spans="24:24" x14ac:dyDescent="0.2">
      <c r="X82859" s="5"/>
    </row>
    <row r="82860" spans="24:24" x14ac:dyDescent="0.2">
      <c r="X82860" s="5"/>
    </row>
    <row r="82861" spans="24:24" x14ac:dyDescent="0.2">
      <c r="X82861" s="5"/>
    </row>
    <row r="82862" spans="24:24" x14ac:dyDescent="0.2">
      <c r="X82862" s="5"/>
    </row>
    <row r="82863" spans="24:24" x14ac:dyDescent="0.2">
      <c r="X82863" s="5"/>
    </row>
    <row r="82864" spans="24:24" x14ac:dyDescent="0.2">
      <c r="X82864" s="5"/>
    </row>
    <row r="82865" spans="24:24" x14ac:dyDescent="0.2">
      <c r="X82865" s="5"/>
    </row>
    <row r="82866" spans="24:24" x14ac:dyDescent="0.2">
      <c r="X82866" s="5"/>
    </row>
    <row r="82867" spans="24:24" x14ac:dyDescent="0.2">
      <c r="X82867" s="5"/>
    </row>
    <row r="82868" spans="24:24" x14ac:dyDescent="0.2">
      <c r="X82868" s="5"/>
    </row>
    <row r="82869" spans="24:24" x14ac:dyDescent="0.2">
      <c r="X82869" s="5"/>
    </row>
    <row r="82870" spans="24:24" x14ac:dyDescent="0.2">
      <c r="X82870" s="5"/>
    </row>
    <row r="82871" spans="24:24" x14ac:dyDescent="0.2">
      <c r="X82871" s="5"/>
    </row>
    <row r="82872" spans="24:24" x14ac:dyDescent="0.2">
      <c r="X82872" s="5"/>
    </row>
    <row r="82873" spans="24:24" x14ac:dyDescent="0.2">
      <c r="X82873" s="5"/>
    </row>
    <row r="82874" spans="24:24" x14ac:dyDescent="0.2">
      <c r="X82874" s="5"/>
    </row>
    <row r="82875" spans="24:24" x14ac:dyDescent="0.2">
      <c r="X82875" s="5"/>
    </row>
    <row r="82876" spans="24:24" x14ac:dyDescent="0.2">
      <c r="X82876" s="5"/>
    </row>
    <row r="82877" spans="24:24" x14ac:dyDescent="0.2">
      <c r="X82877" s="5"/>
    </row>
    <row r="82878" spans="24:24" x14ac:dyDescent="0.2">
      <c r="X82878" s="5"/>
    </row>
    <row r="82879" spans="24:24" x14ac:dyDescent="0.2">
      <c r="X82879" s="5"/>
    </row>
    <row r="82880" spans="24:24" x14ac:dyDescent="0.2">
      <c r="X82880" s="5"/>
    </row>
    <row r="82881" spans="24:24" x14ac:dyDescent="0.2">
      <c r="X82881" s="5"/>
    </row>
    <row r="82882" spans="24:24" x14ac:dyDescent="0.2">
      <c r="X82882" s="5"/>
    </row>
    <row r="82883" spans="24:24" x14ac:dyDescent="0.2">
      <c r="X82883" s="5"/>
    </row>
    <row r="82884" spans="24:24" x14ac:dyDescent="0.2">
      <c r="X82884" s="5"/>
    </row>
    <row r="82885" spans="24:24" x14ac:dyDescent="0.2">
      <c r="X82885" s="5"/>
    </row>
    <row r="82886" spans="24:24" x14ac:dyDescent="0.2">
      <c r="X82886" s="5"/>
    </row>
    <row r="82887" spans="24:24" x14ac:dyDescent="0.2">
      <c r="X82887" s="5"/>
    </row>
    <row r="82888" spans="24:24" x14ac:dyDescent="0.2">
      <c r="X82888" s="5"/>
    </row>
    <row r="82889" spans="24:24" x14ac:dyDescent="0.2">
      <c r="X82889" s="5"/>
    </row>
    <row r="82890" spans="24:24" x14ac:dyDescent="0.2">
      <c r="X82890" s="5"/>
    </row>
    <row r="82891" spans="24:24" x14ac:dyDescent="0.2">
      <c r="X82891" s="5"/>
    </row>
    <row r="82892" spans="24:24" x14ac:dyDescent="0.2">
      <c r="X82892" s="5"/>
    </row>
    <row r="82893" spans="24:24" x14ac:dyDescent="0.2">
      <c r="X82893" s="5"/>
    </row>
    <row r="82894" spans="24:24" x14ac:dyDescent="0.2">
      <c r="X82894" s="5"/>
    </row>
    <row r="82895" spans="24:24" x14ac:dyDescent="0.2">
      <c r="X82895" s="5"/>
    </row>
    <row r="82896" spans="24:24" x14ac:dyDescent="0.2">
      <c r="X82896" s="5"/>
    </row>
    <row r="82897" spans="24:24" x14ac:dyDescent="0.2">
      <c r="X82897" s="5"/>
    </row>
    <row r="82898" spans="24:24" x14ac:dyDescent="0.2">
      <c r="X82898" s="5"/>
    </row>
    <row r="82899" spans="24:24" x14ac:dyDescent="0.2">
      <c r="X82899" s="5"/>
    </row>
    <row r="82900" spans="24:24" x14ac:dyDescent="0.2">
      <c r="X82900" s="5"/>
    </row>
    <row r="82901" spans="24:24" x14ac:dyDescent="0.2">
      <c r="X82901" s="5"/>
    </row>
    <row r="82902" spans="24:24" x14ac:dyDescent="0.2">
      <c r="X82902" s="5"/>
    </row>
    <row r="82903" spans="24:24" x14ac:dyDescent="0.2">
      <c r="X82903" s="5"/>
    </row>
    <row r="82904" spans="24:24" x14ac:dyDescent="0.2">
      <c r="X82904" s="5"/>
    </row>
    <row r="82905" spans="24:24" x14ac:dyDescent="0.2">
      <c r="X82905" s="5"/>
    </row>
    <row r="82906" spans="24:24" x14ac:dyDescent="0.2">
      <c r="X82906" s="5"/>
    </row>
    <row r="82907" spans="24:24" x14ac:dyDescent="0.2">
      <c r="X82907" s="5"/>
    </row>
    <row r="82908" spans="24:24" x14ac:dyDescent="0.2">
      <c r="X82908" s="5"/>
    </row>
    <row r="82909" spans="24:24" x14ac:dyDescent="0.2">
      <c r="X82909" s="5"/>
    </row>
    <row r="82910" spans="24:24" x14ac:dyDescent="0.2">
      <c r="X82910" s="5"/>
    </row>
    <row r="82911" spans="24:24" x14ac:dyDescent="0.2">
      <c r="X82911" s="5"/>
    </row>
    <row r="82912" spans="24:24" x14ac:dyDescent="0.2">
      <c r="X82912" s="5"/>
    </row>
    <row r="82913" spans="24:24" x14ac:dyDescent="0.2">
      <c r="X82913" s="5"/>
    </row>
    <row r="82914" spans="24:24" x14ac:dyDescent="0.2">
      <c r="X82914" s="5"/>
    </row>
    <row r="82915" spans="24:24" x14ac:dyDescent="0.2">
      <c r="X82915" s="5"/>
    </row>
    <row r="82916" spans="24:24" x14ac:dyDescent="0.2">
      <c r="X82916" s="5"/>
    </row>
    <row r="82917" spans="24:24" x14ac:dyDescent="0.2">
      <c r="X82917" s="5"/>
    </row>
    <row r="82918" spans="24:24" x14ac:dyDescent="0.2">
      <c r="X82918" s="5"/>
    </row>
    <row r="82919" spans="24:24" x14ac:dyDescent="0.2">
      <c r="X82919" s="5"/>
    </row>
    <row r="82920" spans="24:24" x14ac:dyDescent="0.2">
      <c r="X82920" s="5"/>
    </row>
    <row r="82921" spans="24:24" x14ac:dyDescent="0.2">
      <c r="X82921" s="5"/>
    </row>
    <row r="82922" spans="24:24" x14ac:dyDescent="0.2">
      <c r="X82922" s="5"/>
    </row>
    <row r="82923" spans="24:24" x14ac:dyDescent="0.2">
      <c r="X82923" s="5"/>
    </row>
    <row r="82924" spans="24:24" x14ac:dyDescent="0.2">
      <c r="X82924" s="5"/>
    </row>
    <row r="82925" spans="24:24" x14ac:dyDescent="0.2">
      <c r="X82925" s="5"/>
    </row>
    <row r="82926" spans="24:24" x14ac:dyDescent="0.2">
      <c r="X82926" s="5"/>
    </row>
    <row r="82927" spans="24:24" x14ac:dyDescent="0.2">
      <c r="X82927" s="5"/>
    </row>
    <row r="82928" spans="24:24" x14ac:dyDescent="0.2">
      <c r="X82928" s="5"/>
    </row>
    <row r="82929" spans="24:24" x14ac:dyDescent="0.2">
      <c r="X82929" s="5"/>
    </row>
    <row r="82930" spans="24:24" x14ac:dyDescent="0.2">
      <c r="X82930" s="5"/>
    </row>
    <row r="82931" spans="24:24" x14ac:dyDescent="0.2">
      <c r="X82931" s="5"/>
    </row>
    <row r="82932" spans="24:24" x14ac:dyDescent="0.2">
      <c r="X82932" s="5"/>
    </row>
    <row r="82933" spans="24:24" x14ac:dyDescent="0.2">
      <c r="X82933" s="5"/>
    </row>
    <row r="82934" spans="24:24" x14ac:dyDescent="0.2">
      <c r="X82934" s="5"/>
    </row>
    <row r="82935" spans="24:24" x14ac:dyDescent="0.2">
      <c r="X82935" s="5"/>
    </row>
    <row r="82936" spans="24:24" x14ac:dyDescent="0.2">
      <c r="X82936" s="5"/>
    </row>
    <row r="82937" spans="24:24" x14ac:dyDescent="0.2">
      <c r="X82937" s="5"/>
    </row>
    <row r="82938" spans="24:24" x14ac:dyDescent="0.2">
      <c r="X82938" s="5"/>
    </row>
    <row r="82939" spans="24:24" x14ac:dyDescent="0.2">
      <c r="X82939" s="5"/>
    </row>
    <row r="82940" spans="24:24" x14ac:dyDescent="0.2">
      <c r="X82940" s="5"/>
    </row>
    <row r="82941" spans="24:24" x14ac:dyDescent="0.2">
      <c r="X82941" s="5"/>
    </row>
    <row r="82942" spans="24:24" x14ac:dyDescent="0.2">
      <c r="X82942" s="5"/>
    </row>
    <row r="82943" spans="24:24" x14ac:dyDescent="0.2">
      <c r="X82943" s="5"/>
    </row>
    <row r="82944" spans="24:24" x14ac:dyDescent="0.2">
      <c r="X82944" s="5"/>
    </row>
    <row r="82945" spans="24:24" x14ac:dyDescent="0.2">
      <c r="X82945" s="5"/>
    </row>
    <row r="82946" spans="24:24" x14ac:dyDescent="0.2">
      <c r="X82946" s="5"/>
    </row>
    <row r="82947" spans="24:24" x14ac:dyDescent="0.2">
      <c r="X82947" s="5"/>
    </row>
    <row r="82948" spans="24:24" x14ac:dyDescent="0.2">
      <c r="X82948" s="5"/>
    </row>
    <row r="82949" spans="24:24" x14ac:dyDescent="0.2">
      <c r="X82949" s="5"/>
    </row>
    <row r="82950" spans="24:24" x14ac:dyDescent="0.2">
      <c r="X82950" s="5"/>
    </row>
    <row r="82951" spans="24:24" x14ac:dyDescent="0.2">
      <c r="X82951" s="5"/>
    </row>
    <row r="82952" spans="24:24" x14ac:dyDescent="0.2">
      <c r="X82952" s="5"/>
    </row>
    <row r="82953" spans="24:24" x14ac:dyDescent="0.2">
      <c r="X82953" s="5"/>
    </row>
    <row r="82954" spans="24:24" x14ac:dyDescent="0.2">
      <c r="X82954" s="5"/>
    </row>
    <row r="82955" spans="24:24" x14ac:dyDescent="0.2">
      <c r="X82955" s="5"/>
    </row>
    <row r="82956" spans="24:24" x14ac:dyDescent="0.2">
      <c r="X82956" s="5"/>
    </row>
    <row r="82957" spans="24:24" x14ac:dyDescent="0.2">
      <c r="X82957" s="5"/>
    </row>
    <row r="82958" spans="24:24" x14ac:dyDescent="0.2">
      <c r="X82958" s="5"/>
    </row>
    <row r="82959" spans="24:24" x14ac:dyDescent="0.2">
      <c r="X82959" s="5"/>
    </row>
    <row r="82960" spans="24:24" x14ac:dyDescent="0.2">
      <c r="X82960" s="5"/>
    </row>
    <row r="82961" spans="24:24" x14ac:dyDescent="0.2">
      <c r="X82961" s="5"/>
    </row>
    <row r="82962" spans="24:24" x14ac:dyDescent="0.2">
      <c r="X82962" s="5"/>
    </row>
    <row r="82963" spans="24:24" x14ac:dyDescent="0.2">
      <c r="X82963" s="5"/>
    </row>
    <row r="82964" spans="24:24" x14ac:dyDescent="0.2">
      <c r="X82964" s="5"/>
    </row>
    <row r="82965" spans="24:24" x14ac:dyDescent="0.2">
      <c r="X82965" s="5"/>
    </row>
    <row r="82966" spans="24:24" x14ac:dyDescent="0.2">
      <c r="X82966" s="5"/>
    </row>
    <row r="82967" spans="24:24" x14ac:dyDescent="0.2">
      <c r="X82967" s="5"/>
    </row>
    <row r="82968" spans="24:24" x14ac:dyDescent="0.2">
      <c r="X82968" s="5"/>
    </row>
    <row r="82969" spans="24:24" x14ac:dyDescent="0.2">
      <c r="X82969" s="5"/>
    </row>
    <row r="82970" spans="24:24" x14ac:dyDescent="0.2">
      <c r="X82970" s="5"/>
    </row>
    <row r="82971" spans="24:24" x14ac:dyDescent="0.2">
      <c r="X82971" s="5"/>
    </row>
    <row r="82972" spans="24:24" x14ac:dyDescent="0.2">
      <c r="X82972" s="5"/>
    </row>
    <row r="82973" spans="24:24" x14ac:dyDescent="0.2">
      <c r="X82973" s="5"/>
    </row>
    <row r="82974" spans="24:24" x14ac:dyDescent="0.2">
      <c r="X82974" s="5"/>
    </row>
    <row r="82975" spans="24:24" x14ac:dyDescent="0.2">
      <c r="X82975" s="5"/>
    </row>
    <row r="82976" spans="24:24" x14ac:dyDescent="0.2">
      <c r="X82976" s="5"/>
    </row>
    <row r="82977" spans="24:24" x14ac:dyDescent="0.2">
      <c r="X82977" s="5"/>
    </row>
    <row r="82978" spans="24:24" x14ac:dyDescent="0.2">
      <c r="X82978" s="5"/>
    </row>
    <row r="82979" spans="24:24" x14ac:dyDescent="0.2">
      <c r="X82979" s="5"/>
    </row>
    <row r="82980" spans="24:24" x14ac:dyDescent="0.2">
      <c r="X82980" s="5"/>
    </row>
    <row r="82981" spans="24:24" x14ac:dyDescent="0.2">
      <c r="X82981" s="5"/>
    </row>
    <row r="82982" spans="24:24" x14ac:dyDescent="0.2">
      <c r="X82982" s="5"/>
    </row>
    <row r="82983" spans="24:24" x14ac:dyDescent="0.2">
      <c r="X82983" s="5"/>
    </row>
    <row r="82984" spans="24:24" x14ac:dyDescent="0.2">
      <c r="X82984" s="5"/>
    </row>
    <row r="82985" spans="24:24" x14ac:dyDescent="0.2">
      <c r="X82985" s="5"/>
    </row>
    <row r="82986" spans="24:24" x14ac:dyDescent="0.2">
      <c r="X82986" s="5"/>
    </row>
    <row r="82987" spans="24:24" x14ac:dyDescent="0.2">
      <c r="X82987" s="5"/>
    </row>
    <row r="82988" spans="24:24" x14ac:dyDescent="0.2">
      <c r="X82988" s="5"/>
    </row>
    <row r="82989" spans="24:24" x14ac:dyDescent="0.2">
      <c r="X82989" s="5"/>
    </row>
    <row r="82990" spans="24:24" x14ac:dyDescent="0.2">
      <c r="X82990" s="5"/>
    </row>
    <row r="82991" spans="24:24" x14ac:dyDescent="0.2">
      <c r="X82991" s="5"/>
    </row>
    <row r="82992" spans="24:24" x14ac:dyDescent="0.2">
      <c r="X82992" s="5"/>
    </row>
    <row r="82993" spans="24:24" x14ac:dyDescent="0.2">
      <c r="X82993" s="5"/>
    </row>
    <row r="82994" spans="24:24" x14ac:dyDescent="0.2">
      <c r="X82994" s="5"/>
    </row>
    <row r="82995" spans="24:24" x14ac:dyDescent="0.2">
      <c r="X82995" s="5"/>
    </row>
    <row r="82996" spans="24:24" x14ac:dyDescent="0.2">
      <c r="X82996" s="5"/>
    </row>
    <row r="82997" spans="24:24" x14ac:dyDescent="0.2">
      <c r="X82997" s="5"/>
    </row>
    <row r="82998" spans="24:24" x14ac:dyDescent="0.2">
      <c r="X82998" s="5"/>
    </row>
    <row r="82999" spans="24:24" x14ac:dyDescent="0.2">
      <c r="X82999" s="5"/>
    </row>
    <row r="83000" spans="24:24" x14ac:dyDescent="0.2">
      <c r="X83000" s="5"/>
    </row>
    <row r="83001" spans="24:24" x14ac:dyDescent="0.2">
      <c r="X83001" s="5"/>
    </row>
    <row r="83002" spans="24:24" x14ac:dyDescent="0.2">
      <c r="X83002" s="5"/>
    </row>
    <row r="83003" spans="24:24" x14ac:dyDescent="0.2">
      <c r="X83003" s="5"/>
    </row>
    <row r="83004" spans="24:24" x14ac:dyDescent="0.2">
      <c r="X83004" s="5"/>
    </row>
    <row r="83005" spans="24:24" x14ac:dyDescent="0.2">
      <c r="X83005" s="5"/>
    </row>
    <row r="83006" spans="24:24" x14ac:dyDescent="0.2">
      <c r="X83006" s="5"/>
    </row>
    <row r="83007" spans="24:24" x14ac:dyDescent="0.2">
      <c r="X83007" s="5"/>
    </row>
    <row r="83008" spans="24:24" x14ac:dyDescent="0.2">
      <c r="X83008" s="5"/>
    </row>
    <row r="83009" spans="24:24" x14ac:dyDescent="0.2">
      <c r="X83009" s="5"/>
    </row>
    <row r="83010" spans="24:24" x14ac:dyDescent="0.2">
      <c r="X83010" s="5"/>
    </row>
    <row r="83011" spans="24:24" x14ac:dyDescent="0.2">
      <c r="X83011" s="5"/>
    </row>
    <row r="83012" spans="24:24" x14ac:dyDescent="0.2">
      <c r="X83012" s="5"/>
    </row>
    <row r="83013" spans="24:24" x14ac:dyDescent="0.2">
      <c r="X83013" s="5"/>
    </row>
    <row r="83014" spans="24:24" x14ac:dyDescent="0.2">
      <c r="X83014" s="5"/>
    </row>
    <row r="83015" spans="24:24" x14ac:dyDescent="0.2">
      <c r="X83015" s="5"/>
    </row>
    <row r="83016" spans="24:24" x14ac:dyDescent="0.2">
      <c r="X83016" s="5"/>
    </row>
    <row r="83017" spans="24:24" x14ac:dyDescent="0.2">
      <c r="X83017" s="5"/>
    </row>
    <row r="83018" spans="24:24" x14ac:dyDescent="0.2">
      <c r="X83018" s="5"/>
    </row>
    <row r="83019" spans="24:24" x14ac:dyDescent="0.2">
      <c r="X83019" s="5"/>
    </row>
    <row r="83020" spans="24:24" x14ac:dyDescent="0.2">
      <c r="X83020" s="5"/>
    </row>
    <row r="83021" spans="24:24" x14ac:dyDescent="0.2">
      <c r="X83021" s="5"/>
    </row>
    <row r="83022" spans="24:24" x14ac:dyDescent="0.2">
      <c r="X83022" s="5"/>
    </row>
    <row r="83023" spans="24:24" x14ac:dyDescent="0.2">
      <c r="X83023" s="5"/>
    </row>
    <row r="83024" spans="24:24" x14ac:dyDescent="0.2">
      <c r="X83024" s="5"/>
    </row>
    <row r="83025" spans="24:24" x14ac:dyDescent="0.2">
      <c r="X83025" s="5"/>
    </row>
    <row r="83026" spans="24:24" x14ac:dyDescent="0.2">
      <c r="X83026" s="5"/>
    </row>
    <row r="83027" spans="24:24" x14ac:dyDescent="0.2">
      <c r="X83027" s="5"/>
    </row>
    <row r="83028" spans="24:24" x14ac:dyDescent="0.2">
      <c r="X83028" s="5"/>
    </row>
    <row r="83029" spans="24:24" x14ac:dyDescent="0.2">
      <c r="X83029" s="5"/>
    </row>
    <row r="83030" spans="24:24" x14ac:dyDescent="0.2">
      <c r="X83030" s="5"/>
    </row>
    <row r="83031" spans="24:24" x14ac:dyDescent="0.2">
      <c r="X83031" s="5"/>
    </row>
    <row r="83032" spans="24:24" x14ac:dyDescent="0.2">
      <c r="X83032" s="5"/>
    </row>
    <row r="83033" spans="24:24" x14ac:dyDescent="0.2">
      <c r="X83033" s="5"/>
    </row>
    <row r="83034" spans="24:24" x14ac:dyDescent="0.2">
      <c r="X83034" s="5"/>
    </row>
    <row r="83035" spans="24:24" x14ac:dyDescent="0.2">
      <c r="X83035" s="5"/>
    </row>
    <row r="83036" spans="24:24" x14ac:dyDescent="0.2">
      <c r="X83036" s="5"/>
    </row>
    <row r="83037" spans="24:24" x14ac:dyDescent="0.2">
      <c r="X83037" s="5"/>
    </row>
    <row r="83038" spans="24:24" x14ac:dyDescent="0.2">
      <c r="X83038" s="5"/>
    </row>
    <row r="83039" spans="24:24" x14ac:dyDescent="0.2">
      <c r="X83039" s="5"/>
    </row>
    <row r="83040" spans="24:24" x14ac:dyDescent="0.2">
      <c r="X83040" s="5"/>
    </row>
    <row r="83041" spans="24:24" x14ac:dyDescent="0.2">
      <c r="X83041" s="5"/>
    </row>
    <row r="83042" spans="24:24" x14ac:dyDescent="0.2">
      <c r="X83042" s="5"/>
    </row>
    <row r="83043" spans="24:24" x14ac:dyDescent="0.2">
      <c r="X83043" s="5"/>
    </row>
    <row r="83044" spans="24:24" x14ac:dyDescent="0.2">
      <c r="X83044" s="5"/>
    </row>
    <row r="83045" spans="24:24" x14ac:dyDescent="0.2">
      <c r="X83045" s="5"/>
    </row>
    <row r="83046" spans="24:24" x14ac:dyDescent="0.2">
      <c r="X83046" s="5"/>
    </row>
    <row r="83047" spans="24:24" x14ac:dyDescent="0.2">
      <c r="X83047" s="5"/>
    </row>
    <row r="83048" spans="24:24" x14ac:dyDescent="0.2">
      <c r="X83048" s="5"/>
    </row>
    <row r="83049" spans="24:24" x14ac:dyDescent="0.2">
      <c r="X83049" s="5"/>
    </row>
    <row r="83050" spans="24:24" x14ac:dyDescent="0.2">
      <c r="X83050" s="5"/>
    </row>
    <row r="83051" spans="24:24" x14ac:dyDescent="0.2">
      <c r="X83051" s="5"/>
    </row>
    <row r="83052" spans="24:24" x14ac:dyDescent="0.2">
      <c r="X83052" s="5"/>
    </row>
    <row r="83053" spans="24:24" x14ac:dyDescent="0.2">
      <c r="X83053" s="5"/>
    </row>
    <row r="83054" spans="24:24" x14ac:dyDescent="0.2">
      <c r="X83054" s="5"/>
    </row>
    <row r="83055" spans="24:24" x14ac:dyDescent="0.2">
      <c r="X83055" s="5"/>
    </row>
    <row r="83056" spans="24:24" x14ac:dyDescent="0.2">
      <c r="X83056" s="5"/>
    </row>
    <row r="83057" spans="24:24" x14ac:dyDescent="0.2">
      <c r="X83057" s="5"/>
    </row>
    <row r="83058" spans="24:24" x14ac:dyDescent="0.2">
      <c r="X83058" s="5"/>
    </row>
    <row r="83059" spans="24:24" x14ac:dyDescent="0.2">
      <c r="X83059" s="5"/>
    </row>
    <row r="83060" spans="24:24" x14ac:dyDescent="0.2">
      <c r="X83060" s="5"/>
    </row>
    <row r="83061" spans="24:24" x14ac:dyDescent="0.2">
      <c r="X83061" s="5"/>
    </row>
    <row r="83062" spans="24:24" x14ac:dyDescent="0.2">
      <c r="X83062" s="5"/>
    </row>
    <row r="83063" spans="24:24" x14ac:dyDescent="0.2">
      <c r="X83063" s="5"/>
    </row>
    <row r="83064" spans="24:24" x14ac:dyDescent="0.2">
      <c r="X83064" s="5"/>
    </row>
    <row r="83065" spans="24:24" x14ac:dyDescent="0.2">
      <c r="X83065" s="5"/>
    </row>
    <row r="83066" spans="24:24" x14ac:dyDescent="0.2">
      <c r="X83066" s="5"/>
    </row>
    <row r="83067" spans="24:24" x14ac:dyDescent="0.2">
      <c r="X83067" s="5"/>
    </row>
    <row r="83068" spans="24:24" x14ac:dyDescent="0.2">
      <c r="X83068" s="5"/>
    </row>
    <row r="83069" spans="24:24" x14ac:dyDescent="0.2">
      <c r="X83069" s="5"/>
    </row>
    <row r="83070" spans="24:24" x14ac:dyDescent="0.2">
      <c r="X83070" s="5"/>
    </row>
    <row r="83071" spans="24:24" x14ac:dyDescent="0.2">
      <c r="X83071" s="5"/>
    </row>
    <row r="83072" spans="24:24" x14ac:dyDescent="0.2">
      <c r="X83072" s="5"/>
    </row>
    <row r="83073" spans="24:24" x14ac:dyDescent="0.2">
      <c r="X83073" s="5"/>
    </row>
    <row r="83074" spans="24:24" x14ac:dyDescent="0.2">
      <c r="X83074" s="5"/>
    </row>
    <row r="83075" spans="24:24" x14ac:dyDescent="0.2">
      <c r="X83075" s="5"/>
    </row>
    <row r="83076" spans="24:24" x14ac:dyDescent="0.2">
      <c r="X83076" s="5"/>
    </row>
    <row r="83077" spans="24:24" x14ac:dyDescent="0.2">
      <c r="X83077" s="5"/>
    </row>
    <row r="83078" spans="24:24" x14ac:dyDescent="0.2">
      <c r="X83078" s="5"/>
    </row>
    <row r="83079" spans="24:24" x14ac:dyDescent="0.2">
      <c r="X83079" s="5"/>
    </row>
    <row r="83080" spans="24:24" x14ac:dyDescent="0.2">
      <c r="X83080" s="5"/>
    </row>
    <row r="83081" spans="24:24" x14ac:dyDescent="0.2">
      <c r="X83081" s="5"/>
    </row>
    <row r="83082" spans="24:24" x14ac:dyDescent="0.2">
      <c r="X83082" s="5"/>
    </row>
    <row r="83083" spans="24:24" x14ac:dyDescent="0.2">
      <c r="X83083" s="5"/>
    </row>
    <row r="83084" spans="24:24" x14ac:dyDescent="0.2">
      <c r="X83084" s="5"/>
    </row>
    <row r="83085" spans="24:24" x14ac:dyDescent="0.2">
      <c r="X83085" s="5"/>
    </row>
    <row r="83086" spans="24:24" x14ac:dyDescent="0.2">
      <c r="X83086" s="5"/>
    </row>
    <row r="83087" spans="24:24" x14ac:dyDescent="0.2">
      <c r="X83087" s="5"/>
    </row>
    <row r="83088" spans="24:24" x14ac:dyDescent="0.2">
      <c r="X83088" s="5"/>
    </row>
    <row r="83089" spans="24:24" x14ac:dyDescent="0.2">
      <c r="X83089" s="5"/>
    </row>
    <row r="83090" spans="24:24" x14ac:dyDescent="0.2">
      <c r="X83090" s="5"/>
    </row>
    <row r="83091" spans="24:24" x14ac:dyDescent="0.2">
      <c r="X83091" s="5"/>
    </row>
    <row r="83092" spans="24:24" x14ac:dyDescent="0.2">
      <c r="X83092" s="5"/>
    </row>
    <row r="83093" spans="24:24" x14ac:dyDescent="0.2">
      <c r="X83093" s="5"/>
    </row>
    <row r="83094" spans="24:24" x14ac:dyDescent="0.2">
      <c r="X83094" s="5"/>
    </row>
    <row r="83095" spans="24:24" x14ac:dyDescent="0.2">
      <c r="X83095" s="5"/>
    </row>
    <row r="83096" spans="24:24" x14ac:dyDescent="0.2">
      <c r="X83096" s="5"/>
    </row>
    <row r="83097" spans="24:24" x14ac:dyDescent="0.2">
      <c r="X83097" s="5"/>
    </row>
    <row r="83098" spans="24:24" x14ac:dyDescent="0.2">
      <c r="X83098" s="5"/>
    </row>
    <row r="83099" spans="24:24" x14ac:dyDescent="0.2">
      <c r="X83099" s="5"/>
    </row>
    <row r="83100" spans="24:24" x14ac:dyDescent="0.2">
      <c r="X83100" s="5"/>
    </row>
    <row r="83101" spans="24:24" x14ac:dyDescent="0.2">
      <c r="X83101" s="5"/>
    </row>
    <row r="83102" spans="24:24" x14ac:dyDescent="0.2">
      <c r="X83102" s="5"/>
    </row>
    <row r="83103" spans="24:24" x14ac:dyDescent="0.2">
      <c r="X83103" s="5"/>
    </row>
    <row r="83104" spans="24:24" x14ac:dyDescent="0.2">
      <c r="X83104" s="5"/>
    </row>
    <row r="83105" spans="24:24" x14ac:dyDescent="0.2">
      <c r="X83105" s="5"/>
    </row>
    <row r="83106" spans="24:24" x14ac:dyDescent="0.2">
      <c r="X83106" s="5"/>
    </row>
    <row r="83107" spans="24:24" x14ac:dyDescent="0.2">
      <c r="X83107" s="5"/>
    </row>
    <row r="83108" spans="24:24" x14ac:dyDescent="0.2">
      <c r="X83108" s="5"/>
    </row>
    <row r="83109" spans="24:24" x14ac:dyDescent="0.2">
      <c r="X83109" s="5"/>
    </row>
    <row r="83110" spans="24:24" x14ac:dyDescent="0.2">
      <c r="X83110" s="5"/>
    </row>
    <row r="83111" spans="24:24" x14ac:dyDescent="0.2">
      <c r="X83111" s="5"/>
    </row>
    <row r="83112" spans="24:24" x14ac:dyDescent="0.2">
      <c r="X83112" s="5"/>
    </row>
    <row r="83113" spans="24:24" x14ac:dyDescent="0.2">
      <c r="X83113" s="5"/>
    </row>
    <row r="83114" spans="24:24" x14ac:dyDescent="0.2">
      <c r="X83114" s="5"/>
    </row>
    <row r="83115" spans="24:24" x14ac:dyDescent="0.2">
      <c r="X83115" s="5"/>
    </row>
    <row r="83116" spans="24:24" x14ac:dyDescent="0.2">
      <c r="X83116" s="5"/>
    </row>
    <row r="83117" spans="24:24" x14ac:dyDescent="0.2">
      <c r="X83117" s="5"/>
    </row>
    <row r="83118" spans="24:24" x14ac:dyDescent="0.2">
      <c r="X83118" s="5"/>
    </row>
    <row r="83119" spans="24:24" x14ac:dyDescent="0.2">
      <c r="X83119" s="5"/>
    </row>
    <row r="83120" spans="24:24" x14ac:dyDescent="0.2">
      <c r="X83120" s="5"/>
    </row>
    <row r="83121" spans="24:24" x14ac:dyDescent="0.2">
      <c r="X83121" s="5"/>
    </row>
    <row r="83122" spans="24:24" x14ac:dyDescent="0.2">
      <c r="X83122" s="5"/>
    </row>
    <row r="83123" spans="24:24" x14ac:dyDescent="0.2">
      <c r="X83123" s="5"/>
    </row>
    <row r="83124" spans="24:24" x14ac:dyDescent="0.2">
      <c r="X83124" s="5"/>
    </row>
    <row r="83125" spans="24:24" x14ac:dyDescent="0.2">
      <c r="X83125" s="5"/>
    </row>
    <row r="83126" spans="24:24" x14ac:dyDescent="0.2">
      <c r="X83126" s="5"/>
    </row>
    <row r="83127" spans="24:24" x14ac:dyDescent="0.2">
      <c r="X83127" s="5"/>
    </row>
    <row r="83128" spans="24:24" x14ac:dyDescent="0.2">
      <c r="X83128" s="5"/>
    </row>
    <row r="83129" spans="24:24" x14ac:dyDescent="0.2">
      <c r="X83129" s="5"/>
    </row>
    <row r="83130" spans="24:24" x14ac:dyDescent="0.2">
      <c r="X83130" s="5"/>
    </row>
    <row r="83131" spans="24:24" x14ac:dyDescent="0.2">
      <c r="X83131" s="5"/>
    </row>
    <row r="83132" spans="24:24" x14ac:dyDescent="0.2">
      <c r="X83132" s="5"/>
    </row>
    <row r="83133" spans="24:24" x14ac:dyDescent="0.2">
      <c r="X83133" s="5"/>
    </row>
    <row r="83134" spans="24:24" x14ac:dyDescent="0.2">
      <c r="X83134" s="5"/>
    </row>
    <row r="83135" spans="24:24" x14ac:dyDescent="0.2">
      <c r="X83135" s="5"/>
    </row>
    <row r="83136" spans="24:24" x14ac:dyDescent="0.2">
      <c r="X83136" s="5"/>
    </row>
    <row r="83137" spans="24:24" x14ac:dyDescent="0.2">
      <c r="X83137" s="5"/>
    </row>
    <row r="83138" spans="24:24" x14ac:dyDescent="0.2">
      <c r="X83138" s="5"/>
    </row>
    <row r="83139" spans="24:24" x14ac:dyDescent="0.2">
      <c r="X83139" s="5"/>
    </row>
    <row r="83140" spans="24:24" x14ac:dyDescent="0.2">
      <c r="X83140" s="5"/>
    </row>
    <row r="83141" spans="24:24" x14ac:dyDescent="0.2">
      <c r="X83141" s="5"/>
    </row>
    <row r="83142" spans="24:24" x14ac:dyDescent="0.2">
      <c r="X83142" s="5"/>
    </row>
    <row r="83143" spans="24:24" x14ac:dyDescent="0.2">
      <c r="X83143" s="5"/>
    </row>
    <row r="83144" spans="24:24" x14ac:dyDescent="0.2">
      <c r="X83144" s="5"/>
    </row>
    <row r="83145" spans="24:24" x14ac:dyDescent="0.2">
      <c r="X83145" s="5"/>
    </row>
    <row r="83146" spans="24:24" x14ac:dyDescent="0.2">
      <c r="X83146" s="5"/>
    </row>
    <row r="83147" spans="24:24" x14ac:dyDescent="0.2">
      <c r="X83147" s="5"/>
    </row>
    <row r="83148" spans="24:24" x14ac:dyDescent="0.2">
      <c r="X83148" s="5"/>
    </row>
    <row r="83149" spans="24:24" x14ac:dyDescent="0.2">
      <c r="X83149" s="5"/>
    </row>
    <row r="83150" spans="24:24" x14ac:dyDescent="0.2">
      <c r="X83150" s="5"/>
    </row>
    <row r="83151" spans="24:24" x14ac:dyDescent="0.2">
      <c r="X83151" s="5"/>
    </row>
    <row r="83152" spans="24:24" x14ac:dyDescent="0.2">
      <c r="X83152" s="5"/>
    </row>
    <row r="83153" spans="24:24" x14ac:dyDescent="0.2">
      <c r="X83153" s="5"/>
    </row>
    <row r="83154" spans="24:24" x14ac:dyDescent="0.2">
      <c r="X83154" s="5"/>
    </row>
    <row r="83155" spans="24:24" x14ac:dyDescent="0.2">
      <c r="X83155" s="5"/>
    </row>
    <row r="83156" spans="24:24" x14ac:dyDescent="0.2">
      <c r="X83156" s="5"/>
    </row>
    <row r="83157" spans="24:24" x14ac:dyDescent="0.2">
      <c r="X83157" s="5"/>
    </row>
    <row r="83158" spans="24:24" x14ac:dyDescent="0.2">
      <c r="X83158" s="5"/>
    </row>
    <row r="83159" spans="24:24" x14ac:dyDescent="0.2">
      <c r="X83159" s="5"/>
    </row>
    <row r="83160" spans="24:24" x14ac:dyDescent="0.2">
      <c r="X83160" s="5"/>
    </row>
    <row r="83161" spans="24:24" x14ac:dyDescent="0.2">
      <c r="X83161" s="5"/>
    </row>
    <row r="83162" spans="24:24" x14ac:dyDescent="0.2">
      <c r="X83162" s="5"/>
    </row>
    <row r="83163" spans="24:24" x14ac:dyDescent="0.2">
      <c r="X83163" s="5"/>
    </row>
    <row r="83164" spans="24:24" x14ac:dyDescent="0.2">
      <c r="X83164" s="5"/>
    </row>
    <row r="83165" spans="24:24" x14ac:dyDescent="0.2">
      <c r="X83165" s="5"/>
    </row>
    <row r="83166" spans="24:24" x14ac:dyDescent="0.2">
      <c r="X83166" s="5"/>
    </row>
    <row r="83167" spans="24:24" x14ac:dyDescent="0.2">
      <c r="X83167" s="5"/>
    </row>
    <row r="83168" spans="24:24" x14ac:dyDescent="0.2">
      <c r="X83168" s="5"/>
    </row>
    <row r="83169" spans="24:24" x14ac:dyDescent="0.2">
      <c r="X83169" s="5"/>
    </row>
    <row r="83170" spans="24:24" x14ac:dyDescent="0.2">
      <c r="X83170" s="5"/>
    </row>
    <row r="83171" spans="24:24" x14ac:dyDescent="0.2">
      <c r="X83171" s="5"/>
    </row>
    <row r="83172" spans="24:24" x14ac:dyDescent="0.2">
      <c r="X83172" s="5"/>
    </row>
    <row r="83173" spans="24:24" x14ac:dyDescent="0.2">
      <c r="X83173" s="5"/>
    </row>
    <row r="83174" spans="24:24" x14ac:dyDescent="0.2">
      <c r="X83174" s="5"/>
    </row>
    <row r="83175" spans="24:24" x14ac:dyDescent="0.2">
      <c r="X83175" s="5"/>
    </row>
    <row r="83176" spans="24:24" x14ac:dyDescent="0.2">
      <c r="X83176" s="5"/>
    </row>
    <row r="83177" spans="24:24" x14ac:dyDescent="0.2">
      <c r="X83177" s="5"/>
    </row>
    <row r="83178" spans="24:24" x14ac:dyDescent="0.2">
      <c r="X83178" s="5"/>
    </row>
    <row r="83179" spans="24:24" x14ac:dyDescent="0.2">
      <c r="X83179" s="5"/>
    </row>
    <row r="83180" spans="24:24" x14ac:dyDescent="0.2">
      <c r="X83180" s="5"/>
    </row>
    <row r="83181" spans="24:24" x14ac:dyDescent="0.2">
      <c r="X83181" s="5"/>
    </row>
    <row r="83182" spans="24:24" x14ac:dyDescent="0.2">
      <c r="X83182" s="5"/>
    </row>
    <row r="83183" spans="24:24" x14ac:dyDescent="0.2">
      <c r="X83183" s="5"/>
    </row>
    <row r="83184" spans="24:24" x14ac:dyDescent="0.2">
      <c r="X83184" s="5"/>
    </row>
    <row r="83185" spans="24:24" x14ac:dyDescent="0.2">
      <c r="X83185" s="5"/>
    </row>
    <row r="83186" spans="24:24" x14ac:dyDescent="0.2">
      <c r="X83186" s="5"/>
    </row>
    <row r="83187" spans="24:24" x14ac:dyDescent="0.2">
      <c r="X83187" s="5"/>
    </row>
    <row r="83188" spans="24:24" x14ac:dyDescent="0.2">
      <c r="X83188" s="5"/>
    </row>
    <row r="83189" spans="24:24" x14ac:dyDescent="0.2">
      <c r="X83189" s="5"/>
    </row>
    <row r="83190" spans="24:24" x14ac:dyDescent="0.2">
      <c r="X83190" s="5"/>
    </row>
    <row r="83191" spans="24:24" x14ac:dyDescent="0.2">
      <c r="X83191" s="5"/>
    </row>
    <row r="83192" spans="24:24" x14ac:dyDescent="0.2">
      <c r="X83192" s="5"/>
    </row>
    <row r="83193" spans="24:24" x14ac:dyDescent="0.2">
      <c r="X83193" s="5"/>
    </row>
    <row r="83194" spans="24:24" x14ac:dyDescent="0.2">
      <c r="X83194" s="5"/>
    </row>
    <row r="83195" spans="24:24" x14ac:dyDescent="0.2">
      <c r="X83195" s="5"/>
    </row>
    <row r="83196" spans="24:24" x14ac:dyDescent="0.2">
      <c r="X83196" s="5"/>
    </row>
    <row r="83197" spans="24:24" x14ac:dyDescent="0.2">
      <c r="X83197" s="5"/>
    </row>
    <row r="83198" spans="24:24" x14ac:dyDescent="0.2">
      <c r="X83198" s="5"/>
    </row>
    <row r="83199" spans="24:24" x14ac:dyDescent="0.2">
      <c r="X83199" s="5"/>
    </row>
    <row r="83200" spans="24:24" x14ac:dyDescent="0.2">
      <c r="X83200" s="5"/>
    </row>
    <row r="83201" spans="24:24" x14ac:dyDescent="0.2">
      <c r="X83201" s="5"/>
    </row>
    <row r="83202" spans="24:24" x14ac:dyDescent="0.2">
      <c r="X83202" s="5"/>
    </row>
    <row r="83203" spans="24:24" x14ac:dyDescent="0.2">
      <c r="X83203" s="5"/>
    </row>
    <row r="83204" spans="24:24" x14ac:dyDescent="0.2">
      <c r="X83204" s="5"/>
    </row>
    <row r="83205" spans="24:24" x14ac:dyDescent="0.2">
      <c r="X83205" s="5"/>
    </row>
    <row r="83206" spans="24:24" x14ac:dyDescent="0.2">
      <c r="X83206" s="5"/>
    </row>
    <row r="83207" spans="24:24" x14ac:dyDescent="0.2">
      <c r="X83207" s="5"/>
    </row>
    <row r="83208" spans="24:24" x14ac:dyDescent="0.2">
      <c r="X83208" s="5"/>
    </row>
    <row r="83209" spans="24:24" x14ac:dyDescent="0.2">
      <c r="X83209" s="5"/>
    </row>
    <row r="83210" spans="24:24" x14ac:dyDescent="0.2">
      <c r="X83210" s="5"/>
    </row>
    <row r="83211" spans="24:24" x14ac:dyDescent="0.2">
      <c r="X83211" s="5"/>
    </row>
    <row r="83212" spans="24:24" x14ac:dyDescent="0.2">
      <c r="X83212" s="5"/>
    </row>
    <row r="83213" spans="24:24" x14ac:dyDescent="0.2">
      <c r="X83213" s="5"/>
    </row>
    <row r="83214" spans="24:24" x14ac:dyDescent="0.2">
      <c r="X83214" s="5"/>
    </row>
    <row r="83215" spans="24:24" x14ac:dyDescent="0.2">
      <c r="X83215" s="5"/>
    </row>
    <row r="83216" spans="24:24" x14ac:dyDescent="0.2">
      <c r="X83216" s="5"/>
    </row>
    <row r="83217" spans="24:24" x14ac:dyDescent="0.2">
      <c r="X83217" s="5"/>
    </row>
    <row r="83218" spans="24:24" x14ac:dyDescent="0.2">
      <c r="X83218" s="5"/>
    </row>
    <row r="83219" spans="24:24" x14ac:dyDescent="0.2">
      <c r="X83219" s="5"/>
    </row>
    <row r="83220" spans="24:24" x14ac:dyDescent="0.2">
      <c r="X83220" s="5"/>
    </row>
    <row r="83221" spans="24:24" x14ac:dyDescent="0.2">
      <c r="X83221" s="5"/>
    </row>
    <row r="83222" spans="24:24" x14ac:dyDescent="0.2">
      <c r="X83222" s="5"/>
    </row>
    <row r="83223" spans="24:24" x14ac:dyDescent="0.2">
      <c r="X83223" s="5"/>
    </row>
    <row r="83224" spans="24:24" x14ac:dyDescent="0.2">
      <c r="X83224" s="5"/>
    </row>
    <row r="83225" spans="24:24" x14ac:dyDescent="0.2">
      <c r="X83225" s="5"/>
    </row>
    <row r="83226" spans="24:24" x14ac:dyDescent="0.2">
      <c r="X83226" s="5"/>
    </row>
    <row r="83227" spans="24:24" x14ac:dyDescent="0.2">
      <c r="X83227" s="5"/>
    </row>
    <row r="83228" spans="24:24" x14ac:dyDescent="0.2">
      <c r="X83228" s="5"/>
    </row>
    <row r="83229" spans="24:24" x14ac:dyDescent="0.2">
      <c r="X83229" s="5"/>
    </row>
    <row r="83230" spans="24:24" x14ac:dyDescent="0.2">
      <c r="X83230" s="5"/>
    </row>
    <row r="83231" spans="24:24" x14ac:dyDescent="0.2">
      <c r="X83231" s="5"/>
    </row>
    <row r="83232" spans="24:24" x14ac:dyDescent="0.2">
      <c r="X83232" s="5"/>
    </row>
    <row r="83233" spans="24:24" x14ac:dyDescent="0.2">
      <c r="X83233" s="5"/>
    </row>
    <row r="83234" spans="24:24" x14ac:dyDescent="0.2">
      <c r="X83234" s="5"/>
    </row>
    <row r="83235" spans="24:24" x14ac:dyDescent="0.2">
      <c r="X83235" s="5"/>
    </row>
    <row r="83236" spans="24:24" x14ac:dyDescent="0.2">
      <c r="X83236" s="5"/>
    </row>
    <row r="83237" spans="24:24" x14ac:dyDescent="0.2">
      <c r="X83237" s="5"/>
    </row>
    <row r="83238" spans="24:24" x14ac:dyDescent="0.2">
      <c r="X83238" s="5"/>
    </row>
    <row r="83239" spans="24:24" x14ac:dyDescent="0.2">
      <c r="X83239" s="5"/>
    </row>
    <row r="83240" spans="24:24" x14ac:dyDescent="0.2">
      <c r="X83240" s="5"/>
    </row>
    <row r="83241" spans="24:24" x14ac:dyDescent="0.2">
      <c r="X83241" s="5"/>
    </row>
    <row r="83242" spans="24:24" x14ac:dyDescent="0.2">
      <c r="X83242" s="5"/>
    </row>
    <row r="83243" spans="24:24" x14ac:dyDescent="0.2">
      <c r="X83243" s="5"/>
    </row>
    <row r="83244" spans="24:24" x14ac:dyDescent="0.2">
      <c r="X83244" s="5"/>
    </row>
    <row r="83245" spans="24:24" x14ac:dyDescent="0.2">
      <c r="X83245" s="5"/>
    </row>
    <row r="83246" spans="24:24" x14ac:dyDescent="0.2">
      <c r="X83246" s="5"/>
    </row>
    <row r="83247" spans="24:24" x14ac:dyDescent="0.2">
      <c r="X83247" s="5"/>
    </row>
    <row r="83248" spans="24:24" x14ac:dyDescent="0.2">
      <c r="X83248" s="5"/>
    </row>
    <row r="83249" spans="24:24" x14ac:dyDescent="0.2">
      <c r="X83249" s="5"/>
    </row>
    <row r="83250" spans="24:24" x14ac:dyDescent="0.2">
      <c r="X83250" s="5"/>
    </row>
    <row r="83251" spans="24:24" x14ac:dyDescent="0.2">
      <c r="X83251" s="5"/>
    </row>
    <row r="83252" spans="24:24" x14ac:dyDescent="0.2">
      <c r="X83252" s="5"/>
    </row>
    <row r="83253" spans="24:24" x14ac:dyDescent="0.2">
      <c r="X83253" s="5"/>
    </row>
    <row r="83254" spans="24:24" x14ac:dyDescent="0.2">
      <c r="X83254" s="5"/>
    </row>
    <row r="83255" spans="24:24" x14ac:dyDescent="0.2">
      <c r="X83255" s="5"/>
    </row>
    <row r="83256" spans="24:24" x14ac:dyDescent="0.2">
      <c r="X83256" s="5"/>
    </row>
    <row r="83257" spans="24:24" x14ac:dyDescent="0.2">
      <c r="X83257" s="5"/>
    </row>
    <row r="83258" spans="24:24" x14ac:dyDescent="0.2">
      <c r="X83258" s="5"/>
    </row>
    <row r="83259" spans="24:24" x14ac:dyDescent="0.2">
      <c r="X83259" s="5"/>
    </row>
    <row r="83260" spans="24:24" x14ac:dyDescent="0.2">
      <c r="X83260" s="5"/>
    </row>
    <row r="83261" spans="24:24" x14ac:dyDescent="0.2">
      <c r="X83261" s="5"/>
    </row>
    <row r="83262" spans="24:24" x14ac:dyDescent="0.2">
      <c r="X83262" s="5"/>
    </row>
    <row r="83263" spans="24:24" x14ac:dyDescent="0.2">
      <c r="X83263" s="5"/>
    </row>
    <row r="83264" spans="24:24" x14ac:dyDescent="0.2">
      <c r="X83264" s="5"/>
    </row>
    <row r="83265" spans="24:24" x14ac:dyDescent="0.2">
      <c r="X83265" s="5"/>
    </row>
    <row r="83266" spans="24:24" x14ac:dyDescent="0.2">
      <c r="X83266" s="5"/>
    </row>
    <row r="83267" spans="24:24" x14ac:dyDescent="0.2">
      <c r="X83267" s="5"/>
    </row>
    <row r="83268" spans="24:24" x14ac:dyDescent="0.2">
      <c r="X83268" s="5"/>
    </row>
    <row r="83269" spans="24:24" x14ac:dyDescent="0.2">
      <c r="X83269" s="5"/>
    </row>
    <row r="83270" spans="24:24" x14ac:dyDescent="0.2">
      <c r="X83270" s="5"/>
    </row>
    <row r="83271" spans="24:24" x14ac:dyDescent="0.2">
      <c r="X83271" s="5"/>
    </row>
    <row r="83272" spans="24:24" x14ac:dyDescent="0.2">
      <c r="X83272" s="5"/>
    </row>
    <row r="83273" spans="24:24" x14ac:dyDescent="0.2">
      <c r="X83273" s="5"/>
    </row>
    <row r="83274" spans="24:24" x14ac:dyDescent="0.2">
      <c r="X83274" s="5"/>
    </row>
    <row r="83275" spans="24:24" x14ac:dyDescent="0.2">
      <c r="X83275" s="5"/>
    </row>
    <row r="83276" spans="24:24" x14ac:dyDescent="0.2">
      <c r="X83276" s="5"/>
    </row>
    <row r="83277" spans="24:24" x14ac:dyDescent="0.2">
      <c r="X83277" s="5"/>
    </row>
    <row r="83278" spans="24:24" x14ac:dyDescent="0.2">
      <c r="X83278" s="5"/>
    </row>
    <row r="83279" spans="24:24" x14ac:dyDescent="0.2">
      <c r="X83279" s="5"/>
    </row>
    <row r="83280" spans="24:24" x14ac:dyDescent="0.2">
      <c r="X83280" s="5"/>
    </row>
    <row r="83281" spans="24:24" x14ac:dyDescent="0.2">
      <c r="X83281" s="5"/>
    </row>
    <row r="83282" spans="24:24" x14ac:dyDescent="0.2">
      <c r="X83282" s="5"/>
    </row>
    <row r="83283" spans="24:24" x14ac:dyDescent="0.2">
      <c r="X83283" s="5"/>
    </row>
    <row r="83284" spans="24:24" x14ac:dyDescent="0.2">
      <c r="X83284" s="5"/>
    </row>
    <row r="83285" spans="24:24" x14ac:dyDescent="0.2">
      <c r="X83285" s="5"/>
    </row>
    <row r="83286" spans="24:24" x14ac:dyDescent="0.2">
      <c r="X83286" s="5"/>
    </row>
    <row r="83287" spans="24:24" x14ac:dyDescent="0.2">
      <c r="X83287" s="5"/>
    </row>
    <row r="83288" spans="24:24" x14ac:dyDescent="0.2">
      <c r="X83288" s="5"/>
    </row>
    <row r="83289" spans="24:24" x14ac:dyDescent="0.2">
      <c r="X83289" s="5"/>
    </row>
    <row r="83290" spans="24:24" x14ac:dyDescent="0.2">
      <c r="X83290" s="5"/>
    </row>
    <row r="83291" spans="24:24" x14ac:dyDescent="0.2">
      <c r="X83291" s="5"/>
    </row>
    <row r="83292" spans="24:24" x14ac:dyDescent="0.2">
      <c r="X83292" s="5"/>
    </row>
    <row r="83293" spans="24:24" x14ac:dyDescent="0.2">
      <c r="X83293" s="5"/>
    </row>
    <row r="83294" spans="24:24" x14ac:dyDescent="0.2">
      <c r="X83294" s="5"/>
    </row>
    <row r="83295" spans="24:24" x14ac:dyDescent="0.2">
      <c r="X83295" s="5"/>
    </row>
    <row r="83296" spans="24:24" x14ac:dyDescent="0.2">
      <c r="X83296" s="5"/>
    </row>
    <row r="83297" spans="24:24" x14ac:dyDescent="0.2">
      <c r="X83297" s="5"/>
    </row>
    <row r="83298" spans="24:24" x14ac:dyDescent="0.2">
      <c r="X83298" s="5"/>
    </row>
    <row r="83299" spans="24:24" x14ac:dyDescent="0.2">
      <c r="X83299" s="5"/>
    </row>
    <row r="83300" spans="24:24" x14ac:dyDescent="0.2">
      <c r="X83300" s="5"/>
    </row>
    <row r="83301" spans="24:24" x14ac:dyDescent="0.2">
      <c r="X83301" s="5"/>
    </row>
    <row r="83302" spans="24:24" x14ac:dyDescent="0.2">
      <c r="X83302" s="5"/>
    </row>
    <row r="83303" spans="24:24" x14ac:dyDescent="0.2">
      <c r="X83303" s="5"/>
    </row>
    <row r="83304" spans="24:24" x14ac:dyDescent="0.2">
      <c r="X83304" s="5"/>
    </row>
    <row r="83305" spans="24:24" x14ac:dyDescent="0.2">
      <c r="X83305" s="5"/>
    </row>
    <row r="83306" spans="24:24" x14ac:dyDescent="0.2">
      <c r="X83306" s="5"/>
    </row>
    <row r="83307" spans="24:24" x14ac:dyDescent="0.2">
      <c r="X83307" s="5"/>
    </row>
    <row r="83308" spans="24:24" x14ac:dyDescent="0.2">
      <c r="X83308" s="5"/>
    </row>
    <row r="83309" spans="24:24" x14ac:dyDescent="0.2">
      <c r="X83309" s="5"/>
    </row>
    <row r="83310" spans="24:24" x14ac:dyDescent="0.2">
      <c r="X83310" s="5"/>
    </row>
    <row r="83311" spans="24:24" x14ac:dyDescent="0.2">
      <c r="X83311" s="5"/>
    </row>
    <row r="83312" spans="24:24" x14ac:dyDescent="0.2">
      <c r="X83312" s="5"/>
    </row>
    <row r="83313" spans="24:24" x14ac:dyDescent="0.2">
      <c r="X83313" s="5"/>
    </row>
    <row r="83314" spans="24:24" x14ac:dyDescent="0.2">
      <c r="X83314" s="5"/>
    </row>
    <row r="83315" spans="24:24" x14ac:dyDescent="0.2">
      <c r="X83315" s="5"/>
    </row>
    <row r="83316" spans="24:24" x14ac:dyDescent="0.2">
      <c r="X83316" s="5"/>
    </row>
    <row r="83317" spans="24:24" x14ac:dyDescent="0.2">
      <c r="X83317" s="5"/>
    </row>
    <row r="83318" spans="24:24" x14ac:dyDescent="0.2">
      <c r="X83318" s="5"/>
    </row>
    <row r="83319" spans="24:24" x14ac:dyDescent="0.2">
      <c r="X83319" s="5"/>
    </row>
    <row r="83320" spans="24:24" x14ac:dyDescent="0.2">
      <c r="X83320" s="5"/>
    </row>
    <row r="83321" spans="24:24" x14ac:dyDescent="0.2">
      <c r="X83321" s="5"/>
    </row>
    <row r="83322" spans="24:24" x14ac:dyDescent="0.2">
      <c r="X83322" s="5"/>
    </row>
    <row r="83323" spans="24:24" x14ac:dyDescent="0.2">
      <c r="X83323" s="5"/>
    </row>
    <row r="83324" spans="24:24" x14ac:dyDescent="0.2">
      <c r="X83324" s="5"/>
    </row>
    <row r="83325" spans="24:24" x14ac:dyDescent="0.2">
      <c r="X83325" s="5"/>
    </row>
    <row r="83326" spans="24:24" x14ac:dyDescent="0.2">
      <c r="X83326" s="5"/>
    </row>
    <row r="83327" spans="24:24" x14ac:dyDescent="0.2">
      <c r="X83327" s="5"/>
    </row>
    <row r="83328" spans="24:24" x14ac:dyDescent="0.2">
      <c r="X83328" s="5"/>
    </row>
    <row r="83329" spans="24:24" x14ac:dyDescent="0.2">
      <c r="X83329" s="5"/>
    </row>
    <row r="83330" spans="24:24" x14ac:dyDescent="0.2">
      <c r="X83330" s="5"/>
    </row>
    <row r="83331" spans="24:24" x14ac:dyDescent="0.2">
      <c r="X83331" s="5"/>
    </row>
    <row r="83332" spans="24:24" x14ac:dyDescent="0.2">
      <c r="X83332" s="5"/>
    </row>
    <row r="83333" spans="24:24" x14ac:dyDescent="0.2">
      <c r="X83333" s="5"/>
    </row>
    <row r="83334" spans="24:24" x14ac:dyDescent="0.2">
      <c r="X83334" s="5"/>
    </row>
    <row r="83335" spans="24:24" x14ac:dyDescent="0.2">
      <c r="X83335" s="5"/>
    </row>
    <row r="83336" spans="24:24" x14ac:dyDescent="0.2">
      <c r="X83336" s="5"/>
    </row>
    <row r="83337" spans="24:24" x14ac:dyDescent="0.2">
      <c r="X83337" s="5"/>
    </row>
    <row r="83338" spans="24:24" x14ac:dyDescent="0.2">
      <c r="X83338" s="5"/>
    </row>
    <row r="83339" spans="24:24" x14ac:dyDescent="0.2">
      <c r="X83339" s="5"/>
    </row>
    <row r="83340" spans="24:24" x14ac:dyDescent="0.2">
      <c r="X83340" s="5"/>
    </row>
    <row r="83341" spans="24:24" x14ac:dyDescent="0.2">
      <c r="X83341" s="5"/>
    </row>
    <row r="83342" spans="24:24" x14ac:dyDescent="0.2">
      <c r="X83342" s="5"/>
    </row>
    <row r="83343" spans="24:24" x14ac:dyDescent="0.2">
      <c r="X83343" s="5"/>
    </row>
    <row r="83344" spans="24:24" x14ac:dyDescent="0.2">
      <c r="X83344" s="5"/>
    </row>
    <row r="83345" spans="24:24" x14ac:dyDescent="0.2">
      <c r="X83345" s="5"/>
    </row>
    <row r="83346" spans="24:24" x14ac:dyDescent="0.2">
      <c r="X83346" s="5"/>
    </row>
    <row r="83347" spans="24:24" x14ac:dyDescent="0.2">
      <c r="X83347" s="5"/>
    </row>
    <row r="83348" spans="24:24" x14ac:dyDescent="0.2">
      <c r="X83348" s="5"/>
    </row>
    <row r="83349" spans="24:24" x14ac:dyDescent="0.2">
      <c r="X83349" s="5"/>
    </row>
    <row r="83350" spans="24:24" x14ac:dyDescent="0.2">
      <c r="X83350" s="5"/>
    </row>
    <row r="83351" spans="24:24" x14ac:dyDescent="0.2">
      <c r="X83351" s="5"/>
    </row>
    <row r="83352" spans="24:24" x14ac:dyDescent="0.2">
      <c r="X83352" s="5"/>
    </row>
    <row r="83353" spans="24:24" x14ac:dyDescent="0.2">
      <c r="X83353" s="5"/>
    </row>
    <row r="83354" spans="24:24" x14ac:dyDescent="0.2">
      <c r="X83354" s="5"/>
    </row>
    <row r="83355" spans="24:24" x14ac:dyDescent="0.2">
      <c r="X83355" s="5"/>
    </row>
    <row r="83356" spans="24:24" x14ac:dyDescent="0.2">
      <c r="X83356" s="5"/>
    </row>
    <row r="83357" spans="24:24" x14ac:dyDescent="0.2">
      <c r="X83357" s="5"/>
    </row>
    <row r="83358" spans="24:24" x14ac:dyDescent="0.2">
      <c r="X83358" s="5"/>
    </row>
    <row r="83359" spans="24:24" x14ac:dyDescent="0.2">
      <c r="X83359" s="5"/>
    </row>
    <row r="83360" spans="24:24" x14ac:dyDescent="0.2">
      <c r="X83360" s="5"/>
    </row>
    <row r="83361" spans="24:24" x14ac:dyDescent="0.2">
      <c r="X83361" s="5"/>
    </row>
    <row r="83362" spans="24:24" x14ac:dyDescent="0.2">
      <c r="X83362" s="5"/>
    </row>
    <row r="83363" spans="24:24" x14ac:dyDescent="0.2">
      <c r="X83363" s="5"/>
    </row>
    <row r="83364" spans="24:24" x14ac:dyDescent="0.2">
      <c r="X83364" s="5"/>
    </row>
    <row r="83365" spans="24:24" x14ac:dyDescent="0.2">
      <c r="X83365" s="5"/>
    </row>
    <row r="83366" spans="24:24" x14ac:dyDescent="0.2">
      <c r="X83366" s="5"/>
    </row>
    <row r="83367" spans="24:24" x14ac:dyDescent="0.2">
      <c r="X83367" s="5"/>
    </row>
    <row r="83368" spans="24:24" x14ac:dyDescent="0.2">
      <c r="X83368" s="5"/>
    </row>
    <row r="83369" spans="24:24" x14ac:dyDescent="0.2">
      <c r="X83369" s="5"/>
    </row>
    <row r="83370" spans="24:24" x14ac:dyDescent="0.2">
      <c r="X83370" s="5"/>
    </row>
    <row r="83371" spans="24:24" x14ac:dyDescent="0.2">
      <c r="X83371" s="5"/>
    </row>
    <row r="83372" spans="24:24" x14ac:dyDescent="0.2">
      <c r="X83372" s="5"/>
    </row>
    <row r="83373" spans="24:24" x14ac:dyDescent="0.2">
      <c r="X83373" s="5"/>
    </row>
    <row r="83374" spans="24:24" x14ac:dyDescent="0.2">
      <c r="X83374" s="5"/>
    </row>
    <row r="83375" spans="24:24" x14ac:dyDescent="0.2">
      <c r="X83375" s="5"/>
    </row>
    <row r="83376" spans="24:24" x14ac:dyDescent="0.2">
      <c r="X83376" s="5"/>
    </row>
    <row r="83377" spans="24:24" x14ac:dyDescent="0.2">
      <c r="X83377" s="5"/>
    </row>
    <row r="83378" spans="24:24" x14ac:dyDescent="0.2">
      <c r="X83378" s="5"/>
    </row>
    <row r="83379" spans="24:24" x14ac:dyDescent="0.2">
      <c r="X83379" s="5"/>
    </row>
    <row r="83380" spans="24:24" x14ac:dyDescent="0.2">
      <c r="X83380" s="5"/>
    </row>
    <row r="83381" spans="24:24" x14ac:dyDescent="0.2">
      <c r="X83381" s="5"/>
    </row>
    <row r="83382" spans="24:24" x14ac:dyDescent="0.2">
      <c r="X83382" s="5"/>
    </row>
    <row r="83383" spans="24:24" x14ac:dyDescent="0.2">
      <c r="X83383" s="5"/>
    </row>
    <row r="83384" spans="24:24" x14ac:dyDescent="0.2">
      <c r="X83384" s="5"/>
    </row>
    <row r="83385" spans="24:24" x14ac:dyDescent="0.2">
      <c r="X83385" s="5"/>
    </row>
    <row r="83386" spans="24:24" x14ac:dyDescent="0.2">
      <c r="X83386" s="5"/>
    </row>
    <row r="83387" spans="24:24" x14ac:dyDescent="0.2">
      <c r="X83387" s="5"/>
    </row>
    <row r="83388" spans="24:24" x14ac:dyDescent="0.2">
      <c r="X83388" s="5"/>
    </row>
    <row r="83389" spans="24:24" x14ac:dyDescent="0.2">
      <c r="X83389" s="5"/>
    </row>
    <row r="83390" spans="24:24" x14ac:dyDescent="0.2">
      <c r="X83390" s="5"/>
    </row>
    <row r="83391" spans="24:24" x14ac:dyDescent="0.2">
      <c r="X83391" s="5"/>
    </row>
    <row r="83392" spans="24:24" x14ac:dyDescent="0.2">
      <c r="X83392" s="5"/>
    </row>
    <row r="83393" spans="24:24" x14ac:dyDescent="0.2">
      <c r="X83393" s="5"/>
    </row>
    <row r="83394" spans="24:24" x14ac:dyDescent="0.2">
      <c r="X83394" s="5"/>
    </row>
    <row r="83395" spans="24:24" x14ac:dyDescent="0.2">
      <c r="X83395" s="5"/>
    </row>
    <row r="83396" spans="24:24" x14ac:dyDescent="0.2">
      <c r="X83396" s="5"/>
    </row>
    <row r="83397" spans="24:24" x14ac:dyDescent="0.2">
      <c r="X83397" s="5"/>
    </row>
    <row r="83398" spans="24:24" x14ac:dyDescent="0.2">
      <c r="X83398" s="5"/>
    </row>
    <row r="83399" spans="24:24" x14ac:dyDescent="0.2">
      <c r="X83399" s="5"/>
    </row>
    <row r="83400" spans="24:24" x14ac:dyDescent="0.2">
      <c r="X83400" s="5"/>
    </row>
    <row r="83401" spans="24:24" x14ac:dyDescent="0.2">
      <c r="X83401" s="5"/>
    </row>
    <row r="83402" spans="24:24" x14ac:dyDescent="0.2">
      <c r="X83402" s="5"/>
    </row>
    <row r="83403" spans="24:24" x14ac:dyDescent="0.2">
      <c r="X83403" s="5"/>
    </row>
    <row r="83404" spans="24:24" x14ac:dyDescent="0.2">
      <c r="X83404" s="5"/>
    </row>
    <row r="83405" spans="24:24" x14ac:dyDescent="0.2">
      <c r="X83405" s="5"/>
    </row>
    <row r="83406" spans="24:24" x14ac:dyDescent="0.2">
      <c r="X83406" s="5"/>
    </row>
    <row r="83407" spans="24:24" x14ac:dyDescent="0.2">
      <c r="X83407" s="5"/>
    </row>
    <row r="83408" spans="24:24" x14ac:dyDescent="0.2">
      <c r="X83408" s="5"/>
    </row>
    <row r="83409" spans="24:24" x14ac:dyDescent="0.2">
      <c r="X83409" s="5"/>
    </row>
    <row r="83410" spans="24:24" x14ac:dyDescent="0.2">
      <c r="X83410" s="5"/>
    </row>
    <row r="83411" spans="24:24" x14ac:dyDescent="0.2">
      <c r="X83411" s="5"/>
    </row>
    <row r="83412" spans="24:24" x14ac:dyDescent="0.2">
      <c r="X83412" s="5"/>
    </row>
    <row r="83413" spans="24:24" x14ac:dyDescent="0.2">
      <c r="X83413" s="5"/>
    </row>
    <row r="83414" spans="24:24" x14ac:dyDescent="0.2">
      <c r="X83414" s="5"/>
    </row>
    <row r="83415" spans="24:24" x14ac:dyDescent="0.2">
      <c r="X83415" s="5"/>
    </row>
    <row r="83416" spans="24:24" x14ac:dyDescent="0.2">
      <c r="X83416" s="5"/>
    </row>
    <row r="83417" spans="24:24" x14ac:dyDescent="0.2">
      <c r="X83417" s="5"/>
    </row>
    <row r="83418" spans="24:24" x14ac:dyDescent="0.2">
      <c r="X83418" s="5"/>
    </row>
    <row r="83419" spans="24:24" x14ac:dyDescent="0.2">
      <c r="X83419" s="5"/>
    </row>
    <row r="83420" spans="24:24" x14ac:dyDescent="0.2">
      <c r="X83420" s="5"/>
    </row>
    <row r="83421" spans="24:24" x14ac:dyDescent="0.2">
      <c r="X83421" s="5"/>
    </row>
    <row r="83422" spans="24:24" x14ac:dyDescent="0.2">
      <c r="X83422" s="5"/>
    </row>
    <row r="83423" spans="24:24" x14ac:dyDescent="0.2">
      <c r="X83423" s="5"/>
    </row>
    <row r="83424" spans="24:24" x14ac:dyDescent="0.2">
      <c r="X83424" s="5"/>
    </row>
    <row r="83425" spans="24:24" x14ac:dyDescent="0.2">
      <c r="X83425" s="5"/>
    </row>
    <row r="83426" spans="24:24" x14ac:dyDescent="0.2">
      <c r="X83426" s="5"/>
    </row>
    <row r="83427" spans="24:24" x14ac:dyDescent="0.2">
      <c r="X83427" s="5"/>
    </row>
    <row r="83428" spans="24:24" x14ac:dyDescent="0.2">
      <c r="X83428" s="5"/>
    </row>
    <row r="83429" spans="24:24" x14ac:dyDescent="0.2">
      <c r="X83429" s="5"/>
    </row>
    <row r="83430" spans="24:24" x14ac:dyDescent="0.2">
      <c r="X83430" s="5"/>
    </row>
    <row r="83431" spans="24:24" x14ac:dyDescent="0.2">
      <c r="X83431" s="5"/>
    </row>
    <row r="83432" spans="24:24" x14ac:dyDescent="0.2">
      <c r="X83432" s="5"/>
    </row>
    <row r="83433" spans="24:24" x14ac:dyDescent="0.2">
      <c r="X83433" s="5"/>
    </row>
    <row r="83434" spans="24:24" x14ac:dyDescent="0.2">
      <c r="X83434" s="5"/>
    </row>
    <row r="83435" spans="24:24" x14ac:dyDescent="0.2">
      <c r="X83435" s="5"/>
    </row>
    <row r="83436" spans="24:24" x14ac:dyDescent="0.2">
      <c r="X83436" s="5"/>
    </row>
    <row r="83437" spans="24:24" x14ac:dyDescent="0.2">
      <c r="X83437" s="5"/>
    </row>
    <row r="83438" spans="24:24" x14ac:dyDescent="0.2">
      <c r="X83438" s="5"/>
    </row>
    <row r="83439" spans="24:24" x14ac:dyDescent="0.2">
      <c r="X83439" s="5"/>
    </row>
    <row r="83440" spans="24:24" x14ac:dyDescent="0.2">
      <c r="X83440" s="5"/>
    </row>
    <row r="83441" spans="24:24" x14ac:dyDescent="0.2">
      <c r="X83441" s="5"/>
    </row>
    <row r="83442" spans="24:24" x14ac:dyDescent="0.2">
      <c r="X83442" s="5"/>
    </row>
    <row r="83443" spans="24:24" x14ac:dyDescent="0.2">
      <c r="X83443" s="5"/>
    </row>
    <row r="83444" spans="24:24" x14ac:dyDescent="0.2">
      <c r="X83444" s="5"/>
    </row>
    <row r="83445" spans="24:24" x14ac:dyDescent="0.2">
      <c r="X83445" s="5"/>
    </row>
    <row r="83446" spans="24:24" x14ac:dyDescent="0.2">
      <c r="X83446" s="5"/>
    </row>
    <row r="83447" spans="24:24" x14ac:dyDescent="0.2">
      <c r="X83447" s="5"/>
    </row>
    <row r="83448" spans="24:24" x14ac:dyDescent="0.2">
      <c r="X83448" s="5"/>
    </row>
    <row r="83449" spans="24:24" x14ac:dyDescent="0.2">
      <c r="X83449" s="5"/>
    </row>
    <row r="83450" spans="24:24" x14ac:dyDescent="0.2">
      <c r="X83450" s="5"/>
    </row>
    <row r="83451" spans="24:24" x14ac:dyDescent="0.2">
      <c r="X83451" s="5"/>
    </row>
    <row r="83452" spans="24:24" x14ac:dyDescent="0.2">
      <c r="X83452" s="5"/>
    </row>
    <row r="83453" spans="24:24" x14ac:dyDescent="0.2">
      <c r="X83453" s="5"/>
    </row>
    <row r="83454" spans="24:24" x14ac:dyDescent="0.2">
      <c r="X83454" s="5"/>
    </row>
    <row r="83455" spans="24:24" x14ac:dyDescent="0.2">
      <c r="X83455" s="5"/>
    </row>
    <row r="83456" spans="24:24" x14ac:dyDescent="0.2">
      <c r="X83456" s="5"/>
    </row>
    <row r="83457" spans="24:24" x14ac:dyDescent="0.2">
      <c r="X83457" s="5"/>
    </row>
    <row r="83458" spans="24:24" x14ac:dyDescent="0.2">
      <c r="X83458" s="5"/>
    </row>
    <row r="83459" spans="24:24" x14ac:dyDescent="0.2">
      <c r="X83459" s="5"/>
    </row>
    <row r="83460" spans="24:24" x14ac:dyDescent="0.2">
      <c r="X83460" s="5"/>
    </row>
    <row r="83461" spans="24:24" x14ac:dyDescent="0.2">
      <c r="X83461" s="5"/>
    </row>
    <row r="83462" spans="24:24" x14ac:dyDescent="0.2">
      <c r="X83462" s="5"/>
    </row>
    <row r="83463" spans="24:24" x14ac:dyDescent="0.2">
      <c r="X83463" s="5"/>
    </row>
    <row r="83464" spans="24:24" x14ac:dyDescent="0.2">
      <c r="X83464" s="5"/>
    </row>
    <row r="83465" spans="24:24" x14ac:dyDescent="0.2">
      <c r="X83465" s="5"/>
    </row>
    <row r="83466" spans="24:24" x14ac:dyDescent="0.2">
      <c r="X83466" s="5"/>
    </row>
    <row r="83467" spans="24:24" x14ac:dyDescent="0.2">
      <c r="X83467" s="5"/>
    </row>
    <row r="83468" spans="24:24" x14ac:dyDescent="0.2">
      <c r="X83468" s="5"/>
    </row>
    <row r="83469" spans="24:24" x14ac:dyDescent="0.2">
      <c r="X83469" s="5"/>
    </row>
    <row r="83470" spans="24:24" x14ac:dyDescent="0.2">
      <c r="X83470" s="5"/>
    </row>
    <row r="83471" spans="24:24" x14ac:dyDescent="0.2">
      <c r="X83471" s="5"/>
    </row>
    <row r="83472" spans="24:24" x14ac:dyDescent="0.2">
      <c r="X83472" s="5"/>
    </row>
    <row r="83473" spans="24:24" x14ac:dyDescent="0.2">
      <c r="X83473" s="5"/>
    </row>
    <row r="83474" spans="24:24" x14ac:dyDescent="0.2">
      <c r="X83474" s="5"/>
    </row>
    <row r="83475" spans="24:24" x14ac:dyDescent="0.2">
      <c r="X83475" s="5"/>
    </row>
    <row r="83476" spans="24:24" x14ac:dyDescent="0.2">
      <c r="X83476" s="5"/>
    </row>
    <row r="83477" spans="24:24" x14ac:dyDescent="0.2">
      <c r="X83477" s="5"/>
    </row>
    <row r="83478" spans="24:24" x14ac:dyDescent="0.2">
      <c r="X83478" s="5"/>
    </row>
    <row r="83479" spans="24:24" x14ac:dyDescent="0.2">
      <c r="X83479" s="5"/>
    </row>
    <row r="83480" spans="24:24" x14ac:dyDescent="0.2">
      <c r="X83480" s="5"/>
    </row>
    <row r="83481" spans="24:24" x14ac:dyDescent="0.2">
      <c r="X83481" s="5"/>
    </row>
    <row r="83482" spans="24:24" x14ac:dyDescent="0.2">
      <c r="X83482" s="5"/>
    </row>
    <row r="83483" spans="24:24" x14ac:dyDescent="0.2">
      <c r="X83483" s="5"/>
    </row>
    <row r="83484" spans="24:24" x14ac:dyDescent="0.2">
      <c r="X83484" s="5"/>
    </row>
    <row r="83485" spans="24:24" x14ac:dyDescent="0.2">
      <c r="X83485" s="5"/>
    </row>
    <row r="83486" spans="24:24" x14ac:dyDescent="0.2">
      <c r="X83486" s="5"/>
    </row>
    <row r="83487" spans="24:24" x14ac:dyDescent="0.2">
      <c r="X83487" s="5"/>
    </row>
    <row r="83488" spans="24:24" x14ac:dyDescent="0.2">
      <c r="X83488" s="5"/>
    </row>
    <row r="83489" spans="24:24" x14ac:dyDescent="0.2">
      <c r="X83489" s="5"/>
    </row>
    <row r="83490" spans="24:24" x14ac:dyDescent="0.2">
      <c r="X83490" s="5"/>
    </row>
    <row r="83491" spans="24:24" x14ac:dyDescent="0.2">
      <c r="X83491" s="5"/>
    </row>
    <row r="83492" spans="24:24" x14ac:dyDescent="0.2">
      <c r="X83492" s="5"/>
    </row>
    <row r="83493" spans="24:24" x14ac:dyDescent="0.2">
      <c r="X83493" s="5"/>
    </row>
    <row r="83494" spans="24:24" x14ac:dyDescent="0.2">
      <c r="X83494" s="5"/>
    </row>
    <row r="83495" spans="24:24" x14ac:dyDescent="0.2">
      <c r="X83495" s="5"/>
    </row>
    <row r="83496" spans="24:24" x14ac:dyDescent="0.2">
      <c r="X83496" s="5"/>
    </row>
    <row r="83497" spans="24:24" x14ac:dyDescent="0.2">
      <c r="X83497" s="5"/>
    </row>
    <row r="83498" spans="24:24" x14ac:dyDescent="0.2">
      <c r="X83498" s="5"/>
    </row>
    <row r="83499" spans="24:24" x14ac:dyDescent="0.2">
      <c r="X83499" s="5"/>
    </row>
    <row r="83500" spans="24:24" x14ac:dyDescent="0.2">
      <c r="X83500" s="5"/>
    </row>
    <row r="83501" spans="24:24" x14ac:dyDescent="0.2">
      <c r="X83501" s="5"/>
    </row>
    <row r="83502" spans="24:24" x14ac:dyDescent="0.2">
      <c r="X83502" s="5"/>
    </row>
    <row r="83503" spans="24:24" x14ac:dyDescent="0.2">
      <c r="X83503" s="5"/>
    </row>
    <row r="83504" spans="24:24" x14ac:dyDescent="0.2">
      <c r="X83504" s="5"/>
    </row>
    <row r="83505" spans="24:24" x14ac:dyDescent="0.2">
      <c r="X83505" s="5"/>
    </row>
    <row r="83506" spans="24:24" x14ac:dyDescent="0.2">
      <c r="X83506" s="5"/>
    </row>
    <row r="83507" spans="24:24" x14ac:dyDescent="0.2">
      <c r="X83507" s="5"/>
    </row>
    <row r="83508" spans="24:24" x14ac:dyDescent="0.2">
      <c r="X83508" s="5"/>
    </row>
    <row r="83509" spans="24:24" x14ac:dyDescent="0.2">
      <c r="X83509" s="5"/>
    </row>
    <row r="83510" spans="24:24" x14ac:dyDescent="0.2">
      <c r="X83510" s="5"/>
    </row>
    <row r="83511" spans="24:24" x14ac:dyDescent="0.2">
      <c r="X83511" s="5"/>
    </row>
    <row r="83512" spans="24:24" x14ac:dyDescent="0.2">
      <c r="X83512" s="5"/>
    </row>
    <row r="83513" spans="24:24" x14ac:dyDescent="0.2">
      <c r="X83513" s="5"/>
    </row>
    <row r="83514" spans="24:24" x14ac:dyDescent="0.2">
      <c r="X83514" s="5"/>
    </row>
    <row r="83515" spans="24:24" x14ac:dyDescent="0.2">
      <c r="X83515" s="5"/>
    </row>
    <row r="83516" spans="24:24" x14ac:dyDescent="0.2">
      <c r="X83516" s="5"/>
    </row>
    <row r="83517" spans="24:24" x14ac:dyDescent="0.2">
      <c r="X83517" s="5"/>
    </row>
    <row r="83518" spans="24:24" x14ac:dyDescent="0.2">
      <c r="X83518" s="5"/>
    </row>
    <row r="83519" spans="24:24" x14ac:dyDescent="0.2">
      <c r="X83519" s="5"/>
    </row>
    <row r="83520" spans="24:24" x14ac:dyDescent="0.2">
      <c r="X83520" s="5"/>
    </row>
    <row r="83521" spans="24:24" x14ac:dyDescent="0.2">
      <c r="X83521" s="5"/>
    </row>
    <row r="83522" spans="24:24" x14ac:dyDescent="0.2">
      <c r="X83522" s="5"/>
    </row>
    <row r="83523" spans="24:24" x14ac:dyDescent="0.2">
      <c r="X83523" s="5"/>
    </row>
    <row r="83524" spans="24:24" x14ac:dyDescent="0.2">
      <c r="X83524" s="5"/>
    </row>
    <row r="83525" spans="24:24" x14ac:dyDescent="0.2">
      <c r="X83525" s="5"/>
    </row>
    <row r="83526" spans="24:24" x14ac:dyDescent="0.2">
      <c r="X83526" s="5"/>
    </row>
    <row r="83527" spans="24:24" x14ac:dyDescent="0.2">
      <c r="X83527" s="5"/>
    </row>
    <row r="83528" spans="24:24" x14ac:dyDescent="0.2">
      <c r="X83528" s="5"/>
    </row>
    <row r="83529" spans="24:24" x14ac:dyDescent="0.2">
      <c r="X83529" s="5"/>
    </row>
    <row r="83530" spans="24:24" x14ac:dyDescent="0.2">
      <c r="X83530" s="5"/>
    </row>
    <row r="83531" spans="24:24" x14ac:dyDescent="0.2">
      <c r="X83531" s="5"/>
    </row>
    <row r="83532" spans="24:24" x14ac:dyDescent="0.2">
      <c r="X83532" s="5"/>
    </row>
    <row r="83533" spans="24:24" x14ac:dyDescent="0.2">
      <c r="X83533" s="5"/>
    </row>
    <row r="83534" spans="24:24" x14ac:dyDescent="0.2">
      <c r="X83534" s="5"/>
    </row>
    <row r="83535" spans="24:24" x14ac:dyDescent="0.2">
      <c r="X83535" s="5"/>
    </row>
    <row r="83536" spans="24:24" x14ac:dyDescent="0.2">
      <c r="X83536" s="5"/>
    </row>
    <row r="83537" spans="24:24" x14ac:dyDescent="0.2">
      <c r="X83537" s="5"/>
    </row>
    <row r="83538" spans="24:24" x14ac:dyDescent="0.2">
      <c r="X83538" s="5"/>
    </row>
    <row r="83539" spans="24:24" x14ac:dyDescent="0.2">
      <c r="X83539" s="5"/>
    </row>
    <row r="83540" spans="24:24" x14ac:dyDescent="0.2">
      <c r="X83540" s="5"/>
    </row>
    <row r="83541" spans="24:24" x14ac:dyDescent="0.2">
      <c r="X83541" s="5"/>
    </row>
    <row r="83542" spans="24:24" x14ac:dyDescent="0.2">
      <c r="X83542" s="5"/>
    </row>
    <row r="83543" spans="24:24" x14ac:dyDescent="0.2">
      <c r="X83543" s="5"/>
    </row>
    <row r="83544" spans="24:24" x14ac:dyDescent="0.2">
      <c r="X83544" s="5"/>
    </row>
    <row r="83545" spans="24:24" x14ac:dyDescent="0.2">
      <c r="X83545" s="5"/>
    </row>
    <row r="83546" spans="24:24" x14ac:dyDescent="0.2">
      <c r="X83546" s="5"/>
    </row>
    <row r="83547" spans="24:24" x14ac:dyDescent="0.2">
      <c r="X83547" s="5"/>
    </row>
    <row r="83548" spans="24:24" x14ac:dyDescent="0.2">
      <c r="X83548" s="5"/>
    </row>
    <row r="83549" spans="24:24" x14ac:dyDescent="0.2">
      <c r="X83549" s="5"/>
    </row>
    <row r="83550" spans="24:24" x14ac:dyDescent="0.2">
      <c r="X83550" s="5"/>
    </row>
    <row r="83551" spans="24:24" x14ac:dyDescent="0.2">
      <c r="X83551" s="5"/>
    </row>
    <row r="83552" spans="24:24" x14ac:dyDescent="0.2">
      <c r="X83552" s="5"/>
    </row>
    <row r="83553" spans="24:24" x14ac:dyDescent="0.2">
      <c r="X83553" s="5"/>
    </row>
    <row r="83554" spans="24:24" x14ac:dyDescent="0.2">
      <c r="X83554" s="5"/>
    </row>
    <row r="83555" spans="24:24" x14ac:dyDescent="0.2">
      <c r="X83555" s="5"/>
    </row>
    <row r="83556" spans="24:24" x14ac:dyDescent="0.2">
      <c r="X83556" s="5"/>
    </row>
    <row r="83557" spans="24:24" x14ac:dyDescent="0.2">
      <c r="X83557" s="5"/>
    </row>
    <row r="83558" spans="24:24" x14ac:dyDescent="0.2">
      <c r="X83558" s="5"/>
    </row>
    <row r="83559" spans="24:24" x14ac:dyDescent="0.2">
      <c r="X83559" s="5"/>
    </row>
    <row r="83560" spans="24:24" x14ac:dyDescent="0.2">
      <c r="X83560" s="5"/>
    </row>
    <row r="83561" spans="24:24" x14ac:dyDescent="0.2">
      <c r="X83561" s="5"/>
    </row>
    <row r="83562" spans="24:24" x14ac:dyDescent="0.2">
      <c r="X83562" s="5"/>
    </row>
    <row r="83563" spans="24:24" x14ac:dyDescent="0.2">
      <c r="X83563" s="5"/>
    </row>
    <row r="83564" spans="24:24" x14ac:dyDescent="0.2">
      <c r="X83564" s="5"/>
    </row>
    <row r="83565" spans="24:24" x14ac:dyDescent="0.2">
      <c r="X83565" s="5"/>
    </row>
    <row r="83566" spans="24:24" x14ac:dyDescent="0.2">
      <c r="X83566" s="5"/>
    </row>
    <row r="83567" spans="24:24" x14ac:dyDescent="0.2">
      <c r="X83567" s="5"/>
    </row>
    <row r="83568" spans="24:24" x14ac:dyDescent="0.2">
      <c r="X83568" s="5"/>
    </row>
    <row r="83569" spans="24:24" x14ac:dyDescent="0.2">
      <c r="X83569" s="5"/>
    </row>
    <row r="83570" spans="24:24" x14ac:dyDescent="0.2">
      <c r="X83570" s="5"/>
    </row>
    <row r="83571" spans="24:24" x14ac:dyDescent="0.2">
      <c r="X83571" s="5"/>
    </row>
    <row r="83572" spans="24:24" x14ac:dyDescent="0.2">
      <c r="X83572" s="5"/>
    </row>
    <row r="83573" spans="24:24" x14ac:dyDescent="0.2">
      <c r="X83573" s="5"/>
    </row>
    <row r="83574" spans="24:24" x14ac:dyDescent="0.2">
      <c r="X83574" s="5"/>
    </row>
    <row r="83575" spans="24:24" x14ac:dyDescent="0.2">
      <c r="X83575" s="5"/>
    </row>
    <row r="83576" spans="24:24" x14ac:dyDescent="0.2">
      <c r="X83576" s="5"/>
    </row>
    <row r="83577" spans="24:24" x14ac:dyDescent="0.2">
      <c r="X83577" s="5"/>
    </row>
    <row r="83578" spans="24:24" x14ac:dyDescent="0.2">
      <c r="X83578" s="5"/>
    </row>
    <row r="83579" spans="24:24" x14ac:dyDescent="0.2">
      <c r="X83579" s="5"/>
    </row>
    <row r="83580" spans="24:24" x14ac:dyDescent="0.2">
      <c r="X83580" s="5"/>
    </row>
    <row r="83581" spans="24:24" x14ac:dyDescent="0.2">
      <c r="X83581" s="5"/>
    </row>
    <row r="83582" spans="24:24" x14ac:dyDescent="0.2">
      <c r="X83582" s="5"/>
    </row>
    <row r="83583" spans="24:24" x14ac:dyDescent="0.2">
      <c r="X83583" s="5"/>
    </row>
    <row r="83584" spans="24:24" x14ac:dyDescent="0.2">
      <c r="X83584" s="5"/>
    </row>
    <row r="83585" spans="24:24" x14ac:dyDescent="0.2">
      <c r="X83585" s="5"/>
    </row>
    <row r="83586" spans="24:24" x14ac:dyDescent="0.2">
      <c r="X83586" s="5"/>
    </row>
    <row r="83587" spans="24:24" x14ac:dyDescent="0.2">
      <c r="X83587" s="5"/>
    </row>
    <row r="83588" spans="24:24" x14ac:dyDescent="0.2">
      <c r="X83588" s="5"/>
    </row>
    <row r="83589" spans="24:24" x14ac:dyDescent="0.2">
      <c r="X83589" s="5"/>
    </row>
    <row r="83590" spans="24:24" x14ac:dyDescent="0.2">
      <c r="X83590" s="5"/>
    </row>
    <row r="83591" spans="24:24" x14ac:dyDescent="0.2">
      <c r="X83591" s="5"/>
    </row>
    <row r="83592" spans="24:24" x14ac:dyDescent="0.2">
      <c r="X83592" s="5"/>
    </row>
    <row r="83593" spans="24:24" x14ac:dyDescent="0.2">
      <c r="X83593" s="5"/>
    </row>
    <row r="83594" spans="24:24" x14ac:dyDescent="0.2">
      <c r="X83594" s="5"/>
    </row>
    <row r="83595" spans="24:24" x14ac:dyDescent="0.2">
      <c r="X83595" s="5"/>
    </row>
    <row r="83596" spans="24:24" x14ac:dyDescent="0.2">
      <c r="X83596" s="5"/>
    </row>
    <row r="83597" spans="24:24" x14ac:dyDescent="0.2">
      <c r="X83597" s="5"/>
    </row>
    <row r="83598" spans="24:24" x14ac:dyDescent="0.2">
      <c r="X83598" s="5"/>
    </row>
    <row r="83599" spans="24:24" x14ac:dyDescent="0.2">
      <c r="X83599" s="5"/>
    </row>
    <row r="83600" spans="24:24" x14ac:dyDescent="0.2">
      <c r="X83600" s="5"/>
    </row>
    <row r="83601" spans="24:24" x14ac:dyDescent="0.2">
      <c r="X83601" s="5"/>
    </row>
    <row r="83602" spans="24:24" x14ac:dyDescent="0.2">
      <c r="X83602" s="5"/>
    </row>
    <row r="83603" spans="24:24" x14ac:dyDescent="0.2">
      <c r="X83603" s="5"/>
    </row>
    <row r="83604" spans="24:24" x14ac:dyDescent="0.2">
      <c r="X83604" s="5"/>
    </row>
    <row r="83605" spans="24:24" x14ac:dyDescent="0.2">
      <c r="X83605" s="5"/>
    </row>
    <row r="83606" spans="24:24" x14ac:dyDescent="0.2">
      <c r="X83606" s="5"/>
    </row>
    <row r="83607" spans="24:24" x14ac:dyDescent="0.2">
      <c r="X83607" s="5"/>
    </row>
    <row r="83608" spans="24:24" x14ac:dyDescent="0.2">
      <c r="X83608" s="5"/>
    </row>
    <row r="83609" spans="24:24" x14ac:dyDescent="0.2">
      <c r="X83609" s="5"/>
    </row>
    <row r="83610" spans="24:24" x14ac:dyDescent="0.2">
      <c r="X83610" s="5"/>
    </row>
    <row r="83611" spans="24:24" x14ac:dyDescent="0.2">
      <c r="X83611" s="5"/>
    </row>
    <row r="83612" spans="24:24" x14ac:dyDescent="0.2">
      <c r="X83612" s="5"/>
    </row>
    <row r="83613" spans="24:24" x14ac:dyDescent="0.2">
      <c r="X83613" s="5"/>
    </row>
    <row r="83614" spans="24:24" x14ac:dyDescent="0.2">
      <c r="X83614" s="5"/>
    </row>
    <row r="83615" spans="24:24" x14ac:dyDescent="0.2">
      <c r="X83615" s="5"/>
    </row>
    <row r="83616" spans="24:24" x14ac:dyDescent="0.2">
      <c r="X83616" s="5"/>
    </row>
    <row r="83617" spans="24:24" x14ac:dyDescent="0.2">
      <c r="X83617" s="5"/>
    </row>
    <row r="83618" spans="24:24" x14ac:dyDescent="0.2">
      <c r="X83618" s="5"/>
    </row>
    <row r="83619" spans="24:24" x14ac:dyDescent="0.2">
      <c r="X83619" s="5"/>
    </row>
    <row r="83620" spans="24:24" x14ac:dyDescent="0.2">
      <c r="X83620" s="5"/>
    </row>
    <row r="83621" spans="24:24" x14ac:dyDescent="0.2">
      <c r="X83621" s="5"/>
    </row>
    <row r="83622" spans="24:24" x14ac:dyDescent="0.2">
      <c r="X83622" s="5"/>
    </row>
    <row r="83623" spans="24:24" x14ac:dyDescent="0.2">
      <c r="X83623" s="5"/>
    </row>
    <row r="83624" spans="24:24" x14ac:dyDescent="0.2">
      <c r="X83624" s="5"/>
    </row>
    <row r="83625" spans="24:24" x14ac:dyDescent="0.2">
      <c r="X83625" s="5"/>
    </row>
    <row r="83626" spans="24:24" x14ac:dyDescent="0.2">
      <c r="X83626" s="5"/>
    </row>
    <row r="83627" spans="24:24" x14ac:dyDescent="0.2">
      <c r="X83627" s="5"/>
    </row>
    <row r="83628" spans="24:24" x14ac:dyDescent="0.2">
      <c r="X83628" s="5"/>
    </row>
    <row r="83629" spans="24:24" x14ac:dyDescent="0.2">
      <c r="X83629" s="5"/>
    </row>
    <row r="83630" spans="24:24" x14ac:dyDescent="0.2">
      <c r="X83630" s="5"/>
    </row>
    <row r="83631" spans="24:24" x14ac:dyDescent="0.2">
      <c r="X83631" s="5"/>
    </row>
    <row r="83632" spans="24:24" x14ac:dyDescent="0.2">
      <c r="X83632" s="5"/>
    </row>
    <row r="83633" spans="24:24" x14ac:dyDescent="0.2">
      <c r="X83633" s="5"/>
    </row>
    <row r="83634" spans="24:24" x14ac:dyDescent="0.2">
      <c r="X83634" s="5"/>
    </row>
    <row r="83635" spans="24:24" x14ac:dyDescent="0.2">
      <c r="X83635" s="5"/>
    </row>
    <row r="83636" spans="24:24" x14ac:dyDescent="0.2">
      <c r="X83636" s="5"/>
    </row>
    <row r="83637" spans="24:24" x14ac:dyDescent="0.2">
      <c r="X83637" s="5"/>
    </row>
    <row r="83638" spans="24:24" x14ac:dyDescent="0.2">
      <c r="X83638" s="5"/>
    </row>
    <row r="83639" spans="24:24" x14ac:dyDescent="0.2">
      <c r="X83639" s="5"/>
    </row>
    <row r="83640" spans="24:24" x14ac:dyDescent="0.2">
      <c r="X83640" s="5"/>
    </row>
    <row r="83641" spans="24:24" x14ac:dyDescent="0.2">
      <c r="X83641" s="5"/>
    </row>
    <row r="83642" spans="24:24" x14ac:dyDescent="0.2">
      <c r="X83642" s="5"/>
    </row>
    <row r="83643" spans="24:24" x14ac:dyDescent="0.2">
      <c r="X83643" s="5"/>
    </row>
    <row r="83644" spans="24:24" x14ac:dyDescent="0.2">
      <c r="X83644" s="5"/>
    </row>
    <row r="83645" spans="24:24" x14ac:dyDescent="0.2">
      <c r="X83645" s="5"/>
    </row>
    <row r="83646" spans="24:24" x14ac:dyDescent="0.2">
      <c r="X83646" s="5"/>
    </row>
    <row r="83647" spans="24:24" x14ac:dyDescent="0.2">
      <c r="X83647" s="5"/>
    </row>
    <row r="83648" spans="24:24" x14ac:dyDescent="0.2">
      <c r="X83648" s="5"/>
    </row>
    <row r="83649" spans="24:24" x14ac:dyDescent="0.2">
      <c r="X83649" s="5"/>
    </row>
    <row r="83650" spans="24:24" x14ac:dyDescent="0.2">
      <c r="X83650" s="5"/>
    </row>
    <row r="83651" spans="24:24" x14ac:dyDescent="0.2">
      <c r="X83651" s="5"/>
    </row>
    <row r="83652" spans="24:24" x14ac:dyDescent="0.2">
      <c r="X83652" s="5"/>
    </row>
    <row r="83653" spans="24:24" x14ac:dyDescent="0.2">
      <c r="X83653" s="5"/>
    </row>
    <row r="83654" spans="24:24" x14ac:dyDescent="0.2">
      <c r="X83654" s="5"/>
    </row>
    <row r="83655" spans="24:24" x14ac:dyDescent="0.2">
      <c r="X83655" s="5"/>
    </row>
    <row r="83656" spans="24:24" x14ac:dyDescent="0.2">
      <c r="X83656" s="5"/>
    </row>
    <row r="83657" spans="24:24" x14ac:dyDescent="0.2">
      <c r="X83657" s="5"/>
    </row>
    <row r="83658" spans="24:24" x14ac:dyDescent="0.2">
      <c r="X83658" s="5"/>
    </row>
    <row r="83659" spans="24:24" x14ac:dyDescent="0.2">
      <c r="X83659" s="5"/>
    </row>
    <row r="83660" spans="24:24" x14ac:dyDescent="0.2">
      <c r="X83660" s="5"/>
    </row>
    <row r="83661" spans="24:24" x14ac:dyDescent="0.2">
      <c r="X83661" s="5"/>
    </row>
    <row r="83662" spans="24:24" x14ac:dyDescent="0.2">
      <c r="X83662" s="5"/>
    </row>
    <row r="83663" spans="24:24" x14ac:dyDescent="0.2">
      <c r="X83663" s="5"/>
    </row>
    <row r="83664" spans="24:24" x14ac:dyDescent="0.2">
      <c r="X83664" s="5"/>
    </row>
    <row r="83665" spans="24:24" x14ac:dyDescent="0.2">
      <c r="X83665" s="5"/>
    </row>
    <row r="83666" spans="24:24" x14ac:dyDescent="0.2">
      <c r="X83666" s="5"/>
    </row>
    <row r="83667" spans="24:24" x14ac:dyDescent="0.2">
      <c r="X83667" s="5"/>
    </row>
    <row r="83668" spans="24:24" x14ac:dyDescent="0.2">
      <c r="X83668" s="5"/>
    </row>
    <row r="83669" spans="24:24" x14ac:dyDescent="0.2">
      <c r="X83669" s="5"/>
    </row>
    <row r="83670" spans="24:24" x14ac:dyDescent="0.2">
      <c r="X83670" s="5"/>
    </row>
    <row r="83671" spans="24:24" x14ac:dyDescent="0.2">
      <c r="X83671" s="5"/>
    </row>
    <row r="83672" spans="24:24" x14ac:dyDescent="0.2">
      <c r="X83672" s="5"/>
    </row>
    <row r="83673" spans="24:24" x14ac:dyDescent="0.2">
      <c r="X83673" s="5"/>
    </row>
    <row r="83674" spans="24:24" x14ac:dyDescent="0.2">
      <c r="X83674" s="5"/>
    </row>
    <row r="83675" spans="24:24" x14ac:dyDescent="0.2">
      <c r="X83675" s="5"/>
    </row>
    <row r="83676" spans="24:24" x14ac:dyDescent="0.2">
      <c r="X83676" s="5"/>
    </row>
    <row r="83677" spans="24:24" x14ac:dyDescent="0.2">
      <c r="X83677" s="5"/>
    </row>
    <row r="83678" spans="24:24" x14ac:dyDescent="0.2">
      <c r="X83678" s="5"/>
    </row>
    <row r="83679" spans="24:24" x14ac:dyDescent="0.2">
      <c r="X83679" s="5"/>
    </row>
    <row r="83680" spans="24:24" x14ac:dyDescent="0.2">
      <c r="X83680" s="5"/>
    </row>
    <row r="83681" spans="24:24" x14ac:dyDescent="0.2">
      <c r="X83681" s="5"/>
    </row>
    <row r="83682" spans="24:24" x14ac:dyDescent="0.2">
      <c r="X83682" s="5"/>
    </row>
    <row r="83683" spans="24:24" x14ac:dyDescent="0.2">
      <c r="X83683" s="5"/>
    </row>
    <row r="83684" spans="24:24" x14ac:dyDescent="0.2">
      <c r="X83684" s="5"/>
    </row>
    <row r="83685" spans="24:24" x14ac:dyDescent="0.2">
      <c r="X83685" s="5"/>
    </row>
    <row r="83686" spans="24:24" x14ac:dyDescent="0.2">
      <c r="X83686" s="5"/>
    </row>
    <row r="83687" spans="24:24" x14ac:dyDescent="0.2">
      <c r="X83687" s="5"/>
    </row>
    <row r="83688" spans="24:24" x14ac:dyDescent="0.2">
      <c r="X83688" s="5"/>
    </row>
    <row r="83689" spans="24:24" x14ac:dyDescent="0.2">
      <c r="X83689" s="5"/>
    </row>
    <row r="83690" spans="24:24" x14ac:dyDescent="0.2">
      <c r="X83690" s="5"/>
    </row>
    <row r="83691" spans="24:24" x14ac:dyDescent="0.2">
      <c r="X83691" s="5"/>
    </row>
    <row r="83692" spans="24:24" x14ac:dyDescent="0.2">
      <c r="X83692" s="5"/>
    </row>
    <row r="83693" spans="24:24" x14ac:dyDescent="0.2">
      <c r="X83693" s="5"/>
    </row>
    <row r="83694" spans="24:24" x14ac:dyDescent="0.2">
      <c r="X83694" s="5"/>
    </row>
    <row r="83695" spans="24:24" x14ac:dyDescent="0.2">
      <c r="X83695" s="5"/>
    </row>
    <row r="83696" spans="24:24" x14ac:dyDescent="0.2">
      <c r="X83696" s="5"/>
    </row>
    <row r="83697" spans="24:24" x14ac:dyDescent="0.2">
      <c r="X83697" s="5"/>
    </row>
    <row r="83698" spans="24:24" x14ac:dyDescent="0.2">
      <c r="X83698" s="5"/>
    </row>
    <row r="83699" spans="24:24" x14ac:dyDescent="0.2">
      <c r="X83699" s="5"/>
    </row>
    <row r="83700" spans="24:24" x14ac:dyDescent="0.2">
      <c r="X83700" s="5"/>
    </row>
    <row r="83701" spans="24:24" x14ac:dyDescent="0.2">
      <c r="X83701" s="5"/>
    </row>
    <row r="83702" spans="24:24" x14ac:dyDescent="0.2">
      <c r="X83702" s="5"/>
    </row>
    <row r="83703" spans="24:24" x14ac:dyDescent="0.2">
      <c r="X83703" s="5"/>
    </row>
    <row r="83704" spans="24:24" x14ac:dyDescent="0.2">
      <c r="X83704" s="5"/>
    </row>
    <row r="83705" spans="24:24" x14ac:dyDescent="0.2">
      <c r="X83705" s="5"/>
    </row>
    <row r="83706" spans="24:24" x14ac:dyDescent="0.2">
      <c r="X83706" s="5"/>
    </row>
    <row r="83707" spans="24:24" x14ac:dyDescent="0.2">
      <c r="X83707" s="5"/>
    </row>
    <row r="83708" spans="24:24" x14ac:dyDescent="0.2">
      <c r="X83708" s="5"/>
    </row>
    <row r="83709" spans="24:24" x14ac:dyDescent="0.2">
      <c r="X83709" s="5"/>
    </row>
    <row r="83710" spans="24:24" x14ac:dyDescent="0.2">
      <c r="X83710" s="5"/>
    </row>
    <row r="83711" spans="24:24" x14ac:dyDescent="0.2">
      <c r="X83711" s="5"/>
    </row>
    <row r="83712" spans="24:24" x14ac:dyDescent="0.2">
      <c r="X83712" s="5"/>
    </row>
    <row r="83713" spans="24:24" x14ac:dyDescent="0.2">
      <c r="X83713" s="5"/>
    </row>
    <row r="83714" spans="24:24" x14ac:dyDescent="0.2">
      <c r="X83714" s="5"/>
    </row>
    <row r="83715" spans="24:24" x14ac:dyDescent="0.2">
      <c r="X83715" s="5"/>
    </row>
    <row r="83716" spans="24:24" x14ac:dyDescent="0.2">
      <c r="X83716" s="5"/>
    </row>
    <row r="83717" spans="24:24" x14ac:dyDescent="0.2">
      <c r="X83717" s="5"/>
    </row>
    <row r="83718" spans="24:24" x14ac:dyDescent="0.2">
      <c r="X83718" s="5"/>
    </row>
    <row r="83719" spans="24:24" x14ac:dyDescent="0.2">
      <c r="X83719" s="5"/>
    </row>
    <row r="83720" spans="24:24" x14ac:dyDescent="0.2">
      <c r="X83720" s="5"/>
    </row>
    <row r="83721" spans="24:24" x14ac:dyDescent="0.2">
      <c r="X83721" s="5"/>
    </row>
    <row r="83722" spans="24:24" x14ac:dyDescent="0.2">
      <c r="X83722" s="5"/>
    </row>
    <row r="83723" spans="24:24" x14ac:dyDescent="0.2">
      <c r="X83723" s="5"/>
    </row>
    <row r="83724" spans="24:24" x14ac:dyDescent="0.2">
      <c r="X83724" s="5"/>
    </row>
    <row r="83725" spans="24:24" x14ac:dyDescent="0.2">
      <c r="X83725" s="5"/>
    </row>
    <row r="83726" spans="24:24" x14ac:dyDescent="0.2">
      <c r="X83726" s="5"/>
    </row>
    <row r="83727" spans="24:24" x14ac:dyDescent="0.2">
      <c r="X83727" s="5"/>
    </row>
    <row r="83728" spans="24:24" x14ac:dyDescent="0.2">
      <c r="X83728" s="5"/>
    </row>
    <row r="83729" spans="24:24" x14ac:dyDescent="0.2">
      <c r="X83729" s="5"/>
    </row>
    <row r="83730" spans="24:24" x14ac:dyDescent="0.2">
      <c r="X83730" s="5"/>
    </row>
    <row r="83731" spans="24:24" x14ac:dyDescent="0.2">
      <c r="X83731" s="5"/>
    </row>
    <row r="83732" spans="24:24" x14ac:dyDescent="0.2">
      <c r="X83732" s="5"/>
    </row>
    <row r="83733" spans="24:24" x14ac:dyDescent="0.2">
      <c r="X83733" s="5"/>
    </row>
    <row r="83734" spans="24:24" x14ac:dyDescent="0.2">
      <c r="X83734" s="5"/>
    </row>
    <row r="83735" spans="24:24" x14ac:dyDescent="0.2">
      <c r="X83735" s="5"/>
    </row>
    <row r="83736" spans="24:24" x14ac:dyDescent="0.2">
      <c r="X83736" s="5"/>
    </row>
    <row r="83737" spans="24:24" x14ac:dyDescent="0.2">
      <c r="X83737" s="5"/>
    </row>
    <row r="83738" spans="24:24" x14ac:dyDescent="0.2">
      <c r="X83738" s="5"/>
    </row>
    <row r="83739" spans="24:24" x14ac:dyDescent="0.2">
      <c r="X83739" s="5"/>
    </row>
    <row r="83740" spans="24:24" x14ac:dyDescent="0.2">
      <c r="X83740" s="5"/>
    </row>
    <row r="83741" spans="24:24" x14ac:dyDescent="0.2">
      <c r="X83741" s="5"/>
    </row>
    <row r="83742" spans="24:24" x14ac:dyDescent="0.2">
      <c r="X83742" s="5"/>
    </row>
    <row r="83743" spans="24:24" x14ac:dyDescent="0.2">
      <c r="X83743" s="5"/>
    </row>
    <row r="83744" spans="24:24" x14ac:dyDescent="0.2">
      <c r="X83744" s="5"/>
    </row>
    <row r="83745" spans="24:24" x14ac:dyDescent="0.2">
      <c r="X83745" s="5"/>
    </row>
    <row r="83746" spans="24:24" x14ac:dyDescent="0.2">
      <c r="X83746" s="5"/>
    </row>
    <row r="83747" spans="24:24" x14ac:dyDescent="0.2">
      <c r="X83747" s="5"/>
    </row>
    <row r="83748" spans="24:24" x14ac:dyDescent="0.2">
      <c r="X83748" s="5"/>
    </row>
    <row r="83749" spans="24:24" x14ac:dyDescent="0.2">
      <c r="X83749" s="5"/>
    </row>
    <row r="83750" spans="24:24" x14ac:dyDescent="0.2">
      <c r="X83750" s="5"/>
    </row>
    <row r="83751" spans="24:24" x14ac:dyDescent="0.2">
      <c r="X83751" s="5"/>
    </row>
    <row r="83752" spans="24:24" x14ac:dyDescent="0.2">
      <c r="X83752" s="5"/>
    </row>
    <row r="83753" spans="24:24" x14ac:dyDescent="0.2">
      <c r="X83753" s="5"/>
    </row>
    <row r="83754" spans="24:24" x14ac:dyDescent="0.2">
      <c r="X83754" s="5"/>
    </row>
    <row r="83755" spans="24:24" x14ac:dyDescent="0.2">
      <c r="X83755" s="5"/>
    </row>
    <row r="83756" spans="24:24" x14ac:dyDescent="0.2">
      <c r="X83756" s="5"/>
    </row>
    <row r="83757" spans="24:24" x14ac:dyDescent="0.2">
      <c r="X83757" s="5"/>
    </row>
    <row r="83758" spans="24:24" x14ac:dyDescent="0.2">
      <c r="X83758" s="5"/>
    </row>
    <row r="83759" spans="24:24" x14ac:dyDescent="0.2">
      <c r="X83759" s="5"/>
    </row>
    <row r="83760" spans="24:24" x14ac:dyDescent="0.2">
      <c r="X83760" s="5"/>
    </row>
    <row r="83761" spans="24:24" x14ac:dyDescent="0.2">
      <c r="X83761" s="5"/>
    </row>
    <row r="83762" spans="24:24" x14ac:dyDescent="0.2">
      <c r="X83762" s="5"/>
    </row>
    <row r="83763" spans="24:24" x14ac:dyDescent="0.2">
      <c r="X83763" s="5"/>
    </row>
    <row r="83764" spans="24:24" x14ac:dyDescent="0.2">
      <c r="X83764" s="5"/>
    </row>
    <row r="83765" spans="24:24" x14ac:dyDescent="0.2">
      <c r="X83765" s="5"/>
    </row>
    <row r="83766" spans="24:24" x14ac:dyDescent="0.2">
      <c r="X83766" s="5"/>
    </row>
    <row r="83767" spans="24:24" x14ac:dyDescent="0.2">
      <c r="X83767" s="5"/>
    </row>
    <row r="83768" spans="24:24" x14ac:dyDescent="0.2">
      <c r="X83768" s="5"/>
    </row>
    <row r="83769" spans="24:24" x14ac:dyDescent="0.2">
      <c r="X83769" s="5"/>
    </row>
    <row r="83770" spans="24:24" x14ac:dyDescent="0.2">
      <c r="X83770" s="5"/>
    </row>
    <row r="83771" spans="24:24" x14ac:dyDescent="0.2">
      <c r="X83771" s="5"/>
    </row>
    <row r="83772" spans="24:24" x14ac:dyDescent="0.2">
      <c r="X83772" s="5"/>
    </row>
    <row r="83773" spans="24:24" x14ac:dyDescent="0.2">
      <c r="X83773" s="5"/>
    </row>
    <row r="83774" spans="24:24" x14ac:dyDescent="0.2">
      <c r="X83774" s="5"/>
    </row>
    <row r="83775" spans="24:24" x14ac:dyDescent="0.2">
      <c r="X83775" s="5"/>
    </row>
    <row r="83776" spans="24:24" x14ac:dyDescent="0.2">
      <c r="X83776" s="5"/>
    </row>
    <row r="83777" spans="24:24" x14ac:dyDescent="0.2">
      <c r="X83777" s="5"/>
    </row>
    <row r="83778" spans="24:24" x14ac:dyDescent="0.2">
      <c r="X83778" s="5"/>
    </row>
    <row r="83779" spans="24:24" x14ac:dyDescent="0.2">
      <c r="X83779" s="5"/>
    </row>
    <row r="83780" spans="24:24" x14ac:dyDescent="0.2">
      <c r="X83780" s="5"/>
    </row>
    <row r="83781" spans="24:24" x14ac:dyDescent="0.2">
      <c r="X83781" s="5"/>
    </row>
    <row r="83782" spans="24:24" x14ac:dyDescent="0.2">
      <c r="X83782" s="5"/>
    </row>
    <row r="83783" spans="24:24" x14ac:dyDescent="0.2">
      <c r="X83783" s="5"/>
    </row>
    <row r="83784" spans="24:24" x14ac:dyDescent="0.2">
      <c r="X83784" s="5"/>
    </row>
    <row r="83785" spans="24:24" x14ac:dyDescent="0.2">
      <c r="X83785" s="5"/>
    </row>
    <row r="83786" spans="24:24" x14ac:dyDescent="0.2">
      <c r="X83786" s="5"/>
    </row>
    <row r="83787" spans="24:24" x14ac:dyDescent="0.2">
      <c r="X83787" s="5"/>
    </row>
    <row r="83788" spans="24:24" x14ac:dyDescent="0.2">
      <c r="X83788" s="5"/>
    </row>
    <row r="83789" spans="24:24" x14ac:dyDescent="0.2">
      <c r="X83789" s="5"/>
    </row>
    <row r="83790" spans="24:24" x14ac:dyDescent="0.2">
      <c r="X83790" s="5"/>
    </row>
    <row r="83791" spans="24:24" x14ac:dyDescent="0.2">
      <c r="X83791" s="5"/>
    </row>
    <row r="83792" spans="24:24" x14ac:dyDescent="0.2">
      <c r="X83792" s="5"/>
    </row>
    <row r="83793" spans="24:24" x14ac:dyDescent="0.2">
      <c r="X83793" s="5"/>
    </row>
    <row r="83794" spans="24:24" x14ac:dyDescent="0.2">
      <c r="X83794" s="5"/>
    </row>
    <row r="83795" spans="24:24" x14ac:dyDescent="0.2">
      <c r="X83795" s="5"/>
    </row>
    <row r="83796" spans="24:24" x14ac:dyDescent="0.2">
      <c r="X83796" s="5"/>
    </row>
    <row r="83797" spans="24:24" x14ac:dyDescent="0.2">
      <c r="X83797" s="5"/>
    </row>
    <row r="83798" spans="24:24" x14ac:dyDescent="0.2">
      <c r="X83798" s="5"/>
    </row>
    <row r="83799" spans="24:24" x14ac:dyDescent="0.2">
      <c r="X83799" s="5"/>
    </row>
    <row r="83800" spans="24:24" x14ac:dyDescent="0.2">
      <c r="X83800" s="5"/>
    </row>
    <row r="83801" spans="24:24" x14ac:dyDescent="0.2">
      <c r="X83801" s="5"/>
    </row>
    <row r="83802" spans="24:24" x14ac:dyDescent="0.2">
      <c r="X83802" s="5"/>
    </row>
    <row r="83803" spans="24:24" x14ac:dyDescent="0.2">
      <c r="X83803" s="5"/>
    </row>
    <row r="83804" spans="24:24" x14ac:dyDescent="0.2">
      <c r="X83804" s="5"/>
    </row>
    <row r="83805" spans="24:24" x14ac:dyDescent="0.2">
      <c r="X83805" s="5"/>
    </row>
    <row r="83806" spans="24:24" x14ac:dyDescent="0.2">
      <c r="X83806" s="5"/>
    </row>
    <row r="83807" spans="24:24" x14ac:dyDescent="0.2">
      <c r="X83807" s="5"/>
    </row>
    <row r="83808" spans="24:24" x14ac:dyDescent="0.2">
      <c r="X83808" s="5"/>
    </row>
    <row r="83809" spans="24:24" x14ac:dyDescent="0.2">
      <c r="X83809" s="5"/>
    </row>
    <row r="83810" spans="24:24" x14ac:dyDescent="0.2">
      <c r="X83810" s="5"/>
    </row>
    <row r="83811" spans="24:24" x14ac:dyDescent="0.2">
      <c r="X83811" s="5"/>
    </row>
    <row r="83812" spans="24:24" x14ac:dyDescent="0.2">
      <c r="X83812" s="5"/>
    </row>
    <row r="83813" spans="24:24" x14ac:dyDescent="0.2">
      <c r="X83813" s="5"/>
    </row>
    <row r="83814" spans="24:24" x14ac:dyDescent="0.2">
      <c r="X83814" s="5"/>
    </row>
    <row r="83815" spans="24:24" x14ac:dyDescent="0.2">
      <c r="X83815" s="5"/>
    </row>
    <row r="83816" spans="24:24" x14ac:dyDescent="0.2">
      <c r="X83816" s="5"/>
    </row>
    <row r="83817" spans="24:24" x14ac:dyDescent="0.2">
      <c r="X83817" s="5"/>
    </row>
    <row r="83818" spans="24:24" x14ac:dyDescent="0.2">
      <c r="X83818" s="5"/>
    </row>
    <row r="83819" spans="24:24" x14ac:dyDescent="0.2">
      <c r="X83819" s="5"/>
    </row>
    <row r="83820" spans="24:24" x14ac:dyDescent="0.2">
      <c r="X83820" s="5"/>
    </row>
    <row r="83821" spans="24:24" x14ac:dyDescent="0.2">
      <c r="X83821" s="5"/>
    </row>
    <row r="83822" spans="24:24" x14ac:dyDescent="0.2">
      <c r="X83822" s="5"/>
    </row>
    <row r="83823" spans="24:24" x14ac:dyDescent="0.2">
      <c r="X83823" s="5"/>
    </row>
    <row r="83824" spans="24:24" x14ac:dyDescent="0.2">
      <c r="X83824" s="5"/>
    </row>
    <row r="83825" spans="24:24" x14ac:dyDescent="0.2">
      <c r="X83825" s="5"/>
    </row>
    <row r="83826" spans="24:24" x14ac:dyDescent="0.2">
      <c r="X83826" s="5"/>
    </row>
    <row r="83827" spans="24:24" x14ac:dyDescent="0.2">
      <c r="X83827" s="5"/>
    </row>
    <row r="83828" spans="24:24" x14ac:dyDescent="0.2">
      <c r="X83828" s="5"/>
    </row>
    <row r="83829" spans="24:24" x14ac:dyDescent="0.2">
      <c r="X83829" s="5"/>
    </row>
    <row r="83830" spans="24:24" x14ac:dyDescent="0.2">
      <c r="X83830" s="5"/>
    </row>
    <row r="83831" spans="24:24" x14ac:dyDescent="0.2">
      <c r="X83831" s="5"/>
    </row>
    <row r="83832" spans="24:24" x14ac:dyDescent="0.2">
      <c r="X83832" s="5"/>
    </row>
    <row r="83833" spans="24:24" x14ac:dyDescent="0.2">
      <c r="X83833" s="5"/>
    </row>
    <row r="83834" spans="24:24" x14ac:dyDescent="0.2">
      <c r="X83834" s="5"/>
    </row>
    <row r="83835" spans="24:24" x14ac:dyDescent="0.2">
      <c r="X83835" s="5"/>
    </row>
    <row r="83836" spans="24:24" x14ac:dyDescent="0.2">
      <c r="X83836" s="5"/>
    </row>
    <row r="83837" spans="24:24" x14ac:dyDescent="0.2">
      <c r="X83837" s="5"/>
    </row>
    <row r="83838" spans="24:24" x14ac:dyDescent="0.2">
      <c r="X83838" s="5"/>
    </row>
    <row r="83839" spans="24:24" x14ac:dyDescent="0.2">
      <c r="X83839" s="5"/>
    </row>
    <row r="83840" spans="24:24" x14ac:dyDescent="0.2">
      <c r="X83840" s="5"/>
    </row>
    <row r="83841" spans="24:24" x14ac:dyDescent="0.2">
      <c r="X83841" s="5"/>
    </row>
    <row r="83842" spans="24:24" x14ac:dyDescent="0.2">
      <c r="X83842" s="5"/>
    </row>
    <row r="83843" spans="24:24" x14ac:dyDescent="0.2">
      <c r="X83843" s="5"/>
    </row>
    <row r="83844" spans="24:24" x14ac:dyDescent="0.2">
      <c r="X83844" s="5"/>
    </row>
    <row r="83845" spans="24:24" x14ac:dyDescent="0.2">
      <c r="X83845" s="5"/>
    </row>
    <row r="83846" spans="24:24" x14ac:dyDescent="0.2">
      <c r="X83846" s="5"/>
    </row>
    <row r="83847" spans="24:24" x14ac:dyDescent="0.2">
      <c r="X83847" s="5"/>
    </row>
    <row r="83848" spans="24:24" x14ac:dyDescent="0.2">
      <c r="X83848" s="5"/>
    </row>
    <row r="83849" spans="24:24" x14ac:dyDescent="0.2">
      <c r="X83849" s="5"/>
    </row>
    <row r="83850" spans="24:24" x14ac:dyDescent="0.2">
      <c r="X83850" s="5"/>
    </row>
    <row r="83851" spans="24:24" x14ac:dyDescent="0.2">
      <c r="X83851" s="5"/>
    </row>
    <row r="83852" spans="24:24" x14ac:dyDescent="0.2">
      <c r="X83852" s="5"/>
    </row>
    <row r="83853" spans="24:24" x14ac:dyDescent="0.2">
      <c r="X83853" s="5"/>
    </row>
    <row r="83854" spans="24:24" x14ac:dyDescent="0.2">
      <c r="X83854" s="5"/>
    </row>
    <row r="83855" spans="24:24" x14ac:dyDescent="0.2">
      <c r="X83855" s="5"/>
    </row>
    <row r="83856" spans="24:24" x14ac:dyDescent="0.2">
      <c r="X83856" s="5"/>
    </row>
    <row r="83857" spans="24:24" x14ac:dyDescent="0.2">
      <c r="X83857" s="5"/>
    </row>
    <row r="83858" spans="24:24" x14ac:dyDescent="0.2">
      <c r="X83858" s="5"/>
    </row>
    <row r="83859" spans="24:24" x14ac:dyDescent="0.2">
      <c r="X83859" s="5"/>
    </row>
    <row r="83860" spans="24:24" x14ac:dyDescent="0.2">
      <c r="X83860" s="5"/>
    </row>
    <row r="83861" spans="24:24" x14ac:dyDescent="0.2">
      <c r="X83861" s="5"/>
    </row>
    <row r="83862" spans="24:24" x14ac:dyDescent="0.2">
      <c r="X83862" s="5"/>
    </row>
    <row r="83863" spans="24:24" x14ac:dyDescent="0.2">
      <c r="X83863" s="5"/>
    </row>
    <row r="83864" spans="24:24" x14ac:dyDescent="0.2">
      <c r="X83864" s="5"/>
    </row>
    <row r="83865" spans="24:24" x14ac:dyDescent="0.2">
      <c r="X83865" s="5"/>
    </row>
    <row r="83866" spans="24:24" x14ac:dyDescent="0.2">
      <c r="X83866" s="5"/>
    </row>
    <row r="83867" spans="24:24" x14ac:dyDescent="0.2">
      <c r="X83867" s="5"/>
    </row>
    <row r="83868" spans="24:24" x14ac:dyDescent="0.2">
      <c r="X83868" s="5"/>
    </row>
    <row r="83869" spans="24:24" x14ac:dyDescent="0.2">
      <c r="X83869" s="5"/>
    </row>
    <row r="83870" spans="24:24" x14ac:dyDescent="0.2">
      <c r="X83870" s="5"/>
    </row>
    <row r="83871" spans="24:24" x14ac:dyDescent="0.2">
      <c r="X83871" s="5"/>
    </row>
    <row r="83872" spans="24:24" x14ac:dyDescent="0.2">
      <c r="X83872" s="5"/>
    </row>
    <row r="83873" spans="24:24" x14ac:dyDescent="0.2">
      <c r="X83873" s="5"/>
    </row>
    <row r="83874" spans="24:24" x14ac:dyDescent="0.2">
      <c r="X83874" s="5"/>
    </row>
    <row r="83875" spans="24:24" x14ac:dyDescent="0.2">
      <c r="X83875" s="5"/>
    </row>
    <row r="83876" spans="24:24" x14ac:dyDescent="0.2">
      <c r="X83876" s="5"/>
    </row>
    <row r="83877" spans="24:24" x14ac:dyDescent="0.2">
      <c r="X83877" s="5"/>
    </row>
    <row r="83878" spans="24:24" x14ac:dyDescent="0.2">
      <c r="X83878" s="5"/>
    </row>
    <row r="83879" spans="24:24" x14ac:dyDescent="0.2">
      <c r="X83879" s="5"/>
    </row>
    <row r="83880" spans="24:24" x14ac:dyDescent="0.2">
      <c r="X83880" s="5"/>
    </row>
    <row r="83881" spans="24:24" x14ac:dyDescent="0.2">
      <c r="X83881" s="5"/>
    </row>
    <row r="83882" spans="24:24" x14ac:dyDescent="0.2">
      <c r="X83882" s="5"/>
    </row>
    <row r="83883" spans="24:24" x14ac:dyDescent="0.2">
      <c r="X83883" s="5"/>
    </row>
    <row r="83884" spans="24:24" x14ac:dyDescent="0.2">
      <c r="X83884" s="5"/>
    </row>
    <row r="83885" spans="24:24" x14ac:dyDescent="0.2">
      <c r="X83885" s="5"/>
    </row>
    <row r="83886" spans="24:24" x14ac:dyDescent="0.2">
      <c r="X83886" s="5"/>
    </row>
    <row r="83887" spans="24:24" x14ac:dyDescent="0.2">
      <c r="X83887" s="5"/>
    </row>
    <row r="83888" spans="24:24" x14ac:dyDescent="0.2">
      <c r="X83888" s="5"/>
    </row>
    <row r="83889" spans="24:24" x14ac:dyDescent="0.2">
      <c r="X83889" s="5"/>
    </row>
    <row r="83890" spans="24:24" x14ac:dyDescent="0.2">
      <c r="X83890" s="5"/>
    </row>
    <row r="83891" spans="24:24" x14ac:dyDescent="0.2">
      <c r="X83891" s="5"/>
    </row>
    <row r="83892" spans="24:24" x14ac:dyDescent="0.2">
      <c r="X83892" s="5"/>
    </row>
    <row r="83893" spans="24:24" x14ac:dyDescent="0.2">
      <c r="X83893" s="5"/>
    </row>
    <row r="83894" spans="24:24" x14ac:dyDescent="0.2">
      <c r="X83894" s="5"/>
    </row>
    <row r="83895" spans="24:24" x14ac:dyDescent="0.2">
      <c r="X83895" s="5"/>
    </row>
    <row r="83896" spans="24:24" x14ac:dyDescent="0.2">
      <c r="X83896" s="5"/>
    </row>
    <row r="83897" spans="24:24" x14ac:dyDescent="0.2">
      <c r="X83897" s="5"/>
    </row>
    <row r="83898" spans="24:24" x14ac:dyDescent="0.2">
      <c r="X83898" s="5"/>
    </row>
    <row r="83899" spans="24:24" x14ac:dyDescent="0.2">
      <c r="X83899" s="5"/>
    </row>
    <row r="83900" spans="24:24" x14ac:dyDescent="0.2">
      <c r="X83900" s="5"/>
    </row>
    <row r="83901" spans="24:24" x14ac:dyDescent="0.2">
      <c r="X83901" s="5"/>
    </row>
    <row r="83902" spans="24:24" x14ac:dyDescent="0.2">
      <c r="X83902" s="5"/>
    </row>
    <row r="83903" spans="24:24" x14ac:dyDescent="0.2">
      <c r="X83903" s="5"/>
    </row>
    <row r="83904" spans="24:24" x14ac:dyDescent="0.2">
      <c r="X83904" s="5"/>
    </row>
    <row r="83905" spans="24:24" x14ac:dyDescent="0.2">
      <c r="X83905" s="5"/>
    </row>
    <row r="83906" spans="24:24" x14ac:dyDescent="0.2">
      <c r="X83906" s="5"/>
    </row>
    <row r="83907" spans="24:24" x14ac:dyDescent="0.2">
      <c r="X83907" s="5"/>
    </row>
    <row r="83908" spans="24:24" x14ac:dyDescent="0.2">
      <c r="X83908" s="5"/>
    </row>
    <row r="83909" spans="24:24" x14ac:dyDescent="0.2">
      <c r="X83909" s="5"/>
    </row>
    <row r="83910" spans="24:24" x14ac:dyDescent="0.2">
      <c r="X83910" s="5"/>
    </row>
    <row r="83911" spans="24:24" x14ac:dyDescent="0.2">
      <c r="X83911" s="5"/>
    </row>
    <row r="83912" spans="24:24" x14ac:dyDescent="0.2">
      <c r="X83912" s="5"/>
    </row>
    <row r="83913" spans="24:24" x14ac:dyDescent="0.2">
      <c r="X83913" s="5"/>
    </row>
    <row r="83914" spans="24:24" x14ac:dyDescent="0.2">
      <c r="X83914" s="5"/>
    </row>
    <row r="83915" spans="24:24" x14ac:dyDescent="0.2">
      <c r="X83915" s="5"/>
    </row>
    <row r="83916" spans="24:24" x14ac:dyDescent="0.2">
      <c r="X83916" s="5"/>
    </row>
    <row r="83917" spans="24:24" x14ac:dyDescent="0.2">
      <c r="X83917" s="5"/>
    </row>
    <row r="83918" spans="24:24" x14ac:dyDescent="0.2">
      <c r="X83918" s="5"/>
    </row>
    <row r="83919" spans="24:24" x14ac:dyDescent="0.2">
      <c r="X83919" s="5"/>
    </row>
    <row r="83920" spans="24:24" x14ac:dyDescent="0.2">
      <c r="X83920" s="5"/>
    </row>
    <row r="83921" spans="24:24" x14ac:dyDescent="0.2">
      <c r="X83921" s="5"/>
    </row>
    <row r="83922" spans="24:24" x14ac:dyDescent="0.2">
      <c r="X83922" s="5"/>
    </row>
    <row r="83923" spans="24:24" x14ac:dyDescent="0.2">
      <c r="X83923" s="5"/>
    </row>
    <row r="83924" spans="24:24" x14ac:dyDescent="0.2">
      <c r="X83924" s="5"/>
    </row>
    <row r="83925" spans="24:24" x14ac:dyDescent="0.2">
      <c r="X83925" s="5"/>
    </row>
    <row r="83926" spans="24:24" x14ac:dyDescent="0.2">
      <c r="X83926" s="5"/>
    </row>
    <row r="83927" spans="24:24" x14ac:dyDescent="0.2">
      <c r="X83927" s="5"/>
    </row>
    <row r="83928" spans="24:24" x14ac:dyDescent="0.2">
      <c r="X83928" s="5"/>
    </row>
    <row r="83929" spans="24:24" x14ac:dyDescent="0.2">
      <c r="X83929" s="5"/>
    </row>
    <row r="83930" spans="24:24" x14ac:dyDescent="0.2">
      <c r="X83930" s="5"/>
    </row>
    <row r="83931" spans="24:24" x14ac:dyDescent="0.2">
      <c r="X83931" s="5"/>
    </row>
    <row r="83932" spans="24:24" x14ac:dyDescent="0.2">
      <c r="X83932" s="5"/>
    </row>
    <row r="83933" spans="24:24" x14ac:dyDescent="0.2">
      <c r="X83933" s="5"/>
    </row>
    <row r="83934" spans="24:24" x14ac:dyDescent="0.2">
      <c r="X83934" s="5"/>
    </row>
    <row r="83935" spans="24:24" x14ac:dyDescent="0.2">
      <c r="X83935" s="5"/>
    </row>
    <row r="83936" spans="24:24" x14ac:dyDescent="0.2">
      <c r="X83936" s="5"/>
    </row>
    <row r="83937" spans="24:24" x14ac:dyDescent="0.2">
      <c r="X83937" s="5"/>
    </row>
    <row r="83938" spans="24:24" x14ac:dyDescent="0.2">
      <c r="X83938" s="5"/>
    </row>
    <row r="83939" spans="24:24" x14ac:dyDescent="0.2">
      <c r="X83939" s="5"/>
    </row>
    <row r="83940" spans="24:24" x14ac:dyDescent="0.2">
      <c r="X83940" s="5"/>
    </row>
    <row r="83941" spans="24:24" x14ac:dyDescent="0.2">
      <c r="X83941" s="5"/>
    </row>
    <row r="83942" spans="24:24" x14ac:dyDescent="0.2">
      <c r="X83942" s="5"/>
    </row>
    <row r="83943" spans="24:24" x14ac:dyDescent="0.2">
      <c r="X83943" s="5"/>
    </row>
    <row r="83944" spans="24:24" x14ac:dyDescent="0.2">
      <c r="X83944" s="5"/>
    </row>
    <row r="83945" spans="24:24" x14ac:dyDescent="0.2">
      <c r="X83945" s="5"/>
    </row>
    <row r="83946" spans="24:24" x14ac:dyDescent="0.2">
      <c r="X83946" s="5"/>
    </row>
    <row r="83947" spans="24:24" x14ac:dyDescent="0.2">
      <c r="X83947" s="5"/>
    </row>
    <row r="83948" spans="24:24" x14ac:dyDescent="0.2">
      <c r="X83948" s="5"/>
    </row>
    <row r="83949" spans="24:24" x14ac:dyDescent="0.2">
      <c r="X83949" s="5"/>
    </row>
    <row r="83950" spans="24:24" x14ac:dyDescent="0.2">
      <c r="X83950" s="5"/>
    </row>
    <row r="83951" spans="24:24" x14ac:dyDescent="0.2">
      <c r="X83951" s="5"/>
    </row>
    <row r="83952" spans="24:24" x14ac:dyDescent="0.2">
      <c r="X83952" s="5"/>
    </row>
    <row r="83953" spans="24:24" x14ac:dyDescent="0.2">
      <c r="X83953" s="5"/>
    </row>
    <row r="83954" spans="24:24" x14ac:dyDescent="0.2">
      <c r="X83954" s="5"/>
    </row>
    <row r="83955" spans="24:24" x14ac:dyDescent="0.2">
      <c r="X83955" s="5"/>
    </row>
    <row r="83956" spans="24:24" x14ac:dyDescent="0.2">
      <c r="X83956" s="5"/>
    </row>
    <row r="83957" spans="24:24" x14ac:dyDescent="0.2">
      <c r="X83957" s="5"/>
    </row>
    <row r="83958" spans="24:24" x14ac:dyDescent="0.2">
      <c r="X83958" s="5"/>
    </row>
    <row r="83959" spans="24:24" x14ac:dyDescent="0.2">
      <c r="X83959" s="5"/>
    </row>
    <row r="83960" spans="24:24" x14ac:dyDescent="0.2">
      <c r="X83960" s="5"/>
    </row>
    <row r="83961" spans="24:24" x14ac:dyDescent="0.2">
      <c r="X83961" s="5"/>
    </row>
    <row r="83962" spans="24:24" x14ac:dyDescent="0.2">
      <c r="X83962" s="5"/>
    </row>
    <row r="83963" spans="24:24" x14ac:dyDescent="0.2">
      <c r="X83963" s="5"/>
    </row>
    <row r="83964" spans="24:24" x14ac:dyDescent="0.2">
      <c r="X83964" s="5"/>
    </row>
    <row r="83965" spans="24:24" x14ac:dyDescent="0.2">
      <c r="X83965" s="5"/>
    </row>
    <row r="83966" spans="24:24" x14ac:dyDescent="0.2">
      <c r="X83966" s="5"/>
    </row>
    <row r="83967" spans="24:24" x14ac:dyDescent="0.2">
      <c r="X83967" s="5"/>
    </row>
    <row r="83968" spans="24:24" x14ac:dyDescent="0.2">
      <c r="X83968" s="5"/>
    </row>
    <row r="83969" spans="24:24" x14ac:dyDescent="0.2">
      <c r="X83969" s="5"/>
    </row>
    <row r="83970" spans="24:24" x14ac:dyDescent="0.2">
      <c r="X83970" s="5"/>
    </row>
    <row r="83971" spans="24:24" x14ac:dyDescent="0.2">
      <c r="X83971" s="5"/>
    </row>
    <row r="83972" spans="24:24" x14ac:dyDescent="0.2">
      <c r="X83972" s="5"/>
    </row>
    <row r="83973" spans="24:24" x14ac:dyDescent="0.2">
      <c r="X83973" s="5"/>
    </row>
    <row r="83974" spans="24:24" x14ac:dyDescent="0.2">
      <c r="X83974" s="5"/>
    </row>
    <row r="83975" spans="24:24" x14ac:dyDescent="0.2">
      <c r="X83975" s="5"/>
    </row>
    <row r="83976" spans="24:24" x14ac:dyDescent="0.2">
      <c r="X83976" s="5"/>
    </row>
    <row r="83977" spans="24:24" x14ac:dyDescent="0.2">
      <c r="X83977" s="5"/>
    </row>
    <row r="83978" spans="24:24" x14ac:dyDescent="0.2">
      <c r="X83978" s="5"/>
    </row>
    <row r="83979" spans="24:24" x14ac:dyDescent="0.2">
      <c r="X83979" s="5"/>
    </row>
    <row r="83980" spans="24:24" x14ac:dyDescent="0.2">
      <c r="X83980" s="5"/>
    </row>
    <row r="83981" spans="24:24" x14ac:dyDescent="0.2">
      <c r="X83981" s="5"/>
    </row>
    <row r="83982" spans="24:24" x14ac:dyDescent="0.2">
      <c r="X83982" s="5"/>
    </row>
    <row r="83983" spans="24:24" x14ac:dyDescent="0.2">
      <c r="X83983" s="5"/>
    </row>
    <row r="83984" spans="24:24" x14ac:dyDescent="0.2">
      <c r="X83984" s="5"/>
    </row>
    <row r="83985" spans="24:24" x14ac:dyDescent="0.2">
      <c r="X83985" s="5"/>
    </row>
    <row r="83986" spans="24:24" x14ac:dyDescent="0.2">
      <c r="X83986" s="5"/>
    </row>
    <row r="83987" spans="24:24" x14ac:dyDescent="0.2">
      <c r="X83987" s="5"/>
    </row>
    <row r="83988" spans="24:24" x14ac:dyDescent="0.2">
      <c r="X83988" s="5"/>
    </row>
    <row r="83989" spans="24:24" x14ac:dyDescent="0.2">
      <c r="X83989" s="5"/>
    </row>
    <row r="83990" spans="24:24" x14ac:dyDescent="0.2">
      <c r="X83990" s="5"/>
    </row>
    <row r="83991" spans="24:24" x14ac:dyDescent="0.2">
      <c r="X83991" s="5"/>
    </row>
    <row r="83992" spans="24:24" x14ac:dyDescent="0.2">
      <c r="X83992" s="5"/>
    </row>
    <row r="83993" spans="24:24" x14ac:dyDescent="0.2">
      <c r="X83993" s="5"/>
    </row>
    <row r="83994" spans="24:24" x14ac:dyDescent="0.2">
      <c r="X83994" s="5"/>
    </row>
    <row r="83995" spans="24:24" x14ac:dyDescent="0.2">
      <c r="X83995" s="5"/>
    </row>
    <row r="83996" spans="24:24" x14ac:dyDescent="0.2">
      <c r="X83996" s="5"/>
    </row>
    <row r="83997" spans="24:24" x14ac:dyDescent="0.2">
      <c r="X83997" s="5"/>
    </row>
    <row r="83998" spans="24:24" x14ac:dyDescent="0.2">
      <c r="X83998" s="5"/>
    </row>
    <row r="83999" spans="24:24" x14ac:dyDescent="0.2">
      <c r="X83999" s="5"/>
    </row>
    <row r="84000" spans="24:24" x14ac:dyDescent="0.2">
      <c r="X84000" s="5"/>
    </row>
    <row r="84001" spans="24:24" x14ac:dyDescent="0.2">
      <c r="X84001" s="5"/>
    </row>
    <row r="84002" spans="24:24" x14ac:dyDescent="0.2">
      <c r="X84002" s="5"/>
    </row>
    <row r="84003" spans="24:24" x14ac:dyDescent="0.2">
      <c r="X84003" s="5"/>
    </row>
    <row r="84004" spans="24:24" x14ac:dyDescent="0.2">
      <c r="X84004" s="5"/>
    </row>
    <row r="84005" spans="24:24" x14ac:dyDescent="0.2">
      <c r="X84005" s="5"/>
    </row>
    <row r="84006" spans="24:24" x14ac:dyDescent="0.2">
      <c r="X84006" s="5"/>
    </row>
    <row r="84007" spans="24:24" x14ac:dyDescent="0.2">
      <c r="X84007" s="5"/>
    </row>
    <row r="84008" spans="24:24" x14ac:dyDescent="0.2">
      <c r="X84008" s="5"/>
    </row>
    <row r="84009" spans="24:24" x14ac:dyDescent="0.2">
      <c r="X84009" s="5"/>
    </row>
    <row r="84010" spans="24:24" x14ac:dyDescent="0.2">
      <c r="X84010" s="5"/>
    </row>
    <row r="84011" spans="24:24" x14ac:dyDescent="0.2">
      <c r="X84011" s="5"/>
    </row>
    <row r="84012" spans="24:24" x14ac:dyDescent="0.2">
      <c r="X84012" s="5"/>
    </row>
    <row r="84013" spans="24:24" x14ac:dyDescent="0.2">
      <c r="X84013" s="5"/>
    </row>
    <row r="84014" spans="24:24" x14ac:dyDescent="0.2">
      <c r="X84014" s="5"/>
    </row>
    <row r="84015" spans="24:24" x14ac:dyDescent="0.2">
      <c r="X84015" s="5"/>
    </row>
    <row r="84016" spans="24:24" x14ac:dyDescent="0.2">
      <c r="X84016" s="5"/>
    </row>
    <row r="84017" spans="24:24" x14ac:dyDescent="0.2">
      <c r="X84017" s="5"/>
    </row>
    <row r="84018" spans="24:24" x14ac:dyDescent="0.2">
      <c r="X84018" s="5"/>
    </row>
    <row r="84019" spans="24:24" x14ac:dyDescent="0.2">
      <c r="X84019" s="5"/>
    </row>
    <row r="84020" spans="24:24" x14ac:dyDescent="0.2">
      <c r="X84020" s="5"/>
    </row>
    <row r="84021" spans="24:24" x14ac:dyDescent="0.2">
      <c r="X84021" s="5"/>
    </row>
    <row r="84022" spans="24:24" x14ac:dyDescent="0.2">
      <c r="X84022" s="5"/>
    </row>
    <row r="84023" spans="24:24" x14ac:dyDescent="0.2">
      <c r="X84023" s="5"/>
    </row>
    <row r="84024" spans="24:24" x14ac:dyDescent="0.2">
      <c r="X84024" s="5"/>
    </row>
    <row r="84025" spans="24:24" x14ac:dyDescent="0.2">
      <c r="X84025" s="5"/>
    </row>
    <row r="84026" spans="24:24" x14ac:dyDescent="0.2">
      <c r="X84026" s="5"/>
    </row>
    <row r="84027" spans="24:24" x14ac:dyDescent="0.2">
      <c r="X84027" s="5"/>
    </row>
    <row r="84028" spans="24:24" x14ac:dyDescent="0.2">
      <c r="X84028" s="5"/>
    </row>
    <row r="84029" spans="24:24" x14ac:dyDescent="0.2">
      <c r="X84029" s="5"/>
    </row>
    <row r="84030" spans="24:24" x14ac:dyDescent="0.2">
      <c r="X84030" s="5"/>
    </row>
    <row r="84031" spans="24:24" x14ac:dyDescent="0.2">
      <c r="X84031" s="5"/>
    </row>
    <row r="84032" spans="24:24" x14ac:dyDescent="0.2">
      <c r="X84032" s="5"/>
    </row>
    <row r="84033" spans="24:24" x14ac:dyDescent="0.2">
      <c r="X84033" s="5"/>
    </row>
    <row r="84034" spans="24:24" x14ac:dyDescent="0.2">
      <c r="X84034" s="5"/>
    </row>
    <row r="84035" spans="24:24" x14ac:dyDescent="0.2">
      <c r="X84035" s="5"/>
    </row>
    <row r="84036" spans="24:24" x14ac:dyDescent="0.2">
      <c r="X84036" s="5"/>
    </row>
    <row r="84037" spans="24:24" x14ac:dyDescent="0.2">
      <c r="X84037" s="5"/>
    </row>
    <row r="84038" spans="24:24" x14ac:dyDescent="0.2">
      <c r="X84038" s="5"/>
    </row>
    <row r="84039" spans="24:24" x14ac:dyDescent="0.2">
      <c r="X84039" s="5"/>
    </row>
    <row r="84040" spans="24:24" x14ac:dyDescent="0.2">
      <c r="X84040" s="5"/>
    </row>
    <row r="84041" spans="24:24" x14ac:dyDescent="0.2">
      <c r="X84041" s="5"/>
    </row>
    <row r="84042" spans="24:24" x14ac:dyDescent="0.2">
      <c r="X84042" s="5"/>
    </row>
    <row r="84043" spans="24:24" x14ac:dyDescent="0.2">
      <c r="X84043" s="5"/>
    </row>
    <row r="84044" spans="24:24" x14ac:dyDescent="0.2">
      <c r="X84044" s="5"/>
    </row>
    <row r="84045" spans="24:24" x14ac:dyDescent="0.2">
      <c r="X84045" s="5"/>
    </row>
    <row r="84046" spans="24:24" x14ac:dyDescent="0.2">
      <c r="X84046" s="5"/>
    </row>
    <row r="84047" spans="24:24" x14ac:dyDescent="0.2">
      <c r="X84047" s="5"/>
    </row>
    <row r="84048" spans="24:24" x14ac:dyDescent="0.2">
      <c r="X84048" s="5"/>
    </row>
    <row r="84049" spans="24:24" x14ac:dyDescent="0.2">
      <c r="X84049" s="5"/>
    </row>
    <row r="84050" spans="24:24" x14ac:dyDescent="0.2">
      <c r="X84050" s="5"/>
    </row>
    <row r="84051" spans="24:24" x14ac:dyDescent="0.2">
      <c r="X84051" s="5"/>
    </row>
    <row r="84052" spans="24:24" x14ac:dyDescent="0.2">
      <c r="X84052" s="5"/>
    </row>
    <row r="84053" spans="24:24" x14ac:dyDescent="0.2">
      <c r="X84053" s="5"/>
    </row>
    <row r="84054" spans="24:24" x14ac:dyDescent="0.2">
      <c r="X84054" s="5"/>
    </row>
    <row r="84055" spans="24:24" x14ac:dyDescent="0.2">
      <c r="X84055" s="5"/>
    </row>
    <row r="84056" spans="24:24" x14ac:dyDescent="0.2">
      <c r="X84056" s="5"/>
    </row>
    <row r="84057" spans="24:24" x14ac:dyDescent="0.2">
      <c r="X84057" s="5"/>
    </row>
    <row r="84058" spans="24:24" x14ac:dyDescent="0.2">
      <c r="X84058" s="5"/>
    </row>
    <row r="84059" spans="24:24" x14ac:dyDescent="0.2">
      <c r="X84059" s="5"/>
    </row>
    <row r="84060" spans="24:24" x14ac:dyDescent="0.2">
      <c r="X84060" s="5"/>
    </row>
    <row r="84061" spans="24:24" x14ac:dyDescent="0.2">
      <c r="X84061" s="5"/>
    </row>
    <row r="84062" spans="24:24" x14ac:dyDescent="0.2">
      <c r="X84062" s="5"/>
    </row>
    <row r="84063" spans="24:24" x14ac:dyDescent="0.2">
      <c r="X84063" s="5"/>
    </row>
    <row r="84064" spans="24:24" x14ac:dyDescent="0.2">
      <c r="X84064" s="5"/>
    </row>
    <row r="84065" spans="24:24" x14ac:dyDescent="0.2">
      <c r="X84065" s="5"/>
    </row>
    <row r="84066" spans="24:24" x14ac:dyDescent="0.2">
      <c r="X84066" s="5"/>
    </row>
    <row r="84067" spans="24:24" x14ac:dyDescent="0.2">
      <c r="X84067" s="5"/>
    </row>
    <row r="84068" spans="24:24" x14ac:dyDescent="0.2">
      <c r="X84068" s="5"/>
    </row>
    <row r="84069" spans="24:24" x14ac:dyDescent="0.2">
      <c r="X84069" s="5"/>
    </row>
    <row r="84070" spans="24:24" x14ac:dyDescent="0.2">
      <c r="X84070" s="5"/>
    </row>
    <row r="84071" spans="24:24" x14ac:dyDescent="0.2">
      <c r="X84071" s="5"/>
    </row>
    <row r="84072" spans="24:24" x14ac:dyDescent="0.2">
      <c r="X84072" s="5"/>
    </row>
    <row r="84073" spans="24:24" x14ac:dyDescent="0.2">
      <c r="X84073" s="5"/>
    </row>
    <row r="84074" spans="24:24" x14ac:dyDescent="0.2">
      <c r="X84074" s="5"/>
    </row>
    <row r="84075" spans="24:24" x14ac:dyDescent="0.2">
      <c r="X84075" s="5"/>
    </row>
    <row r="84076" spans="24:24" x14ac:dyDescent="0.2">
      <c r="X84076" s="5"/>
    </row>
    <row r="84077" spans="24:24" x14ac:dyDescent="0.2">
      <c r="X84077" s="5"/>
    </row>
    <row r="84078" spans="24:24" x14ac:dyDescent="0.2">
      <c r="X84078" s="5"/>
    </row>
    <row r="84079" spans="24:24" x14ac:dyDescent="0.2">
      <c r="X84079" s="5"/>
    </row>
    <row r="84080" spans="24:24" x14ac:dyDescent="0.2">
      <c r="X84080" s="5"/>
    </row>
    <row r="84081" spans="24:24" x14ac:dyDescent="0.2">
      <c r="X84081" s="5"/>
    </row>
    <row r="84082" spans="24:24" x14ac:dyDescent="0.2">
      <c r="X84082" s="5"/>
    </row>
    <row r="84083" spans="24:24" x14ac:dyDescent="0.2">
      <c r="X84083" s="5"/>
    </row>
    <row r="84084" spans="24:24" x14ac:dyDescent="0.2">
      <c r="X84084" s="5"/>
    </row>
    <row r="84085" spans="24:24" x14ac:dyDescent="0.2">
      <c r="X84085" s="5"/>
    </row>
    <row r="84086" spans="24:24" x14ac:dyDescent="0.2">
      <c r="X84086" s="5"/>
    </row>
    <row r="84087" spans="24:24" x14ac:dyDescent="0.2">
      <c r="X84087" s="5"/>
    </row>
    <row r="84088" spans="24:24" x14ac:dyDescent="0.2">
      <c r="X84088" s="5"/>
    </row>
    <row r="84089" spans="24:24" x14ac:dyDescent="0.2">
      <c r="X84089" s="5"/>
    </row>
    <row r="84090" spans="24:24" x14ac:dyDescent="0.2">
      <c r="X84090" s="5"/>
    </row>
    <row r="84091" spans="24:24" x14ac:dyDescent="0.2">
      <c r="X84091" s="5"/>
    </row>
    <row r="84092" spans="24:24" x14ac:dyDescent="0.2">
      <c r="X84092" s="5"/>
    </row>
    <row r="84093" spans="24:24" x14ac:dyDescent="0.2">
      <c r="X84093" s="5"/>
    </row>
    <row r="84094" spans="24:24" x14ac:dyDescent="0.2">
      <c r="X84094" s="5"/>
    </row>
    <row r="84095" spans="24:24" x14ac:dyDescent="0.2">
      <c r="X84095" s="5"/>
    </row>
    <row r="84096" spans="24:24" x14ac:dyDescent="0.2">
      <c r="X84096" s="5"/>
    </row>
    <row r="84097" spans="24:24" x14ac:dyDescent="0.2">
      <c r="X84097" s="5"/>
    </row>
    <row r="84098" spans="24:24" x14ac:dyDescent="0.2">
      <c r="X84098" s="5"/>
    </row>
    <row r="84099" spans="24:24" x14ac:dyDescent="0.2">
      <c r="X84099" s="5"/>
    </row>
    <row r="84100" spans="24:24" x14ac:dyDescent="0.2">
      <c r="X84100" s="5"/>
    </row>
    <row r="84101" spans="24:24" x14ac:dyDescent="0.2">
      <c r="X84101" s="5"/>
    </row>
    <row r="84102" spans="24:24" x14ac:dyDescent="0.2">
      <c r="X84102" s="5"/>
    </row>
    <row r="84103" spans="24:24" x14ac:dyDescent="0.2">
      <c r="X84103" s="5"/>
    </row>
    <row r="84104" spans="24:24" x14ac:dyDescent="0.2">
      <c r="X84104" s="5"/>
    </row>
    <row r="84105" spans="24:24" x14ac:dyDescent="0.2">
      <c r="X84105" s="5"/>
    </row>
    <row r="84106" spans="24:24" x14ac:dyDescent="0.2">
      <c r="X84106" s="5"/>
    </row>
    <row r="84107" spans="24:24" x14ac:dyDescent="0.2">
      <c r="X84107" s="5"/>
    </row>
    <row r="84108" spans="24:24" x14ac:dyDescent="0.2">
      <c r="X84108" s="5"/>
    </row>
    <row r="84109" spans="24:24" x14ac:dyDescent="0.2">
      <c r="X84109" s="5"/>
    </row>
    <row r="84110" spans="24:24" x14ac:dyDescent="0.2">
      <c r="X84110" s="5"/>
    </row>
    <row r="84111" spans="24:24" x14ac:dyDescent="0.2">
      <c r="X84111" s="5"/>
    </row>
    <row r="84112" spans="24:24" x14ac:dyDescent="0.2">
      <c r="X84112" s="5"/>
    </row>
    <row r="84113" spans="24:24" x14ac:dyDescent="0.2">
      <c r="X84113" s="5"/>
    </row>
    <row r="84114" spans="24:24" x14ac:dyDescent="0.2">
      <c r="X84114" s="5"/>
    </row>
    <row r="84115" spans="24:24" x14ac:dyDescent="0.2">
      <c r="X84115" s="5"/>
    </row>
    <row r="84116" spans="24:24" x14ac:dyDescent="0.2">
      <c r="X84116" s="5"/>
    </row>
    <row r="84117" spans="24:24" x14ac:dyDescent="0.2">
      <c r="X84117" s="5"/>
    </row>
    <row r="84118" spans="24:24" x14ac:dyDescent="0.2">
      <c r="X84118" s="5"/>
    </row>
    <row r="84119" spans="24:24" x14ac:dyDescent="0.2">
      <c r="X84119" s="5"/>
    </row>
    <row r="84120" spans="24:24" x14ac:dyDescent="0.2">
      <c r="X84120" s="5"/>
    </row>
    <row r="84121" spans="24:24" x14ac:dyDescent="0.2">
      <c r="X84121" s="5"/>
    </row>
    <row r="84122" spans="24:24" x14ac:dyDescent="0.2">
      <c r="X84122" s="5"/>
    </row>
    <row r="84123" spans="24:24" x14ac:dyDescent="0.2">
      <c r="X84123" s="5"/>
    </row>
    <row r="84124" spans="24:24" x14ac:dyDescent="0.2">
      <c r="X84124" s="5"/>
    </row>
    <row r="84125" spans="24:24" x14ac:dyDescent="0.2">
      <c r="X84125" s="5"/>
    </row>
    <row r="84126" spans="24:24" x14ac:dyDescent="0.2">
      <c r="X84126" s="5"/>
    </row>
    <row r="84127" spans="24:24" x14ac:dyDescent="0.2">
      <c r="X84127" s="5"/>
    </row>
    <row r="84128" spans="24:24" x14ac:dyDescent="0.2">
      <c r="X84128" s="5"/>
    </row>
    <row r="84129" spans="24:24" x14ac:dyDescent="0.2">
      <c r="X84129" s="5"/>
    </row>
    <row r="84130" spans="24:24" x14ac:dyDescent="0.2">
      <c r="X84130" s="5"/>
    </row>
    <row r="84131" spans="24:24" x14ac:dyDescent="0.2">
      <c r="X84131" s="5"/>
    </row>
    <row r="84132" spans="24:24" x14ac:dyDescent="0.2">
      <c r="X84132" s="5"/>
    </row>
    <row r="84133" spans="24:24" x14ac:dyDescent="0.2">
      <c r="X84133" s="5"/>
    </row>
    <row r="84134" spans="24:24" x14ac:dyDescent="0.2">
      <c r="X84134" s="5"/>
    </row>
    <row r="84135" spans="24:24" x14ac:dyDescent="0.2">
      <c r="X84135" s="5"/>
    </row>
    <row r="84136" spans="24:24" x14ac:dyDescent="0.2">
      <c r="X84136" s="5"/>
    </row>
    <row r="84137" spans="24:24" x14ac:dyDescent="0.2">
      <c r="X84137" s="5"/>
    </row>
    <row r="84138" spans="24:24" x14ac:dyDescent="0.2">
      <c r="X84138" s="5"/>
    </row>
    <row r="84139" spans="24:24" x14ac:dyDescent="0.2">
      <c r="X84139" s="5"/>
    </row>
    <row r="84140" spans="24:24" x14ac:dyDescent="0.2">
      <c r="X84140" s="5"/>
    </row>
    <row r="84141" spans="24:24" x14ac:dyDescent="0.2">
      <c r="X84141" s="5"/>
    </row>
    <row r="84142" spans="24:24" x14ac:dyDescent="0.2">
      <c r="X84142" s="5"/>
    </row>
    <row r="84143" spans="24:24" x14ac:dyDescent="0.2">
      <c r="X84143" s="5"/>
    </row>
    <row r="84144" spans="24:24" x14ac:dyDescent="0.2">
      <c r="X84144" s="5"/>
    </row>
    <row r="84145" spans="24:24" x14ac:dyDescent="0.2">
      <c r="X84145" s="5"/>
    </row>
    <row r="84146" spans="24:24" x14ac:dyDescent="0.2">
      <c r="X84146" s="5"/>
    </row>
    <row r="84147" spans="24:24" x14ac:dyDescent="0.2">
      <c r="X84147" s="5"/>
    </row>
    <row r="84148" spans="24:24" x14ac:dyDescent="0.2">
      <c r="X84148" s="5"/>
    </row>
    <row r="84149" spans="24:24" x14ac:dyDescent="0.2">
      <c r="X84149" s="5"/>
    </row>
    <row r="84150" spans="24:24" x14ac:dyDescent="0.2">
      <c r="X84150" s="5"/>
    </row>
    <row r="84151" spans="24:24" x14ac:dyDescent="0.2">
      <c r="X84151" s="5"/>
    </row>
    <row r="84152" spans="24:24" x14ac:dyDescent="0.2">
      <c r="X84152" s="5"/>
    </row>
    <row r="84153" spans="24:24" x14ac:dyDescent="0.2">
      <c r="X84153" s="5"/>
    </row>
    <row r="84154" spans="24:24" x14ac:dyDescent="0.2">
      <c r="X84154" s="5"/>
    </row>
    <row r="84155" spans="24:24" x14ac:dyDescent="0.2">
      <c r="X84155" s="5"/>
    </row>
    <row r="84156" spans="24:24" x14ac:dyDescent="0.2">
      <c r="X84156" s="5"/>
    </row>
    <row r="84157" spans="24:24" x14ac:dyDescent="0.2">
      <c r="X84157" s="5"/>
    </row>
    <row r="84158" spans="24:24" x14ac:dyDescent="0.2">
      <c r="X84158" s="5"/>
    </row>
    <row r="84159" spans="24:24" x14ac:dyDescent="0.2">
      <c r="X84159" s="5"/>
    </row>
    <row r="84160" spans="24:24" x14ac:dyDescent="0.2">
      <c r="X84160" s="5"/>
    </row>
    <row r="84161" spans="24:24" x14ac:dyDescent="0.2">
      <c r="X84161" s="5"/>
    </row>
    <row r="84162" spans="24:24" x14ac:dyDescent="0.2">
      <c r="X84162" s="5"/>
    </row>
    <row r="84163" spans="24:24" x14ac:dyDescent="0.2">
      <c r="X84163" s="5"/>
    </row>
    <row r="84164" spans="24:24" x14ac:dyDescent="0.2">
      <c r="X84164" s="5"/>
    </row>
    <row r="84165" spans="24:24" x14ac:dyDescent="0.2">
      <c r="X84165" s="5"/>
    </row>
    <row r="84166" spans="24:24" x14ac:dyDescent="0.2">
      <c r="X84166" s="5"/>
    </row>
    <row r="84167" spans="24:24" x14ac:dyDescent="0.2">
      <c r="X84167" s="5"/>
    </row>
    <row r="84168" spans="24:24" x14ac:dyDescent="0.2">
      <c r="X84168" s="5"/>
    </row>
    <row r="84169" spans="24:24" x14ac:dyDescent="0.2">
      <c r="X84169" s="5"/>
    </row>
    <row r="84170" spans="24:24" x14ac:dyDescent="0.2">
      <c r="X84170" s="5"/>
    </row>
    <row r="84171" spans="24:24" x14ac:dyDescent="0.2">
      <c r="X84171" s="5"/>
    </row>
    <row r="84172" spans="24:24" x14ac:dyDescent="0.2">
      <c r="X84172" s="5"/>
    </row>
    <row r="84173" spans="24:24" x14ac:dyDescent="0.2">
      <c r="X84173" s="5"/>
    </row>
    <row r="84174" spans="24:24" x14ac:dyDescent="0.2">
      <c r="X84174" s="5"/>
    </row>
    <row r="84175" spans="24:24" x14ac:dyDescent="0.2">
      <c r="X84175" s="5"/>
    </row>
    <row r="84176" spans="24:24" x14ac:dyDescent="0.2">
      <c r="X84176" s="5"/>
    </row>
    <row r="84177" spans="24:24" x14ac:dyDescent="0.2">
      <c r="X84177" s="5"/>
    </row>
    <row r="84178" spans="24:24" x14ac:dyDescent="0.2">
      <c r="X84178" s="5"/>
    </row>
    <row r="84179" spans="24:24" x14ac:dyDescent="0.2">
      <c r="X84179" s="5"/>
    </row>
    <row r="84180" spans="24:24" x14ac:dyDescent="0.2">
      <c r="X84180" s="5"/>
    </row>
    <row r="84181" spans="24:24" x14ac:dyDescent="0.2">
      <c r="X84181" s="5"/>
    </row>
    <row r="84182" spans="24:24" x14ac:dyDescent="0.2">
      <c r="X84182" s="5"/>
    </row>
    <row r="84183" spans="24:24" x14ac:dyDescent="0.2">
      <c r="X84183" s="5"/>
    </row>
    <row r="84184" spans="24:24" x14ac:dyDescent="0.2">
      <c r="X84184" s="5"/>
    </row>
    <row r="84185" spans="24:24" x14ac:dyDescent="0.2">
      <c r="X84185" s="5"/>
    </row>
    <row r="84186" spans="24:24" x14ac:dyDescent="0.2">
      <c r="X84186" s="5"/>
    </row>
    <row r="84187" spans="24:24" x14ac:dyDescent="0.2">
      <c r="X84187" s="5"/>
    </row>
    <row r="84188" spans="24:24" x14ac:dyDescent="0.2">
      <c r="X84188" s="5"/>
    </row>
    <row r="84189" spans="24:24" x14ac:dyDescent="0.2">
      <c r="X84189" s="5"/>
    </row>
    <row r="84190" spans="24:24" x14ac:dyDescent="0.2">
      <c r="X84190" s="5"/>
    </row>
    <row r="84191" spans="24:24" x14ac:dyDescent="0.2">
      <c r="X84191" s="5"/>
    </row>
    <row r="84192" spans="24:24" x14ac:dyDescent="0.2">
      <c r="X84192" s="5"/>
    </row>
    <row r="84193" spans="24:24" x14ac:dyDescent="0.2">
      <c r="X84193" s="5"/>
    </row>
    <row r="84194" spans="24:24" x14ac:dyDescent="0.2">
      <c r="X84194" s="5"/>
    </row>
    <row r="84195" spans="24:24" x14ac:dyDescent="0.2">
      <c r="X84195" s="5"/>
    </row>
    <row r="84196" spans="24:24" x14ac:dyDescent="0.2">
      <c r="X84196" s="5"/>
    </row>
    <row r="84197" spans="24:24" x14ac:dyDescent="0.2">
      <c r="X84197" s="5"/>
    </row>
    <row r="84198" spans="24:24" x14ac:dyDescent="0.2">
      <c r="X84198" s="5"/>
    </row>
    <row r="84199" spans="24:24" x14ac:dyDescent="0.2">
      <c r="X84199" s="5"/>
    </row>
    <row r="84200" spans="24:24" x14ac:dyDescent="0.2">
      <c r="X84200" s="5"/>
    </row>
    <row r="84201" spans="24:24" x14ac:dyDescent="0.2">
      <c r="X84201" s="5"/>
    </row>
    <row r="84202" spans="24:24" x14ac:dyDescent="0.2">
      <c r="X84202" s="5"/>
    </row>
    <row r="84203" spans="24:24" x14ac:dyDescent="0.2">
      <c r="X84203" s="5"/>
    </row>
    <row r="84204" spans="24:24" x14ac:dyDescent="0.2">
      <c r="X84204" s="5"/>
    </row>
    <row r="84205" spans="24:24" x14ac:dyDescent="0.2">
      <c r="X84205" s="5"/>
    </row>
    <row r="84206" spans="24:24" x14ac:dyDescent="0.2">
      <c r="X84206" s="5"/>
    </row>
    <row r="84207" spans="24:24" x14ac:dyDescent="0.2">
      <c r="X84207" s="5"/>
    </row>
    <row r="84208" spans="24:24" x14ac:dyDescent="0.2">
      <c r="X84208" s="5"/>
    </row>
    <row r="84209" spans="24:24" x14ac:dyDescent="0.2">
      <c r="X84209" s="5"/>
    </row>
    <row r="84210" spans="24:24" x14ac:dyDescent="0.2">
      <c r="X84210" s="5"/>
    </row>
    <row r="84211" spans="24:24" x14ac:dyDescent="0.2">
      <c r="X84211" s="5"/>
    </row>
    <row r="84212" spans="24:24" x14ac:dyDescent="0.2">
      <c r="X84212" s="5"/>
    </row>
    <row r="84213" spans="24:24" x14ac:dyDescent="0.2">
      <c r="X84213" s="5"/>
    </row>
    <row r="84214" spans="24:24" x14ac:dyDescent="0.2">
      <c r="X84214" s="5"/>
    </row>
    <row r="84215" spans="24:24" x14ac:dyDescent="0.2">
      <c r="X84215" s="5"/>
    </row>
    <row r="84216" spans="24:24" x14ac:dyDescent="0.2">
      <c r="X84216" s="5"/>
    </row>
    <row r="84217" spans="24:24" x14ac:dyDescent="0.2">
      <c r="X84217" s="5"/>
    </row>
    <row r="84218" spans="24:24" x14ac:dyDescent="0.2">
      <c r="X84218" s="5"/>
    </row>
    <row r="84219" spans="24:24" x14ac:dyDescent="0.2">
      <c r="X84219" s="5"/>
    </row>
    <row r="84220" spans="24:24" x14ac:dyDescent="0.2">
      <c r="X84220" s="5"/>
    </row>
    <row r="84221" spans="24:24" x14ac:dyDescent="0.2">
      <c r="X84221" s="5"/>
    </row>
    <row r="84222" spans="24:24" x14ac:dyDescent="0.2">
      <c r="X84222" s="5"/>
    </row>
    <row r="84223" spans="24:24" x14ac:dyDescent="0.2">
      <c r="X84223" s="5"/>
    </row>
    <row r="84224" spans="24:24" x14ac:dyDescent="0.2">
      <c r="X84224" s="5"/>
    </row>
    <row r="84225" spans="24:24" x14ac:dyDescent="0.2">
      <c r="X84225" s="5"/>
    </row>
    <row r="84226" spans="24:24" x14ac:dyDescent="0.2">
      <c r="X84226" s="5"/>
    </row>
    <row r="84227" spans="24:24" x14ac:dyDescent="0.2">
      <c r="X84227" s="5"/>
    </row>
    <row r="84228" spans="24:24" x14ac:dyDescent="0.2">
      <c r="X84228" s="5"/>
    </row>
    <row r="84229" spans="24:24" x14ac:dyDescent="0.2">
      <c r="X84229" s="5"/>
    </row>
    <row r="84230" spans="24:24" x14ac:dyDescent="0.2">
      <c r="X84230" s="5"/>
    </row>
    <row r="84231" spans="24:24" x14ac:dyDescent="0.2">
      <c r="X84231" s="5"/>
    </row>
    <row r="84232" spans="24:24" x14ac:dyDescent="0.2">
      <c r="X84232" s="5"/>
    </row>
    <row r="84233" spans="24:24" x14ac:dyDescent="0.2">
      <c r="X84233" s="5"/>
    </row>
    <row r="84234" spans="24:24" x14ac:dyDescent="0.2">
      <c r="X84234" s="5"/>
    </row>
    <row r="84235" spans="24:24" x14ac:dyDescent="0.2">
      <c r="X84235" s="5"/>
    </row>
    <row r="84236" spans="24:24" x14ac:dyDescent="0.2">
      <c r="X84236" s="5"/>
    </row>
    <row r="84237" spans="24:24" x14ac:dyDescent="0.2">
      <c r="X84237" s="5"/>
    </row>
    <row r="84238" spans="24:24" x14ac:dyDescent="0.2">
      <c r="X84238" s="5"/>
    </row>
    <row r="84239" spans="24:24" x14ac:dyDescent="0.2">
      <c r="X84239" s="5"/>
    </row>
    <row r="84240" spans="24:24" x14ac:dyDescent="0.2">
      <c r="X84240" s="5"/>
    </row>
    <row r="84241" spans="24:24" x14ac:dyDescent="0.2">
      <c r="X84241" s="5"/>
    </row>
    <row r="84242" spans="24:24" x14ac:dyDescent="0.2">
      <c r="X84242" s="5"/>
    </row>
    <row r="84243" spans="24:24" x14ac:dyDescent="0.2">
      <c r="X84243" s="5"/>
    </row>
    <row r="84244" spans="24:24" x14ac:dyDescent="0.2">
      <c r="X84244" s="5"/>
    </row>
    <row r="84245" spans="24:24" x14ac:dyDescent="0.2">
      <c r="X84245" s="5"/>
    </row>
    <row r="84246" spans="24:24" x14ac:dyDescent="0.2">
      <c r="X84246" s="5"/>
    </row>
    <row r="84247" spans="24:24" x14ac:dyDescent="0.2">
      <c r="X84247" s="5"/>
    </row>
    <row r="84248" spans="24:24" x14ac:dyDescent="0.2">
      <c r="X84248" s="5"/>
    </row>
    <row r="84249" spans="24:24" x14ac:dyDescent="0.2">
      <c r="X84249" s="5"/>
    </row>
    <row r="84250" spans="24:24" x14ac:dyDescent="0.2">
      <c r="X84250" s="5"/>
    </row>
    <row r="84251" spans="24:24" x14ac:dyDescent="0.2">
      <c r="X84251" s="5"/>
    </row>
    <row r="84252" spans="24:24" x14ac:dyDescent="0.2">
      <c r="X84252" s="5"/>
    </row>
    <row r="84253" spans="24:24" x14ac:dyDescent="0.2">
      <c r="X84253" s="5"/>
    </row>
    <row r="84254" spans="24:24" x14ac:dyDescent="0.2">
      <c r="X84254" s="5"/>
    </row>
    <row r="84255" spans="24:24" x14ac:dyDescent="0.2">
      <c r="X84255" s="5"/>
    </row>
    <row r="84256" spans="24:24" x14ac:dyDescent="0.2">
      <c r="X84256" s="5"/>
    </row>
    <row r="84257" spans="24:24" x14ac:dyDescent="0.2">
      <c r="X84257" s="5"/>
    </row>
    <row r="84258" spans="24:24" x14ac:dyDescent="0.2">
      <c r="X84258" s="5"/>
    </row>
    <row r="84259" spans="24:24" x14ac:dyDescent="0.2">
      <c r="X84259" s="5"/>
    </row>
    <row r="84260" spans="24:24" x14ac:dyDescent="0.2">
      <c r="X84260" s="5"/>
    </row>
    <row r="84261" spans="24:24" x14ac:dyDescent="0.2">
      <c r="X84261" s="5"/>
    </row>
    <row r="84262" spans="24:24" x14ac:dyDescent="0.2">
      <c r="X84262" s="5"/>
    </row>
    <row r="84263" spans="24:24" x14ac:dyDescent="0.2">
      <c r="X84263" s="5"/>
    </row>
    <row r="84264" spans="24:24" x14ac:dyDescent="0.2">
      <c r="X84264" s="5"/>
    </row>
    <row r="84265" spans="24:24" x14ac:dyDescent="0.2">
      <c r="X84265" s="5"/>
    </row>
    <row r="84266" spans="24:24" x14ac:dyDescent="0.2">
      <c r="X84266" s="5"/>
    </row>
    <row r="84267" spans="24:24" x14ac:dyDescent="0.2">
      <c r="X84267" s="5"/>
    </row>
    <row r="84268" spans="24:24" x14ac:dyDescent="0.2">
      <c r="X84268" s="5"/>
    </row>
    <row r="84269" spans="24:24" x14ac:dyDescent="0.2">
      <c r="X84269" s="5"/>
    </row>
    <row r="84270" spans="24:24" x14ac:dyDescent="0.2">
      <c r="X84270" s="5"/>
    </row>
    <row r="84271" spans="24:24" x14ac:dyDescent="0.2">
      <c r="X84271" s="5"/>
    </row>
    <row r="84272" spans="24:24" x14ac:dyDescent="0.2">
      <c r="X84272" s="5"/>
    </row>
    <row r="84273" spans="24:24" x14ac:dyDescent="0.2">
      <c r="X84273" s="5"/>
    </row>
    <row r="84274" spans="24:24" x14ac:dyDescent="0.2">
      <c r="X84274" s="5"/>
    </row>
    <row r="84275" spans="24:24" x14ac:dyDescent="0.2">
      <c r="X84275" s="5"/>
    </row>
    <row r="84276" spans="24:24" x14ac:dyDescent="0.2">
      <c r="X84276" s="5"/>
    </row>
    <row r="84277" spans="24:24" x14ac:dyDescent="0.2">
      <c r="X84277" s="5"/>
    </row>
    <row r="84278" spans="24:24" x14ac:dyDescent="0.2">
      <c r="X84278" s="5"/>
    </row>
    <row r="84279" spans="24:24" x14ac:dyDescent="0.2">
      <c r="X84279" s="5"/>
    </row>
    <row r="84280" spans="24:24" x14ac:dyDescent="0.2">
      <c r="X84280" s="5"/>
    </row>
    <row r="84281" spans="24:24" x14ac:dyDescent="0.2">
      <c r="X84281" s="5"/>
    </row>
    <row r="84282" spans="24:24" x14ac:dyDescent="0.2">
      <c r="X84282" s="5"/>
    </row>
    <row r="84283" spans="24:24" x14ac:dyDescent="0.2">
      <c r="X84283" s="5"/>
    </row>
    <row r="84284" spans="24:24" x14ac:dyDescent="0.2">
      <c r="X84284" s="5"/>
    </row>
    <row r="84285" spans="24:24" x14ac:dyDescent="0.2">
      <c r="X84285" s="5"/>
    </row>
    <row r="84286" spans="24:24" x14ac:dyDescent="0.2">
      <c r="X84286" s="5"/>
    </row>
    <row r="84287" spans="24:24" x14ac:dyDescent="0.2">
      <c r="X84287" s="5"/>
    </row>
    <row r="84288" spans="24:24" x14ac:dyDescent="0.2">
      <c r="X84288" s="5"/>
    </row>
    <row r="84289" spans="24:24" x14ac:dyDescent="0.2">
      <c r="X84289" s="5"/>
    </row>
    <row r="84290" spans="24:24" x14ac:dyDescent="0.2">
      <c r="X84290" s="5"/>
    </row>
    <row r="84291" spans="24:24" x14ac:dyDescent="0.2">
      <c r="X84291" s="5"/>
    </row>
    <row r="84292" spans="24:24" x14ac:dyDescent="0.2">
      <c r="X84292" s="5"/>
    </row>
    <row r="84293" spans="24:24" x14ac:dyDescent="0.2">
      <c r="X84293" s="5"/>
    </row>
    <row r="84294" spans="24:24" x14ac:dyDescent="0.2">
      <c r="X84294" s="5"/>
    </row>
    <row r="84295" spans="24:24" x14ac:dyDescent="0.2">
      <c r="X84295" s="5"/>
    </row>
    <row r="84296" spans="24:24" x14ac:dyDescent="0.2">
      <c r="X84296" s="5"/>
    </row>
    <row r="84297" spans="24:24" x14ac:dyDescent="0.2">
      <c r="X84297" s="5"/>
    </row>
    <row r="84298" spans="24:24" x14ac:dyDescent="0.2">
      <c r="X84298" s="5"/>
    </row>
    <row r="84299" spans="24:24" x14ac:dyDescent="0.2">
      <c r="X84299" s="5"/>
    </row>
    <row r="84300" spans="24:24" x14ac:dyDescent="0.2">
      <c r="X84300" s="5"/>
    </row>
    <row r="84301" spans="24:24" x14ac:dyDescent="0.2">
      <c r="X84301" s="5"/>
    </row>
    <row r="84302" spans="24:24" x14ac:dyDescent="0.2">
      <c r="X84302" s="5"/>
    </row>
    <row r="84303" spans="24:24" x14ac:dyDescent="0.2">
      <c r="X84303" s="5"/>
    </row>
    <row r="84304" spans="24:24" x14ac:dyDescent="0.2">
      <c r="X84304" s="5"/>
    </row>
    <row r="84305" spans="24:24" x14ac:dyDescent="0.2">
      <c r="X84305" s="5"/>
    </row>
    <row r="84306" spans="24:24" x14ac:dyDescent="0.2">
      <c r="X84306" s="5"/>
    </row>
    <row r="84307" spans="24:24" x14ac:dyDescent="0.2">
      <c r="X84307" s="5"/>
    </row>
    <row r="84308" spans="24:24" x14ac:dyDescent="0.2">
      <c r="X84308" s="5"/>
    </row>
    <row r="84309" spans="24:24" x14ac:dyDescent="0.2">
      <c r="X84309" s="5"/>
    </row>
    <row r="84310" spans="24:24" x14ac:dyDescent="0.2">
      <c r="X84310" s="5"/>
    </row>
    <row r="84311" spans="24:24" x14ac:dyDescent="0.2">
      <c r="X84311" s="5"/>
    </row>
    <row r="84312" spans="24:24" x14ac:dyDescent="0.2">
      <c r="X84312" s="5"/>
    </row>
    <row r="84313" spans="24:24" x14ac:dyDescent="0.2">
      <c r="X84313" s="5"/>
    </row>
    <row r="84314" spans="24:24" x14ac:dyDescent="0.2">
      <c r="X84314" s="5"/>
    </row>
    <row r="84315" spans="24:24" x14ac:dyDescent="0.2">
      <c r="X84315" s="5"/>
    </row>
    <row r="84316" spans="24:24" x14ac:dyDescent="0.2">
      <c r="X84316" s="5"/>
    </row>
    <row r="84317" spans="24:24" x14ac:dyDescent="0.2">
      <c r="X84317" s="5"/>
    </row>
    <row r="84318" spans="24:24" x14ac:dyDescent="0.2">
      <c r="X84318" s="5"/>
    </row>
    <row r="84319" spans="24:24" x14ac:dyDescent="0.2">
      <c r="X84319" s="5"/>
    </row>
    <row r="84320" spans="24:24" x14ac:dyDescent="0.2">
      <c r="X84320" s="5"/>
    </row>
    <row r="84321" spans="24:24" x14ac:dyDescent="0.2">
      <c r="X84321" s="5"/>
    </row>
    <row r="84322" spans="24:24" x14ac:dyDescent="0.2">
      <c r="X84322" s="5"/>
    </row>
    <row r="84323" spans="24:24" x14ac:dyDescent="0.2">
      <c r="X84323" s="5"/>
    </row>
    <row r="84324" spans="24:24" x14ac:dyDescent="0.2">
      <c r="X84324" s="5"/>
    </row>
    <row r="84325" spans="24:24" x14ac:dyDescent="0.2">
      <c r="X84325" s="5"/>
    </row>
    <row r="84326" spans="24:24" x14ac:dyDescent="0.2">
      <c r="X84326" s="5"/>
    </row>
    <row r="84327" spans="24:24" x14ac:dyDescent="0.2">
      <c r="X84327" s="5"/>
    </row>
    <row r="84328" spans="24:24" x14ac:dyDescent="0.2">
      <c r="X84328" s="5"/>
    </row>
    <row r="84329" spans="24:24" x14ac:dyDescent="0.2">
      <c r="X84329" s="5"/>
    </row>
    <row r="84330" spans="24:24" x14ac:dyDescent="0.2">
      <c r="X84330" s="5"/>
    </row>
    <row r="84331" spans="24:24" x14ac:dyDescent="0.2">
      <c r="X84331" s="5"/>
    </row>
    <row r="84332" spans="24:24" x14ac:dyDescent="0.2">
      <c r="X84332" s="5"/>
    </row>
    <row r="84333" spans="24:24" x14ac:dyDescent="0.2">
      <c r="X84333" s="5"/>
    </row>
    <row r="84334" spans="24:24" x14ac:dyDescent="0.2">
      <c r="X84334" s="5"/>
    </row>
    <row r="84335" spans="24:24" x14ac:dyDescent="0.2">
      <c r="X84335" s="5"/>
    </row>
    <row r="84336" spans="24:24" x14ac:dyDescent="0.2">
      <c r="X84336" s="5"/>
    </row>
    <row r="84337" spans="24:24" x14ac:dyDescent="0.2">
      <c r="X84337" s="5"/>
    </row>
    <row r="84338" spans="24:24" x14ac:dyDescent="0.2">
      <c r="X84338" s="5"/>
    </row>
    <row r="84339" spans="24:24" x14ac:dyDescent="0.2">
      <c r="X84339" s="5"/>
    </row>
    <row r="84340" spans="24:24" x14ac:dyDescent="0.2">
      <c r="X84340" s="5"/>
    </row>
    <row r="84341" spans="24:24" x14ac:dyDescent="0.2">
      <c r="X84341" s="5"/>
    </row>
    <row r="84342" spans="24:24" x14ac:dyDescent="0.2">
      <c r="X84342" s="5"/>
    </row>
    <row r="84343" spans="24:24" x14ac:dyDescent="0.2">
      <c r="X84343" s="5"/>
    </row>
    <row r="84344" spans="24:24" x14ac:dyDescent="0.2">
      <c r="X84344" s="5"/>
    </row>
    <row r="84345" spans="24:24" x14ac:dyDescent="0.2">
      <c r="X84345" s="5"/>
    </row>
    <row r="84346" spans="24:24" x14ac:dyDescent="0.2">
      <c r="X84346" s="5"/>
    </row>
    <row r="84347" spans="24:24" x14ac:dyDescent="0.2">
      <c r="X84347" s="5"/>
    </row>
    <row r="84348" spans="24:24" x14ac:dyDescent="0.2">
      <c r="X84348" s="5"/>
    </row>
    <row r="84349" spans="24:24" x14ac:dyDescent="0.2">
      <c r="X84349" s="5"/>
    </row>
    <row r="84350" spans="24:24" x14ac:dyDescent="0.2">
      <c r="X84350" s="5"/>
    </row>
    <row r="84351" spans="24:24" x14ac:dyDescent="0.2">
      <c r="X84351" s="5"/>
    </row>
    <row r="84352" spans="24:24" x14ac:dyDescent="0.2">
      <c r="X84352" s="5"/>
    </row>
    <row r="84353" spans="24:24" x14ac:dyDescent="0.2">
      <c r="X84353" s="5"/>
    </row>
    <row r="84354" spans="24:24" x14ac:dyDescent="0.2">
      <c r="X84354" s="5"/>
    </row>
    <row r="84355" spans="24:24" x14ac:dyDescent="0.2">
      <c r="X84355" s="5"/>
    </row>
    <row r="84356" spans="24:24" x14ac:dyDescent="0.2">
      <c r="X84356" s="5"/>
    </row>
    <row r="84357" spans="24:24" x14ac:dyDescent="0.2">
      <c r="X84357" s="5"/>
    </row>
    <row r="84358" spans="24:24" x14ac:dyDescent="0.2">
      <c r="X84358" s="5"/>
    </row>
    <row r="84359" spans="24:24" x14ac:dyDescent="0.2">
      <c r="X84359" s="5"/>
    </row>
    <row r="84360" spans="24:24" x14ac:dyDescent="0.2">
      <c r="X84360" s="5"/>
    </row>
    <row r="84361" spans="24:24" x14ac:dyDescent="0.2">
      <c r="X84361" s="5"/>
    </row>
    <row r="84362" spans="24:24" x14ac:dyDescent="0.2">
      <c r="X84362" s="5"/>
    </row>
    <row r="84363" spans="24:24" x14ac:dyDescent="0.2">
      <c r="X84363" s="5"/>
    </row>
    <row r="84364" spans="24:24" x14ac:dyDescent="0.2">
      <c r="X84364" s="5"/>
    </row>
    <row r="84365" spans="24:24" x14ac:dyDescent="0.2">
      <c r="X84365" s="5"/>
    </row>
    <row r="84366" spans="24:24" x14ac:dyDescent="0.2">
      <c r="X84366" s="5"/>
    </row>
    <row r="84367" spans="24:24" x14ac:dyDescent="0.2">
      <c r="X84367" s="5"/>
    </row>
    <row r="84368" spans="24:24" x14ac:dyDescent="0.2">
      <c r="X84368" s="5"/>
    </row>
    <row r="84369" spans="24:24" x14ac:dyDescent="0.2">
      <c r="X84369" s="5"/>
    </row>
    <row r="84370" spans="24:24" x14ac:dyDescent="0.2">
      <c r="X84370" s="5"/>
    </row>
    <row r="84371" spans="24:24" x14ac:dyDescent="0.2">
      <c r="X84371" s="5"/>
    </row>
    <row r="84372" spans="24:24" x14ac:dyDescent="0.2">
      <c r="X84372" s="5"/>
    </row>
    <row r="84373" spans="24:24" x14ac:dyDescent="0.2">
      <c r="X84373" s="5"/>
    </row>
    <row r="84374" spans="24:24" x14ac:dyDescent="0.2">
      <c r="X84374" s="5"/>
    </row>
    <row r="84375" spans="24:24" x14ac:dyDescent="0.2">
      <c r="X84375" s="5"/>
    </row>
    <row r="84376" spans="24:24" x14ac:dyDescent="0.2">
      <c r="X84376" s="5"/>
    </row>
    <row r="84377" spans="24:24" x14ac:dyDescent="0.2">
      <c r="X84377" s="5"/>
    </row>
    <row r="84378" spans="24:24" x14ac:dyDescent="0.2">
      <c r="X84378" s="5"/>
    </row>
    <row r="84379" spans="24:24" x14ac:dyDescent="0.2">
      <c r="X84379" s="5"/>
    </row>
    <row r="84380" spans="24:24" x14ac:dyDescent="0.2">
      <c r="X84380" s="5"/>
    </row>
    <row r="84381" spans="24:24" x14ac:dyDescent="0.2">
      <c r="X84381" s="5"/>
    </row>
    <row r="84382" spans="24:24" x14ac:dyDescent="0.2">
      <c r="X84382" s="5"/>
    </row>
    <row r="84383" spans="24:24" x14ac:dyDescent="0.2">
      <c r="X84383" s="5"/>
    </row>
    <row r="84384" spans="24:24" x14ac:dyDescent="0.2">
      <c r="X84384" s="5"/>
    </row>
    <row r="84385" spans="24:24" x14ac:dyDescent="0.2">
      <c r="X84385" s="5"/>
    </row>
    <row r="84386" spans="24:24" x14ac:dyDescent="0.2">
      <c r="X84386" s="5"/>
    </row>
    <row r="84387" spans="24:24" x14ac:dyDescent="0.2">
      <c r="X84387" s="5"/>
    </row>
    <row r="84388" spans="24:24" x14ac:dyDescent="0.2">
      <c r="X84388" s="5"/>
    </row>
    <row r="84389" spans="24:24" x14ac:dyDescent="0.2">
      <c r="X84389" s="5"/>
    </row>
    <row r="84390" spans="24:24" x14ac:dyDescent="0.2">
      <c r="X84390" s="5"/>
    </row>
    <row r="84391" spans="24:24" x14ac:dyDescent="0.2">
      <c r="X84391" s="5"/>
    </row>
    <row r="84392" spans="24:24" x14ac:dyDescent="0.2">
      <c r="X84392" s="5"/>
    </row>
    <row r="84393" spans="24:24" x14ac:dyDescent="0.2">
      <c r="X84393" s="5"/>
    </row>
    <row r="84394" spans="24:24" x14ac:dyDescent="0.2">
      <c r="X84394" s="5"/>
    </row>
    <row r="84395" spans="24:24" x14ac:dyDescent="0.2">
      <c r="X84395" s="5"/>
    </row>
    <row r="84396" spans="24:24" x14ac:dyDescent="0.2">
      <c r="X84396" s="5"/>
    </row>
    <row r="84397" spans="24:24" x14ac:dyDescent="0.2">
      <c r="X84397" s="5"/>
    </row>
    <row r="84398" spans="24:24" x14ac:dyDescent="0.2">
      <c r="X84398" s="5"/>
    </row>
    <row r="84399" spans="24:24" x14ac:dyDescent="0.2">
      <c r="X84399" s="5"/>
    </row>
    <row r="84400" spans="24:24" x14ac:dyDescent="0.2">
      <c r="X84400" s="5"/>
    </row>
    <row r="84401" spans="24:24" x14ac:dyDescent="0.2">
      <c r="X84401" s="5"/>
    </row>
    <row r="84402" spans="24:24" x14ac:dyDescent="0.2">
      <c r="X84402" s="5"/>
    </row>
    <row r="84403" spans="24:24" x14ac:dyDescent="0.2">
      <c r="X84403" s="5"/>
    </row>
    <row r="84404" spans="24:24" x14ac:dyDescent="0.2">
      <c r="X84404" s="5"/>
    </row>
    <row r="84405" spans="24:24" x14ac:dyDescent="0.2">
      <c r="X84405" s="5"/>
    </row>
    <row r="84406" spans="24:24" x14ac:dyDescent="0.2">
      <c r="X84406" s="5"/>
    </row>
    <row r="84407" spans="24:24" x14ac:dyDescent="0.2">
      <c r="X84407" s="5"/>
    </row>
    <row r="84408" spans="24:24" x14ac:dyDescent="0.2">
      <c r="X84408" s="5"/>
    </row>
    <row r="84409" spans="24:24" x14ac:dyDescent="0.2">
      <c r="X84409" s="5"/>
    </row>
    <row r="84410" spans="24:24" x14ac:dyDescent="0.2">
      <c r="X84410" s="5"/>
    </row>
    <row r="84411" spans="24:24" x14ac:dyDescent="0.2">
      <c r="X84411" s="5"/>
    </row>
    <row r="84412" spans="24:24" x14ac:dyDescent="0.2">
      <c r="X84412" s="5"/>
    </row>
    <row r="84413" spans="24:24" x14ac:dyDescent="0.2">
      <c r="X84413" s="5"/>
    </row>
    <row r="84414" spans="24:24" x14ac:dyDescent="0.2">
      <c r="X84414" s="5"/>
    </row>
    <row r="84415" spans="24:24" x14ac:dyDescent="0.2">
      <c r="X84415" s="5"/>
    </row>
    <row r="84416" spans="24:24" x14ac:dyDescent="0.2">
      <c r="X84416" s="5"/>
    </row>
    <row r="84417" spans="24:24" x14ac:dyDescent="0.2">
      <c r="X84417" s="5"/>
    </row>
    <row r="84418" spans="24:24" x14ac:dyDescent="0.2">
      <c r="X84418" s="5"/>
    </row>
    <row r="84419" spans="24:24" x14ac:dyDescent="0.2">
      <c r="X84419" s="5"/>
    </row>
    <row r="84420" spans="24:24" x14ac:dyDescent="0.2">
      <c r="X84420" s="5"/>
    </row>
    <row r="84421" spans="24:24" x14ac:dyDescent="0.2">
      <c r="X84421" s="5"/>
    </row>
    <row r="84422" spans="24:24" x14ac:dyDescent="0.2">
      <c r="X84422" s="5"/>
    </row>
    <row r="84423" spans="24:24" x14ac:dyDescent="0.2">
      <c r="X84423" s="5"/>
    </row>
    <row r="84424" spans="24:24" x14ac:dyDescent="0.2">
      <c r="X84424" s="5"/>
    </row>
    <row r="84425" spans="24:24" x14ac:dyDescent="0.2">
      <c r="X84425" s="5"/>
    </row>
    <row r="84426" spans="24:24" x14ac:dyDescent="0.2">
      <c r="X84426" s="5"/>
    </row>
    <row r="84427" spans="24:24" x14ac:dyDescent="0.2">
      <c r="X84427" s="5"/>
    </row>
    <row r="84428" spans="24:24" x14ac:dyDescent="0.2">
      <c r="X84428" s="5"/>
    </row>
    <row r="84429" spans="24:24" x14ac:dyDescent="0.2">
      <c r="X84429" s="5"/>
    </row>
    <row r="84430" spans="24:24" x14ac:dyDescent="0.2">
      <c r="X84430" s="5"/>
    </row>
    <row r="84431" spans="24:24" x14ac:dyDescent="0.2">
      <c r="X84431" s="5"/>
    </row>
    <row r="84432" spans="24:24" x14ac:dyDescent="0.2">
      <c r="X84432" s="5"/>
    </row>
    <row r="84433" spans="24:24" x14ac:dyDescent="0.2">
      <c r="X84433" s="5"/>
    </row>
    <row r="84434" spans="24:24" x14ac:dyDescent="0.2">
      <c r="X84434" s="5"/>
    </row>
    <row r="84435" spans="24:24" x14ac:dyDescent="0.2">
      <c r="X84435" s="5"/>
    </row>
    <row r="84436" spans="24:24" x14ac:dyDescent="0.2">
      <c r="X84436" s="5"/>
    </row>
    <row r="84437" spans="24:24" x14ac:dyDescent="0.2">
      <c r="X84437" s="5"/>
    </row>
    <row r="84438" spans="24:24" x14ac:dyDescent="0.2">
      <c r="X84438" s="5"/>
    </row>
    <row r="84439" spans="24:24" x14ac:dyDescent="0.2">
      <c r="X84439" s="5"/>
    </row>
    <row r="84440" spans="24:24" x14ac:dyDescent="0.2">
      <c r="X84440" s="5"/>
    </row>
    <row r="84441" spans="24:24" x14ac:dyDescent="0.2">
      <c r="X84441" s="5"/>
    </row>
    <row r="84442" spans="24:24" x14ac:dyDescent="0.2">
      <c r="X84442" s="5"/>
    </row>
    <row r="84443" spans="24:24" x14ac:dyDescent="0.2">
      <c r="X84443" s="5"/>
    </row>
    <row r="84444" spans="24:24" x14ac:dyDescent="0.2">
      <c r="X84444" s="5"/>
    </row>
    <row r="84445" spans="24:24" x14ac:dyDescent="0.2">
      <c r="X84445" s="5"/>
    </row>
    <row r="84446" spans="24:24" x14ac:dyDescent="0.2">
      <c r="X84446" s="5"/>
    </row>
    <row r="84447" spans="24:24" x14ac:dyDescent="0.2">
      <c r="X84447" s="5"/>
    </row>
    <row r="84448" spans="24:24" x14ac:dyDescent="0.2">
      <c r="X84448" s="5"/>
    </row>
    <row r="84449" spans="24:24" x14ac:dyDescent="0.2">
      <c r="X84449" s="5"/>
    </row>
    <row r="84450" spans="24:24" x14ac:dyDescent="0.2">
      <c r="X84450" s="5"/>
    </row>
    <row r="84451" spans="24:24" x14ac:dyDescent="0.2">
      <c r="X84451" s="5"/>
    </row>
    <row r="84452" spans="24:24" x14ac:dyDescent="0.2">
      <c r="X84452" s="5"/>
    </row>
    <row r="84453" spans="24:24" x14ac:dyDescent="0.2">
      <c r="X84453" s="5"/>
    </row>
    <row r="84454" spans="24:24" x14ac:dyDescent="0.2">
      <c r="X84454" s="5"/>
    </row>
    <row r="84455" spans="24:24" x14ac:dyDescent="0.2">
      <c r="X84455" s="5"/>
    </row>
    <row r="84456" spans="24:24" x14ac:dyDescent="0.2">
      <c r="X84456" s="5"/>
    </row>
    <row r="84457" spans="24:24" x14ac:dyDescent="0.2">
      <c r="X84457" s="5"/>
    </row>
    <row r="84458" spans="24:24" x14ac:dyDescent="0.2">
      <c r="X84458" s="5"/>
    </row>
    <row r="84459" spans="24:24" x14ac:dyDescent="0.2">
      <c r="X84459" s="5"/>
    </row>
    <row r="84460" spans="24:24" x14ac:dyDescent="0.2">
      <c r="X84460" s="5"/>
    </row>
    <row r="84461" spans="24:24" x14ac:dyDescent="0.2">
      <c r="X84461" s="5"/>
    </row>
    <row r="84462" spans="24:24" x14ac:dyDescent="0.2">
      <c r="X84462" s="5"/>
    </row>
    <row r="84463" spans="24:24" x14ac:dyDescent="0.2">
      <c r="X84463" s="5"/>
    </row>
    <row r="84464" spans="24:24" x14ac:dyDescent="0.2">
      <c r="X84464" s="5"/>
    </row>
    <row r="84465" spans="24:24" x14ac:dyDescent="0.2">
      <c r="X84465" s="5"/>
    </row>
    <row r="84466" spans="24:24" x14ac:dyDescent="0.2">
      <c r="X84466" s="5"/>
    </row>
    <row r="84467" spans="24:24" x14ac:dyDescent="0.2">
      <c r="X84467" s="5"/>
    </row>
    <row r="84468" spans="24:24" x14ac:dyDescent="0.2">
      <c r="X84468" s="5"/>
    </row>
    <row r="84469" spans="24:24" x14ac:dyDescent="0.2">
      <c r="X84469" s="5"/>
    </row>
    <row r="84470" spans="24:24" x14ac:dyDescent="0.2">
      <c r="X84470" s="5"/>
    </row>
    <row r="84471" spans="24:24" x14ac:dyDescent="0.2">
      <c r="X84471" s="5"/>
    </row>
    <row r="84472" spans="24:24" x14ac:dyDescent="0.2">
      <c r="X84472" s="5"/>
    </row>
    <row r="84473" spans="24:24" x14ac:dyDescent="0.2">
      <c r="X84473" s="5"/>
    </row>
    <row r="84474" spans="24:24" x14ac:dyDescent="0.2">
      <c r="X84474" s="5"/>
    </row>
    <row r="84475" spans="24:24" x14ac:dyDescent="0.2">
      <c r="X84475" s="5"/>
    </row>
    <row r="84476" spans="24:24" x14ac:dyDescent="0.2">
      <c r="X84476" s="5"/>
    </row>
    <row r="84477" spans="24:24" x14ac:dyDescent="0.2">
      <c r="X84477" s="5"/>
    </row>
    <row r="84478" spans="24:24" x14ac:dyDescent="0.2">
      <c r="X84478" s="5"/>
    </row>
    <row r="84479" spans="24:24" x14ac:dyDescent="0.2">
      <c r="X84479" s="5"/>
    </row>
    <row r="84480" spans="24:24" x14ac:dyDescent="0.2">
      <c r="X84480" s="5"/>
    </row>
    <row r="84481" spans="24:24" x14ac:dyDescent="0.2">
      <c r="X84481" s="5"/>
    </row>
    <row r="84482" spans="24:24" x14ac:dyDescent="0.2">
      <c r="X84482" s="5"/>
    </row>
    <row r="84483" spans="24:24" x14ac:dyDescent="0.2">
      <c r="X84483" s="5"/>
    </row>
    <row r="84484" spans="24:24" x14ac:dyDescent="0.2">
      <c r="X84484" s="5"/>
    </row>
    <row r="84485" spans="24:24" x14ac:dyDescent="0.2">
      <c r="X84485" s="5"/>
    </row>
    <row r="84486" spans="24:24" x14ac:dyDescent="0.2">
      <c r="X84486" s="5"/>
    </row>
    <row r="84487" spans="24:24" x14ac:dyDescent="0.2">
      <c r="X84487" s="5"/>
    </row>
    <row r="84488" spans="24:24" x14ac:dyDescent="0.2">
      <c r="X84488" s="5"/>
    </row>
    <row r="84489" spans="24:24" x14ac:dyDescent="0.2">
      <c r="X84489" s="5"/>
    </row>
    <row r="84490" spans="24:24" x14ac:dyDescent="0.2">
      <c r="X84490" s="5"/>
    </row>
    <row r="84491" spans="24:24" x14ac:dyDescent="0.2">
      <c r="X84491" s="5"/>
    </row>
    <row r="84492" spans="24:24" x14ac:dyDescent="0.2">
      <c r="X84492" s="5"/>
    </row>
    <row r="84493" spans="24:24" x14ac:dyDescent="0.2">
      <c r="X84493" s="5"/>
    </row>
    <row r="84494" spans="24:24" x14ac:dyDescent="0.2">
      <c r="X84494" s="5"/>
    </row>
    <row r="84495" spans="24:24" x14ac:dyDescent="0.2">
      <c r="X84495" s="5"/>
    </row>
    <row r="84496" spans="24:24" x14ac:dyDescent="0.2">
      <c r="X84496" s="5"/>
    </row>
    <row r="84497" spans="24:24" x14ac:dyDescent="0.2">
      <c r="X84497" s="5"/>
    </row>
    <row r="84498" spans="24:24" x14ac:dyDescent="0.2">
      <c r="X84498" s="5"/>
    </row>
    <row r="84499" spans="24:24" x14ac:dyDescent="0.2">
      <c r="X84499" s="5"/>
    </row>
    <row r="84500" spans="24:24" x14ac:dyDescent="0.2">
      <c r="X84500" s="5"/>
    </row>
    <row r="84501" spans="24:24" x14ac:dyDescent="0.2">
      <c r="X84501" s="5"/>
    </row>
    <row r="84502" spans="24:24" x14ac:dyDescent="0.2">
      <c r="X84502" s="5"/>
    </row>
    <row r="84503" spans="24:24" x14ac:dyDescent="0.2">
      <c r="X84503" s="5"/>
    </row>
    <row r="84504" spans="24:24" x14ac:dyDescent="0.2">
      <c r="X84504" s="5"/>
    </row>
    <row r="84505" spans="24:24" x14ac:dyDescent="0.2">
      <c r="X84505" s="5"/>
    </row>
    <row r="84506" spans="24:24" x14ac:dyDescent="0.2">
      <c r="X84506" s="5"/>
    </row>
    <row r="84507" spans="24:24" x14ac:dyDescent="0.2">
      <c r="X84507" s="5"/>
    </row>
    <row r="84508" spans="24:24" x14ac:dyDescent="0.2">
      <c r="X84508" s="5"/>
    </row>
    <row r="84509" spans="24:24" x14ac:dyDescent="0.2">
      <c r="X84509" s="5"/>
    </row>
    <row r="84510" spans="24:24" x14ac:dyDescent="0.2">
      <c r="X84510" s="5"/>
    </row>
    <row r="84511" spans="24:24" x14ac:dyDescent="0.2">
      <c r="X84511" s="5"/>
    </row>
    <row r="84512" spans="24:24" x14ac:dyDescent="0.2">
      <c r="X84512" s="5"/>
    </row>
    <row r="84513" spans="24:24" x14ac:dyDescent="0.2">
      <c r="X84513" s="5"/>
    </row>
    <row r="84514" spans="24:24" x14ac:dyDescent="0.2">
      <c r="X84514" s="5"/>
    </row>
    <row r="84515" spans="24:24" x14ac:dyDescent="0.2">
      <c r="X84515" s="5"/>
    </row>
    <row r="84516" spans="24:24" x14ac:dyDescent="0.2">
      <c r="X84516" s="5"/>
    </row>
    <row r="84517" spans="24:24" x14ac:dyDescent="0.2">
      <c r="X84517" s="5"/>
    </row>
    <row r="84518" spans="24:24" x14ac:dyDescent="0.2">
      <c r="X84518" s="5"/>
    </row>
    <row r="84519" spans="24:24" x14ac:dyDescent="0.2">
      <c r="X84519" s="5"/>
    </row>
    <row r="84520" spans="24:24" x14ac:dyDescent="0.2">
      <c r="X84520" s="5"/>
    </row>
    <row r="84521" spans="24:24" x14ac:dyDescent="0.2">
      <c r="X84521" s="5"/>
    </row>
    <row r="84522" spans="24:24" x14ac:dyDescent="0.2">
      <c r="X84522" s="5"/>
    </row>
    <row r="84523" spans="24:24" x14ac:dyDescent="0.2">
      <c r="X84523" s="5"/>
    </row>
    <row r="84524" spans="24:24" x14ac:dyDescent="0.2">
      <c r="X84524" s="5"/>
    </row>
    <row r="84525" spans="24:24" x14ac:dyDescent="0.2">
      <c r="X84525" s="5"/>
    </row>
    <row r="84526" spans="24:24" x14ac:dyDescent="0.2">
      <c r="X84526" s="5"/>
    </row>
    <row r="84527" spans="24:24" x14ac:dyDescent="0.2">
      <c r="X84527" s="5"/>
    </row>
    <row r="84528" spans="24:24" x14ac:dyDescent="0.2">
      <c r="X84528" s="5"/>
    </row>
    <row r="84529" spans="24:24" x14ac:dyDescent="0.2">
      <c r="X84529" s="5"/>
    </row>
    <row r="84530" spans="24:24" x14ac:dyDescent="0.2">
      <c r="X84530" s="5"/>
    </row>
    <row r="84531" spans="24:24" x14ac:dyDescent="0.2">
      <c r="X84531" s="5"/>
    </row>
    <row r="84532" spans="24:24" x14ac:dyDescent="0.2">
      <c r="X84532" s="5"/>
    </row>
    <row r="84533" spans="24:24" x14ac:dyDescent="0.2">
      <c r="X84533" s="5"/>
    </row>
    <row r="84534" spans="24:24" x14ac:dyDescent="0.2">
      <c r="X84534" s="5"/>
    </row>
    <row r="84535" spans="24:24" x14ac:dyDescent="0.2">
      <c r="X84535" s="5"/>
    </row>
    <row r="84536" spans="24:24" x14ac:dyDescent="0.2">
      <c r="X84536" s="5"/>
    </row>
    <row r="84537" spans="24:24" x14ac:dyDescent="0.2">
      <c r="X84537" s="5"/>
    </row>
    <row r="84538" spans="24:24" x14ac:dyDescent="0.2">
      <c r="X84538" s="5"/>
    </row>
    <row r="84539" spans="24:24" x14ac:dyDescent="0.2">
      <c r="X84539" s="5"/>
    </row>
    <row r="84540" spans="24:24" x14ac:dyDescent="0.2">
      <c r="X84540" s="5"/>
    </row>
    <row r="84541" spans="24:24" x14ac:dyDescent="0.2">
      <c r="X84541" s="5"/>
    </row>
    <row r="84542" spans="24:24" x14ac:dyDescent="0.2">
      <c r="X84542" s="5"/>
    </row>
    <row r="84543" spans="24:24" x14ac:dyDescent="0.2">
      <c r="X84543" s="5"/>
    </row>
    <row r="84544" spans="24:24" x14ac:dyDescent="0.2">
      <c r="X84544" s="5"/>
    </row>
    <row r="84545" spans="24:24" x14ac:dyDescent="0.2">
      <c r="X84545" s="5"/>
    </row>
    <row r="84546" spans="24:24" x14ac:dyDescent="0.2">
      <c r="X84546" s="5"/>
    </row>
    <row r="84547" spans="24:24" x14ac:dyDescent="0.2">
      <c r="X84547" s="5"/>
    </row>
    <row r="84548" spans="24:24" x14ac:dyDescent="0.2">
      <c r="X84548" s="5"/>
    </row>
    <row r="84549" spans="24:24" x14ac:dyDescent="0.2">
      <c r="X84549" s="5"/>
    </row>
    <row r="84550" spans="24:24" x14ac:dyDescent="0.2">
      <c r="X84550" s="5"/>
    </row>
    <row r="84551" spans="24:24" x14ac:dyDescent="0.2">
      <c r="X84551" s="5"/>
    </row>
    <row r="84552" spans="24:24" x14ac:dyDescent="0.2">
      <c r="X84552" s="5"/>
    </row>
    <row r="84553" spans="24:24" x14ac:dyDescent="0.2">
      <c r="X84553" s="5"/>
    </row>
    <row r="84554" spans="24:24" x14ac:dyDescent="0.2">
      <c r="X84554" s="5"/>
    </row>
    <row r="84555" spans="24:24" x14ac:dyDescent="0.2">
      <c r="X84555" s="5"/>
    </row>
    <row r="84556" spans="24:24" x14ac:dyDescent="0.2">
      <c r="X84556" s="5"/>
    </row>
    <row r="84557" spans="24:24" x14ac:dyDescent="0.2">
      <c r="X84557" s="5"/>
    </row>
    <row r="84558" spans="24:24" x14ac:dyDescent="0.2">
      <c r="X84558" s="5"/>
    </row>
    <row r="84559" spans="24:24" x14ac:dyDescent="0.2">
      <c r="X84559" s="5"/>
    </row>
    <row r="84560" spans="24:24" x14ac:dyDescent="0.2">
      <c r="X84560" s="5"/>
    </row>
    <row r="84561" spans="24:24" x14ac:dyDescent="0.2">
      <c r="X84561" s="5"/>
    </row>
    <row r="84562" spans="24:24" x14ac:dyDescent="0.2">
      <c r="X84562" s="5"/>
    </row>
    <row r="84563" spans="24:24" x14ac:dyDescent="0.2">
      <c r="X84563" s="5"/>
    </row>
    <row r="84564" spans="24:24" x14ac:dyDescent="0.2">
      <c r="X84564" s="5"/>
    </row>
    <row r="84565" spans="24:24" x14ac:dyDescent="0.2">
      <c r="X84565" s="5"/>
    </row>
    <row r="84566" spans="24:24" x14ac:dyDescent="0.2">
      <c r="X84566" s="5"/>
    </row>
    <row r="84567" spans="24:24" x14ac:dyDescent="0.2">
      <c r="X84567" s="5"/>
    </row>
    <row r="84568" spans="24:24" x14ac:dyDescent="0.2">
      <c r="X84568" s="5"/>
    </row>
    <row r="84569" spans="24:24" x14ac:dyDescent="0.2">
      <c r="X84569" s="5"/>
    </row>
    <row r="84570" spans="24:24" x14ac:dyDescent="0.2">
      <c r="X84570" s="5"/>
    </row>
    <row r="84571" spans="24:24" x14ac:dyDescent="0.2">
      <c r="X84571" s="5"/>
    </row>
    <row r="84572" spans="24:24" x14ac:dyDescent="0.2">
      <c r="X84572" s="5"/>
    </row>
    <row r="84573" spans="24:24" x14ac:dyDescent="0.2">
      <c r="X84573" s="5"/>
    </row>
    <row r="84574" spans="24:24" x14ac:dyDescent="0.2">
      <c r="X84574" s="5"/>
    </row>
    <row r="84575" spans="24:24" x14ac:dyDescent="0.2">
      <c r="X84575" s="5"/>
    </row>
    <row r="84576" spans="24:24" x14ac:dyDescent="0.2">
      <c r="X84576" s="5"/>
    </row>
    <row r="84577" spans="24:24" x14ac:dyDescent="0.2">
      <c r="X84577" s="5"/>
    </row>
    <row r="84578" spans="24:24" x14ac:dyDescent="0.2">
      <c r="X84578" s="5"/>
    </row>
    <row r="84579" spans="24:24" x14ac:dyDescent="0.2">
      <c r="X84579" s="5"/>
    </row>
    <row r="84580" spans="24:24" x14ac:dyDescent="0.2">
      <c r="X84580" s="5"/>
    </row>
    <row r="84581" spans="24:24" x14ac:dyDescent="0.2">
      <c r="X84581" s="5"/>
    </row>
    <row r="84582" spans="24:24" x14ac:dyDescent="0.2">
      <c r="X84582" s="5"/>
    </row>
    <row r="84583" spans="24:24" x14ac:dyDescent="0.2">
      <c r="X84583" s="5"/>
    </row>
    <row r="84584" spans="24:24" x14ac:dyDescent="0.2">
      <c r="X84584" s="5"/>
    </row>
    <row r="84585" spans="24:24" x14ac:dyDescent="0.2">
      <c r="X84585" s="5"/>
    </row>
    <row r="84586" spans="24:24" x14ac:dyDescent="0.2">
      <c r="X84586" s="5"/>
    </row>
    <row r="84587" spans="24:24" x14ac:dyDescent="0.2">
      <c r="X84587" s="5"/>
    </row>
    <row r="84588" spans="24:24" x14ac:dyDescent="0.2">
      <c r="X84588" s="5"/>
    </row>
    <row r="84589" spans="24:24" x14ac:dyDescent="0.2">
      <c r="X84589" s="5"/>
    </row>
    <row r="84590" spans="24:24" x14ac:dyDescent="0.2">
      <c r="X84590" s="5"/>
    </row>
    <row r="84591" spans="24:24" x14ac:dyDescent="0.2">
      <c r="X84591" s="5"/>
    </row>
    <row r="84592" spans="24:24" x14ac:dyDescent="0.2">
      <c r="X84592" s="5"/>
    </row>
    <row r="84593" spans="24:24" x14ac:dyDescent="0.2">
      <c r="X84593" s="5"/>
    </row>
    <row r="84594" spans="24:24" x14ac:dyDescent="0.2">
      <c r="X84594" s="5"/>
    </row>
    <row r="84595" spans="24:24" x14ac:dyDescent="0.2">
      <c r="X84595" s="5"/>
    </row>
    <row r="84596" spans="24:24" x14ac:dyDescent="0.2">
      <c r="X84596" s="5"/>
    </row>
    <row r="84597" spans="24:24" x14ac:dyDescent="0.2">
      <c r="X84597" s="5"/>
    </row>
    <row r="84598" spans="24:24" x14ac:dyDescent="0.2">
      <c r="X84598" s="5"/>
    </row>
    <row r="84599" spans="24:24" x14ac:dyDescent="0.2">
      <c r="X84599" s="5"/>
    </row>
    <row r="84600" spans="24:24" x14ac:dyDescent="0.2">
      <c r="X84600" s="5"/>
    </row>
    <row r="84601" spans="24:24" x14ac:dyDescent="0.2">
      <c r="X84601" s="5"/>
    </row>
    <row r="84602" spans="24:24" x14ac:dyDescent="0.2">
      <c r="X84602" s="5"/>
    </row>
    <row r="84603" spans="24:24" x14ac:dyDescent="0.2">
      <c r="X84603" s="5"/>
    </row>
    <row r="84604" spans="24:24" x14ac:dyDescent="0.2">
      <c r="X84604" s="5"/>
    </row>
    <row r="84605" spans="24:24" x14ac:dyDescent="0.2">
      <c r="X84605" s="5"/>
    </row>
    <row r="84606" spans="24:24" x14ac:dyDescent="0.2">
      <c r="X84606" s="5"/>
    </row>
    <row r="84607" spans="24:24" x14ac:dyDescent="0.2">
      <c r="X84607" s="5"/>
    </row>
    <row r="84608" spans="24:24" x14ac:dyDescent="0.2">
      <c r="X84608" s="5"/>
    </row>
    <row r="84609" spans="24:24" x14ac:dyDescent="0.2">
      <c r="X84609" s="5"/>
    </row>
    <row r="84610" spans="24:24" x14ac:dyDescent="0.2">
      <c r="X84610" s="5"/>
    </row>
    <row r="84611" spans="24:24" x14ac:dyDescent="0.2">
      <c r="X84611" s="5"/>
    </row>
    <row r="84612" spans="24:24" x14ac:dyDescent="0.2">
      <c r="X84612" s="5"/>
    </row>
    <row r="84613" spans="24:24" x14ac:dyDescent="0.2">
      <c r="X84613" s="5"/>
    </row>
    <row r="84614" spans="24:24" x14ac:dyDescent="0.2">
      <c r="X84614" s="5"/>
    </row>
    <row r="84615" spans="24:24" x14ac:dyDescent="0.2">
      <c r="X84615" s="5"/>
    </row>
    <row r="84616" spans="24:24" x14ac:dyDescent="0.2">
      <c r="X84616" s="5"/>
    </row>
    <row r="84617" spans="24:24" x14ac:dyDescent="0.2">
      <c r="X84617" s="5"/>
    </row>
    <row r="84618" spans="24:24" x14ac:dyDescent="0.2">
      <c r="X84618" s="5"/>
    </row>
    <row r="84619" spans="24:24" x14ac:dyDescent="0.2">
      <c r="X84619" s="5"/>
    </row>
    <row r="84620" spans="24:24" x14ac:dyDescent="0.2">
      <c r="X84620" s="5"/>
    </row>
    <row r="84621" spans="24:24" x14ac:dyDescent="0.2">
      <c r="X84621" s="5"/>
    </row>
    <row r="84622" spans="24:24" x14ac:dyDescent="0.2">
      <c r="X84622" s="5"/>
    </row>
    <row r="84623" spans="24:24" x14ac:dyDescent="0.2">
      <c r="X84623" s="5"/>
    </row>
    <row r="84624" spans="24:24" x14ac:dyDescent="0.2">
      <c r="X84624" s="5"/>
    </row>
    <row r="84625" spans="24:24" x14ac:dyDescent="0.2">
      <c r="X84625" s="5"/>
    </row>
    <row r="84626" spans="24:24" x14ac:dyDescent="0.2">
      <c r="X84626" s="5"/>
    </row>
    <row r="84627" spans="24:24" x14ac:dyDescent="0.2">
      <c r="X84627" s="5"/>
    </row>
    <row r="84628" spans="24:24" x14ac:dyDescent="0.2">
      <c r="X84628" s="5"/>
    </row>
    <row r="84629" spans="24:24" x14ac:dyDescent="0.2">
      <c r="X84629" s="5"/>
    </row>
    <row r="84630" spans="24:24" x14ac:dyDescent="0.2">
      <c r="X84630" s="5"/>
    </row>
    <row r="84631" spans="24:24" x14ac:dyDescent="0.2">
      <c r="X84631" s="5"/>
    </row>
    <row r="84632" spans="24:24" x14ac:dyDescent="0.2">
      <c r="X84632" s="5"/>
    </row>
    <row r="84633" spans="24:24" x14ac:dyDescent="0.2">
      <c r="X84633" s="5"/>
    </row>
    <row r="84634" spans="24:24" x14ac:dyDescent="0.2">
      <c r="X84634" s="5"/>
    </row>
    <row r="84635" spans="24:24" x14ac:dyDescent="0.2">
      <c r="X84635" s="5"/>
    </row>
    <row r="84636" spans="24:24" x14ac:dyDescent="0.2">
      <c r="X84636" s="5"/>
    </row>
    <row r="84637" spans="24:24" x14ac:dyDescent="0.2">
      <c r="X84637" s="5"/>
    </row>
    <row r="84638" spans="24:24" x14ac:dyDescent="0.2">
      <c r="X84638" s="5"/>
    </row>
    <row r="84639" spans="24:24" x14ac:dyDescent="0.2">
      <c r="X84639" s="5"/>
    </row>
    <row r="84640" spans="24:24" x14ac:dyDescent="0.2">
      <c r="X84640" s="5"/>
    </row>
    <row r="84641" spans="24:24" x14ac:dyDescent="0.2">
      <c r="X84641" s="5"/>
    </row>
    <row r="84642" spans="24:24" x14ac:dyDescent="0.2">
      <c r="X84642" s="5"/>
    </row>
    <row r="84643" spans="24:24" x14ac:dyDescent="0.2">
      <c r="X84643" s="5"/>
    </row>
    <row r="84644" spans="24:24" x14ac:dyDescent="0.2">
      <c r="X84644" s="5"/>
    </row>
    <row r="84645" spans="24:24" x14ac:dyDescent="0.2">
      <c r="X84645" s="5"/>
    </row>
    <row r="84646" spans="24:24" x14ac:dyDescent="0.2">
      <c r="X84646" s="5"/>
    </row>
    <row r="84647" spans="24:24" x14ac:dyDescent="0.2">
      <c r="X84647" s="5"/>
    </row>
    <row r="84648" spans="24:24" x14ac:dyDescent="0.2">
      <c r="X84648" s="5"/>
    </row>
    <row r="84649" spans="24:24" x14ac:dyDescent="0.2">
      <c r="X84649" s="5"/>
    </row>
    <row r="84650" spans="24:24" x14ac:dyDescent="0.2">
      <c r="X84650" s="5"/>
    </row>
    <row r="84651" spans="24:24" x14ac:dyDescent="0.2">
      <c r="X84651" s="5"/>
    </row>
    <row r="84652" spans="24:24" x14ac:dyDescent="0.2">
      <c r="X84652" s="5"/>
    </row>
    <row r="84653" spans="24:24" x14ac:dyDescent="0.2">
      <c r="X84653" s="5"/>
    </row>
    <row r="84654" spans="24:24" x14ac:dyDescent="0.2">
      <c r="X84654" s="5"/>
    </row>
    <row r="84655" spans="24:24" x14ac:dyDescent="0.2">
      <c r="X84655" s="5"/>
    </row>
    <row r="84656" spans="24:24" x14ac:dyDescent="0.2">
      <c r="X84656" s="5"/>
    </row>
    <row r="84657" spans="24:24" x14ac:dyDescent="0.2">
      <c r="X84657" s="5"/>
    </row>
    <row r="84658" spans="24:24" x14ac:dyDescent="0.2">
      <c r="X84658" s="5"/>
    </row>
    <row r="84659" spans="24:24" x14ac:dyDescent="0.2">
      <c r="X84659" s="5"/>
    </row>
    <row r="84660" spans="24:24" x14ac:dyDescent="0.2">
      <c r="X84660" s="5"/>
    </row>
    <row r="84661" spans="24:24" x14ac:dyDescent="0.2">
      <c r="X84661" s="5"/>
    </row>
    <row r="84662" spans="24:24" x14ac:dyDescent="0.2">
      <c r="X84662" s="5"/>
    </row>
    <row r="84663" spans="24:24" x14ac:dyDescent="0.2">
      <c r="X84663" s="5"/>
    </row>
    <row r="84664" spans="24:24" x14ac:dyDescent="0.2">
      <c r="X84664" s="5"/>
    </row>
    <row r="84665" spans="24:24" x14ac:dyDescent="0.2">
      <c r="X84665" s="5"/>
    </row>
    <row r="84666" spans="24:24" x14ac:dyDescent="0.2">
      <c r="X84666" s="5"/>
    </row>
    <row r="84667" spans="24:24" x14ac:dyDescent="0.2">
      <c r="X84667" s="5"/>
    </row>
    <row r="84668" spans="24:24" x14ac:dyDescent="0.2">
      <c r="X84668" s="5"/>
    </row>
    <row r="84669" spans="24:24" x14ac:dyDescent="0.2">
      <c r="X84669" s="5"/>
    </row>
    <row r="84670" spans="24:24" x14ac:dyDescent="0.2">
      <c r="X84670" s="5"/>
    </row>
    <row r="84671" spans="24:24" x14ac:dyDescent="0.2">
      <c r="X84671" s="5"/>
    </row>
    <row r="84672" spans="24:24" x14ac:dyDescent="0.2">
      <c r="X84672" s="5"/>
    </row>
    <row r="84673" spans="24:24" x14ac:dyDescent="0.2">
      <c r="X84673" s="5"/>
    </row>
    <row r="84674" spans="24:24" x14ac:dyDescent="0.2">
      <c r="X84674" s="5"/>
    </row>
    <row r="84675" spans="24:24" x14ac:dyDescent="0.2">
      <c r="X84675" s="5"/>
    </row>
    <row r="84676" spans="24:24" x14ac:dyDescent="0.2">
      <c r="X84676" s="5"/>
    </row>
    <row r="84677" spans="24:24" x14ac:dyDescent="0.2">
      <c r="X84677" s="5"/>
    </row>
    <row r="84678" spans="24:24" x14ac:dyDescent="0.2">
      <c r="X84678" s="5"/>
    </row>
    <row r="84679" spans="24:24" x14ac:dyDescent="0.2">
      <c r="X84679" s="5"/>
    </row>
    <row r="84680" spans="24:24" x14ac:dyDescent="0.2">
      <c r="X84680" s="5"/>
    </row>
    <row r="84681" spans="24:24" x14ac:dyDescent="0.2">
      <c r="X84681" s="5"/>
    </row>
    <row r="84682" spans="24:24" x14ac:dyDescent="0.2">
      <c r="X84682" s="5"/>
    </row>
    <row r="84683" spans="24:24" x14ac:dyDescent="0.2">
      <c r="X84683" s="5"/>
    </row>
    <row r="84684" spans="24:24" x14ac:dyDescent="0.2">
      <c r="X84684" s="5"/>
    </row>
    <row r="84685" spans="24:24" x14ac:dyDescent="0.2">
      <c r="X84685" s="5"/>
    </row>
    <row r="84686" spans="24:24" x14ac:dyDescent="0.2">
      <c r="X84686" s="5"/>
    </row>
    <row r="84687" spans="24:24" x14ac:dyDescent="0.2">
      <c r="X84687" s="5"/>
    </row>
    <row r="84688" spans="24:24" x14ac:dyDescent="0.2">
      <c r="X84688" s="5"/>
    </row>
    <row r="84689" spans="24:24" x14ac:dyDescent="0.2">
      <c r="X84689" s="5"/>
    </row>
    <row r="84690" spans="24:24" x14ac:dyDescent="0.2">
      <c r="X84690" s="5"/>
    </row>
    <row r="84691" spans="24:24" x14ac:dyDescent="0.2">
      <c r="X84691" s="5"/>
    </row>
    <row r="84692" spans="24:24" x14ac:dyDescent="0.2">
      <c r="X84692" s="5"/>
    </row>
    <row r="84693" spans="24:24" x14ac:dyDescent="0.2">
      <c r="X84693" s="5"/>
    </row>
    <row r="84694" spans="24:24" x14ac:dyDescent="0.2">
      <c r="X84694" s="5"/>
    </row>
    <row r="84695" spans="24:24" x14ac:dyDescent="0.2">
      <c r="X84695" s="5"/>
    </row>
    <row r="84696" spans="24:24" x14ac:dyDescent="0.2">
      <c r="X84696" s="5"/>
    </row>
    <row r="84697" spans="24:24" x14ac:dyDescent="0.2">
      <c r="X84697" s="5"/>
    </row>
    <row r="84698" spans="24:24" x14ac:dyDescent="0.2">
      <c r="X84698" s="5"/>
    </row>
    <row r="84699" spans="24:24" x14ac:dyDescent="0.2">
      <c r="X84699" s="5"/>
    </row>
    <row r="84700" spans="24:24" x14ac:dyDescent="0.2">
      <c r="X84700" s="5"/>
    </row>
    <row r="84701" spans="24:24" x14ac:dyDescent="0.2">
      <c r="X84701" s="5"/>
    </row>
    <row r="84702" spans="24:24" x14ac:dyDescent="0.2">
      <c r="X84702" s="5"/>
    </row>
    <row r="84703" spans="24:24" x14ac:dyDescent="0.2">
      <c r="X84703" s="5"/>
    </row>
    <row r="84704" spans="24:24" x14ac:dyDescent="0.2">
      <c r="X84704" s="5"/>
    </row>
    <row r="84705" spans="24:24" x14ac:dyDescent="0.2">
      <c r="X84705" s="5"/>
    </row>
    <row r="84706" spans="24:24" x14ac:dyDescent="0.2">
      <c r="X84706" s="5"/>
    </row>
    <row r="84707" spans="24:24" x14ac:dyDescent="0.2">
      <c r="X84707" s="5"/>
    </row>
    <row r="84708" spans="24:24" x14ac:dyDescent="0.2">
      <c r="X84708" s="5"/>
    </row>
    <row r="84709" spans="24:24" x14ac:dyDescent="0.2">
      <c r="X84709" s="5"/>
    </row>
    <row r="84710" spans="24:24" x14ac:dyDescent="0.2">
      <c r="X84710" s="5"/>
    </row>
    <row r="84711" spans="24:24" x14ac:dyDescent="0.2">
      <c r="X84711" s="5"/>
    </row>
    <row r="84712" spans="24:24" x14ac:dyDescent="0.2">
      <c r="X84712" s="5"/>
    </row>
    <row r="84713" spans="24:24" x14ac:dyDescent="0.2">
      <c r="X84713" s="5"/>
    </row>
    <row r="84714" spans="24:24" x14ac:dyDescent="0.2">
      <c r="X84714" s="5"/>
    </row>
    <row r="84715" spans="24:24" x14ac:dyDescent="0.2">
      <c r="X84715" s="5"/>
    </row>
    <row r="84716" spans="24:24" x14ac:dyDescent="0.2">
      <c r="X84716" s="5"/>
    </row>
    <row r="84717" spans="24:24" x14ac:dyDescent="0.2">
      <c r="X84717" s="5"/>
    </row>
    <row r="84718" spans="24:24" x14ac:dyDescent="0.2">
      <c r="X84718" s="5"/>
    </row>
    <row r="84719" spans="24:24" x14ac:dyDescent="0.2">
      <c r="X84719" s="5"/>
    </row>
    <row r="84720" spans="24:24" x14ac:dyDescent="0.2">
      <c r="X84720" s="5"/>
    </row>
    <row r="84721" spans="24:24" x14ac:dyDescent="0.2">
      <c r="X84721" s="5"/>
    </row>
    <row r="84722" spans="24:24" x14ac:dyDescent="0.2">
      <c r="X84722" s="5"/>
    </row>
    <row r="84723" spans="24:24" x14ac:dyDescent="0.2">
      <c r="X84723" s="5"/>
    </row>
    <row r="84724" spans="24:24" x14ac:dyDescent="0.2">
      <c r="X84724" s="5"/>
    </row>
    <row r="84725" spans="24:24" x14ac:dyDescent="0.2">
      <c r="X84725" s="5"/>
    </row>
    <row r="84726" spans="24:24" x14ac:dyDescent="0.2">
      <c r="X84726" s="5"/>
    </row>
    <row r="84727" spans="24:24" x14ac:dyDescent="0.2">
      <c r="X84727" s="5"/>
    </row>
    <row r="84728" spans="24:24" x14ac:dyDescent="0.2">
      <c r="X84728" s="5"/>
    </row>
    <row r="84729" spans="24:24" x14ac:dyDescent="0.2">
      <c r="X84729" s="5"/>
    </row>
    <row r="84730" spans="24:24" x14ac:dyDescent="0.2">
      <c r="X84730" s="5"/>
    </row>
    <row r="84731" spans="24:24" x14ac:dyDescent="0.2">
      <c r="X84731" s="5"/>
    </row>
    <row r="84732" spans="24:24" x14ac:dyDescent="0.2">
      <c r="X84732" s="5"/>
    </row>
    <row r="84733" spans="24:24" x14ac:dyDescent="0.2">
      <c r="X84733" s="5"/>
    </row>
    <row r="84734" spans="24:24" x14ac:dyDescent="0.2">
      <c r="X84734" s="5"/>
    </row>
    <row r="84735" spans="24:24" x14ac:dyDescent="0.2">
      <c r="X84735" s="5"/>
    </row>
    <row r="84736" spans="24:24" x14ac:dyDescent="0.2">
      <c r="X84736" s="5"/>
    </row>
    <row r="84737" spans="24:24" x14ac:dyDescent="0.2">
      <c r="X84737" s="5"/>
    </row>
    <row r="84738" spans="24:24" x14ac:dyDescent="0.2">
      <c r="X84738" s="5"/>
    </row>
    <row r="84739" spans="24:24" x14ac:dyDescent="0.2">
      <c r="X84739" s="5"/>
    </row>
    <row r="84740" spans="24:24" x14ac:dyDescent="0.2">
      <c r="X84740" s="5"/>
    </row>
    <row r="84741" spans="24:24" x14ac:dyDescent="0.2">
      <c r="X84741" s="5"/>
    </row>
    <row r="84742" spans="24:24" x14ac:dyDescent="0.2">
      <c r="X84742" s="5"/>
    </row>
    <row r="84743" spans="24:24" x14ac:dyDescent="0.2">
      <c r="X84743" s="5"/>
    </row>
    <row r="84744" spans="24:24" x14ac:dyDescent="0.2">
      <c r="X84744" s="5"/>
    </row>
    <row r="84745" spans="24:24" x14ac:dyDescent="0.2">
      <c r="X84745" s="5"/>
    </row>
    <row r="84746" spans="24:24" x14ac:dyDescent="0.2">
      <c r="X84746" s="5"/>
    </row>
    <row r="84747" spans="24:24" x14ac:dyDescent="0.2">
      <c r="X84747" s="5"/>
    </row>
    <row r="84748" spans="24:24" x14ac:dyDescent="0.2">
      <c r="X84748" s="5"/>
    </row>
    <row r="84749" spans="24:24" x14ac:dyDescent="0.2">
      <c r="X84749" s="5"/>
    </row>
    <row r="84750" spans="24:24" x14ac:dyDescent="0.2">
      <c r="X84750" s="5"/>
    </row>
    <row r="84751" spans="24:24" x14ac:dyDescent="0.2">
      <c r="X84751" s="5"/>
    </row>
    <row r="84752" spans="24:24" x14ac:dyDescent="0.2">
      <c r="X84752" s="5"/>
    </row>
    <row r="84753" spans="24:24" x14ac:dyDescent="0.2">
      <c r="X84753" s="5"/>
    </row>
    <row r="84754" spans="24:24" x14ac:dyDescent="0.2">
      <c r="X84754" s="5"/>
    </row>
    <row r="84755" spans="24:24" x14ac:dyDescent="0.2">
      <c r="X84755" s="5"/>
    </row>
    <row r="84756" spans="24:24" x14ac:dyDescent="0.2">
      <c r="X84756" s="5"/>
    </row>
    <row r="84757" spans="24:24" x14ac:dyDescent="0.2">
      <c r="X84757" s="5"/>
    </row>
    <row r="84758" spans="24:24" x14ac:dyDescent="0.2">
      <c r="X84758" s="5"/>
    </row>
    <row r="84759" spans="24:24" x14ac:dyDescent="0.2">
      <c r="X84759" s="5"/>
    </row>
    <row r="84760" spans="24:24" x14ac:dyDescent="0.2">
      <c r="X84760" s="5"/>
    </row>
    <row r="84761" spans="24:24" x14ac:dyDescent="0.2">
      <c r="X84761" s="5"/>
    </row>
    <row r="84762" spans="24:24" x14ac:dyDescent="0.2">
      <c r="X84762" s="5"/>
    </row>
    <row r="84763" spans="24:24" x14ac:dyDescent="0.2">
      <c r="X84763" s="5"/>
    </row>
    <row r="84764" spans="24:24" x14ac:dyDescent="0.2">
      <c r="X84764" s="5"/>
    </row>
    <row r="84765" spans="24:24" x14ac:dyDescent="0.2">
      <c r="X84765" s="5"/>
    </row>
    <row r="84766" spans="24:24" x14ac:dyDescent="0.2">
      <c r="X84766" s="5"/>
    </row>
    <row r="84767" spans="24:24" x14ac:dyDescent="0.2">
      <c r="X84767" s="5"/>
    </row>
    <row r="84768" spans="24:24" x14ac:dyDescent="0.2">
      <c r="X84768" s="5"/>
    </row>
    <row r="84769" spans="24:24" x14ac:dyDescent="0.2">
      <c r="X84769" s="5"/>
    </row>
    <row r="84770" spans="24:24" x14ac:dyDescent="0.2">
      <c r="X84770" s="5"/>
    </row>
    <row r="84771" spans="24:24" x14ac:dyDescent="0.2">
      <c r="X84771" s="5"/>
    </row>
    <row r="84772" spans="24:24" x14ac:dyDescent="0.2">
      <c r="X84772" s="5"/>
    </row>
    <row r="84773" spans="24:24" x14ac:dyDescent="0.2">
      <c r="X84773" s="5"/>
    </row>
    <row r="84774" spans="24:24" x14ac:dyDescent="0.2">
      <c r="X84774" s="5"/>
    </row>
    <row r="84775" spans="24:24" x14ac:dyDescent="0.2">
      <c r="X84775" s="5"/>
    </row>
    <row r="84776" spans="24:24" x14ac:dyDescent="0.2">
      <c r="X84776" s="5"/>
    </row>
    <row r="84777" spans="24:24" x14ac:dyDescent="0.2">
      <c r="X84777" s="5"/>
    </row>
    <row r="84778" spans="24:24" x14ac:dyDescent="0.2">
      <c r="X84778" s="5"/>
    </row>
    <row r="84779" spans="24:24" x14ac:dyDescent="0.2">
      <c r="X84779" s="5"/>
    </row>
    <row r="84780" spans="24:24" x14ac:dyDescent="0.2">
      <c r="X84780" s="5"/>
    </row>
    <row r="84781" spans="24:24" x14ac:dyDescent="0.2">
      <c r="X84781" s="5"/>
    </row>
    <row r="84782" spans="24:24" x14ac:dyDescent="0.2">
      <c r="X84782" s="5"/>
    </row>
    <row r="84783" spans="24:24" x14ac:dyDescent="0.2">
      <c r="X84783" s="5"/>
    </row>
    <row r="84784" spans="24:24" x14ac:dyDescent="0.2">
      <c r="X84784" s="5"/>
    </row>
    <row r="84785" spans="24:24" x14ac:dyDescent="0.2">
      <c r="X84785" s="5"/>
    </row>
    <row r="84786" spans="24:24" x14ac:dyDescent="0.2">
      <c r="X84786" s="5"/>
    </row>
    <row r="84787" spans="24:24" x14ac:dyDescent="0.2">
      <c r="X84787" s="5"/>
    </row>
    <row r="84788" spans="24:24" x14ac:dyDescent="0.2">
      <c r="X84788" s="5"/>
    </row>
    <row r="84789" spans="24:24" x14ac:dyDescent="0.2">
      <c r="X84789" s="5"/>
    </row>
    <row r="84790" spans="24:24" x14ac:dyDescent="0.2">
      <c r="X84790" s="5"/>
    </row>
    <row r="84791" spans="24:24" x14ac:dyDescent="0.2">
      <c r="X84791" s="5"/>
    </row>
    <row r="84792" spans="24:24" x14ac:dyDescent="0.2">
      <c r="X84792" s="5"/>
    </row>
    <row r="84793" spans="24:24" x14ac:dyDescent="0.2">
      <c r="X84793" s="5"/>
    </row>
    <row r="84794" spans="24:24" x14ac:dyDescent="0.2">
      <c r="X84794" s="5"/>
    </row>
    <row r="84795" spans="24:24" x14ac:dyDescent="0.2">
      <c r="X84795" s="5"/>
    </row>
    <row r="84796" spans="24:24" x14ac:dyDescent="0.2">
      <c r="X84796" s="5"/>
    </row>
    <row r="84797" spans="24:24" x14ac:dyDescent="0.2">
      <c r="X84797" s="5"/>
    </row>
    <row r="84798" spans="24:24" x14ac:dyDescent="0.2">
      <c r="X84798" s="5"/>
    </row>
    <row r="84799" spans="24:24" x14ac:dyDescent="0.2">
      <c r="X84799" s="5"/>
    </row>
    <row r="84800" spans="24:24" x14ac:dyDescent="0.2">
      <c r="X84800" s="5"/>
    </row>
    <row r="84801" spans="24:24" x14ac:dyDescent="0.2">
      <c r="X84801" s="5"/>
    </row>
    <row r="84802" spans="24:24" x14ac:dyDescent="0.2">
      <c r="X84802" s="5"/>
    </row>
    <row r="84803" spans="24:24" x14ac:dyDescent="0.2">
      <c r="X84803" s="5"/>
    </row>
    <row r="84804" spans="24:24" x14ac:dyDescent="0.2">
      <c r="X84804" s="5"/>
    </row>
    <row r="84805" spans="24:24" x14ac:dyDescent="0.2">
      <c r="X84805" s="5"/>
    </row>
    <row r="84806" spans="24:24" x14ac:dyDescent="0.2">
      <c r="X84806" s="5"/>
    </row>
    <row r="84807" spans="24:24" x14ac:dyDescent="0.2">
      <c r="X84807" s="5"/>
    </row>
    <row r="84808" spans="24:24" x14ac:dyDescent="0.2">
      <c r="X84808" s="5"/>
    </row>
    <row r="84809" spans="24:24" x14ac:dyDescent="0.2">
      <c r="X84809" s="5"/>
    </row>
    <row r="84810" spans="24:24" x14ac:dyDescent="0.2">
      <c r="X84810" s="5"/>
    </row>
    <row r="84811" spans="24:24" x14ac:dyDescent="0.2">
      <c r="X84811" s="5"/>
    </row>
    <row r="84812" spans="24:24" x14ac:dyDescent="0.2">
      <c r="X84812" s="5"/>
    </row>
    <row r="84813" spans="24:24" x14ac:dyDescent="0.2">
      <c r="X84813" s="5"/>
    </row>
    <row r="84814" spans="24:24" x14ac:dyDescent="0.2">
      <c r="X84814" s="5"/>
    </row>
    <row r="84815" spans="24:24" x14ac:dyDescent="0.2">
      <c r="X84815" s="5"/>
    </row>
    <row r="84816" spans="24:24" x14ac:dyDescent="0.2">
      <c r="X84816" s="5"/>
    </row>
    <row r="84817" spans="24:24" x14ac:dyDescent="0.2">
      <c r="X84817" s="5"/>
    </row>
    <row r="84818" spans="24:24" x14ac:dyDescent="0.2">
      <c r="X84818" s="5"/>
    </row>
    <row r="84819" spans="24:24" x14ac:dyDescent="0.2">
      <c r="X84819" s="5"/>
    </row>
    <row r="84820" spans="24:24" x14ac:dyDescent="0.2">
      <c r="X84820" s="5"/>
    </row>
    <row r="84821" spans="24:24" x14ac:dyDescent="0.2">
      <c r="X84821" s="5"/>
    </row>
    <row r="84822" spans="24:24" x14ac:dyDescent="0.2">
      <c r="X84822" s="5"/>
    </row>
    <row r="84823" spans="24:24" x14ac:dyDescent="0.2">
      <c r="X84823" s="5"/>
    </row>
    <row r="84824" spans="24:24" x14ac:dyDescent="0.2">
      <c r="X84824" s="5"/>
    </row>
    <row r="84825" spans="24:24" x14ac:dyDescent="0.2">
      <c r="X84825" s="5"/>
    </row>
    <row r="84826" spans="24:24" x14ac:dyDescent="0.2">
      <c r="X84826" s="5"/>
    </row>
    <row r="84827" spans="24:24" x14ac:dyDescent="0.2">
      <c r="X84827" s="5"/>
    </row>
    <row r="84828" spans="24:24" x14ac:dyDescent="0.2">
      <c r="X84828" s="5"/>
    </row>
    <row r="84829" spans="24:24" x14ac:dyDescent="0.2">
      <c r="X84829" s="5"/>
    </row>
    <row r="84830" spans="24:24" x14ac:dyDescent="0.2">
      <c r="X84830" s="5"/>
    </row>
    <row r="84831" spans="24:24" x14ac:dyDescent="0.2">
      <c r="X84831" s="5"/>
    </row>
    <row r="84832" spans="24:24" x14ac:dyDescent="0.2">
      <c r="X84832" s="5"/>
    </row>
    <row r="84833" spans="24:24" x14ac:dyDescent="0.2">
      <c r="X84833" s="5"/>
    </row>
    <row r="84834" spans="24:24" x14ac:dyDescent="0.2">
      <c r="X84834" s="5"/>
    </row>
    <row r="84835" spans="24:24" x14ac:dyDescent="0.2">
      <c r="X84835" s="5"/>
    </row>
    <row r="84836" spans="24:24" x14ac:dyDescent="0.2">
      <c r="X84836" s="5"/>
    </row>
    <row r="84837" spans="24:24" x14ac:dyDescent="0.2">
      <c r="X84837" s="5"/>
    </row>
    <row r="84838" spans="24:24" x14ac:dyDescent="0.2">
      <c r="X84838" s="5"/>
    </row>
    <row r="84839" spans="24:24" x14ac:dyDescent="0.2">
      <c r="X84839" s="5"/>
    </row>
    <row r="84840" spans="24:24" x14ac:dyDescent="0.2">
      <c r="X84840" s="5"/>
    </row>
    <row r="84841" spans="24:24" x14ac:dyDescent="0.2">
      <c r="X84841" s="5"/>
    </row>
    <row r="84842" spans="24:24" x14ac:dyDescent="0.2">
      <c r="X84842" s="5"/>
    </row>
    <row r="84843" spans="24:24" x14ac:dyDescent="0.2">
      <c r="X84843" s="5"/>
    </row>
    <row r="84844" spans="24:24" x14ac:dyDescent="0.2">
      <c r="X84844" s="5"/>
    </row>
    <row r="84845" spans="24:24" x14ac:dyDescent="0.2">
      <c r="X84845" s="5"/>
    </row>
    <row r="84846" spans="24:24" x14ac:dyDescent="0.2">
      <c r="X84846" s="5"/>
    </row>
    <row r="84847" spans="24:24" x14ac:dyDescent="0.2">
      <c r="X84847" s="5"/>
    </row>
    <row r="84848" spans="24:24" x14ac:dyDescent="0.2">
      <c r="X84848" s="5"/>
    </row>
    <row r="84849" spans="24:24" x14ac:dyDescent="0.2">
      <c r="X84849" s="5"/>
    </row>
    <row r="84850" spans="24:24" x14ac:dyDescent="0.2">
      <c r="X84850" s="5"/>
    </row>
    <row r="84851" spans="24:24" x14ac:dyDescent="0.2">
      <c r="X84851" s="5"/>
    </row>
    <row r="84852" spans="24:24" x14ac:dyDescent="0.2">
      <c r="X84852" s="5"/>
    </row>
    <row r="84853" spans="24:24" x14ac:dyDescent="0.2">
      <c r="X84853" s="5"/>
    </row>
    <row r="84854" spans="24:24" x14ac:dyDescent="0.2">
      <c r="X84854" s="5"/>
    </row>
    <row r="84855" spans="24:24" x14ac:dyDescent="0.2">
      <c r="X84855" s="5"/>
    </row>
    <row r="84856" spans="24:24" x14ac:dyDescent="0.2">
      <c r="X84856" s="5"/>
    </row>
    <row r="84857" spans="24:24" x14ac:dyDescent="0.2">
      <c r="X84857" s="5"/>
    </row>
    <row r="84858" spans="24:24" x14ac:dyDescent="0.2">
      <c r="X84858" s="5"/>
    </row>
    <row r="84859" spans="24:24" x14ac:dyDescent="0.2">
      <c r="X84859" s="5"/>
    </row>
    <row r="84860" spans="24:24" x14ac:dyDescent="0.2">
      <c r="X84860" s="5"/>
    </row>
    <row r="84861" spans="24:24" x14ac:dyDescent="0.2">
      <c r="X84861" s="5"/>
    </row>
    <row r="84862" spans="24:24" x14ac:dyDescent="0.2">
      <c r="X84862" s="5"/>
    </row>
    <row r="84863" spans="24:24" x14ac:dyDescent="0.2">
      <c r="X84863" s="5"/>
    </row>
    <row r="84864" spans="24:24" x14ac:dyDescent="0.2">
      <c r="X84864" s="5"/>
    </row>
    <row r="84865" spans="24:24" x14ac:dyDescent="0.2">
      <c r="X84865" s="5"/>
    </row>
    <row r="84866" spans="24:24" x14ac:dyDescent="0.2">
      <c r="X84866" s="5"/>
    </row>
    <row r="84867" spans="24:24" x14ac:dyDescent="0.2">
      <c r="X84867" s="5"/>
    </row>
    <row r="84868" spans="24:24" x14ac:dyDescent="0.2">
      <c r="X84868" s="5"/>
    </row>
    <row r="84869" spans="24:24" x14ac:dyDescent="0.2">
      <c r="X84869" s="5"/>
    </row>
    <row r="84870" spans="24:24" x14ac:dyDescent="0.2">
      <c r="X84870" s="5"/>
    </row>
    <row r="84871" spans="24:24" x14ac:dyDescent="0.2">
      <c r="X84871" s="5"/>
    </row>
    <row r="84872" spans="24:24" x14ac:dyDescent="0.2">
      <c r="X84872" s="5"/>
    </row>
    <row r="84873" spans="24:24" x14ac:dyDescent="0.2">
      <c r="X84873" s="5"/>
    </row>
    <row r="84874" spans="24:24" x14ac:dyDescent="0.2">
      <c r="X84874" s="5"/>
    </row>
    <row r="84875" spans="24:24" x14ac:dyDescent="0.2">
      <c r="X84875" s="5"/>
    </row>
    <row r="84876" spans="24:24" x14ac:dyDescent="0.2">
      <c r="X84876" s="5"/>
    </row>
    <row r="84877" spans="24:24" x14ac:dyDescent="0.2">
      <c r="X84877" s="5"/>
    </row>
    <row r="84878" spans="24:24" x14ac:dyDescent="0.2">
      <c r="X84878" s="5"/>
    </row>
    <row r="84879" spans="24:24" x14ac:dyDescent="0.2">
      <c r="X84879" s="5"/>
    </row>
    <row r="84880" spans="24:24" x14ac:dyDescent="0.2">
      <c r="X84880" s="5"/>
    </row>
    <row r="84881" spans="24:24" x14ac:dyDescent="0.2">
      <c r="X84881" s="5"/>
    </row>
    <row r="84882" spans="24:24" x14ac:dyDescent="0.2">
      <c r="X84882" s="5"/>
    </row>
    <row r="84883" spans="24:24" x14ac:dyDescent="0.2">
      <c r="X84883" s="5"/>
    </row>
    <row r="84884" spans="24:24" x14ac:dyDescent="0.2">
      <c r="X84884" s="5"/>
    </row>
    <row r="84885" spans="24:24" x14ac:dyDescent="0.2">
      <c r="X84885" s="5"/>
    </row>
    <row r="84886" spans="24:24" x14ac:dyDescent="0.2">
      <c r="X84886" s="5"/>
    </row>
    <row r="84887" spans="24:24" x14ac:dyDescent="0.2">
      <c r="X84887" s="5"/>
    </row>
    <row r="84888" spans="24:24" x14ac:dyDescent="0.2">
      <c r="X84888" s="5"/>
    </row>
    <row r="84889" spans="24:24" x14ac:dyDescent="0.2">
      <c r="X84889" s="5"/>
    </row>
    <row r="84890" spans="24:24" x14ac:dyDescent="0.2">
      <c r="X84890" s="5"/>
    </row>
    <row r="84891" spans="24:24" x14ac:dyDescent="0.2">
      <c r="X84891" s="5"/>
    </row>
    <row r="84892" spans="24:24" x14ac:dyDescent="0.2">
      <c r="X84892" s="5"/>
    </row>
    <row r="84893" spans="24:24" x14ac:dyDescent="0.2">
      <c r="X84893" s="5"/>
    </row>
    <row r="84894" spans="24:24" x14ac:dyDescent="0.2">
      <c r="X84894" s="5"/>
    </row>
    <row r="84895" spans="24:24" x14ac:dyDescent="0.2">
      <c r="X84895" s="5"/>
    </row>
    <row r="84896" spans="24:24" x14ac:dyDescent="0.2">
      <c r="X84896" s="5"/>
    </row>
    <row r="84897" spans="24:24" x14ac:dyDescent="0.2">
      <c r="X84897" s="5"/>
    </row>
    <row r="84898" spans="24:24" x14ac:dyDescent="0.2">
      <c r="X84898" s="5"/>
    </row>
    <row r="84899" spans="24:24" x14ac:dyDescent="0.2">
      <c r="X84899" s="5"/>
    </row>
    <row r="84900" spans="24:24" x14ac:dyDescent="0.2">
      <c r="X84900" s="5"/>
    </row>
    <row r="84901" spans="24:24" x14ac:dyDescent="0.2">
      <c r="X84901" s="5"/>
    </row>
    <row r="84902" spans="24:24" x14ac:dyDescent="0.2">
      <c r="X84902" s="5"/>
    </row>
    <row r="84903" spans="24:24" x14ac:dyDescent="0.2">
      <c r="X84903" s="5"/>
    </row>
    <row r="84904" spans="24:24" x14ac:dyDescent="0.2">
      <c r="X84904" s="5"/>
    </row>
    <row r="84905" spans="24:24" x14ac:dyDescent="0.2">
      <c r="X84905" s="5"/>
    </row>
    <row r="84906" spans="24:24" x14ac:dyDescent="0.2">
      <c r="X84906" s="5"/>
    </row>
    <row r="84907" spans="24:24" x14ac:dyDescent="0.2">
      <c r="X84907" s="5"/>
    </row>
    <row r="84908" spans="24:24" x14ac:dyDescent="0.2">
      <c r="X84908" s="5"/>
    </row>
    <row r="84909" spans="24:24" x14ac:dyDescent="0.2">
      <c r="X84909" s="5"/>
    </row>
    <row r="84910" spans="24:24" x14ac:dyDescent="0.2">
      <c r="X84910" s="5"/>
    </row>
    <row r="84911" spans="24:24" x14ac:dyDescent="0.2">
      <c r="X84911" s="5"/>
    </row>
    <row r="84912" spans="24:24" x14ac:dyDescent="0.2">
      <c r="X84912" s="5"/>
    </row>
    <row r="84913" spans="24:24" x14ac:dyDescent="0.2">
      <c r="X84913" s="5"/>
    </row>
    <row r="84914" spans="24:24" x14ac:dyDescent="0.2">
      <c r="X84914" s="5"/>
    </row>
    <row r="84915" spans="24:24" x14ac:dyDescent="0.2">
      <c r="X84915" s="5"/>
    </row>
    <row r="84916" spans="24:24" x14ac:dyDescent="0.2">
      <c r="X84916" s="5"/>
    </row>
    <row r="84917" spans="24:24" x14ac:dyDescent="0.2">
      <c r="X84917" s="5"/>
    </row>
    <row r="84918" spans="24:24" x14ac:dyDescent="0.2">
      <c r="X84918" s="5"/>
    </row>
    <row r="84919" spans="24:24" x14ac:dyDescent="0.2">
      <c r="X84919" s="5"/>
    </row>
    <row r="84920" spans="24:24" x14ac:dyDescent="0.2">
      <c r="X84920" s="5"/>
    </row>
    <row r="84921" spans="24:24" x14ac:dyDescent="0.2">
      <c r="X84921" s="5"/>
    </row>
    <row r="84922" spans="24:24" x14ac:dyDescent="0.2">
      <c r="X84922" s="5"/>
    </row>
    <row r="84923" spans="24:24" x14ac:dyDescent="0.2">
      <c r="X84923" s="5"/>
    </row>
    <row r="84924" spans="24:24" x14ac:dyDescent="0.2">
      <c r="X84924" s="5"/>
    </row>
    <row r="84925" spans="24:24" x14ac:dyDescent="0.2">
      <c r="X84925" s="5"/>
    </row>
    <row r="84926" spans="24:24" x14ac:dyDescent="0.2">
      <c r="X84926" s="5"/>
    </row>
    <row r="84927" spans="24:24" x14ac:dyDescent="0.2">
      <c r="X84927" s="5"/>
    </row>
    <row r="84928" spans="24:24" x14ac:dyDescent="0.2">
      <c r="X84928" s="5"/>
    </row>
    <row r="84929" spans="24:24" x14ac:dyDescent="0.2">
      <c r="X84929" s="5"/>
    </row>
    <row r="84930" spans="24:24" x14ac:dyDescent="0.2">
      <c r="X84930" s="5"/>
    </row>
    <row r="84931" spans="24:24" x14ac:dyDescent="0.2">
      <c r="X84931" s="5"/>
    </row>
    <row r="84932" spans="24:24" x14ac:dyDescent="0.2">
      <c r="X84932" s="5"/>
    </row>
    <row r="84933" spans="24:24" x14ac:dyDescent="0.2">
      <c r="X84933" s="5"/>
    </row>
    <row r="84934" spans="24:24" x14ac:dyDescent="0.2">
      <c r="X84934" s="5"/>
    </row>
    <row r="84935" spans="24:24" x14ac:dyDescent="0.2">
      <c r="X84935" s="5"/>
    </row>
    <row r="84936" spans="24:24" x14ac:dyDescent="0.2">
      <c r="X84936" s="5"/>
    </row>
    <row r="84937" spans="24:24" x14ac:dyDescent="0.2">
      <c r="X84937" s="5"/>
    </row>
    <row r="84938" spans="24:24" x14ac:dyDescent="0.2">
      <c r="X84938" s="5"/>
    </row>
    <row r="84939" spans="24:24" x14ac:dyDescent="0.2">
      <c r="X84939" s="5"/>
    </row>
    <row r="84940" spans="24:24" x14ac:dyDescent="0.2">
      <c r="X84940" s="5"/>
    </row>
    <row r="84941" spans="24:24" x14ac:dyDescent="0.2">
      <c r="X84941" s="5"/>
    </row>
    <row r="84942" spans="24:24" x14ac:dyDescent="0.2">
      <c r="X84942" s="5"/>
    </row>
    <row r="84943" spans="24:24" x14ac:dyDescent="0.2">
      <c r="X84943" s="5"/>
    </row>
    <row r="84944" spans="24:24" x14ac:dyDescent="0.2">
      <c r="X84944" s="5"/>
    </row>
    <row r="84945" spans="24:24" x14ac:dyDescent="0.2">
      <c r="X84945" s="5"/>
    </row>
    <row r="84946" spans="24:24" x14ac:dyDescent="0.2">
      <c r="X84946" s="5"/>
    </row>
    <row r="84947" spans="24:24" x14ac:dyDescent="0.2">
      <c r="X84947" s="5"/>
    </row>
    <row r="84948" spans="24:24" x14ac:dyDescent="0.2">
      <c r="X84948" s="5"/>
    </row>
    <row r="84949" spans="24:24" x14ac:dyDescent="0.2">
      <c r="X84949" s="5"/>
    </row>
    <row r="84950" spans="24:24" x14ac:dyDescent="0.2">
      <c r="X84950" s="5"/>
    </row>
    <row r="84951" spans="24:24" x14ac:dyDescent="0.2">
      <c r="X84951" s="5"/>
    </row>
    <row r="84952" spans="24:24" x14ac:dyDescent="0.2">
      <c r="X84952" s="5"/>
    </row>
    <row r="84953" spans="24:24" x14ac:dyDescent="0.2">
      <c r="X84953" s="5"/>
    </row>
    <row r="84954" spans="24:24" x14ac:dyDescent="0.2">
      <c r="X84954" s="5"/>
    </row>
    <row r="84955" spans="24:24" x14ac:dyDescent="0.2">
      <c r="X84955" s="5"/>
    </row>
    <row r="84956" spans="24:24" x14ac:dyDescent="0.2">
      <c r="X84956" s="5"/>
    </row>
    <row r="84957" spans="24:24" x14ac:dyDescent="0.2">
      <c r="X84957" s="5"/>
    </row>
    <row r="84958" spans="24:24" x14ac:dyDescent="0.2">
      <c r="X84958" s="5"/>
    </row>
    <row r="84959" spans="24:24" x14ac:dyDescent="0.2">
      <c r="X84959" s="5"/>
    </row>
    <row r="84960" spans="24:24" x14ac:dyDescent="0.2">
      <c r="X84960" s="5"/>
    </row>
    <row r="84961" spans="24:24" x14ac:dyDescent="0.2">
      <c r="X84961" s="5"/>
    </row>
    <row r="84962" spans="24:24" x14ac:dyDescent="0.2">
      <c r="X84962" s="5"/>
    </row>
    <row r="84963" spans="24:24" x14ac:dyDescent="0.2">
      <c r="X84963" s="5"/>
    </row>
    <row r="84964" spans="24:24" x14ac:dyDescent="0.2">
      <c r="X84964" s="5"/>
    </row>
    <row r="84965" spans="24:24" x14ac:dyDescent="0.2">
      <c r="X84965" s="5"/>
    </row>
    <row r="84966" spans="24:24" x14ac:dyDescent="0.2">
      <c r="X84966" s="5"/>
    </row>
    <row r="84967" spans="24:24" x14ac:dyDescent="0.2">
      <c r="X84967" s="5"/>
    </row>
    <row r="84968" spans="24:24" x14ac:dyDescent="0.2">
      <c r="X84968" s="5"/>
    </row>
    <row r="84969" spans="24:24" x14ac:dyDescent="0.2">
      <c r="X84969" s="5"/>
    </row>
    <row r="84970" spans="24:24" x14ac:dyDescent="0.2">
      <c r="X84970" s="5"/>
    </row>
    <row r="84971" spans="24:24" x14ac:dyDescent="0.2">
      <c r="X84971" s="5"/>
    </row>
    <row r="84972" spans="24:24" x14ac:dyDescent="0.2">
      <c r="X84972" s="5"/>
    </row>
    <row r="84973" spans="24:24" x14ac:dyDescent="0.2">
      <c r="X84973" s="5"/>
    </row>
    <row r="84974" spans="24:24" x14ac:dyDescent="0.2">
      <c r="X84974" s="5"/>
    </row>
    <row r="84975" spans="24:24" x14ac:dyDescent="0.2">
      <c r="X84975" s="5"/>
    </row>
    <row r="84976" spans="24:24" x14ac:dyDescent="0.2">
      <c r="X84976" s="5"/>
    </row>
    <row r="84977" spans="24:24" x14ac:dyDescent="0.2">
      <c r="X84977" s="5"/>
    </row>
    <row r="84978" spans="24:24" x14ac:dyDescent="0.2">
      <c r="X84978" s="5"/>
    </row>
    <row r="84979" spans="24:24" x14ac:dyDescent="0.2">
      <c r="X84979" s="5"/>
    </row>
    <row r="84980" spans="24:24" x14ac:dyDescent="0.2">
      <c r="X84980" s="5"/>
    </row>
    <row r="84981" spans="24:24" x14ac:dyDescent="0.2">
      <c r="X84981" s="5"/>
    </row>
    <row r="84982" spans="24:24" x14ac:dyDescent="0.2">
      <c r="X84982" s="5"/>
    </row>
    <row r="84983" spans="24:24" x14ac:dyDescent="0.2">
      <c r="X84983" s="5"/>
    </row>
    <row r="84984" spans="24:24" x14ac:dyDescent="0.2">
      <c r="X84984" s="5"/>
    </row>
    <row r="84985" spans="24:24" x14ac:dyDescent="0.2">
      <c r="X84985" s="5"/>
    </row>
    <row r="84986" spans="24:24" x14ac:dyDescent="0.2">
      <c r="X84986" s="5"/>
    </row>
    <row r="84987" spans="24:24" x14ac:dyDescent="0.2">
      <c r="X84987" s="5"/>
    </row>
    <row r="84988" spans="24:24" x14ac:dyDescent="0.2">
      <c r="X84988" s="5"/>
    </row>
    <row r="84989" spans="24:24" x14ac:dyDescent="0.2">
      <c r="X84989" s="5"/>
    </row>
    <row r="84990" spans="24:24" x14ac:dyDescent="0.2">
      <c r="X84990" s="5"/>
    </row>
    <row r="84991" spans="24:24" x14ac:dyDescent="0.2">
      <c r="X84991" s="5"/>
    </row>
    <row r="84992" spans="24:24" x14ac:dyDescent="0.2">
      <c r="X84992" s="5"/>
    </row>
    <row r="84993" spans="24:24" x14ac:dyDescent="0.2">
      <c r="X84993" s="5"/>
    </row>
    <row r="84994" spans="24:24" x14ac:dyDescent="0.2">
      <c r="X84994" s="5"/>
    </row>
    <row r="84995" spans="24:24" x14ac:dyDescent="0.2">
      <c r="X84995" s="5"/>
    </row>
    <row r="84996" spans="24:24" x14ac:dyDescent="0.2">
      <c r="X84996" s="5"/>
    </row>
    <row r="84997" spans="24:24" x14ac:dyDescent="0.2">
      <c r="X84997" s="5"/>
    </row>
    <row r="84998" spans="24:24" x14ac:dyDescent="0.2">
      <c r="X84998" s="5"/>
    </row>
    <row r="84999" spans="24:24" x14ac:dyDescent="0.2">
      <c r="X84999" s="5"/>
    </row>
    <row r="85000" spans="24:24" x14ac:dyDescent="0.2">
      <c r="X85000" s="5"/>
    </row>
    <row r="85001" spans="24:24" x14ac:dyDescent="0.2">
      <c r="X85001" s="5"/>
    </row>
    <row r="85002" spans="24:24" x14ac:dyDescent="0.2">
      <c r="X85002" s="5"/>
    </row>
    <row r="85003" spans="24:24" x14ac:dyDescent="0.2">
      <c r="X85003" s="5"/>
    </row>
    <row r="85004" spans="24:24" x14ac:dyDescent="0.2">
      <c r="X85004" s="5"/>
    </row>
    <row r="85005" spans="24:24" x14ac:dyDescent="0.2">
      <c r="X85005" s="5"/>
    </row>
    <row r="85006" spans="24:24" x14ac:dyDescent="0.2">
      <c r="X85006" s="5"/>
    </row>
    <row r="85007" spans="24:24" x14ac:dyDescent="0.2">
      <c r="X85007" s="5"/>
    </row>
    <row r="85008" spans="24:24" x14ac:dyDescent="0.2">
      <c r="X85008" s="5"/>
    </row>
    <row r="85009" spans="24:24" x14ac:dyDescent="0.2">
      <c r="X85009" s="5"/>
    </row>
    <row r="85010" spans="24:24" x14ac:dyDescent="0.2">
      <c r="X85010" s="5"/>
    </row>
    <row r="85011" spans="24:24" x14ac:dyDescent="0.2">
      <c r="X85011" s="5"/>
    </row>
    <row r="85012" spans="24:24" x14ac:dyDescent="0.2">
      <c r="X85012" s="5"/>
    </row>
    <row r="85013" spans="24:24" x14ac:dyDescent="0.2">
      <c r="X85013" s="5"/>
    </row>
    <row r="85014" spans="24:24" x14ac:dyDescent="0.2">
      <c r="X85014" s="5"/>
    </row>
    <row r="85015" spans="24:24" x14ac:dyDescent="0.2">
      <c r="X85015" s="5"/>
    </row>
    <row r="85016" spans="24:24" x14ac:dyDescent="0.2">
      <c r="X85016" s="5"/>
    </row>
    <row r="85017" spans="24:24" x14ac:dyDescent="0.2">
      <c r="X85017" s="5"/>
    </row>
    <row r="85018" spans="24:24" x14ac:dyDescent="0.2">
      <c r="X85018" s="5"/>
    </row>
    <row r="85019" spans="24:24" x14ac:dyDescent="0.2">
      <c r="X85019" s="5"/>
    </row>
    <row r="85020" spans="24:24" x14ac:dyDescent="0.2">
      <c r="X85020" s="5"/>
    </row>
    <row r="85021" spans="24:24" x14ac:dyDescent="0.2">
      <c r="X85021" s="5"/>
    </row>
    <row r="85022" spans="24:24" x14ac:dyDescent="0.2">
      <c r="X85022" s="5"/>
    </row>
    <row r="85023" spans="24:24" x14ac:dyDescent="0.2">
      <c r="X85023" s="5"/>
    </row>
    <row r="85024" spans="24:24" x14ac:dyDescent="0.2">
      <c r="X85024" s="5"/>
    </row>
    <row r="85025" spans="24:24" x14ac:dyDescent="0.2">
      <c r="X85025" s="5"/>
    </row>
    <row r="85026" spans="24:24" x14ac:dyDescent="0.2">
      <c r="X85026" s="5"/>
    </row>
    <row r="85027" spans="24:24" x14ac:dyDescent="0.2">
      <c r="X85027" s="5"/>
    </row>
    <row r="85028" spans="24:24" x14ac:dyDescent="0.2">
      <c r="X85028" s="5"/>
    </row>
    <row r="85029" spans="24:24" x14ac:dyDescent="0.2">
      <c r="X85029" s="5"/>
    </row>
    <row r="85030" spans="24:24" x14ac:dyDescent="0.2">
      <c r="X85030" s="5"/>
    </row>
    <row r="85031" spans="24:24" x14ac:dyDescent="0.2">
      <c r="X85031" s="5"/>
    </row>
    <row r="85032" spans="24:24" x14ac:dyDescent="0.2">
      <c r="X85032" s="5"/>
    </row>
    <row r="85033" spans="24:24" x14ac:dyDescent="0.2">
      <c r="X85033" s="5"/>
    </row>
    <row r="85034" spans="24:24" x14ac:dyDescent="0.2">
      <c r="X85034" s="5"/>
    </row>
    <row r="85035" spans="24:24" x14ac:dyDescent="0.2">
      <c r="X85035" s="5"/>
    </row>
    <row r="85036" spans="24:24" x14ac:dyDescent="0.2">
      <c r="X85036" s="5"/>
    </row>
    <row r="85037" spans="24:24" x14ac:dyDescent="0.2">
      <c r="X85037" s="5"/>
    </row>
    <row r="85038" spans="24:24" x14ac:dyDescent="0.2">
      <c r="X85038" s="5"/>
    </row>
    <row r="85039" spans="24:24" x14ac:dyDescent="0.2">
      <c r="X85039" s="5"/>
    </row>
    <row r="85040" spans="24:24" x14ac:dyDescent="0.2">
      <c r="X85040" s="5"/>
    </row>
    <row r="85041" spans="24:24" x14ac:dyDescent="0.2">
      <c r="X85041" s="5"/>
    </row>
    <row r="85042" spans="24:24" x14ac:dyDescent="0.2">
      <c r="X85042" s="5"/>
    </row>
    <row r="85043" spans="24:24" x14ac:dyDescent="0.2">
      <c r="X85043" s="5"/>
    </row>
    <row r="85044" spans="24:24" x14ac:dyDescent="0.2">
      <c r="X85044" s="5"/>
    </row>
    <row r="85045" spans="24:24" x14ac:dyDescent="0.2">
      <c r="X85045" s="5"/>
    </row>
    <row r="85046" spans="24:24" x14ac:dyDescent="0.2">
      <c r="X85046" s="5"/>
    </row>
    <row r="85047" spans="24:24" x14ac:dyDescent="0.2">
      <c r="X85047" s="5"/>
    </row>
    <row r="85048" spans="24:24" x14ac:dyDescent="0.2">
      <c r="X85048" s="5"/>
    </row>
    <row r="85049" spans="24:24" x14ac:dyDescent="0.2">
      <c r="X85049" s="5"/>
    </row>
    <row r="85050" spans="24:24" x14ac:dyDescent="0.2">
      <c r="X85050" s="5"/>
    </row>
    <row r="85051" spans="24:24" x14ac:dyDescent="0.2">
      <c r="X85051" s="5"/>
    </row>
    <row r="85052" spans="24:24" x14ac:dyDescent="0.2">
      <c r="X85052" s="5"/>
    </row>
    <row r="85053" spans="24:24" x14ac:dyDescent="0.2">
      <c r="X85053" s="5"/>
    </row>
    <row r="85054" spans="24:24" x14ac:dyDescent="0.2">
      <c r="X85054" s="5"/>
    </row>
    <row r="85055" spans="24:24" x14ac:dyDescent="0.2">
      <c r="X85055" s="5"/>
    </row>
    <row r="85056" spans="24:24" x14ac:dyDescent="0.2">
      <c r="X85056" s="5"/>
    </row>
    <row r="85057" spans="24:24" x14ac:dyDescent="0.2">
      <c r="X85057" s="5"/>
    </row>
    <row r="85058" spans="24:24" x14ac:dyDescent="0.2">
      <c r="X85058" s="5"/>
    </row>
    <row r="85059" spans="24:24" x14ac:dyDescent="0.2">
      <c r="X85059" s="5"/>
    </row>
    <row r="85060" spans="24:24" x14ac:dyDescent="0.2">
      <c r="X85060" s="5"/>
    </row>
    <row r="85061" spans="24:24" x14ac:dyDescent="0.2">
      <c r="X85061" s="5"/>
    </row>
    <row r="85062" spans="24:24" x14ac:dyDescent="0.2">
      <c r="X85062" s="5"/>
    </row>
    <row r="85063" spans="24:24" x14ac:dyDescent="0.2">
      <c r="X85063" s="5"/>
    </row>
    <row r="85064" spans="24:24" x14ac:dyDescent="0.2">
      <c r="X85064" s="5"/>
    </row>
    <row r="85065" spans="24:24" x14ac:dyDescent="0.2">
      <c r="X85065" s="5"/>
    </row>
    <row r="85066" spans="24:24" x14ac:dyDescent="0.2">
      <c r="X85066" s="5"/>
    </row>
    <row r="85067" spans="24:24" x14ac:dyDescent="0.2">
      <c r="X85067" s="5"/>
    </row>
    <row r="85068" spans="24:24" x14ac:dyDescent="0.2">
      <c r="X85068" s="5"/>
    </row>
    <row r="85069" spans="24:24" x14ac:dyDescent="0.2">
      <c r="X85069" s="5"/>
    </row>
    <row r="85070" spans="24:24" x14ac:dyDescent="0.2">
      <c r="X85070" s="5"/>
    </row>
    <row r="85071" spans="24:24" x14ac:dyDescent="0.2">
      <c r="X85071" s="5"/>
    </row>
    <row r="85072" spans="24:24" x14ac:dyDescent="0.2">
      <c r="X85072" s="5"/>
    </row>
    <row r="85073" spans="24:24" x14ac:dyDescent="0.2">
      <c r="X85073" s="5"/>
    </row>
    <row r="85074" spans="24:24" x14ac:dyDescent="0.2">
      <c r="X85074" s="5"/>
    </row>
    <row r="85075" spans="24:24" x14ac:dyDescent="0.2">
      <c r="X85075" s="5"/>
    </row>
    <row r="85076" spans="24:24" x14ac:dyDescent="0.2">
      <c r="X85076" s="5"/>
    </row>
    <row r="85077" spans="24:24" x14ac:dyDescent="0.2">
      <c r="X85077" s="5"/>
    </row>
    <row r="85078" spans="24:24" x14ac:dyDescent="0.2">
      <c r="X85078" s="5"/>
    </row>
    <row r="85079" spans="24:24" x14ac:dyDescent="0.2">
      <c r="X85079" s="5"/>
    </row>
    <row r="85080" spans="24:24" x14ac:dyDescent="0.2">
      <c r="X85080" s="5"/>
    </row>
    <row r="85081" spans="24:24" x14ac:dyDescent="0.2">
      <c r="X85081" s="5"/>
    </row>
    <row r="85082" spans="24:24" x14ac:dyDescent="0.2">
      <c r="X85082" s="5"/>
    </row>
    <row r="85083" spans="24:24" x14ac:dyDescent="0.2">
      <c r="X85083" s="5"/>
    </row>
    <row r="85084" spans="24:24" x14ac:dyDescent="0.2">
      <c r="X85084" s="5"/>
    </row>
    <row r="85085" spans="24:24" x14ac:dyDescent="0.2">
      <c r="X85085" s="5"/>
    </row>
    <row r="85086" spans="24:24" x14ac:dyDescent="0.2">
      <c r="X85086" s="5"/>
    </row>
    <row r="85087" spans="24:24" x14ac:dyDescent="0.2">
      <c r="X85087" s="5"/>
    </row>
    <row r="85088" spans="24:24" x14ac:dyDescent="0.2">
      <c r="X85088" s="5"/>
    </row>
    <row r="85089" spans="24:24" x14ac:dyDescent="0.2">
      <c r="X85089" s="5"/>
    </row>
    <row r="85090" spans="24:24" x14ac:dyDescent="0.2">
      <c r="X85090" s="5"/>
    </row>
    <row r="85091" spans="24:24" x14ac:dyDescent="0.2">
      <c r="X85091" s="5"/>
    </row>
    <row r="85092" spans="24:24" x14ac:dyDescent="0.2">
      <c r="X85092" s="5"/>
    </row>
    <row r="85093" spans="24:24" x14ac:dyDescent="0.2">
      <c r="X85093" s="5"/>
    </row>
    <row r="85094" spans="24:24" x14ac:dyDescent="0.2">
      <c r="X85094" s="5"/>
    </row>
    <row r="85095" spans="24:24" x14ac:dyDescent="0.2">
      <c r="X85095" s="5"/>
    </row>
    <row r="85096" spans="24:24" x14ac:dyDescent="0.2">
      <c r="X85096" s="5"/>
    </row>
    <row r="85097" spans="24:24" x14ac:dyDescent="0.2">
      <c r="X85097" s="5"/>
    </row>
    <row r="85098" spans="24:24" x14ac:dyDescent="0.2">
      <c r="X85098" s="5"/>
    </row>
    <row r="85099" spans="24:24" x14ac:dyDescent="0.2">
      <c r="X85099" s="5"/>
    </row>
    <row r="85100" spans="24:24" x14ac:dyDescent="0.2">
      <c r="X85100" s="5"/>
    </row>
    <row r="85101" spans="24:24" x14ac:dyDescent="0.2">
      <c r="X85101" s="5"/>
    </row>
    <row r="85102" spans="24:24" x14ac:dyDescent="0.2">
      <c r="X85102" s="5"/>
    </row>
    <row r="85103" spans="24:24" x14ac:dyDescent="0.2">
      <c r="X85103" s="5"/>
    </row>
    <row r="85104" spans="24:24" x14ac:dyDescent="0.2">
      <c r="X85104" s="5"/>
    </row>
    <row r="85105" spans="24:24" x14ac:dyDescent="0.2">
      <c r="X85105" s="5"/>
    </row>
    <row r="85106" spans="24:24" x14ac:dyDescent="0.2">
      <c r="X85106" s="5"/>
    </row>
    <row r="85107" spans="24:24" x14ac:dyDescent="0.2">
      <c r="X85107" s="5"/>
    </row>
    <row r="85108" spans="24:24" x14ac:dyDescent="0.2">
      <c r="X85108" s="5"/>
    </row>
    <row r="85109" spans="24:24" x14ac:dyDescent="0.2">
      <c r="X85109" s="5"/>
    </row>
    <row r="85110" spans="24:24" x14ac:dyDescent="0.2">
      <c r="X85110" s="5"/>
    </row>
    <row r="85111" spans="24:24" x14ac:dyDescent="0.2">
      <c r="X85111" s="5"/>
    </row>
    <row r="85112" spans="24:24" x14ac:dyDescent="0.2">
      <c r="X85112" s="5"/>
    </row>
    <row r="85113" spans="24:24" x14ac:dyDescent="0.2">
      <c r="X85113" s="5"/>
    </row>
    <row r="85114" spans="24:24" x14ac:dyDescent="0.2">
      <c r="X85114" s="5"/>
    </row>
    <row r="85115" spans="24:24" x14ac:dyDescent="0.2">
      <c r="X85115" s="5"/>
    </row>
    <row r="85116" spans="24:24" x14ac:dyDescent="0.2">
      <c r="X85116" s="5"/>
    </row>
    <row r="85117" spans="24:24" x14ac:dyDescent="0.2">
      <c r="X85117" s="5"/>
    </row>
    <row r="85118" spans="24:24" x14ac:dyDescent="0.2">
      <c r="X85118" s="5"/>
    </row>
    <row r="85119" spans="24:24" x14ac:dyDescent="0.2">
      <c r="X85119" s="5"/>
    </row>
    <row r="85120" spans="24:24" x14ac:dyDescent="0.2">
      <c r="X85120" s="5"/>
    </row>
    <row r="85121" spans="24:24" x14ac:dyDescent="0.2">
      <c r="X85121" s="5"/>
    </row>
    <row r="85122" spans="24:24" x14ac:dyDescent="0.2">
      <c r="X85122" s="5"/>
    </row>
    <row r="85123" spans="24:24" x14ac:dyDescent="0.2">
      <c r="X85123" s="5"/>
    </row>
    <row r="85124" spans="24:24" x14ac:dyDescent="0.2">
      <c r="X85124" s="5"/>
    </row>
    <row r="85125" spans="24:24" x14ac:dyDescent="0.2">
      <c r="X85125" s="5"/>
    </row>
    <row r="85126" spans="24:24" x14ac:dyDescent="0.2">
      <c r="X85126" s="5"/>
    </row>
    <row r="85127" spans="24:24" x14ac:dyDescent="0.2">
      <c r="X85127" s="5"/>
    </row>
    <row r="85128" spans="24:24" x14ac:dyDescent="0.2">
      <c r="X85128" s="5"/>
    </row>
    <row r="85129" spans="24:24" x14ac:dyDescent="0.2">
      <c r="X85129" s="5"/>
    </row>
    <row r="85130" spans="24:24" x14ac:dyDescent="0.2">
      <c r="X85130" s="5"/>
    </row>
    <row r="85131" spans="24:24" x14ac:dyDescent="0.2">
      <c r="X85131" s="5"/>
    </row>
    <row r="85132" spans="24:24" x14ac:dyDescent="0.2">
      <c r="X85132" s="5"/>
    </row>
    <row r="85133" spans="24:24" x14ac:dyDescent="0.2">
      <c r="X85133" s="5"/>
    </row>
    <row r="85134" spans="24:24" x14ac:dyDescent="0.2">
      <c r="X85134" s="5"/>
    </row>
    <row r="85135" spans="24:24" x14ac:dyDescent="0.2">
      <c r="X85135" s="5"/>
    </row>
    <row r="85136" spans="24:24" x14ac:dyDescent="0.2">
      <c r="X85136" s="5"/>
    </row>
    <row r="85137" spans="24:24" x14ac:dyDescent="0.2">
      <c r="X85137" s="5"/>
    </row>
    <row r="85138" spans="24:24" x14ac:dyDescent="0.2">
      <c r="X85138" s="5"/>
    </row>
    <row r="85139" spans="24:24" x14ac:dyDescent="0.2">
      <c r="X85139" s="5"/>
    </row>
    <row r="85140" spans="24:24" x14ac:dyDescent="0.2">
      <c r="X85140" s="5"/>
    </row>
    <row r="85141" spans="24:24" x14ac:dyDescent="0.2">
      <c r="X85141" s="5"/>
    </row>
    <row r="85142" spans="24:24" x14ac:dyDescent="0.2">
      <c r="X85142" s="5"/>
    </row>
    <row r="85143" spans="24:24" x14ac:dyDescent="0.2">
      <c r="X85143" s="5"/>
    </row>
    <row r="85144" spans="24:24" x14ac:dyDescent="0.2">
      <c r="X85144" s="5"/>
    </row>
    <row r="85145" spans="24:24" x14ac:dyDescent="0.2">
      <c r="X85145" s="5"/>
    </row>
    <row r="85146" spans="24:24" x14ac:dyDescent="0.2">
      <c r="X85146" s="5"/>
    </row>
    <row r="85147" spans="24:24" x14ac:dyDescent="0.2">
      <c r="X85147" s="5"/>
    </row>
    <row r="85148" spans="24:24" x14ac:dyDescent="0.2">
      <c r="X85148" s="5"/>
    </row>
    <row r="85149" spans="24:24" x14ac:dyDescent="0.2">
      <c r="X85149" s="5"/>
    </row>
    <row r="85150" spans="24:24" x14ac:dyDescent="0.2">
      <c r="X85150" s="5"/>
    </row>
    <row r="85151" spans="24:24" x14ac:dyDescent="0.2">
      <c r="X85151" s="5"/>
    </row>
    <row r="85152" spans="24:24" x14ac:dyDescent="0.2">
      <c r="X85152" s="5"/>
    </row>
    <row r="85153" spans="24:24" x14ac:dyDescent="0.2">
      <c r="X85153" s="5"/>
    </row>
    <row r="85154" spans="24:24" x14ac:dyDescent="0.2">
      <c r="X85154" s="5"/>
    </row>
    <row r="85155" spans="24:24" x14ac:dyDescent="0.2">
      <c r="X85155" s="5"/>
    </row>
    <row r="85156" spans="24:24" x14ac:dyDescent="0.2">
      <c r="X85156" s="5"/>
    </row>
    <row r="85157" spans="24:24" x14ac:dyDescent="0.2">
      <c r="X85157" s="5"/>
    </row>
    <row r="85158" spans="24:24" x14ac:dyDescent="0.2">
      <c r="X85158" s="5"/>
    </row>
    <row r="85159" spans="24:24" x14ac:dyDescent="0.2">
      <c r="X85159" s="5"/>
    </row>
    <row r="85160" spans="24:24" x14ac:dyDescent="0.2">
      <c r="X85160" s="5"/>
    </row>
    <row r="85161" spans="24:24" x14ac:dyDescent="0.2">
      <c r="X85161" s="5"/>
    </row>
    <row r="85162" spans="24:24" x14ac:dyDescent="0.2">
      <c r="X85162" s="5"/>
    </row>
    <row r="85163" spans="24:24" x14ac:dyDescent="0.2">
      <c r="X85163" s="5"/>
    </row>
    <row r="85164" spans="24:24" x14ac:dyDescent="0.2">
      <c r="X85164" s="5"/>
    </row>
    <row r="85165" spans="24:24" x14ac:dyDescent="0.2">
      <c r="X85165" s="5"/>
    </row>
    <row r="85166" spans="24:24" x14ac:dyDescent="0.2">
      <c r="X85166" s="5"/>
    </row>
    <row r="85167" spans="24:24" x14ac:dyDescent="0.2">
      <c r="X85167" s="5"/>
    </row>
    <row r="85168" spans="24:24" x14ac:dyDescent="0.2">
      <c r="X85168" s="5"/>
    </row>
    <row r="85169" spans="24:24" x14ac:dyDescent="0.2">
      <c r="X85169" s="5"/>
    </row>
    <row r="85170" spans="24:24" x14ac:dyDescent="0.2">
      <c r="X85170" s="5"/>
    </row>
    <row r="85171" spans="24:24" x14ac:dyDescent="0.2">
      <c r="X85171" s="5"/>
    </row>
    <row r="85172" spans="24:24" x14ac:dyDescent="0.2">
      <c r="X85172" s="5"/>
    </row>
    <row r="85173" spans="24:24" x14ac:dyDescent="0.2">
      <c r="X85173" s="5"/>
    </row>
    <row r="85174" spans="24:24" x14ac:dyDescent="0.2">
      <c r="X85174" s="5"/>
    </row>
    <row r="85175" spans="24:24" x14ac:dyDescent="0.2">
      <c r="X85175" s="5"/>
    </row>
    <row r="85176" spans="24:24" x14ac:dyDescent="0.2">
      <c r="X85176" s="5"/>
    </row>
    <row r="85177" spans="24:24" x14ac:dyDescent="0.2">
      <c r="X85177" s="5"/>
    </row>
    <row r="85178" spans="24:24" x14ac:dyDescent="0.2">
      <c r="X85178" s="5"/>
    </row>
    <row r="85179" spans="24:24" x14ac:dyDescent="0.2">
      <c r="X85179" s="5"/>
    </row>
    <row r="85180" spans="24:24" x14ac:dyDescent="0.2">
      <c r="X85180" s="5"/>
    </row>
    <row r="85181" spans="24:24" x14ac:dyDescent="0.2">
      <c r="X85181" s="5"/>
    </row>
    <row r="85182" spans="24:24" x14ac:dyDescent="0.2">
      <c r="X85182" s="5"/>
    </row>
    <row r="85183" spans="24:24" x14ac:dyDescent="0.2">
      <c r="X85183" s="5"/>
    </row>
    <row r="85184" spans="24:24" x14ac:dyDescent="0.2">
      <c r="X85184" s="5"/>
    </row>
    <row r="85185" spans="24:24" x14ac:dyDescent="0.2">
      <c r="X85185" s="5"/>
    </row>
    <row r="85186" spans="24:24" x14ac:dyDescent="0.2">
      <c r="X85186" s="5"/>
    </row>
    <row r="85187" spans="24:24" x14ac:dyDescent="0.2">
      <c r="X85187" s="5"/>
    </row>
    <row r="85188" spans="24:24" x14ac:dyDescent="0.2">
      <c r="X85188" s="5"/>
    </row>
    <row r="85189" spans="24:24" x14ac:dyDescent="0.2">
      <c r="X85189" s="5"/>
    </row>
    <row r="85190" spans="24:24" x14ac:dyDescent="0.2">
      <c r="X85190" s="5"/>
    </row>
    <row r="85191" spans="24:24" x14ac:dyDescent="0.2">
      <c r="X85191" s="5"/>
    </row>
    <row r="85192" spans="24:24" x14ac:dyDescent="0.2">
      <c r="X85192" s="5"/>
    </row>
    <row r="85193" spans="24:24" x14ac:dyDescent="0.2">
      <c r="X85193" s="5"/>
    </row>
    <row r="85194" spans="24:24" x14ac:dyDescent="0.2">
      <c r="X85194" s="5"/>
    </row>
    <row r="85195" spans="24:24" x14ac:dyDescent="0.2">
      <c r="X85195" s="5"/>
    </row>
    <row r="85196" spans="24:24" x14ac:dyDescent="0.2">
      <c r="X85196" s="5"/>
    </row>
    <row r="85197" spans="24:24" x14ac:dyDescent="0.2">
      <c r="X85197" s="5"/>
    </row>
    <row r="85198" spans="24:24" x14ac:dyDescent="0.2">
      <c r="X85198" s="5"/>
    </row>
    <row r="85199" spans="24:24" x14ac:dyDescent="0.2">
      <c r="X85199" s="5"/>
    </row>
    <row r="85200" spans="24:24" x14ac:dyDescent="0.2">
      <c r="X85200" s="5"/>
    </row>
    <row r="85201" spans="24:24" x14ac:dyDescent="0.2">
      <c r="X85201" s="5"/>
    </row>
    <row r="85202" spans="24:24" x14ac:dyDescent="0.2">
      <c r="X85202" s="5"/>
    </row>
    <row r="85203" spans="24:24" x14ac:dyDescent="0.2">
      <c r="X85203" s="5"/>
    </row>
    <row r="85204" spans="24:24" x14ac:dyDescent="0.2">
      <c r="X85204" s="5"/>
    </row>
    <row r="85205" spans="24:24" x14ac:dyDescent="0.2">
      <c r="X85205" s="5"/>
    </row>
    <row r="85206" spans="24:24" x14ac:dyDescent="0.2">
      <c r="X85206" s="5"/>
    </row>
    <row r="85207" spans="24:24" x14ac:dyDescent="0.2">
      <c r="X85207" s="5"/>
    </row>
    <row r="85208" spans="24:24" x14ac:dyDescent="0.2">
      <c r="X85208" s="5"/>
    </row>
    <row r="85209" spans="24:24" x14ac:dyDescent="0.2">
      <c r="X85209" s="5"/>
    </row>
    <row r="85210" spans="24:24" x14ac:dyDescent="0.2">
      <c r="X85210" s="5"/>
    </row>
    <row r="85211" spans="24:24" x14ac:dyDescent="0.2">
      <c r="X85211" s="5"/>
    </row>
    <row r="85212" spans="24:24" x14ac:dyDescent="0.2">
      <c r="X85212" s="5"/>
    </row>
    <row r="85213" spans="24:24" x14ac:dyDescent="0.2">
      <c r="X85213" s="5"/>
    </row>
    <row r="85214" spans="24:24" x14ac:dyDescent="0.2">
      <c r="X85214" s="5"/>
    </row>
    <row r="85215" spans="24:24" x14ac:dyDescent="0.2">
      <c r="X85215" s="5"/>
    </row>
    <row r="85216" spans="24:24" x14ac:dyDescent="0.2">
      <c r="X85216" s="5"/>
    </row>
    <row r="85217" spans="24:24" x14ac:dyDescent="0.2">
      <c r="X85217" s="5"/>
    </row>
    <row r="85218" spans="24:24" x14ac:dyDescent="0.2">
      <c r="X85218" s="5"/>
    </row>
    <row r="85219" spans="24:24" x14ac:dyDescent="0.2">
      <c r="X85219" s="5"/>
    </row>
    <row r="85220" spans="24:24" x14ac:dyDescent="0.2">
      <c r="X85220" s="5"/>
    </row>
    <row r="85221" spans="24:24" x14ac:dyDescent="0.2">
      <c r="X85221" s="5"/>
    </row>
    <row r="85222" spans="24:24" x14ac:dyDescent="0.2">
      <c r="X85222" s="5"/>
    </row>
    <row r="85223" spans="24:24" x14ac:dyDescent="0.2">
      <c r="X85223" s="5"/>
    </row>
    <row r="85224" spans="24:24" x14ac:dyDescent="0.2">
      <c r="X85224" s="5"/>
    </row>
    <row r="85225" spans="24:24" x14ac:dyDescent="0.2">
      <c r="X85225" s="5"/>
    </row>
    <row r="85226" spans="24:24" x14ac:dyDescent="0.2">
      <c r="X85226" s="5"/>
    </row>
    <row r="85227" spans="24:24" x14ac:dyDescent="0.2">
      <c r="X85227" s="5"/>
    </row>
    <row r="85228" spans="24:24" x14ac:dyDescent="0.2">
      <c r="X85228" s="5"/>
    </row>
    <row r="85229" spans="24:24" x14ac:dyDescent="0.2">
      <c r="X85229" s="5"/>
    </row>
    <row r="85230" spans="24:24" x14ac:dyDescent="0.2">
      <c r="X85230" s="5"/>
    </row>
    <row r="85231" spans="24:24" x14ac:dyDescent="0.2">
      <c r="X85231" s="5"/>
    </row>
    <row r="85232" spans="24:24" x14ac:dyDescent="0.2">
      <c r="X85232" s="5"/>
    </row>
    <row r="85233" spans="24:24" x14ac:dyDescent="0.2">
      <c r="X85233" s="5"/>
    </row>
    <row r="85234" spans="24:24" x14ac:dyDescent="0.2">
      <c r="X85234" s="5"/>
    </row>
    <row r="85235" spans="24:24" x14ac:dyDescent="0.2">
      <c r="X85235" s="5"/>
    </row>
    <row r="85236" spans="24:24" x14ac:dyDescent="0.2">
      <c r="X85236" s="5"/>
    </row>
    <row r="85237" spans="24:24" x14ac:dyDescent="0.2">
      <c r="X85237" s="5"/>
    </row>
    <row r="85238" spans="24:24" x14ac:dyDescent="0.2">
      <c r="X85238" s="5"/>
    </row>
    <row r="85239" spans="24:24" x14ac:dyDescent="0.2">
      <c r="X85239" s="5"/>
    </row>
    <row r="85240" spans="24:24" x14ac:dyDescent="0.2">
      <c r="X85240" s="5"/>
    </row>
    <row r="85241" spans="24:24" x14ac:dyDescent="0.2">
      <c r="X85241" s="5"/>
    </row>
    <row r="85242" spans="24:24" x14ac:dyDescent="0.2">
      <c r="X85242" s="5"/>
    </row>
    <row r="85243" spans="24:24" x14ac:dyDescent="0.2">
      <c r="X85243" s="5"/>
    </row>
    <row r="85244" spans="24:24" x14ac:dyDescent="0.2">
      <c r="X85244" s="5"/>
    </row>
    <row r="85245" spans="24:24" x14ac:dyDescent="0.2">
      <c r="X85245" s="5"/>
    </row>
    <row r="85246" spans="24:24" x14ac:dyDescent="0.2">
      <c r="X85246" s="5"/>
    </row>
    <row r="85247" spans="24:24" x14ac:dyDescent="0.2">
      <c r="X85247" s="5"/>
    </row>
    <row r="85248" spans="24:24" x14ac:dyDescent="0.2">
      <c r="X85248" s="5"/>
    </row>
    <row r="85249" spans="24:24" x14ac:dyDescent="0.2">
      <c r="X85249" s="5"/>
    </row>
    <row r="85250" spans="24:24" x14ac:dyDescent="0.2">
      <c r="X85250" s="5"/>
    </row>
    <row r="85251" spans="24:24" x14ac:dyDescent="0.2">
      <c r="X85251" s="5"/>
    </row>
    <row r="85252" spans="24:24" x14ac:dyDescent="0.2">
      <c r="X85252" s="5"/>
    </row>
    <row r="85253" spans="24:24" x14ac:dyDescent="0.2">
      <c r="X85253" s="5"/>
    </row>
    <row r="85254" spans="24:24" x14ac:dyDescent="0.2">
      <c r="X85254" s="5"/>
    </row>
    <row r="85255" spans="24:24" x14ac:dyDescent="0.2">
      <c r="X85255" s="5"/>
    </row>
    <row r="85256" spans="24:24" x14ac:dyDescent="0.2">
      <c r="X85256" s="5"/>
    </row>
    <row r="85257" spans="24:24" x14ac:dyDescent="0.2">
      <c r="X85257" s="5"/>
    </row>
    <row r="85258" spans="24:24" x14ac:dyDescent="0.2">
      <c r="X85258" s="5"/>
    </row>
    <row r="85259" spans="24:24" x14ac:dyDescent="0.2">
      <c r="X85259" s="5"/>
    </row>
    <row r="85260" spans="24:24" x14ac:dyDescent="0.2">
      <c r="X85260" s="5"/>
    </row>
    <row r="85261" spans="24:24" x14ac:dyDescent="0.2">
      <c r="X85261" s="5"/>
    </row>
    <row r="85262" spans="24:24" x14ac:dyDescent="0.2">
      <c r="X85262" s="5"/>
    </row>
    <row r="85263" spans="24:24" x14ac:dyDescent="0.2">
      <c r="X85263" s="5"/>
    </row>
    <row r="85264" spans="24:24" x14ac:dyDescent="0.2">
      <c r="X85264" s="5"/>
    </row>
    <row r="85265" spans="24:24" x14ac:dyDescent="0.2">
      <c r="X85265" s="5"/>
    </row>
    <row r="85266" spans="24:24" x14ac:dyDescent="0.2">
      <c r="X85266" s="5"/>
    </row>
    <row r="85267" spans="24:24" x14ac:dyDescent="0.2">
      <c r="X85267" s="5"/>
    </row>
    <row r="85268" spans="24:24" x14ac:dyDescent="0.2">
      <c r="X85268" s="5"/>
    </row>
    <row r="85269" spans="24:24" x14ac:dyDescent="0.2">
      <c r="X85269" s="5"/>
    </row>
    <row r="85270" spans="24:24" x14ac:dyDescent="0.2">
      <c r="X85270" s="5"/>
    </row>
    <row r="85271" spans="24:24" x14ac:dyDescent="0.2">
      <c r="X85271" s="5"/>
    </row>
    <row r="85272" spans="24:24" x14ac:dyDescent="0.2">
      <c r="X85272" s="5"/>
    </row>
    <row r="85273" spans="24:24" x14ac:dyDescent="0.2">
      <c r="X85273" s="5"/>
    </row>
    <row r="85274" spans="24:24" x14ac:dyDescent="0.2">
      <c r="X85274" s="5"/>
    </row>
    <row r="85275" spans="24:24" x14ac:dyDescent="0.2">
      <c r="X85275" s="5"/>
    </row>
    <row r="85276" spans="24:24" x14ac:dyDescent="0.2">
      <c r="X85276" s="5"/>
    </row>
    <row r="85277" spans="24:24" x14ac:dyDescent="0.2">
      <c r="X85277" s="5"/>
    </row>
    <row r="85278" spans="24:24" x14ac:dyDescent="0.2">
      <c r="X85278" s="5"/>
    </row>
    <row r="85279" spans="24:24" x14ac:dyDescent="0.2">
      <c r="X85279" s="5"/>
    </row>
    <row r="85280" spans="24:24" x14ac:dyDescent="0.2">
      <c r="X85280" s="5"/>
    </row>
    <row r="85281" spans="24:24" x14ac:dyDescent="0.2">
      <c r="X85281" s="5"/>
    </row>
    <row r="85282" spans="24:24" x14ac:dyDescent="0.2">
      <c r="X85282" s="5"/>
    </row>
    <row r="85283" spans="24:24" x14ac:dyDescent="0.2">
      <c r="X85283" s="5"/>
    </row>
    <row r="85284" spans="24:24" x14ac:dyDescent="0.2">
      <c r="X85284" s="5"/>
    </row>
    <row r="85285" spans="24:24" x14ac:dyDescent="0.2">
      <c r="X85285" s="5"/>
    </row>
    <row r="85286" spans="24:24" x14ac:dyDescent="0.2">
      <c r="X85286" s="5"/>
    </row>
    <row r="85287" spans="24:24" x14ac:dyDescent="0.2">
      <c r="X85287" s="5"/>
    </row>
    <row r="85288" spans="24:24" x14ac:dyDescent="0.2">
      <c r="X85288" s="5"/>
    </row>
    <row r="85289" spans="24:24" x14ac:dyDescent="0.2">
      <c r="X85289" s="5"/>
    </row>
    <row r="85290" spans="24:24" x14ac:dyDescent="0.2">
      <c r="X85290" s="5"/>
    </row>
    <row r="85291" spans="24:24" x14ac:dyDescent="0.2">
      <c r="X85291" s="5"/>
    </row>
    <row r="85292" spans="24:24" x14ac:dyDescent="0.2">
      <c r="X85292" s="5"/>
    </row>
    <row r="85293" spans="24:24" x14ac:dyDescent="0.2">
      <c r="X85293" s="5"/>
    </row>
    <row r="85294" spans="24:24" x14ac:dyDescent="0.2">
      <c r="X85294" s="5"/>
    </row>
    <row r="85295" spans="24:24" x14ac:dyDescent="0.2">
      <c r="X85295" s="5"/>
    </row>
    <row r="85296" spans="24:24" x14ac:dyDescent="0.2">
      <c r="X85296" s="5"/>
    </row>
    <row r="85297" spans="24:24" x14ac:dyDescent="0.2">
      <c r="X85297" s="5"/>
    </row>
    <row r="85298" spans="24:24" x14ac:dyDescent="0.2">
      <c r="X85298" s="5"/>
    </row>
    <row r="85299" spans="24:24" x14ac:dyDescent="0.2">
      <c r="X85299" s="5"/>
    </row>
    <row r="85300" spans="24:24" x14ac:dyDescent="0.2">
      <c r="X85300" s="5"/>
    </row>
    <row r="85301" spans="24:24" x14ac:dyDescent="0.2">
      <c r="X85301" s="5"/>
    </row>
    <row r="85302" spans="24:24" x14ac:dyDescent="0.2">
      <c r="X85302" s="5"/>
    </row>
    <row r="85303" spans="24:24" x14ac:dyDescent="0.2">
      <c r="X85303" s="5"/>
    </row>
    <row r="85304" spans="24:24" x14ac:dyDescent="0.2">
      <c r="X85304" s="5"/>
    </row>
    <row r="85305" spans="24:24" x14ac:dyDescent="0.2">
      <c r="X85305" s="5"/>
    </row>
    <row r="85306" spans="24:24" x14ac:dyDescent="0.2">
      <c r="X85306" s="5"/>
    </row>
    <row r="85307" spans="24:24" x14ac:dyDescent="0.2">
      <c r="X85307" s="5"/>
    </row>
    <row r="85308" spans="24:24" x14ac:dyDescent="0.2">
      <c r="X85308" s="5"/>
    </row>
    <row r="85309" spans="24:24" x14ac:dyDescent="0.2">
      <c r="X85309" s="5"/>
    </row>
    <row r="85310" spans="24:24" x14ac:dyDescent="0.2">
      <c r="X85310" s="5"/>
    </row>
    <row r="85311" spans="24:24" x14ac:dyDescent="0.2">
      <c r="X85311" s="5"/>
    </row>
    <row r="85312" spans="24:24" x14ac:dyDescent="0.2">
      <c r="X85312" s="5"/>
    </row>
    <row r="85313" spans="24:24" x14ac:dyDescent="0.2">
      <c r="X85313" s="5"/>
    </row>
    <row r="85314" spans="24:24" x14ac:dyDescent="0.2">
      <c r="X85314" s="5"/>
    </row>
    <row r="85315" spans="24:24" x14ac:dyDescent="0.2">
      <c r="X85315" s="5"/>
    </row>
    <row r="85316" spans="24:24" x14ac:dyDescent="0.2">
      <c r="X85316" s="5"/>
    </row>
    <row r="85317" spans="24:24" x14ac:dyDescent="0.2">
      <c r="X85317" s="5"/>
    </row>
    <row r="85318" spans="24:24" x14ac:dyDescent="0.2">
      <c r="X85318" s="5"/>
    </row>
    <row r="85319" spans="24:24" x14ac:dyDescent="0.2">
      <c r="X85319" s="5"/>
    </row>
    <row r="85320" spans="24:24" x14ac:dyDescent="0.2">
      <c r="X85320" s="5"/>
    </row>
    <row r="85321" spans="24:24" x14ac:dyDescent="0.2">
      <c r="X85321" s="5"/>
    </row>
    <row r="85322" spans="24:24" x14ac:dyDescent="0.2">
      <c r="X85322" s="5"/>
    </row>
    <row r="85323" spans="24:24" x14ac:dyDescent="0.2">
      <c r="X85323" s="5"/>
    </row>
    <row r="85324" spans="24:24" x14ac:dyDescent="0.2">
      <c r="X85324" s="5"/>
    </row>
    <row r="85325" spans="24:24" x14ac:dyDescent="0.2">
      <c r="X85325" s="5"/>
    </row>
    <row r="85326" spans="24:24" x14ac:dyDescent="0.2">
      <c r="X85326" s="5"/>
    </row>
    <row r="85327" spans="24:24" x14ac:dyDescent="0.2">
      <c r="X85327" s="5"/>
    </row>
    <row r="85328" spans="24:24" x14ac:dyDescent="0.2">
      <c r="X85328" s="5"/>
    </row>
    <row r="85329" spans="24:24" x14ac:dyDescent="0.2">
      <c r="X85329" s="5"/>
    </row>
    <row r="85330" spans="24:24" x14ac:dyDescent="0.2">
      <c r="X85330" s="5"/>
    </row>
    <row r="85331" spans="24:24" x14ac:dyDescent="0.2">
      <c r="X85331" s="5"/>
    </row>
    <row r="85332" spans="24:24" x14ac:dyDescent="0.2">
      <c r="X85332" s="5"/>
    </row>
    <row r="85333" spans="24:24" x14ac:dyDescent="0.2">
      <c r="X85333" s="5"/>
    </row>
    <row r="85334" spans="24:24" x14ac:dyDescent="0.2">
      <c r="X85334" s="5"/>
    </row>
    <row r="85335" spans="24:24" x14ac:dyDescent="0.2">
      <c r="X85335" s="5"/>
    </row>
    <row r="85336" spans="24:24" x14ac:dyDescent="0.2">
      <c r="X85336" s="5"/>
    </row>
    <row r="85337" spans="24:24" x14ac:dyDescent="0.2">
      <c r="X85337" s="5"/>
    </row>
    <row r="85338" spans="24:24" x14ac:dyDescent="0.2">
      <c r="X85338" s="5"/>
    </row>
    <row r="85339" spans="24:24" x14ac:dyDescent="0.2">
      <c r="X85339" s="5"/>
    </row>
    <row r="85340" spans="24:24" x14ac:dyDescent="0.2">
      <c r="X85340" s="5"/>
    </row>
    <row r="85341" spans="24:24" x14ac:dyDescent="0.2">
      <c r="X85341" s="5"/>
    </row>
    <row r="85342" spans="24:24" x14ac:dyDescent="0.2">
      <c r="X85342" s="5"/>
    </row>
    <row r="85343" spans="24:24" x14ac:dyDescent="0.2">
      <c r="X85343" s="5"/>
    </row>
    <row r="85344" spans="24:24" x14ac:dyDescent="0.2">
      <c r="X85344" s="5"/>
    </row>
    <row r="85345" spans="24:24" x14ac:dyDescent="0.2">
      <c r="X85345" s="5"/>
    </row>
    <row r="85346" spans="24:24" x14ac:dyDescent="0.2">
      <c r="X85346" s="5"/>
    </row>
    <row r="85347" spans="24:24" x14ac:dyDescent="0.2">
      <c r="X85347" s="5"/>
    </row>
    <row r="85348" spans="24:24" x14ac:dyDescent="0.2">
      <c r="X85348" s="5"/>
    </row>
    <row r="85349" spans="24:24" x14ac:dyDescent="0.2">
      <c r="X85349" s="5"/>
    </row>
    <row r="85350" spans="24:24" x14ac:dyDescent="0.2">
      <c r="X85350" s="5"/>
    </row>
    <row r="85351" spans="24:24" x14ac:dyDescent="0.2">
      <c r="X85351" s="5"/>
    </row>
    <row r="85352" spans="24:24" x14ac:dyDescent="0.2">
      <c r="X85352" s="5"/>
    </row>
    <row r="85353" spans="24:24" x14ac:dyDescent="0.2">
      <c r="X85353" s="5"/>
    </row>
    <row r="85354" spans="24:24" x14ac:dyDescent="0.2">
      <c r="X85354" s="5"/>
    </row>
    <row r="85355" spans="24:24" x14ac:dyDescent="0.2">
      <c r="X85355" s="5"/>
    </row>
    <row r="85356" spans="24:24" x14ac:dyDescent="0.2">
      <c r="X85356" s="5"/>
    </row>
    <row r="85357" spans="24:24" x14ac:dyDescent="0.2">
      <c r="X85357" s="5"/>
    </row>
    <row r="85358" spans="24:24" x14ac:dyDescent="0.2">
      <c r="X85358" s="5"/>
    </row>
    <row r="85359" spans="24:24" x14ac:dyDescent="0.2">
      <c r="X85359" s="5"/>
    </row>
    <row r="85360" spans="24:24" x14ac:dyDescent="0.2">
      <c r="X85360" s="5"/>
    </row>
    <row r="85361" spans="24:24" x14ac:dyDescent="0.2">
      <c r="X85361" s="5"/>
    </row>
    <row r="85362" spans="24:24" x14ac:dyDescent="0.2">
      <c r="X85362" s="5"/>
    </row>
    <row r="85363" spans="24:24" x14ac:dyDescent="0.2">
      <c r="X85363" s="5"/>
    </row>
    <row r="85364" spans="24:24" x14ac:dyDescent="0.2">
      <c r="X85364" s="5"/>
    </row>
    <row r="85365" spans="24:24" x14ac:dyDescent="0.2">
      <c r="X85365" s="5"/>
    </row>
    <row r="85366" spans="24:24" x14ac:dyDescent="0.2">
      <c r="X85366" s="5"/>
    </row>
    <row r="85367" spans="24:24" x14ac:dyDescent="0.2">
      <c r="X85367" s="5"/>
    </row>
    <row r="85368" spans="24:24" x14ac:dyDescent="0.2">
      <c r="X85368" s="5"/>
    </row>
    <row r="85369" spans="24:24" x14ac:dyDescent="0.2">
      <c r="X85369" s="5"/>
    </row>
    <row r="85370" spans="24:24" x14ac:dyDescent="0.2">
      <c r="X85370" s="5"/>
    </row>
    <row r="85371" spans="24:24" x14ac:dyDescent="0.2">
      <c r="X85371" s="5"/>
    </row>
    <row r="85372" spans="24:24" x14ac:dyDescent="0.2">
      <c r="X85372" s="5"/>
    </row>
    <row r="85373" spans="24:24" x14ac:dyDescent="0.2">
      <c r="X85373" s="5"/>
    </row>
    <row r="85374" spans="24:24" x14ac:dyDescent="0.2">
      <c r="X85374" s="5"/>
    </row>
    <row r="85375" spans="24:24" x14ac:dyDescent="0.2">
      <c r="X85375" s="5"/>
    </row>
    <row r="85376" spans="24:24" x14ac:dyDescent="0.2">
      <c r="X85376" s="5"/>
    </row>
    <row r="85377" spans="24:24" x14ac:dyDescent="0.2">
      <c r="X85377" s="5"/>
    </row>
    <row r="85378" spans="24:24" x14ac:dyDescent="0.2">
      <c r="X85378" s="5"/>
    </row>
    <row r="85379" spans="24:24" x14ac:dyDescent="0.2">
      <c r="X85379" s="5"/>
    </row>
    <row r="85380" spans="24:24" x14ac:dyDescent="0.2">
      <c r="X85380" s="5"/>
    </row>
    <row r="85381" spans="24:24" x14ac:dyDescent="0.2">
      <c r="X85381" s="5"/>
    </row>
    <row r="85382" spans="24:24" x14ac:dyDescent="0.2">
      <c r="X85382" s="5"/>
    </row>
    <row r="85383" spans="24:24" x14ac:dyDescent="0.2">
      <c r="X85383" s="5"/>
    </row>
    <row r="85384" spans="24:24" x14ac:dyDescent="0.2">
      <c r="X85384" s="5"/>
    </row>
    <row r="85385" spans="24:24" x14ac:dyDescent="0.2">
      <c r="X85385" s="5"/>
    </row>
    <row r="85386" spans="24:24" x14ac:dyDescent="0.2">
      <c r="X85386" s="5"/>
    </row>
    <row r="85387" spans="24:24" x14ac:dyDescent="0.2">
      <c r="X85387" s="5"/>
    </row>
    <row r="85388" spans="24:24" x14ac:dyDescent="0.2">
      <c r="X85388" s="5"/>
    </row>
    <row r="85389" spans="24:24" x14ac:dyDescent="0.2">
      <c r="X85389" s="5"/>
    </row>
    <row r="85390" spans="24:24" x14ac:dyDescent="0.2">
      <c r="X85390" s="5"/>
    </row>
    <row r="85391" spans="24:24" x14ac:dyDescent="0.2">
      <c r="X85391" s="5"/>
    </row>
    <row r="85392" spans="24:24" x14ac:dyDescent="0.2">
      <c r="X85392" s="5"/>
    </row>
    <row r="85393" spans="24:24" x14ac:dyDescent="0.2">
      <c r="X85393" s="5"/>
    </row>
    <row r="85394" spans="24:24" x14ac:dyDescent="0.2">
      <c r="X85394" s="5"/>
    </row>
    <row r="85395" spans="24:24" x14ac:dyDescent="0.2">
      <c r="X85395" s="5"/>
    </row>
    <row r="85396" spans="24:24" x14ac:dyDescent="0.2">
      <c r="X85396" s="5"/>
    </row>
    <row r="85397" spans="24:24" x14ac:dyDescent="0.2">
      <c r="X85397" s="5"/>
    </row>
    <row r="85398" spans="24:24" x14ac:dyDescent="0.2">
      <c r="X85398" s="5"/>
    </row>
    <row r="85399" spans="24:24" x14ac:dyDescent="0.2">
      <c r="X85399" s="5"/>
    </row>
    <row r="85400" spans="24:24" x14ac:dyDescent="0.2">
      <c r="X85400" s="5"/>
    </row>
    <row r="85401" spans="24:24" x14ac:dyDescent="0.2">
      <c r="X85401" s="5"/>
    </row>
    <row r="85402" spans="24:24" x14ac:dyDescent="0.2">
      <c r="X85402" s="5"/>
    </row>
    <row r="85403" spans="24:24" x14ac:dyDescent="0.2">
      <c r="X85403" s="5"/>
    </row>
    <row r="85404" spans="24:24" x14ac:dyDescent="0.2">
      <c r="X85404" s="5"/>
    </row>
    <row r="85405" spans="24:24" x14ac:dyDescent="0.2">
      <c r="X85405" s="5"/>
    </row>
    <row r="85406" spans="24:24" x14ac:dyDescent="0.2">
      <c r="X85406" s="5"/>
    </row>
    <row r="85407" spans="24:24" x14ac:dyDescent="0.2">
      <c r="X85407" s="5"/>
    </row>
    <row r="85408" spans="24:24" x14ac:dyDescent="0.2">
      <c r="X85408" s="5"/>
    </row>
    <row r="85409" spans="24:24" x14ac:dyDescent="0.2">
      <c r="X85409" s="5"/>
    </row>
    <row r="85410" spans="24:24" x14ac:dyDescent="0.2">
      <c r="X85410" s="5"/>
    </row>
    <row r="85411" spans="24:24" x14ac:dyDescent="0.2">
      <c r="X85411" s="5"/>
    </row>
    <row r="85412" spans="24:24" x14ac:dyDescent="0.2">
      <c r="X85412" s="5"/>
    </row>
    <row r="85413" spans="24:24" x14ac:dyDescent="0.2">
      <c r="X85413" s="5"/>
    </row>
    <row r="85414" spans="24:24" x14ac:dyDescent="0.2">
      <c r="X85414" s="5"/>
    </row>
    <row r="85415" spans="24:24" x14ac:dyDescent="0.2">
      <c r="X85415" s="5"/>
    </row>
    <row r="85416" spans="24:24" x14ac:dyDescent="0.2">
      <c r="X85416" s="5"/>
    </row>
    <row r="85417" spans="24:24" x14ac:dyDescent="0.2">
      <c r="X85417" s="5"/>
    </row>
    <row r="85418" spans="24:24" x14ac:dyDescent="0.2">
      <c r="X85418" s="5"/>
    </row>
    <row r="85419" spans="24:24" x14ac:dyDescent="0.2">
      <c r="X85419" s="5"/>
    </row>
    <row r="85420" spans="24:24" x14ac:dyDescent="0.2">
      <c r="X85420" s="5"/>
    </row>
    <row r="85421" spans="24:24" x14ac:dyDescent="0.2">
      <c r="X85421" s="5"/>
    </row>
    <row r="85422" spans="24:24" x14ac:dyDescent="0.2">
      <c r="X85422" s="5"/>
    </row>
    <row r="85423" spans="24:24" x14ac:dyDescent="0.2">
      <c r="X85423" s="5"/>
    </row>
    <row r="85424" spans="24:24" x14ac:dyDescent="0.2">
      <c r="X85424" s="5"/>
    </row>
    <row r="85425" spans="24:24" x14ac:dyDescent="0.2">
      <c r="X85425" s="5"/>
    </row>
    <row r="85426" spans="24:24" x14ac:dyDescent="0.2">
      <c r="X85426" s="5"/>
    </row>
    <row r="85427" spans="24:24" x14ac:dyDescent="0.2">
      <c r="X85427" s="5"/>
    </row>
    <row r="85428" spans="24:24" x14ac:dyDescent="0.2">
      <c r="X85428" s="5"/>
    </row>
    <row r="85429" spans="24:24" x14ac:dyDescent="0.2">
      <c r="X85429" s="5"/>
    </row>
    <row r="85430" spans="24:24" x14ac:dyDescent="0.2">
      <c r="X85430" s="5"/>
    </row>
    <row r="85431" spans="24:24" x14ac:dyDescent="0.2">
      <c r="X85431" s="5"/>
    </row>
    <row r="85432" spans="24:24" x14ac:dyDescent="0.2">
      <c r="X85432" s="5"/>
    </row>
    <row r="85433" spans="24:24" x14ac:dyDescent="0.2">
      <c r="X85433" s="5"/>
    </row>
    <row r="85434" spans="24:24" x14ac:dyDescent="0.2">
      <c r="X85434" s="5"/>
    </row>
    <row r="85435" spans="24:24" x14ac:dyDescent="0.2">
      <c r="X85435" s="5"/>
    </row>
    <row r="85436" spans="24:24" x14ac:dyDescent="0.2">
      <c r="X85436" s="5"/>
    </row>
    <row r="85437" spans="24:24" x14ac:dyDescent="0.2">
      <c r="X85437" s="5"/>
    </row>
    <row r="85438" spans="24:24" x14ac:dyDescent="0.2">
      <c r="X85438" s="5"/>
    </row>
    <row r="85439" spans="24:24" x14ac:dyDescent="0.2">
      <c r="X85439" s="5"/>
    </row>
    <row r="85440" spans="24:24" x14ac:dyDescent="0.2">
      <c r="X85440" s="5"/>
    </row>
    <row r="85441" spans="24:24" x14ac:dyDescent="0.2">
      <c r="X85441" s="5"/>
    </row>
    <row r="85442" spans="24:24" x14ac:dyDescent="0.2">
      <c r="X85442" s="5"/>
    </row>
    <row r="85443" spans="24:24" x14ac:dyDescent="0.2">
      <c r="X85443" s="5"/>
    </row>
    <row r="85444" spans="24:24" x14ac:dyDescent="0.2">
      <c r="X85444" s="5"/>
    </row>
    <row r="85445" spans="24:24" x14ac:dyDescent="0.2">
      <c r="X85445" s="5"/>
    </row>
    <row r="85446" spans="24:24" x14ac:dyDescent="0.2">
      <c r="X85446" s="5"/>
    </row>
    <row r="85447" spans="24:24" x14ac:dyDescent="0.2">
      <c r="X85447" s="5"/>
    </row>
    <row r="85448" spans="24:24" x14ac:dyDescent="0.2">
      <c r="X85448" s="5"/>
    </row>
    <row r="85449" spans="24:24" x14ac:dyDescent="0.2">
      <c r="X85449" s="5"/>
    </row>
    <row r="85450" spans="24:24" x14ac:dyDescent="0.2">
      <c r="X85450" s="5"/>
    </row>
    <row r="85451" spans="24:24" x14ac:dyDescent="0.2">
      <c r="X85451" s="5"/>
    </row>
    <row r="85452" spans="24:24" x14ac:dyDescent="0.2">
      <c r="X85452" s="5"/>
    </row>
    <row r="85453" spans="24:24" x14ac:dyDescent="0.2">
      <c r="X85453" s="5"/>
    </row>
    <row r="85454" spans="24:24" x14ac:dyDescent="0.2">
      <c r="X85454" s="5"/>
    </row>
    <row r="85455" spans="24:24" x14ac:dyDescent="0.2">
      <c r="X85455" s="5"/>
    </row>
    <row r="85456" spans="24:24" x14ac:dyDescent="0.2">
      <c r="X85456" s="5"/>
    </row>
    <row r="85457" spans="24:24" x14ac:dyDescent="0.2">
      <c r="X85457" s="5"/>
    </row>
    <row r="85458" spans="24:24" x14ac:dyDescent="0.2">
      <c r="X85458" s="5"/>
    </row>
    <row r="85459" spans="24:24" x14ac:dyDescent="0.2">
      <c r="X85459" s="5"/>
    </row>
    <row r="85460" spans="24:24" x14ac:dyDescent="0.2">
      <c r="X85460" s="5"/>
    </row>
    <row r="85461" spans="24:24" x14ac:dyDescent="0.2">
      <c r="X85461" s="5"/>
    </row>
    <row r="85462" spans="24:24" x14ac:dyDescent="0.2">
      <c r="X85462" s="5"/>
    </row>
    <row r="85463" spans="24:24" x14ac:dyDescent="0.2">
      <c r="X85463" s="5"/>
    </row>
    <row r="85464" spans="24:24" x14ac:dyDescent="0.2">
      <c r="X85464" s="5"/>
    </row>
    <row r="85465" spans="24:24" x14ac:dyDescent="0.2">
      <c r="X85465" s="5"/>
    </row>
    <row r="85466" spans="24:24" x14ac:dyDescent="0.2">
      <c r="X85466" s="5"/>
    </row>
    <row r="85467" spans="24:24" x14ac:dyDescent="0.2">
      <c r="X85467" s="5"/>
    </row>
    <row r="85468" spans="24:24" x14ac:dyDescent="0.2">
      <c r="X85468" s="5"/>
    </row>
    <row r="85469" spans="24:24" x14ac:dyDescent="0.2">
      <c r="X85469" s="5"/>
    </row>
    <row r="85470" spans="24:24" x14ac:dyDescent="0.2">
      <c r="X85470" s="5"/>
    </row>
    <row r="85471" spans="24:24" x14ac:dyDescent="0.2">
      <c r="X85471" s="5"/>
    </row>
    <row r="85472" spans="24:24" x14ac:dyDescent="0.2">
      <c r="X85472" s="5"/>
    </row>
    <row r="85473" spans="24:24" x14ac:dyDescent="0.2">
      <c r="X85473" s="5"/>
    </row>
    <row r="85474" spans="24:24" x14ac:dyDescent="0.2">
      <c r="X85474" s="5"/>
    </row>
    <row r="85475" spans="24:24" x14ac:dyDescent="0.2">
      <c r="X85475" s="5"/>
    </row>
    <row r="85476" spans="24:24" x14ac:dyDescent="0.2">
      <c r="X85476" s="5"/>
    </row>
    <row r="85477" spans="24:24" x14ac:dyDescent="0.2">
      <c r="X85477" s="5"/>
    </row>
    <row r="85478" spans="24:24" x14ac:dyDescent="0.2">
      <c r="X85478" s="5"/>
    </row>
    <row r="85479" spans="24:24" x14ac:dyDescent="0.2">
      <c r="X85479" s="5"/>
    </row>
    <row r="85480" spans="24:24" x14ac:dyDescent="0.2">
      <c r="X85480" s="5"/>
    </row>
    <row r="85481" spans="24:24" x14ac:dyDescent="0.2">
      <c r="X85481" s="5"/>
    </row>
    <row r="85482" spans="24:24" x14ac:dyDescent="0.2">
      <c r="X85482" s="5"/>
    </row>
    <row r="85483" spans="24:24" x14ac:dyDescent="0.2">
      <c r="X85483" s="5"/>
    </row>
    <row r="85484" spans="24:24" x14ac:dyDescent="0.2">
      <c r="X85484" s="5"/>
    </row>
    <row r="85485" spans="24:24" x14ac:dyDescent="0.2">
      <c r="X85485" s="5"/>
    </row>
    <row r="85486" spans="24:24" x14ac:dyDescent="0.2">
      <c r="X85486" s="5"/>
    </row>
    <row r="85487" spans="24:24" x14ac:dyDescent="0.2">
      <c r="X85487" s="5"/>
    </row>
    <row r="85488" spans="24:24" x14ac:dyDescent="0.2">
      <c r="X85488" s="5"/>
    </row>
    <row r="85489" spans="24:24" x14ac:dyDescent="0.2">
      <c r="X85489" s="5"/>
    </row>
    <row r="85490" spans="24:24" x14ac:dyDescent="0.2">
      <c r="X85490" s="5"/>
    </row>
    <row r="85491" spans="24:24" x14ac:dyDescent="0.2">
      <c r="X85491" s="5"/>
    </row>
    <row r="85492" spans="24:24" x14ac:dyDescent="0.2">
      <c r="X85492" s="5"/>
    </row>
    <row r="85493" spans="24:24" x14ac:dyDescent="0.2">
      <c r="X85493" s="5"/>
    </row>
    <row r="85494" spans="24:24" x14ac:dyDescent="0.2">
      <c r="X85494" s="5"/>
    </row>
    <row r="85495" spans="24:24" x14ac:dyDescent="0.2">
      <c r="X85495" s="5"/>
    </row>
    <row r="85496" spans="24:24" x14ac:dyDescent="0.2">
      <c r="X85496" s="5"/>
    </row>
    <row r="85497" spans="24:24" x14ac:dyDescent="0.2">
      <c r="X85497" s="5"/>
    </row>
    <row r="85498" spans="24:24" x14ac:dyDescent="0.2">
      <c r="X85498" s="5"/>
    </row>
    <row r="85499" spans="24:24" x14ac:dyDescent="0.2">
      <c r="X85499" s="5"/>
    </row>
    <row r="85500" spans="24:24" x14ac:dyDescent="0.2">
      <c r="X85500" s="5"/>
    </row>
    <row r="85501" spans="24:24" x14ac:dyDescent="0.2">
      <c r="X85501" s="5"/>
    </row>
    <row r="85502" spans="24:24" x14ac:dyDescent="0.2">
      <c r="X85502" s="5"/>
    </row>
    <row r="85503" spans="24:24" x14ac:dyDescent="0.2">
      <c r="X85503" s="5"/>
    </row>
    <row r="85504" spans="24:24" x14ac:dyDescent="0.2">
      <c r="X85504" s="5"/>
    </row>
    <row r="85505" spans="24:24" x14ac:dyDescent="0.2">
      <c r="X85505" s="5"/>
    </row>
    <row r="85506" spans="24:24" x14ac:dyDescent="0.2">
      <c r="X85506" s="5"/>
    </row>
    <row r="85507" spans="24:24" x14ac:dyDescent="0.2">
      <c r="X85507" s="5"/>
    </row>
    <row r="85508" spans="24:24" x14ac:dyDescent="0.2">
      <c r="X85508" s="5"/>
    </row>
    <row r="85509" spans="24:24" x14ac:dyDescent="0.2">
      <c r="X85509" s="5"/>
    </row>
    <row r="85510" spans="24:24" x14ac:dyDescent="0.2">
      <c r="X85510" s="5"/>
    </row>
    <row r="85511" spans="24:24" x14ac:dyDescent="0.2">
      <c r="X85511" s="5"/>
    </row>
    <row r="85512" spans="24:24" x14ac:dyDescent="0.2">
      <c r="X85512" s="5"/>
    </row>
    <row r="85513" spans="24:24" x14ac:dyDescent="0.2">
      <c r="X85513" s="5"/>
    </row>
    <row r="85514" spans="24:24" x14ac:dyDescent="0.2">
      <c r="X85514" s="5"/>
    </row>
    <row r="85515" spans="24:24" x14ac:dyDescent="0.2">
      <c r="X85515" s="5"/>
    </row>
    <row r="85516" spans="24:24" x14ac:dyDescent="0.2">
      <c r="X85516" s="5"/>
    </row>
    <row r="85517" spans="24:24" x14ac:dyDescent="0.2">
      <c r="X85517" s="5"/>
    </row>
    <row r="85518" spans="24:24" x14ac:dyDescent="0.2">
      <c r="X85518" s="5"/>
    </row>
    <row r="85519" spans="24:24" x14ac:dyDescent="0.2">
      <c r="X85519" s="5"/>
    </row>
    <row r="85520" spans="24:24" x14ac:dyDescent="0.2">
      <c r="X85520" s="5"/>
    </row>
    <row r="85521" spans="24:24" x14ac:dyDescent="0.2">
      <c r="X85521" s="5"/>
    </row>
    <row r="85522" spans="24:24" x14ac:dyDescent="0.2">
      <c r="X85522" s="5"/>
    </row>
    <row r="85523" spans="24:24" x14ac:dyDescent="0.2">
      <c r="X85523" s="5"/>
    </row>
    <row r="85524" spans="24:24" x14ac:dyDescent="0.2">
      <c r="X85524" s="5"/>
    </row>
    <row r="85525" spans="24:24" x14ac:dyDescent="0.2">
      <c r="X85525" s="5"/>
    </row>
    <row r="85526" spans="24:24" x14ac:dyDescent="0.2">
      <c r="X85526" s="5"/>
    </row>
    <row r="85527" spans="24:24" x14ac:dyDescent="0.2">
      <c r="X85527" s="5"/>
    </row>
    <row r="85528" spans="24:24" x14ac:dyDescent="0.2">
      <c r="X85528" s="5"/>
    </row>
    <row r="85529" spans="24:24" x14ac:dyDescent="0.2">
      <c r="X85529" s="5"/>
    </row>
    <row r="85530" spans="24:24" x14ac:dyDescent="0.2">
      <c r="X85530" s="5"/>
    </row>
    <row r="85531" spans="24:24" x14ac:dyDescent="0.2">
      <c r="X85531" s="5"/>
    </row>
    <row r="85532" spans="24:24" x14ac:dyDescent="0.2">
      <c r="X85532" s="5"/>
    </row>
    <row r="85533" spans="24:24" x14ac:dyDescent="0.2">
      <c r="X85533" s="5"/>
    </row>
    <row r="85534" spans="24:24" x14ac:dyDescent="0.2">
      <c r="X85534" s="5"/>
    </row>
    <row r="85535" spans="24:24" x14ac:dyDescent="0.2">
      <c r="X85535" s="5"/>
    </row>
    <row r="85536" spans="24:24" x14ac:dyDescent="0.2">
      <c r="X85536" s="5"/>
    </row>
    <row r="85537" spans="24:24" x14ac:dyDescent="0.2">
      <c r="X85537" s="5"/>
    </row>
    <row r="85538" spans="24:24" x14ac:dyDescent="0.2">
      <c r="X85538" s="5"/>
    </row>
    <row r="85539" spans="24:24" x14ac:dyDescent="0.2">
      <c r="X85539" s="5"/>
    </row>
    <row r="85540" spans="24:24" x14ac:dyDescent="0.2">
      <c r="X85540" s="5"/>
    </row>
    <row r="85541" spans="24:24" x14ac:dyDescent="0.2">
      <c r="X85541" s="5"/>
    </row>
    <row r="85542" spans="24:24" x14ac:dyDescent="0.2">
      <c r="X85542" s="5"/>
    </row>
    <row r="85543" spans="24:24" x14ac:dyDescent="0.2">
      <c r="X85543" s="5"/>
    </row>
    <row r="85544" spans="24:24" x14ac:dyDescent="0.2">
      <c r="X85544" s="5"/>
    </row>
    <row r="85545" spans="24:24" x14ac:dyDescent="0.2">
      <c r="X85545" s="5"/>
    </row>
    <row r="85546" spans="24:24" x14ac:dyDescent="0.2">
      <c r="X85546" s="5"/>
    </row>
    <row r="85547" spans="24:24" x14ac:dyDescent="0.2">
      <c r="X85547" s="5"/>
    </row>
    <row r="85548" spans="24:24" x14ac:dyDescent="0.2">
      <c r="X85548" s="5"/>
    </row>
    <row r="85549" spans="24:24" x14ac:dyDescent="0.2">
      <c r="X85549" s="5"/>
    </row>
    <row r="85550" spans="24:24" x14ac:dyDescent="0.2">
      <c r="X85550" s="5"/>
    </row>
    <row r="85551" spans="24:24" x14ac:dyDescent="0.2">
      <c r="X85551" s="5"/>
    </row>
    <row r="85552" spans="24:24" x14ac:dyDescent="0.2">
      <c r="X85552" s="5"/>
    </row>
    <row r="85553" spans="24:24" x14ac:dyDescent="0.2">
      <c r="X85553" s="5"/>
    </row>
    <row r="85554" spans="24:24" x14ac:dyDescent="0.2">
      <c r="X85554" s="5"/>
    </row>
    <row r="85555" spans="24:24" x14ac:dyDescent="0.2">
      <c r="X85555" s="5"/>
    </row>
    <row r="85556" spans="24:24" x14ac:dyDescent="0.2">
      <c r="X85556" s="5"/>
    </row>
    <row r="85557" spans="24:24" x14ac:dyDescent="0.2">
      <c r="X85557" s="5"/>
    </row>
    <row r="85558" spans="24:24" x14ac:dyDescent="0.2">
      <c r="X85558" s="5"/>
    </row>
    <row r="85559" spans="24:24" x14ac:dyDescent="0.2">
      <c r="X85559" s="5"/>
    </row>
    <row r="85560" spans="24:24" x14ac:dyDescent="0.2">
      <c r="X85560" s="5"/>
    </row>
    <row r="85561" spans="24:24" x14ac:dyDescent="0.2">
      <c r="X85561" s="5"/>
    </row>
    <row r="85562" spans="24:24" x14ac:dyDescent="0.2">
      <c r="X85562" s="5"/>
    </row>
    <row r="85563" spans="24:24" x14ac:dyDescent="0.2">
      <c r="X85563" s="5"/>
    </row>
    <row r="85564" spans="24:24" x14ac:dyDescent="0.2">
      <c r="X85564" s="5"/>
    </row>
    <row r="85565" spans="24:24" x14ac:dyDescent="0.2">
      <c r="X85565" s="5"/>
    </row>
    <row r="85566" spans="24:24" x14ac:dyDescent="0.2">
      <c r="X85566" s="5"/>
    </row>
    <row r="85567" spans="24:24" x14ac:dyDescent="0.2">
      <c r="X85567" s="5"/>
    </row>
    <row r="85568" spans="24:24" x14ac:dyDescent="0.2">
      <c r="X85568" s="5"/>
    </row>
    <row r="85569" spans="24:24" x14ac:dyDescent="0.2">
      <c r="X85569" s="5"/>
    </row>
    <row r="85570" spans="24:24" x14ac:dyDescent="0.2">
      <c r="X85570" s="5"/>
    </row>
    <row r="85571" spans="24:24" x14ac:dyDescent="0.2">
      <c r="X85571" s="5"/>
    </row>
    <row r="85572" spans="24:24" x14ac:dyDescent="0.2">
      <c r="X85572" s="5"/>
    </row>
    <row r="85573" spans="24:24" x14ac:dyDescent="0.2">
      <c r="X85573" s="5"/>
    </row>
    <row r="85574" spans="24:24" x14ac:dyDescent="0.2">
      <c r="X85574" s="5"/>
    </row>
    <row r="85575" spans="24:24" x14ac:dyDescent="0.2">
      <c r="X85575" s="5"/>
    </row>
    <row r="85576" spans="24:24" x14ac:dyDescent="0.2">
      <c r="X85576" s="5"/>
    </row>
    <row r="85577" spans="24:24" x14ac:dyDescent="0.2">
      <c r="X85577" s="5"/>
    </row>
    <row r="85578" spans="24:24" x14ac:dyDescent="0.2">
      <c r="X85578" s="5"/>
    </row>
    <row r="85579" spans="24:24" x14ac:dyDescent="0.2">
      <c r="X85579" s="5"/>
    </row>
    <row r="85580" spans="24:24" x14ac:dyDescent="0.2">
      <c r="X85580" s="5"/>
    </row>
    <row r="85581" spans="24:24" x14ac:dyDescent="0.2">
      <c r="X85581" s="5"/>
    </row>
    <row r="85582" spans="24:24" x14ac:dyDescent="0.2">
      <c r="X85582" s="5"/>
    </row>
    <row r="85583" spans="24:24" x14ac:dyDescent="0.2">
      <c r="X85583" s="5"/>
    </row>
    <row r="85584" spans="24:24" x14ac:dyDescent="0.2">
      <c r="X85584" s="5"/>
    </row>
    <row r="85585" spans="24:24" x14ac:dyDescent="0.2">
      <c r="X85585" s="5"/>
    </row>
    <row r="85586" spans="24:24" x14ac:dyDescent="0.2">
      <c r="X85586" s="5"/>
    </row>
    <row r="85587" spans="24:24" x14ac:dyDescent="0.2">
      <c r="X85587" s="5"/>
    </row>
    <row r="85588" spans="24:24" x14ac:dyDescent="0.2">
      <c r="X85588" s="5"/>
    </row>
    <row r="85589" spans="24:24" x14ac:dyDescent="0.2">
      <c r="X85589" s="5"/>
    </row>
    <row r="85590" spans="24:24" x14ac:dyDescent="0.2">
      <c r="X85590" s="5"/>
    </row>
    <row r="85591" spans="24:24" x14ac:dyDescent="0.2">
      <c r="X85591" s="5"/>
    </row>
    <row r="85592" spans="24:24" x14ac:dyDescent="0.2">
      <c r="X85592" s="5"/>
    </row>
    <row r="85593" spans="24:24" x14ac:dyDescent="0.2">
      <c r="X85593" s="5"/>
    </row>
    <row r="85594" spans="24:24" x14ac:dyDescent="0.2">
      <c r="X85594" s="5"/>
    </row>
    <row r="85595" spans="24:24" x14ac:dyDescent="0.2">
      <c r="X85595" s="5"/>
    </row>
    <row r="85596" spans="24:24" x14ac:dyDescent="0.2">
      <c r="X85596" s="5"/>
    </row>
    <row r="85597" spans="24:24" x14ac:dyDescent="0.2">
      <c r="X85597" s="5"/>
    </row>
    <row r="85598" spans="24:24" x14ac:dyDescent="0.2">
      <c r="X85598" s="5"/>
    </row>
    <row r="85599" spans="24:24" x14ac:dyDescent="0.2">
      <c r="X85599" s="5"/>
    </row>
    <row r="85600" spans="24:24" x14ac:dyDescent="0.2">
      <c r="X85600" s="5"/>
    </row>
    <row r="85601" spans="24:24" x14ac:dyDescent="0.2">
      <c r="X85601" s="5"/>
    </row>
    <row r="85602" spans="24:24" x14ac:dyDescent="0.2">
      <c r="X85602" s="5"/>
    </row>
    <row r="85603" spans="24:24" x14ac:dyDescent="0.2">
      <c r="X85603" s="5"/>
    </row>
    <row r="85604" spans="24:24" x14ac:dyDescent="0.2">
      <c r="X85604" s="5"/>
    </row>
    <row r="85605" spans="24:24" x14ac:dyDescent="0.2">
      <c r="X85605" s="5"/>
    </row>
    <row r="85606" spans="24:24" x14ac:dyDescent="0.2">
      <c r="X85606" s="5"/>
    </row>
    <row r="85607" spans="24:24" x14ac:dyDescent="0.2">
      <c r="X85607" s="5"/>
    </row>
    <row r="85608" spans="24:24" x14ac:dyDescent="0.2">
      <c r="X85608" s="5"/>
    </row>
    <row r="85609" spans="24:24" x14ac:dyDescent="0.2">
      <c r="X85609" s="5"/>
    </row>
    <row r="85610" spans="24:24" x14ac:dyDescent="0.2">
      <c r="X85610" s="5"/>
    </row>
    <row r="85611" spans="24:24" x14ac:dyDescent="0.2">
      <c r="X85611" s="5"/>
    </row>
    <row r="85612" spans="24:24" x14ac:dyDescent="0.2">
      <c r="X85612" s="5"/>
    </row>
    <row r="85613" spans="24:24" x14ac:dyDescent="0.2">
      <c r="X85613" s="5"/>
    </row>
    <row r="85614" spans="24:24" x14ac:dyDescent="0.2">
      <c r="X85614" s="5"/>
    </row>
    <row r="85615" spans="24:24" x14ac:dyDescent="0.2">
      <c r="X85615" s="5"/>
    </row>
    <row r="85616" spans="24:24" x14ac:dyDescent="0.2">
      <c r="X85616" s="5"/>
    </row>
    <row r="85617" spans="24:24" x14ac:dyDescent="0.2">
      <c r="X85617" s="5"/>
    </row>
    <row r="85618" spans="24:24" x14ac:dyDescent="0.2">
      <c r="X85618" s="5"/>
    </row>
    <row r="85619" spans="24:24" x14ac:dyDescent="0.2">
      <c r="X85619" s="5"/>
    </row>
    <row r="85620" spans="24:24" x14ac:dyDescent="0.2">
      <c r="X85620" s="5"/>
    </row>
    <row r="85621" spans="24:24" x14ac:dyDescent="0.2">
      <c r="X85621" s="5"/>
    </row>
    <row r="85622" spans="24:24" x14ac:dyDescent="0.2">
      <c r="X85622" s="5"/>
    </row>
    <row r="85623" spans="24:24" x14ac:dyDescent="0.2">
      <c r="X85623" s="5"/>
    </row>
    <row r="85624" spans="24:24" x14ac:dyDescent="0.2">
      <c r="X85624" s="5"/>
    </row>
    <row r="85625" spans="24:24" x14ac:dyDescent="0.2">
      <c r="X85625" s="5"/>
    </row>
    <row r="85626" spans="24:24" x14ac:dyDescent="0.2">
      <c r="X85626" s="5"/>
    </row>
    <row r="85627" spans="24:24" x14ac:dyDescent="0.2">
      <c r="X85627" s="5"/>
    </row>
    <row r="85628" spans="24:24" x14ac:dyDescent="0.2">
      <c r="X85628" s="5"/>
    </row>
    <row r="85629" spans="24:24" x14ac:dyDescent="0.2">
      <c r="X85629" s="5"/>
    </row>
    <row r="85630" spans="24:24" x14ac:dyDescent="0.2">
      <c r="X85630" s="5"/>
    </row>
    <row r="85631" spans="24:24" x14ac:dyDescent="0.2">
      <c r="X85631" s="5"/>
    </row>
    <row r="85632" spans="24:24" x14ac:dyDescent="0.2">
      <c r="X85632" s="5"/>
    </row>
    <row r="85633" spans="24:24" x14ac:dyDescent="0.2">
      <c r="X85633" s="5"/>
    </row>
    <row r="85634" spans="24:24" x14ac:dyDescent="0.2">
      <c r="X85634" s="5"/>
    </row>
    <row r="85635" spans="24:24" x14ac:dyDescent="0.2">
      <c r="X85635" s="5"/>
    </row>
    <row r="85636" spans="24:24" x14ac:dyDescent="0.2">
      <c r="X85636" s="5"/>
    </row>
    <row r="85637" spans="24:24" x14ac:dyDescent="0.2">
      <c r="X85637" s="5"/>
    </row>
    <row r="85638" spans="24:24" x14ac:dyDescent="0.2">
      <c r="X85638" s="5"/>
    </row>
    <row r="85639" spans="24:24" x14ac:dyDescent="0.2">
      <c r="X85639" s="5"/>
    </row>
    <row r="85640" spans="24:24" x14ac:dyDescent="0.2">
      <c r="X85640" s="5"/>
    </row>
    <row r="85641" spans="24:24" x14ac:dyDescent="0.2">
      <c r="X85641" s="5"/>
    </row>
    <row r="85642" spans="24:24" x14ac:dyDescent="0.2">
      <c r="X85642" s="5"/>
    </row>
    <row r="85643" spans="24:24" x14ac:dyDescent="0.2">
      <c r="X85643" s="5"/>
    </row>
    <row r="85644" spans="24:24" x14ac:dyDescent="0.2">
      <c r="X85644" s="5"/>
    </row>
    <row r="85645" spans="24:24" x14ac:dyDescent="0.2">
      <c r="X85645" s="5"/>
    </row>
    <row r="85646" spans="24:24" x14ac:dyDescent="0.2">
      <c r="X85646" s="5"/>
    </row>
    <row r="85647" spans="24:24" x14ac:dyDescent="0.2">
      <c r="X85647" s="5"/>
    </row>
    <row r="85648" spans="24:24" x14ac:dyDescent="0.2">
      <c r="X85648" s="5"/>
    </row>
    <row r="85649" spans="24:24" x14ac:dyDescent="0.2">
      <c r="X85649" s="5"/>
    </row>
    <row r="85650" spans="24:24" x14ac:dyDescent="0.2">
      <c r="X85650" s="5"/>
    </row>
    <row r="85651" spans="24:24" x14ac:dyDescent="0.2">
      <c r="X85651" s="5"/>
    </row>
    <row r="85652" spans="24:24" x14ac:dyDescent="0.2">
      <c r="X85652" s="5"/>
    </row>
    <row r="85653" spans="24:24" x14ac:dyDescent="0.2">
      <c r="X85653" s="5"/>
    </row>
    <row r="85654" spans="24:24" x14ac:dyDescent="0.2">
      <c r="X85654" s="5"/>
    </row>
    <row r="85655" spans="24:24" x14ac:dyDescent="0.2">
      <c r="X85655" s="5"/>
    </row>
    <row r="85656" spans="24:24" x14ac:dyDescent="0.2">
      <c r="X85656" s="5"/>
    </row>
    <row r="85657" spans="24:24" x14ac:dyDescent="0.2">
      <c r="X85657" s="5"/>
    </row>
    <row r="85658" spans="24:24" x14ac:dyDescent="0.2">
      <c r="X85658" s="5"/>
    </row>
    <row r="85659" spans="24:24" x14ac:dyDescent="0.2">
      <c r="X85659" s="5"/>
    </row>
    <row r="85660" spans="24:24" x14ac:dyDescent="0.2">
      <c r="X85660" s="5"/>
    </row>
    <row r="85661" spans="24:24" x14ac:dyDescent="0.2">
      <c r="X85661" s="5"/>
    </row>
    <row r="85662" spans="24:24" x14ac:dyDescent="0.2">
      <c r="X85662" s="5"/>
    </row>
    <row r="85663" spans="24:24" x14ac:dyDescent="0.2">
      <c r="X85663" s="5"/>
    </row>
    <row r="85664" spans="24:24" x14ac:dyDescent="0.2">
      <c r="X85664" s="5"/>
    </row>
    <row r="85665" spans="24:24" x14ac:dyDescent="0.2">
      <c r="X85665" s="5"/>
    </row>
    <row r="85666" spans="24:24" x14ac:dyDescent="0.2">
      <c r="X85666" s="5"/>
    </row>
    <row r="85667" spans="24:24" x14ac:dyDescent="0.2">
      <c r="X85667" s="5"/>
    </row>
    <row r="85668" spans="24:24" x14ac:dyDescent="0.2">
      <c r="X85668" s="5"/>
    </row>
    <row r="85669" spans="24:24" x14ac:dyDescent="0.2">
      <c r="X85669" s="5"/>
    </row>
    <row r="85670" spans="24:24" x14ac:dyDescent="0.2">
      <c r="X85670" s="5"/>
    </row>
    <row r="85671" spans="24:24" x14ac:dyDescent="0.2">
      <c r="X85671" s="5"/>
    </row>
    <row r="85672" spans="24:24" x14ac:dyDescent="0.2">
      <c r="X85672" s="5"/>
    </row>
    <row r="85673" spans="24:24" x14ac:dyDescent="0.2">
      <c r="X85673" s="5"/>
    </row>
    <row r="85674" spans="24:24" x14ac:dyDescent="0.2">
      <c r="X85674" s="5"/>
    </row>
    <row r="85675" spans="24:24" x14ac:dyDescent="0.2">
      <c r="X85675" s="5"/>
    </row>
    <row r="85676" spans="24:24" x14ac:dyDescent="0.2">
      <c r="X85676" s="5"/>
    </row>
    <row r="85677" spans="24:24" x14ac:dyDescent="0.2">
      <c r="X85677" s="5"/>
    </row>
    <row r="85678" spans="24:24" x14ac:dyDescent="0.2">
      <c r="X85678" s="5"/>
    </row>
    <row r="85679" spans="24:24" x14ac:dyDescent="0.2">
      <c r="X85679" s="5"/>
    </row>
    <row r="85680" spans="24:24" x14ac:dyDescent="0.2">
      <c r="X85680" s="5"/>
    </row>
    <row r="85681" spans="24:24" x14ac:dyDescent="0.2">
      <c r="X85681" s="5"/>
    </row>
    <row r="85682" spans="24:24" x14ac:dyDescent="0.2">
      <c r="X85682" s="5"/>
    </row>
    <row r="85683" spans="24:24" x14ac:dyDescent="0.2">
      <c r="X85683" s="5"/>
    </row>
    <row r="85684" spans="24:24" x14ac:dyDescent="0.2">
      <c r="X85684" s="5"/>
    </row>
    <row r="85685" spans="24:24" x14ac:dyDescent="0.2">
      <c r="X85685" s="5"/>
    </row>
    <row r="85686" spans="24:24" x14ac:dyDescent="0.2">
      <c r="X85686" s="5"/>
    </row>
    <row r="85687" spans="24:24" x14ac:dyDescent="0.2">
      <c r="X85687" s="5"/>
    </row>
    <row r="85688" spans="24:24" x14ac:dyDescent="0.2">
      <c r="X85688" s="5"/>
    </row>
    <row r="85689" spans="24:24" x14ac:dyDescent="0.2">
      <c r="X85689" s="5"/>
    </row>
    <row r="85690" spans="24:24" x14ac:dyDescent="0.2">
      <c r="X85690" s="5"/>
    </row>
    <row r="85691" spans="24:24" x14ac:dyDescent="0.2">
      <c r="X85691" s="5"/>
    </row>
    <row r="85692" spans="24:24" x14ac:dyDescent="0.2">
      <c r="X85692" s="5"/>
    </row>
    <row r="85693" spans="24:24" x14ac:dyDescent="0.2">
      <c r="X85693" s="5"/>
    </row>
    <row r="85694" spans="24:24" x14ac:dyDescent="0.2">
      <c r="X85694" s="5"/>
    </row>
    <row r="85695" spans="24:24" x14ac:dyDescent="0.2">
      <c r="X85695" s="5"/>
    </row>
    <row r="85696" spans="24:24" x14ac:dyDescent="0.2">
      <c r="X85696" s="5"/>
    </row>
    <row r="85697" spans="24:24" x14ac:dyDescent="0.2">
      <c r="X85697" s="5"/>
    </row>
    <row r="85698" spans="24:24" x14ac:dyDescent="0.2">
      <c r="X85698" s="5"/>
    </row>
    <row r="85699" spans="24:24" x14ac:dyDescent="0.2">
      <c r="X85699" s="5"/>
    </row>
    <row r="85700" spans="24:24" x14ac:dyDescent="0.2">
      <c r="X85700" s="5"/>
    </row>
    <row r="85701" spans="24:24" x14ac:dyDescent="0.2">
      <c r="X85701" s="5"/>
    </row>
    <row r="85702" spans="24:24" x14ac:dyDescent="0.2">
      <c r="X85702" s="5"/>
    </row>
    <row r="85703" spans="24:24" x14ac:dyDescent="0.2">
      <c r="X85703" s="5"/>
    </row>
    <row r="85704" spans="24:24" x14ac:dyDescent="0.2">
      <c r="X85704" s="5"/>
    </row>
    <row r="85705" spans="24:24" x14ac:dyDescent="0.2">
      <c r="X85705" s="5"/>
    </row>
    <row r="85706" spans="24:24" x14ac:dyDescent="0.2">
      <c r="X85706" s="5"/>
    </row>
    <row r="85707" spans="24:24" x14ac:dyDescent="0.2">
      <c r="X85707" s="5"/>
    </row>
    <row r="85708" spans="24:24" x14ac:dyDescent="0.2">
      <c r="X85708" s="5"/>
    </row>
    <row r="85709" spans="24:24" x14ac:dyDescent="0.2">
      <c r="X85709" s="5"/>
    </row>
    <row r="85710" spans="24:24" x14ac:dyDescent="0.2">
      <c r="X85710" s="5"/>
    </row>
    <row r="85711" spans="24:24" x14ac:dyDescent="0.2">
      <c r="X85711" s="5"/>
    </row>
    <row r="85712" spans="24:24" x14ac:dyDescent="0.2">
      <c r="X85712" s="5"/>
    </row>
    <row r="85713" spans="24:24" x14ac:dyDescent="0.2">
      <c r="X85713" s="5"/>
    </row>
    <row r="85714" spans="24:24" x14ac:dyDescent="0.2">
      <c r="X85714" s="5"/>
    </row>
    <row r="85715" spans="24:24" x14ac:dyDescent="0.2">
      <c r="X85715" s="5"/>
    </row>
    <row r="85716" spans="24:24" x14ac:dyDescent="0.2">
      <c r="X85716" s="5"/>
    </row>
    <row r="85717" spans="24:24" x14ac:dyDescent="0.2">
      <c r="X85717" s="5"/>
    </row>
    <row r="85718" spans="24:24" x14ac:dyDescent="0.2">
      <c r="X85718" s="5"/>
    </row>
    <row r="85719" spans="24:24" x14ac:dyDescent="0.2">
      <c r="X85719" s="5"/>
    </row>
    <row r="85720" spans="24:24" x14ac:dyDescent="0.2">
      <c r="X85720" s="5"/>
    </row>
    <row r="85721" spans="24:24" x14ac:dyDescent="0.2">
      <c r="X85721" s="5"/>
    </row>
    <row r="85722" spans="24:24" x14ac:dyDescent="0.2">
      <c r="X85722" s="5"/>
    </row>
    <row r="85723" spans="24:24" x14ac:dyDescent="0.2">
      <c r="X85723" s="5"/>
    </row>
    <row r="85724" spans="24:24" x14ac:dyDescent="0.2">
      <c r="X85724" s="5"/>
    </row>
    <row r="85725" spans="24:24" x14ac:dyDescent="0.2">
      <c r="X85725" s="5"/>
    </row>
    <row r="85726" spans="24:24" x14ac:dyDescent="0.2">
      <c r="X85726" s="5"/>
    </row>
    <row r="85727" spans="24:24" x14ac:dyDescent="0.2">
      <c r="X85727" s="5"/>
    </row>
    <row r="85728" spans="24:24" x14ac:dyDescent="0.2">
      <c r="X85728" s="5"/>
    </row>
    <row r="85729" spans="24:24" x14ac:dyDescent="0.2">
      <c r="X85729" s="5"/>
    </row>
    <row r="85730" spans="24:24" x14ac:dyDescent="0.2">
      <c r="X85730" s="5"/>
    </row>
    <row r="85731" spans="24:24" x14ac:dyDescent="0.2">
      <c r="X85731" s="5"/>
    </row>
    <row r="85732" spans="24:24" x14ac:dyDescent="0.2">
      <c r="X85732" s="5"/>
    </row>
    <row r="85733" spans="24:24" x14ac:dyDescent="0.2">
      <c r="X85733" s="5"/>
    </row>
    <row r="85734" spans="24:24" x14ac:dyDescent="0.2">
      <c r="X85734" s="5"/>
    </row>
    <row r="85735" spans="24:24" x14ac:dyDescent="0.2">
      <c r="X85735" s="5"/>
    </row>
    <row r="85736" spans="24:24" x14ac:dyDescent="0.2">
      <c r="X85736" s="5"/>
    </row>
    <row r="85737" spans="24:24" x14ac:dyDescent="0.2">
      <c r="X85737" s="5"/>
    </row>
    <row r="85738" spans="24:24" x14ac:dyDescent="0.2">
      <c r="X85738" s="5"/>
    </row>
    <row r="85739" spans="24:24" x14ac:dyDescent="0.2">
      <c r="X85739" s="5"/>
    </row>
    <row r="85740" spans="24:24" x14ac:dyDescent="0.2">
      <c r="X85740" s="5"/>
    </row>
    <row r="85741" spans="24:24" x14ac:dyDescent="0.2">
      <c r="X85741" s="5"/>
    </row>
    <row r="85742" spans="24:24" x14ac:dyDescent="0.2">
      <c r="X85742" s="5"/>
    </row>
    <row r="85743" spans="24:24" x14ac:dyDescent="0.2">
      <c r="X85743" s="5"/>
    </row>
    <row r="85744" spans="24:24" x14ac:dyDescent="0.2">
      <c r="X85744" s="5"/>
    </row>
    <row r="85745" spans="24:24" x14ac:dyDescent="0.2">
      <c r="X85745" s="5"/>
    </row>
    <row r="85746" spans="24:24" x14ac:dyDescent="0.2">
      <c r="X85746" s="5"/>
    </row>
    <row r="85747" spans="24:24" x14ac:dyDescent="0.2">
      <c r="X85747" s="5"/>
    </row>
    <row r="85748" spans="24:24" x14ac:dyDescent="0.2">
      <c r="X85748" s="5"/>
    </row>
    <row r="85749" spans="24:24" x14ac:dyDescent="0.2">
      <c r="X85749" s="5"/>
    </row>
    <row r="85750" spans="24:24" x14ac:dyDescent="0.2">
      <c r="X85750" s="5"/>
    </row>
    <row r="85751" spans="24:24" x14ac:dyDescent="0.2">
      <c r="X85751" s="5"/>
    </row>
    <row r="85752" spans="24:24" x14ac:dyDescent="0.2">
      <c r="X85752" s="5"/>
    </row>
    <row r="85753" spans="24:24" x14ac:dyDescent="0.2">
      <c r="X85753" s="5"/>
    </row>
    <row r="85754" spans="24:24" x14ac:dyDescent="0.2">
      <c r="X85754" s="5"/>
    </row>
    <row r="85755" spans="24:24" x14ac:dyDescent="0.2">
      <c r="X85755" s="5"/>
    </row>
    <row r="85756" spans="24:24" x14ac:dyDescent="0.2">
      <c r="X85756" s="5"/>
    </row>
    <row r="85757" spans="24:24" x14ac:dyDescent="0.2">
      <c r="X85757" s="5"/>
    </row>
    <row r="85758" spans="24:24" x14ac:dyDescent="0.2">
      <c r="X85758" s="5"/>
    </row>
    <row r="85759" spans="24:24" x14ac:dyDescent="0.2">
      <c r="X85759" s="5"/>
    </row>
    <row r="85760" spans="24:24" x14ac:dyDescent="0.2">
      <c r="X85760" s="5"/>
    </row>
    <row r="85761" spans="24:24" x14ac:dyDescent="0.2">
      <c r="X85761" s="5"/>
    </row>
    <row r="85762" spans="24:24" x14ac:dyDescent="0.2">
      <c r="X85762" s="5"/>
    </row>
    <row r="85763" spans="24:24" x14ac:dyDescent="0.2">
      <c r="X85763" s="5"/>
    </row>
    <row r="85764" spans="24:24" x14ac:dyDescent="0.2">
      <c r="X85764" s="5"/>
    </row>
    <row r="85765" spans="24:24" x14ac:dyDescent="0.2">
      <c r="X85765" s="5"/>
    </row>
    <row r="85766" spans="24:24" x14ac:dyDescent="0.2">
      <c r="X85766" s="5"/>
    </row>
    <row r="85767" spans="24:24" x14ac:dyDescent="0.2">
      <c r="X85767" s="5"/>
    </row>
    <row r="85768" spans="24:24" x14ac:dyDescent="0.2">
      <c r="X85768" s="5"/>
    </row>
    <row r="85769" spans="24:24" x14ac:dyDescent="0.2">
      <c r="X85769" s="5"/>
    </row>
    <row r="85770" spans="24:24" x14ac:dyDescent="0.2">
      <c r="X85770" s="5"/>
    </row>
    <row r="85771" spans="24:24" x14ac:dyDescent="0.2">
      <c r="X85771" s="5"/>
    </row>
    <row r="85772" spans="24:24" x14ac:dyDescent="0.2">
      <c r="X85772" s="5"/>
    </row>
    <row r="85773" spans="24:24" x14ac:dyDescent="0.2">
      <c r="X85773" s="5"/>
    </row>
    <row r="85774" spans="24:24" x14ac:dyDescent="0.2">
      <c r="X85774" s="5"/>
    </row>
    <row r="85775" spans="24:24" x14ac:dyDescent="0.2">
      <c r="X85775" s="5"/>
    </row>
    <row r="85776" spans="24:24" x14ac:dyDescent="0.2">
      <c r="X85776" s="5"/>
    </row>
    <row r="85777" spans="24:24" x14ac:dyDescent="0.2">
      <c r="X85777" s="5"/>
    </row>
    <row r="85778" spans="24:24" x14ac:dyDescent="0.2">
      <c r="X85778" s="5"/>
    </row>
    <row r="85779" spans="24:24" x14ac:dyDescent="0.2">
      <c r="X85779" s="5"/>
    </row>
    <row r="85780" spans="24:24" x14ac:dyDescent="0.2">
      <c r="X85780" s="5"/>
    </row>
    <row r="85781" spans="24:24" x14ac:dyDescent="0.2">
      <c r="X85781" s="5"/>
    </row>
    <row r="85782" spans="24:24" x14ac:dyDescent="0.2">
      <c r="X85782" s="5"/>
    </row>
    <row r="85783" spans="24:24" x14ac:dyDescent="0.2">
      <c r="X85783" s="5"/>
    </row>
    <row r="85784" spans="24:24" x14ac:dyDescent="0.2">
      <c r="X85784" s="5"/>
    </row>
    <row r="85785" spans="24:24" x14ac:dyDescent="0.2">
      <c r="X85785" s="5"/>
    </row>
    <row r="85786" spans="24:24" x14ac:dyDescent="0.2">
      <c r="X85786" s="5"/>
    </row>
    <row r="85787" spans="24:24" x14ac:dyDescent="0.2">
      <c r="X85787" s="5"/>
    </row>
    <row r="85788" spans="24:24" x14ac:dyDescent="0.2">
      <c r="X85788" s="5"/>
    </row>
    <row r="85789" spans="24:24" x14ac:dyDescent="0.2">
      <c r="X85789" s="5"/>
    </row>
    <row r="85790" spans="24:24" x14ac:dyDescent="0.2">
      <c r="X85790" s="5"/>
    </row>
    <row r="85791" spans="24:24" x14ac:dyDescent="0.2">
      <c r="X85791" s="5"/>
    </row>
    <row r="85792" spans="24:24" x14ac:dyDescent="0.2">
      <c r="X85792" s="5"/>
    </row>
    <row r="85793" spans="24:24" x14ac:dyDescent="0.2">
      <c r="X85793" s="5"/>
    </row>
    <row r="85794" spans="24:24" x14ac:dyDescent="0.2">
      <c r="X85794" s="5"/>
    </row>
    <row r="85795" spans="24:24" x14ac:dyDescent="0.2">
      <c r="X85795" s="5"/>
    </row>
    <row r="85796" spans="24:24" x14ac:dyDescent="0.2">
      <c r="X85796" s="5"/>
    </row>
    <row r="85797" spans="24:24" x14ac:dyDescent="0.2">
      <c r="X85797" s="5"/>
    </row>
    <row r="85798" spans="24:24" x14ac:dyDescent="0.2">
      <c r="X85798" s="5"/>
    </row>
    <row r="85799" spans="24:24" x14ac:dyDescent="0.2">
      <c r="X85799" s="5"/>
    </row>
    <row r="85800" spans="24:24" x14ac:dyDescent="0.2">
      <c r="X85800" s="5"/>
    </row>
    <row r="85801" spans="24:24" x14ac:dyDescent="0.2">
      <c r="X85801" s="5"/>
    </row>
    <row r="85802" spans="24:24" x14ac:dyDescent="0.2">
      <c r="X85802" s="5"/>
    </row>
    <row r="85803" spans="24:24" x14ac:dyDescent="0.2">
      <c r="X85803" s="5"/>
    </row>
    <row r="85804" spans="24:24" x14ac:dyDescent="0.2">
      <c r="X85804" s="5"/>
    </row>
    <row r="85805" spans="24:24" x14ac:dyDescent="0.2">
      <c r="X85805" s="5"/>
    </row>
    <row r="85806" spans="24:24" x14ac:dyDescent="0.2">
      <c r="X85806" s="5"/>
    </row>
    <row r="85807" spans="24:24" x14ac:dyDescent="0.2">
      <c r="X85807" s="5"/>
    </row>
    <row r="85808" spans="24:24" x14ac:dyDescent="0.2">
      <c r="X85808" s="5"/>
    </row>
    <row r="85809" spans="24:24" x14ac:dyDescent="0.2">
      <c r="X85809" s="5"/>
    </row>
    <row r="85810" spans="24:24" x14ac:dyDescent="0.2">
      <c r="X85810" s="5"/>
    </row>
    <row r="85811" spans="24:24" x14ac:dyDescent="0.2">
      <c r="X85811" s="5"/>
    </row>
    <row r="85812" spans="24:24" x14ac:dyDescent="0.2">
      <c r="X85812" s="5"/>
    </row>
    <row r="85813" spans="24:24" x14ac:dyDescent="0.2">
      <c r="X85813" s="5"/>
    </row>
    <row r="85814" spans="24:24" x14ac:dyDescent="0.2">
      <c r="X85814" s="5"/>
    </row>
    <row r="85815" spans="24:24" x14ac:dyDescent="0.2">
      <c r="X85815" s="5"/>
    </row>
    <row r="85816" spans="24:24" x14ac:dyDescent="0.2">
      <c r="X85816" s="5"/>
    </row>
    <row r="85817" spans="24:24" x14ac:dyDescent="0.2">
      <c r="X85817" s="5"/>
    </row>
    <row r="85818" spans="24:24" x14ac:dyDescent="0.2">
      <c r="X85818" s="5"/>
    </row>
    <row r="85819" spans="24:24" x14ac:dyDescent="0.2">
      <c r="X85819" s="5"/>
    </row>
    <row r="85820" spans="24:24" x14ac:dyDescent="0.2">
      <c r="X85820" s="5"/>
    </row>
    <row r="85821" spans="24:24" x14ac:dyDescent="0.2">
      <c r="X85821" s="5"/>
    </row>
    <row r="85822" spans="24:24" x14ac:dyDescent="0.2">
      <c r="X85822" s="5"/>
    </row>
    <row r="85823" spans="24:24" x14ac:dyDescent="0.2">
      <c r="X85823" s="5"/>
    </row>
    <row r="85824" spans="24:24" x14ac:dyDescent="0.2">
      <c r="X85824" s="5"/>
    </row>
    <row r="85825" spans="24:24" x14ac:dyDescent="0.2">
      <c r="X85825" s="5"/>
    </row>
    <row r="85826" spans="24:24" x14ac:dyDescent="0.2">
      <c r="X85826" s="5"/>
    </row>
    <row r="85827" spans="24:24" x14ac:dyDescent="0.2">
      <c r="X85827" s="5"/>
    </row>
    <row r="85828" spans="24:24" x14ac:dyDescent="0.2">
      <c r="X85828" s="5"/>
    </row>
    <row r="85829" spans="24:24" x14ac:dyDescent="0.2">
      <c r="X85829" s="5"/>
    </row>
    <row r="85830" spans="24:24" x14ac:dyDescent="0.2">
      <c r="X85830" s="5"/>
    </row>
    <row r="85831" spans="24:24" x14ac:dyDescent="0.2">
      <c r="X85831" s="5"/>
    </row>
    <row r="85832" spans="24:24" x14ac:dyDescent="0.2">
      <c r="X85832" s="5"/>
    </row>
    <row r="85833" spans="24:24" x14ac:dyDescent="0.2">
      <c r="X85833" s="5"/>
    </row>
    <row r="85834" spans="24:24" x14ac:dyDescent="0.2">
      <c r="X85834" s="5"/>
    </row>
    <row r="85835" spans="24:24" x14ac:dyDescent="0.2">
      <c r="X85835" s="5"/>
    </row>
    <row r="85836" spans="24:24" x14ac:dyDescent="0.2">
      <c r="X85836" s="5"/>
    </row>
    <row r="85837" spans="24:24" x14ac:dyDescent="0.2">
      <c r="X85837" s="5"/>
    </row>
    <row r="85838" spans="24:24" x14ac:dyDescent="0.2">
      <c r="X85838" s="5"/>
    </row>
    <row r="85839" spans="24:24" x14ac:dyDescent="0.2">
      <c r="X85839" s="5"/>
    </row>
    <row r="85840" spans="24:24" x14ac:dyDescent="0.2">
      <c r="X85840" s="5"/>
    </row>
    <row r="85841" spans="24:24" x14ac:dyDescent="0.2">
      <c r="X85841" s="5"/>
    </row>
    <row r="85842" spans="24:24" x14ac:dyDescent="0.2">
      <c r="X85842" s="5"/>
    </row>
    <row r="85843" spans="24:24" x14ac:dyDescent="0.2">
      <c r="X85843" s="5"/>
    </row>
    <row r="85844" spans="24:24" x14ac:dyDescent="0.2">
      <c r="X85844" s="5"/>
    </row>
    <row r="85845" spans="24:24" x14ac:dyDescent="0.2">
      <c r="X85845" s="5"/>
    </row>
    <row r="85846" spans="24:24" x14ac:dyDescent="0.2">
      <c r="X85846" s="5"/>
    </row>
    <row r="85847" spans="24:24" x14ac:dyDescent="0.2">
      <c r="X85847" s="5"/>
    </row>
    <row r="85848" spans="24:24" x14ac:dyDescent="0.2">
      <c r="X85848" s="5"/>
    </row>
    <row r="85849" spans="24:24" x14ac:dyDescent="0.2">
      <c r="X85849" s="5"/>
    </row>
    <row r="85850" spans="24:24" x14ac:dyDescent="0.2">
      <c r="X85850" s="5"/>
    </row>
    <row r="85851" spans="24:24" x14ac:dyDescent="0.2">
      <c r="X85851" s="5"/>
    </row>
    <row r="85852" spans="24:24" x14ac:dyDescent="0.2">
      <c r="X85852" s="5"/>
    </row>
    <row r="85853" spans="24:24" x14ac:dyDescent="0.2">
      <c r="X85853" s="5"/>
    </row>
    <row r="85854" spans="24:24" x14ac:dyDescent="0.2">
      <c r="X85854" s="5"/>
    </row>
    <row r="85855" spans="24:24" x14ac:dyDescent="0.2">
      <c r="X85855" s="5"/>
    </row>
    <row r="85856" spans="24:24" x14ac:dyDescent="0.2">
      <c r="X85856" s="5"/>
    </row>
    <row r="85857" spans="24:24" x14ac:dyDescent="0.2">
      <c r="X85857" s="5"/>
    </row>
    <row r="85858" spans="24:24" x14ac:dyDescent="0.2">
      <c r="X85858" s="5"/>
    </row>
    <row r="85859" spans="24:24" x14ac:dyDescent="0.2">
      <c r="X85859" s="5"/>
    </row>
    <row r="85860" spans="24:24" x14ac:dyDescent="0.2">
      <c r="X85860" s="5"/>
    </row>
    <row r="85861" spans="24:24" x14ac:dyDescent="0.2">
      <c r="X85861" s="5"/>
    </row>
    <row r="85862" spans="24:24" x14ac:dyDescent="0.2">
      <c r="X85862" s="5"/>
    </row>
    <row r="85863" spans="24:24" x14ac:dyDescent="0.2">
      <c r="X85863" s="5"/>
    </row>
    <row r="85864" spans="24:24" x14ac:dyDescent="0.2">
      <c r="X85864" s="5"/>
    </row>
    <row r="85865" spans="24:24" x14ac:dyDescent="0.2">
      <c r="X85865" s="5"/>
    </row>
    <row r="85866" spans="24:24" x14ac:dyDescent="0.2">
      <c r="X85866" s="5"/>
    </row>
    <row r="85867" spans="24:24" x14ac:dyDescent="0.2">
      <c r="X85867" s="5"/>
    </row>
    <row r="85868" spans="24:24" x14ac:dyDescent="0.2">
      <c r="X85868" s="5"/>
    </row>
    <row r="85869" spans="24:24" x14ac:dyDescent="0.2">
      <c r="X85869" s="5"/>
    </row>
    <row r="85870" spans="24:24" x14ac:dyDescent="0.2">
      <c r="X85870" s="5"/>
    </row>
    <row r="85871" spans="24:24" x14ac:dyDescent="0.2">
      <c r="X85871" s="5"/>
    </row>
    <row r="85872" spans="24:24" x14ac:dyDescent="0.2">
      <c r="X85872" s="5"/>
    </row>
    <row r="85873" spans="24:24" x14ac:dyDescent="0.2">
      <c r="X85873" s="5"/>
    </row>
    <row r="85874" spans="24:24" x14ac:dyDescent="0.2">
      <c r="X85874" s="5"/>
    </row>
    <row r="85875" spans="24:24" x14ac:dyDescent="0.2">
      <c r="X85875" s="5"/>
    </row>
    <row r="85876" spans="24:24" x14ac:dyDescent="0.2">
      <c r="X85876" s="5"/>
    </row>
    <row r="85877" spans="24:24" x14ac:dyDescent="0.2">
      <c r="X85877" s="5"/>
    </row>
    <row r="85878" spans="24:24" x14ac:dyDescent="0.2">
      <c r="X85878" s="5"/>
    </row>
    <row r="85879" spans="24:24" x14ac:dyDescent="0.2">
      <c r="X85879" s="5"/>
    </row>
    <row r="85880" spans="24:24" x14ac:dyDescent="0.2">
      <c r="X85880" s="5"/>
    </row>
    <row r="85881" spans="24:24" x14ac:dyDescent="0.2">
      <c r="X85881" s="5"/>
    </row>
    <row r="85882" spans="24:24" x14ac:dyDescent="0.2">
      <c r="X85882" s="5"/>
    </row>
    <row r="85883" spans="24:24" x14ac:dyDescent="0.2">
      <c r="X85883" s="5"/>
    </row>
    <row r="85884" spans="24:24" x14ac:dyDescent="0.2">
      <c r="X85884" s="5"/>
    </row>
    <row r="85885" spans="24:24" x14ac:dyDescent="0.2">
      <c r="X85885" s="5"/>
    </row>
    <row r="85886" spans="24:24" x14ac:dyDescent="0.2">
      <c r="X85886" s="5"/>
    </row>
    <row r="85887" spans="24:24" x14ac:dyDescent="0.2">
      <c r="X85887" s="5"/>
    </row>
    <row r="85888" spans="24:24" x14ac:dyDescent="0.2">
      <c r="X85888" s="5"/>
    </row>
    <row r="85889" spans="24:24" x14ac:dyDescent="0.2">
      <c r="X85889" s="5"/>
    </row>
    <row r="85890" spans="24:24" x14ac:dyDescent="0.2">
      <c r="X85890" s="5"/>
    </row>
    <row r="85891" spans="24:24" x14ac:dyDescent="0.2">
      <c r="X85891" s="5"/>
    </row>
    <row r="85892" spans="24:24" x14ac:dyDescent="0.2">
      <c r="X85892" s="5"/>
    </row>
    <row r="85893" spans="24:24" x14ac:dyDescent="0.2">
      <c r="X85893" s="5"/>
    </row>
    <row r="85894" spans="24:24" x14ac:dyDescent="0.2">
      <c r="X85894" s="5"/>
    </row>
    <row r="85895" spans="24:24" x14ac:dyDescent="0.2">
      <c r="X85895" s="5"/>
    </row>
    <row r="85896" spans="24:24" x14ac:dyDescent="0.2">
      <c r="X85896" s="5"/>
    </row>
    <row r="85897" spans="24:24" x14ac:dyDescent="0.2">
      <c r="X85897" s="5"/>
    </row>
    <row r="85898" spans="24:24" x14ac:dyDescent="0.2">
      <c r="X85898" s="5"/>
    </row>
    <row r="85899" spans="24:24" x14ac:dyDescent="0.2">
      <c r="X85899" s="5"/>
    </row>
    <row r="85900" spans="24:24" x14ac:dyDescent="0.2">
      <c r="X85900" s="5"/>
    </row>
    <row r="85901" spans="24:24" x14ac:dyDescent="0.2">
      <c r="X85901" s="5"/>
    </row>
    <row r="85902" spans="24:24" x14ac:dyDescent="0.2">
      <c r="X85902" s="5"/>
    </row>
    <row r="85903" spans="24:24" x14ac:dyDescent="0.2">
      <c r="X85903" s="5"/>
    </row>
    <row r="85904" spans="24:24" x14ac:dyDescent="0.2">
      <c r="X85904" s="5"/>
    </row>
    <row r="85905" spans="24:24" x14ac:dyDescent="0.2">
      <c r="X85905" s="5"/>
    </row>
    <row r="85906" spans="24:24" x14ac:dyDescent="0.2">
      <c r="X85906" s="5"/>
    </row>
    <row r="85907" spans="24:24" x14ac:dyDescent="0.2">
      <c r="X85907" s="5"/>
    </row>
    <row r="85908" spans="24:24" x14ac:dyDescent="0.2">
      <c r="X85908" s="5"/>
    </row>
    <row r="85909" spans="24:24" x14ac:dyDescent="0.2">
      <c r="X85909" s="5"/>
    </row>
    <row r="85910" spans="24:24" x14ac:dyDescent="0.2">
      <c r="X85910" s="5"/>
    </row>
    <row r="85911" spans="24:24" x14ac:dyDescent="0.2">
      <c r="X85911" s="5"/>
    </row>
    <row r="85912" spans="24:24" x14ac:dyDescent="0.2">
      <c r="X85912" s="5"/>
    </row>
    <row r="85913" spans="24:24" x14ac:dyDescent="0.2">
      <c r="X85913" s="5"/>
    </row>
    <row r="85914" spans="24:24" x14ac:dyDescent="0.2">
      <c r="X85914" s="5"/>
    </row>
    <row r="85915" spans="24:24" x14ac:dyDescent="0.2">
      <c r="X85915" s="5"/>
    </row>
    <row r="85916" spans="24:24" x14ac:dyDescent="0.2">
      <c r="X85916" s="5"/>
    </row>
    <row r="85917" spans="24:24" x14ac:dyDescent="0.2">
      <c r="X85917" s="5"/>
    </row>
    <row r="85918" spans="24:24" x14ac:dyDescent="0.2">
      <c r="X85918" s="5"/>
    </row>
    <row r="85919" spans="24:24" x14ac:dyDescent="0.2">
      <c r="X85919" s="5"/>
    </row>
    <row r="85920" spans="24:24" x14ac:dyDescent="0.2">
      <c r="X85920" s="5"/>
    </row>
    <row r="85921" spans="24:24" x14ac:dyDescent="0.2">
      <c r="X85921" s="5"/>
    </row>
    <row r="85922" spans="24:24" x14ac:dyDescent="0.2">
      <c r="X85922" s="5"/>
    </row>
    <row r="85923" spans="24:24" x14ac:dyDescent="0.2">
      <c r="X85923" s="5"/>
    </row>
    <row r="85924" spans="24:24" x14ac:dyDescent="0.2">
      <c r="X85924" s="5"/>
    </row>
    <row r="85925" spans="24:24" x14ac:dyDescent="0.2">
      <c r="X85925" s="5"/>
    </row>
    <row r="85926" spans="24:24" x14ac:dyDescent="0.2">
      <c r="X85926" s="5"/>
    </row>
    <row r="85927" spans="24:24" x14ac:dyDescent="0.2">
      <c r="X85927" s="5"/>
    </row>
    <row r="85928" spans="24:24" x14ac:dyDescent="0.2">
      <c r="X85928" s="5"/>
    </row>
    <row r="85929" spans="24:24" x14ac:dyDescent="0.2">
      <c r="X85929" s="5"/>
    </row>
    <row r="85930" spans="24:24" x14ac:dyDescent="0.2">
      <c r="X85930" s="5"/>
    </row>
    <row r="85931" spans="24:24" x14ac:dyDescent="0.2">
      <c r="X85931" s="5"/>
    </row>
    <row r="85932" spans="24:24" x14ac:dyDescent="0.2">
      <c r="X85932" s="5"/>
    </row>
    <row r="85933" spans="24:24" x14ac:dyDescent="0.2">
      <c r="X85933" s="5"/>
    </row>
    <row r="85934" spans="24:24" x14ac:dyDescent="0.2">
      <c r="X85934" s="5"/>
    </row>
    <row r="85935" spans="24:24" x14ac:dyDescent="0.2">
      <c r="X85935" s="5"/>
    </row>
    <row r="85936" spans="24:24" x14ac:dyDescent="0.2">
      <c r="X85936" s="5"/>
    </row>
    <row r="85937" spans="24:24" x14ac:dyDescent="0.2">
      <c r="X85937" s="5"/>
    </row>
    <row r="85938" spans="24:24" x14ac:dyDescent="0.2">
      <c r="X85938" s="5"/>
    </row>
    <row r="85939" spans="24:24" x14ac:dyDescent="0.2">
      <c r="X85939" s="5"/>
    </row>
    <row r="85940" spans="24:24" x14ac:dyDescent="0.2">
      <c r="X85940" s="5"/>
    </row>
    <row r="85941" spans="24:24" x14ac:dyDescent="0.2">
      <c r="X85941" s="5"/>
    </row>
    <row r="85942" spans="24:24" x14ac:dyDescent="0.2">
      <c r="X85942" s="5"/>
    </row>
    <row r="85943" spans="24:24" x14ac:dyDescent="0.2">
      <c r="X85943" s="5"/>
    </row>
    <row r="85944" spans="24:24" x14ac:dyDescent="0.2">
      <c r="X85944" s="5"/>
    </row>
    <row r="85945" spans="24:24" x14ac:dyDescent="0.2">
      <c r="X85945" s="5"/>
    </row>
    <row r="85946" spans="24:24" x14ac:dyDescent="0.2">
      <c r="X85946" s="5"/>
    </row>
    <row r="85947" spans="24:24" x14ac:dyDescent="0.2">
      <c r="X85947" s="5"/>
    </row>
    <row r="85948" spans="24:24" x14ac:dyDescent="0.2">
      <c r="X85948" s="5"/>
    </row>
    <row r="85949" spans="24:24" x14ac:dyDescent="0.2">
      <c r="X85949" s="5"/>
    </row>
    <row r="85950" spans="24:24" x14ac:dyDescent="0.2">
      <c r="X85950" s="5"/>
    </row>
    <row r="85951" spans="24:24" x14ac:dyDescent="0.2">
      <c r="X85951" s="5"/>
    </row>
    <row r="85952" spans="24:24" x14ac:dyDescent="0.2">
      <c r="X85952" s="5"/>
    </row>
    <row r="85953" spans="24:24" x14ac:dyDescent="0.2">
      <c r="X85953" s="5"/>
    </row>
    <row r="85954" spans="24:24" x14ac:dyDescent="0.2">
      <c r="X85954" s="5"/>
    </row>
    <row r="85955" spans="24:24" x14ac:dyDescent="0.2">
      <c r="X85955" s="5"/>
    </row>
    <row r="85956" spans="24:24" x14ac:dyDescent="0.2">
      <c r="X85956" s="5"/>
    </row>
    <row r="85957" spans="24:24" x14ac:dyDescent="0.2">
      <c r="X85957" s="5"/>
    </row>
    <row r="85958" spans="24:24" x14ac:dyDescent="0.2">
      <c r="X85958" s="5"/>
    </row>
    <row r="85959" spans="24:24" x14ac:dyDescent="0.2">
      <c r="X85959" s="5"/>
    </row>
    <row r="85960" spans="24:24" x14ac:dyDescent="0.2">
      <c r="X85960" s="5"/>
    </row>
    <row r="85961" spans="24:24" x14ac:dyDescent="0.2">
      <c r="X85961" s="5"/>
    </row>
    <row r="85962" spans="24:24" x14ac:dyDescent="0.2">
      <c r="X85962" s="5"/>
    </row>
    <row r="85963" spans="24:24" x14ac:dyDescent="0.2">
      <c r="X85963" s="5"/>
    </row>
    <row r="85964" spans="24:24" x14ac:dyDescent="0.2">
      <c r="X85964" s="5"/>
    </row>
    <row r="85965" spans="24:24" x14ac:dyDescent="0.2">
      <c r="X85965" s="5"/>
    </row>
    <row r="85966" spans="24:24" x14ac:dyDescent="0.2">
      <c r="X85966" s="5"/>
    </row>
    <row r="85967" spans="24:24" x14ac:dyDescent="0.2">
      <c r="X85967" s="5"/>
    </row>
    <row r="85968" spans="24:24" x14ac:dyDescent="0.2">
      <c r="X85968" s="5"/>
    </row>
    <row r="85969" spans="24:24" x14ac:dyDescent="0.2">
      <c r="X85969" s="5"/>
    </row>
    <row r="85970" spans="24:24" x14ac:dyDescent="0.2">
      <c r="X85970" s="5"/>
    </row>
    <row r="85971" spans="24:24" x14ac:dyDescent="0.2">
      <c r="X85971" s="5"/>
    </row>
    <row r="85972" spans="24:24" x14ac:dyDescent="0.2">
      <c r="X85972" s="5"/>
    </row>
    <row r="85973" spans="24:24" x14ac:dyDescent="0.2">
      <c r="X85973" s="5"/>
    </row>
    <row r="85974" spans="24:24" x14ac:dyDescent="0.2">
      <c r="X85974" s="5"/>
    </row>
    <row r="85975" spans="24:24" x14ac:dyDescent="0.2">
      <c r="X85975" s="5"/>
    </row>
    <row r="85976" spans="24:24" x14ac:dyDescent="0.2">
      <c r="X85976" s="5"/>
    </row>
    <row r="85977" spans="24:24" x14ac:dyDescent="0.2">
      <c r="X85977" s="5"/>
    </row>
    <row r="85978" spans="24:24" x14ac:dyDescent="0.2">
      <c r="X85978" s="5"/>
    </row>
    <row r="85979" spans="24:24" x14ac:dyDescent="0.2">
      <c r="X85979" s="5"/>
    </row>
    <row r="85980" spans="24:24" x14ac:dyDescent="0.2">
      <c r="X85980" s="5"/>
    </row>
    <row r="85981" spans="24:24" x14ac:dyDescent="0.2">
      <c r="X85981" s="5"/>
    </row>
    <row r="85982" spans="24:24" x14ac:dyDescent="0.2">
      <c r="X85982" s="5"/>
    </row>
    <row r="85983" spans="24:24" x14ac:dyDescent="0.2">
      <c r="X85983" s="5"/>
    </row>
    <row r="85984" spans="24:24" x14ac:dyDescent="0.2">
      <c r="X85984" s="5"/>
    </row>
    <row r="85985" spans="24:24" x14ac:dyDescent="0.2">
      <c r="X85985" s="5"/>
    </row>
    <row r="85986" spans="24:24" x14ac:dyDescent="0.2">
      <c r="X85986" s="5"/>
    </row>
    <row r="85987" spans="24:24" x14ac:dyDescent="0.2">
      <c r="X85987" s="5"/>
    </row>
    <row r="85988" spans="24:24" x14ac:dyDescent="0.2">
      <c r="X85988" s="5"/>
    </row>
    <row r="85989" spans="24:24" x14ac:dyDescent="0.2">
      <c r="X85989" s="5"/>
    </row>
    <row r="85990" spans="24:24" x14ac:dyDescent="0.2">
      <c r="X85990" s="5"/>
    </row>
    <row r="85991" spans="24:24" x14ac:dyDescent="0.2">
      <c r="X85991" s="5"/>
    </row>
    <row r="85992" spans="24:24" x14ac:dyDescent="0.2">
      <c r="X85992" s="5"/>
    </row>
    <row r="85993" spans="24:24" x14ac:dyDescent="0.2">
      <c r="X85993" s="5"/>
    </row>
    <row r="85994" spans="24:24" x14ac:dyDescent="0.2">
      <c r="X85994" s="5"/>
    </row>
    <row r="85995" spans="24:24" x14ac:dyDescent="0.2">
      <c r="X85995" s="5"/>
    </row>
    <row r="85996" spans="24:24" x14ac:dyDescent="0.2">
      <c r="X85996" s="5"/>
    </row>
    <row r="85997" spans="24:24" x14ac:dyDescent="0.2">
      <c r="X85997" s="5"/>
    </row>
    <row r="85998" spans="24:24" x14ac:dyDescent="0.2">
      <c r="X85998" s="5"/>
    </row>
    <row r="85999" spans="24:24" x14ac:dyDescent="0.2">
      <c r="X85999" s="5"/>
    </row>
    <row r="86000" spans="24:24" x14ac:dyDescent="0.2">
      <c r="X86000" s="5"/>
    </row>
    <row r="86001" spans="24:24" x14ac:dyDescent="0.2">
      <c r="X86001" s="5"/>
    </row>
    <row r="86002" spans="24:24" x14ac:dyDescent="0.2">
      <c r="X86002" s="5"/>
    </row>
    <row r="86003" spans="24:24" x14ac:dyDescent="0.2">
      <c r="X86003" s="5"/>
    </row>
    <row r="86004" spans="24:24" x14ac:dyDescent="0.2">
      <c r="X86004" s="5"/>
    </row>
    <row r="86005" spans="24:24" x14ac:dyDescent="0.2">
      <c r="X86005" s="5"/>
    </row>
    <row r="86006" spans="24:24" x14ac:dyDescent="0.2">
      <c r="X86006" s="5"/>
    </row>
    <row r="86007" spans="24:24" x14ac:dyDescent="0.2">
      <c r="X86007" s="5"/>
    </row>
    <row r="86008" spans="24:24" x14ac:dyDescent="0.2">
      <c r="X86008" s="5"/>
    </row>
    <row r="86009" spans="24:24" x14ac:dyDescent="0.2">
      <c r="X86009" s="5"/>
    </row>
    <row r="86010" spans="24:24" x14ac:dyDescent="0.2">
      <c r="X86010" s="5"/>
    </row>
    <row r="86011" spans="24:24" x14ac:dyDescent="0.2">
      <c r="X86011" s="5"/>
    </row>
    <row r="86012" spans="24:24" x14ac:dyDescent="0.2">
      <c r="X86012" s="5"/>
    </row>
    <row r="86013" spans="24:24" x14ac:dyDescent="0.2">
      <c r="X86013" s="5"/>
    </row>
    <row r="86014" spans="24:24" x14ac:dyDescent="0.2">
      <c r="X86014" s="5"/>
    </row>
    <row r="86015" spans="24:24" x14ac:dyDescent="0.2">
      <c r="X86015" s="5"/>
    </row>
    <row r="86016" spans="24:24" x14ac:dyDescent="0.2">
      <c r="X86016" s="5"/>
    </row>
    <row r="86017" spans="24:24" x14ac:dyDescent="0.2">
      <c r="X86017" s="5"/>
    </row>
    <row r="86018" spans="24:24" x14ac:dyDescent="0.2">
      <c r="X86018" s="5"/>
    </row>
    <row r="86019" spans="24:24" x14ac:dyDescent="0.2">
      <c r="X86019" s="5"/>
    </row>
    <row r="86020" spans="24:24" x14ac:dyDescent="0.2">
      <c r="X86020" s="5"/>
    </row>
    <row r="86021" spans="24:24" x14ac:dyDescent="0.2">
      <c r="X86021" s="5"/>
    </row>
    <row r="86022" spans="24:24" x14ac:dyDescent="0.2">
      <c r="X86022" s="5"/>
    </row>
    <row r="86023" spans="24:24" x14ac:dyDescent="0.2">
      <c r="X86023" s="5"/>
    </row>
    <row r="86024" spans="24:24" x14ac:dyDescent="0.2">
      <c r="X86024" s="5"/>
    </row>
    <row r="86025" spans="24:24" x14ac:dyDescent="0.2">
      <c r="X86025" s="5"/>
    </row>
    <row r="86026" spans="24:24" x14ac:dyDescent="0.2">
      <c r="X86026" s="5"/>
    </row>
    <row r="86027" spans="24:24" x14ac:dyDescent="0.2">
      <c r="X86027" s="5"/>
    </row>
    <row r="86028" spans="24:24" x14ac:dyDescent="0.2">
      <c r="X86028" s="5"/>
    </row>
    <row r="86029" spans="24:24" x14ac:dyDescent="0.2">
      <c r="X86029" s="5"/>
    </row>
    <row r="86030" spans="24:24" x14ac:dyDescent="0.2">
      <c r="X86030" s="5"/>
    </row>
    <row r="86031" spans="24:24" x14ac:dyDescent="0.2">
      <c r="X86031" s="5"/>
    </row>
    <row r="86032" spans="24:24" x14ac:dyDescent="0.2">
      <c r="X86032" s="5"/>
    </row>
    <row r="86033" spans="24:24" x14ac:dyDescent="0.2">
      <c r="X86033" s="5"/>
    </row>
    <row r="86034" spans="24:24" x14ac:dyDescent="0.2">
      <c r="X86034" s="5"/>
    </row>
    <row r="86035" spans="24:24" x14ac:dyDescent="0.2">
      <c r="X86035" s="5"/>
    </row>
    <row r="86036" spans="24:24" x14ac:dyDescent="0.2">
      <c r="X86036" s="5"/>
    </row>
    <row r="86037" spans="24:24" x14ac:dyDescent="0.2">
      <c r="X86037" s="5"/>
    </row>
    <row r="86038" spans="24:24" x14ac:dyDescent="0.2">
      <c r="X86038" s="5"/>
    </row>
    <row r="86039" spans="24:24" x14ac:dyDescent="0.2">
      <c r="X86039" s="5"/>
    </row>
    <row r="86040" spans="24:24" x14ac:dyDescent="0.2">
      <c r="X86040" s="5"/>
    </row>
    <row r="86041" spans="24:24" x14ac:dyDescent="0.2">
      <c r="X86041" s="5"/>
    </row>
    <row r="86042" spans="24:24" x14ac:dyDescent="0.2">
      <c r="X86042" s="5"/>
    </row>
    <row r="86043" spans="24:24" x14ac:dyDescent="0.2">
      <c r="X86043" s="5"/>
    </row>
    <row r="86044" spans="24:24" x14ac:dyDescent="0.2">
      <c r="X86044" s="5"/>
    </row>
    <row r="86045" spans="24:24" x14ac:dyDescent="0.2">
      <c r="X86045" s="5"/>
    </row>
    <row r="86046" spans="24:24" x14ac:dyDescent="0.2">
      <c r="X86046" s="5"/>
    </row>
    <row r="86047" spans="24:24" x14ac:dyDescent="0.2">
      <c r="X86047" s="5"/>
    </row>
    <row r="86048" spans="24:24" x14ac:dyDescent="0.2">
      <c r="X86048" s="5"/>
    </row>
    <row r="86049" spans="24:24" x14ac:dyDescent="0.2">
      <c r="X86049" s="5"/>
    </row>
    <row r="86050" spans="24:24" x14ac:dyDescent="0.2">
      <c r="X86050" s="5"/>
    </row>
    <row r="86051" spans="24:24" x14ac:dyDescent="0.2">
      <c r="X86051" s="5"/>
    </row>
    <row r="86052" spans="24:24" x14ac:dyDescent="0.2">
      <c r="X86052" s="5"/>
    </row>
    <row r="86053" spans="24:24" x14ac:dyDescent="0.2">
      <c r="X86053" s="5"/>
    </row>
    <row r="86054" spans="24:24" x14ac:dyDescent="0.2">
      <c r="X86054" s="5"/>
    </row>
    <row r="86055" spans="24:24" x14ac:dyDescent="0.2">
      <c r="X86055" s="5"/>
    </row>
    <row r="86056" spans="24:24" x14ac:dyDescent="0.2">
      <c r="X86056" s="5"/>
    </row>
    <row r="86057" spans="24:24" x14ac:dyDescent="0.2">
      <c r="X86057" s="5"/>
    </row>
    <row r="86058" spans="24:24" x14ac:dyDescent="0.2">
      <c r="X86058" s="5"/>
    </row>
    <row r="86059" spans="24:24" x14ac:dyDescent="0.2">
      <c r="X86059" s="5"/>
    </row>
    <row r="86060" spans="24:24" x14ac:dyDescent="0.2">
      <c r="X86060" s="5"/>
    </row>
    <row r="86061" spans="24:24" x14ac:dyDescent="0.2">
      <c r="X86061" s="5"/>
    </row>
    <row r="86062" spans="24:24" x14ac:dyDescent="0.2">
      <c r="X86062" s="5"/>
    </row>
    <row r="86063" spans="24:24" x14ac:dyDescent="0.2">
      <c r="X86063" s="5"/>
    </row>
    <row r="86064" spans="24:24" x14ac:dyDescent="0.2">
      <c r="X86064" s="5"/>
    </row>
    <row r="86065" spans="24:24" x14ac:dyDescent="0.2">
      <c r="X86065" s="5"/>
    </row>
    <row r="86066" spans="24:24" x14ac:dyDescent="0.2">
      <c r="X86066" s="5"/>
    </row>
    <row r="86067" spans="24:24" x14ac:dyDescent="0.2">
      <c r="X86067" s="5"/>
    </row>
    <row r="86068" spans="24:24" x14ac:dyDescent="0.2">
      <c r="X86068" s="5"/>
    </row>
    <row r="86069" spans="24:24" x14ac:dyDescent="0.2">
      <c r="X86069" s="5"/>
    </row>
    <row r="86070" spans="24:24" x14ac:dyDescent="0.2">
      <c r="X86070" s="5"/>
    </row>
    <row r="86071" spans="24:24" x14ac:dyDescent="0.2">
      <c r="X86071" s="5"/>
    </row>
    <row r="86072" spans="24:24" x14ac:dyDescent="0.2">
      <c r="X86072" s="5"/>
    </row>
    <row r="86073" spans="24:24" x14ac:dyDescent="0.2">
      <c r="X86073" s="5"/>
    </row>
    <row r="86074" spans="24:24" x14ac:dyDescent="0.2">
      <c r="X86074" s="5"/>
    </row>
    <row r="86075" spans="24:24" x14ac:dyDescent="0.2">
      <c r="X86075" s="5"/>
    </row>
    <row r="86076" spans="24:24" x14ac:dyDescent="0.2">
      <c r="X86076" s="5"/>
    </row>
    <row r="86077" spans="24:24" x14ac:dyDescent="0.2">
      <c r="X86077" s="5"/>
    </row>
    <row r="86078" spans="24:24" x14ac:dyDescent="0.2">
      <c r="X86078" s="5"/>
    </row>
    <row r="86079" spans="24:24" x14ac:dyDescent="0.2">
      <c r="X86079" s="5"/>
    </row>
    <row r="86080" spans="24:24" x14ac:dyDescent="0.2">
      <c r="X86080" s="5"/>
    </row>
    <row r="86081" spans="24:24" x14ac:dyDescent="0.2">
      <c r="X86081" s="5"/>
    </row>
    <row r="86082" spans="24:24" x14ac:dyDescent="0.2">
      <c r="X86082" s="5"/>
    </row>
    <row r="86083" spans="24:24" x14ac:dyDescent="0.2">
      <c r="X86083" s="5"/>
    </row>
    <row r="86084" spans="24:24" x14ac:dyDescent="0.2">
      <c r="X86084" s="5"/>
    </row>
    <row r="86085" spans="24:24" x14ac:dyDescent="0.2">
      <c r="X86085" s="5"/>
    </row>
    <row r="86086" spans="24:24" x14ac:dyDescent="0.2">
      <c r="X86086" s="5"/>
    </row>
    <row r="86087" spans="24:24" x14ac:dyDescent="0.2">
      <c r="X86087" s="5"/>
    </row>
    <row r="86088" spans="24:24" x14ac:dyDescent="0.2">
      <c r="X86088" s="5"/>
    </row>
    <row r="86089" spans="24:24" x14ac:dyDescent="0.2">
      <c r="X86089" s="5"/>
    </row>
    <row r="86090" spans="24:24" x14ac:dyDescent="0.2">
      <c r="X86090" s="5"/>
    </row>
    <row r="86091" spans="24:24" x14ac:dyDescent="0.2">
      <c r="X86091" s="5"/>
    </row>
    <row r="86092" spans="24:24" x14ac:dyDescent="0.2">
      <c r="X86092" s="5"/>
    </row>
    <row r="86093" spans="24:24" x14ac:dyDescent="0.2">
      <c r="X86093" s="5"/>
    </row>
    <row r="86094" spans="24:24" x14ac:dyDescent="0.2">
      <c r="X86094" s="5"/>
    </row>
    <row r="86095" spans="24:24" x14ac:dyDescent="0.2">
      <c r="X86095" s="5"/>
    </row>
    <row r="86096" spans="24:24" x14ac:dyDescent="0.2">
      <c r="X86096" s="5"/>
    </row>
    <row r="86097" spans="24:24" x14ac:dyDescent="0.2">
      <c r="X86097" s="5"/>
    </row>
    <row r="86098" spans="24:24" x14ac:dyDescent="0.2">
      <c r="X86098" s="5"/>
    </row>
    <row r="86099" spans="24:24" x14ac:dyDescent="0.2">
      <c r="X86099" s="5"/>
    </row>
    <row r="86100" spans="24:24" x14ac:dyDescent="0.2">
      <c r="X86100" s="5"/>
    </row>
    <row r="86101" spans="24:24" x14ac:dyDescent="0.2">
      <c r="X86101" s="5"/>
    </row>
    <row r="86102" spans="24:24" x14ac:dyDescent="0.2">
      <c r="X86102" s="5"/>
    </row>
    <row r="86103" spans="24:24" x14ac:dyDescent="0.2">
      <c r="X86103" s="5"/>
    </row>
    <row r="86104" spans="24:24" x14ac:dyDescent="0.2">
      <c r="X86104" s="5"/>
    </row>
    <row r="86105" spans="24:24" x14ac:dyDescent="0.2">
      <c r="X86105" s="5"/>
    </row>
    <row r="86106" spans="24:24" x14ac:dyDescent="0.2">
      <c r="X86106" s="5"/>
    </row>
    <row r="86107" spans="24:24" x14ac:dyDescent="0.2">
      <c r="X86107" s="5"/>
    </row>
    <row r="86108" spans="24:24" x14ac:dyDescent="0.2">
      <c r="X86108" s="5"/>
    </row>
    <row r="86109" spans="24:24" x14ac:dyDescent="0.2">
      <c r="X86109" s="5"/>
    </row>
    <row r="86110" spans="24:24" x14ac:dyDescent="0.2">
      <c r="X86110" s="5"/>
    </row>
    <row r="86111" spans="24:24" x14ac:dyDescent="0.2">
      <c r="X86111" s="5"/>
    </row>
    <row r="86112" spans="24:24" x14ac:dyDescent="0.2">
      <c r="X86112" s="5"/>
    </row>
    <row r="86113" spans="24:24" x14ac:dyDescent="0.2">
      <c r="X86113" s="5"/>
    </row>
    <row r="86114" spans="24:24" x14ac:dyDescent="0.2">
      <c r="X86114" s="5"/>
    </row>
    <row r="86115" spans="24:24" x14ac:dyDescent="0.2">
      <c r="X86115" s="5"/>
    </row>
    <row r="86116" spans="24:24" x14ac:dyDescent="0.2">
      <c r="X86116" s="5"/>
    </row>
    <row r="86117" spans="24:24" x14ac:dyDescent="0.2">
      <c r="X86117" s="5"/>
    </row>
    <row r="86118" spans="24:24" x14ac:dyDescent="0.2">
      <c r="X86118" s="5"/>
    </row>
    <row r="86119" spans="24:24" x14ac:dyDescent="0.2">
      <c r="X86119" s="5"/>
    </row>
    <row r="86120" spans="24:24" x14ac:dyDescent="0.2">
      <c r="X86120" s="5"/>
    </row>
    <row r="86121" spans="24:24" x14ac:dyDescent="0.2">
      <c r="X86121" s="5"/>
    </row>
    <row r="86122" spans="24:24" x14ac:dyDescent="0.2">
      <c r="X86122" s="5"/>
    </row>
    <row r="86123" spans="24:24" x14ac:dyDescent="0.2">
      <c r="X86123" s="5"/>
    </row>
    <row r="86124" spans="24:24" x14ac:dyDescent="0.2">
      <c r="X86124" s="5"/>
    </row>
    <row r="86125" spans="24:24" x14ac:dyDescent="0.2">
      <c r="X86125" s="5"/>
    </row>
    <row r="86126" spans="24:24" x14ac:dyDescent="0.2">
      <c r="X86126" s="5"/>
    </row>
    <row r="86127" spans="24:24" x14ac:dyDescent="0.2">
      <c r="X86127" s="5"/>
    </row>
    <row r="86128" spans="24:24" x14ac:dyDescent="0.2">
      <c r="X86128" s="5"/>
    </row>
    <row r="86129" spans="24:24" x14ac:dyDescent="0.2">
      <c r="X86129" s="5"/>
    </row>
    <row r="86130" spans="24:24" x14ac:dyDescent="0.2">
      <c r="X86130" s="5"/>
    </row>
    <row r="86131" spans="24:24" x14ac:dyDescent="0.2">
      <c r="X86131" s="5"/>
    </row>
    <row r="86132" spans="24:24" x14ac:dyDescent="0.2">
      <c r="X86132" s="5"/>
    </row>
    <row r="86133" spans="24:24" x14ac:dyDescent="0.2">
      <c r="X86133" s="5"/>
    </row>
    <row r="86134" spans="24:24" x14ac:dyDescent="0.2">
      <c r="X86134" s="5"/>
    </row>
    <row r="86135" spans="24:24" x14ac:dyDescent="0.2">
      <c r="X86135" s="5"/>
    </row>
    <row r="86136" spans="24:24" x14ac:dyDescent="0.2">
      <c r="X86136" s="5"/>
    </row>
    <row r="86137" spans="24:24" x14ac:dyDescent="0.2">
      <c r="X86137" s="5"/>
    </row>
    <row r="86138" spans="24:24" x14ac:dyDescent="0.2">
      <c r="X86138" s="5"/>
    </row>
    <row r="86139" spans="24:24" x14ac:dyDescent="0.2">
      <c r="X86139" s="5"/>
    </row>
    <row r="86140" spans="24:24" x14ac:dyDescent="0.2">
      <c r="X86140" s="5"/>
    </row>
    <row r="86141" spans="24:24" x14ac:dyDescent="0.2">
      <c r="X86141" s="5"/>
    </row>
    <row r="86142" spans="24:24" x14ac:dyDescent="0.2">
      <c r="X86142" s="5"/>
    </row>
    <row r="86143" spans="24:24" x14ac:dyDescent="0.2">
      <c r="X86143" s="5"/>
    </row>
    <row r="86144" spans="24:24" x14ac:dyDescent="0.2">
      <c r="X86144" s="5"/>
    </row>
    <row r="86145" spans="24:24" x14ac:dyDescent="0.2">
      <c r="X86145" s="5"/>
    </row>
    <row r="86146" spans="24:24" x14ac:dyDescent="0.2">
      <c r="X86146" s="5"/>
    </row>
    <row r="86147" spans="24:24" x14ac:dyDescent="0.2">
      <c r="X86147" s="5"/>
    </row>
    <row r="86148" spans="24:24" x14ac:dyDescent="0.2">
      <c r="X86148" s="5"/>
    </row>
    <row r="86149" spans="24:24" x14ac:dyDescent="0.2">
      <c r="X86149" s="5"/>
    </row>
    <row r="86150" spans="24:24" x14ac:dyDescent="0.2">
      <c r="X86150" s="5"/>
    </row>
    <row r="86151" spans="24:24" x14ac:dyDescent="0.2">
      <c r="X86151" s="5"/>
    </row>
    <row r="86152" spans="24:24" x14ac:dyDescent="0.2">
      <c r="X86152" s="5"/>
    </row>
    <row r="86153" spans="24:24" x14ac:dyDescent="0.2">
      <c r="X86153" s="5"/>
    </row>
    <row r="86154" spans="24:24" x14ac:dyDescent="0.2">
      <c r="X86154" s="5"/>
    </row>
    <row r="86155" spans="24:24" x14ac:dyDescent="0.2">
      <c r="X86155" s="5"/>
    </row>
    <row r="86156" spans="24:24" x14ac:dyDescent="0.2">
      <c r="X86156" s="5"/>
    </row>
    <row r="86157" spans="24:24" x14ac:dyDescent="0.2">
      <c r="X86157" s="5"/>
    </row>
    <row r="86158" spans="24:24" x14ac:dyDescent="0.2">
      <c r="X86158" s="5"/>
    </row>
    <row r="86159" spans="24:24" x14ac:dyDescent="0.2">
      <c r="X86159" s="5"/>
    </row>
    <row r="86160" spans="24:24" x14ac:dyDescent="0.2">
      <c r="X86160" s="5"/>
    </row>
    <row r="86161" spans="24:24" x14ac:dyDescent="0.2">
      <c r="X86161" s="5"/>
    </row>
    <row r="86162" spans="24:24" x14ac:dyDescent="0.2">
      <c r="X86162" s="5"/>
    </row>
    <row r="86163" spans="24:24" x14ac:dyDescent="0.2">
      <c r="X86163" s="5"/>
    </row>
    <row r="86164" spans="24:24" x14ac:dyDescent="0.2">
      <c r="X86164" s="5"/>
    </row>
    <row r="86165" spans="24:24" x14ac:dyDescent="0.2">
      <c r="X86165" s="5"/>
    </row>
    <row r="86166" spans="24:24" x14ac:dyDescent="0.2">
      <c r="X86166" s="5"/>
    </row>
    <row r="86167" spans="24:24" x14ac:dyDescent="0.2">
      <c r="X86167" s="5"/>
    </row>
    <row r="86168" spans="24:24" x14ac:dyDescent="0.2">
      <c r="X86168" s="5"/>
    </row>
    <row r="86169" spans="24:24" x14ac:dyDescent="0.2">
      <c r="X86169" s="5"/>
    </row>
    <row r="86170" spans="24:24" x14ac:dyDescent="0.2">
      <c r="X86170" s="5"/>
    </row>
    <row r="86171" spans="24:24" x14ac:dyDescent="0.2">
      <c r="X86171" s="5"/>
    </row>
    <row r="86172" spans="24:24" x14ac:dyDescent="0.2">
      <c r="X86172" s="5"/>
    </row>
    <row r="86173" spans="24:24" x14ac:dyDescent="0.2">
      <c r="X86173" s="5"/>
    </row>
    <row r="86174" spans="24:24" x14ac:dyDescent="0.2">
      <c r="X86174" s="5"/>
    </row>
    <row r="86175" spans="24:24" x14ac:dyDescent="0.2">
      <c r="X86175" s="5"/>
    </row>
    <row r="86176" spans="24:24" x14ac:dyDescent="0.2">
      <c r="X86176" s="5"/>
    </row>
    <row r="86177" spans="24:24" x14ac:dyDescent="0.2">
      <c r="X86177" s="5"/>
    </row>
    <row r="86178" spans="24:24" x14ac:dyDescent="0.2">
      <c r="X86178" s="5"/>
    </row>
    <row r="86179" spans="24:24" x14ac:dyDescent="0.2">
      <c r="X86179" s="5"/>
    </row>
    <row r="86180" spans="24:24" x14ac:dyDescent="0.2">
      <c r="X86180" s="5"/>
    </row>
    <row r="86181" spans="24:24" x14ac:dyDescent="0.2">
      <c r="X86181" s="5"/>
    </row>
    <row r="86182" spans="24:24" x14ac:dyDescent="0.2">
      <c r="X86182" s="5"/>
    </row>
    <row r="86183" spans="24:24" x14ac:dyDescent="0.2">
      <c r="X86183" s="5"/>
    </row>
    <row r="86184" spans="24:24" x14ac:dyDescent="0.2">
      <c r="X86184" s="5"/>
    </row>
    <row r="86185" spans="24:24" x14ac:dyDescent="0.2">
      <c r="X86185" s="5"/>
    </row>
    <row r="86186" spans="24:24" x14ac:dyDescent="0.2">
      <c r="X86186" s="5"/>
    </row>
    <row r="86187" spans="24:24" x14ac:dyDescent="0.2">
      <c r="X86187" s="5"/>
    </row>
    <row r="86188" spans="24:24" x14ac:dyDescent="0.2">
      <c r="X86188" s="5"/>
    </row>
    <row r="86189" spans="24:24" x14ac:dyDescent="0.2">
      <c r="X86189" s="5"/>
    </row>
    <row r="86190" spans="24:24" x14ac:dyDescent="0.2">
      <c r="X86190" s="5"/>
    </row>
    <row r="86191" spans="24:24" x14ac:dyDescent="0.2">
      <c r="X86191" s="5"/>
    </row>
    <row r="86192" spans="24:24" x14ac:dyDescent="0.2">
      <c r="X86192" s="5"/>
    </row>
    <row r="86193" spans="24:24" x14ac:dyDescent="0.2">
      <c r="X86193" s="5"/>
    </row>
    <row r="86194" spans="24:24" x14ac:dyDescent="0.2">
      <c r="X86194" s="5"/>
    </row>
    <row r="86195" spans="24:24" x14ac:dyDescent="0.2">
      <c r="X86195" s="5"/>
    </row>
    <row r="86196" spans="24:24" x14ac:dyDescent="0.2">
      <c r="X86196" s="5"/>
    </row>
    <row r="86197" spans="24:24" x14ac:dyDescent="0.2">
      <c r="X86197" s="5"/>
    </row>
    <row r="86198" spans="24:24" x14ac:dyDescent="0.2">
      <c r="X86198" s="5"/>
    </row>
    <row r="86199" spans="24:24" x14ac:dyDescent="0.2">
      <c r="X86199" s="5"/>
    </row>
    <row r="86200" spans="24:24" x14ac:dyDescent="0.2">
      <c r="X86200" s="5"/>
    </row>
    <row r="86201" spans="24:24" x14ac:dyDescent="0.2">
      <c r="X86201" s="5"/>
    </row>
    <row r="86202" spans="24:24" x14ac:dyDescent="0.2">
      <c r="X86202" s="5"/>
    </row>
    <row r="86203" spans="24:24" x14ac:dyDescent="0.2">
      <c r="X86203" s="5"/>
    </row>
    <row r="86204" spans="24:24" x14ac:dyDescent="0.2">
      <c r="X86204" s="5"/>
    </row>
    <row r="86205" spans="24:24" x14ac:dyDescent="0.2">
      <c r="X86205" s="5"/>
    </row>
    <row r="86206" spans="24:24" x14ac:dyDescent="0.2">
      <c r="X86206" s="5"/>
    </row>
    <row r="86207" spans="24:24" x14ac:dyDescent="0.2">
      <c r="X86207" s="5"/>
    </row>
    <row r="86208" spans="24:24" x14ac:dyDescent="0.2">
      <c r="X86208" s="5"/>
    </row>
    <row r="86209" spans="24:24" x14ac:dyDescent="0.2">
      <c r="X86209" s="5"/>
    </row>
    <row r="86210" spans="24:24" x14ac:dyDescent="0.2">
      <c r="X86210" s="5"/>
    </row>
    <row r="86211" spans="24:24" x14ac:dyDescent="0.2">
      <c r="X86211" s="5"/>
    </row>
    <row r="86212" spans="24:24" x14ac:dyDescent="0.2">
      <c r="X86212" s="5"/>
    </row>
    <row r="86213" spans="24:24" x14ac:dyDescent="0.2">
      <c r="X86213" s="5"/>
    </row>
    <row r="86214" spans="24:24" x14ac:dyDescent="0.2">
      <c r="X86214" s="5"/>
    </row>
    <row r="86215" spans="24:24" x14ac:dyDescent="0.2">
      <c r="X86215" s="5"/>
    </row>
    <row r="86216" spans="24:24" x14ac:dyDescent="0.2">
      <c r="X86216" s="5"/>
    </row>
    <row r="86217" spans="24:24" x14ac:dyDescent="0.2">
      <c r="X86217" s="5"/>
    </row>
    <row r="86218" spans="24:24" x14ac:dyDescent="0.2">
      <c r="X86218" s="5"/>
    </row>
    <row r="86219" spans="24:24" x14ac:dyDescent="0.2">
      <c r="X86219" s="5"/>
    </row>
    <row r="86220" spans="24:24" x14ac:dyDescent="0.2">
      <c r="X86220" s="5"/>
    </row>
    <row r="86221" spans="24:24" x14ac:dyDescent="0.2">
      <c r="X86221" s="5"/>
    </row>
    <row r="86222" spans="24:24" x14ac:dyDescent="0.2">
      <c r="X86222" s="5"/>
    </row>
    <row r="86223" spans="24:24" x14ac:dyDescent="0.2">
      <c r="X86223" s="5"/>
    </row>
    <row r="86224" spans="24:24" x14ac:dyDescent="0.2">
      <c r="X86224" s="5"/>
    </row>
    <row r="86225" spans="24:24" x14ac:dyDescent="0.2">
      <c r="X86225" s="5"/>
    </row>
    <row r="86226" spans="24:24" x14ac:dyDescent="0.2">
      <c r="X86226" s="5"/>
    </row>
    <row r="86227" spans="24:24" x14ac:dyDescent="0.2">
      <c r="X86227" s="5"/>
    </row>
    <row r="86228" spans="24:24" x14ac:dyDescent="0.2">
      <c r="X86228" s="5"/>
    </row>
    <row r="86229" spans="24:24" x14ac:dyDescent="0.2">
      <c r="X86229" s="5"/>
    </row>
    <row r="86230" spans="24:24" x14ac:dyDescent="0.2">
      <c r="X86230" s="5"/>
    </row>
    <row r="86231" spans="24:24" x14ac:dyDescent="0.2">
      <c r="X86231" s="5"/>
    </row>
    <row r="86232" spans="24:24" x14ac:dyDescent="0.2">
      <c r="X86232" s="5"/>
    </row>
    <row r="86233" spans="24:24" x14ac:dyDescent="0.2">
      <c r="X86233" s="5"/>
    </row>
    <row r="86234" spans="24:24" x14ac:dyDescent="0.2">
      <c r="X86234" s="5"/>
    </row>
    <row r="86235" spans="24:24" x14ac:dyDescent="0.2">
      <c r="X86235" s="5"/>
    </row>
    <row r="86236" spans="24:24" x14ac:dyDescent="0.2">
      <c r="X86236" s="5"/>
    </row>
    <row r="86237" spans="24:24" x14ac:dyDescent="0.2">
      <c r="X86237" s="5"/>
    </row>
    <row r="86238" spans="24:24" x14ac:dyDescent="0.2">
      <c r="X86238" s="5"/>
    </row>
    <row r="86239" spans="24:24" x14ac:dyDescent="0.2">
      <c r="X86239" s="5"/>
    </row>
    <row r="86240" spans="24:24" x14ac:dyDescent="0.2">
      <c r="X86240" s="5"/>
    </row>
    <row r="86241" spans="24:24" x14ac:dyDescent="0.2">
      <c r="X86241" s="5"/>
    </row>
    <row r="86242" spans="24:24" x14ac:dyDescent="0.2">
      <c r="X86242" s="5"/>
    </row>
    <row r="86243" spans="24:24" x14ac:dyDescent="0.2">
      <c r="X86243" s="5"/>
    </row>
    <row r="86244" spans="24:24" x14ac:dyDescent="0.2">
      <c r="X86244" s="5"/>
    </row>
    <row r="86245" spans="24:24" x14ac:dyDescent="0.2">
      <c r="X86245" s="5"/>
    </row>
    <row r="86246" spans="24:24" x14ac:dyDescent="0.2">
      <c r="X86246" s="5"/>
    </row>
    <row r="86247" spans="24:24" x14ac:dyDescent="0.2">
      <c r="X86247" s="5"/>
    </row>
    <row r="86248" spans="24:24" x14ac:dyDescent="0.2">
      <c r="X86248" s="5"/>
    </row>
    <row r="86249" spans="24:24" x14ac:dyDescent="0.2">
      <c r="X86249" s="5"/>
    </row>
    <row r="86250" spans="24:24" x14ac:dyDescent="0.2">
      <c r="X86250" s="5"/>
    </row>
    <row r="86251" spans="24:24" x14ac:dyDescent="0.2">
      <c r="X86251" s="5"/>
    </row>
    <row r="86252" spans="24:24" x14ac:dyDescent="0.2">
      <c r="X86252" s="5"/>
    </row>
    <row r="86253" spans="24:24" x14ac:dyDescent="0.2">
      <c r="X86253" s="5"/>
    </row>
    <row r="86254" spans="24:24" x14ac:dyDescent="0.2">
      <c r="X86254" s="5"/>
    </row>
    <row r="86255" spans="24:24" x14ac:dyDescent="0.2">
      <c r="X86255" s="5"/>
    </row>
    <row r="86256" spans="24:24" x14ac:dyDescent="0.2">
      <c r="X86256" s="5"/>
    </row>
    <row r="86257" spans="24:24" x14ac:dyDescent="0.2">
      <c r="X86257" s="5"/>
    </row>
    <row r="86258" spans="24:24" x14ac:dyDescent="0.2">
      <c r="X86258" s="5"/>
    </row>
    <row r="86259" spans="24:24" x14ac:dyDescent="0.2">
      <c r="X86259" s="5"/>
    </row>
    <row r="86260" spans="24:24" x14ac:dyDescent="0.2">
      <c r="X86260" s="5"/>
    </row>
    <row r="86261" spans="24:24" x14ac:dyDescent="0.2">
      <c r="X86261" s="5"/>
    </row>
    <row r="86262" spans="24:24" x14ac:dyDescent="0.2">
      <c r="X86262" s="5"/>
    </row>
    <row r="86263" spans="24:24" x14ac:dyDescent="0.2">
      <c r="X86263" s="5"/>
    </row>
    <row r="86264" spans="24:24" x14ac:dyDescent="0.2">
      <c r="X86264" s="5"/>
    </row>
    <row r="86265" spans="24:24" x14ac:dyDescent="0.2">
      <c r="X86265" s="5"/>
    </row>
    <row r="86266" spans="24:24" x14ac:dyDescent="0.2">
      <c r="X86266" s="5"/>
    </row>
    <row r="86267" spans="24:24" x14ac:dyDescent="0.2">
      <c r="X86267" s="5"/>
    </row>
    <row r="86268" spans="24:24" x14ac:dyDescent="0.2">
      <c r="X86268" s="5"/>
    </row>
    <row r="86269" spans="24:24" x14ac:dyDescent="0.2">
      <c r="X86269" s="5"/>
    </row>
    <row r="86270" spans="24:24" x14ac:dyDescent="0.2">
      <c r="X86270" s="5"/>
    </row>
    <row r="86271" spans="24:24" x14ac:dyDescent="0.2">
      <c r="X86271" s="5"/>
    </row>
    <row r="86272" spans="24:24" x14ac:dyDescent="0.2">
      <c r="X86272" s="5"/>
    </row>
    <row r="86273" spans="24:24" x14ac:dyDescent="0.2">
      <c r="X86273" s="5"/>
    </row>
    <row r="86274" spans="24:24" x14ac:dyDescent="0.2">
      <c r="X86274" s="5"/>
    </row>
    <row r="86275" spans="24:24" x14ac:dyDescent="0.2">
      <c r="X86275" s="5"/>
    </row>
    <row r="86276" spans="24:24" x14ac:dyDescent="0.2">
      <c r="X86276" s="5"/>
    </row>
    <row r="86277" spans="24:24" x14ac:dyDescent="0.2">
      <c r="X86277" s="5"/>
    </row>
    <row r="86278" spans="24:24" x14ac:dyDescent="0.2">
      <c r="X86278" s="5"/>
    </row>
    <row r="86279" spans="24:24" x14ac:dyDescent="0.2">
      <c r="X86279" s="5"/>
    </row>
    <row r="86280" spans="24:24" x14ac:dyDescent="0.2">
      <c r="X86280" s="5"/>
    </row>
    <row r="86281" spans="24:24" x14ac:dyDescent="0.2">
      <c r="X86281" s="5"/>
    </row>
    <row r="86282" spans="24:24" x14ac:dyDescent="0.2">
      <c r="X86282" s="5"/>
    </row>
    <row r="86283" spans="24:24" x14ac:dyDescent="0.2">
      <c r="X86283" s="5"/>
    </row>
    <row r="86284" spans="24:24" x14ac:dyDescent="0.2">
      <c r="X86284" s="5"/>
    </row>
    <row r="86285" spans="24:24" x14ac:dyDescent="0.2">
      <c r="X86285" s="5"/>
    </row>
    <row r="86286" spans="24:24" x14ac:dyDescent="0.2">
      <c r="X86286" s="5"/>
    </row>
    <row r="86287" spans="24:24" x14ac:dyDescent="0.2">
      <c r="X86287" s="5"/>
    </row>
    <row r="86288" spans="24:24" x14ac:dyDescent="0.2">
      <c r="X86288" s="5"/>
    </row>
    <row r="86289" spans="24:24" x14ac:dyDescent="0.2">
      <c r="X86289" s="5"/>
    </row>
    <row r="86290" spans="24:24" x14ac:dyDescent="0.2">
      <c r="X86290" s="5"/>
    </row>
    <row r="86291" spans="24:24" x14ac:dyDescent="0.2">
      <c r="X86291" s="5"/>
    </row>
    <row r="86292" spans="24:24" x14ac:dyDescent="0.2">
      <c r="X86292" s="5"/>
    </row>
    <row r="86293" spans="24:24" x14ac:dyDescent="0.2">
      <c r="X86293" s="5"/>
    </row>
    <row r="86294" spans="24:24" x14ac:dyDescent="0.2">
      <c r="X86294" s="5"/>
    </row>
    <row r="86295" spans="24:24" x14ac:dyDescent="0.2">
      <c r="X86295" s="5"/>
    </row>
    <row r="86296" spans="24:24" x14ac:dyDescent="0.2">
      <c r="X86296" s="5"/>
    </row>
    <row r="86297" spans="24:24" x14ac:dyDescent="0.2">
      <c r="X86297" s="5"/>
    </row>
    <row r="86298" spans="24:24" x14ac:dyDescent="0.2">
      <c r="X86298" s="5"/>
    </row>
    <row r="86299" spans="24:24" x14ac:dyDescent="0.2">
      <c r="X86299" s="5"/>
    </row>
    <row r="86300" spans="24:24" x14ac:dyDescent="0.2">
      <c r="X86300" s="5"/>
    </row>
    <row r="86301" spans="24:24" x14ac:dyDescent="0.2">
      <c r="X86301" s="5"/>
    </row>
    <row r="86302" spans="24:24" x14ac:dyDescent="0.2">
      <c r="X86302" s="5"/>
    </row>
    <row r="86303" spans="24:24" x14ac:dyDescent="0.2">
      <c r="X86303" s="5"/>
    </row>
    <row r="86304" spans="24:24" x14ac:dyDescent="0.2">
      <c r="X86304" s="5"/>
    </row>
    <row r="86305" spans="24:24" x14ac:dyDescent="0.2">
      <c r="X86305" s="5"/>
    </row>
    <row r="86306" spans="24:24" x14ac:dyDescent="0.2">
      <c r="X86306" s="5"/>
    </row>
    <row r="86307" spans="24:24" x14ac:dyDescent="0.2">
      <c r="X86307" s="5"/>
    </row>
    <row r="86308" spans="24:24" x14ac:dyDescent="0.2">
      <c r="X86308" s="5"/>
    </row>
    <row r="86309" spans="24:24" x14ac:dyDescent="0.2">
      <c r="X86309" s="5"/>
    </row>
    <row r="86310" spans="24:24" x14ac:dyDescent="0.2">
      <c r="X86310" s="5"/>
    </row>
    <row r="86311" spans="24:24" x14ac:dyDescent="0.2">
      <c r="X86311" s="5"/>
    </row>
    <row r="86312" spans="24:24" x14ac:dyDescent="0.2">
      <c r="X86312" s="5"/>
    </row>
    <row r="86313" spans="24:24" x14ac:dyDescent="0.2">
      <c r="X86313" s="5"/>
    </row>
    <row r="86314" spans="24:24" x14ac:dyDescent="0.2">
      <c r="X86314" s="5"/>
    </row>
    <row r="86315" spans="24:24" x14ac:dyDescent="0.2">
      <c r="X86315" s="5"/>
    </row>
    <row r="86316" spans="24:24" x14ac:dyDescent="0.2">
      <c r="X86316" s="5"/>
    </row>
    <row r="86317" spans="24:24" x14ac:dyDescent="0.2">
      <c r="X86317" s="5"/>
    </row>
    <row r="86318" spans="24:24" x14ac:dyDescent="0.2">
      <c r="X86318" s="5"/>
    </row>
    <row r="86319" spans="24:24" x14ac:dyDescent="0.2">
      <c r="X86319" s="5"/>
    </row>
    <row r="86320" spans="24:24" x14ac:dyDescent="0.2">
      <c r="X86320" s="5"/>
    </row>
    <row r="86321" spans="24:24" x14ac:dyDescent="0.2">
      <c r="X86321" s="5"/>
    </row>
    <row r="86322" spans="24:24" x14ac:dyDescent="0.2">
      <c r="X86322" s="5"/>
    </row>
    <row r="86323" spans="24:24" x14ac:dyDescent="0.2">
      <c r="X86323" s="5"/>
    </row>
    <row r="86324" spans="24:24" x14ac:dyDescent="0.2">
      <c r="X86324" s="5"/>
    </row>
    <row r="86325" spans="24:24" x14ac:dyDescent="0.2">
      <c r="X86325" s="5"/>
    </row>
    <row r="86326" spans="24:24" x14ac:dyDescent="0.2">
      <c r="X86326" s="5"/>
    </row>
    <row r="86327" spans="24:24" x14ac:dyDescent="0.2">
      <c r="X86327" s="5"/>
    </row>
    <row r="86328" spans="24:24" x14ac:dyDescent="0.2">
      <c r="X86328" s="5"/>
    </row>
    <row r="86329" spans="24:24" x14ac:dyDescent="0.2">
      <c r="X86329" s="5"/>
    </row>
    <row r="86330" spans="24:24" x14ac:dyDescent="0.2">
      <c r="X86330" s="5"/>
    </row>
    <row r="86331" spans="24:24" x14ac:dyDescent="0.2">
      <c r="X86331" s="5"/>
    </row>
    <row r="86332" spans="24:24" x14ac:dyDescent="0.2">
      <c r="X86332" s="5"/>
    </row>
    <row r="86333" spans="24:24" x14ac:dyDescent="0.2">
      <c r="X86333" s="5"/>
    </row>
    <row r="86334" spans="24:24" x14ac:dyDescent="0.2">
      <c r="X86334" s="5"/>
    </row>
    <row r="86335" spans="24:24" x14ac:dyDescent="0.2">
      <c r="X86335" s="5"/>
    </row>
    <row r="86336" spans="24:24" x14ac:dyDescent="0.2">
      <c r="X86336" s="5"/>
    </row>
    <row r="86337" spans="24:24" x14ac:dyDescent="0.2">
      <c r="X86337" s="5"/>
    </row>
    <row r="86338" spans="24:24" x14ac:dyDescent="0.2">
      <c r="X86338" s="5"/>
    </row>
    <row r="86339" spans="24:24" x14ac:dyDescent="0.2">
      <c r="X86339" s="5"/>
    </row>
    <row r="86340" spans="24:24" x14ac:dyDescent="0.2">
      <c r="X86340" s="5"/>
    </row>
    <row r="86341" spans="24:24" x14ac:dyDescent="0.2">
      <c r="X86341" s="5"/>
    </row>
    <row r="86342" spans="24:24" x14ac:dyDescent="0.2">
      <c r="X86342" s="5"/>
    </row>
    <row r="86343" spans="24:24" x14ac:dyDescent="0.2">
      <c r="X86343" s="5"/>
    </row>
    <row r="86344" spans="24:24" x14ac:dyDescent="0.2">
      <c r="X86344" s="5"/>
    </row>
    <row r="86345" spans="24:24" x14ac:dyDescent="0.2">
      <c r="X86345" s="5"/>
    </row>
    <row r="86346" spans="24:24" x14ac:dyDescent="0.2">
      <c r="X86346" s="5"/>
    </row>
    <row r="86347" spans="24:24" x14ac:dyDescent="0.2">
      <c r="X86347" s="5"/>
    </row>
    <row r="86348" spans="24:24" x14ac:dyDescent="0.2">
      <c r="X86348" s="5"/>
    </row>
    <row r="86349" spans="24:24" x14ac:dyDescent="0.2">
      <c r="X86349" s="5"/>
    </row>
    <row r="86350" spans="24:24" x14ac:dyDescent="0.2">
      <c r="X86350" s="5"/>
    </row>
    <row r="86351" spans="24:24" x14ac:dyDescent="0.2">
      <c r="X86351" s="5"/>
    </row>
    <row r="86352" spans="24:24" x14ac:dyDescent="0.2">
      <c r="X86352" s="5"/>
    </row>
    <row r="86353" spans="24:24" x14ac:dyDescent="0.2">
      <c r="X86353" s="5"/>
    </row>
    <row r="86354" spans="24:24" x14ac:dyDescent="0.2">
      <c r="X86354" s="5"/>
    </row>
    <row r="86355" spans="24:24" x14ac:dyDescent="0.2">
      <c r="X86355" s="5"/>
    </row>
    <row r="86356" spans="24:24" x14ac:dyDescent="0.2">
      <c r="X86356" s="5"/>
    </row>
    <row r="86357" spans="24:24" x14ac:dyDescent="0.2">
      <c r="X86357" s="5"/>
    </row>
    <row r="86358" spans="24:24" x14ac:dyDescent="0.2">
      <c r="X86358" s="5"/>
    </row>
    <row r="86359" spans="24:24" x14ac:dyDescent="0.2">
      <c r="X86359" s="5"/>
    </row>
    <row r="86360" spans="24:24" x14ac:dyDescent="0.2">
      <c r="X86360" s="5"/>
    </row>
    <row r="86361" spans="24:24" x14ac:dyDescent="0.2">
      <c r="X86361" s="5"/>
    </row>
    <row r="86362" spans="24:24" x14ac:dyDescent="0.2">
      <c r="X86362" s="5"/>
    </row>
    <row r="86363" spans="24:24" x14ac:dyDescent="0.2">
      <c r="X86363" s="5"/>
    </row>
    <row r="86364" spans="24:24" x14ac:dyDescent="0.2">
      <c r="X86364" s="5"/>
    </row>
    <row r="86365" spans="24:24" x14ac:dyDescent="0.2">
      <c r="X86365" s="5"/>
    </row>
    <row r="86366" spans="24:24" x14ac:dyDescent="0.2">
      <c r="X86366" s="5"/>
    </row>
    <row r="86367" spans="24:24" x14ac:dyDescent="0.2">
      <c r="X86367" s="5"/>
    </row>
    <row r="86368" spans="24:24" x14ac:dyDescent="0.2">
      <c r="X86368" s="5"/>
    </row>
    <row r="86369" spans="24:24" x14ac:dyDescent="0.2">
      <c r="X86369" s="5"/>
    </row>
    <row r="86370" spans="24:24" x14ac:dyDescent="0.2">
      <c r="X86370" s="5"/>
    </row>
    <row r="86371" spans="24:24" x14ac:dyDescent="0.2">
      <c r="X86371" s="5"/>
    </row>
    <row r="86372" spans="24:24" x14ac:dyDescent="0.2">
      <c r="X86372" s="5"/>
    </row>
    <row r="86373" spans="24:24" x14ac:dyDescent="0.2">
      <c r="X86373" s="5"/>
    </row>
    <row r="86374" spans="24:24" x14ac:dyDescent="0.2">
      <c r="X86374" s="5"/>
    </row>
    <row r="86375" spans="24:24" x14ac:dyDescent="0.2">
      <c r="X86375" s="5"/>
    </row>
    <row r="86376" spans="24:24" x14ac:dyDescent="0.2">
      <c r="X86376" s="5"/>
    </row>
    <row r="86377" spans="24:24" x14ac:dyDescent="0.2">
      <c r="X86377" s="5"/>
    </row>
    <row r="86378" spans="24:24" x14ac:dyDescent="0.2">
      <c r="X86378" s="5"/>
    </row>
    <row r="86379" spans="24:24" x14ac:dyDescent="0.2">
      <c r="X86379" s="5"/>
    </row>
    <row r="86380" spans="24:24" x14ac:dyDescent="0.2">
      <c r="X86380" s="5"/>
    </row>
    <row r="86381" spans="24:24" x14ac:dyDescent="0.2">
      <c r="X86381" s="5"/>
    </row>
    <row r="86382" spans="24:24" x14ac:dyDescent="0.2">
      <c r="X86382" s="5"/>
    </row>
    <row r="86383" spans="24:24" x14ac:dyDescent="0.2">
      <c r="X86383" s="5"/>
    </row>
    <row r="86384" spans="24:24" x14ac:dyDescent="0.2">
      <c r="X86384" s="5"/>
    </row>
    <row r="86385" spans="24:24" x14ac:dyDescent="0.2">
      <c r="X86385" s="5"/>
    </row>
    <row r="86386" spans="24:24" x14ac:dyDescent="0.2">
      <c r="X86386" s="5"/>
    </row>
    <row r="86387" spans="24:24" x14ac:dyDescent="0.2">
      <c r="X86387" s="5"/>
    </row>
    <row r="86388" spans="24:24" x14ac:dyDescent="0.2">
      <c r="X86388" s="5"/>
    </row>
    <row r="86389" spans="24:24" x14ac:dyDescent="0.2">
      <c r="X86389" s="5"/>
    </row>
    <row r="86390" spans="24:24" x14ac:dyDescent="0.2">
      <c r="X86390" s="5"/>
    </row>
    <row r="86391" spans="24:24" x14ac:dyDescent="0.2">
      <c r="X86391" s="5"/>
    </row>
    <row r="86392" spans="24:24" x14ac:dyDescent="0.2">
      <c r="X86392" s="5"/>
    </row>
    <row r="86393" spans="24:24" x14ac:dyDescent="0.2">
      <c r="X86393" s="5"/>
    </row>
    <row r="86394" spans="24:24" x14ac:dyDescent="0.2">
      <c r="X86394" s="5"/>
    </row>
    <row r="86395" spans="24:24" x14ac:dyDescent="0.2">
      <c r="X86395" s="5"/>
    </row>
    <row r="86396" spans="24:24" x14ac:dyDescent="0.2">
      <c r="X86396" s="5"/>
    </row>
    <row r="86397" spans="24:24" x14ac:dyDescent="0.2">
      <c r="X86397" s="5"/>
    </row>
    <row r="86398" spans="24:24" x14ac:dyDescent="0.2">
      <c r="X86398" s="5"/>
    </row>
    <row r="86399" spans="24:24" x14ac:dyDescent="0.2">
      <c r="X86399" s="5"/>
    </row>
    <row r="86400" spans="24:24" x14ac:dyDescent="0.2">
      <c r="X86400" s="5"/>
    </row>
    <row r="86401" spans="24:24" x14ac:dyDescent="0.2">
      <c r="X86401" s="5"/>
    </row>
    <row r="86402" spans="24:24" x14ac:dyDescent="0.2">
      <c r="X86402" s="5"/>
    </row>
    <row r="86403" spans="24:24" x14ac:dyDescent="0.2">
      <c r="X86403" s="5"/>
    </row>
    <row r="86404" spans="24:24" x14ac:dyDescent="0.2">
      <c r="X86404" s="5"/>
    </row>
    <row r="86405" spans="24:24" x14ac:dyDescent="0.2">
      <c r="X86405" s="5"/>
    </row>
    <row r="86406" spans="24:24" x14ac:dyDescent="0.2">
      <c r="X86406" s="5"/>
    </row>
    <row r="86407" spans="24:24" x14ac:dyDescent="0.2">
      <c r="X86407" s="5"/>
    </row>
    <row r="86408" spans="24:24" x14ac:dyDescent="0.2">
      <c r="X86408" s="5"/>
    </row>
    <row r="86409" spans="24:24" x14ac:dyDescent="0.2">
      <c r="X86409" s="5"/>
    </row>
    <row r="86410" spans="24:24" x14ac:dyDescent="0.2">
      <c r="X86410" s="5"/>
    </row>
    <row r="86411" spans="24:24" x14ac:dyDescent="0.2">
      <c r="X86411" s="5"/>
    </row>
    <row r="86412" spans="24:24" x14ac:dyDescent="0.2">
      <c r="X86412" s="5"/>
    </row>
    <row r="86413" spans="24:24" x14ac:dyDescent="0.2">
      <c r="X86413" s="5"/>
    </row>
    <row r="86414" spans="24:24" x14ac:dyDescent="0.2">
      <c r="X86414" s="5"/>
    </row>
    <row r="86415" spans="24:24" x14ac:dyDescent="0.2">
      <c r="X86415" s="5"/>
    </row>
    <row r="86416" spans="24:24" x14ac:dyDescent="0.2">
      <c r="X86416" s="5"/>
    </row>
    <row r="86417" spans="24:24" x14ac:dyDescent="0.2">
      <c r="X86417" s="5"/>
    </row>
    <row r="86418" spans="24:24" x14ac:dyDescent="0.2">
      <c r="X86418" s="5"/>
    </row>
    <row r="86419" spans="24:24" x14ac:dyDescent="0.2">
      <c r="X86419" s="5"/>
    </row>
    <row r="86420" spans="24:24" x14ac:dyDescent="0.2">
      <c r="X86420" s="5"/>
    </row>
    <row r="86421" spans="24:24" x14ac:dyDescent="0.2">
      <c r="X86421" s="5"/>
    </row>
    <row r="86422" spans="24:24" x14ac:dyDescent="0.2">
      <c r="X86422" s="5"/>
    </row>
    <row r="86423" spans="24:24" x14ac:dyDescent="0.2">
      <c r="X86423" s="5"/>
    </row>
    <row r="86424" spans="24:24" x14ac:dyDescent="0.2">
      <c r="X86424" s="5"/>
    </row>
    <row r="86425" spans="24:24" x14ac:dyDescent="0.2">
      <c r="X86425" s="5"/>
    </row>
    <row r="86426" spans="24:24" x14ac:dyDescent="0.2">
      <c r="X86426" s="5"/>
    </row>
    <row r="86427" spans="24:24" x14ac:dyDescent="0.2">
      <c r="X86427" s="5"/>
    </row>
    <row r="86428" spans="24:24" x14ac:dyDescent="0.2">
      <c r="X86428" s="5"/>
    </row>
    <row r="86429" spans="24:24" x14ac:dyDescent="0.2">
      <c r="X86429" s="5"/>
    </row>
    <row r="86430" spans="24:24" x14ac:dyDescent="0.2">
      <c r="X86430" s="5"/>
    </row>
    <row r="86431" spans="24:24" x14ac:dyDescent="0.2">
      <c r="X86431" s="5"/>
    </row>
    <row r="86432" spans="24:24" x14ac:dyDescent="0.2">
      <c r="X86432" s="5"/>
    </row>
    <row r="86433" spans="24:24" x14ac:dyDescent="0.2">
      <c r="X86433" s="5"/>
    </row>
    <row r="86434" spans="24:24" x14ac:dyDescent="0.2">
      <c r="X86434" s="5"/>
    </row>
    <row r="86435" spans="24:24" x14ac:dyDescent="0.2">
      <c r="X86435" s="5"/>
    </row>
    <row r="86436" spans="24:24" x14ac:dyDescent="0.2">
      <c r="X86436" s="5"/>
    </row>
    <row r="86437" spans="24:24" x14ac:dyDescent="0.2">
      <c r="X86437" s="5"/>
    </row>
    <row r="86438" spans="24:24" x14ac:dyDescent="0.2">
      <c r="X86438" s="5"/>
    </row>
    <row r="86439" spans="24:24" x14ac:dyDescent="0.2">
      <c r="X86439" s="5"/>
    </row>
    <row r="86440" spans="24:24" x14ac:dyDescent="0.2">
      <c r="X86440" s="5"/>
    </row>
    <row r="86441" spans="24:24" x14ac:dyDescent="0.2">
      <c r="X86441" s="5"/>
    </row>
    <row r="86442" spans="24:24" x14ac:dyDescent="0.2">
      <c r="X86442" s="5"/>
    </row>
    <row r="86443" spans="24:24" x14ac:dyDescent="0.2">
      <c r="X86443" s="5"/>
    </row>
    <row r="86444" spans="24:24" x14ac:dyDescent="0.2">
      <c r="X86444" s="5"/>
    </row>
    <row r="86445" spans="24:24" x14ac:dyDescent="0.2">
      <c r="X86445" s="5"/>
    </row>
    <row r="86446" spans="24:24" x14ac:dyDescent="0.2">
      <c r="X86446" s="5"/>
    </row>
    <row r="86447" spans="24:24" x14ac:dyDescent="0.2">
      <c r="X86447" s="5"/>
    </row>
    <row r="86448" spans="24:24" x14ac:dyDescent="0.2">
      <c r="X86448" s="5"/>
    </row>
    <row r="86449" spans="24:24" x14ac:dyDescent="0.2">
      <c r="X86449" s="5"/>
    </row>
    <row r="86450" spans="24:24" x14ac:dyDescent="0.2">
      <c r="X86450" s="5"/>
    </row>
    <row r="86451" spans="24:24" x14ac:dyDescent="0.2">
      <c r="X86451" s="5"/>
    </row>
    <row r="86452" spans="24:24" x14ac:dyDescent="0.2">
      <c r="X86452" s="5"/>
    </row>
    <row r="86453" spans="24:24" x14ac:dyDescent="0.2">
      <c r="X86453" s="5"/>
    </row>
    <row r="86454" spans="24:24" x14ac:dyDescent="0.2">
      <c r="X86454" s="5"/>
    </row>
    <row r="86455" spans="24:24" x14ac:dyDescent="0.2">
      <c r="X86455" s="5"/>
    </row>
    <row r="86456" spans="24:24" x14ac:dyDescent="0.2">
      <c r="X86456" s="5"/>
    </row>
    <row r="86457" spans="24:24" x14ac:dyDescent="0.2">
      <c r="X86457" s="5"/>
    </row>
    <row r="86458" spans="24:24" x14ac:dyDescent="0.2">
      <c r="X86458" s="5"/>
    </row>
    <row r="86459" spans="24:24" x14ac:dyDescent="0.2">
      <c r="X86459" s="5"/>
    </row>
    <row r="86460" spans="24:24" x14ac:dyDescent="0.2">
      <c r="X86460" s="5"/>
    </row>
    <row r="86461" spans="24:24" x14ac:dyDescent="0.2">
      <c r="X86461" s="5"/>
    </row>
    <row r="86462" spans="24:24" x14ac:dyDescent="0.2">
      <c r="X86462" s="5"/>
    </row>
    <row r="86463" spans="24:24" x14ac:dyDescent="0.2">
      <c r="X86463" s="5"/>
    </row>
    <row r="86464" spans="24:24" x14ac:dyDescent="0.2">
      <c r="X86464" s="5"/>
    </row>
    <row r="86465" spans="24:24" x14ac:dyDescent="0.2">
      <c r="X86465" s="5"/>
    </row>
    <row r="86466" spans="24:24" x14ac:dyDescent="0.2">
      <c r="X86466" s="5"/>
    </row>
    <row r="86467" spans="24:24" x14ac:dyDescent="0.2">
      <c r="X86467" s="5"/>
    </row>
    <row r="86468" spans="24:24" x14ac:dyDescent="0.2">
      <c r="X86468" s="5"/>
    </row>
    <row r="86469" spans="24:24" x14ac:dyDescent="0.2">
      <c r="X86469" s="5"/>
    </row>
    <row r="86470" spans="24:24" x14ac:dyDescent="0.2">
      <c r="X86470" s="5"/>
    </row>
    <row r="86471" spans="24:24" x14ac:dyDescent="0.2">
      <c r="X86471" s="5"/>
    </row>
    <row r="86472" spans="24:24" x14ac:dyDescent="0.2">
      <c r="X86472" s="5"/>
    </row>
    <row r="86473" spans="24:24" x14ac:dyDescent="0.2">
      <c r="X86473" s="5"/>
    </row>
    <row r="86474" spans="24:24" x14ac:dyDescent="0.2">
      <c r="X86474" s="5"/>
    </row>
    <row r="86475" spans="24:24" x14ac:dyDescent="0.2">
      <c r="X86475" s="5"/>
    </row>
    <row r="86476" spans="24:24" x14ac:dyDescent="0.2">
      <c r="X86476" s="5"/>
    </row>
    <row r="86477" spans="24:24" x14ac:dyDescent="0.2">
      <c r="X86477" s="5"/>
    </row>
    <row r="86478" spans="24:24" x14ac:dyDescent="0.2">
      <c r="X86478" s="5"/>
    </row>
    <row r="86479" spans="24:24" x14ac:dyDescent="0.2">
      <c r="X86479" s="5"/>
    </row>
    <row r="86480" spans="24:24" x14ac:dyDescent="0.2">
      <c r="X86480" s="5"/>
    </row>
    <row r="86481" spans="24:24" x14ac:dyDescent="0.2">
      <c r="X86481" s="5"/>
    </row>
    <row r="86482" spans="24:24" x14ac:dyDescent="0.2">
      <c r="X86482" s="5"/>
    </row>
    <row r="86483" spans="24:24" x14ac:dyDescent="0.2">
      <c r="X86483" s="5"/>
    </row>
    <row r="86484" spans="24:24" x14ac:dyDescent="0.2">
      <c r="X86484" s="5"/>
    </row>
    <row r="86485" spans="24:24" x14ac:dyDescent="0.2">
      <c r="X86485" s="5"/>
    </row>
    <row r="86486" spans="24:24" x14ac:dyDescent="0.2">
      <c r="X86486" s="5"/>
    </row>
    <row r="86487" spans="24:24" x14ac:dyDescent="0.2">
      <c r="X86487" s="5"/>
    </row>
    <row r="86488" spans="24:24" x14ac:dyDescent="0.2">
      <c r="X86488" s="5"/>
    </row>
    <row r="86489" spans="24:24" x14ac:dyDescent="0.2">
      <c r="X86489" s="5"/>
    </row>
    <row r="86490" spans="24:24" x14ac:dyDescent="0.2">
      <c r="X86490" s="5"/>
    </row>
    <row r="86491" spans="24:24" x14ac:dyDescent="0.2">
      <c r="X86491" s="5"/>
    </row>
    <row r="86492" spans="24:24" x14ac:dyDescent="0.2">
      <c r="X86492" s="5"/>
    </row>
    <row r="86493" spans="24:24" x14ac:dyDescent="0.2">
      <c r="X86493" s="5"/>
    </row>
    <row r="86494" spans="24:24" x14ac:dyDescent="0.2">
      <c r="X86494" s="5"/>
    </row>
    <row r="86495" spans="24:24" x14ac:dyDescent="0.2">
      <c r="X86495" s="5"/>
    </row>
    <row r="86496" spans="24:24" x14ac:dyDescent="0.2">
      <c r="X86496" s="5"/>
    </row>
    <row r="86497" spans="24:24" x14ac:dyDescent="0.2">
      <c r="X86497" s="5"/>
    </row>
    <row r="86498" spans="24:24" x14ac:dyDescent="0.2">
      <c r="X86498" s="5"/>
    </row>
    <row r="86499" spans="24:24" x14ac:dyDescent="0.2">
      <c r="X86499" s="5"/>
    </row>
    <row r="86500" spans="24:24" x14ac:dyDescent="0.2">
      <c r="X86500" s="5"/>
    </row>
    <row r="86501" spans="24:24" x14ac:dyDescent="0.2">
      <c r="X86501" s="5"/>
    </row>
    <row r="86502" spans="24:24" x14ac:dyDescent="0.2">
      <c r="X86502" s="5"/>
    </row>
    <row r="86503" spans="24:24" x14ac:dyDescent="0.2">
      <c r="X86503" s="5"/>
    </row>
    <row r="86504" spans="24:24" x14ac:dyDescent="0.2">
      <c r="X86504" s="5"/>
    </row>
    <row r="86505" spans="24:24" x14ac:dyDescent="0.2">
      <c r="X86505" s="5"/>
    </row>
    <row r="86506" spans="24:24" x14ac:dyDescent="0.2">
      <c r="X86506" s="5"/>
    </row>
    <row r="86507" spans="24:24" x14ac:dyDescent="0.2">
      <c r="X86507" s="5"/>
    </row>
    <row r="86508" spans="24:24" x14ac:dyDescent="0.2">
      <c r="X86508" s="5"/>
    </row>
    <row r="86509" spans="24:24" x14ac:dyDescent="0.2">
      <c r="X86509" s="5"/>
    </row>
    <row r="86510" spans="24:24" x14ac:dyDescent="0.2">
      <c r="X86510" s="5"/>
    </row>
    <row r="86511" spans="24:24" x14ac:dyDescent="0.2">
      <c r="X86511" s="5"/>
    </row>
    <row r="86512" spans="24:24" x14ac:dyDescent="0.2">
      <c r="X86512" s="5"/>
    </row>
    <row r="86513" spans="24:24" x14ac:dyDescent="0.2">
      <c r="X86513" s="5"/>
    </row>
    <row r="86514" spans="24:24" x14ac:dyDescent="0.2">
      <c r="X86514" s="5"/>
    </row>
    <row r="86515" spans="24:24" x14ac:dyDescent="0.2">
      <c r="X86515" s="5"/>
    </row>
    <row r="86516" spans="24:24" x14ac:dyDescent="0.2">
      <c r="X86516" s="5"/>
    </row>
    <row r="86517" spans="24:24" x14ac:dyDescent="0.2">
      <c r="X86517" s="5"/>
    </row>
    <row r="86518" spans="24:24" x14ac:dyDescent="0.2">
      <c r="X86518" s="5"/>
    </row>
    <row r="86519" spans="24:24" x14ac:dyDescent="0.2">
      <c r="X86519" s="5"/>
    </row>
    <row r="86520" spans="24:24" x14ac:dyDescent="0.2">
      <c r="X86520" s="5"/>
    </row>
    <row r="86521" spans="24:24" x14ac:dyDescent="0.2">
      <c r="X86521" s="5"/>
    </row>
    <row r="86522" spans="24:24" x14ac:dyDescent="0.2">
      <c r="X86522" s="5"/>
    </row>
    <row r="86523" spans="24:24" x14ac:dyDescent="0.2">
      <c r="X86523" s="5"/>
    </row>
    <row r="86524" spans="24:24" x14ac:dyDescent="0.2">
      <c r="X86524" s="5"/>
    </row>
    <row r="86525" spans="24:24" x14ac:dyDescent="0.2">
      <c r="X86525" s="5"/>
    </row>
    <row r="86526" spans="24:24" x14ac:dyDescent="0.2">
      <c r="X86526" s="5"/>
    </row>
    <row r="86527" spans="24:24" x14ac:dyDescent="0.2">
      <c r="X86527" s="5"/>
    </row>
    <row r="86528" spans="24:24" x14ac:dyDescent="0.2">
      <c r="X86528" s="5"/>
    </row>
    <row r="86529" spans="24:24" x14ac:dyDescent="0.2">
      <c r="X86529" s="5"/>
    </row>
    <row r="86530" spans="24:24" x14ac:dyDescent="0.2">
      <c r="X86530" s="5"/>
    </row>
    <row r="86531" spans="24:24" x14ac:dyDescent="0.2">
      <c r="X86531" s="5"/>
    </row>
    <row r="86532" spans="24:24" x14ac:dyDescent="0.2">
      <c r="X86532" s="5"/>
    </row>
    <row r="86533" spans="24:24" x14ac:dyDescent="0.2">
      <c r="X86533" s="5"/>
    </row>
    <row r="86534" spans="24:24" x14ac:dyDescent="0.2">
      <c r="X86534" s="5"/>
    </row>
    <row r="86535" spans="24:24" x14ac:dyDescent="0.2">
      <c r="X86535" s="5"/>
    </row>
    <row r="86536" spans="24:24" x14ac:dyDescent="0.2">
      <c r="X86536" s="5"/>
    </row>
    <row r="86537" spans="24:24" x14ac:dyDescent="0.2">
      <c r="X86537" s="5"/>
    </row>
    <row r="86538" spans="24:24" x14ac:dyDescent="0.2">
      <c r="X86538" s="5"/>
    </row>
    <row r="86539" spans="24:24" x14ac:dyDescent="0.2">
      <c r="X86539" s="5"/>
    </row>
    <row r="86540" spans="24:24" x14ac:dyDescent="0.2">
      <c r="X86540" s="5"/>
    </row>
    <row r="86541" spans="24:24" x14ac:dyDescent="0.2">
      <c r="X86541" s="5"/>
    </row>
    <row r="86542" spans="24:24" x14ac:dyDescent="0.2">
      <c r="X86542" s="5"/>
    </row>
    <row r="86543" spans="24:24" x14ac:dyDescent="0.2">
      <c r="X86543" s="5"/>
    </row>
    <row r="86544" spans="24:24" x14ac:dyDescent="0.2">
      <c r="X86544" s="5"/>
    </row>
    <row r="86545" spans="24:24" x14ac:dyDescent="0.2">
      <c r="X86545" s="5"/>
    </row>
    <row r="86546" spans="24:24" x14ac:dyDescent="0.2">
      <c r="X86546" s="5"/>
    </row>
    <row r="86547" spans="24:24" x14ac:dyDescent="0.2">
      <c r="X86547" s="5"/>
    </row>
    <row r="86548" spans="24:24" x14ac:dyDescent="0.2">
      <c r="X86548" s="5"/>
    </row>
    <row r="86549" spans="24:24" x14ac:dyDescent="0.2">
      <c r="X86549" s="5"/>
    </row>
    <row r="86550" spans="24:24" x14ac:dyDescent="0.2">
      <c r="X86550" s="5"/>
    </row>
    <row r="86551" spans="24:24" x14ac:dyDescent="0.2">
      <c r="X86551" s="5"/>
    </row>
    <row r="86552" spans="24:24" x14ac:dyDescent="0.2">
      <c r="X86552" s="5"/>
    </row>
    <row r="86553" spans="24:24" x14ac:dyDescent="0.2">
      <c r="X86553" s="5"/>
    </row>
    <row r="86554" spans="24:24" x14ac:dyDescent="0.2">
      <c r="X86554" s="5"/>
    </row>
    <row r="86555" spans="24:24" x14ac:dyDescent="0.2">
      <c r="X86555" s="5"/>
    </row>
    <row r="86556" spans="24:24" x14ac:dyDescent="0.2">
      <c r="X86556" s="5"/>
    </row>
    <row r="86557" spans="24:24" x14ac:dyDescent="0.2">
      <c r="X86557" s="5"/>
    </row>
    <row r="86558" spans="24:24" x14ac:dyDescent="0.2">
      <c r="X86558" s="5"/>
    </row>
    <row r="86559" spans="24:24" x14ac:dyDescent="0.2">
      <c r="X86559" s="5"/>
    </row>
    <row r="86560" spans="24:24" x14ac:dyDescent="0.2">
      <c r="X86560" s="5"/>
    </row>
    <row r="86561" spans="24:24" x14ac:dyDescent="0.2">
      <c r="X86561" s="5"/>
    </row>
    <row r="86562" spans="24:24" x14ac:dyDescent="0.2">
      <c r="X86562" s="5"/>
    </row>
    <row r="86563" spans="24:24" x14ac:dyDescent="0.2">
      <c r="X86563" s="5"/>
    </row>
    <row r="86564" spans="24:24" x14ac:dyDescent="0.2">
      <c r="X86564" s="5"/>
    </row>
    <row r="86565" spans="24:24" x14ac:dyDescent="0.2">
      <c r="X86565" s="5"/>
    </row>
    <row r="86566" spans="24:24" x14ac:dyDescent="0.2">
      <c r="X86566" s="5"/>
    </row>
    <row r="86567" spans="24:24" x14ac:dyDescent="0.2">
      <c r="X86567" s="5"/>
    </row>
    <row r="86568" spans="24:24" x14ac:dyDescent="0.2">
      <c r="X86568" s="5"/>
    </row>
    <row r="86569" spans="24:24" x14ac:dyDescent="0.2">
      <c r="X86569" s="5"/>
    </row>
    <row r="86570" spans="24:24" x14ac:dyDescent="0.2">
      <c r="X86570" s="5"/>
    </row>
    <row r="86571" spans="24:24" x14ac:dyDescent="0.2">
      <c r="X86571" s="5"/>
    </row>
    <row r="86572" spans="24:24" x14ac:dyDescent="0.2">
      <c r="X86572" s="5"/>
    </row>
    <row r="86573" spans="24:24" x14ac:dyDescent="0.2">
      <c r="X86573" s="5"/>
    </row>
    <row r="86574" spans="24:24" x14ac:dyDescent="0.2">
      <c r="X86574" s="5"/>
    </row>
    <row r="86575" spans="24:24" x14ac:dyDescent="0.2">
      <c r="X86575" s="5"/>
    </row>
    <row r="86576" spans="24:24" x14ac:dyDescent="0.2">
      <c r="X86576" s="5"/>
    </row>
    <row r="86577" spans="24:24" x14ac:dyDescent="0.2">
      <c r="X86577" s="5"/>
    </row>
    <row r="86578" spans="24:24" x14ac:dyDescent="0.2">
      <c r="X86578" s="5"/>
    </row>
    <row r="86579" spans="24:24" x14ac:dyDescent="0.2">
      <c r="X86579" s="5"/>
    </row>
    <row r="86580" spans="24:24" x14ac:dyDescent="0.2">
      <c r="X86580" s="5"/>
    </row>
    <row r="86581" spans="24:24" x14ac:dyDescent="0.2">
      <c r="X86581" s="5"/>
    </row>
    <row r="86582" spans="24:24" x14ac:dyDescent="0.2">
      <c r="X86582" s="5"/>
    </row>
    <row r="86583" spans="24:24" x14ac:dyDescent="0.2">
      <c r="X86583" s="5"/>
    </row>
    <row r="86584" spans="24:24" x14ac:dyDescent="0.2">
      <c r="X86584" s="5"/>
    </row>
    <row r="86585" spans="24:24" x14ac:dyDescent="0.2">
      <c r="X86585" s="5"/>
    </row>
    <row r="86586" spans="24:24" x14ac:dyDescent="0.2">
      <c r="X86586" s="5"/>
    </row>
    <row r="86587" spans="24:24" x14ac:dyDescent="0.2">
      <c r="X86587" s="5"/>
    </row>
    <row r="86588" spans="24:24" x14ac:dyDescent="0.2">
      <c r="X86588" s="5"/>
    </row>
    <row r="86589" spans="24:24" x14ac:dyDescent="0.2">
      <c r="X86589" s="5"/>
    </row>
    <row r="86590" spans="24:24" x14ac:dyDescent="0.2">
      <c r="X86590" s="5"/>
    </row>
    <row r="86591" spans="24:24" x14ac:dyDescent="0.2">
      <c r="X86591" s="5"/>
    </row>
    <row r="86592" spans="24:24" x14ac:dyDescent="0.2">
      <c r="X86592" s="5"/>
    </row>
    <row r="86593" spans="24:24" x14ac:dyDescent="0.2">
      <c r="X86593" s="5"/>
    </row>
    <row r="86594" spans="24:24" x14ac:dyDescent="0.2">
      <c r="X86594" s="5"/>
    </row>
    <row r="86595" spans="24:24" x14ac:dyDescent="0.2">
      <c r="X86595" s="5"/>
    </row>
    <row r="86596" spans="24:24" x14ac:dyDescent="0.2">
      <c r="X86596" s="5"/>
    </row>
    <row r="86597" spans="24:24" x14ac:dyDescent="0.2">
      <c r="X86597" s="5"/>
    </row>
    <row r="86598" spans="24:24" x14ac:dyDescent="0.2">
      <c r="X86598" s="5"/>
    </row>
    <row r="86599" spans="24:24" x14ac:dyDescent="0.2">
      <c r="X86599" s="5"/>
    </row>
    <row r="86600" spans="24:24" x14ac:dyDescent="0.2">
      <c r="X86600" s="5"/>
    </row>
    <row r="86601" spans="24:24" x14ac:dyDescent="0.2">
      <c r="X86601" s="5"/>
    </row>
    <row r="86602" spans="24:24" x14ac:dyDescent="0.2">
      <c r="X86602" s="5"/>
    </row>
    <row r="86603" spans="24:24" x14ac:dyDescent="0.2">
      <c r="X86603" s="5"/>
    </row>
    <row r="86604" spans="24:24" x14ac:dyDescent="0.2">
      <c r="X86604" s="5"/>
    </row>
    <row r="86605" spans="24:24" x14ac:dyDescent="0.2">
      <c r="X86605" s="5"/>
    </row>
    <row r="86606" spans="24:24" x14ac:dyDescent="0.2">
      <c r="X86606" s="5"/>
    </row>
    <row r="86607" spans="24:24" x14ac:dyDescent="0.2">
      <c r="X86607" s="5"/>
    </row>
    <row r="86608" spans="24:24" x14ac:dyDescent="0.2">
      <c r="X86608" s="5"/>
    </row>
    <row r="86609" spans="24:24" x14ac:dyDescent="0.2">
      <c r="X86609" s="5"/>
    </row>
    <row r="86610" spans="24:24" x14ac:dyDescent="0.2">
      <c r="X86610" s="5"/>
    </row>
    <row r="86611" spans="24:24" x14ac:dyDescent="0.2">
      <c r="X86611" s="5"/>
    </row>
    <row r="86612" spans="24:24" x14ac:dyDescent="0.2">
      <c r="X86612" s="5"/>
    </row>
    <row r="86613" spans="24:24" x14ac:dyDescent="0.2">
      <c r="X86613" s="5"/>
    </row>
    <row r="86614" spans="24:24" x14ac:dyDescent="0.2">
      <c r="X86614" s="5"/>
    </row>
    <row r="86615" spans="24:24" x14ac:dyDescent="0.2">
      <c r="X86615" s="5"/>
    </row>
    <row r="86616" spans="24:24" x14ac:dyDescent="0.2">
      <c r="X86616" s="5"/>
    </row>
    <row r="86617" spans="24:24" x14ac:dyDescent="0.2">
      <c r="X86617" s="5"/>
    </row>
    <row r="86618" spans="24:24" x14ac:dyDescent="0.2">
      <c r="X86618" s="5"/>
    </row>
    <row r="86619" spans="24:24" x14ac:dyDescent="0.2">
      <c r="X86619" s="5"/>
    </row>
    <row r="86620" spans="24:24" x14ac:dyDescent="0.2">
      <c r="X86620" s="5"/>
    </row>
    <row r="86621" spans="24:24" x14ac:dyDescent="0.2">
      <c r="X86621" s="5"/>
    </row>
    <row r="86622" spans="24:24" x14ac:dyDescent="0.2">
      <c r="X86622" s="5"/>
    </row>
    <row r="86623" spans="24:24" x14ac:dyDescent="0.2">
      <c r="X86623" s="5"/>
    </row>
    <row r="86624" spans="24:24" x14ac:dyDescent="0.2">
      <c r="X86624" s="5"/>
    </row>
    <row r="86625" spans="24:24" x14ac:dyDescent="0.2">
      <c r="X86625" s="5"/>
    </row>
    <row r="86626" spans="24:24" x14ac:dyDescent="0.2">
      <c r="X86626" s="5"/>
    </row>
    <row r="86627" spans="24:24" x14ac:dyDescent="0.2">
      <c r="X86627" s="5"/>
    </row>
    <row r="86628" spans="24:24" x14ac:dyDescent="0.2">
      <c r="X86628" s="5"/>
    </row>
    <row r="86629" spans="24:24" x14ac:dyDescent="0.2">
      <c r="X86629" s="5"/>
    </row>
    <row r="86630" spans="24:24" x14ac:dyDescent="0.2">
      <c r="X86630" s="5"/>
    </row>
    <row r="86631" spans="24:24" x14ac:dyDescent="0.2">
      <c r="X86631" s="5"/>
    </row>
    <row r="86632" spans="24:24" x14ac:dyDescent="0.2">
      <c r="X86632" s="5"/>
    </row>
    <row r="86633" spans="24:24" x14ac:dyDescent="0.2">
      <c r="X86633" s="5"/>
    </row>
    <row r="86634" spans="24:24" x14ac:dyDescent="0.2">
      <c r="X86634" s="5"/>
    </row>
    <row r="86635" spans="24:24" x14ac:dyDescent="0.2">
      <c r="X86635" s="5"/>
    </row>
    <row r="86636" spans="24:24" x14ac:dyDescent="0.2">
      <c r="X86636" s="5"/>
    </row>
    <row r="86637" spans="24:24" x14ac:dyDescent="0.2">
      <c r="X86637" s="5"/>
    </row>
    <row r="86638" spans="24:24" x14ac:dyDescent="0.2">
      <c r="X86638" s="5"/>
    </row>
    <row r="86639" spans="24:24" x14ac:dyDescent="0.2">
      <c r="X86639" s="5"/>
    </row>
    <row r="86640" spans="24:24" x14ac:dyDescent="0.2">
      <c r="X86640" s="5"/>
    </row>
    <row r="86641" spans="24:24" x14ac:dyDescent="0.2">
      <c r="X86641" s="5"/>
    </row>
    <row r="86642" spans="24:24" x14ac:dyDescent="0.2">
      <c r="X86642" s="5"/>
    </row>
    <row r="86643" spans="24:24" x14ac:dyDescent="0.2">
      <c r="X86643" s="5"/>
    </row>
    <row r="86644" spans="24:24" x14ac:dyDescent="0.2">
      <c r="X86644" s="5"/>
    </row>
    <row r="86645" spans="24:24" x14ac:dyDescent="0.2">
      <c r="X86645" s="5"/>
    </row>
    <row r="86646" spans="24:24" x14ac:dyDescent="0.2">
      <c r="X86646" s="5"/>
    </row>
    <row r="86647" spans="24:24" x14ac:dyDescent="0.2">
      <c r="X86647" s="5"/>
    </row>
    <row r="86648" spans="24:24" x14ac:dyDescent="0.2">
      <c r="X86648" s="5"/>
    </row>
    <row r="86649" spans="24:24" x14ac:dyDescent="0.2">
      <c r="X86649" s="5"/>
    </row>
    <row r="86650" spans="24:24" x14ac:dyDescent="0.2">
      <c r="X86650" s="5"/>
    </row>
    <row r="86651" spans="24:24" x14ac:dyDescent="0.2">
      <c r="X86651" s="5"/>
    </row>
    <row r="86652" spans="24:24" x14ac:dyDescent="0.2">
      <c r="X86652" s="5"/>
    </row>
    <row r="86653" spans="24:24" x14ac:dyDescent="0.2">
      <c r="X86653" s="5"/>
    </row>
    <row r="86654" spans="24:24" x14ac:dyDescent="0.2">
      <c r="X86654" s="5"/>
    </row>
    <row r="86655" spans="24:24" x14ac:dyDescent="0.2">
      <c r="X86655" s="5"/>
    </row>
    <row r="86656" spans="24:24" x14ac:dyDescent="0.2">
      <c r="X86656" s="5"/>
    </row>
    <row r="86657" spans="24:24" x14ac:dyDescent="0.2">
      <c r="X86657" s="5"/>
    </row>
    <row r="86658" spans="24:24" x14ac:dyDescent="0.2">
      <c r="X86658" s="5"/>
    </row>
    <row r="86659" spans="24:24" x14ac:dyDescent="0.2">
      <c r="X86659" s="5"/>
    </row>
    <row r="86660" spans="24:24" x14ac:dyDescent="0.2">
      <c r="X86660" s="5"/>
    </row>
    <row r="86661" spans="24:24" x14ac:dyDescent="0.2">
      <c r="X86661" s="5"/>
    </row>
    <row r="86662" spans="24:24" x14ac:dyDescent="0.2">
      <c r="X86662" s="5"/>
    </row>
    <row r="86663" spans="24:24" x14ac:dyDescent="0.2">
      <c r="X86663" s="5"/>
    </row>
    <row r="86664" spans="24:24" x14ac:dyDescent="0.2">
      <c r="X86664" s="5"/>
    </row>
    <row r="86665" spans="24:24" x14ac:dyDescent="0.2">
      <c r="X86665" s="5"/>
    </row>
    <row r="86666" spans="24:24" x14ac:dyDescent="0.2">
      <c r="X86666" s="5"/>
    </row>
    <row r="86667" spans="24:24" x14ac:dyDescent="0.2">
      <c r="X86667" s="5"/>
    </row>
    <row r="86668" spans="24:24" x14ac:dyDescent="0.2">
      <c r="X86668" s="5"/>
    </row>
    <row r="86669" spans="24:24" x14ac:dyDescent="0.2">
      <c r="X86669" s="5"/>
    </row>
    <row r="86670" spans="24:24" x14ac:dyDescent="0.2">
      <c r="X86670" s="5"/>
    </row>
    <row r="86671" spans="24:24" x14ac:dyDescent="0.2">
      <c r="X86671" s="5"/>
    </row>
    <row r="86672" spans="24:24" x14ac:dyDescent="0.2">
      <c r="X86672" s="5"/>
    </row>
    <row r="86673" spans="24:24" x14ac:dyDescent="0.2">
      <c r="X86673" s="5"/>
    </row>
    <row r="86674" spans="24:24" x14ac:dyDescent="0.2">
      <c r="X86674" s="5"/>
    </row>
    <row r="86675" spans="24:24" x14ac:dyDescent="0.2">
      <c r="X86675" s="5"/>
    </row>
    <row r="86676" spans="24:24" x14ac:dyDescent="0.2">
      <c r="X86676" s="5"/>
    </row>
    <row r="86677" spans="24:24" x14ac:dyDescent="0.2">
      <c r="X86677" s="5"/>
    </row>
    <row r="86678" spans="24:24" x14ac:dyDescent="0.2">
      <c r="X86678" s="5"/>
    </row>
    <row r="86679" spans="24:24" x14ac:dyDescent="0.2">
      <c r="X86679" s="5"/>
    </row>
    <row r="86680" spans="24:24" x14ac:dyDescent="0.2">
      <c r="X86680" s="5"/>
    </row>
    <row r="86681" spans="24:24" x14ac:dyDescent="0.2">
      <c r="X86681" s="5"/>
    </row>
    <row r="86682" spans="24:24" x14ac:dyDescent="0.2">
      <c r="X86682" s="5"/>
    </row>
    <row r="86683" spans="24:24" x14ac:dyDescent="0.2">
      <c r="X86683" s="5"/>
    </row>
    <row r="86684" spans="24:24" x14ac:dyDescent="0.2">
      <c r="X86684" s="5"/>
    </row>
    <row r="86685" spans="24:24" x14ac:dyDescent="0.2">
      <c r="X86685" s="5"/>
    </row>
    <row r="86686" spans="24:24" x14ac:dyDescent="0.2">
      <c r="X86686" s="5"/>
    </row>
    <row r="86687" spans="24:24" x14ac:dyDescent="0.2">
      <c r="X86687" s="5"/>
    </row>
    <row r="86688" spans="24:24" x14ac:dyDescent="0.2">
      <c r="X86688" s="5"/>
    </row>
    <row r="86689" spans="24:24" x14ac:dyDescent="0.2">
      <c r="X86689" s="5"/>
    </row>
    <row r="86690" spans="24:24" x14ac:dyDescent="0.2">
      <c r="X86690" s="5"/>
    </row>
    <row r="86691" spans="24:24" x14ac:dyDescent="0.2">
      <c r="X86691" s="5"/>
    </row>
    <row r="86692" spans="24:24" x14ac:dyDescent="0.2">
      <c r="X86692" s="5"/>
    </row>
    <row r="86693" spans="24:24" x14ac:dyDescent="0.2">
      <c r="X86693" s="5"/>
    </row>
    <row r="86694" spans="24:24" x14ac:dyDescent="0.2">
      <c r="X86694" s="5"/>
    </row>
    <row r="86695" spans="24:24" x14ac:dyDescent="0.2">
      <c r="X86695" s="5"/>
    </row>
    <row r="86696" spans="24:24" x14ac:dyDescent="0.2">
      <c r="X86696" s="5"/>
    </row>
    <row r="86697" spans="24:24" x14ac:dyDescent="0.2">
      <c r="X86697" s="5"/>
    </row>
    <row r="86698" spans="24:24" x14ac:dyDescent="0.2">
      <c r="X86698" s="5"/>
    </row>
    <row r="86699" spans="24:24" x14ac:dyDescent="0.2">
      <c r="X86699" s="5"/>
    </row>
    <row r="86700" spans="24:24" x14ac:dyDescent="0.2">
      <c r="X86700" s="5"/>
    </row>
    <row r="86701" spans="24:24" x14ac:dyDescent="0.2">
      <c r="X86701" s="5"/>
    </row>
    <row r="86702" spans="24:24" x14ac:dyDescent="0.2">
      <c r="X86702" s="5"/>
    </row>
    <row r="86703" spans="24:24" x14ac:dyDescent="0.2">
      <c r="X86703" s="5"/>
    </row>
    <row r="86704" spans="24:24" x14ac:dyDescent="0.2">
      <c r="X86704" s="5"/>
    </row>
    <row r="86705" spans="24:24" x14ac:dyDescent="0.2">
      <c r="X86705" s="5"/>
    </row>
    <row r="86706" spans="24:24" x14ac:dyDescent="0.2">
      <c r="X86706" s="5"/>
    </row>
    <row r="86707" spans="24:24" x14ac:dyDescent="0.2">
      <c r="X86707" s="5"/>
    </row>
    <row r="86708" spans="24:24" x14ac:dyDescent="0.2">
      <c r="X86708" s="5"/>
    </row>
    <row r="86709" spans="24:24" x14ac:dyDescent="0.2">
      <c r="X86709" s="5"/>
    </row>
    <row r="86710" spans="24:24" x14ac:dyDescent="0.2">
      <c r="X86710" s="5"/>
    </row>
    <row r="86711" spans="24:24" x14ac:dyDescent="0.2">
      <c r="X86711" s="5"/>
    </row>
    <row r="86712" spans="24:24" x14ac:dyDescent="0.2">
      <c r="X86712" s="5"/>
    </row>
    <row r="86713" spans="24:24" x14ac:dyDescent="0.2">
      <c r="X86713" s="5"/>
    </row>
    <row r="86714" spans="24:24" x14ac:dyDescent="0.2">
      <c r="X86714" s="5"/>
    </row>
    <row r="86715" spans="24:24" x14ac:dyDescent="0.2">
      <c r="X86715" s="5"/>
    </row>
    <row r="86716" spans="24:24" x14ac:dyDescent="0.2">
      <c r="X86716" s="5"/>
    </row>
    <row r="86717" spans="24:24" x14ac:dyDescent="0.2">
      <c r="X86717" s="5"/>
    </row>
    <row r="86718" spans="24:24" x14ac:dyDescent="0.2">
      <c r="X86718" s="5"/>
    </row>
    <row r="86719" spans="24:24" x14ac:dyDescent="0.2">
      <c r="X86719" s="5"/>
    </row>
    <row r="86720" spans="24:24" x14ac:dyDescent="0.2">
      <c r="X86720" s="5"/>
    </row>
    <row r="86721" spans="24:24" x14ac:dyDescent="0.2">
      <c r="X86721" s="5"/>
    </row>
    <row r="86722" spans="24:24" x14ac:dyDescent="0.2">
      <c r="X86722" s="5"/>
    </row>
    <row r="86723" spans="24:24" x14ac:dyDescent="0.2">
      <c r="X86723" s="5"/>
    </row>
    <row r="86724" spans="24:24" x14ac:dyDescent="0.2">
      <c r="X86724" s="5"/>
    </row>
    <row r="86725" spans="24:24" x14ac:dyDescent="0.2">
      <c r="X86725" s="5"/>
    </row>
    <row r="86726" spans="24:24" x14ac:dyDescent="0.2">
      <c r="X86726" s="5"/>
    </row>
    <row r="86727" spans="24:24" x14ac:dyDescent="0.2">
      <c r="X86727" s="5"/>
    </row>
    <row r="86728" spans="24:24" x14ac:dyDescent="0.2">
      <c r="X86728" s="5"/>
    </row>
    <row r="86729" spans="24:24" x14ac:dyDescent="0.2">
      <c r="X86729" s="5"/>
    </row>
    <row r="86730" spans="24:24" x14ac:dyDescent="0.2">
      <c r="X86730" s="5"/>
    </row>
    <row r="86731" spans="24:24" x14ac:dyDescent="0.2">
      <c r="X86731" s="5"/>
    </row>
    <row r="86732" spans="24:24" x14ac:dyDescent="0.2">
      <c r="X86732" s="5"/>
    </row>
    <row r="86733" spans="24:24" x14ac:dyDescent="0.2">
      <c r="X86733" s="5"/>
    </row>
    <row r="86734" spans="24:24" x14ac:dyDescent="0.2">
      <c r="X86734" s="5"/>
    </row>
    <row r="86735" spans="24:24" x14ac:dyDescent="0.2">
      <c r="X86735" s="5"/>
    </row>
    <row r="86736" spans="24:24" x14ac:dyDescent="0.2">
      <c r="X86736" s="5"/>
    </row>
    <row r="86737" spans="24:24" x14ac:dyDescent="0.2">
      <c r="X86737" s="5"/>
    </row>
    <row r="86738" spans="24:24" x14ac:dyDescent="0.2">
      <c r="X86738" s="5"/>
    </row>
    <row r="86739" spans="24:24" x14ac:dyDescent="0.2">
      <c r="X86739" s="5"/>
    </row>
    <row r="86740" spans="24:24" x14ac:dyDescent="0.2">
      <c r="X86740" s="5"/>
    </row>
    <row r="86741" spans="24:24" x14ac:dyDescent="0.2">
      <c r="X86741" s="5"/>
    </row>
    <row r="86742" spans="24:24" x14ac:dyDescent="0.2">
      <c r="X86742" s="5"/>
    </row>
    <row r="86743" spans="24:24" x14ac:dyDescent="0.2">
      <c r="X86743" s="5"/>
    </row>
    <row r="86744" spans="24:24" x14ac:dyDescent="0.2">
      <c r="X86744" s="5"/>
    </row>
    <row r="86745" spans="24:24" x14ac:dyDescent="0.2">
      <c r="X86745" s="5"/>
    </row>
    <row r="86746" spans="24:24" x14ac:dyDescent="0.2">
      <c r="X86746" s="5"/>
    </row>
    <row r="86747" spans="24:24" x14ac:dyDescent="0.2">
      <c r="X86747" s="5"/>
    </row>
    <row r="86748" spans="24:24" x14ac:dyDescent="0.2">
      <c r="X86748" s="5"/>
    </row>
    <row r="86749" spans="24:24" x14ac:dyDescent="0.2">
      <c r="X86749" s="5"/>
    </row>
    <row r="86750" spans="24:24" x14ac:dyDescent="0.2">
      <c r="X86750" s="5"/>
    </row>
    <row r="86751" spans="24:24" x14ac:dyDescent="0.2">
      <c r="X86751" s="5"/>
    </row>
    <row r="86752" spans="24:24" x14ac:dyDescent="0.2">
      <c r="X86752" s="5"/>
    </row>
    <row r="86753" spans="24:24" x14ac:dyDescent="0.2">
      <c r="X86753" s="5"/>
    </row>
    <row r="86754" spans="24:24" x14ac:dyDescent="0.2">
      <c r="X86754" s="5"/>
    </row>
    <row r="86755" spans="24:24" x14ac:dyDescent="0.2">
      <c r="X86755" s="5"/>
    </row>
    <row r="86756" spans="24:24" x14ac:dyDescent="0.2">
      <c r="X86756" s="5"/>
    </row>
    <row r="86757" spans="24:24" x14ac:dyDescent="0.2">
      <c r="X86757" s="5"/>
    </row>
    <row r="86758" spans="24:24" x14ac:dyDescent="0.2">
      <c r="X86758" s="5"/>
    </row>
    <row r="86759" spans="24:24" x14ac:dyDescent="0.2">
      <c r="X86759" s="5"/>
    </row>
    <row r="86760" spans="24:24" x14ac:dyDescent="0.2">
      <c r="X86760" s="5"/>
    </row>
    <row r="86761" spans="24:24" x14ac:dyDescent="0.2">
      <c r="X86761" s="5"/>
    </row>
    <row r="86762" spans="24:24" x14ac:dyDescent="0.2">
      <c r="X86762" s="5"/>
    </row>
    <row r="86763" spans="24:24" x14ac:dyDescent="0.2">
      <c r="X86763" s="5"/>
    </row>
    <row r="86764" spans="24:24" x14ac:dyDescent="0.2">
      <c r="X86764" s="5"/>
    </row>
    <row r="86765" spans="24:24" x14ac:dyDescent="0.2">
      <c r="X86765" s="5"/>
    </row>
    <row r="86766" spans="24:24" x14ac:dyDescent="0.2">
      <c r="X86766" s="5"/>
    </row>
    <row r="86767" spans="24:24" x14ac:dyDescent="0.2">
      <c r="X86767" s="5"/>
    </row>
    <row r="86768" spans="24:24" x14ac:dyDescent="0.2">
      <c r="X86768" s="5"/>
    </row>
    <row r="86769" spans="24:24" x14ac:dyDescent="0.2">
      <c r="X86769" s="5"/>
    </row>
    <row r="86770" spans="24:24" x14ac:dyDescent="0.2">
      <c r="X86770" s="5"/>
    </row>
    <row r="86771" spans="24:24" x14ac:dyDescent="0.2">
      <c r="X86771" s="5"/>
    </row>
    <row r="86772" spans="24:24" x14ac:dyDescent="0.2">
      <c r="X86772" s="5"/>
    </row>
    <row r="86773" spans="24:24" x14ac:dyDescent="0.2">
      <c r="X86773" s="5"/>
    </row>
    <row r="86774" spans="24:24" x14ac:dyDescent="0.2">
      <c r="X86774" s="5"/>
    </row>
    <row r="86775" spans="24:24" x14ac:dyDescent="0.2">
      <c r="X86775" s="5"/>
    </row>
    <row r="86776" spans="24:24" x14ac:dyDescent="0.2">
      <c r="X86776" s="5"/>
    </row>
    <row r="86777" spans="24:24" x14ac:dyDescent="0.2">
      <c r="X86777" s="5"/>
    </row>
    <row r="86778" spans="24:24" x14ac:dyDescent="0.2">
      <c r="X86778" s="5"/>
    </row>
    <row r="86779" spans="24:24" x14ac:dyDescent="0.2">
      <c r="X86779" s="5"/>
    </row>
    <row r="86780" spans="24:24" x14ac:dyDescent="0.2">
      <c r="X86780" s="5"/>
    </row>
    <row r="86781" spans="24:24" x14ac:dyDescent="0.2">
      <c r="X86781" s="5"/>
    </row>
    <row r="86782" spans="24:24" x14ac:dyDescent="0.2">
      <c r="X86782" s="5"/>
    </row>
    <row r="86783" spans="24:24" x14ac:dyDescent="0.2">
      <c r="X86783" s="5"/>
    </row>
    <row r="86784" spans="24:24" x14ac:dyDescent="0.2">
      <c r="X86784" s="5"/>
    </row>
    <row r="86785" spans="24:24" x14ac:dyDescent="0.2">
      <c r="X86785" s="5"/>
    </row>
    <row r="86786" spans="24:24" x14ac:dyDescent="0.2">
      <c r="X86786" s="5"/>
    </row>
    <row r="86787" spans="24:24" x14ac:dyDescent="0.2">
      <c r="X86787" s="5"/>
    </row>
    <row r="86788" spans="24:24" x14ac:dyDescent="0.2">
      <c r="X86788" s="5"/>
    </row>
    <row r="86789" spans="24:24" x14ac:dyDescent="0.2">
      <c r="X86789" s="5"/>
    </row>
    <row r="86790" spans="24:24" x14ac:dyDescent="0.2">
      <c r="X86790" s="5"/>
    </row>
    <row r="86791" spans="24:24" x14ac:dyDescent="0.2">
      <c r="X86791" s="5"/>
    </row>
    <row r="86792" spans="24:24" x14ac:dyDescent="0.2">
      <c r="X86792" s="5"/>
    </row>
    <row r="86793" spans="24:24" x14ac:dyDescent="0.2">
      <c r="X86793" s="5"/>
    </row>
    <row r="86794" spans="24:24" x14ac:dyDescent="0.2">
      <c r="X86794" s="5"/>
    </row>
    <row r="86795" spans="24:24" x14ac:dyDescent="0.2">
      <c r="X86795" s="5"/>
    </row>
    <row r="86796" spans="24:24" x14ac:dyDescent="0.2">
      <c r="X86796" s="5"/>
    </row>
    <row r="86797" spans="24:24" x14ac:dyDescent="0.2">
      <c r="X86797" s="5"/>
    </row>
    <row r="86798" spans="24:24" x14ac:dyDescent="0.2">
      <c r="X86798" s="5"/>
    </row>
    <row r="86799" spans="24:24" x14ac:dyDescent="0.2">
      <c r="X86799" s="5"/>
    </row>
    <row r="86800" spans="24:24" x14ac:dyDescent="0.2">
      <c r="X86800" s="5"/>
    </row>
    <row r="86801" spans="24:24" x14ac:dyDescent="0.2">
      <c r="X86801" s="5"/>
    </row>
    <row r="86802" spans="24:24" x14ac:dyDescent="0.2">
      <c r="X86802" s="5"/>
    </row>
    <row r="86803" spans="24:24" x14ac:dyDescent="0.2">
      <c r="X86803" s="5"/>
    </row>
    <row r="86804" spans="24:24" x14ac:dyDescent="0.2">
      <c r="X86804" s="5"/>
    </row>
    <row r="86805" spans="24:24" x14ac:dyDescent="0.2">
      <c r="X86805" s="5"/>
    </row>
    <row r="86806" spans="24:24" x14ac:dyDescent="0.2">
      <c r="X86806" s="5"/>
    </row>
    <row r="86807" spans="24:24" x14ac:dyDescent="0.2">
      <c r="X86807" s="5"/>
    </row>
    <row r="86808" spans="24:24" x14ac:dyDescent="0.2">
      <c r="X86808" s="5"/>
    </row>
    <row r="86809" spans="24:24" x14ac:dyDescent="0.2">
      <c r="X86809" s="5"/>
    </row>
    <row r="86810" spans="24:24" x14ac:dyDescent="0.2">
      <c r="X86810" s="5"/>
    </row>
    <row r="86811" spans="24:24" x14ac:dyDescent="0.2">
      <c r="X86811" s="5"/>
    </row>
    <row r="86812" spans="24:24" x14ac:dyDescent="0.2">
      <c r="X86812" s="5"/>
    </row>
    <row r="86813" spans="24:24" x14ac:dyDescent="0.2">
      <c r="X86813" s="5"/>
    </row>
    <row r="86814" spans="24:24" x14ac:dyDescent="0.2">
      <c r="X86814" s="5"/>
    </row>
    <row r="86815" spans="24:24" x14ac:dyDescent="0.2">
      <c r="X86815" s="5"/>
    </row>
    <row r="86816" spans="24:24" x14ac:dyDescent="0.2">
      <c r="X86816" s="5"/>
    </row>
    <row r="86817" spans="24:24" x14ac:dyDescent="0.2">
      <c r="X86817" s="5"/>
    </row>
    <row r="86818" spans="24:24" x14ac:dyDescent="0.2">
      <c r="X86818" s="5"/>
    </row>
    <row r="86819" spans="24:24" x14ac:dyDescent="0.2">
      <c r="X86819" s="5"/>
    </row>
    <row r="86820" spans="24:24" x14ac:dyDescent="0.2">
      <c r="X86820" s="5"/>
    </row>
    <row r="86821" spans="24:24" x14ac:dyDescent="0.2">
      <c r="X86821" s="5"/>
    </row>
    <row r="86822" spans="24:24" x14ac:dyDescent="0.2">
      <c r="X86822" s="5"/>
    </row>
    <row r="86823" spans="24:24" x14ac:dyDescent="0.2">
      <c r="X86823" s="5"/>
    </row>
    <row r="86824" spans="24:24" x14ac:dyDescent="0.2">
      <c r="X86824" s="5"/>
    </row>
    <row r="86825" spans="24:24" x14ac:dyDescent="0.2">
      <c r="X86825" s="5"/>
    </row>
    <row r="86826" spans="24:24" x14ac:dyDescent="0.2">
      <c r="X86826" s="5"/>
    </row>
    <row r="86827" spans="24:24" x14ac:dyDescent="0.2">
      <c r="X86827" s="5"/>
    </row>
    <row r="86828" spans="24:24" x14ac:dyDescent="0.2">
      <c r="X86828" s="5"/>
    </row>
    <row r="86829" spans="24:24" x14ac:dyDescent="0.2">
      <c r="X86829" s="5"/>
    </row>
    <row r="86830" spans="24:24" x14ac:dyDescent="0.2">
      <c r="X86830" s="5"/>
    </row>
    <row r="86831" spans="24:24" x14ac:dyDescent="0.2">
      <c r="X86831" s="5"/>
    </row>
    <row r="86832" spans="24:24" x14ac:dyDescent="0.2">
      <c r="X86832" s="5"/>
    </row>
    <row r="86833" spans="24:24" x14ac:dyDescent="0.2">
      <c r="X86833" s="5"/>
    </row>
    <row r="86834" spans="24:24" x14ac:dyDescent="0.2">
      <c r="X86834" s="5"/>
    </row>
    <row r="86835" spans="24:24" x14ac:dyDescent="0.2">
      <c r="X86835" s="5"/>
    </row>
    <row r="86836" spans="24:24" x14ac:dyDescent="0.2">
      <c r="X86836" s="5"/>
    </row>
    <row r="86837" spans="24:24" x14ac:dyDescent="0.2">
      <c r="X86837" s="5"/>
    </row>
    <row r="86838" spans="24:24" x14ac:dyDescent="0.2">
      <c r="X86838" s="5"/>
    </row>
    <row r="86839" spans="24:24" x14ac:dyDescent="0.2">
      <c r="X86839" s="5"/>
    </row>
    <row r="86840" spans="24:24" x14ac:dyDescent="0.2">
      <c r="X86840" s="5"/>
    </row>
    <row r="86841" spans="24:24" x14ac:dyDescent="0.2">
      <c r="X86841" s="5"/>
    </row>
    <row r="86842" spans="24:24" x14ac:dyDescent="0.2">
      <c r="X86842" s="5"/>
    </row>
    <row r="86843" spans="24:24" x14ac:dyDescent="0.2">
      <c r="X86843" s="5"/>
    </row>
    <row r="86844" spans="24:24" x14ac:dyDescent="0.2">
      <c r="X86844" s="5"/>
    </row>
    <row r="86845" spans="24:24" x14ac:dyDescent="0.2">
      <c r="X86845" s="5"/>
    </row>
    <row r="86846" spans="24:24" x14ac:dyDescent="0.2">
      <c r="X86846" s="5"/>
    </row>
    <row r="86847" spans="24:24" x14ac:dyDescent="0.2">
      <c r="X86847" s="5"/>
    </row>
    <row r="86848" spans="24:24" x14ac:dyDescent="0.2">
      <c r="X86848" s="5"/>
    </row>
    <row r="86849" spans="24:24" x14ac:dyDescent="0.2">
      <c r="X86849" s="5"/>
    </row>
    <row r="86850" spans="24:24" x14ac:dyDescent="0.2">
      <c r="X86850" s="5"/>
    </row>
    <row r="86851" spans="24:24" x14ac:dyDescent="0.2">
      <c r="X86851" s="5"/>
    </row>
    <row r="86852" spans="24:24" x14ac:dyDescent="0.2">
      <c r="X86852" s="5"/>
    </row>
    <row r="86853" spans="24:24" x14ac:dyDescent="0.2">
      <c r="X86853" s="5"/>
    </row>
    <row r="86854" spans="24:24" x14ac:dyDescent="0.2">
      <c r="X86854" s="5"/>
    </row>
    <row r="86855" spans="24:24" x14ac:dyDescent="0.2">
      <c r="X86855" s="5"/>
    </row>
    <row r="86856" spans="24:24" x14ac:dyDescent="0.2">
      <c r="X86856" s="5"/>
    </row>
    <row r="86857" spans="24:24" x14ac:dyDescent="0.2">
      <c r="X86857" s="5"/>
    </row>
    <row r="86858" spans="24:24" x14ac:dyDescent="0.2">
      <c r="X86858" s="5"/>
    </row>
    <row r="86859" spans="24:24" x14ac:dyDescent="0.2">
      <c r="X86859" s="5"/>
    </row>
    <row r="86860" spans="24:24" x14ac:dyDescent="0.2">
      <c r="X86860" s="5"/>
    </row>
    <row r="86861" spans="24:24" x14ac:dyDescent="0.2">
      <c r="X86861" s="5"/>
    </row>
    <row r="86862" spans="24:24" x14ac:dyDescent="0.2">
      <c r="X86862" s="5"/>
    </row>
    <row r="86863" spans="24:24" x14ac:dyDescent="0.2">
      <c r="X86863" s="5"/>
    </row>
    <row r="86864" spans="24:24" x14ac:dyDescent="0.2">
      <c r="X86864" s="5"/>
    </row>
    <row r="86865" spans="24:24" x14ac:dyDescent="0.2">
      <c r="X86865" s="5"/>
    </row>
    <row r="86866" spans="24:24" x14ac:dyDescent="0.2">
      <c r="X86866" s="5"/>
    </row>
    <row r="86867" spans="24:24" x14ac:dyDescent="0.2">
      <c r="X86867" s="5"/>
    </row>
    <row r="86868" spans="24:24" x14ac:dyDescent="0.2">
      <c r="X86868" s="5"/>
    </row>
    <row r="86869" spans="24:24" x14ac:dyDescent="0.2">
      <c r="X86869" s="5"/>
    </row>
    <row r="86870" spans="24:24" x14ac:dyDescent="0.2">
      <c r="X86870" s="5"/>
    </row>
    <row r="86871" spans="24:24" x14ac:dyDescent="0.2">
      <c r="X86871" s="5"/>
    </row>
    <row r="86872" spans="24:24" x14ac:dyDescent="0.2">
      <c r="X86872" s="5"/>
    </row>
    <row r="86873" spans="24:24" x14ac:dyDescent="0.2">
      <c r="X86873" s="5"/>
    </row>
    <row r="86874" spans="24:24" x14ac:dyDescent="0.2">
      <c r="X86874" s="5"/>
    </row>
    <row r="86875" spans="24:24" x14ac:dyDescent="0.2">
      <c r="X86875" s="5"/>
    </row>
    <row r="86876" spans="24:24" x14ac:dyDescent="0.2">
      <c r="X86876" s="5"/>
    </row>
    <row r="86877" spans="24:24" x14ac:dyDescent="0.2">
      <c r="X86877" s="5"/>
    </row>
    <row r="86878" spans="24:24" x14ac:dyDescent="0.2">
      <c r="X86878" s="5"/>
    </row>
    <row r="86879" spans="24:24" x14ac:dyDescent="0.2">
      <c r="X86879" s="5"/>
    </row>
    <row r="86880" spans="24:24" x14ac:dyDescent="0.2">
      <c r="X86880" s="5"/>
    </row>
    <row r="86881" spans="24:24" x14ac:dyDescent="0.2">
      <c r="X86881" s="5"/>
    </row>
    <row r="86882" spans="24:24" x14ac:dyDescent="0.2">
      <c r="X86882" s="5"/>
    </row>
    <row r="86883" spans="24:24" x14ac:dyDescent="0.2">
      <c r="X86883" s="5"/>
    </row>
    <row r="86884" spans="24:24" x14ac:dyDescent="0.2">
      <c r="X86884" s="5"/>
    </row>
    <row r="86885" spans="24:24" x14ac:dyDescent="0.2">
      <c r="X86885" s="5"/>
    </row>
    <row r="86886" spans="24:24" x14ac:dyDescent="0.2">
      <c r="X86886" s="5"/>
    </row>
    <row r="86887" spans="24:24" x14ac:dyDescent="0.2">
      <c r="X86887" s="5"/>
    </row>
    <row r="86888" spans="24:24" x14ac:dyDescent="0.2">
      <c r="X86888" s="5"/>
    </row>
    <row r="86889" spans="24:24" x14ac:dyDescent="0.2">
      <c r="X86889" s="5"/>
    </row>
    <row r="86890" spans="24:24" x14ac:dyDescent="0.2">
      <c r="X86890" s="5"/>
    </row>
    <row r="86891" spans="24:24" x14ac:dyDescent="0.2">
      <c r="X86891" s="5"/>
    </row>
    <row r="86892" spans="24:24" x14ac:dyDescent="0.2">
      <c r="X86892" s="5"/>
    </row>
    <row r="86893" spans="24:24" x14ac:dyDescent="0.2">
      <c r="X86893" s="5"/>
    </row>
    <row r="86894" spans="24:24" x14ac:dyDescent="0.2">
      <c r="X86894" s="5"/>
    </row>
    <row r="86895" spans="24:24" x14ac:dyDescent="0.2">
      <c r="X86895" s="5"/>
    </row>
    <row r="86896" spans="24:24" x14ac:dyDescent="0.2">
      <c r="X86896" s="5"/>
    </row>
    <row r="86897" spans="24:24" x14ac:dyDescent="0.2">
      <c r="X86897" s="5"/>
    </row>
    <row r="86898" spans="24:24" x14ac:dyDescent="0.2">
      <c r="X86898" s="5"/>
    </row>
    <row r="86899" spans="24:24" x14ac:dyDescent="0.2">
      <c r="X86899" s="5"/>
    </row>
    <row r="86900" spans="24:24" x14ac:dyDescent="0.2">
      <c r="X86900" s="5"/>
    </row>
    <row r="86901" spans="24:24" x14ac:dyDescent="0.2">
      <c r="X86901" s="5"/>
    </row>
    <row r="86902" spans="24:24" x14ac:dyDescent="0.2">
      <c r="X86902" s="5"/>
    </row>
    <row r="86903" spans="24:24" x14ac:dyDescent="0.2">
      <c r="X86903" s="5"/>
    </row>
    <row r="86904" spans="24:24" x14ac:dyDescent="0.2">
      <c r="X86904" s="5"/>
    </row>
    <row r="86905" spans="24:24" x14ac:dyDescent="0.2">
      <c r="X86905" s="5"/>
    </row>
    <row r="86906" spans="24:24" x14ac:dyDescent="0.2">
      <c r="X86906" s="5"/>
    </row>
    <row r="86907" spans="24:24" x14ac:dyDescent="0.2">
      <c r="X86907" s="5"/>
    </row>
    <row r="86908" spans="24:24" x14ac:dyDescent="0.2">
      <c r="X86908" s="5"/>
    </row>
    <row r="86909" spans="24:24" x14ac:dyDescent="0.2">
      <c r="X86909" s="5"/>
    </row>
    <row r="86910" spans="24:24" x14ac:dyDescent="0.2">
      <c r="X86910" s="5"/>
    </row>
    <row r="86911" spans="24:24" x14ac:dyDescent="0.2">
      <c r="X86911" s="5"/>
    </row>
    <row r="86912" spans="24:24" x14ac:dyDescent="0.2">
      <c r="X86912" s="5"/>
    </row>
    <row r="86913" spans="24:24" x14ac:dyDescent="0.2">
      <c r="X86913" s="5"/>
    </row>
    <row r="86914" spans="24:24" x14ac:dyDescent="0.2">
      <c r="X86914" s="5"/>
    </row>
    <row r="86915" spans="24:24" x14ac:dyDescent="0.2">
      <c r="X86915" s="5"/>
    </row>
    <row r="86916" spans="24:24" x14ac:dyDescent="0.2">
      <c r="X86916" s="5"/>
    </row>
    <row r="86917" spans="24:24" x14ac:dyDescent="0.2">
      <c r="X86917" s="5"/>
    </row>
    <row r="86918" spans="24:24" x14ac:dyDescent="0.2">
      <c r="X86918" s="5"/>
    </row>
    <row r="86919" spans="24:24" x14ac:dyDescent="0.2">
      <c r="X86919" s="5"/>
    </row>
    <row r="86920" spans="24:24" x14ac:dyDescent="0.2">
      <c r="X86920" s="5"/>
    </row>
    <row r="86921" spans="24:24" x14ac:dyDescent="0.2">
      <c r="X86921" s="5"/>
    </row>
    <row r="86922" spans="24:24" x14ac:dyDescent="0.2">
      <c r="X86922" s="5"/>
    </row>
    <row r="86923" spans="24:24" x14ac:dyDescent="0.2">
      <c r="X86923" s="5"/>
    </row>
    <row r="86924" spans="24:24" x14ac:dyDescent="0.2">
      <c r="X86924" s="5"/>
    </row>
    <row r="86925" spans="24:24" x14ac:dyDescent="0.2">
      <c r="X86925" s="5"/>
    </row>
    <row r="86926" spans="24:24" x14ac:dyDescent="0.2">
      <c r="X86926" s="5"/>
    </row>
    <row r="86927" spans="24:24" x14ac:dyDescent="0.2">
      <c r="X86927" s="5"/>
    </row>
    <row r="86928" spans="24:24" x14ac:dyDescent="0.2">
      <c r="X86928" s="5"/>
    </row>
    <row r="86929" spans="24:24" x14ac:dyDescent="0.2">
      <c r="X86929" s="5"/>
    </row>
    <row r="86930" spans="24:24" x14ac:dyDescent="0.2">
      <c r="X86930" s="5"/>
    </row>
    <row r="86931" spans="24:24" x14ac:dyDescent="0.2">
      <c r="X86931" s="5"/>
    </row>
    <row r="86932" spans="24:24" x14ac:dyDescent="0.2">
      <c r="X86932" s="5"/>
    </row>
    <row r="86933" spans="24:24" x14ac:dyDescent="0.2">
      <c r="X86933" s="5"/>
    </row>
    <row r="86934" spans="24:24" x14ac:dyDescent="0.2">
      <c r="X86934" s="5"/>
    </row>
    <row r="86935" spans="24:24" x14ac:dyDescent="0.2">
      <c r="X86935" s="5"/>
    </row>
    <row r="86936" spans="24:24" x14ac:dyDescent="0.2">
      <c r="X86936" s="5"/>
    </row>
    <row r="86937" spans="24:24" x14ac:dyDescent="0.2">
      <c r="X86937" s="5"/>
    </row>
    <row r="86938" spans="24:24" x14ac:dyDescent="0.2">
      <c r="X86938" s="5"/>
    </row>
    <row r="86939" spans="24:24" x14ac:dyDescent="0.2">
      <c r="X86939" s="5"/>
    </row>
    <row r="86940" spans="24:24" x14ac:dyDescent="0.2">
      <c r="X86940" s="5"/>
    </row>
    <row r="86941" spans="24:24" x14ac:dyDescent="0.2">
      <c r="X86941" s="5"/>
    </row>
    <row r="86942" spans="24:24" x14ac:dyDescent="0.2">
      <c r="X86942" s="5"/>
    </row>
    <row r="86943" spans="24:24" x14ac:dyDescent="0.2">
      <c r="X86943" s="5"/>
    </row>
    <row r="86944" spans="24:24" x14ac:dyDescent="0.2">
      <c r="X86944" s="5"/>
    </row>
    <row r="86945" spans="24:24" x14ac:dyDescent="0.2">
      <c r="X86945" s="5"/>
    </row>
    <row r="86946" spans="24:24" x14ac:dyDescent="0.2">
      <c r="X86946" s="5"/>
    </row>
    <row r="86947" spans="24:24" x14ac:dyDescent="0.2">
      <c r="X86947" s="5"/>
    </row>
    <row r="86948" spans="24:24" x14ac:dyDescent="0.2">
      <c r="X86948" s="5"/>
    </row>
    <row r="86949" spans="24:24" x14ac:dyDescent="0.2">
      <c r="X86949" s="5"/>
    </row>
    <row r="86950" spans="24:24" x14ac:dyDescent="0.2">
      <c r="X86950" s="5"/>
    </row>
    <row r="86951" spans="24:24" x14ac:dyDescent="0.2">
      <c r="X86951" s="5"/>
    </row>
    <row r="86952" spans="24:24" x14ac:dyDescent="0.2">
      <c r="X86952" s="5"/>
    </row>
    <row r="86953" spans="24:24" x14ac:dyDescent="0.2">
      <c r="X86953" s="5"/>
    </row>
    <row r="86954" spans="24:24" x14ac:dyDescent="0.2">
      <c r="X86954" s="5"/>
    </row>
    <row r="86955" spans="24:24" x14ac:dyDescent="0.2">
      <c r="X86955" s="5"/>
    </row>
    <row r="86956" spans="24:24" x14ac:dyDescent="0.2">
      <c r="X86956" s="5"/>
    </row>
    <row r="86957" spans="24:24" x14ac:dyDescent="0.2">
      <c r="X86957" s="5"/>
    </row>
    <row r="86958" spans="24:24" x14ac:dyDescent="0.2">
      <c r="X86958" s="5"/>
    </row>
    <row r="86959" spans="24:24" x14ac:dyDescent="0.2">
      <c r="X86959" s="5"/>
    </row>
    <row r="86960" spans="24:24" x14ac:dyDescent="0.2">
      <c r="X86960" s="5"/>
    </row>
    <row r="86961" spans="24:24" x14ac:dyDescent="0.2">
      <c r="X86961" s="5"/>
    </row>
    <row r="86962" spans="24:24" x14ac:dyDescent="0.2">
      <c r="X86962" s="5"/>
    </row>
    <row r="86963" spans="24:24" x14ac:dyDescent="0.2">
      <c r="X86963" s="5"/>
    </row>
    <row r="86964" spans="24:24" x14ac:dyDescent="0.2">
      <c r="X86964" s="5"/>
    </row>
    <row r="86965" spans="24:24" x14ac:dyDescent="0.2">
      <c r="X86965" s="5"/>
    </row>
    <row r="86966" spans="24:24" x14ac:dyDescent="0.2">
      <c r="X86966" s="5"/>
    </row>
    <row r="86967" spans="24:24" x14ac:dyDescent="0.2">
      <c r="X86967" s="5"/>
    </row>
    <row r="86968" spans="24:24" x14ac:dyDescent="0.2">
      <c r="X86968" s="5"/>
    </row>
    <row r="86969" spans="24:24" x14ac:dyDescent="0.2">
      <c r="X86969" s="5"/>
    </row>
    <row r="86970" spans="24:24" x14ac:dyDescent="0.2">
      <c r="X86970" s="5"/>
    </row>
    <row r="86971" spans="24:24" x14ac:dyDescent="0.2">
      <c r="X86971" s="5"/>
    </row>
    <row r="86972" spans="24:24" x14ac:dyDescent="0.2">
      <c r="X86972" s="5"/>
    </row>
    <row r="86973" spans="24:24" x14ac:dyDescent="0.2">
      <c r="X86973" s="5"/>
    </row>
    <row r="86974" spans="24:24" x14ac:dyDescent="0.2">
      <c r="X86974" s="5"/>
    </row>
    <row r="86975" spans="24:24" x14ac:dyDescent="0.2">
      <c r="X86975" s="5"/>
    </row>
    <row r="86976" spans="24:24" x14ac:dyDescent="0.2">
      <c r="X86976" s="5"/>
    </row>
    <row r="86977" spans="24:24" x14ac:dyDescent="0.2">
      <c r="X86977" s="5"/>
    </row>
    <row r="86978" spans="24:24" x14ac:dyDescent="0.2">
      <c r="X86978" s="5"/>
    </row>
    <row r="86979" spans="24:24" x14ac:dyDescent="0.2">
      <c r="X86979" s="5"/>
    </row>
    <row r="86980" spans="24:24" x14ac:dyDescent="0.2">
      <c r="X86980" s="5"/>
    </row>
    <row r="86981" spans="24:24" x14ac:dyDescent="0.2">
      <c r="X86981" s="5"/>
    </row>
    <row r="86982" spans="24:24" x14ac:dyDescent="0.2">
      <c r="X86982" s="5"/>
    </row>
    <row r="86983" spans="24:24" x14ac:dyDescent="0.2">
      <c r="X86983" s="5"/>
    </row>
    <row r="86984" spans="24:24" x14ac:dyDescent="0.2">
      <c r="X86984" s="5"/>
    </row>
    <row r="86985" spans="24:24" x14ac:dyDescent="0.2">
      <c r="X86985" s="5"/>
    </row>
    <row r="86986" spans="24:24" x14ac:dyDescent="0.2">
      <c r="X86986" s="5"/>
    </row>
    <row r="86987" spans="24:24" x14ac:dyDescent="0.2">
      <c r="X86987" s="5"/>
    </row>
    <row r="86988" spans="24:24" x14ac:dyDescent="0.2">
      <c r="X86988" s="5"/>
    </row>
    <row r="86989" spans="24:24" x14ac:dyDescent="0.2">
      <c r="X86989" s="5"/>
    </row>
    <row r="86990" spans="24:24" x14ac:dyDescent="0.2">
      <c r="X86990" s="5"/>
    </row>
    <row r="86991" spans="24:24" x14ac:dyDescent="0.2">
      <c r="X86991" s="5"/>
    </row>
    <row r="86992" spans="24:24" x14ac:dyDescent="0.2">
      <c r="X86992" s="5"/>
    </row>
    <row r="86993" spans="24:24" x14ac:dyDescent="0.2">
      <c r="X86993" s="5"/>
    </row>
    <row r="86994" spans="24:24" x14ac:dyDescent="0.2">
      <c r="X86994" s="5"/>
    </row>
    <row r="86995" spans="24:24" x14ac:dyDescent="0.2">
      <c r="X86995" s="5"/>
    </row>
    <row r="86996" spans="24:24" x14ac:dyDescent="0.2">
      <c r="X86996" s="5"/>
    </row>
    <row r="86997" spans="24:24" x14ac:dyDescent="0.2">
      <c r="X86997" s="5"/>
    </row>
    <row r="86998" spans="24:24" x14ac:dyDescent="0.2">
      <c r="X86998" s="5"/>
    </row>
    <row r="86999" spans="24:24" x14ac:dyDescent="0.2">
      <c r="X86999" s="5"/>
    </row>
    <row r="87000" spans="24:24" x14ac:dyDescent="0.2">
      <c r="X87000" s="5"/>
    </row>
    <row r="87001" spans="24:24" x14ac:dyDescent="0.2">
      <c r="X87001" s="5"/>
    </row>
    <row r="87002" spans="24:24" x14ac:dyDescent="0.2">
      <c r="X87002" s="5"/>
    </row>
    <row r="87003" spans="24:24" x14ac:dyDescent="0.2">
      <c r="X87003" s="5"/>
    </row>
    <row r="87004" spans="24:24" x14ac:dyDescent="0.2">
      <c r="X87004" s="5"/>
    </row>
    <row r="87005" spans="24:24" x14ac:dyDescent="0.2">
      <c r="X87005" s="5"/>
    </row>
    <row r="87006" spans="24:24" x14ac:dyDescent="0.2">
      <c r="X87006" s="5"/>
    </row>
    <row r="87007" spans="24:24" x14ac:dyDescent="0.2">
      <c r="X87007" s="5"/>
    </row>
    <row r="87008" spans="24:24" x14ac:dyDescent="0.2">
      <c r="X87008" s="5"/>
    </row>
    <row r="87009" spans="24:24" x14ac:dyDescent="0.2">
      <c r="X87009" s="5"/>
    </row>
    <row r="87010" spans="24:24" x14ac:dyDescent="0.2">
      <c r="X87010" s="5"/>
    </row>
    <row r="87011" spans="24:24" x14ac:dyDescent="0.2">
      <c r="X87011" s="5"/>
    </row>
    <row r="87012" spans="24:24" x14ac:dyDescent="0.2">
      <c r="X87012" s="5"/>
    </row>
    <row r="87013" spans="24:24" x14ac:dyDescent="0.2">
      <c r="X87013" s="5"/>
    </row>
    <row r="87014" spans="24:24" x14ac:dyDescent="0.2">
      <c r="X87014" s="5"/>
    </row>
    <row r="87015" spans="24:24" x14ac:dyDescent="0.2">
      <c r="X87015" s="5"/>
    </row>
    <row r="87016" spans="24:24" x14ac:dyDescent="0.2">
      <c r="X87016" s="5"/>
    </row>
    <row r="87017" spans="24:24" x14ac:dyDescent="0.2">
      <c r="X87017" s="5"/>
    </row>
    <row r="87018" spans="24:24" x14ac:dyDescent="0.2">
      <c r="X87018" s="5"/>
    </row>
    <row r="87019" spans="24:24" x14ac:dyDescent="0.2">
      <c r="X87019" s="5"/>
    </row>
    <row r="87020" spans="24:24" x14ac:dyDescent="0.2">
      <c r="X87020" s="5"/>
    </row>
    <row r="87021" spans="24:24" x14ac:dyDescent="0.2">
      <c r="X87021" s="5"/>
    </row>
    <row r="87022" spans="24:24" x14ac:dyDescent="0.2">
      <c r="X87022" s="5"/>
    </row>
    <row r="87023" spans="24:24" x14ac:dyDescent="0.2">
      <c r="X87023" s="5"/>
    </row>
    <row r="87024" spans="24:24" x14ac:dyDescent="0.2">
      <c r="X87024" s="5"/>
    </row>
    <row r="87025" spans="24:24" x14ac:dyDescent="0.2">
      <c r="X87025" s="5"/>
    </row>
    <row r="87026" spans="24:24" x14ac:dyDescent="0.2">
      <c r="X87026" s="5"/>
    </row>
    <row r="87027" spans="24:24" x14ac:dyDescent="0.2">
      <c r="X87027" s="5"/>
    </row>
    <row r="87028" spans="24:24" x14ac:dyDescent="0.2">
      <c r="X87028" s="5"/>
    </row>
    <row r="87029" spans="24:24" x14ac:dyDescent="0.2">
      <c r="X87029" s="5"/>
    </row>
    <row r="87030" spans="24:24" x14ac:dyDescent="0.2">
      <c r="X87030" s="5"/>
    </row>
    <row r="87031" spans="24:24" x14ac:dyDescent="0.2">
      <c r="X87031" s="5"/>
    </row>
    <row r="87032" spans="24:24" x14ac:dyDescent="0.2">
      <c r="X87032" s="5"/>
    </row>
    <row r="87033" spans="24:24" x14ac:dyDescent="0.2">
      <c r="X87033" s="5"/>
    </row>
    <row r="87034" spans="24:24" x14ac:dyDescent="0.2">
      <c r="X87034" s="5"/>
    </row>
    <row r="87035" spans="24:24" x14ac:dyDescent="0.2">
      <c r="X87035" s="5"/>
    </row>
    <row r="87036" spans="24:24" x14ac:dyDescent="0.2">
      <c r="X87036" s="5"/>
    </row>
    <row r="87037" spans="24:24" x14ac:dyDescent="0.2">
      <c r="X87037" s="5"/>
    </row>
    <row r="87038" spans="24:24" x14ac:dyDescent="0.2">
      <c r="X87038" s="5"/>
    </row>
    <row r="87039" spans="24:24" x14ac:dyDescent="0.2">
      <c r="X87039" s="5"/>
    </row>
    <row r="87040" spans="24:24" x14ac:dyDescent="0.2">
      <c r="X87040" s="5"/>
    </row>
    <row r="87041" spans="24:24" x14ac:dyDescent="0.2">
      <c r="X87041" s="5"/>
    </row>
    <row r="87042" spans="24:24" x14ac:dyDescent="0.2">
      <c r="X87042" s="5"/>
    </row>
    <row r="87043" spans="24:24" x14ac:dyDescent="0.2">
      <c r="X87043" s="5"/>
    </row>
    <row r="87044" spans="24:24" x14ac:dyDescent="0.2">
      <c r="X87044" s="5"/>
    </row>
    <row r="87045" spans="24:24" x14ac:dyDescent="0.2">
      <c r="X87045" s="5"/>
    </row>
    <row r="87046" spans="24:24" x14ac:dyDescent="0.2">
      <c r="X87046" s="5"/>
    </row>
    <row r="87047" spans="24:24" x14ac:dyDescent="0.2">
      <c r="X87047" s="5"/>
    </row>
    <row r="87048" spans="24:24" x14ac:dyDescent="0.2">
      <c r="X87048" s="5"/>
    </row>
    <row r="87049" spans="24:24" x14ac:dyDescent="0.2">
      <c r="X87049" s="5"/>
    </row>
    <row r="87050" spans="24:24" x14ac:dyDescent="0.2">
      <c r="X87050" s="5"/>
    </row>
    <row r="87051" spans="24:24" x14ac:dyDescent="0.2">
      <c r="X87051" s="5"/>
    </row>
    <row r="87052" spans="24:24" x14ac:dyDescent="0.2">
      <c r="X87052" s="5"/>
    </row>
    <row r="87053" spans="24:24" x14ac:dyDescent="0.2">
      <c r="X87053" s="5"/>
    </row>
    <row r="87054" spans="24:24" x14ac:dyDescent="0.2">
      <c r="X87054" s="5"/>
    </row>
    <row r="87055" spans="24:24" x14ac:dyDescent="0.2">
      <c r="X87055" s="5"/>
    </row>
    <row r="87056" spans="24:24" x14ac:dyDescent="0.2">
      <c r="X87056" s="5"/>
    </row>
    <row r="87057" spans="24:24" x14ac:dyDescent="0.2">
      <c r="X87057" s="5"/>
    </row>
    <row r="87058" spans="24:24" x14ac:dyDescent="0.2">
      <c r="X87058" s="5"/>
    </row>
    <row r="87059" spans="24:24" x14ac:dyDescent="0.2">
      <c r="X87059" s="5"/>
    </row>
    <row r="87060" spans="24:24" x14ac:dyDescent="0.2">
      <c r="X87060" s="5"/>
    </row>
    <row r="87061" spans="24:24" x14ac:dyDescent="0.2">
      <c r="X87061" s="5"/>
    </row>
    <row r="87062" spans="24:24" x14ac:dyDescent="0.2">
      <c r="X87062" s="5"/>
    </row>
    <row r="87063" spans="24:24" x14ac:dyDescent="0.2">
      <c r="X87063" s="5"/>
    </row>
    <row r="87064" spans="24:24" x14ac:dyDescent="0.2">
      <c r="X87064" s="5"/>
    </row>
    <row r="87065" spans="24:24" x14ac:dyDescent="0.2">
      <c r="X87065" s="5"/>
    </row>
    <row r="87066" spans="24:24" x14ac:dyDescent="0.2">
      <c r="X87066" s="5"/>
    </row>
    <row r="87067" spans="24:24" x14ac:dyDescent="0.2">
      <c r="X87067" s="5"/>
    </row>
    <row r="87068" spans="24:24" x14ac:dyDescent="0.2">
      <c r="X87068" s="5"/>
    </row>
    <row r="87069" spans="24:24" x14ac:dyDescent="0.2">
      <c r="X87069" s="5"/>
    </row>
    <row r="87070" spans="24:24" x14ac:dyDescent="0.2">
      <c r="X87070" s="5"/>
    </row>
    <row r="87071" spans="24:24" x14ac:dyDescent="0.2">
      <c r="X87071" s="5"/>
    </row>
    <row r="87072" spans="24:24" x14ac:dyDescent="0.2">
      <c r="X87072" s="5"/>
    </row>
    <row r="87073" spans="24:24" x14ac:dyDescent="0.2">
      <c r="X87073" s="5"/>
    </row>
    <row r="87074" spans="24:24" x14ac:dyDescent="0.2">
      <c r="X87074" s="5"/>
    </row>
    <row r="87075" spans="24:24" x14ac:dyDescent="0.2">
      <c r="X87075" s="5"/>
    </row>
    <row r="87076" spans="24:24" x14ac:dyDescent="0.2">
      <c r="X87076" s="5"/>
    </row>
    <row r="87077" spans="24:24" x14ac:dyDescent="0.2">
      <c r="X87077" s="5"/>
    </row>
    <row r="87078" spans="24:24" x14ac:dyDescent="0.2">
      <c r="X87078" s="5"/>
    </row>
    <row r="87079" spans="24:24" x14ac:dyDescent="0.2">
      <c r="X87079" s="5"/>
    </row>
    <row r="87080" spans="24:24" x14ac:dyDescent="0.2">
      <c r="X87080" s="5"/>
    </row>
    <row r="87081" spans="24:24" x14ac:dyDescent="0.2">
      <c r="X87081" s="5"/>
    </row>
    <row r="87082" spans="24:24" x14ac:dyDescent="0.2">
      <c r="X87082" s="5"/>
    </row>
    <row r="87083" spans="24:24" x14ac:dyDescent="0.2">
      <c r="X87083" s="5"/>
    </row>
    <row r="87084" spans="24:24" x14ac:dyDescent="0.2">
      <c r="X87084" s="5"/>
    </row>
    <row r="87085" spans="24:24" x14ac:dyDescent="0.2">
      <c r="X87085" s="5"/>
    </row>
    <row r="87086" spans="24:24" x14ac:dyDescent="0.2">
      <c r="X87086" s="5"/>
    </row>
    <row r="87087" spans="24:24" x14ac:dyDescent="0.2">
      <c r="X87087" s="5"/>
    </row>
    <row r="87088" spans="24:24" x14ac:dyDescent="0.2">
      <c r="X87088" s="5"/>
    </row>
    <row r="87089" spans="24:24" x14ac:dyDescent="0.2">
      <c r="X87089" s="5"/>
    </row>
    <row r="87090" spans="24:24" x14ac:dyDescent="0.2">
      <c r="X87090" s="5"/>
    </row>
    <row r="87091" spans="24:24" x14ac:dyDescent="0.2">
      <c r="X87091" s="5"/>
    </row>
    <row r="87092" spans="24:24" x14ac:dyDescent="0.2">
      <c r="X87092" s="5"/>
    </row>
    <row r="87093" spans="24:24" x14ac:dyDescent="0.2">
      <c r="X87093" s="5"/>
    </row>
    <row r="87094" spans="24:24" x14ac:dyDescent="0.2">
      <c r="X87094" s="5"/>
    </row>
    <row r="87095" spans="24:24" x14ac:dyDescent="0.2">
      <c r="X87095" s="5"/>
    </row>
    <row r="87096" spans="24:24" x14ac:dyDescent="0.2">
      <c r="X87096" s="5"/>
    </row>
    <row r="87097" spans="24:24" x14ac:dyDescent="0.2">
      <c r="X87097" s="5"/>
    </row>
    <row r="87098" spans="24:24" x14ac:dyDescent="0.2">
      <c r="X87098" s="5"/>
    </row>
    <row r="87099" spans="24:24" x14ac:dyDescent="0.2">
      <c r="X87099" s="5"/>
    </row>
    <row r="87100" spans="24:24" x14ac:dyDescent="0.2">
      <c r="X87100" s="5"/>
    </row>
    <row r="87101" spans="24:24" x14ac:dyDescent="0.2">
      <c r="X87101" s="5"/>
    </row>
    <row r="87102" spans="24:24" x14ac:dyDescent="0.2">
      <c r="X87102" s="5"/>
    </row>
    <row r="87103" spans="24:24" x14ac:dyDescent="0.2">
      <c r="X87103" s="5"/>
    </row>
    <row r="87104" spans="24:24" x14ac:dyDescent="0.2">
      <c r="X87104" s="5"/>
    </row>
    <row r="87105" spans="24:24" x14ac:dyDescent="0.2">
      <c r="X87105" s="5"/>
    </row>
    <row r="87106" spans="24:24" x14ac:dyDescent="0.2">
      <c r="X87106" s="5"/>
    </row>
    <row r="87107" spans="24:24" x14ac:dyDescent="0.2">
      <c r="X87107" s="5"/>
    </row>
    <row r="87108" spans="24:24" x14ac:dyDescent="0.2">
      <c r="X87108" s="5"/>
    </row>
    <row r="87109" spans="24:24" x14ac:dyDescent="0.2">
      <c r="X87109" s="5"/>
    </row>
    <row r="87110" spans="24:24" x14ac:dyDescent="0.2">
      <c r="X87110" s="5"/>
    </row>
    <row r="87111" spans="24:24" x14ac:dyDescent="0.2">
      <c r="X87111" s="5"/>
    </row>
    <row r="87112" spans="24:24" x14ac:dyDescent="0.2">
      <c r="X87112" s="5"/>
    </row>
    <row r="87113" spans="24:24" x14ac:dyDescent="0.2">
      <c r="X87113" s="5"/>
    </row>
    <row r="87114" spans="24:24" x14ac:dyDescent="0.2">
      <c r="X87114" s="5"/>
    </row>
    <row r="87115" spans="24:24" x14ac:dyDescent="0.2">
      <c r="X87115" s="5"/>
    </row>
    <row r="87116" spans="24:24" x14ac:dyDescent="0.2">
      <c r="X87116" s="5"/>
    </row>
    <row r="87117" spans="24:24" x14ac:dyDescent="0.2">
      <c r="X87117" s="5"/>
    </row>
    <row r="87118" spans="24:24" x14ac:dyDescent="0.2">
      <c r="X87118" s="5"/>
    </row>
    <row r="87119" spans="24:24" x14ac:dyDescent="0.2">
      <c r="X87119" s="5"/>
    </row>
    <row r="87120" spans="24:24" x14ac:dyDescent="0.2">
      <c r="X87120" s="5"/>
    </row>
    <row r="87121" spans="24:24" x14ac:dyDescent="0.2">
      <c r="X87121" s="5"/>
    </row>
    <row r="87122" spans="24:24" x14ac:dyDescent="0.2">
      <c r="X87122" s="5"/>
    </row>
    <row r="87123" spans="24:24" x14ac:dyDescent="0.2">
      <c r="X87123" s="5"/>
    </row>
    <row r="87124" spans="24:24" x14ac:dyDescent="0.2">
      <c r="X87124" s="5"/>
    </row>
    <row r="87125" spans="24:24" x14ac:dyDescent="0.2">
      <c r="X87125" s="5"/>
    </row>
    <row r="87126" spans="24:24" x14ac:dyDescent="0.2">
      <c r="X87126" s="5"/>
    </row>
    <row r="87127" spans="24:24" x14ac:dyDescent="0.2">
      <c r="X87127" s="5"/>
    </row>
    <row r="87128" spans="24:24" x14ac:dyDescent="0.2">
      <c r="X87128" s="5"/>
    </row>
    <row r="87129" spans="24:24" x14ac:dyDescent="0.2">
      <c r="X87129" s="5"/>
    </row>
    <row r="87130" spans="24:24" x14ac:dyDescent="0.2">
      <c r="X87130" s="5"/>
    </row>
    <row r="87131" spans="24:24" x14ac:dyDescent="0.2">
      <c r="X87131" s="5"/>
    </row>
    <row r="87132" spans="24:24" x14ac:dyDescent="0.2">
      <c r="X87132" s="5"/>
    </row>
    <row r="87133" spans="24:24" x14ac:dyDescent="0.2">
      <c r="X87133" s="5"/>
    </row>
    <row r="87134" spans="24:24" x14ac:dyDescent="0.2">
      <c r="X87134" s="5"/>
    </row>
    <row r="87135" spans="24:24" x14ac:dyDescent="0.2">
      <c r="X87135" s="5"/>
    </row>
    <row r="87136" spans="24:24" x14ac:dyDescent="0.2">
      <c r="X87136" s="5"/>
    </row>
    <row r="87137" spans="24:24" x14ac:dyDescent="0.2">
      <c r="X87137" s="5"/>
    </row>
    <row r="87138" spans="24:24" x14ac:dyDescent="0.2">
      <c r="X87138" s="5"/>
    </row>
    <row r="87139" spans="24:24" x14ac:dyDescent="0.2">
      <c r="X87139" s="5"/>
    </row>
    <row r="87140" spans="24:24" x14ac:dyDescent="0.2">
      <c r="X87140" s="5"/>
    </row>
    <row r="87141" spans="24:24" x14ac:dyDescent="0.2">
      <c r="X87141" s="5"/>
    </row>
    <row r="87142" spans="24:24" x14ac:dyDescent="0.2">
      <c r="X87142" s="5"/>
    </row>
    <row r="87143" spans="24:24" x14ac:dyDescent="0.2">
      <c r="X87143" s="5"/>
    </row>
    <row r="87144" spans="24:24" x14ac:dyDescent="0.2">
      <c r="X87144" s="5"/>
    </row>
    <row r="87145" spans="24:24" x14ac:dyDescent="0.2">
      <c r="X87145" s="5"/>
    </row>
    <row r="87146" spans="24:24" x14ac:dyDescent="0.2">
      <c r="X87146" s="5"/>
    </row>
    <row r="87147" spans="24:24" x14ac:dyDescent="0.2">
      <c r="X87147" s="5"/>
    </row>
    <row r="87148" spans="24:24" x14ac:dyDescent="0.2">
      <c r="X87148" s="5"/>
    </row>
    <row r="87149" spans="24:24" x14ac:dyDescent="0.2">
      <c r="X87149" s="5"/>
    </row>
    <row r="87150" spans="24:24" x14ac:dyDescent="0.2">
      <c r="X87150" s="5"/>
    </row>
    <row r="87151" spans="24:24" x14ac:dyDescent="0.2">
      <c r="X87151" s="5"/>
    </row>
    <row r="87152" spans="24:24" x14ac:dyDescent="0.2">
      <c r="X87152" s="5"/>
    </row>
    <row r="87153" spans="24:24" x14ac:dyDescent="0.2">
      <c r="X87153" s="5"/>
    </row>
    <row r="87154" spans="24:24" x14ac:dyDescent="0.2">
      <c r="X87154" s="5"/>
    </row>
    <row r="87155" spans="24:24" x14ac:dyDescent="0.2">
      <c r="X87155" s="5"/>
    </row>
    <row r="87156" spans="24:24" x14ac:dyDescent="0.2">
      <c r="X87156" s="5"/>
    </row>
    <row r="87157" spans="24:24" x14ac:dyDescent="0.2">
      <c r="X87157" s="5"/>
    </row>
    <row r="87158" spans="24:24" x14ac:dyDescent="0.2">
      <c r="X87158" s="5"/>
    </row>
    <row r="87159" spans="24:24" x14ac:dyDescent="0.2">
      <c r="X87159" s="5"/>
    </row>
    <row r="87160" spans="24:24" x14ac:dyDescent="0.2">
      <c r="X87160" s="5"/>
    </row>
    <row r="87161" spans="24:24" x14ac:dyDescent="0.2">
      <c r="X87161" s="5"/>
    </row>
    <row r="87162" spans="24:24" x14ac:dyDescent="0.2">
      <c r="X87162" s="5"/>
    </row>
    <row r="87163" spans="24:24" x14ac:dyDescent="0.2">
      <c r="X87163" s="5"/>
    </row>
    <row r="87164" spans="24:24" x14ac:dyDescent="0.2">
      <c r="X87164" s="5"/>
    </row>
    <row r="87165" spans="24:24" x14ac:dyDescent="0.2">
      <c r="X87165" s="5"/>
    </row>
    <row r="87166" spans="24:24" x14ac:dyDescent="0.2">
      <c r="X87166" s="5"/>
    </row>
    <row r="87167" spans="24:24" x14ac:dyDescent="0.2">
      <c r="X87167" s="5"/>
    </row>
    <row r="87168" spans="24:24" x14ac:dyDescent="0.2">
      <c r="X87168" s="5"/>
    </row>
    <row r="87169" spans="24:24" x14ac:dyDescent="0.2">
      <c r="X87169" s="5"/>
    </row>
    <row r="87170" spans="24:24" x14ac:dyDescent="0.2">
      <c r="X87170" s="5"/>
    </row>
    <row r="87171" spans="24:24" x14ac:dyDescent="0.2">
      <c r="X87171" s="5"/>
    </row>
    <row r="87172" spans="24:24" x14ac:dyDescent="0.2">
      <c r="X87172" s="5"/>
    </row>
    <row r="87173" spans="24:24" x14ac:dyDescent="0.2">
      <c r="X87173" s="5"/>
    </row>
    <row r="87174" spans="24:24" x14ac:dyDescent="0.2">
      <c r="X87174" s="5"/>
    </row>
    <row r="87175" spans="24:24" x14ac:dyDescent="0.2">
      <c r="X87175" s="5"/>
    </row>
    <row r="87176" spans="24:24" x14ac:dyDescent="0.2">
      <c r="X87176" s="5"/>
    </row>
    <row r="87177" spans="24:24" x14ac:dyDescent="0.2">
      <c r="X87177" s="5"/>
    </row>
    <row r="87178" spans="24:24" x14ac:dyDescent="0.2">
      <c r="X87178" s="5"/>
    </row>
    <row r="87179" spans="24:24" x14ac:dyDescent="0.2">
      <c r="X87179" s="5"/>
    </row>
    <row r="87180" spans="24:24" x14ac:dyDescent="0.2">
      <c r="X87180" s="5"/>
    </row>
    <row r="87181" spans="24:24" x14ac:dyDescent="0.2">
      <c r="X87181" s="5"/>
    </row>
    <row r="87182" spans="24:24" x14ac:dyDescent="0.2">
      <c r="X87182" s="5"/>
    </row>
    <row r="87183" spans="24:24" x14ac:dyDescent="0.2">
      <c r="X87183" s="5"/>
    </row>
    <row r="87184" spans="24:24" x14ac:dyDescent="0.2">
      <c r="X87184" s="5"/>
    </row>
    <row r="87185" spans="24:24" x14ac:dyDescent="0.2">
      <c r="X87185" s="5"/>
    </row>
    <row r="87186" spans="24:24" x14ac:dyDescent="0.2">
      <c r="X87186" s="5"/>
    </row>
    <row r="87187" spans="24:24" x14ac:dyDescent="0.2">
      <c r="X87187" s="5"/>
    </row>
    <row r="87188" spans="24:24" x14ac:dyDescent="0.2">
      <c r="X87188" s="5"/>
    </row>
    <row r="87189" spans="24:24" x14ac:dyDescent="0.2">
      <c r="X87189" s="5"/>
    </row>
    <row r="87190" spans="24:24" x14ac:dyDescent="0.2">
      <c r="X87190" s="5"/>
    </row>
    <row r="87191" spans="24:24" x14ac:dyDescent="0.2">
      <c r="X87191" s="5"/>
    </row>
    <row r="87192" spans="24:24" x14ac:dyDescent="0.2">
      <c r="X87192" s="5"/>
    </row>
    <row r="87193" spans="24:24" x14ac:dyDescent="0.2">
      <c r="X87193" s="5"/>
    </row>
    <row r="87194" spans="24:24" x14ac:dyDescent="0.2">
      <c r="X87194" s="5"/>
    </row>
    <row r="87195" spans="24:24" x14ac:dyDescent="0.2">
      <c r="X87195" s="5"/>
    </row>
    <row r="87196" spans="24:24" x14ac:dyDescent="0.2">
      <c r="X87196" s="5"/>
    </row>
    <row r="87197" spans="24:24" x14ac:dyDescent="0.2">
      <c r="X87197" s="5"/>
    </row>
    <row r="87198" spans="24:24" x14ac:dyDescent="0.2">
      <c r="X87198" s="5"/>
    </row>
    <row r="87199" spans="24:24" x14ac:dyDescent="0.2">
      <c r="X87199" s="5"/>
    </row>
    <row r="87200" spans="24:24" x14ac:dyDescent="0.2">
      <c r="X87200" s="5"/>
    </row>
    <row r="87201" spans="24:24" x14ac:dyDescent="0.2">
      <c r="X87201" s="5"/>
    </row>
    <row r="87202" spans="24:24" x14ac:dyDescent="0.2">
      <c r="X87202" s="5"/>
    </row>
    <row r="87203" spans="24:24" x14ac:dyDescent="0.2">
      <c r="X87203" s="5"/>
    </row>
    <row r="87204" spans="24:24" x14ac:dyDescent="0.2">
      <c r="X87204" s="5"/>
    </row>
    <row r="87205" spans="24:24" x14ac:dyDescent="0.2">
      <c r="X87205" s="5"/>
    </row>
    <row r="87206" spans="24:24" x14ac:dyDescent="0.2">
      <c r="X87206" s="5"/>
    </row>
    <row r="87207" spans="24:24" x14ac:dyDescent="0.2">
      <c r="X87207" s="5"/>
    </row>
    <row r="87208" spans="24:24" x14ac:dyDescent="0.2">
      <c r="X87208" s="5"/>
    </row>
    <row r="87209" spans="24:24" x14ac:dyDescent="0.2">
      <c r="X87209" s="5"/>
    </row>
    <row r="87210" spans="24:24" x14ac:dyDescent="0.2">
      <c r="X87210" s="5"/>
    </row>
    <row r="87211" spans="24:24" x14ac:dyDescent="0.2">
      <c r="X87211" s="5"/>
    </row>
    <row r="87212" spans="24:24" x14ac:dyDescent="0.2">
      <c r="X87212" s="5"/>
    </row>
    <row r="87213" spans="24:24" x14ac:dyDescent="0.2">
      <c r="X87213" s="5"/>
    </row>
    <row r="87214" spans="24:24" x14ac:dyDescent="0.2">
      <c r="X87214" s="5"/>
    </row>
    <row r="87215" spans="24:24" x14ac:dyDescent="0.2">
      <c r="X87215" s="5"/>
    </row>
    <row r="87216" spans="24:24" x14ac:dyDescent="0.2">
      <c r="X87216" s="5"/>
    </row>
    <row r="87217" spans="24:24" x14ac:dyDescent="0.2">
      <c r="X87217" s="5"/>
    </row>
    <row r="87218" spans="24:24" x14ac:dyDescent="0.2">
      <c r="X87218" s="5"/>
    </row>
    <row r="87219" spans="24:24" x14ac:dyDescent="0.2">
      <c r="X87219" s="5"/>
    </row>
    <row r="87220" spans="24:24" x14ac:dyDescent="0.2">
      <c r="X87220" s="5"/>
    </row>
    <row r="87221" spans="24:24" x14ac:dyDescent="0.2">
      <c r="X87221" s="5"/>
    </row>
    <row r="87222" spans="24:24" x14ac:dyDescent="0.2">
      <c r="X87222" s="5"/>
    </row>
    <row r="87223" spans="24:24" x14ac:dyDescent="0.2">
      <c r="X87223" s="5"/>
    </row>
    <row r="87224" spans="24:24" x14ac:dyDescent="0.2">
      <c r="X87224" s="5"/>
    </row>
    <row r="87225" spans="24:24" x14ac:dyDescent="0.2">
      <c r="X87225" s="5"/>
    </row>
    <row r="87226" spans="24:24" x14ac:dyDescent="0.2">
      <c r="X87226" s="5"/>
    </row>
    <row r="87227" spans="24:24" x14ac:dyDescent="0.2">
      <c r="X87227" s="5"/>
    </row>
    <row r="87228" spans="24:24" x14ac:dyDescent="0.2">
      <c r="X87228" s="5"/>
    </row>
    <row r="87229" spans="24:24" x14ac:dyDescent="0.2">
      <c r="X87229" s="5"/>
    </row>
    <row r="87230" spans="24:24" x14ac:dyDescent="0.2">
      <c r="X87230" s="5"/>
    </row>
    <row r="87231" spans="24:24" x14ac:dyDescent="0.2">
      <c r="X87231" s="5"/>
    </row>
    <row r="87232" spans="24:24" x14ac:dyDescent="0.2">
      <c r="X87232" s="5"/>
    </row>
    <row r="87233" spans="24:24" x14ac:dyDescent="0.2">
      <c r="X87233" s="5"/>
    </row>
    <row r="87234" spans="24:24" x14ac:dyDescent="0.2">
      <c r="X87234" s="5"/>
    </row>
    <row r="87235" spans="24:24" x14ac:dyDescent="0.2">
      <c r="X87235" s="5"/>
    </row>
    <row r="87236" spans="24:24" x14ac:dyDescent="0.2">
      <c r="X87236" s="5"/>
    </row>
    <row r="87237" spans="24:24" x14ac:dyDescent="0.2">
      <c r="X87237" s="5"/>
    </row>
    <row r="87238" spans="24:24" x14ac:dyDescent="0.2">
      <c r="X87238" s="5"/>
    </row>
    <row r="87239" spans="24:24" x14ac:dyDescent="0.2">
      <c r="X87239" s="5"/>
    </row>
    <row r="87240" spans="24:24" x14ac:dyDescent="0.2">
      <c r="X87240" s="5"/>
    </row>
    <row r="87241" spans="24:24" x14ac:dyDescent="0.2">
      <c r="X87241" s="5"/>
    </row>
    <row r="87242" spans="24:24" x14ac:dyDescent="0.2">
      <c r="X87242" s="5"/>
    </row>
    <row r="87243" spans="24:24" x14ac:dyDescent="0.2">
      <c r="X87243" s="5"/>
    </row>
    <row r="87244" spans="24:24" x14ac:dyDescent="0.2">
      <c r="X87244" s="5"/>
    </row>
    <row r="87245" spans="24:24" x14ac:dyDescent="0.2">
      <c r="X87245" s="5"/>
    </row>
    <row r="87246" spans="24:24" x14ac:dyDescent="0.2">
      <c r="X87246" s="5"/>
    </row>
    <row r="87247" spans="24:24" x14ac:dyDescent="0.2">
      <c r="X87247" s="5"/>
    </row>
    <row r="87248" spans="24:24" x14ac:dyDescent="0.2">
      <c r="X87248" s="5"/>
    </row>
    <row r="87249" spans="24:24" x14ac:dyDescent="0.2">
      <c r="X87249" s="5"/>
    </row>
    <row r="87250" spans="24:24" x14ac:dyDescent="0.2">
      <c r="X87250" s="5"/>
    </row>
    <row r="87251" spans="24:24" x14ac:dyDescent="0.2">
      <c r="X87251" s="5"/>
    </row>
    <row r="87252" spans="24:24" x14ac:dyDescent="0.2">
      <c r="X87252" s="5"/>
    </row>
    <row r="87253" spans="24:24" x14ac:dyDescent="0.2">
      <c r="X87253" s="5"/>
    </row>
    <row r="87254" spans="24:24" x14ac:dyDescent="0.2">
      <c r="X87254" s="5"/>
    </row>
    <row r="87255" spans="24:24" x14ac:dyDescent="0.2">
      <c r="X87255" s="5"/>
    </row>
    <row r="87256" spans="24:24" x14ac:dyDescent="0.2">
      <c r="X87256" s="5"/>
    </row>
    <row r="87257" spans="24:24" x14ac:dyDescent="0.2">
      <c r="X87257" s="5"/>
    </row>
    <row r="87258" spans="24:24" x14ac:dyDescent="0.2">
      <c r="X87258" s="5"/>
    </row>
    <row r="87259" spans="24:24" x14ac:dyDescent="0.2">
      <c r="X87259" s="5"/>
    </row>
    <row r="87260" spans="24:24" x14ac:dyDescent="0.2">
      <c r="X87260" s="5"/>
    </row>
    <row r="87261" spans="24:24" x14ac:dyDescent="0.2">
      <c r="X87261" s="5"/>
    </row>
    <row r="87262" spans="24:24" x14ac:dyDescent="0.2">
      <c r="X87262" s="5"/>
    </row>
    <row r="87263" spans="24:24" x14ac:dyDescent="0.2">
      <c r="X87263" s="5"/>
    </row>
    <row r="87264" spans="24:24" x14ac:dyDescent="0.2">
      <c r="X87264" s="5"/>
    </row>
    <row r="87265" spans="24:24" x14ac:dyDescent="0.2">
      <c r="X87265" s="5"/>
    </row>
    <row r="87266" spans="24:24" x14ac:dyDescent="0.2">
      <c r="X87266" s="5"/>
    </row>
    <row r="87267" spans="24:24" x14ac:dyDescent="0.2">
      <c r="X87267" s="5"/>
    </row>
    <row r="87268" spans="24:24" x14ac:dyDescent="0.2">
      <c r="X87268" s="5"/>
    </row>
    <row r="87269" spans="24:24" x14ac:dyDescent="0.2">
      <c r="X87269" s="5"/>
    </row>
    <row r="87270" spans="24:24" x14ac:dyDescent="0.2">
      <c r="X87270" s="5"/>
    </row>
    <row r="87271" spans="24:24" x14ac:dyDescent="0.2">
      <c r="X87271" s="5"/>
    </row>
    <row r="87272" spans="24:24" x14ac:dyDescent="0.2">
      <c r="X87272" s="5"/>
    </row>
    <row r="87273" spans="24:24" x14ac:dyDescent="0.2">
      <c r="X87273" s="5"/>
    </row>
    <row r="87274" spans="24:24" x14ac:dyDescent="0.2">
      <c r="X87274" s="5"/>
    </row>
    <row r="87275" spans="24:24" x14ac:dyDescent="0.2">
      <c r="X87275" s="5"/>
    </row>
    <row r="87276" spans="24:24" x14ac:dyDescent="0.2">
      <c r="X87276" s="5"/>
    </row>
    <row r="87277" spans="24:24" x14ac:dyDescent="0.2">
      <c r="X87277" s="5"/>
    </row>
    <row r="87278" spans="24:24" x14ac:dyDescent="0.2">
      <c r="X87278" s="5"/>
    </row>
    <row r="87279" spans="24:24" x14ac:dyDescent="0.2">
      <c r="X87279" s="5"/>
    </row>
    <row r="87280" spans="24:24" x14ac:dyDescent="0.2">
      <c r="X87280" s="5"/>
    </row>
    <row r="87281" spans="24:24" x14ac:dyDescent="0.2">
      <c r="X87281" s="5"/>
    </row>
    <row r="87282" spans="24:24" x14ac:dyDescent="0.2">
      <c r="X87282" s="5"/>
    </row>
    <row r="87283" spans="24:24" x14ac:dyDescent="0.2">
      <c r="X87283" s="5"/>
    </row>
    <row r="87284" spans="24:24" x14ac:dyDescent="0.2">
      <c r="X87284" s="5"/>
    </row>
    <row r="87285" spans="24:24" x14ac:dyDescent="0.2">
      <c r="X87285" s="5"/>
    </row>
    <row r="87286" spans="24:24" x14ac:dyDescent="0.2">
      <c r="X87286" s="5"/>
    </row>
    <row r="87287" spans="24:24" x14ac:dyDescent="0.2">
      <c r="X87287" s="5"/>
    </row>
    <row r="87288" spans="24:24" x14ac:dyDescent="0.2">
      <c r="X87288" s="5"/>
    </row>
    <row r="87289" spans="24:24" x14ac:dyDescent="0.2">
      <c r="X87289" s="5"/>
    </row>
    <row r="87290" spans="24:24" x14ac:dyDescent="0.2">
      <c r="X87290" s="5"/>
    </row>
    <row r="87291" spans="24:24" x14ac:dyDescent="0.2">
      <c r="X87291" s="5"/>
    </row>
    <row r="87292" spans="24:24" x14ac:dyDescent="0.2">
      <c r="X87292" s="5"/>
    </row>
    <row r="87293" spans="24:24" x14ac:dyDescent="0.2">
      <c r="X87293" s="5"/>
    </row>
    <row r="87294" spans="24:24" x14ac:dyDescent="0.2">
      <c r="X87294" s="5"/>
    </row>
    <row r="87295" spans="24:24" x14ac:dyDescent="0.2">
      <c r="X87295" s="5"/>
    </row>
    <row r="87296" spans="24:24" x14ac:dyDescent="0.2">
      <c r="X87296" s="5"/>
    </row>
    <row r="87297" spans="24:24" x14ac:dyDescent="0.2">
      <c r="X87297" s="5"/>
    </row>
    <row r="87298" spans="24:24" x14ac:dyDescent="0.2">
      <c r="X87298" s="5"/>
    </row>
    <row r="87299" spans="24:24" x14ac:dyDescent="0.2">
      <c r="X87299" s="5"/>
    </row>
    <row r="87300" spans="24:24" x14ac:dyDescent="0.2">
      <c r="X87300" s="5"/>
    </row>
    <row r="87301" spans="24:24" x14ac:dyDescent="0.2">
      <c r="X87301" s="5"/>
    </row>
    <row r="87302" spans="24:24" x14ac:dyDescent="0.2">
      <c r="X87302" s="5"/>
    </row>
    <row r="87303" spans="24:24" x14ac:dyDescent="0.2">
      <c r="X87303" s="5"/>
    </row>
    <row r="87304" spans="24:24" x14ac:dyDescent="0.2">
      <c r="X87304" s="5"/>
    </row>
    <row r="87305" spans="24:24" x14ac:dyDescent="0.2">
      <c r="X87305" s="5"/>
    </row>
    <row r="87306" spans="24:24" x14ac:dyDescent="0.2">
      <c r="X87306" s="5"/>
    </row>
    <row r="87307" spans="24:24" x14ac:dyDescent="0.2">
      <c r="X87307" s="5"/>
    </row>
    <row r="87308" spans="24:24" x14ac:dyDescent="0.2">
      <c r="X87308" s="5"/>
    </row>
    <row r="87309" spans="24:24" x14ac:dyDescent="0.2">
      <c r="X87309" s="5"/>
    </row>
    <row r="87310" spans="24:24" x14ac:dyDescent="0.2">
      <c r="X87310" s="5"/>
    </row>
    <row r="87311" spans="24:24" x14ac:dyDescent="0.2">
      <c r="X87311" s="5"/>
    </row>
    <row r="87312" spans="24:24" x14ac:dyDescent="0.2">
      <c r="X87312" s="5"/>
    </row>
    <row r="87313" spans="24:24" x14ac:dyDescent="0.2">
      <c r="X87313" s="5"/>
    </row>
    <row r="87314" spans="24:24" x14ac:dyDescent="0.2">
      <c r="X87314" s="5"/>
    </row>
    <row r="87315" spans="24:24" x14ac:dyDescent="0.2">
      <c r="X87315" s="5"/>
    </row>
    <row r="87316" spans="24:24" x14ac:dyDescent="0.2">
      <c r="X87316" s="5"/>
    </row>
    <row r="87317" spans="24:24" x14ac:dyDescent="0.2">
      <c r="X87317" s="5"/>
    </row>
    <row r="87318" spans="24:24" x14ac:dyDescent="0.2">
      <c r="X87318" s="5"/>
    </row>
    <row r="87319" spans="24:24" x14ac:dyDescent="0.2">
      <c r="X87319" s="5"/>
    </row>
    <row r="87320" spans="24:24" x14ac:dyDescent="0.2">
      <c r="X87320" s="5"/>
    </row>
    <row r="87321" spans="24:24" x14ac:dyDescent="0.2">
      <c r="X87321" s="5"/>
    </row>
    <row r="87322" spans="24:24" x14ac:dyDescent="0.2">
      <c r="X87322" s="5"/>
    </row>
    <row r="87323" spans="24:24" x14ac:dyDescent="0.2">
      <c r="X87323" s="5"/>
    </row>
    <row r="87324" spans="24:24" x14ac:dyDescent="0.2">
      <c r="X87324" s="5"/>
    </row>
    <row r="87325" spans="24:24" x14ac:dyDescent="0.2">
      <c r="X87325" s="5"/>
    </row>
    <row r="87326" spans="24:24" x14ac:dyDescent="0.2">
      <c r="X87326" s="5"/>
    </row>
    <row r="87327" spans="24:24" x14ac:dyDescent="0.2">
      <c r="X87327" s="5"/>
    </row>
    <row r="87328" spans="24:24" x14ac:dyDescent="0.2">
      <c r="X87328" s="5"/>
    </row>
    <row r="87329" spans="24:24" x14ac:dyDescent="0.2">
      <c r="X87329" s="5"/>
    </row>
    <row r="87330" spans="24:24" x14ac:dyDescent="0.2">
      <c r="X87330" s="5"/>
    </row>
    <row r="87331" spans="24:24" x14ac:dyDescent="0.2">
      <c r="X87331" s="5"/>
    </row>
    <row r="87332" spans="24:24" x14ac:dyDescent="0.2">
      <c r="X87332" s="5"/>
    </row>
    <row r="87333" spans="24:24" x14ac:dyDescent="0.2">
      <c r="X87333" s="5"/>
    </row>
    <row r="87334" spans="24:24" x14ac:dyDescent="0.2">
      <c r="X87334" s="5"/>
    </row>
    <row r="87335" spans="24:24" x14ac:dyDescent="0.2">
      <c r="X87335" s="5"/>
    </row>
    <row r="87336" spans="24:24" x14ac:dyDescent="0.2">
      <c r="X87336" s="5"/>
    </row>
    <row r="87337" spans="24:24" x14ac:dyDescent="0.2">
      <c r="X87337" s="5"/>
    </row>
    <row r="87338" spans="24:24" x14ac:dyDescent="0.2">
      <c r="X87338" s="5"/>
    </row>
    <row r="87339" spans="24:24" x14ac:dyDescent="0.2">
      <c r="X87339" s="5"/>
    </row>
    <row r="87340" spans="24:24" x14ac:dyDescent="0.2">
      <c r="X87340" s="5"/>
    </row>
    <row r="87341" spans="24:24" x14ac:dyDescent="0.2">
      <c r="X87341" s="5"/>
    </row>
    <row r="87342" spans="24:24" x14ac:dyDescent="0.2">
      <c r="X87342" s="5"/>
    </row>
    <row r="87343" spans="24:24" x14ac:dyDescent="0.2">
      <c r="X87343" s="5"/>
    </row>
    <row r="87344" spans="24:24" x14ac:dyDescent="0.2">
      <c r="X87344" s="5"/>
    </row>
    <row r="87345" spans="24:24" x14ac:dyDescent="0.2">
      <c r="X87345" s="5"/>
    </row>
    <row r="87346" spans="24:24" x14ac:dyDescent="0.2">
      <c r="X87346" s="5"/>
    </row>
    <row r="87347" spans="24:24" x14ac:dyDescent="0.2">
      <c r="X87347" s="5"/>
    </row>
    <row r="87348" spans="24:24" x14ac:dyDescent="0.2">
      <c r="X87348" s="5"/>
    </row>
    <row r="87349" spans="24:24" x14ac:dyDescent="0.2">
      <c r="X87349" s="5"/>
    </row>
    <row r="87350" spans="24:24" x14ac:dyDescent="0.2">
      <c r="X87350" s="5"/>
    </row>
    <row r="87351" spans="24:24" x14ac:dyDescent="0.2">
      <c r="X87351" s="5"/>
    </row>
    <row r="87352" spans="24:24" x14ac:dyDescent="0.2">
      <c r="X87352" s="5"/>
    </row>
    <row r="87353" spans="24:24" x14ac:dyDescent="0.2">
      <c r="X87353" s="5"/>
    </row>
    <row r="87354" spans="24:24" x14ac:dyDescent="0.2">
      <c r="X87354" s="5"/>
    </row>
    <row r="87355" spans="24:24" x14ac:dyDescent="0.2">
      <c r="X87355" s="5"/>
    </row>
    <row r="87356" spans="24:24" x14ac:dyDescent="0.2">
      <c r="X87356" s="5"/>
    </row>
    <row r="87357" spans="24:24" x14ac:dyDescent="0.2">
      <c r="X87357" s="5"/>
    </row>
    <row r="87358" spans="24:24" x14ac:dyDescent="0.2">
      <c r="X87358" s="5"/>
    </row>
    <row r="87359" spans="24:24" x14ac:dyDescent="0.2">
      <c r="X87359" s="5"/>
    </row>
    <row r="87360" spans="24:24" x14ac:dyDescent="0.2">
      <c r="X87360" s="5"/>
    </row>
    <row r="87361" spans="24:24" x14ac:dyDescent="0.2">
      <c r="X87361" s="5"/>
    </row>
    <row r="87362" spans="24:24" x14ac:dyDescent="0.2">
      <c r="X87362" s="5"/>
    </row>
    <row r="87363" spans="24:24" x14ac:dyDescent="0.2">
      <c r="X87363" s="5"/>
    </row>
    <row r="87364" spans="24:24" x14ac:dyDescent="0.2">
      <c r="X87364" s="5"/>
    </row>
    <row r="87365" spans="24:24" x14ac:dyDescent="0.2">
      <c r="X87365" s="5"/>
    </row>
    <row r="87366" spans="24:24" x14ac:dyDescent="0.2">
      <c r="X87366" s="5"/>
    </row>
    <row r="87367" spans="24:24" x14ac:dyDescent="0.2">
      <c r="X87367" s="5"/>
    </row>
    <row r="87368" spans="24:24" x14ac:dyDescent="0.2">
      <c r="X87368" s="5"/>
    </row>
    <row r="87369" spans="24:24" x14ac:dyDescent="0.2">
      <c r="X87369" s="5"/>
    </row>
    <row r="87370" spans="24:24" x14ac:dyDescent="0.2">
      <c r="X87370" s="5"/>
    </row>
    <row r="87371" spans="24:24" x14ac:dyDescent="0.2">
      <c r="X87371" s="5"/>
    </row>
    <row r="87372" spans="24:24" x14ac:dyDescent="0.2">
      <c r="X87372" s="5"/>
    </row>
    <row r="87373" spans="24:24" x14ac:dyDescent="0.2">
      <c r="X87373" s="5"/>
    </row>
    <row r="87374" spans="24:24" x14ac:dyDescent="0.2">
      <c r="X87374" s="5"/>
    </row>
    <row r="87375" spans="24:24" x14ac:dyDescent="0.2">
      <c r="X87375" s="5"/>
    </row>
    <row r="87376" spans="24:24" x14ac:dyDescent="0.2">
      <c r="X87376" s="5"/>
    </row>
    <row r="87377" spans="24:24" x14ac:dyDescent="0.2">
      <c r="X87377" s="5"/>
    </row>
    <row r="87378" spans="24:24" x14ac:dyDescent="0.2">
      <c r="X87378" s="5"/>
    </row>
    <row r="87379" spans="24:24" x14ac:dyDescent="0.2">
      <c r="X87379" s="5"/>
    </row>
    <row r="87380" spans="24:24" x14ac:dyDescent="0.2">
      <c r="X87380" s="5"/>
    </row>
    <row r="87381" spans="24:24" x14ac:dyDescent="0.2">
      <c r="X87381" s="5"/>
    </row>
    <row r="87382" spans="24:24" x14ac:dyDescent="0.2">
      <c r="X87382" s="5"/>
    </row>
    <row r="87383" spans="24:24" x14ac:dyDescent="0.2">
      <c r="X87383" s="5"/>
    </row>
    <row r="87384" spans="24:24" x14ac:dyDescent="0.2">
      <c r="X87384" s="5"/>
    </row>
    <row r="87385" spans="24:24" x14ac:dyDescent="0.2">
      <c r="X87385" s="5"/>
    </row>
    <row r="87386" spans="24:24" x14ac:dyDescent="0.2">
      <c r="X87386" s="5"/>
    </row>
    <row r="87387" spans="24:24" x14ac:dyDescent="0.2">
      <c r="X87387" s="5"/>
    </row>
    <row r="87388" spans="24:24" x14ac:dyDescent="0.2">
      <c r="X87388" s="5"/>
    </row>
    <row r="87389" spans="24:24" x14ac:dyDescent="0.2">
      <c r="X87389" s="5"/>
    </row>
    <row r="87390" spans="24:24" x14ac:dyDescent="0.2">
      <c r="X87390" s="5"/>
    </row>
    <row r="87391" spans="24:24" x14ac:dyDescent="0.2">
      <c r="X87391" s="5"/>
    </row>
    <row r="87392" spans="24:24" x14ac:dyDescent="0.2">
      <c r="X87392" s="5"/>
    </row>
    <row r="87393" spans="24:24" x14ac:dyDescent="0.2">
      <c r="X87393" s="5"/>
    </row>
    <row r="87394" spans="24:24" x14ac:dyDescent="0.2">
      <c r="X87394" s="5"/>
    </row>
    <row r="87395" spans="24:24" x14ac:dyDescent="0.2">
      <c r="X87395" s="5"/>
    </row>
    <row r="87396" spans="24:24" x14ac:dyDescent="0.2">
      <c r="X87396" s="5"/>
    </row>
    <row r="87397" spans="24:24" x14ac:dyDescent="0.2">
      <c r="X87397" s="5"/>
    </row>
    <row r="87398" spans="24:24" x14ac:dyDescent="0.2">
      <c r="X87398" s="5"/>
    </row>
    <row r="87399" spans="24:24" x14ac:dyDescent="0.2">
      <c r="X87399" s="5"/>
    </row>
    <row r="87400" spans="24:24" x14ac:dyDescent="0.2">
      <c r="X87400" s="5"/>
    </row>
    <row r="87401" spans="24:24" x14ac:dyDescent="0.2">
      <c r="X87401" s="5"/>
    </row>
    <row r="87402" spans="24:24" x14ac:dyDescent="0.2">
      <c r="X87402" s="5"/>
    </row>
    <row r="87403" spans="24:24" x14ac:dyDescent="0.2">
      <c r="X87403" s="5"/>
    </row>
    <row r="87404" spans="24:24" x14ac:dyDescent="0.2">
      <c r="X87404" s="5"/>
    </row>
    <row r="87405" spans="24:24" x14ac:dyDescent="0.2">
      <c r="X87405" s="5"/>
    </row>
    <row r="87406" spans="24:24" x14ac:dyDescent="0.2">
      <c r="X87406" s="5"/>
    </row>
    <row r="87407" spans="24:24" x14ac:dyDescent="0.2">
      <c r="X87407" s="5"/>
    </row>
    <row r="87408" spans="24:24" x14ac:dyDescent="0.2">
      <c r="X87408" s="5"/>
    </row>
    <row r="87409" spans="24:24" x14ac:dyDescent="0.2">
      <c r="X87409" s="5"/>
    </row>
    <row r="87410" spans="24:24" x14ac:dyDescent="0.2">
      <c r="X87410" s="5"/>
    </row>
    <row r="87411" spans="24:24" x14ac:dyDescent="0.2">
      <c r="X87411" s="5"/>
    </row>
    <row r="87412" spans="24:24" x14ac:dyDescent="0.2">
      <c r="X87412" s="5"/>
    </row>
    <row r="87413" spans="24:24" x14ac:dyDescent="0.2">
      <c r="X87413" s="5"/>
    </row>
    <row r="87414" spans="24:24" x14ac:dyDescent="0.2">
      <c r="X87414" s="5"/>
    </row>
    <row r="87415" spans="24:24" x14ac:dyDescent="0.2">
      <c r="X87415" s="5"/>
    </row>
    <row r="87416" spans="24:24" x14ac:dyDescent="0.2">
      <c r="X87416" s="5"/>
    </row>
    <row r="87417" spans="24:24" x14ac:dyDescent="0.2">
      <c r="X87417" s="5"/>
    </row>
    <row r="87418" spans="24:24" x14ac:dyDescent="0.2">
      <c r="X87418" s="5"/>
    </row>
    <row r="87419" spans="24:24" x14ac:dyDescent="0.2">
      <c r="X87419" s="5"/>
    </row>
    <row r="87420" spans="24:24" x14ac:dyDescent="0.2">
      <c r="X87420" s="5"/>
    </row>
    <row r="87421" spans="24:24" x14ac:dyDescent="0.2">
      <c r="X87421" s="5"/>
    </row>
    <row r="87422" spans="24:24" x14ac:dyDescent="0.2">
      <c r="X87422" s="5"/>
    </row>
    <row r="87423" spans="24:24" x14ac:dyDescent="0.2">
      <c r="X87423" s="5"/>
    </row>
    <row r="87424" spans="24:24" x14ac:dyDescent="0.2">
      <c r="X87424" s="5"/>
    </row>
    <row r="87425" spans="24:24" x14ac:dyDescent="0.2">
      <c r="X87425" s="5"/>
    </row>
    <row r="87426" spans="24:24" x14ac:dyDescent="0.2">
      <c r="X87426" s="5"/>
    </row>
    <row r="87427" spans="24:24" x14ac:dyDescent="0.2">
      <c r="X87427" s="5"/>
    </row>
    <row r="87428" spans="24:24" x14ac:dyDescent="0.2">
      <c r="X87428" s="5"/>
    </row>
    <row r="87429" spans="24:24" x14ac:dyDescent="0.2">
      <c r="X87429" s="5"/>
    </row>
    <row r="87430" spans="24:24" x14ac:dyDescent="0.2">
      <c r="X87430" s="5"/>
    </row>
    <row r="87431" spans="24:24" x14ac:dyDescent="0.2">
      <c r="X87431" s="5"/>
    </row>
    <row r="87432" spans="24:24" x14ac:dyDescent="0.2">
      <c r="X87432" s="5"/>
    </row>
    <row r="87433" spans="24:24" x14ac:dyDescent="0.2">
      <c r="X87433" s="5"/>
    </row>
    <row r="87434" spans="24:24" x14ac:dyDescent="0.2">
      <c r="X87434" s="5"/>
    </row>
    <row r="87435" spans="24:24" x14ac:dyDescent="0.2">
      <c r="X87435" s="5"/>
    </row>
    <row r="87436" spans="24:24" x14ac:dyDescent="0.2">
      <c r="X87436" s="5"/>
    </row>
    <row r="87437" spans="24:24" x14ac:dyDescent="0.2">
      <c r="X87437" s="5"/>
    </row>
    <row r="87438" spans="24:24" x14ac:dyDescent="0.2">
      <c r="X87438" s="5"/>
    </row>
    <row r="87439" spans="24:24" x14ac:dyDescent="0.2">
      <c r="X87439" s="5"/>
    </row>
    <row r="87440" spans="24:24" x14ac:dyDescent="0.2">
      <c r="X87440" s="5"/>
    </row>
    <row r="87441" spans="24:24" x14ac:dyDescent="0.2">
      <c r="X87441" s="5"/>
    </row>
    <row r="87442" spans="24:24" x14ac:dyDescent="0.2">
      <c r="X87442" s="5"/>
    </row>
    <row r="87443" spans="24:24" x14ac:dyDescent="0.2">
      <c r="X87443" s="5"/>
    </row>
    <row r="87444" spans="24:24" x14ac:dyDescent="0.2">
      <c r="X87444" s="5"/>
    </row>
    <row r="87445" spans="24:24" x14ac:dyDescent="0.2">
      <c r="X87445" s="5"/>
    </row>
    <row r="87446" spans="24:24" x14ac:dyDescent="0.2">
      <c r="X87446" s="5"/>
    </row>
    <row r="87447" spans="24:24" x14ac:dyDescent="0.2">
      <c r="X87447" s="5"/>
    </row>
    <row r="87448" spans="24:24" x14ac:dyDescent="0.2">
      <c r="X87448" s="5"/>
    </row>
    <row r="87449" spans="24:24" x14ac:dyDescent="0.2">
      <c r="X87449" s="5"/>
    </row>
    <row r="87450" spans="24:24" x14ac:dyDescent="0.2">
      <c r="X87450" s="5"/>
    </row>
    <row r="87451" spans="24:24" x14ac:dyDescent="0.2">
      <c r="X87451" s="5"/>
    </row>
    <row r="87452" spans="24:24" x14ac:dyDescent="0.2">
      <c r="X87452" s="5"/>
    </row>
    <row r="87453" spans="24:24" x14ac:dyDescent="0.2">
      <c r="X87453" s="5"/>
    </row>
    <row r="87454" spans="24:24" x14ac:dyDescent="0.2">
      <c r="X87454" s="5"/>
    </row>
    <row r="87455" spans="24:24" x14ac:dyDescent="0.2">
      <c r="X87455" s="5"/>
    </row>
    <row r="87456" spans="24:24" x14ac:dyDescent="0.2">
      <c r="X87456" s="5"/>
    </row>
    <row r="87457" spans="24:24" x14ac:dyDescent="0.2">
      <c r="X87457" s="5"/>
    </row>
    <row r="87458" spans="24:24" x14ac:dyDescent="0.2">
      <c r="X87458" s="5"/>
    </row>
    <row r="87459" spans="24:24" x14ac:dyDescent="0.2">
      <c r="X87459" s="5"/>
    </row>
    <row r="87460" spans="24:24" x14ac:dyDescent="0.2">
      <c r="X87460" s="5"/>
    </row>
    <row r="87461" spans="24:24" x14ac:dyDescent="0.2">
      <c r="X87461" s="5"/>
    </row>
    <row r="87462" spans="24:24" x14ac:dyDescent="0.2">
      <c r="X87462" s="5"/>
    </row>
    <row r="87463" spans="24:24" x14ac:dyDescent="0.2">
      <c r="X87463" s="5"/>
    </row>
    <row r="87464" spans="24:24" x14ac:dyDescent="0.2">
      <c r="X87464" s="5"/>
    </row>
    <row r="87465" spans="24:24" x14ac:dyDescent="0.2">
      <c r="X87465" s="5"/>
    </row>
    <row r="87466" spans="24:24" x14ac:dyDescent="0.2">
      <c r="X87466" s="5"/>
    </row>
    <row r="87467" spans="24:24" x14ac:dyDescent="0.2">
      <c r="X87467" s="5"/>
    </row>
    <row r="87468" spans="24:24" x14ac:dyDescent="0.2">
      <c r="X87468" s="5"/>
    </row>
    <row r="87469" spans="24:24" x14ac:dyDescent="0.2">
      <c r="X87469" s="5"/>
    </row>
    <row r="87470" spans="24:24" x14ac:dyDescent="0.2">
      <c r="X87470" s="5"/>
    </row>
    <row r="87471" spans="24:24" x14ac:dyDescent="0.2">
      <c r="X87471" s="5"/>
    </row>
    <row r="87472" spans="24:24" x14ac:dyDescent="0.2">
      <c r="X87472" s="5"/>
    </row>
    <row r="87473" spans="24:24" x14ac:dyDescent="0.2">
      <c r="X87473" s="5"/>
    </row>
    <row r="87474" spans="24:24" x14ac:dyDescent="0.2">
      <c r="X87474" s="5"/>
    </row>
    <row r="87475" spans="24:24" x14ac:dyDescent="0.2">
      <c r="X87475" s="5"/>
    </row>
    <row r="87476" spans="24:24" x14ac:dyDescent="0.2">
      <c r="X87476" s="5"/>
    </row>
    <row r="87477" spans="24:24" x14ac:dyDescent="0.2">
      <c r="X87477" s="5"/>
    </row>
    <row r="87478" spans="24:24" x14ac:dyDescent="0.2">
      <c r="X87478" s="5"/>
    </row>
    <row r="87479" spans="24:24" x14ac:dyDescent="0.2">
      <c r="X87479" s="5"/>
    </row>
    <row r="87480" spans="24:24" x14ac:dyDescent="0.2">
      <c r="X87480" s="5"/>
    </row>
    <row r="87481" spans="24:24" x14ac:dyDescent="0.2">
      <c r="X87481" s="5"/>
    </row>
    <row r="87482" spans="24:24" x14ac:dyDescent="0.2">
      <c r="X87482" s="5"/>
    </row>
    <row r="87483" spans="24:24" x14ac:dyDescent="0.2">
      <c r="X87483" s="5"/>
    </row>
    <row r="87484" spans="24:24" x14ac:dyDescent="0.2">
      <c r="X87484" s="5"/>
    </row>
    <row r="87485" spans="24:24" x14ac:dyDescent="0.2">
      <c r="X87485" s="5"/>
    </row>
    <row r="87486" spans="24:24" x14ac:dyDescent="0.2">
      <c r="X87486" s="5"/>
    </row>
    <row r="87487" spans="24:24" x14ac:dyDescent="0.2">
      <c r="X87487" s="5"/>
    </row>
    <row r="87488" spans="24:24" x14ac:dyDescent="0.2">
      <c r="X87488" s="5"/>
    </row>
    <row r="87489" spans="24:24" x14ac:dyDescent="0.2">
      <c r="X87489" s="5"/>
    </row>
    <row r="87490" spans="24:24" x14ac:dyDescent="0.2">
      <c r="X87490" s="5"/>
    </row>
    <row r="87491" spans="24:24" x14ac:dyDescent="0.2">
      <c r="X87491" s="5"/>
    </row>
    <row r="87492" spans="24:24" x14ac:dyDescent="0.2">
      <c r="X87492" s="5"/>
    </row>
    <row r="87493" spans="24:24" x14ac:dyDescent="0.2">
      <c r="X87493" s="5"/>
    </row>
    <row r="87494" spans="24:24" x14ac:dyDescent="0.2">
      <c r="X87494" s="5"/>
    </row>
    <row r="87495" spans="24:24" x14ac:dyDescent="0.2">
      <c r="X87495" s="5"/>
    </row>
    <row r="87496" spans="24:24" x14ac:dyDescent="0.2">
      <c r="X87496" s="5"/>
    </row>
    <row r="87497" spans="24:24" x14ac:dyDescent="0.2">
      <c r="X87497" s="5"/>
    </row>
    <row r="87498" spans="24:24" x14ac:dyDescent="0.2">
      <c r="X87498" s="5"/>
    </row>
    <row r="87499" spans="24:24" x14ac:dyDescent="0.2">
      <c r="X87499" s="5"/>
    </row>
    <row r="87500" spans="24:24" x14ac:dyDescent="0.2">
      <c r="X87500" s="5"/>
    </row>
    <row r="87501" spans="24:24" x14ac:dyDescent="0.2">
      <c r="X87501" s="5"/>
    </row>
    <row r="87502" spans="24:24" x14ac:dyDescent="0.2">
      <c r="X87502" s="5"/>
    </row>
    <row r="87503" spans="24:24" x14ac:dyDescent="0.2">
      <c r="X87503" s="5"/>
    </row>
    <row r="87504" spans="24:24" x14ac:dyDescent="0.2">
      <c r="X87504" s="5"/>
    </row>
    <row r="87505" spans="24:24" x14ac:dyDescent="0.2">
      <c r="X87505" s="5"/>
    </row>
    <row r="87506" spans="24:24" x14ac:dyDescent="0.2">
      <c r="X87506" s="5"/>
    </row>
    <row r="87507" spans="24:24" x14ac:dyDescent="0.2">
      <c r="X87507" s="5"/>
    </row>
    <row r="87508" spans="24:24" x14ac:dyDescent="0.2">
      <c r="X87508" s="5"/>
    </row>
    <row r="87509" spans="24:24" x14ac:dyDescent="0.2">
      <c r="X87509" s="5"/>
    </row>
    <row r="87510" spans="24:24" x14ac:dyDescent="0.2">
      <c r="X87510" s="5"/>
    </row>
    <row r="87511" spans="24:24" x14ac:dyDescent="0.2">
      <c r="X87511" s="5"/>
    </row>
    <row r="87512" spans="24:24" x14ac:dyDescent="0.2">
      <c r="X87512" s="5"/>
    </row>
    <row r="87513" spans="24:24" x14ac:dyDescent="0.2">
      <c r="X87513" s="5"/>
    </row>
    <row r="87514" spans="24:24" x14ac:dyDescent="0.2">
      <c r="X87514" s="5"/>
    </row>
    <row r="87515" spans="24:24" x14ac:dyDescent="0.2">
      <c r="X87515" s="5"/>
    </row>
    <row r="87516" spans="24:24" x14ac:dyDescent="0.2">
      <c r="X87516" s="5"/>
    </row>
    <row r="87517" spans="24:24" x14ac:dyDescent="0.2">
      <c r="X87517" s="5"/>
    </row>
    <row r="87518" spans="24:24" x14ac:dyDescent="0.2">
      <c r="X87518" s="5"/>
    </row>
    <row r="87519" spans="24:24" x14ac:dyDescent="0.2">
      <c r="X87519" s="5"/>
    </row>
    <row r="87520" spans="24:24" x14ac:dyDescent="0.2">
      <c r="X87520" s="5"/>
    </row>
    <row r="87521" spans="24:24" x14ac:dyDescent="0.2">
      <c r="X87521" s="5"/>
    </row>
    <row r="87522" spans="24:24" x14ac:dyDescent="0.2">
      <c r="X87522" s="5"/>
    </row>
    <row r="87523" spans="24:24" x14ac:dyDescent="0.2">
      <c r="X87523" s="5"/>
    </row>
    <row r="87524" spans="24:24" x14ac:dyDescent="0.2">
      <c r="X87524" s="5"/>
    </row>
    <row r="87525" spans="24:24" x14ac:dyDescent="0.2">
      <c r="X87525" s="5"/>
    </row>
    <row r="87526" spans="24:24" x14ac:dyDescent="0.2">
      <c r="X87526" s="5"/>
    </row>
    <row r="87527" spans="24:24" x14ac:dyDescent="0.2">
      <c r="X87527" s="5"/>
    </row>
    <row r="87528" spans="24:24" x14ac:dyDescent="0.2">
      <c r="X87528" s="5"/>
    </row>
    <row r="87529" spans="24:24" x14ac:dyDescent="0.2">
      <c r="X87529" s="5"/>
    </row>
    <row r="87530" spans="24:24" x14ac:dyDescent="0.2">
      <c r="X87530" s="5"/>
    </row>
    <row r="87531" spans="24:24" x14ac:dyDescent="0.2">
      <c r="X87531" s="5"/>
    </row>
    <row r="87532" spans="24:24" x14ac:dyDescent="0.2">
      <c r="X87532" s="5"/>
    </row>
    <row r="87533" spans="24:24" x14ac:dyDescent="0.2">
      <c r="X87533" s="5"/>
    </row>
    <row r="87534" spans="24:24" x14ac:dyDescent="0.2">
      <c r="X87534" s="5"/>
    </row>
    <row r="87535" spans="24:24" x14ac:dyDescent="0.2">
      <c r="X87535" s="5"/>
    </row>
    <row r="87536" spans="24:24" x14ac:dyDescent="0.2">
      <c r="X87536" s="5"/>
    </row>
    <row r="87537" spans="24:24" x14ac:dyDescent="0.2">
      <c r="X87537" s="5"/>
    </row>
    <row r="87538" spans="24:24" x14ac:dyDescent="0.2">
      <c r="X87538" s="5"/>
    </row>
    <row r="87539" spans="24:24" x14ac:dyDescent="0.2">
      <c r="X87539" s="5"/>
    </row>
    <row r="87540" spans="24:24" x14ac:dyDescent="0.2">
      <c r="X87540" s="5"/>
    </row>
    <row r="87541" spans="24:24" x14ac:dyDescent="0.2">
      <c r="X87541" s="5"/>
    </row>
    <row r="87542" spans="24:24" x14ac:dyDescent="0.2">
      <c r="X87542" s="5"/>
    </row>
    <row r="87543" spans="24:24" x14ac:dyDescent="0.2">
      <c r="X87543" s="5"/>
    </row>
    <row r="87544" spans="24:24" x14ac:dyDescent="0.2">
      <c r="X87544" s="5"/>
    </row>
    <row r="87545" spans="24:24" x14ac:dyDescent="0.2">
      <c r="X87545" s="5"/>
    </row>
    <row r="87546" spans="24:24" x14ac:dyDescent="0.2">
      <c r="X87546" s="5"/>
    </row>
    <row r="87547" spans="24:24" x14ac:dyDescent="0.2">
      <c r="X87547" s="5"/>
    </row>
    <row r="87548" spans="24:24" x14ac:dyDescent="0.2">
      <c r="X87548" s="5"/>
    </row>
    <row r="87549" spans="24:24" x14ac:dyDescent="0.2">
      <c r="X87549" s="5"/>
    </row>
    <row r="87550" spans="24:24" x14ac:dyDescent="0.2">
      <c r="X87550" s="5"/>
    </row>
    <row r="87551" spans="24:24" x14ac:dyDescent="0.2">
      <c r="X87551" s="5"/>
    </row>
    <row r="87552" spans="24:24" x14ac:dyDescent="0.2">
      <c r="X87552" s="5"/>
    </row>
    <row r="87553" spans="24:24" x14ac:dyDescent="0.2">
      <c r="X87553" s="5"/>
    </row>
    <row r="87554" spans="24:24" x14ac:dyDescent="0.2">
      <c r="X87554" s="5"/>
    </row>
    <row r="87555" spans="24:24" x14ac:dyDescent="0.2">
      <c r="X87555" s="5"/>
    </row>
    <row r="87556" spans="24:24" x14ac:dyDescent="0.2">
      <c r="X87556" s="5"/>
    </row>
    <row r="87557" spans="24:24" x14ac:dyDescent="0.2">
      <c r="X87557" s="5"/>
    </row>
    <row r="87558" spans="24:24" x14ac:dyDescent="0.2">
      <c r="X87558" s="5"/>
    </row>
    <row r="87559" spans="24:24" x14ac:dyDescent="0.2">
      <c r="X87559" s="5"/>
    </row>
    <row r="87560" spans="24:24" x14ac:dyDescent="0.2">
      <c r="X87560" s="5"/>
    </row>
    <row r="87561" spans="24:24" x14ac:dyDescent="0.2">
      <c r="X87561" s="5"/>
    </row>
    <row r="87562" spans="24:24" x14ac:dyDescent="0.2">
      <c r="X87562" s="5"/>
    </row>
    <row r="87563" spans="24:24" x14ac:dyDescent="0.2">
      <c r="X87563" s="5"/>
    </row>
    <row r="87564" spans="24:24" x14ac:dyDescent="0.2">
      <c r="X87564" s="5"/>
    </row>
    <row r="87565" spans="24:24" x14ac:dyDescent="0.2">
      <c r="X87565" s="5"/>
    </row>
    <row r="87566" spans="24:24" x14ac:dyDescent="0.2">
      <c r="X87566" s="5"/>
    </row>
    <row r="87567" spans="24:24" x14ac:dyDescent="0.2">
      <c r="X87567" s="5"/>
    </row>
    <row r="87568" spans="24:24" x14ac:dyDescent="0.2">
      <c r="X87568" s="5"/>
    </row>
    <row r="87569" spans="24:24" x14ac:dyDescent="0.2">
      <c r="X87569" s="5"/>
    </row>
    <row r="87570" spans="24:24" x14ac:dyDescent="0.2">
      <c r="X87570" s="5"/>
    </row>
    <row r="87571" spans="24:24" x14ac:dyDescent="0.2">
      <c r="X87571" s="5"/>
    </row>
    <row r="87572" spans="24:24" x14ac:dyDescent="0.2">
      <c r="X87572" s="5"/>
    </row>
    <row r="87573" spans="24:24" x14ac:dyDescent="0.2">
      <c r="X87573" s="5"/>
    </row>
    <row r="87574" spans="24:24" x14ac:dyDescent="0.2">
      <c r="X87574" s="5"/>
    </row>
    <row r="87575" spans="24:24" x14ac:dyDescent="0.2">
      <c r="X87575" s="5"/>
    </row>
    <row r="87576" spans="24:24" x14ac:dyDescent="0.2">
      <c r="X87576" s="5"/>
    </row>
    <row r="87577" spans="24:24" x14ac:dyDescent="0.2">
      <c r="X87577" s="5"/>
    </row>
    <row r="87578" spans="24:24" x14ac:dyDescent="0.2">
      <c r="X87578" s="5"/>
    </row>
    <row r="87579" spans="24:24" x14ac:dyDescent="0.2">
      <c r="X87579" s="5"/>
    </row>
    <row r="87580" spans="24:24" x14ac:dyDescent="0.2">
      <c r="X87580" s="5"/>
    </row>
    <row r="87581" spans="24:24" x14ac:dyDescent="0.2">
      <c r="X87581" s="5"/>
    </row>
    <row r="87582" spans="24:24" x14ac:dyDescent="0.2">
      <c r="X87582" s="5"/>
    </row>
    <row r="87583" spans="24:24" x14ac:dyDescent="0.2">
      <c r="X87583" s="5"/>
    </row>
    <row r="87584" spans="24:24" x14ac:dyDescent="0.2">
      <c r="X87584" s="5"/>
    </row>
    <row r="87585" spans="24:24" x14ac:dyDescent="0.2">
      <c r="X87585" s="5"/>
    </row>
    <row r="87586" spans="24:24" x14ac:dyDescent="0.2">
      <c r="X87586" s="5"/>
    </row>
    <row r="87587" spans="24:24" x14ac:dyDescent="0.2">
      <c r="X87587" s="5"/>
    </row>
    <row r="87588" spans="24:24" x14ac:dyDescent="0.2">
      <c r="X87588" s="5"/>
    </row>
    <row r="87589" spans="24:24" x14ac:dyDescent="0.2">
      <c r="X87589" s="5"/>
    </row>
    <row r="87590" spans="24:24" x14ac:dyDescent="0.2">
      <c r="X87590" s="5"/>
    </row>
    <row r="87591" spans="24:24" x14ac:dyDescent="0.2">
      <c r="X87591" s="5"/>
    </row>
    <row r="87592" spans="24:24" x14ac:dyDescent="0.2">
      <c r="X87592" s="5"/>
    </row>
    <row r="87593" spans="24:24" x14ac:dyDescent="0.2">
      <c r="X87593" s="5"/>
    </row>
    <row r="87594" spans="24:24" x14ac:dyDescent="0.2">
      <c r="X87594" s="5"/>
    </row>
    <row r="87595" spans="24:24" x14ac:dyDescent="0.2">
      <c r="X87595" s="5"/>
    </row>
    <row r="87596" spans="24:24" x14ac:dyDescent="0.2">
      <c r="X87596" s="5"/>
    </row>
    <row r="87597" spans="24:24" x14ac:dyDescent="0.2">
      <c r="X87597" s="5"/>
    </row>
    <row r="87598" spans="24:24" x14ac:dyDescent="0.2">
      <c r="X87598" s="5"/>
    </row>
    <row r="87599" spans="24:24" x14ac:dyDescent="0.2">
      <c r="X87599" s="5"/>
    </row>
    <row r="87600" spans="24:24" x14ac:dyDescent="0.2">
      <c r="X87600" s="5"/>
    </row>
    <row r="87601" spans="24:24" x14ac:dyDescent="0.2">
      <c r="X87601" s="5"/>
    </row>
    <row r="87602" spans="24:24" x14ac:dyDescent="0.2">
      <c r="X87602" s="5"/>
    </row>
    <row r="87603" spans="24:24" x14ac:dyDescent="0.2">
      <c r="X87603" s="5"/>
    </row>
    <row r="87604" spans="24:24" x14ac:dyDescent="0.2">
      <c r="X87604" s="5"/>
    </row>
    <row r="87605" spans="24:24" x14ac:dyDescent="0.2">
      <c r="X87605" s="5"/>
    </row>
    <row r="87606" spans="24:24" x14ac:dyDescent="0.2">
      <c r="X87606" s="5"/>
    </row>
    <row r="87607" spans="24:24" x14ac:dyDescent="0.2">
      <c r="X87607" s="5"/>
    </row>
    <row r="87608" spans="24:24" x14ac:dyDescent="0.2">
      <c r="X87608" s="5"/>
    </row>
    <row r="87609" spans="24:24" x14ac:dyDescent="0.2">
      <c r="X87609" s="5"/>
    </row>
    <row r="87610" spans="24:24" x14ac:dyDescent="0.2">
      <c r="X87610" s="5"/>
    </row>
    <row r="87611" spans="24:24" x14ac:dyDescent="0.2">
      <c r="X87611" s="5"/>
    </row>
    <row r="87612" spans="24:24" x14ac:dyDescent="0.2">
      <c r="X87612" s="5"/>
    </row>
    <row r="87613" spans="24:24" x14ac:dyDescent="0.2">
      <c r="X87613" s="5"/>
    </row>
    <row r="87614" spans="24:24" x14ac:dyDescent="0.2">
      <c r="X87614" s="5"/>
    </row>
    <row r="87615" spans="24:24" x14ac:dyDescent="0.2">
      <c r="X87615" s="5"/>
    </row>
    <row r="87616" spans="24:24" x14ac:dyDescent="0.2">
      <c r="X87616" s="5"/>
    </row>
    <row r="87617" spans="24:24" x14ac:dyDescent="0.2">
      <c r="X87617" s="5"/>
    </row>
    <row r="87618" spans="24:24" x14ac:dyDescent="0.2">
      <c r="X87618" s="5"/>
    </row>
    <row r="87619" spans="24:24" x14ac:dyDescent="0.2">
      <c r="X87619" s="5"/>
    </row>
    <row r="87620" spans="24:24" x14ac:dyDescent="0.2">
      <c r="X87620" s="5"/>
    </row>
    <row r="87621" spans="24:24" x14ac:dyDescent="0.2">
      <c r="X87621" s="5"/>
    </row>
    <row r="87622" spans="24:24" x14ac:dyDescent="0.2">
      <c r="X87622" s="5"/>
    </row>
    <row r="87623" spans="24:24" x14ac:dyDescent="0.2">
      <c r="X87623" s="5"/>
    </row>
    <row r="87624" spans="24:24" x14ac:dyDescent="0.2">
      <c r="X87624" s="5"/>
    </row>
    <row r="87625" spans="24:24" x14ac:dyDescent="0.2">
      <c r="X87625" s="5"/>
    </row>
    <row r="87626" spans="24:24" x14ac:dyDescent="0.2">
      <c r="X87626" s="5"/>
    </row>
    <row r="87627" spans="24:24" x14ac:dyDescent="0.2">
      <c r="X87627" s="5"/>
    </row>
    <row r="87628" spans="24:24" x14ac:dyDescent="0.2">
      <c r="X87628" s="5"/>
    </row>
    <row r="87629" spans="24:24" x14ac:dyDescent="0.2">
      <c r="X87629" s="5"/>
    </row>
    <row r="87630" spans="24:24" x14ac:dyDescent="0.2">
      <c r="X87630" s="5"/>
    </row>
    <row r="87631" spans="24:24" x14ac:dyDescent="0.2">
      <c r="X87631" s="5"/>
    </row>
    <row r="87632" spans="24:24" x14ac:dyDescent="0.2">
      <c r="X87632" s="5"/>
    </row>
    <row r="87633" spans="24:24" x14ac:dyDescent="0.2">
      <c r="X87633" s="5"/>
    </row>
    <row r="87634" spans="24:24" x14ac:dyDescent="0.2">
      <c r="X87634" s="5"/>
    </row>
    <row r="87635" spans="24:24" x14ac:dyDescent="0.2">
      <c r="X87635" s="5"/>
    </row>
    <row r="87636" spans="24:24" x14ac:dyDescent="0.2">
      <c r="X87636" s="5"/>
    </row>
    <row r="87637" spans="24:24" x14ac:dyDescent="0.2">
      <c r="X87637" s="5"/>
    </row>
    <row r="87638" spans="24:24" x14ac:dyDescent="0.2">
      <c r="X87638" s="5"/>
    </row>
    <row r="87639" spans="24:24" x14ac:dyDescent="0.2">
      <c r="X87639" s="5"/>
    </row>
    <row r="87640" spans="24:24" x14ac:dyDescent="0.2">
      <c r="X87640" s="5"/>
    </row>
    <row r="87641" spans="24:24" x14ac:dyDescent="0.2">
      <c r="X87641" s="5"/>
    </row>
    <row r="87642" spans="24:24" x14ac:dyDescent="0.2">
      <c r="X87642" s="5"/>
    </row>
    <row r="87643" spans="24:24" x14ac:dyDescent="0.2">
      <c r="X87643" s="5"/>
    </row>
    <row r="87644" spans="24:24" x14ac:dyDescent="0.2">
      <c r="X87644" s="5"/>
    </row>
    <row r="87645" spans="24:24" x14ac:dyDescent="0.2">
      <c r="X87645" s="5"/>
    </row>
    <row r="87646" spans="24:24" x14ac:dyDescent="0.2">
      <c r="X87646" s="5"/>
    </row>
    <row r="87647" spans="24:24" x14ac:dyDescent="0.2">
      <c r="X87647" s="5"/>
    </row>
    <row r="87648" spans="24:24" x14ac:dyDescent="0.2">
      <c r="X87648" s="5"/>
    </row>
    <row r="87649" spans="24:24" x14ac:dyDescent="0.2">
      <c r="X87649" s="5"/>
    </row>
    <row r="87650" spans="24:24" x14ac:dyDescent="0.2">
      <c r="X87650" s="5"/>
    </row>
    <row r="87651" spans="24:24" x14ac:dyDescent="0.2">
      <c r="X87651" s="5"/>
    </row>
    <row r="87652" spans="24:24" x14ac:dyDescent="0.2">
      <c r="X87652" s="5"/>
    </row>
    <row r="87653" spans="24:24" x14ac:dyDescent="0.2">
      <c r="X87653" s="5"/>
    </row>
    <row r="87654" spans="24:24" x14ac:dyDescent="0.2">
      <c r="X87654" s="5"/>
    </row>
    <row r="87655" spans="24:24" x14ac:dyDescent="0.2">
      <c r="X87655" s="5"/>
    </row>
    <row r="87656" spans="24:24" x14ac:dyDescent="0.2">
      <c r="X87656" s="5"/>
    </row>
    <row r="87657" spans="24:24" x14ac:dyDescent="0.2">
      <c r="X87657" s="5"/>
    </row>
    <row r="87658" spans="24:24" x14ac:dyDescent="0.2">
      <c r="X87658" s="5"/>
    </row>
    <row r="87659" spans="24:24" x14ac:dyDescent="0.2">
      <c r="X87659" s="5"/>
    </row>
    <row r="87660" spans="24:24" x14ac:dyDescent="0.2">
      <c r="X87660" s="5"/>
    </row>
    <row r="87661" spans="24:24" x14ac:dyDescent="0.2">
      <c r="X87661" s="5"/>
    </row>
    <row r="87662" spans="24:24" x14ac:dyDescent="0.2">
      <c r="X87662" s="5"/>
    </row>
    <row r="87663" spans="24:24" x14ac:dyDescent="0.2">
      <c r="X87663" s="5"/>
    </row>
    <row r="87664" spans="24:24" x14ac:dyDescent="0.2">
      <c r="X87664" s="5"/>
    </row>
    <row r="87665" spans="24:24" x14ac:dyDescent="0.2">
      <c r="X87665" s="5"/>
    </row>
    <row r="87666" spans="24:24" x14ac:dyDescent="0.2">
      <c r="X87666" s="5"/>
    </row>
    <row r="87667" spans="24:24" x14ac:dyDescent="0.2">
      <c r="X87667" s="5"/>
    </row>
    <row r="87668" spans="24:24" x14ac:dyDescent="0.2">
      <c r="X87668" s="5"/>
    </row>
    <row r="87669" spans="24:24" x14ac:dyDescent="0.2">
      <c r="X87669" s="5"/>
    </row>
    <row r="87670" spans="24:24" x14ac:dyDescent="0.2">
      <c r="X87670" s="5"/>
    </row>
    <row r="87671" spans="24:24" x14ac:dyDescent="0.2">
      <c r="X87671" s="5"/>
    </row>
    <row r="87672" spans="24:24" x14ac:dyDescent="0.2">
      <c r="X87672" s="5"/>
    </row>
    <row r="87673" spans="24:24" x14ac:dyDescent="0.2">
      <c r="X87673" s="5"/>
    </row>
    <row r="87674" spans="24:24" x14ac:dyDescent="0.2">
      <c r="X87674" s="5"/>
    </row>
    <row r="87675" spans="24:24" x14ac:dyDescent="0.2">
      <c r="X87675" s="5"/>
    </row>
    <row r="87676" spans="24:24" x14ac:dyDescent="0.2">
      <c r="X87676" s="5"/>
    </row>
    <row r="87677" spans="24:24" x14ac:dyDescent="0.2">
      <c r="X87677" s="5"/>
    </row>
    <row r="87678" spans="24:24" x14ac:dyDescent="0.2">
      <c r="X87678" s="5"/>
    </row>
    <row r="87679" spans="24:24" x14ac:dyDescent="0.2">
      <c r="X87679" s="5"/>
    </row>
    <row r="87680" spans="24:24" x14ac:dyDescent="0.2">
      <c r="X87680" s="5"/>
    </row>
    <row r="87681" spans="24:24" x14ac:dyDescent="0.2">
      <c r="X87681" s="5"/>
    </row>
    <row r="87682" spans="24:24" x14ac:dyDescent="0.2">
      <c r="X87682" s="5"/>
    </row>
    <row r="87683" spans="24:24" x14ac:dyDescent="0.2">
      <c r="X87683" s="5"/>
    </row>
    <row r="87684" spans="24:24" x14ac:dyDescent="0.2">
      <c r="X87684" s="5"/>
    </row>
    <row r="87685" spans="24:24" x14ac:dyDescent="0.2">
      <c r="X87685" s="5"/>
    </row>
    <row r="87686" spans="24:24" x14ac:dyDescent="0.2">
      <c r="X87686" s="5"/>
    </row>
    <row r="87687" spans="24:24" x14ac:dyDescent="0.2">
      <c r="X87687" s="5"/>
    </row>
    <row r="87688" spans="24:24" x14ac:dyDescent="0.2">
      <c r="X87688" s="5"/>
    </row>
    <row r="87689" spans="24:24" x14ac:dyDescent="0.2">
      <c r="X87689" s="5"/>
    </row>
    <row r="87690" spans="24:24" x14ac:dyDescent="0.2">
      <c r="X87690" s="5"/>
    </row>
    <row r="87691" spans="24:24" x14ac:dyDescent="0.2">
      <c r="X87691" s="5"/>
    </row>
    <row r="87692" spans="24:24" x14ac:dyDescent="0.2">
      <c r="X87692" s="5"/>
    </row>
    <row r="87693" spans="24:24" x14ac:dyDescent="0.2">
      <c r="X87693" s="5"/>
    </row>
    <row r="87694" spans="24:24" x14ac:dyDescent="0.2">
      <c r="X87694" s="5"/>
    </row>
    <row r="87695" spans="24:24" x14ac:dyDescent="0.2">
      <c r="X87695" s="5"/>
    </row>
    <row r="87696" spans="24:24" x14ac:dyDescent="0.2">
      <c r="X87696" s="5"/>
    </row>
    <row r="87697" spans="24:24" x14ac:dyDescent="0.2">
      <c r="X87697" s="5"/>
    </row>
    <row r="87698" spans="24:24" x14ac:dyDescent="0.2">
      <c r="X87698" s="5"/>
    </row>
    <row r="87699" spans="24:24" x14ac:dyDescent="0.2">
      <c r="X87699" s="5"/>
    </row>
    <row r="87700" spans="24:24" x14ac:dyDescent="0.2">
      <c r="X87700" s="5"/>
    </row>
    <row r="87701" spans="24:24" x14ac:dyDescent="0.2">
      <c r="X87701" s="5"/>
    </row>
    <row r="87702" spans="24:24" x14ac:dyDescent="0.2">
      <c r="X87702" s="5"/>
    </row>
    <row r="87703" spans="24:24" x14ac:dyDescent="0.2">
      <c r="X87703" s="5"/>
    </row>
    <row r="87704" spans="24:24" x14ac:dyDescent="0.2">
      <c r="X87704" s="5"/>
    </row>
    <row r="87705" spans="24:24" x14ac:dyDescent="0.2">
      <c r="X87705" s="5"/>
    </row>
    <row r="87706" spans="24:24" x14ac:dyDescent="0.2">
      <c r="X87706" s="5"/>
    </row>
    <row r="87707" spans="24:24" x14ac:dyDescent="0.2">
      <c r="X87707" s="5"/>
    </row>
    <row r="87708" spans="24:24" x14ac:dyDescent="0.2">
      <c r="X87708" s="5"/>
    </row>
    <row r="87709" spans="24:24" x14ac:dyDescent="0.2">
      <c r="X87709" s="5"/>
    </row>
    <row r="87710" spans="24:24" x14ac:dyDescent="0.2">
      <c r="X87710" s="5"/>
    </row>
    <row r="87711" spans="24:24" x14ac:dyDescent="0.2">
      <c r="X87711" s="5"/>
    </row>
    <row r="87712" spans="24:24" x14ac:dyDescent="0.2">
      <c r="X87712" s="5"/>
    </row>
    <row r="87713" spans="24:24" x14ac:dyDescent="0.2">
      <c r="X87713" s="5"/>
    </row>
    <row r="87714" spans="24:24" x14ac:dyDescent="0.2">
      <c r="X87714" s="5"/>
    </row>
    <row r="87715" spans="24:24" x14ac:dyDescent="0.2">
      <c r="X87715" s="5"/>
    </row>
    <row r="87716" spans="24:24" x14ac:dyDescent="0.2">
      <c r="X87716" s="5"/>
    </row>
    <row r="87717" spans="24:24" x14ac:dyDescent="0.2">
      <c r="X87717" s="5"/>
    </row>
    <row r="87718" spans="24:24" x14ac:dyDescent="0.2">
      <c r="X87718" s="5"/>
    </row>
    <row r="87719" spans="24:24" x14ac:dyDescent="0.2">
      <c r="X87719" s="5"/>
    </row>
    <row r="87720" spans="24:24" x14ac:dyDescent="0.2">
      <c r="X87720" s="5"/>
    </row>
    <row r="87721" spans="24:24" x14ac:dyDescent="0.2">
      <c r="X87721" s="5"/>
    </row>
    <row r="87722" spans="24:24" x14ac:dyDescent="0.2">
      <c r="X87722" s="5"/>
    </row>
    <row r="87723" spans="24:24" x14ac:dyDescent="0.2">
      <c r="X87723" s="5"/>
    </row>
    <row r="87724" spans="24:24" x14ac:dyDescent="0.2">
      <c r="X87724" s="5"/>
    </row>
    <row r="87725" spans="24:24" x14ac:dyDescent="0.2">
      <c r="X87725" s="5"/>
    </row>
    <row r="87726" spans="24:24" x14ac:dyDescent="0.2">
      <c r="X87726" s="5"/>
    </row>
    <row r="87727" spans="24:24" x14ac:dyDescent="0.2">
      <c r="X87727" s="5"/>
    </row>
    <row r="87728" spans="24:24" x14ac:dyDescent="0.2">
      <c r="X87728" s="5"/>
    </row>
    <row r="87729" spans="24:24" x14ac:dyDescent="0.2">
      <c r="X87729" s="5"/>
    </row>
    <row r="87730" spans="24:24" x14ac:dyDescent="0.2">
      <c r="X87730" s="5"/>
    </row>
    <row r="87731" spans="24:24" x14ac:dyDescent="0.2">
      <c r="X87731" s="5"/>
    </row>
    <row r="87732" spans="24:24" x14ac:dyDescent="0.2">
      <c r="X87732" s="5"/>
    </row>
    <row r="87733" spans="24:24" x14ac:dyDescent="0.2">
      <c r="X87733" s="5"/>
    </row>
    <row r="87734" spans="24:24" x14ac:dyDescent="0.2">
      <c r="X87734" s="5"/>
    </row>
    <row r="87735" spans="24:24" x14ac:dyDescent="0.2">
      <c r="X87735" s="5"/>
    </row>
    <row r="87736" spans="24:24" x14ac:dyDescent="0.2">
      <c r="X87736" s="5"/>
    </row>
    <row r="87737" spans="24:24" x14ac:dyDescent="0.2">
      <c r="X87737" s="5"/>
    </row>
    <row r="87738" spans="24:24" x14ac:dyDescent="0.2">
      <c r="X87738" s="5"/>
    </row>
    <row r="87739" spans="24:24" x14ac:dyDescent="0.2">
      <c r="X87739" s="5"/>
    </row>
    <row r="87740" spans="24:24" x14ac:dyDescent="0.2">
      <c r="X87740" s="5"/>
    </row>
    <row r="87741" spans="24:24" x14ac:dyDescent="0.2">
      <c r="X87741" s="5"/>
    </row>
    <row r="87742" spans="24:24" x14ac:dyDescent="0.2">
      <c r="X87742" s="5"/>
    </row>
    <row r="87743" spans="24:24" x14ac:dyDescent="0.2">
      <c r="X87743" s="5"/>
    </row>
    <row r="87744" spans="24:24" x14ac:dyDescent="0.2">
      <c r="X87744" s="5"/>
    </row>
    <row r="87745" spans="24:24" x14ac:dyDescent="0.2">
      <c r="X87745" s="5"/>
    </row>
    <row r="87746" spans="24:24" x14ac:dyDescent="0.2">
      <c r="X87746" s="5"/>
    </row>
    <row r="87747" spans="24:24" x14ac:dyDescent="0.2">
      <c r="X87747" s="5"/>
    </row>
    <row r="87748" spans="24:24" x14ac:dyDescent="0.2">
      <c r="X87748" s="5"/>
    </row>
    <row r="87749" spans="24:24" x14ac:dyDescent="0.2">
      <c r="X87749" s="5"/>
    </row>
    <row r="87750" spans="24:24" x14ac:dyDescent="0.2">
      <c r="X87750" s="5"/>
    </row>
    <row r="87751" spans="24:24" x14ac:dyDescent="0.2">
      <c r="X87751" s="5"/>
    </row>
    <row r="87752" spans="24:24" x14ac:dyDescent="0.2">
      <c r="X87752" s="5"/>
    </row>
    <row r="87753" spans="24:24" x14ac:dyDescent="0.2">
      <c r="X87753" s="5"/>
    </row>
    <row r="87754" spans="24:24" x14ac:dyDescent="0.2">
      <c r="X87754" s="5"/>
    </row>
    <row r="87755" spans="24:24" x14ac:dyDescent="0.2">
      <c r="X87755" s="5"/>
    </row>
    <row r="87756" spans="24:24" x14ac:dyDescent="0.2">
      <c r="X87756" s="5"/>
    </row>
    <row r="87757" spans="24:24" x14ac:dyDescent="0.2">
      <c r="X87757" s="5"/>
    </row>
    <row r="87758" spans="24:24" x14ac:dyDescent="0.2">
      <c r="X87758" s="5"/>
    </row>
    <row r="87759" spans="24:24" x14ac:dyDescent="0.2">
      <c r="X87759" s="5"/>
    </row>
    <row r="87760" spans="24:24" x14ac:dyDescent="0.2">
      <c r="X87760" s="5"/>
    </row>
    <row r="87761" spans="24:24" x14ac:dyDescent="0.2">
      <c r="X87761" s="5"/>
    </row>
    <row r="87762" spans="24:24" x14ac:dyDescent="0.2">
      <c r="X87762" s="5"/>
    </row>
    <row r="87763" spans="24:24" x14ac:dyDescent="0.2">
      <c r="X87763" s="5"/>
    </row>
    <row r="87764" spans="24:24" x14ac:dyDescent="0.2">
      <c r="X87764" s="5"/>
    </row>
    <row r="87765" spans="24:24" x14ac:dyDescent="0.2">
      <c r="X87765" s="5"/>
    </row>
    <row r="87766" spans="24:24" x14ac:dyDescent="0.2">
      <c r="X87766" s="5"/>
    </row>
    <row r="87767" spans="24:24" x14ac:dyDescent="0.2">
      <c r="X87767" s="5"/>
    </row>
    <row r="87768" spans="24:24" x14ac:dyDescent="0.2">
      <c r="X87768" s="5"/>
    </row>
    <row r="87769" spans="24:24" x14ac:dyDescent="0.2">
      <c r="X87769" s="5"/>
    </row>
    <row r="87770" spans="24:24" x14ac:dyDescent="0.2">
      <c r="X87770" s="5"/>
    </row>
    <row r="87771" spans="24:24" x14ac:dyDescent="0.2">
      <c r="X87771" s="5"/>
    </row>
    <row r="87772" spans="24:24" x14ac:dyDescent="0.2">
      <c r="X87772" s="5"/>
    </row>
    <row r="87773" spans="24:24" x14ac:dyDescent="0.2">
      <c r="X87773" s="5"/>
    </row>
    <row r="87774" spans="24:24" x14ac:dyDescent="0.2">
      <c r="X87774" s="5"/>
    </row>
    <row r="87775" spans="24:24" x14ac:dyDescent="0.2">
      <c r="X87775" s="5"/>
    </row>
    <row r="87776" spans="24:24" x14ac:dyDescent="0.2">
      <c r="X87776" s="5"/>
    </row>
    <row r="87777" spans="24:24" x14ac:dyDescent="0.2">
      <c r="X87777" s="5"/>
    </row>
    <row r="87778" spans="24:24" x14ac:dyDescent="0.2">
      <c r="X87778" s="5"/>
    </row>
    <row r="87779" spans="24:24" x14ac:dyDescent="0.2">
      <c r="X87779" s="5"/>
    </row>
    <row r="87780" spans="24:24" x14ac:dyDescent="0.2">
      <c r="X87780" s="5"/>
    </row>
    <row r="87781" spans="24:24" x14ac:dyDescent="0.2">
      <c r="X87781" s="5"/>
    </row>
    <row r="87782" spans="24:24" x14ac:dyDescent="0.2">
      <c r="X87782" s="5"/>
    </row>
    <row r="87783" spans="24:24" x14ac:dyDescent="0.2">
      <c r="X87783" s="5"/>
    </row>
    <row r="87784" spans="24:24" x14ac:dyDescent="0.2">
      <c r="X87784" s="5"/>
    </row>
    <row r="87785" spans="24:24" x14ac:dyDescent="0.2">
      <c r="X87785" s="5"/>
    </row>
    <row r="87786" spans="24:24" x14ac:dyDescent="0.2">
      <c r="X87786" s="5"/>
    </row>
    <row r="87787" spans="24:24" x14ac:dyDescent="0.2">
      <c r="X87787" s="5"/>
    </row>
    <row r="87788" spans="24:24" x14ac:dyDescent="0.2">
      <c r="X87788" s="5"/>
    </row>
    <row r="87789" spans="24:24" x14ac:dyDescent="0.2">
      <c r="X87789" s="5"/>
    </row>
    <row r="87790" spans="24:24" x14ac:dyDescent="0.2">
      <c r="X87790" s="5"/>
    </row>
    <row r="87791" spans="24:24" x14ac:dyDescent="0.2">
      <c r="X87791" s="5"/>
    </row>
    <row r="87792" spans="24:24" x14ac:dyDescent="0.2">
      <c r="X87792" s="5"/>
    </row>
    <row r="87793" spans="24:24" x14ac:dyDescent="0.2">
      <c r="X87793" s="5"/>
    </row>
    <row r="87794" spans="24:24" x14ac:dyDescent="0.2">
      <c r="X87794" s="5"/>
    </row>
    <row r="87795" spans="24:24" x14ac:dyDescent="0.2">
      <c r="X87795" s="5"/>
    </row>
    <row r="87796" spans="24:24" x14ac:dyDescent="0.2">
      <c r="X87796" s="5"/>
    </row>
    <row r="87797" spans="24:24" x14ac:dyDescent="0.2">
      <c r="X87797" s="5"/>
    </row>
    <row r="87798" spans="24:24" x14ac:dyDescent="0.2">
      <c r="X87798" s="5"/>
    </row>
    <row r="87799" spans="24:24" x14ac:dyDescent="0.2">
      <c r="X87799" s="5"/>
    </row>
    <row r="87800" spans="24:24" x14ac:dyDescent="0.2">
      <c r="X87800" s="5"/>
    </row>
    <row r="87801" spans="24:24" x14ac:dyDescent="0.2">
      <c r="X87801" s="5"/>
    </row>
    <row r="87802" spans="24:24" x14ac:dyDescent="0.2">
      <c r="X87802" s="5"/>
    </row>
    <row r="87803" spans="24:24" x14ac:dyDescent="0.2">
      <c r="X87803" s="5"/>
    </row>
    <row r="87804" spans="24:24" x14ac:dyDescent="0.2">
      <c r="X87804" s="5"/>
    </row>
    <row r="87805" spans="24:24" x14ac:dyDescent="0.2">
      <c r="X87805" s="5"/>
    </row>
    <row r="87806" spans="24:24" x14ac:dyDescent="0.2">
      <c r="X87806" s="5"/>
    </row>
    <row r="87807" spans="24:24" x14ac:dyDescent="0.2">
      <c r="X87807" s="5"/>
    </row>
    <row r="87808" spans="24:24" x14ac:dyDescent="0.2">
      <c r="X87808" s="5"/>
    </row>
    <row r="87809" spans="24:24" x14ac:dyDescent="0.2">
      <c r="X87809" s="5"/>
    </row>
    <row r="87810" spans="24:24" x14ac:dyDescent="0.2">
      <c r="X87810" s="5"/>
    </row>
    <row r="87811" spans="24:24" x14ac:dyDescent="0.2">
      <c r="X87811" s="5"/>
    </row>
    <row r="87812" spans="24:24" x14ac:dyDescent="0.2">
      <c r="X87812" s="5"/>
    </row>
    <row r="87813" spans="24:24" x14ac:dyDescent="0.2">
      <c r="X87813" s="5"/>
    </row>
    <row r="87814" spans="24:24" x14ac:dyDescent="0.2">
      <c r="X87814" s="5"/>
    </row>
    <row r="87815" spans="24:24" x14ac:dyDescent="0.2">
      <c r="X87815" s="5"/>
    </row>
    <row r="87816" spans="24:24" x14ac:dyDescent="0.2">
      <c r="X87816" s="5"/>
    </row>
    <row r="87817" spans="24:24" x14ac:dyDescent="0.2">
      <c r="X87817" s="5"/>
    </row>
    <row r="87818" spans="24:24" x14ac:dyDescent="0.2">
      <c r="X87818" s="5"/>
    </row>
    <row r="87819" spans="24:24" x14ac:dyDescent="0.2">
      <c r="X87819" s="5"/>
    </row>
    <row r="87820" spans="24:24" x14ac:dyDescent="0.2">
      <c r="X87820" s="5"/>
    </row>
    <row r="87821" spans="24:24" x14ac:dyDescent="0.2">
      <c r="X87821" s="5"/>
    </row>
    <row r="87822" spans="24:24" x14ac:dyDescent="0.2">
      <c r="X87822" s="5"/>
    </row>
    <row r="87823" spans="24:24" x14ac:dyDescent="0.2">
      <c r="X87823" s="5"/>
    </row>
    <row r="87824" spans="24:24" x14ac:dyDescent="0.2">
      <c r="X87824" s="5"/>
    </row>
    <row r="87825" spans="24:24" x14ac:dyDescent="0.2">
      <c r="X87825" s="5"/>
    </row>
    <row r="87826" spans="24:24" x14ac:dyDescent="0.2">
      <c r="X87826" s="5"/>
    </row>
    <row r="87827" spans="24:24" x14ac:dyDescent="0.2">
      <c r="X87827" s="5"/>
    </row>
    <row r="87828" spans="24:24" x14ac:dyDescent="0.2">
      <c r="X87828" s="5"/>
    </row>
    <row r="87829" spans="24:24" x14ac:dyDescent="0.2">
      <c r="X87829" s="5"/>
    </row>
    <row r="87830" spans="24:24" x14ac:dyDescent="0.2">
      <c r="X87830" s="5"/>
    </row>
    <row r="87831" spans="24:24" x14ac:dyDescent="0.2">
      <c r="X87831" s="5"/>
    </row>
    <row r="87832" spans="24:24" x14ac:dyDescent="0.2">
      <c r="X87832" s="5"/>
    </row>
    <row r="87833" spans="24:24" x14ac:dyDescent="0.2">
      <c r="X87833" s="5"/>
    </row>
    <row r="87834" spans="24:24" x14ac:dyDescent="0.2">
      <c r="X87834" s="5"/>
    </row>
    <row r="87835" spans="24:24" x14ac:dyDescent="0.2">
      <c r="X87835" s="5"/>
    </row>
    <row r="87836" spans="24:24" x14ac:dyDescent="0.2">
      <c r="X87836" s="5"/>
    </row>
    <row r="87837" spans="24:24" x14ac:dyDescent="0.2">
      <c r="X87837" s="5"/>
    </row>
    <row r="87838" spans="24:24" x14ac:dyDescent="0.2">
      <c r="X87838" s="5"/>
    </row>
    <row r="87839" spans="24:24" x14ac:dyDescent="0.2">
      <c r="X87839" s="5"/>
    </row>
    <row r="87840" spans="24:24" x14ac:dyDescent="0.2">
      <c r="X87840" s="5"/>
    </row>
    <row r="87841" spans="24:24" x14ac:dyDescent="0.2">
      <c r="X87841" s="5"/>
    </row>
    <row r="87842" spans="24:24" x14ac:dyDescent="0.2">
      <c r="X87842" s="5"/>
    </row>
    <row r="87843" spans="24:24" x14ac:dyDescent="0.2">
      <c r="X87843" s="5"/>
    </row>
    <row r="87844" spans="24:24" x14ac:dyDescent="0.2">
      <c r="X87844" s="5"/>
    </row>
    <row r="87845" spans="24:24" x14ac:dyDescent="0.2">
      <c r="X87845" s="5"/>
    </row>
    <row r="87846" spans="24:24" x14ac:dyDescent="0.2">
      <c r="X87846" s="5"/>
    </row>
    <row r="87847" spans="24:24" x14ac:dyDescent="0.2">
      <c r="X87847" s="5"/>
    </row>
    <row r="87848" spans="24:24" x14ac:dyDescent="0.2">
      <c r="X87848" s="5"/>
    </row>
    <row r="87849" spans="24:24" x14ac:dyDescent="0.2">
      <c r="X87849" s="5"/>
    </row>
    <row r="87850" spans="24:24" x14ac:dyDescent="0.2">
      <c r="X87850" s="5"/>
    </row>
    <row r="87851" spans="24:24" x14ac:dyDescent="0.2">
      <c r="X87851" s="5"/>
    </row>
    <row r="87852" spans="24:24" x14ac:dyDescent="0.2">
      <c r="X87852" s="5"/>
    </row>
    <row r="87853" spans="24:24" x14ac:dyDescent="0.2">
      <c r="X87853" s="5"/>
    </row>
    <row r="87854" spans="24:24" x14ac:dyDescent="0.2">
      <c r="X87854" s="5"/>
    </row>
    <row r="87855" spans="24:24" x14ac:dyDescent="0.2">
      <c r="X87855" s="5"/>
    </row>
    <row r="87856" spans="24:24" x14ac:dyDescent="0.2">
      <c r="X87856" s="5"/>
    </row>
    <row r="87857" spans="24:24" x14ac:dyDescent="0.2">
      <c r="X87857" s="5"/>
    </row>
    <row r="87858" spans="24:24" x14ac:dyDescent="0.2">
      <c r="X87858" s="5"/>
    </row>
    <row r="87859" spans="24:24" x14ac:dyDescent="0.2">
      <c r="X87859" s="5"/>
    </row>
    <row r="87860" spans="24:24" x14ac:dyDescent="0.2">
      <c r="X87860" s="5"/>
    </row>
    <row r="87861" spans="24:24" x14ac:dyDescent="0.2">
      <c r="X87861" s="5"/>
    </row>
    <row r="87862" spans="24:24" x14ac:dyDescent="0.2">
      <c r="X87862" s="5"/>
    </row>
    <row r="87863" spans="24:24" x14ac:dyDescent="0.2">
      <c r="X87863" s="5"/>
    </row>
    <row r="87864" spans="24:24" x14ac:dyDescent="0.2">
      <c r="X87864" s="5"/>
    </row>
    <row r="87865" spans="24:24" x14ac:dyDescent="0.2">
      <c r="X87865" s="5"/>
    </row>
    <row r="87866" spans="24:24" x14ac:dyDescent="0.2">
      <c r="X87866" s="5"/>
    </row>
    <row r="87867" spans="24:24" x14ac:dyDescent="0.2">
      <c r="X87867" s="5"/>
    </row>
    <row r="87868" spans="24:24" x14ac:dyDescent="0.2">
      <c r="X87868" s="5"/>
    </row>
    <row r="87869" spans="24:24" x14ac:dyDescent="0.2">
      <c r="X87869" s="5"/>
    </row>
    <row r="87870" spans="24:24" x14ac:dyDescent="0.2">
      <c r="X87870" s="5"/>
    </row>
    <row r="87871" spans="24:24" x14ac:dyDescent="0.2">
      <c r="X87871" s="5"/>
    </row>
    <row r="87872" spans="24:24" x14ac:dyDescent="0.2">
      <c r="X87872" s="5"/>
    </row>
    <row r="87873" spans="24:24" x14ac:dyDescent="0.2">
      <c r="X87873" s="5"/>
    </row>
    <row r="87874" spans="24:24" x14ac:dyDescent="0.2">
      <c r="X87874" s="5"/>
    </row>
    <row r="87875" spans="24:24" x14ac:dyDescent="0.2">
      <c r="X87875" s="5"/>
    </row>
    <row r="87876" spans="24:24" x14ac:dyDescent="0.2">
      <c r="X87876" s="5"/>
    </row>
    <row r="87877" spans="24:24" x14ac:dyDescent="0.2">
      <c r="X87877" s="5"/>
    </row>
    <row r="87878" spans="24:24" x14ac:dyDescent="0.2">
      <c r="X87878" s="5"/>
    </row>
    <row r="87879" spans="24:24" x14ac:dyDescent="0.2">
      <c r="X87879" s="5"/>
    </row>
    <row r="87880" spans="24:24" x14ac:dyDescent="0.2">
      <c r="X87880" s="5"/>
    </row>
    <row r="87881" spans="24:24" x14ac:dyDescent="0.2">
      <c r="X87881" s="5"/>
    </row>
    <row r="87882" spans="24:24" x14ac:dyDescent="0.2">
      <c r="X87882" s="5"/>
    </row>
    <row r="87883" spans="24:24" x14ac:dyDescent="0.2">
      <c r="X87883" s="5"/>
    </row>
    <row r="87884" spans="24:24" x14ac:dyDescent="0.2">
      <c r="X87884" s="5"/>
    </row>
    <row r="87885" spans="24:24" x14ac:dyDescent="0.2">
      <c r="X87885" s="5"/>
    </row>
    <row r="87886" spans="24:24" x14ac:dyDescent="0.2">
      <c r="X87886" s="5"/>
    </row>
    <row r="87887" spans="24:24" x14ac:dyDescent="0.2">
      <c r="X87887" s="5"/>
    </row>
    <row r="87888" spans="24:24" x14ac:dyDescent="0.2">
      <c r="X87888" s="5"/>
    </row>
    <row r="87889" spans="24:24" x14ac:dyDescent="0.2">
      <c r="X87889" s="5"/>
    </row>
    <row r="87890" spans="24:24" x14ac:dyDescent="0.2">
      <c r="X87890" s="5"/>
    </row>
    <row r="87891" spans="24:24" x14ac:dyDescent="0.2">
      <c r="X87891" s="5"/>
    </row>
    <row r="87892" spans="24:24" x14ac:dyDescent="0.2">
      <c r="X87892" s="5"/>
    </row>
    <row r="87893" spans="24:24" x14ac:dyDescent="0.2">
      <c r="X87893" s="5"/>
    </row>
    <row r="87894" spans="24:24" x14ac:dyDescent="0.2">
      <c r="X87894" s="5"/>
    </row>
    <row r="87895" spans="24:24" x14ac:dyDescent="0.2">
      <c r="X87895" s="5"/>
    </row>
    <row r="87896" spans="24:24" x14ac:dyDescent="0.2">
      <c r="X87896" s="5"/>
    </row>
    <row r="87897" spans="24:24" x14ac:dyDescent="0.2">
      <c r="X87897" s="5"/>
    </row>
    <row r="87898" spans="24:24" x14ac:dyDescent="0.2">
      <c r="X87898" s="5"/>
    </row>
    <row r="87899" spans="24:24" x14ac:dyDescent="0.2">
      <c r="X87899" s="5"/>
    </row>
    <row r="87900" spans="24:24" x14ac:dyDescent="0.2">
      <c r="X87900" s="5"/>
    </row>
    <row r="87901" spans="24:24" x14ac:dyDescent="0.2">
      <c r="X87901" s="5"/>
    </row>
    <row r="87902" spans="24:24" x14ac:dyDescent="0.2">
      <c r="X87902" s="5"/>
    </row>
    <row r="87903" spans="24:24" x14ac:dyDescent="0.2">
      <c r="X87903" s="5"/>
    </row>
    <row r="87904" spans="24:24" x14ac:dyDescent="0.2">
      <c r="X87904" s="5"/>
    </row>
    <row r="87905" spans="24:24" x14ac:dyDescent="0.2">
      <c r="X87905" s="5"/>
    </row>
    <row r="87906" spans="24:24" x14ac:dyDescent="0.2">
      <c r="X87906" s="5"/>
    </row>
    <row r="87907" spans="24:24" x14ac:dyDescent="0.2">
      <c r="X87907" s="5"/>
    </row>
    <row r="87908" spans="24:24" x14ac:dyDescent="0.2">
      <c r="X87908" s="5"/>
    </row>
    <row r="87909" spans="24:24" x14ac:dyDescent="0.2">
      <c r="X87909" s="5"/>
    </row>
    <row r="87910" spans="24:24" x14ac:dyDescent="0.2">
      <c r="X87910" s="5"/>
    </row>
    <row r="87911" spans="24:24" x14ac:dyDescent="0.2">
      <c r="X87911" s="5"/>
    </row>
    <row r="87912" spans="24:24" x14ac:dyDescent="0.2">
      <c r="X87912" s="5"/>
    </row>
    <row r="87913" spans="24:24" x14ac:dyDescent="0.2">
      <c r="X87913" s="5"/>
    </row>
    <row r="87914" spans="24:24" x14ac:dyDescent="0.2">
      <c r="X87914" s="5"/>
    </row>
    <row r="87915" spans="24:24" x14ac:dyDescent="0.2">
      <c r="X87915" s="5"/>
    </row>
    <row r="87916" spans="24:24" x14ac:dyDescent="0.2">
      <c r="X87916" s="5"/>
    </row>
    <row r="87917" spans="24:24" x14ac:dyDescent="0.2">
      <c r="X87917" s="5"/>
    </row>
    <row r="87918" spans="24:24" x14ac:dyDescent="0.2">
      <c r="X87918" s="5"/>
    </row>
    <row r="87919" spans="24:24" x14ac:dyDescent="0.2">
      <c r="X87919" s="5"/>
    </row>
    <row r="87920" spans="24:24" x14ac:dyDescent="0.2">
      <c r="X87920" s="5"/>
    </row>
    <row r="87921" spans="24:24" x14ac:dyDescent="0.2">
      <c r="X87921" s="5"/>
    </row>
    <row r="87922" spans="24:24" x14ac:dyDescent="0.2">
      <c r="X87922" s="5"/>
    </row>
    <row r="87923" spans="24:24" x14ac:dyDescent="0.2">
      <c r="X87923" s="5"/>
    </row>
    <row r="87924" spans="24:24" x14ac:dyDescent="0.2">
      <c r="X87924" s="5"/>
    </row>
    <row r="87925" spans="24:24" x14ac:dyDescent="0.2">
      <c r="X87925" s="5"/>
    </row>
    <row r="87926" spans="24:24" x14ac:dyDescent="0.2">
      <c r="X87926" s="5"/>
    </row>
    <row r="87927" spans="24:24" x14ac:dyDescent="0.2">
      <c r="X87927" s="5"/>
    </row>
    <row r="87928" spans="24:24" x14ac:dyDescent="0.2">
      <c r="X87928" s="5"/>
    </row>
    <row r="87929" spans="24:24" x14ac:dyDescent="0.2">
      <c r="X87929" s="5"/>
    </row>
    <row r="87930" spans="24:24" x14ac:dyDescent="0.2">
      <c r="X87930" s="5"/>
    </row>
    <row r="87931" spans="24:24" x14ac:dyDescent="0.2">
      <c r="X87931" s="5"/>
    </row>
    <row r="87932" spans="24:24" x14ac:dyDescent="0.2">
      <c r="X87932" s="5"/>
    </row>
    <row r="87933" spans="24:24" x14ac:dyDescent="0.2">
      <c r="X87933" s="5"/>
    </row>
    <row r="87934" spans="24:24" x14ac:dyDescent="0.2">
      <c r="X87934" s="5"/>
    </row>
    <row r="87935" spans="24:24" x14ac:dyDescent="0.2">
      <c r="X87935" s="5"/>
    </row>
    <row r="87936" spans="24:24" x14ac:dyDescent="0.2">
      <c r="X87936" s="5"/>
    </row>
    <row r="87937" spans="24:24" x14ac:dyDescent="0.2">
      <c r="X87937" s="5"/>
    </row>
    <row r="87938" spans="24:24" x14ac:dyDescent="0.2">
      <c r="X87938" s="5"/>
    </row>
    <row r="87939" spans="24:24" x14ac:dyDescent="0.2">
      <c r="X87939" s="5"/>
    </row>
    <row r="87940" spans="24:24" x14ac:dyDescent="0.2">
      <c r="X87940" s="5"/>
    </row>
    <row r="87941" spans="24:24" x14ac:dyDescent="0.2">
      <c r="X87941" s="5"/>
    </row>
    <row r="87942" spans="24:24" x14ac:dyDescent="0.2">
      <c r="X87942" s="5"/>
    </row>
    <row r="87943" spans="24:24" x14ac:dyDescent="0.2">
      <c r="X87943" s="5"/>
    </row>
    <row r="87944" spans="24:24" x14ac:dyDescent="0.2">
      <c r="X87944" s="5"/>
    </row>
    <row r="87945" spans="24:24" x14ac:dyDescent="0.2">
      <c r="X87945" s="5"/>
    </row>
    <row r="87946" spans="24:24" x14ac:dyDescent="0.2">
      <c r="X87946" s="5"/>
    </row>
    <row r="87947" spans="24:24" x14ac:dyDescent="0.2">
      <c r="X87947" s="5"/>
    </row>
    <row r="87948" spans="24:24" x14ac:dyDescent="0.2">
      <c r="X87948" s="5"/>
    </row>
    <row r="87949" spans="24:24" x14ac:dyDescent="0.2">
      <c r="X87949" s="5"/>
    </row>
    <row r="87950" spans="24:24" x14ac:dyDescent="0.2">
      <c r="X87950" s="5"/>
    </row>
    <row r="87951" spans="24:24" x14ac:dyDescent="0.2">
      <c r="X87951" s="5"/>
    </row>
    <row r="87952" spans="24:24" x14ac:dyDescent="0.2">
      <c r="X87952" s="5"/>
    </row>
    <row r="87953" spans="24:24" x14ac:dyDescent="0.2">
      <c r="X87953" s="5"/>
    </row>
    <row r="87954" spans="24:24" x14ac:dyDescent="0.2">
      <c r="X87954" s="5"/>
    </row>
    <row r="87955" spans="24:24" x14ac:dyDescent="0.2">
      <c r="X87955" s="5"/>
    </row>
    <row r="87956" spans="24:24" x14ac:dyDescent="0.2">
      <c r="X87956" s="5"/>
    </row>
    <row r="87957" spans="24:24" x14ac:dyDescent="0.2">
      <c r="X87957" s="5"/>
    </row>
    <row r="87958" spans="24:24" x14ac:dyDescent="0.2">
      <c r="X87958" s="5"/>
    </row>
    <row r="87959" spans="24:24" x14ac:dyDescent="0.2">
      <c r="X87959" s="5"/>
    </row>
    <row r="87960" spans="24:24" x14ac:dyDescent="0.2">
      <c r="X87960" s="5"/>
    </row>
    <row r="87961" spans="24:24" x14ac:dyDescent="0.2">
      <c r="X87961" s="5"/>
    </row>
    <row r="87962" spans="24:24" x14ac:dyDescent="0.2">
      <c r="X87962" s="5"/>
    </row>
    <row r="87963" spans="24:24" x14ac:dyDescent="0.2">
      <c r="X87963" s="5"/>
    </row>
    <row r="87964" spans="24:24" x14ac:dyDescent="0.2">
      <c r="X87964" s="5"/>
    </row>
    <row r="87965" spans="24:24" x14ac:dyDescent="0.2">
      <c r="X87965" s="5"/>
    </row>
    <row r="87966" spans="24:24" x14ac:dyDescent="0.2">
      <c r="X87966" s="5"/>
    </row>
    <row r="87967" spans="24:24" x14ac:dyDescent="0.2">
      <c r="X87967" s="5"/>
    </row>
    <row r="87968" spans="24:24" x14ac:dyDescent="0.2">
      <c r="X87968" s="5"/>
    </row>
    <row r="87969" spans="24:24" x14ac:dyDescent="0.2">
      <c r="X87969" s="5"/>
    </row>
    <row r="87970" spans="24:24" x14ac:dyDescent="0.2">
      <c r="X87970" s="5"/>
    </row>
    <row r="87971" spans="24:24" x14ac:dyDescent="0.2">
      <c r="X87971" s="5"/>
    </row>
    <row r="87972" spans="24:24" x14ac:dyDescent="0.2">
      <c r="X87972" s="5"/>
    </row>
    <row r="87973" spans="24:24" x14ac:dyDescent="0.2">
      <c r="X87973" s="5"/>
    </row>
    <row r="87974" spans="24:24" x14ac:dyDescent="0.2">
      <c r="X87974" s="5"/>
    </row>
    <row r="87975" spans="24:24" x14ac:dyDescent="0.2">
      <c r="X87975" s="5"/>
    </row>
    <row r="87976" spans="24:24" x14ac:dyDescent="0.2">
      <c r="X87976" s="5"/>
    </row>
    <row r="87977" spans="24:24" x14ac:dyDescent="0.2">
      <c r="X87977" s="5"/>
    </row>
    <row r="87978" spans="24:24" x14ac:dyDescent="0.2">
      <c r="X87978" s="5"/>
    </row>
    <row r="87979" spans="24:24" x14ac:dyDescent="0.2">
      <c r="X87979" s="5"/>
    </row>
    <row r="87980" spans="24:24" x14ac:dyDescent="0.2">
      <c r="X87980" s="5"/>
    </row>
    <row r="87981" spans="24:24" x14ac:dyDescent="0.2">
      <c r="X87981" s="5"/>
    </row>
    <row r="87982" spans="24:24" x14ac:dyDescent="0.2">
      <c r="X87982" s="5"/>
    </row>
    <row r="87983" spans="24:24" x14ac:dyDescent="0.2">
      <c r="X87983" s="5"/>
    </row>
    <row r="87984" spans="24:24" x14ac:dyDescent="0.2">
      <c r="X87984" s="5"/>
    </row>
    <row r="87985" spans="24:24" x14ac:dyDescent="0.2">
      <c r="X87985" s="5"/>
    </row>
    <row r="87986" spans="24:24" x14ac:dyDescent="0.2">
      <c r="X87986" s="5"/>
    </row>
    <row r="87987" spans="24:24" x14ac:dyDescent="0.2">
      <c r="X87987" s="5"/>
    </row>
    <row r="87988" spans="24:24" x14ac:dyDescent="0.2">
      <c r="X87988" s="5"/>
    </row>
    <row r="87989" spans="24:24" x14ac:dyDescent="0.2">
      <c r="X87989" s="5"/>
    </row>
    <row r="87990" spans="24:24" x14ac:dyDescent="0.2">
      <c r="X87990" s="5"/>
    </row>
    <row r="87991" spans="24:24" x14ac:dyDescent="0.2">
      <c r="X87991" s="5"/>
    </row>
    <row r="87992" spans="24:24" x14ac:dyDescent="0.2">
      <c r="X87992" s="5"/>
    </row>
    <row r="87993" spans="24:24" x14ac:dyDescent="0.2">
      <c r="X87993" s="5"/>
    </row>
    <row r="87994" spans="24:24" x14ac:dyDescent="0.2">
      <c r="X87994" s="5"/>
    </row>
    <row r="87995" spans="24:24" x14ac:dyDescent="0.2">
      <c r="X87995" s="5"/>
    </row>
    <row r="87996" spans="24:24" x14ac:dyDescent="0.2">
      <c r="X87996" s="5"/>
    </row>
    <row r="87997" spans="24:24" x14ac:dyDescent="0.2">
      <c r="X87997" s="5"/>
    </row>
    <row r="87998" spans="24:24" x14ac:dyDescent="0.2">
      <c r="X87998" s="5"/>
    </row>
    <row r="87999" spans="24:24" x14ac:dyDescent="0.2">
      <c r="X87999" s="5"/>
    </row>
    <row r="88000" spans="24:24" x14ac:dyDescent="0.2">
      <c r="X88000" s="5"/>
    </row>
    <row r="88001" spans="24:24" x14ac:dyDescent="0.2">
      <c r="X88001" s="5"/>
    </row>
    <row r="88002" spans="24:24" x14ac:dyDescent="0.2">
      <c r="X88002" s="5"/>
    </row>
    <row r="88003" spans="24:24" x14ac:dyDescent="0.2">
      <c r="X88003" s="5"/>
    </row>
    <row r="88004" spans="24:24" x14ac:dyDescent="0.2">
      <c r="X88004" s="5"/>
    </row>
    <row r="88005" spans="24:24" x14ac:dyDescent="0.2">
      <c r="X88005" s="5"/>
    </row>
    <row r="88006" spans="24:24" x14ac:dyDescent="0.2">
      <c r="X88006" s="5"/>
    </row>
    <row r="88007" spans="24:24" x14ac:dyDescent="0.2">
      <c r="X88007" s="5"/>
    </row>
    <row r="88008" spans="24:24" x14ac:dyDescent="0.2">
      <c r="X88008" s="5"/>
    </row>
    <row r="88009" spans="24:24" x14ac:dyDescent="0.2">
      <c r="X88009" s="5"/>
    </row>
    <row r="88010" spans="24:24" x14ac:dyDescent="0.2">
      <c r="X88010" s="5"/>
    </row>
    <row r="88011" spans="24:24" x14ac:dyDescent="0.2">
      <c r="X88011" s="5"/>
    </row>
    <row r="88012" spans="24:24" x14ac:dyDescent="0.2">
      <c r="X88012" s="5"/>
    </row>
    <row r="88013" spans="24:24" x14ac:dyDescent="0.2">
      <c r="X88013" s="5"/>
    </row>
    <row r="88014" spans="24:24" x14ac:dyDescent="0.2">
      <c r="X88014" s="5"/>
    </row>
    <row r="88015" spans="24:24" x14ac:dyDescent="0.2">
      <c r="X88015" s="5"/>
    </row>
    <row r="88016" spans="24:24" x14ac:dyDescent="0.2">
      <c r="X88016" s="5"/>
    </row>
    <row r="88017" spans="24:24" x14ac:dyDescent="0.2">
      <c r="X88017" s="5"/>
    </row>
    <row r="88018" spans="24:24" x14ac:dyDescent="0.2">
      <c r="X88018" s="5"/>
    </row>
    <row r="88019" spans="24:24" x14ac:dyDescent="0.2">
      <c r="X88019" s="5"/>
    </row>
    <row r="88020" spans="24:24" x14ac:dyDescent="0.2">
      <c r="X88020" s="5"/>
    </row>
    <row r="88021" spans="24:24" x14ac:dyDescent="0.2">
      <c r="X88021" s="5"/>
    </row>
    <row r="88022" spans="24:24" x14ac:dyDescent="0.2">
      <c r="X88022" s="5"/>
    </row>
    <row r="88023" spans="24:24" x14ac:dyDescent="0.2">
      <c r="X88023" s="5"/>
    </row>
    <row r="88024" spans="24:24" x14ac:dyDescent="0.2">
      <c r="X88024" s="5"/>
    </row>
    <row r="88025" spans="24:24" x14ac:dyDescent="0.2">
      <c r="X88025" s="5"/>
    </row>
    <row r="88026" spans="24:24" x14ac:dyDescent="0.2">
      <c r="X88026" s="5"/>
    </row>
    <row r="88027" spans="24:24" x14ac:dyDescent="0.2">
      <c r="X88027" s="5"/>
    </row>
    <row r="88028" spans="24:24" x14ac:dyDescent="0.2">
      <c r="X88028" s="5"/>
    </row>
    <row r="88029" spans="24:24" x14ac:dyDescent="0.2">
      <c r="X88029" s="5"/>
    </row>
    <row r="88030" spans="24:24" x14ac:dyDescent="0.2">
      <c r="X88030" s="5"/>
    </row>
    <row r="88031" spans="24:24" x14ac:dyDescent="0.2">
      <c r="X88031" s="5"/>
    </row>
    <row r="88032" spans="24:24" x14ac:dyDescent="0.2">
      <c r="X88032" s="5"/>
    </row>
    <row r="88033" spans="24:24" x14ac:dyDescent="0.2">
      <c r="X88033" s="5"/>
    </row>
    <row r="88034" spans="24:24" x14ac:dyDescent="0.2">
      <c r="X88034" s="5"/>
    </row>
    <row r="88035" spans="24:24" x14ac:dyDescent="0.2">
      <c r="X88035" s="5"/>
    </row>
    <row r="88036" spans="24:24" x14ac:dyDescent="0.2">
      <c r="X88036" s="5"/>
    </row>
    <row r="88037" spans="24:24" x14ac:dyDescent="0.2">
      <c r="X88037" s="5"/>
    </row>
    <row r="88038" spans="24:24" x14ac:dyDescent="0.2">
      <c r="X88038" s="5"/>
    </row>
    <row r="88039" spans="24:24" x14ac:dyDescent="0.2">
      <c r="X88039" s="5"/>
    </row>
    <row r="88040" spans="24:24" x14ac:dyDescent="0.2">
      <c r="X88040" s="5"/>
    </row>
    <row r="88041" spans="24:24" x14ac:dyDescent="0.2">
      <c r="X88041" s="5"/>
    </row>
    <row r="88042" spans="24:24" x14ac:dyDescent="0.2">
      <c r="X88042" s="5"/>
    </row>
    <row r="88043" spans="24:24" x14ac:dyDescent="0.2">
      <c r="X88043" s="5"/>
    </row>
    <row r="88044" spans="24:24" x14ac:dyDescent="0.2">
      <c r="X88044" s="5"/>
    </row>
    <row r="88045" spans="24:24" x14ac:dyDescent="0.2">
      <c r="X88045" s="5"/>
    </row>
    <row r="88046" spans="24:24" x14ac:dyDescent="0.2">
      <c r="X88046" s="5"/>
    </row>
    <row r="88047" spans="24:24" x14ac:dyDescent="0.2">
      <c r="X88047" s="5"/>
    </row>
    <row r="88048" spans="24:24" x14ac:dyDescent="0.2">
      <c r="X88048" s="5"/>
    </row>
    <row r="88049" spans="24:24" x14ac:dyDescent="0.2">
      <c r="X88049" s="5"/>
    </row>
    <row r="88050" spans="24:24" x14ac:dyDescent="0.2">
      <c r="X88050" s="5"/>
    </row>
    <row r="88051" spans="24:24" x14ac:dyDescent="0.2">
      <c r="X88051" s="5"/>
    </row>
    <row r="88052" spans="24:24" x14ac:dyDescent="0.2">
      <c r="X88052" s="5"/>
    </row>
    <row r="88053" spans="24:24" x14ac:dyDescent="0.2">
      <c r="X88053" s="5"/>
    </row>
    <row r="88054" spans="24:24" x14ac:dyDescent="0.2">
      <c r="X88054" s="5"/>
    </row>
    <row r="88055" spans="24:24" x14ac:dyDescent="0.2">
      <c r="X88055" s="5"/>
    </row>
    <row r="88056" spans="24:24" x14ac:dyDescent="0.2">
      <c r="X88056" s="5"/>
    </row>
    <row r="88057" spans="24:24" x14ac:dyDescent="0.2">
      <c r="X88057" s="5"/>
    </row>
    <row r="88058" spans="24:24" x14ac:dyDescent="0.2">
      <c r="X88058" s="5"/>
    </row>
    <row r="88059" spans="24:24" x14ac:dyDescent="0.2">
      <c r="X88059" s="5"/>
    </row>
    <row r="88060" spans="24:24" x14ac:dyDescent="0.2">
      <c r="X88060" s="5"/>
    </row>
    <row r="88061" spans="24:24" x14ac:dyDescent="0.2">
      <c r="X88061" s="5"/>
    </row>
    <row r="88062" spans="24:24" x14ac:dyDescent="0.2">
      <c r="X88062" s="5"/>
    </row>
    <row r="88063" spans="24:24" x14ac:dyDescent="0.2">
      <c r="X88063" s="5"/>
    </row>
    <row r="88064" spans="24:24" x14ac:dyDescent="0.2">
      <c r="X88064" s="5"/>
    </row>
    <row r="88065" spans="24:24" x14ac:dyDescent="0.2">
      <c r="X88065" s="5"/>
    </row>
    <row r="88066" spans="24:24" x14ac:dyDescent="0.2">
      <c r="X88066" s="5"/>
    </row>
    <row r="88067" spans="24:24" x14ac:dyDescent="0.2">
      <c r="X88067" s="5"/>
    </row>
    <row r="88068" spans="24:24" x14ac:dyDescent="0.2">
      <c r="X88068" s="5"/>
    </row>
    <row r="88069" spans="24:24" x14ac:dyDescent="0.2">
      <c r="X88069" s="5"/>
    </row>
    <row r="88070" spans="24:24" x14ac:dyDescent="0.2">
      <c r="X88070" s="5"/>
    </row>
    <row r="88071" spans="24:24" x14ac:dyDescent="0.2">
      <c r="X88071" s="5"/>
    </row>
    <row r="88072" spans="24:24" x14ac:dyDescent="0.2">
      <c r="X88072" s="5"/>
    </row>
    <row r="88073" spans="24:24" x14ac:dyDescent="0.2">
      <c r="X88073" s="5"/>
    </row>
    <row r="88074" spans="24:24" x14ac:dyDescent="0.2">
      <c r="X88074" s="5"/>
    </row>
    <row r="88075" spans="24:24" x14ac:dyDescent="0.2">
      <c r="X88075" s="5"/>
    </row>
    <row r="88076" spans="24:24" x14ac:dyDescent="0.2">
      <c r="X88076" s="5"/>
    </row>
    <row r="88077" spans="24:24" x14ac:dyDescent="0.2">
      <c r="X88077" s="5"/>
    </row>
    <row r="88078" spans="24:24" x14ac:dyDescent="0.2">
      <c r="X88078" s="5"/>
    </row>
    <row r="88079" spans="24:24" x14ac:dyDescent="0.2">
      <c r="X88079" s="5"/>
    </row>
    <row r="88080" spans="24:24" x14ac:dyDescent="0.2">
      <c r="X88080" s="5"/>
    </row>
    <row r="88081" spans="24:24" x14ac:dyDescent="0.2">
      <c r="X88081" s="5"/>
    </row>
    <row r="88082" spans="24:24" x14ac:dyDescent="0.2">
      <c r="X88082" s="5"/>
    </row>
    <row r="88083" spans="24:24" x14ac:dyDescent="0.2">
      <c r="X88083" s="5"/>
    </row>
    <row r="88084" spans="24:24" x14ac:dyDescent="0.2">
      <c r="X88084" s="5"/>
    </row>
    <row r="88085" spans="24:24" x14ac:dyDescent="0.2">
      <c r="X88085" s="5"/>
    </row>
    <row r="88086" spans="24:24" x14ac:dyDescent="0.2">
      <c r="X88086" s="5"/>
    </row>
    <row r="88087" spans="24:24" x14ac:dyDescent="0.2">
      <c r="X88087" s="5"/>
    </row>
    <row r="88088" spans="24:24" x14ac:dyDescent="0.2">
      <c r="X88088" s="5"/>
    </row>
    <row r="88089" spans="24:24" x14ac:dyDescent="0.2">
      <c r="X88089" s="5"/>
    </row>
    <row r="88090" spans="24:24" x14ac:dyDescent="0.2">
      <c r="X88090" s="5"/>
    </row>
    <row r="88091" spans="24:24" x14ac:dyDescent="0.2">
      <c r="X88091" s="5"/>
    </row>
    <row r="88092" spans="24:24" x14ac:dyDescent="0.2">
      <c r="X88092" s="5"/>
    </row>
    <row r="88093" spans="24:24" x14ac:dyDescent="0.2">
      <c r="X88093" s="5"/>
    </row>
    <row r="88094" spans="24:24" x14ac:dyDescent="0.2">
      <c r="X88094" s="5"/>
    </row>
    <row r="88095" spans="24:24" x14ac:dyDescent="0.2">
      <c r="X88095" s="5"/>
    </row>
    <row r="88096" spans="24:24" x14ac:dyDescent="0.2">
      <c r="X88096" s="5"/>
    </row>
    <row r="88097" spans="24:24" x14ac:dyDescent="0.2">
      <c r="X88097" s="5"/>
    </row>
    <row r="88098" spans="24:24" x14ac:dyDescent="0.2">
      <c r="X88098" s="5"/>
    </row>
    <row r="88099" spans="24:24" x14ac:dyDescent="0.2">
      <c r="X88099" s="5"/>
    </row>
    <row r="88100" spans="24:24" x14ac:dyDescent="0.2">
      <c r="X88100" s="5"/>
    </row>
    <row r="88101" spans="24:24" x14ac:dyDescent="0.2">
      <c r="X88101" s="5"/>
    </row>
    <row r="88102" spans="24:24" x14ac:dyDescent="0.2">
      <c r="X88102" s="5"/>
    </row>
    <row r="88103" spans="24:24" x14ac:dyDescent="0.2">
      <c r="X88103" s="5"/>
    </row>
    <row r="88104" spans="24:24" x14ac:dyDescent="0.2">
      <c r="X88104" s="5"/>
    </row>
    <row r="88105" spans="24:24" x14ac:dyDescent="0.2">
      <c r="X88105" s="5"/>
    </row>
    <row r="88106" spans="24:24" x14ac:dyDescent="0.2">
      <c r="X88106" s="5"/>
    </row>
    <row r="88107" spans="24:24" x14ac:dyDescent="0.2">
      <c r="X88107" s="5"/>
    </row>
    <row r="88108" spans="24:24" x14ac:dyDescent="0.2">
      <c r="X88108" s="5"/>
    </row>
    <row r="88109" spans="24:24" x14ac:dyDescent="0.2">
      <c r="X88109" s="5"/>
    </row>
    <row r="88110" spans="24:24" x14ac:dyDescent="0.2">
      <c r="X88110" s="5"/>
    </row>
    <row r="88111" spans="24:24" x14ac:dyDescent="0.2">
      <c r="X88111" s="5"/>
    </row>
    <row r="88112" spans="24:24" x14ac:dyDescent="0.2">
      <c r="X88112" s="5"/>
    </row>
    <row r="88113" spans="24:24" x14ac:dyDescent="0.2">
      <c r="X88113" s="5"/>
    </row>
    <row r="88114" spans="24:24" x14ac:dyDescent="0.2">
      <c r="X88114" s="5"/>
    </row>
    <row r="88115" spans="24:24" x14ac:dyDescent="0.2">
      <c r="X88115" s="5"/>
    </row>
    <row r="88116" spans="24:24" x14ac:dyDescent="0.2">
      <c r="X88116" s="5"/>
    </row>
    <row r="88117" spans="24:24" x14ac:dyDescent="0.2">
      <c r="X88117" s="5"/>
    </row>
    <row r="88118" spans="24:24" x14ac:dyDescent="0.2">
      <c r="X88118" s="5"/>
    </row>
    <row r="88119" spans="24:24" x14ac:dyDescent="0.2">
      <c r="X88119" s="5"/>
    </row>
    <row r="88120" spans="24:24" x14ac:dyDescent="0.2">
      <c r="X88120" s="5"/>
    </row>
    <row r="88121" spans="24:24" x14ac:dyDescent="0.2">
      <c r="X88121" s="5"/>
    </row>
    <row r="88122" spans="24:24" x14ac:dyDescent="0.2">
      <c r="X88122" s="5"/>
    </row>
    <row r="88123" spans="24:24" x14ac:dyDescent="0.2">
      <c r="X88123" s="5"/>
    </row>
    <row r="88124" spans="24:24" x14ac:dyDescent="0.2">
      <c r="X88124" s="5"/>
    </row>
    <row r="88125" spans="24:24" x14ac:dyDescent="0.2">
      <c r="X88125" s="5"/>
    </row>
    <row r="88126" spans="24:24" x14ac:dyDescent="0.2">
      <c r="X88126" s="5"/>
    </row>
    <row r="88127" spans="24:24" x14ac:dyDescent="0.2">
      <c r="X88127" s="5"/>
    </row>
    <row r="88128" spans="24:24" x14ac:dyDescent="0.2">
      <c r="X88128" s="5"/>
    </row>
    <row r="88129" spans="24:24" x14ac:dyDescent="0.2">
      <c r="X88129" s="5"/>
    </row>
    <row r="88130" spans="24:24" x14ac:dyDescent="0.2">
      <c r="X88130" s="5"/>
    </row>
    <row r="88131" spans="24:24" x14ac:dyDescent="0.2">
      <c r="X88131" s="5"/>
    </row>
    <row r="88132" spans="24:24" x14ac:dyDescent="0.2">
      <c r="X88132" s="5"/>
    </row>
    <row r="88133" spans="24:24" x14ac:dyDescent="0.2">
      <c r="X88133" s="5"/>
    </row>
    <row r="88134" spans="24:24" x14ac:dyDescent="0.2">
      <c r="X88134" s="5"/>
    </row>
    <row r="88135" spans="24:24" x14ac:dyDescent="0.2">
      <c r="X88135" s="5"/>
    </row>
    <row r="88136" spans="24:24" x14ac:dyDescent="0.2">
      <c r="X88136" s="5"/>
    </row>
    <row r="88137" spans="24:24" x14ac:dyDescent="0.2">
      <c r="X88137" s="5"/>
    </row>
    <row r="88138" spans="24:24" x14ac:dyDescent="0.2">
      <c r="X88138" s="5"/>
    </row>
    <row r="88139" spans="24:24" x14ac:dyDescent="0.2">
      <c r="X88139" s="5"/>
    </row>
    <row r="88140" spans="24:24" x14ac:dyDescent="0.2">
      <c r="X88140" s="5"/>
    </row>
    <row r="88141" spans="24:24" x14ac:dyDescent="0.2">
      <c r="X88141" s="5"/>
    </row>
    <row r="88142" spans="24:24" x14ac:dyDescent="0.2">
      <c r="X88142" s="5"/>
    </row>
    <row r="88143" spans="24:24" x14ac:dyDescent="0.2">
      <c r="X88143" s="5"/>
    </row>
    <row r="88144" spans="24:24" x14ac:dyDescent="0.2">
      <c r="X88144" s="5"/>
    </row>
    <row r="88145" spans="24:24" x14ac:dyDescent="0.2">
      <c r="X88145" s="5"/>
    </row>
    <row r="88146" spans="24:24" x14ac:dyDescent="0.2">
      <c r="X88146" s="5"/>
    </row>
    <row r="88147" spans="24:24" x14ac:dyDescent="0.2">
      <c r="X88147" s="5"/>
    </row>
    <row r="88148" spans="24:24" x14ac:dyDescent="0.2">
      <c r="X88148" s="5"/>
    </row>
    <row r="88149" spans="24:24" x14ac:dyDescent="0.2">
      <c r="X88149" s="5"/>
    </row>
    <row r="88150" spans="24:24" x14ac:dyDescent="0.2">
      <c r="X88150" s="5"/>
    </row>
    <row r="88151" spans="24:24" x14ac:dyDescent="0.2">
      <c r="X88151" s="5"/>
    </row>
    <row r="88152" spans="24:24" x14ac:dyDescent="0.2">
      <c r="X88152" s="5"/>
    </row>
    <row r="88153" spans="24:24" x14ac:dyDescent="0.2">
      <c r="X88153" s="5"/>
    </row>
    <row r="88154" spans="24:24" x14ac:dyDescent="0.2">
      <c r="X88154" s="5"/>
    </row>
    <row r="88155" spans="24:24" x14ac:dyDescent="0.2">
      <c r="X88155" s="5"/>
    </row>
    <row r="88156" spans="24:24" x14ac:dyDescent="0.2">
      <c r="X88156" s="5"/>
    </row>
    <row r="88157" spans="24:24" x14ac:dyDescent="0.2">
      <c r="X88157" s="5"/>
    </row>
    <row r="88158" spans="24:24" x14ac:dyDescent="0.2">
      <c r="X88158" s="5"/>
    </row>
    <row r="88159" spans="24:24" x14ac:dyDescent="0.2">
      <c r="X88159" s="5"/>
    </row>
    <row r="88160" spans="24:24" x14ac:dyDescent="0.2">
      <c r="X88160" s="5"/>
    </row>
    <row r="88161" spans="24:24" x14ac:dyDescent="0.2">
      <c r="X88161" s="5"/>
    </row>
    <row r="88162" spans="24:24" x14ac:dyDescent="0.2">
      <c r="X88162" s="5"/>
    </row>
    <row r="88163" spans="24:24" x14ac:dyDescent="0.2">
      <c r="X88163" s="5"/>
    </row>
    <row r="88164" spans="24:24" x14ac:dyDescent="0.2">
      <c r="X88164" s="5"/>
    </row>
    <row r="88165" spans="24:24" x14ac:dyDescent="0.2">
      <c r="X88165" s="5"/>
    </row>
    <row r="88166" spans="24:24" x14ac:dyDescent="0.2">
      <c r="X88166" s="5"/>
    </row>
    <row r="88167" spans="24:24" x14ac:dyDescent="0.2">
      <c r="X88167" s="5"/>
    </row>
    <row r="88168" spans="24:24" x14ac:dyDescent="0.2">
      <c r="X88168" s="5"/>
    </row>
    <row r="88169" spans="24:24" x14ac:dyDescent="0.2">
      <c r="X88169" s="5"/>
    </row>
    <row r="88170" spans="24:24" x14ac:dyDescent="0.2">
      <c r="X88170" s="5"/>
    </row>
    <row r="88171" spans="24:24" x14ac:dyDescent="0.2">
      <c r="X88171" s="5"/>
    </row>
    <row r="88172" spans="24:24" x14ac:dyDescent="0.2">
      <c r="X88172" s="5"/>
    </row>
    <row r="88173" spans="24:24" x14ac:dyDescent="0.2">
      <c r="X88173" s="5"/>
    </row>
    <row r="88174" spans="24:24" x14ac:dyDescent="0.2">
      <c r="X88174" s="5"/>
    </row>
    <row r="88175" spans="24:24" x14ac:dyDescent="0.2">
      <c r="X88175" s="5"/>
    </row>
    <row r="88176" spans="24:24" x14ac:dyDescent="0.2">
      <c r="X88176" s="5"/>
    </row>
    <row r="88177" spans="24:24" x14ac:dyDescent="0.2">
      <c r="X88177" s="5"/>
    </row>
    <row r="88178" spans="24:24" x14ac:dyDescent="0.2">
      <c r="X88178" s="5"/>
    </row>
    <row r="88179" spans="24:24" x14ac:dyDescent="0.2">
      <c r="X88179" s="5"/>
    </row>
    <row r="88180" spans="24:24" x14ac:dyDescent="0.2">
      <c r="X88180" s="5"/>
    </row>
    <row r="88181" spans="24:24" x14ac:dyDescent="0.2">
      <c r="X88181" s="5"/>
    </row>
    <row r="88182" spans="24:24" x14ac:dyDescent="0.2">
      <c r="X88182" s="5"/>
    </row>
    <row r="88183" spans="24:24" x14ac:dyDescent="0.2">
      <c r="X88183" s="5"/>
    </row>
    <row r="88184" spans="24:24" x14ac:dyDescent="0.2">
      <c r="X88184" s="5"/>
    </row>
    <row r="88185" spans="24:24" x14ac:dyDescent="0.2">
      <c r="X88185" s="5"/>
    </row>
    <row r="88186" spans="24:24" x14ac:dyDescent="0.2">
      <c r="X88186" s="5"/>
    </row>
    <row r="88187" spans="24:24" x14ac:dyDescent="0.2">
      <c r="X88187" s="5"/>
    </row>
    <row r="88188" spans="24:24" x14ac:dyDescent="0.2">
      <c r="X88188" s="5"/>
    </row>
    <row r="88189" spans="24:24" x14ac:dyDescent="0.2">
      <c r="X88189" s="5"/>
    </row>
    <row r="88190" spans="24:24" x14ac:dyDescent="0.2">
      <c r="X88190" s="5"/>
    </row>
    <row r="88191" spans="24:24" x14ac:dyDescent="0.2">
      <c r="X88191" s="5"/>
    </row>
    <row r="88192" spans="24:24" x14ac:dyDescent="0.2">
      <c r="X88192" s="5"/>
    </row>
    <row r="88193" spans="24:24" x14ac:dyDescent="0.2">
      <c r="X88193" s="5"/>
    </row>
    <row r="88194" spans="24:24" x14ac:dyDescent="0.2">
      <c r="X88194" s="5"/>
    </row>
    <row r="88195" spans="24:24" x14ac:dyDescent="0.2">
      <c r="X88195" s="5"/>
    </row>
    <row r="88196" spans="24:24" x14ac:dyDescent="0.2">
      <c r="X88196" s="5"/>
    </row>
    <row r="88197" spans="24:24" x14ac:dyDescent="0.2">
      <c r="X88197" s="5"/>
    </row>
    <row r="88198" spans="24:24" x14ac:dyDescent="0.2">
      <c r="X88198" s="5"/>
    </row>
    <row r="88199" spans="24:24" x14ac:dyDescent="0.2">
      <c r="X88199" s="5"/>
    </row>
    <row r="88200" spans="24:24" x14ac:dyDescent="0.2">
      <c r="X88200" s="5"/>
    </row>
    <row r="88201" spans="24:24" x14ac:dyDescent="0.2">
      <c r="X88201" s="5"/>
    </row>
    <row r="88202" spans="24:24" x14ac:dyDescent="0.2">
      <c r="X88202" s="5"/>
    </row>
    <row r="88203" spans="24:24" x14ac:dyDescent="0.2">
      <c r="X88203" s="5"/>
    </row>
    <row r="88204" spans="24:24" x14ac:dyDescent="0.2">
      <c r="X88204" s="5"/>
    </row>
    <row r="88205" spans="24:24" x14ac:dyDescent="0.2">
      <c r="X88205" s="5"/>
    </row>
    <row r="88206" spans="24:24" x14ac:dyDescent="0.2">
      <c r="X88206" s="5"/>
    </row>
    <row r="88207" spans="24:24" x14ac:dyDescent="0.2">
      <c r="X88207" s="5"/>
    </row>
    <row r="88208" spans="24:24" x14ac:dyDescent="0.2">
      <c r="X88208" s="5"/>
    </row>
    <row r="88209" spans="24:24" x14ac:dyDescent="0.2">
      <c r="X88209" s="5"/>
    </row>
    <row r="88210" spans="24:24" x14ac:dyDescent="0.2">
      <c r="X88210" s="5"/>
    </row>
    <row r="88211" spans="24:24" x14ac:dyDescent="0.2">
      <c r="X88211" s="5"/>
    </row>
    <row r="88212" spans="24:24" x14ac:dyDescent="0.2">
      <c r="X88212" s="5"/>
    </row>
    <row r="88213" spans="24:24" x14ac:dyDescent="0.2">
      <c r="X88213" s="5"/>
    </row>
    <row r="88214" spans="24:24" x14ac:dyDescent="0.2">
      <c r="X88214" s="5"/>
    </row>
    <row r="88215" spans="24:24" x14ac:dyDescent="0.2">
      <c r="X88215" s="5"/>
    </row>
    <row r="88216" spans="24:24" x14ac:dyDescent="0.2">
      <c r="X88216" s="5"/>
    </row>
    <row r="88217" spans="24:24" x14ac:dyDescent="0.2">
      <c r="X88217" s="5"/>
    </row>
    <row r="88218" spans="24:24" x14ac:dyDescent="0.2">
      <c r="X88218" s="5"/>
    </row>
    <row r="88219" spans="24:24" x14ac:dyDescent="0.2">
      <c r="X88219" s="5"/>
    </row>
    <row r="88220" spans="24:24" x14ac:dyDescent="0.2">
      <c r="X88220" s="5"/>
    </row>
    <row r="88221" spans="24:24" x14ac:dyDescent="0.2">
      <c r="X88221" s="5"/>
    </row>
    <row r="88222" spans="24:24" x14ac:dyDescent="0.2">
      <c r="X88222" s="5"/>
    </row>
    <row r="88223" spans="24:24" x14ac:dyDescent="0.2">
      <c r="X88223" s="5"/>
    </row>
    <row r="88224" spans="24:24" x14ac:dyDescent="0.2">
      <c r="X88224" s="5"/>
    </row>
    <row r="88225" spans="24:24" x14ac:dyDescent="0.2">
      <c r="X88225" s="5"/>
    </row>
    <row r="88226" spans="24:24" x14ac:dyDescent="0.2">
      <c r="X88226" s="5"/>
    </row>
    <row r="88227" spans="24:24" x14ac:dyDescent="0.2">
      <c r="X88227" s="5"/>
    </row>
    <row r="88228" spans="24:24" x14ac:dyDescent="0.2">
      <c r="X88228" s="5"/>
    </row>
    <row r="88229" spans="24:24" x14ac:dyDescent="0.2">
      <c r="X88229" s="5"/>
    </row>
    <row r="88230" spans="24:24" x14ac:dyDescent="0.2">
      <c r="X88230" s="5"/>
    </row>
    <row r="88231" spans="24:24" x14ac:dyDescent="0.2">
      <c r="X88231" s="5"/>
    </row>
    <row r="88232" spans="24:24" x14ac:dyDescent="0.2">
      <c r="X88232" s="5"/>
    </row>
    <row r="88233" spans="24:24" x14ac:dyDescent="0.2">
      <c r="X88233" s="5"/>
    </row>
    <row r="88234" spans="24:24" x14ac:dyDescent="0.2">
      <c r="X88234" s="5"/>
    </row>
    <row r="88235" spans="24:24" x14ac:dyDescent="0.2">
      <c r="X88235" s="5"/>
    </row>
    <row r="88236" spans="24:24" x14ac:dyDescent="0.2">
      <c r="X88236" s="5"/>
    </row>
    <row r="88237" spans="24:24" x14ac:dyDescent="0.2">
      <c r="X88237" s="5"/>
    </row>
    <row r="88238" spans="24:24" x14ac:dyDescent="0.2">
      <c r="X88238" s="5"/>
    </row>
    <row r="88239" spans="24:24" x14ac:dyDescent="0.2">
      <c r="X88239" s="5"/>
    </row>
    <row r="88240" spans="24:24" x14ac:dyDescent="0.2">
      <c r="X88240" s="5"/>
    </row>
    <row r="88241" spans="24:24" x14ac:dyDescent="0.2">
      <c r="X88241" s="5"/>
    </row>
    <row r="88242" spans="24:24" x14ac:dyDescent="0.2">
      <c r="X88242" s="5"/>
    </row>
    <row r="88243" spans="24:24" x14ac:dyDescent="0.2">
      <c r="X88243" s="5"/>
    </row>
    <row r="88244" spans="24:24" x14ac:dyDescent="0.2">
      <c r="X88244" s="5"/>
    </row>
    <row r="88245" spans="24:24" x14ac:dyDescent="0.2">
      <c r="X88245" s="5"/>
    </row>
    <row r="88246" spans="24:24" x14ac:dyDescent="0.2">
      <c r="X88246" s="5"/>
    </row>
    <row r="88247" spans="24:24" x14ac:dyDescent="0.2">
      <c r="X88247" s="5"/>
    </row>
    <row r="88248" spans="24:24" x14ac:dyDescent="0.2">
      <c r="X88248" s="5"/>
    </row>
    <row r="88249" spans="24:24" x14ac:dyDescent="0.2">
      <c r="X88249" s="5"/>
    </row>
    <row r="88250" spans="24:24" x14ac:dyDescent="0.2">
      <c r="X88250" s="5"/>
    </row>
    <row r="88251" spans="24:24" x14ac:dyDescent="0.2">
      <c r="X88251" s="5"/>
    </row>
    <row r="88252" spans="24:24" x14ac:dyDescent="0.2">
      <c r="X88252" s="5"/>
    </row>
    <row r="88253" spans="24:24" x14ac:dyDescent="0.2">
      <c r="X88253" s="5"/>
    </row>
    <row r="88254" spans="24:24" x14ac:dyDescent="0.2">
      <c r="X88254" s="5"/>
    </row>
    <row r="88255" spans="24:24" x14ac:dyDescent="0.2">
      <c r="X88255" s="5"/>
    </row>
    <row r="88256" spans="24:24" x14ac:dyDescent="0.2">
      <c r="X88256" s="5"/>
    </row>
    <row r="88257" spans="24:24" x14ac:dyDescent="0.2">
      <c r="X88257" s="5"/>
    </row>
    <row r="88258" spans="24:24" x14ac:dyDescent="0.2">
      <c r="X88258" s="5"/>
    </row>
    <row r="88259" spans="24:24" x14ac:dyDescent="0.2">
      <c r="X88259" s="5"/>
    </row>
    <row r="88260" spans="24:24" x14ac:dyDescent="0.2">
      <c r="X88260" s="5"/>
    </row>
    <row r="88261" spans="24:24" x14ac:dyDescent="0.2">
      <c r="X88261" s="5"/>
    </row>
    <row r="88262" spans="24:24" x14ac:dyDescent="0.2">
      <c r="X88262" s="5"/>
    </row>
    <row r="88263" spans="24:24" x14ac:dyDescent="0.2">
      <c r="X88263" s="5"/>
    </row>
    <row r="88264" spans="24:24" x14ac:dyDescent="0.2">
      <c r="X88264" s="5"/>
    </row>
    <row r="88265" spans="24:24" x14ac:dyDescent="0.2">
      <c r="X88265" s="5"/>
    </row>
    <row r="88266" spans="24:24" x14ac:dyDescent="0.2">
      <c r="X88266" s="5"/>
    </row>
    <row r="88267" spans="24:24" x14ac:dyDescent="0.2">
      <c r="X88267" s="5"/>
    </row>
    <row r="88268" spans="24:24" x14ac:dyDescent="0.2">
      <c r="X88268" s="5"/>
    </row>
    <row r="88269" spans="24:24" x14ac:dyDescent="0.2">
      <c r="X88269" s="5"/>
    </row>
    <row r="88270" spans="24:24" x14ac:dyDescent="0.2">
      <c r="X88270" s="5"/>
    </row>
    <row r="88271" spans="24:24" x14ac:dyDescent="0.2">
      <c r="X88271" s="5"/>
    </row>
    <row r="88272" spans="24:24" x14ac:dyDescent="0.2">
      <c r="X88272" s="5"/>
    </row>
    <row r="88273" spans="24:24" x14ac:dyDescent="0.2">
      <c r="X88273" s="5"/>
    </row>
    <row r="88274" spans="24:24" x14ac:dyDescent="0.2">
      <c r="X88274" s="5"/>
    </row>
    <row r="88275" spans="24:24" x14ac:dyDescent="0.2">
      <c r="X88275" s="5"/>
    </row>
    <row r="88276" spans="24:24" x14ac:dyDescent="0.2">
      <c r="X88276" s="5"/>
    </row>
    <row r="88277" spans="24:24" x14ac:dyDescent="0.2">
      <c r="X88277" s="5"/>
    </row>
    <row r="88278" spans="24:24" x14ac:dyDescent="0.2">
      <c r="X88278" s="5"/>
    </row>
    <row r="88279" spans="24:24" x14ac:dyDescent="0.2">
      <c r="X88279" s="5"/>
    </row>
    <row r="88280" spans="24:24" x14ac:dyDescent="0.2">
      <c r="X88280" s="5"/>
    </row>
    <row r="88281" spans="24:24" x14ac:dyDescent="0.2">
      <c r="X88281" s="5"/>
    </row>
    <row r="88282" spans="24:24" x14ac:dyDescent="0.2">
      <c r="X88282" s="5"/>
    </row>
    <row r="88283" spans="24:24" x14ac:dyDescent="0.2">
      <c r="X88283" s="5"/>
    </row>
    <row r="88284" spans="24:24" x14ac:dyDescent="0.2">
      <c r="X88284" s="5"/>
    </row>
    <row r="88285" spans="24:24" x14ac:dyDescent="0.2">
      <c r="X88285" s="5"/>
    </row>
    <row r="88286" spans="24:24" x14ac:dyDescent="0.2">
      <c r="X88286" s="5"/>
    </row>
    <row r="88287" spans="24:24" x14ac:dyDescent="0.2">
      <c r="X88287" s="5"/>
    </row>
    <row r="88288" spans="24:24" x14ac:dyDescent="0.2">
      <c r="X88288" s="5"/>
    </row>
    <row r="88289" spans="24:24" x14ac:dyDescent="0.2">
      <c r="X88289" s="5"/>
    </row>
    <row r="88290" spans="24:24" x14ac:dyDescent="0.2">
      <c r="X88290" s="5"/>
    </row>
    <row r="88291" spans="24:24" x14ac:dyDescent="0.2">
      <c r="X88291" s="5"/>
    </row>
    <row r="88292" spans="24:24" x14ac:dyDescent="0.2">
      <c r="X88292" s="5"/>
    </row>
    <row r="88293" spans="24:24" x14ac:dyDescent="0.2">
      <c r="X88293" s="5"/>
    </row>
    <row r="88294" spans="24:24" x14ac:dyDescent="0.2">
      <c r="X88294" s="5"/>
    </row>
    <row r="88295" spans="24:24" x14ac:dyDescent="0.2">
      <c r="X88295" s="5"/>
    </row>
    <row r="88296" spans="24:24" x14ac:dyDescent="0.2">
      <c r="X88296" s="5"/>
    </row>
    <row r="88297" spans="24:24" x14ac:dyDescent="0.2">
      <c r="X88297" s="5"/>
    </row>
    <row r="88298" spans="24:24" x14ac:dyDescent="0.2">
      <c r="X88298" s="5"/>
    </row>
    <row r="88299" spans="24:24" x14ac:dyDescent="0.2">
      <c r="X88299" s="5"/>
    </row>
    <row r="88300" spans="24:24" x14ac:dyDescent="0.2">
      <c r="X88300" s="5"/>
    </row>
    <row r="88301" spans="24:24" x14ac:dyDescent="0.2">
      <c r="X88301" s="5"/>
    </row>
    <row r="88302" spans="24:24" x14ac:dyDescent="0.2">
      <c r="X88302" s="5"/>
    </row>
    <row r="88303" spans="24:24" x14ac:dyDescent="0.2">
      <c r="X88303" s="5"/>
    </row>
    <row r="88304" spans="24:24" x14ac:dyDescent="0.2">
      <c r="X88304" s="5"/>
    </row>
    <row r="88305" spans="24:24" x14ac:dyDescent="0.2">
      <c r="X88305" s="5"/>
    </row>
    <row r="88306" spans="24:24" x14ac:dyDescent="0.2">
      <c r="X88306" s="5"/>
    </row>
    <row r="88307" spans="24:24" x14ac:dyDescent="0.2">
      <c r="X88307" s="5"/>
    </row>
    <row r="88308" spans="24:24" x14ac:dyDescent="0.2">
      <c r="X88308" s="5"/>
    </row>
    <row r="88309" spans="24:24" x14ac:dyDescent="0.2">
      <c r="X88309" s="5"/>
    </row>
    <row r="88310" spans="24:24" x14ac:dyDescent="0.2">
      <c r="X88310" s="5"/>
    </row>
    <row r="88311" spans="24:24" x14ac:dyDescent="0.2">
      <c r="X88311" s="5"/>
    </row>
    <row r="88312" spans="24:24" x14ac:dyDescent="0.2">
      <c r="X88312" s="5"/>
    </row>
    <row r="88313" spans="24:24" x14ac:dyDescent="0.2">
      <c r="X88313" s="5"/>
    </row>
    <row r="88314" spans="24:24" x14ac:dyDescent="0.2">
      <c r="X88314" s="5"/>
    </row>
    <row r="88315" spans="24:24" x14ac:dyDescent="0.2">
      <c r="X88315" s="5"/>
    </row>
    <row r="88316" spans="24:24" x14ac:dyDescent="0.2">
      <c r="X88316" s="5"/>
    </row>
    <row r="88317" spans="24:24" x14ac:dyDescent="0.2">
      <c r="X88317" s="5"/>
    </row>
    <row r="88318" spans="24:24" x14ac:dyDescent="0.2">
      <c r="X88318" s="5"/>
    </row>
    <row r="88319" spans="24:24" x14ac:dyDescent="0.2">
      <c r="X88319" s="5"/>
    </row>
    <row r="88320" spans="24:24" x14ac:dyDescent="0.2">
      <c r="X88320" s="5"/>
    </row>
    <row r="88321" spans="24:24" x14ac:dyDescent="0.2">
      <c r="X88321" s="5"/>
    </row>
    <row r="88322" spans="24:24" x14ac:dyDescent="0.2">
      <c r="X88322" s="5"/>
    </row>
    <row r="88323" spans="24:24" x14ac:dyDescent="0.2">
      <c r="X88323" s="5"/>
    </row>
    <row r="88324" spans="24:24" x14ac:dyDescent="0.2">
      <c r="X88324" s="5"/>
    </row>
    <row r="88325" spans="24:24" x14ac:dyDescent="0.2">
      <c r="X88325" s="5"/>
    </row>
    <row r="88326" spans="24:24" x14ac:dyDescent="0.2">
      <c r="X88326" s="5"/>
    </row>
    <row r="88327" spans="24:24" x14ac:dyDescent="0.2">
      <c r="X88327" s="5"/>
    </row>
    <row r="88328" spans="24:24" x14ac:dyDescent="0.2">
      <c r="X88328" s="5"/>
    </row>
    <row r="88329" spans="24:24" x14ac:dyDescent="0.2">
      <c r="X88329" s="5"/>
    </row>
    <row r="88330" spans="24:24" x14ac:dyDescent="0.2">
      <c r="X88330" s="5"/>
    </row>
    <row r="88331" spans="24:24" x14ac:dyDescent="0.2">
      <c r="X88331" s="5"/>
    </row>
    <row r="88332" spans="24:24" x14ac:dyDescent="0.2">
      <c r="X88332" s="5"/>
    </row>
    <row r="88333" spans="24:24" x14ac:dyDescent="0.2">
      <c r="X88333" s="5"/>
    </row>
    <row r="88334" spans="24:24" x14ac:dyDescent="0.2">
      <c r="X88334" s="5"/>
    </row>
    <row r="88335" spans="24:24" x14ac:dyDescent="0.2">
      <c r="X88335" s="5"/>
    </row>
    <row r="88336" spans="24:24" x14ac:dyDescent="0.2">
      <c r="X88336" s="5"/>
    </row>
    <row r="88337" spans="24:24" x14ac:dyDescent="0.2">
      <c r="X88337" s="5"/>
    </row>
    <row r="88338" spans="24:24" x14ac:dyDescent="0.2">
      <c r="X88338" s="5"/>
    </row>
    <row r="88339" spans="24:24" x14ac:dyDescent="0.2">
      <c r="X88339" s="5"/>
    </row>
    <row r="88340" spans="24:24" x14ac:dyDescent="0.2">
      <c r="X88340" s="5"/>
    </row>
    <row r="88341" spans="24:24" x14ac:dyDescent="0.2">
      <c r="X88341" s="5"/>
    </row>
    <row r="88342" spans="24:24" x14ac:dyDescent="0.2">
      <c r="X88342" s="5"/>
    </row>
    <row r="88343" spans="24:24" x14ac:dyDescent="0.2">
      <c r="X88343" s="5"/>
    </row>
    <row r="88344" spans="24:24" x14ac:dyDescent="0.2">
      <c r="X88344" s="5"/>
    </row>
    <row r="88345" spans="24:24" x14ac:dyDescent="0.2">
      <c r="X88345" s="5"/>
    </row>
    <row r="88346" spans="24:24" x14ac:dyDescent="0.2">
      <c r="X88346" s="5"/>
    </row>
    <row r="88347" spans="24:24" x14ac:dyDescent="0.2">
      <c r="X88347" s="5"/>
    </row>
    <row r="88348" spans="24:24" x14ac:dyDescent="0.2">
      <c r="X88348" s="5"/>
    </row>
    <row r="88349" spans="24:24" x14ac:dyDescent="0.2">
      <c r="X88349" s="5"/>
    </row>
    <row r="88350" spans="24:24" x14ac:dyDescent="0.2">
      <c r="X88350" s="5"/>
    </row>
    <row r="88351" spans="24:24" x14ac:dyDescent="0.2">
      <c r="X88351" s="5"/>
    </row>
    <row r="88352" spans="24:24" x14ac:dyDescent="0.2">
      <c r="X88352" s="5"/>
    </row>
    <row r="88353" spans="24:24" x14ac:dyDescent="0.2">
      <c r="X88353" s="5"/>
    </row>
    <row r="88354" spans="24:24" x14ac:dyDescent="0.2">
      <c r="X88354" s="5"/>
    </row>
    <row r="88355" spans="24:24" x14ac:dyDescent="0.2">
      <c r="X88355" s="5"/>
    </row>
    <row r="88356" spans="24:24" x14ac:dyDescent="0.2">
      <c r="X88356" s="5"/>
    </row>
    <row r="88357" spans="24:24" x14ac:dyDescent="0.2">
      <c r="X88357" s="5"/>
    </row>
    <row r="88358" spans="24:24" x14ac:dyDescent="0.2">
      <c r="X88358" s="5"/>
    </row>
    <row r="88359" spans="24:24" x14ac:dyDescent="0.2">
      <c r="X88359" s="5"/>
    </row>
    <row r="88360" spans="24:24" x14ac:dyDescent="0.2">
      <c r="X88360" s="5"/>
    </row>
    <row r="88361" spans="24:24" x14ac:dyDescent="0.2">
      <c r="X88361" s="5"/>
    </row>
    <row r="88362" spans="24:24" x14ac:dyDescent="0.2">
      <c r="X88362" s="5"/>
    </row>
    <row r="88363" spans="24:24" x14ac:dyDescent="0.2">
      <c r="X88363" s="5"/>
    </row>
    <row r="88364" spans="24:24" x14ac:dyDescent="0.2">
      <c r="X88364" s="5"/>
    </row>
    <row r="88365" spans="24:24" x14ac:dyDescent="0.2">
      <c r="X88365" s="5"/>
    </row>
    <row r="88366" spans="24:24" x14ac:dyDescent="0.2">
      <c r="X88366" s="5"/>
    </row>
    <row r="88367" spans="24:24" x14ac:dyDescent="0.2">
      <c r="X88367" s="5"/>
    </row>
    <row r="88368" spans="24:24" x14ac:dyDescent="0.2">
      <c r="X88368" s="5"/>
    </row>
    <row r="88369" spans="24:24" x14ac:dyDescent="0.2">
      <c r="X88369" s="5"/>
    </row>
    <row r="88370" spans="24:24" x14ac:dyDescent="0.2">
      <c r="X88370" s="5"/>
    </row>
    <row r="88371" spans="24:24" x14ac:dyDescent="0.2">
      <c r="X88371" s="5"/>
    </row>
    <row r="88372" spans="24:24" x14ac:dyDescent="0.2">
      <c r="X88372" s="5"/>
    </row>
    <row r="88373" spans="24:24" x14ac:dyDescent="0.2">
      <c r="X88373" s="5"/>
    </row>
    <row r="88374" spans="24:24" x14ac:dyDescent="0.2">
      <c r="X88374" s="5"/>
    </row>
    <row r="88375" spans="24:24" x14ac:dyDescent="0.2">
      <c r="X88375" s="5"/>
    </row>
    <row r="88376" spans="24:24" x14ac:dyDescent="0.2">
      <c r="X88376" s="5"/>
    </row>
    <row r="88377" spans="24:24" x14ac:dyDescent="0.2">
      <c r="X88377" s="5"/>
    </row>
    <row r="88378" spans="24:24" x14ac:dyDescent="0.2">
      <c r="X88378" s="5"/>
    </row>
    <row r="88379" spans="24:24" x14ac:dyDescent="0.2">
      <c r="X88379" s="5"/>
    </row>
    <row r="88380" spans="24:24" x14ac:dyDescent="0.2">
      <c r="X88380" s="5"/>
    </row>
    <row r="88381" spans="24:24" x14ac:dyDescent="0.2">
      <c r="X88381" s="5"/>
    </row>
    <row r="88382" spans="24:24" x14ac:dyDescent="0.2">
      <c r="X88382" s="5"/>
    </row>
    <row r="88383" spans="24:24" x14ac:dyDescent="0.2">
      <c r="X88383" s="5"/>
    </row>
    <row r="88384" spans="24:24" x14ac:dyDescent="0.2">
      <c r="X88384" s="5"/>
    </row>
    <row r="88385" spans="24:24" x14ac:dyDescent="0.2">
      <c r="X88385" s="5"/>
    </row>
    <row r="88386" spans="24:24" x14ac:dyDescent="0.2">
      <c r="X88386" s="5"/>
    </row>
    <row r="88387" spans="24:24" x14ac:dyDescent="0.2">
      <c r="X88387" s="5"/>
    </row>
    <row r="88388" spans="24:24" x14ac:dyDescent="0.2">
      <c r="X88388" s="5"/>
    </row>
    <row r="88389" spans="24:24" x14ac:dyDescent="0.2">
      <c r="X88389" s="5"/>
    </row>
    <row r="88390" spans="24:24" x14ac:dyDescent="0.2">
      <c r="X88390" s="5"/>
    </row>
    <row r="88391" spans="24:24" x14ac:dyDescent="0.2">
      <c r="X88391" s="5"/>
    </row>
    <row r="88392" spans="24:24" x14ac:dyDescent="0.2">
      <c r="X88392" s="5"/>
    </row>
    <row r="88393" spans="24:24" x14ac:dyDescent="0.2">
      <c r="X88393" s="5"/>
    </row>
    <row r="88394" spans="24:24" x14ac:dyDescent="0.2">
      <c r="X88394" s="5"/>
    </row>
    <row r="88395" spans="24:24" x14ac:dyDescent="0.2">
      <c r="X88395" s="5"/>
    </row>
    <row r="88396" spans="24:24" x14ac:dyDescent="0.2">
      <c r="X88396" s="5"/>
    </row>
    <row r="88397" spans="24:24" x14ac:dyDescent="0.2">
      <c r="X88397" s="5"/>
    </row>
    <row r="88398" spans="24:24" x14ac:dyDescent="0.2">
      <c r="X88398" s="5"/>
    </row>
    <row r="88399" spans="24:24" x14ac:dyDescent="0.2">
      <c r="X88399" s="5"/>
    </row>
    <row r="88400" spans="24:24" x14ac:dyDescent="0.2">
      <c r="X88400" s="5"/>
    </row>
    <row r="88401" spans="24:24" x14ac:dyDescent="0.2">
      <c r="X88401" s="5"/>
    </row>
    <row r="88402" spans="24:24" x14ac:dyDescent="0.2">
      <c r="X88402" s="5"/>
    </row>
    <row r="88403" spans="24:24" x14ac:dyDescent="0.2">
      <c r="X88403" s="5"/>
    </row>
    <row r="88404" spans="24:24" x14ac:dyDescent="0.2">
      <c r="X88404" s="5"/>
    </row>
    <row r="88405" spans="24:24" x14ac:dyDescent="0.2">
      <c r="X88405" s="5"/>
    </row>
    <row r="88406" spans="24:24" x14ac:dyDescent="0.2">
      <c r="X88406" s="5"/>
    </row>
    <row r="88407" spans="24:24" x14ac:dyDescent="0.2">
      <c r="X88407" s="5"/>
    </row>
    <row r="88408" spans="24:24" x14ac:dyDescent="0.2">
      <c r="X88408" s="5"/>
    </row>
    <row r="88409" spans="24:24" x14ac:dyDescent="0.2">
      <c r="X88409" s="5"/>
    </row>
    <row r="88410" spans="24:24" x14ac:dyDescent="0.2">
      <c r="X88410" s="5"/>
    </row>
    <row r="88411" spans="24:24" x14ac:dyDescent="0.2">
      <c r="X88411" s="5"/>
    </row>
    <row r="88412" spans="24:24" x14ac:dyDescent="0.2">
      <c r="X88412" s="5"/>
    </row>
    <row r="88413" spans="24:24" x14ac:dyDescent="0.2">
      <c r="X88413" s="5"/>
    </row>
    <row r="88414" spans="24:24" x14ac:dyDescent="0.2">
      <c r="X88414" s="5"/>
    </row>
    <row r="88415" spans="24:24" x14ac:dyDescent="0.2">
      <c r="X88415" s="5"/>
    </row>
    <row r="88416" spans="24:24" x14ac:dyDescent="0.2">
      <c r="X88416" s="5"/>
    </row>
    <row r="88417" spans="24:24" x14ac:dyDescent="0.2">
      <c r="X88417" s="5"/>
    </row>
    <row r="88418" spans="24:24" x14ac:dyDescent="0.2">
      <c r="X88418" s="5"/>
    </row>
    <row r="88419" spans="24:24" x14ac:dyDescent="0.2">
      <c r="X88419" s="5"/>
    </row>
    <row r="88420" spans="24:24" x14ac:dyDescent="0.2">
      <c r="X88420" s="5"/>
    </row>
    <row r="88421" spans="24:24" x14ac:dyDescent="0.2">
      <c r="X88421" s="5"/>
    </row>
    <row r="88422" spans="24:24" x14ac:dyDescent="0.2">
      <c r="X88422" s="5"/>
    </row>
    <row r="88423" spans="24:24" x14ac:dyDescent="0.2">
      <c r="X88423" s="5"/>
    </row>
    <row r="88424" spans="24:24" x14ac:dyDescent="0.2">
      <c r="X88424" s="5"/>
    </row>
    <row r="88425" spans="24:24" x14ac:dyDescent="0.2">
      <c r="X88425" s="5"/>
    </row>
    <row r="88426" spans="24:24" x14ac:dyDescent="0.2">
      <c r="X88426" s="5"/>
    </row>
    <row r="88427" spans="24:24" x14ac:dyDescent="0.2">
      <c r="X88427" s="5"/>
    </row>
    <row r="88428" spans="24:24" x14ac:dyDescent="0.2">
      <c r="X88428" s="5"/>
    </row>
    <row r="88429" spans="24:24" x14ac:dyDescent="0.2">
      <c r="X88429" s="5"/>
    </row>
    <row r="88430" spans="24:24" x14ac:dyDescent="0.2">
      <c r="X88430" s="5"/>
    </row>
    <row r="88431" spans="24:24" x14ac:dyDescent="0.2">
      <c r="X88431" s="5"/>
    </row>
    <row r="88432" spans="24:24" x14ac:dyDescent="0.2">
      <c r="X88432" s="5"/>
    </row>
    <row r="88433" spans="24:24" x14ac:dyDescent="0.2">
      <c r="X88433" s="5"/>
    </row>
    <row r="88434" spans="24:24" x14ac:dyDescent="0.2">
      <c r="X88434" s="5"/>
    </row>
    <row r="88435" spans="24:24" x14ac:dyDescent="0.2">
      <c r="X88435" s="5"/>
    </row>
    <row r="88436" spans="24:24" x14ac:dyDescent="0.2">
      <c r="X88436" s="5"/>
    </row>
    <row r="88437" spans="24:24" x14ac:dyDescent="0.2">
      <c r="X88437" s="5"/>
    </row>
    <row r="88438" spans="24:24" x14ac:dyDescent="0.2">
      <c r="X88438" s="5"/>
    </row>
    <row r="88439" spans="24:24" x14ac:dyDescent="0.2">
      <c r="X88439" s="5"/>
    </row>
    <row r="88440" spans="24:24" x14ac:dyDescent="0.2">
      <c r="X88440" s="5"/>
    </row>
    <row r="88441" spans="24:24" x14ac:dyDescent="0.2">
      <c r="X88441" s="5"/>
    </row>
    <row r="88442" spans="24:24" x14ac:dyDescent="0.2">
      <c r="X88442" s="5"/>
    </row>
    <row r="88443" spans="24:24" x14ac:dyDescent="0.2">
      <c r="X88443" s="5"/>
    </row>
    <row r="88444" spans="24:24" x14ac:dyDescent="0.2">
      <c r="X88444" s="5"/>
    </row>
    <row r="88445" spans="24:24" x14ac:dyDescent="0.2">
      <c r="X88445" s="5"/>
    </row>
    <row r="88446" spans="24:24" x14ac:dyDescent="0.2">
      <c r="X88446" s="5"/>
    </row>
    <row r="88447" spans="24:24" x14ac:dyDescent="0.2">
      <c r="X88447" s="5"/>
    </row>
    <row r="88448" spans="24:24" x14ac:dyDescent="0.2">
      <c r="X88448" s="5"/>
    </row>
    <row r="88449" spans="24:24" x14ac:dyDescent="0.2">
      <c r="X88449" s="5"/>
    </row>
    <row r="88450" spans="24:24" x14ac:dyDescent="0.2">
      <c r="X88450" s="5"/>
    </row>
    <row r="88451" spans="24:24" x14ac:dyDescent="0.2">
      <c r="X88451" s="5"/>
    </row>
    <row r="88452" spans="24:24" x14ac:dyDescent="0.2">
      <c r="X88452" s="5"/>
    </row>
    <row r="88453" spans="24:24" x14ac:dyDescent="0.2">
      <c r="X88453" s="5"/>
    </row>
    <row r="88454" spans="24:24" x14ac:dyDescent="0.2">
      <c r="X88454" s="5"/>
    </row>
    <row r="88455" spans="24:24" x14ac:dyDescent="0.2">
      <c r="X88455" s="5"/>
    </row>
    <row r="88456" spans="24:24" x14ac:dyDescent="0.2">
      <c r="X88456" s="5"/>
    </row>
    <row r="88457" spans="24:24" x14ac:dyDescent="0.2">
      <c r="X88457" s="5"/>
    </row>
    <row r="88458" spans="24:24" x14ac:dyDescent="0.2">
      <c r="X88458" s="5"/>
    </row>
    <row r="88459" spans="24:24" x14ac:dyDescent="0.2">
      <c r="X88459" s="5"/>
    </row>
    <row r="88460" spans="24:24" x14ac:dyDescent="0.2">
      <c r="X88460" s="5"/>
    </row>
    <row r="88461" spans="24:24" x14ac:dyDescent="0.2">
      <c r="X88461" s="5"/>
    </row>
    <row r="88462" spans="24:24" x14ac:dyDescent="0.2">
      <c r="X88462" s="5"/>
    </row>
    <row r="88463" spans="24:24" x14ac:dyDescent="0.2">
      <c r="X88463" s="5"/>
    </row>
    <row r="88464" spans="24:24" x14ac:dyDescent="0.2">
      <c r="X88464" s="5"/>
    </row>
    <row r="88465" spans="24:24" x14ac:dyDescent="0.2">
      <c r="X88465" s="5"/>
    </row>
    <row r="88466" spans="24:24" x14ac:dyDescent="0.2">
      <c r="X88466" s="5"/>
    </row>
    <row r="88467" spans="24:24" x14ac:dyDescent="0.2">
      <c r="X88467" s="5"/>
    </row>
    <row r="88468" spans="24:24" x14ac:dyDescent="0.2">
      <c r="X88468" s="5"/>
    </row>
    <row r="88469" spans="24:24" x14ac:dyDescent="0.2">
      <c r="X88469" s="5"/>
    </row>
    <row r="88470" spans="24:24" x14ac:dyDescent="0.2">
      <c r="X88470" s="5"/>
    </row>
    <row r="88471" spans="24:24" x14ac:dyDescent="0.2">
      <c r="X88471" s="5"/>
    </row>
    <row r="88472" spans="24:24" x14ac:dyDescent="0.2">
      <c r="X88472" s="5"/>
    </row>
    <row r="88473" spans="24:24" x14ac:dyDescent="0.2">
      <c r="X88473" s="5"/>
    </row>
    <row r="88474" spans="24:24" x14ac:dyDescent="0.2">
      <c r="X88474" s="5"/>
    </row>
    <row r="88475" spans="24:24" x14ac:dyDescent="0.2">
      <c r="X88475" s="5"/>
    </row>
    <row r="88476" spans="24:24" x14ac:dyDescent="0.2">
      <c r="X88476" s="5"/>
    </row>
    <row r="88477" spans="24:24" x14ac:dyDescent="0.2">
      <c r="X88477" s="5"/>
    </row>
    <row r="88478" spans="24:24" x14ac:dyDescent="0.2">
      <c r="X88478" s="5"/>
    </row>
    <row r="88479" spans="24:24" x14ac:dyDescent="0.2">
      <c r="X88479" s="5"/>
    </row>
    <row r="88480" spans="24:24" x14ac:dyDescent="0.2">
      <c r="X88480" s="5"/>
    </row>
    <row r="88481" spans="24:24" x14ac:dyDescent="0.2">
      <c r="X88481" s="5"/>
    </row>
    <row r="88482" spans="24:24" x14ac:dyDescent="0.2">
      <c r="X88482" s="5"/>
    </row>
    <row r="88483" spans="24:24" x14ac:dyDescent="0.2">
      <c r="X88483" s="5"/>
    </row>
    <row r="88484" spans="24:24" x14ac:dyDescent="0.2">
      <c r="X88484" s="5"/>
    </row>
    <row r="88485" spans="24:24" x14ac:dyDescent="0.2">
      <c r="X88485" s="5"/>
    </row>
    <row r="88486" spans="24:24" x14ac:dyDescent="0.2">
      <c r="X88486" s="5"/>
    </row>
    <row r="88487" spans="24:24" x14ac:dyDescent="0.2">
      <c r="X88487" s="5"/>
    </row>
    <row r="88488" spans="24:24" x14ac:dyDescent="0.2">
      <c r="X88488" s="5"/>
    </row>
    <row r="88489" spans="24:24" x14ac:dyDescent="0.2">
      <c r="X88489" s="5"/>
    </row>
    <row r="88490" spans="24:24" x14ac:dyDescent="0.2">
      <c r="X88490" s="5"/>
    </row>
    <row r="88491" spans="24:24" x14ac:dyDescent="0.2">
      <c r="X88491" s="5"/>
    </row>
    <row r="88492" spans="24:24" x14ac:dyDescent="0.2">
      <c r="X88492" s="5"/>
    </row>
    <row r="88493" spans="24:24" x14ac:dyDescent="0.2">
      <c r="X88493" s="5"/>
    </row>
    <row r="88494" spans="24:24" x14ac:dyDescent="0.2">
      <c r="X88494" s="5"/>
    </row>
    <row r="88495" spans="24:24" x14ac:dyDescent="0.2">
      <c r="X88495" s="5"/>
    </row>
    <row r="88496" spans="24:24" x14ac:dyDescent="0.2">
      <c r="X88496" s="5"/>
    </row>
    <row r="88497" spans="24:24" x14ac:dyDescent="0.2">
      <c r="X88497" s="5"/>
    </row>
    <row r="88498" spans="24:24" x14ac:dyDescent="0.2">
      <c r="X88498" s="5"/>
    </row>
    <row r="88499" spans="24:24" x14ac:dyDescent="0.2">
      <c r="X88499" s="5"/>
    </row>
    <row r="88500" spans="24:24" x14ac:dyDescent="0.2">
      <c r="X88500" s="5"/>
    </row>
    <row r="88501" spans="24:24" x14ac:dyDescent="0.2">
      <c r="X88501" s="5"/>
    </row>
    <row r="88502" spans="24:24" x14ac:dyDescent="0.2">
      <c r="X88502" s="5"/>
    </row>
    <row r="88503" spans="24:24" x14ac:dyDescent="0.2">
      <c r="X88503" s="5"/>
    </row>
    <row r="88504" spans="24:24" x14ac:dyDescent="0.2">
      <c r="X88504" s="5"/>
    </row>
    <row r="88505" spans="24:24" x14ac:dyDescent="0.2">
      <c r="X88505" s="5"/>
    </row>
    <row r="88506" spans="24:24" x14ac:dyDescent="0.2">
      <c r="X88506" s="5"/>
    </row>
    <row r="88507" spans="24:24" x14ac:dyDescent="0.2">
      <c r="X88507" s="5"/>
    </row>
    <row r="88508" spans="24:24" x14ac:dyDescent="0.2">
      <c r="X88508" s="5"/>
    </row>
    <row r="88509" spans="24:24" x14ac:dyDescent="0.2">
      <c r="X88509" s="5"/>
    </row>
    <row r="88510" spans="24:24" x14ac:dyDescent="0.2">
      <c r="X88510" s="5"/>
    </row>
    <row r="88511" spans="24:24" x14ac:dyDescent="0.2">
      <c r="X88511" s="5"/>
    </row>
    <row r="88512" spans="24:24" x14ac:dyDescent="0.2">
      <c r="X88512" s="5"/>
    </row>
    <row r="88513" spans="24:24" x14ac:dyDescent="0.2">
      <c r="X88513" s="5"/>
    </row>
    <row r="88514" spans="24:24" x14ac:dyDescent="0.2">
      <c r="X88514" s="5"/>
    </row>
    <row r="88515" spans="24:24" x14ac:dyDescent="0.2">
      <c r="X88515" s="5"/>
    </row>
    <row r="88516" spans="24:24" x14ac:dyDescent="0.2">
      <c r="X88516" s="5"/>
    </row>
    <row r="88517" spans="24:24" x14ac:dyDescent="0.2">
      <c r="X88517" s="5"/>
    </row>
    <row r="88518" spans="24:24" x14ac:dyDescent="0.2">
      <c r="X88518" s="5"/>
    </row>
    <row r="88519" spans="24:24" x14ac:dyDescent="0.2">
      <c r="X88519" s="5"/>
    </row>
    <row r="88520" spans="24:24" x14ac:dyDescent="0.2">
      <c r="X88520" s="5"/>
    </row>
    <row r="88521" spans="24:24" x14ac:dyDescent="0.2">
      <c r="X88521" s="5"/>
    </row>
    <row r="88522" spans="24:24" x14ac:dyDescent="0.2">
      <c r="X88522" s="5"/>
    </row>
    <row r="88523" spans="24:24" x14ac:dyDescent="0.2">
      <c r="X88523" s="5"/>
    </row>
    <row r="88524" spans="24:24" x14ac:dyDescent="0.2">
      <c r="X88524" s="5"/>
    </row>
    <row r="88525" spans="24:24" x14ac:dyDescent="0.2">
      <c r="X88525" s="5"/>
    </row>
    <row r="88526" spans="24:24" x14ac:dyDescent="0.2">
      <c r="X88526" s="5"/>
    </row>
    <row r="88527" spans="24:24" x14ac:dyDescent="0.2">
      <c r="X88527" s="5"/>
    </row>
    <row r="88528" spans="24:24" x14ac:dyDescent="0.2">
      <c r="X88528" s="5"/>
    </row>
    <row r="88529" spans="24:24" x14ac:dyDescent="0.2">
      <c r="X88529" s="5"/>
    </row>
    <row r="88530" spans="24:24" x14ac:dyDescent="0.2">
      <c r="X88530" s="5"/>
    </row>
    <row r="88531" spans="24:24" x14ac:dyDescent="0.2">
      <c r="X88531" s="5"/>
    </row>
    <row r="88532" spans="24:24" x14ac:dyDescent="0.2">
      <c r="X88532" s="5"/>
    </row>
    <row r="88533" spans="24:24" x14ac:dyDescent="0.2">
      <c r="X88533" s="5"/>
    </row>
    <row r="88534" spans="24:24" x14ac:dyDescent="0.2">
      <c r="X88534" s="5"/>
    </row>
    <row r="88535" spans="24:24" x14ac:dyDescent="0.2">
      <c r="X88535" s="5"/>
    </row>
    <row r="88536" spans="24:24" x14ac:dyDescent="0.2">
      <c r="X88536" s="5"/>
    </row>
    <row r="88537" spans="24:24" x14ac:dyDescent="0.2">
      <c r="X88537" s="5"/>
    </row>
    <row r="88538" spans="24:24" x14ac:dyDescent="0.2">
      <c r="X88538" s="5"/>
    </row>
    <row r="88539" spans="24:24" x14ac:dyDescent="0.2">
      <c r="X88539" s="5"/>
    </row>
    <row r="88540" spans="24:24" x14ac:dyDescent="0.2">
      <c r="X88540" s="5"/>
    </row>
    <row r="88541" spans="24:24" x14ac:dyDescent="0.2">
      <c r="X88541" s="5"/>
    </row>
    <row r="88542" spans="24:24" x14ac:dyDescent="0.2">
      <c r="X88542" s="5"/>
    </row>
    <row r="88543" spans="24:24" x14ac:dyDescent="0.2">
      <c r="X88543" s="5"/>
    </row>
    <row r="88544" spans="24:24" x14ac:dyDescent="0.2">
      <c r="X88544" s="5"/>
    </row>
    <row r="88545" spans="24:24" x14ac:dyDescent="0.2">
      <c r="X88545" s="5"/>
    </row>
    <row r="88546" spans="24:24" x14ac:dyDescent="0.2">
      <c r="X88546" s="5"/>
    </row>
    <row r="88547" spans="24:24" x14ac:dyDescent="0.2">
      <c r="X88547" s="5"/>
    </row>
    <row r="88548" spans="24:24" x14ac:dyDescent="0.2">
      <c r="X88548" s="5"/>
    </row>
    <row r="88549" spans="24:24" x14ac:dyDescent="0.2">
      <c r="X88549" s="5"/>
    </row>
    <row r="88550" spans="24:24" x14ac:dyDescent="0.2">
      <c r="X88550" s="5"/>
    </row>
    <row r="88551" spans="24:24" x14ac:dyDescent="0.2">
      <c r="X88551" s="5"/>
    </row>
    <row r="88552" spans="24:24" x14ac:dyDescent="0.2">
      <c r="X88552" s="5"/>
    </row>
    <row r="88553" spans="24:24" x14ac:dyDescent="0.2">
      <c r="X88553" s="5"/>
    </row>
    <row r="88554" spans="24:24" x14ac:dyDescent="0.2">
      <c r="X88554" s="5"/>
    </row>
    <row r="88555" spans="24:24" x14ac:dyDescent="0.2">
      <c r="X88555" s="5"/>
    </row>
    <row r="88556" spans="24:24" x14ac:dyDescent="0.2">
      <c r="X88556" s="5"/>
    </row>
    <row r="88557" spans="24:24" x14ac:dyDescent="0.2">
      <c r="X88557" s="5"/>
    </row>
    <row r="88558" spans="24:24" x14ac:dyDescent="0.2">
      <c r="X88558" s="5"/>
    </row>
    <row r="88559" spans="24:24" x14ac:dyDescent="0.2">
      <c r="X88559" s="5"/>
    </row>
    <row r="88560" spans="24:24" x14ac:dyDescent="0.2">
      <c r="X88560" s="5"/>
    </row>
    <row r="88561" spans="24:24" x14ac:dyDescent="0.2">
      <c r="X88561" s="5"/>
    </row>
    <row r="88562" spans="24:24" x14ac:dyDescent="0.2">
      <c r="X88562" s="5"/>
    </row>
    <row r="88563" spans="24:24" x14ac:dyDescent="0.2">
      <c r="X88563" s="5"/>
    </row>
    <row r="88564" spans="24:24" x14ac:dyDescent="0.2">
      <c r="X88564" s="5"/>
    </row>
    <row r="88565" spans="24:24" x14ac:dyDescent="0.2">
      <c r="X88565" s="5"/>
    </row>
    <row r="88566" spans="24:24" x14ac:dyDescent="0.2">
      <c r="X88566" s="5"/>
    </row>
    <row r="88567" spans="24:24" x14ac:dyDescent="0.2">
      <c r="X88567" s="5"/>
    </row>
    <row r="88568" spans="24:24" x14ac:dyDescent="0.2">
      <c r="X88568" s="5"/>
    </row>
    <row r="88569" spans="24:24" x14ac:dyDescent="0.2">
      <c r="X88569" s="5"/>
    </row>
    <row r="88570" spans="24:24" x14ac:dyDescent="0.2">
      <c r="X88570" s="5"/>
    </row>
    <row r="88571" spans="24:24" x14ac:dyDescent="0.2">
      <c r="X88571" s="5"/>
    </row>
    <row r="88572" spans="24:24" x14ac:dyDescent="0.2">
      <c r="X88572" s="5"/>
    </row>
    <row r="88573" spans="24:24" x14ac:dyDescent="0.2">
      <c r="X88573" s="5"/>
    </row>
    <row r="88574" spans="24:24" x14ac:dyDescent="0.2">
      <c r="X88574" s="5"/>
    </row>
    <row r="88575" spans="24:24" x14ac:dyDescent="0.2">
      <c r="X88575" s="5"/>
    </row>
    <row r="88576" spans="24:24" x14ac:dyDescent="0.2">
      <c r="X88576" s="5"/>
    </row>
    <row r="88577" spans="24:24" x14ac:dyDescent="0.2">
      <c r="X88577" s="5"/>
    </row>
    <row r="88578" spans="24:24" x14ac:dyDescent="0.2">
      <c r="X88578" s="5"/>
    </row>
    <row r="88579" spans="24:24" x14ac:dyDescent="0.2">
      <c r="X88579" s="5"/>
    </row>
    <row r="88580" spans="24:24" x14ac:dyDescent="0.2">
      <c r="X88580" s="5"/>
    </row>
    <row r="88581" spans="24:24" x14ac:dyDescent="0.2">
      <c r="X88581" s="5"/>
    </row>
    <row r="88582" spans="24:24" x14ac:dyDescent="0.2">
      <c r="X88582" s="5"/>
    </row>
    <row r="88583" spans="24:24" x14ac:dyDescent="0.2">
      <c r="X88583" s="5"/>
    </row>
    <row r="88584" spans="24:24" x14ac:dyDescent="0.2">
      <c r="X88584" s="5"/>
    </row>
    <row r="88585" spans="24:24" x14ac:dyDescent="0.2">
      <c r="X88585" s="5"/>
    </row>
    <row r="88586" spans="24:24" x14ac:dyDescent="0.2">
      <c r="X88586" s="5"/>
    </row>
    <row r="88587" spans="24:24" x14ac:dyDescent="0.2">
      <c r="X88587" s="5"/>
    </row>
    <row r="88588" spans="24:24" x14ac:dyDescent="0.2">
      <c r="X88588" s="5"/>
    </row>
    <row r="88589" spans="24:24" x14ac:dyDescent="0.2">
      <c r="X88589" s="5"/>
    </row>
    <row r="88590" spans="24:24" x14ac:dyDescent="0.2">
      <c r="X88590" s="5"/>
    </row>
    <row r="88591" spans="24:24" x14ac:dyDescent="0.2">
      <c r="X88591" s="5"/>
    </row>
    <row r="88592" spans="24:24" x14ac:dyDescent="0.2">
      <c r="X88592" s="5"/>
    </row>
    <row r="88593" spans="24:24" x14ac:dyDescent="0.2">
      <c r="X88593" s="5"/>
    </row>
    <row r="88594" spans="24:24" x14ac:dyDescent="0.2">
      <c r="X88594" s="5"/>
    </row>
    <row r="88595" spans="24:24" x14ac:dyDescent="0.2">
      <c r="X88595" s="5"/>
    </row>
    <row r="88596" spans="24:24" x14ac:dyDescent="0.2">
      <c r="X88596" s="5"/>
    </row>
    <row r="88597" spans="24:24" x14ac:dyDescent="0.2">
      <c r="X88597" s="5"/>
    </row>
    <row r="88598" spans="24:24" x14ac:dyDescent="0.2">
      <c r="X88598" s="5"/>
    </row>
    <row r="88599" spans="24:24" x14ac:dyDescent="0.2">
      <c r="X88599" s="5"/>
    </row>
    <row r="88600" spans="24:24" x14ac:dyDescent="0.2">
      <c r="X88600" s="5"/>
    </row>
    <row r="88601" spans="24:24" x14ac:dyDescent="0.2">
      <c r="X88601" s="5"/>
    </row>
    <row r="88602" spans="24:24" x14ac:dyDescent="0.2">
      <c r="X88602" s="5"/>
    </row>
    <row r="88603" spans="24:24" x14ac:dyDescent="0.2">
      <c r="X88603" s="5"/>
    </row>
    <row r="88604" spans="24:24" x14ac:dyDescent="0.2">
      <c r="X88604" s="5"/>
    </row>
    <row r="88605" spans="24:24" x14ac:dyDescent="0.2">
      <c r="X88605" s="5"/>
    </row>
    <row r="88606" spans="24:24" x14ac:dyDescent="0.2">
      <c r="X88606" s="5"/>
    </row>
    <row r="88607" spans="24:24" x14ac:dyDescent="0.2">
      <c r="X88607" s="5"/>
    </row>
    <row r="88608" spans="24:24" x14ac:dyDescent="0.2">
      <c r="X88608" s="5"/>
    </row>
    <row r="88609" spans="24:24" x14ac:dyDescent="0.2">
      <c r="X88609" s="5"/>
    </row>
    <row r="88610" spans="24:24" x14ac:dyDescent="0.2">
      <c r="X88610" s="5"/>
    </row>
    <row r="88611" spans="24:24" x14ac:dyDescent="0.2">
      <c r="X88611" s="5"/>
    </row>
    <row r="88612" spans="24:24" x14ac:dyDescent="0.2">
      <c r="X88612" s="5"/>
    </row>
    <row r="88613" spans="24:24" x14ac:dyDescent="0.2">
      <c r="X88613" s="5"/>
    </row>
    <row r="88614" spans="24:24" x14ac:dyDescent="0.2">
      <c r="X88614" s="5"/>
    </row>
    <row r="88615" spans="24:24" x14ac:dyDescent="0.2">
      <c r="X88615" s="5"/>
    </row>
    <row r="88616" spans="24:24" x14ac:dyDescent="0.2">
      <c r="X88616" s="5"/>
    </row>
    <row r="88617" spans="24:24" x14ac:dyDescent="0.2">
      <c r="X88617" s="5"/>
    </row>
    <row r="88618" spans="24:24" x14ac:dyDescent="0.2">
      <c r="X88618" s="5"/>
    </row>
    <row r="88619" spans="24:24" x14ac:dyDescent="0.2">
      <c r="X88619" s="5"/>
    </row>
    <row r="88620" spans="24:24" x14ac:dyDescent="0.2">
      <c r="X88620" s="5"/>
    </row>
    <row r="88621" spans="24:24" x14ac:dyDescent="0.2">
      <c r="X88621" s="5"/>
    </row>
    <row r="88622" spans="24:24" x14ac:dyDescent="0.2">
      <c r="X88622" s="5"/>
    </row>
    <row r="88623" spans="24:24" x14ac:dyDescent="0.2">
      <c r="X88623" s="5"/>
    </row>
    <row r="88624" spans="24:24" x14ac:dyDescent="0.2">
      <c r="X88624" s="5"/>
    </row>
    <row r="88625" spans="24:24" x14ac:dyDescent="0.2">
      <c r="X88625" s="5"/>
    </row>
    <row r="88626" spans="24:24" x14ac:dyDescent="0.2">
      <c r="X88626" s="5"/>
    </row>
    <row r="88627" spans="24:24" x14ac:dyDescent="0.2">
      <c r="X88627" s="5"/>
    </row>
    <row r="88628" spans="24:24" x14ac:dyDescent="0.2">
      <c r="X88628" s="5"/>
    </row>
    <row r="88629" spans="24:24" x14ac:dyDescent="0.2">
      <c r="X88629" s="5"/>
    </row>
    <row r="88630" spans="24:24" x14ac:dyDescent="0.2">
      <c r="X88630" s="5"/>
    </row>
    <row r="88631" spans="24:24" x14ac:dyDescent="0.2">
      <c r="X88631" s="5"/>
    </row>
    <row r="88632" spans="24:24" x14ac:dyDescent="0.2">
      <c r="X88632" s="5"/>
    </row>
    <row r="88633" spans="24:24" x14ac:dyDescent="0.2">
      <c r="X88633" s="5"/>
    </row>
    <row r="88634" spans="24:24" x14ac:dyDescent="0.2">
      <c r="X88634" s="5"/>
    </row>
    <row r="88635" spans="24:24" x14ac:dyDescent="0.2">
      <c r="X88635" s="5"/>
    </row>
    <row r="88636" spans="24:24" x14ac:dyDescent="0.2">
      <c r="X88636" s="5"/>
    </row>
    <row r="88637" spans="24:24" x14ac:dyDescent="0.2">
      <c r="X88637" s="5"/>
    </row>
    <row r="88638" spans="24:24" x14ac:dyDescent="0.2">
      <c r="X88638" s="5"/>
    </row>
    <row r="88639" spans="24:24" x14ac:dyDescent="0.2">
      <c r="X88639" s="5"/>
    </row>
    <row r="88640" spans="24:24" x14ac:dyDescent="0.2">
      <c r="X88640" s="5"/>
    </row>
    <row r="88641" spans="24:24" x14ac:dyDescent="0.2">
      <c r="X88641" s="5"/>
    </row>
    <row r="88642" spans="24:24" x14ac:dyDescent="0.2">
      <c r="X88642" s="5"/>
    </row>
    <row r="88643" spans="24:24" x14ac:dyDescent="0.2">
      <c r="X88643" s="5"/>
    </row>
    <row r="88644" spans="24:24" x14ac:dyDescent="0.2">
      <c r="X88644" s="5"/>
    </row>
    <row r="88645" spans="24:24" x14ac:dyDescent="0.2">
      <c r="X88645" s="5"/>
    </row>
    <row r="88646" spans="24:24" x14ac:dyDescent="0.2">
      <c r="X88646" s="5"/>
    </row>
    <row r="88647" spans="24:24" x14ac:dyDescent="0.2">
      <c r="X88647" s="5"/>
    </row>
    <row r="88648" spans="24:24" x14ac:dyDescent="0.2">
      <c r="X88648" s="5"/>
    </row>
    <row r="88649" spans="24:24" x14ac:dyDescent="0.2">
      <c r="X88649" s="5"/>
    </row>
    <row r="88650" spans="24:24" x14ac:dyDescent="0.2">
      <c r="X88650" s="5"/>
    </row>
    <row r="88651" spans="24:24" x14ac:dyDescent="0.2">
      <c r="X88651" s="5"/>
    </row>
    <row r="88652" spans="24:24" x14ac:dyDescent="0.2">
      <c r="X88652" s="5"/>
    </row>
    <row r="88653" spans="24:24" x14ac:dyDescent="0.2">
      <c r="X88653" s="5"/>
    </row>
    <row r="88654" spans="24:24" x14ac:dyDescent="0.2">
      <c r="X88654" s="5"/>
    </row>
    <row r="88655" spans="24:24" x14ac:dyDescent="0.2">
      <c r="X88655" s="5"/>
    </row>
    <row r="88656" spans="24:24" x14ac:dyDescent="0.2">
      <c r="X88656" s="5"/>
    </row>
    <row r="88657" spans="24:24" x14ac:dyDescent="0.2">
      <c r="X88657" s="5"/>
    </row>
    <row r="88658" spans="24:24" x14ac:dyDescent="0.2">
      <c r="X88658" s="5"/>
    </row>
    <row r="88659" spans="24:24" x14ac:dyDescent="0.2">
      <c r="X88659" s="5"/>
    </row>
    <row r="88660" spans="24:24" x14ac:dyDescent="0.2">
      <c r="X88660" s="5"/>
    </row>
    <row r="88661" spans="24:24" x14ac:dyDescent="0.2">
      <c r="X88661" s="5"/>
    </row>
    <row r="88662" spans="24:24" x14ac:dyDescent="0.2">
      <c r="X88662" s="5"/>
    </row>
    <row r="88663" spans="24:24" x14ac:dyDescent="0.2">
      <c r="X88663" s="5"/>
    </row>
    <row r="88664" spans="24:24" x14ac:dyDescent="0.2">
      <c r="X88664" s="5"/>
    </row>
    <row r="88665" spans="24:24" x14ac:dyDescent="0.2">
      <c r="X88665" s="5"/>
    </row>
    <row r="88666" spans="24:24" x14ac:dyDescent="0.2">
      <c r="X88666" s="5"/>
    </row>
    <row r="88667" spans="24:24" x14ac:dyDescent="0.2">
      <c r="X88667" s="5"/>
    </row>
    <row r="88668" spans="24:24" x14ac:dyDescent="0.2">
      <c r="X88668" s="5"/>
    </row>
    <row r="88669" spans="24:24" x14ac:dyDescent="0.2">
      <c r="X88669" s="5"/>
    </row>
    <row r="88670" spans="24:24" x14ac:dyDescent="0.2">
      <c r="X88670" s="5"/>
    </row>
    <row r="88671" spans="24:24" x14ac:dyDescent="0.2">
      <c r="X88671" s="5"/>
    </row>
    <row r="88672" spans="24:24" x14ac:dyDescent="0.2">
      <c r="X88672" s="5"/>
    </row>
    <row r="88673" spans="24:24" x14ac:dyDescent="0.2">
      <c r="X88673" s="5"/>
    </row>
    <row r="88674" spans="24:24" x14ac:dyDescent="0.2">
      <c r="X88674" s="5"/>
    </row>
    <row r="88675" spans="24:24" x14ac:dyDescent="0.2">
      <c r="X88675" s="5"/>
    </row>
    <row r="88676" spans="24:24" x14ac:dyDescent="0.2">
      <c r="X88676" s="5"/>
    </row>
    <row r="88677" spans="24:24" x14ac:dyDescent="0.2">
      <c r="X88677" s="5"/>
    </row>
    <row r="88678" spans="24:24" x14ac:dyDescent="0.2">
      <c r="X88678" s="5"/>
    </row>
    <row r="88679" spans="24:24" x14ac:dyDescent="0.2">
      <c r="X88679" s="5"/>
    </row>
    <row r="88680" spans="24:24" x14ac:dyDescent="0.2">
      <c r="X88680" s="5"/>
    </row>
    <row r="88681" spans="24:24" x14ac:dyDescent="0.2">
      <c r="X88681" s="5"/>
    </row>
    <row r="88682" spans="24:24" x14ac:dyDescent="0.2">
      <c r="X88682" s="5"/>
    </row>
    <row r="88683" spans="24:24" x14ac:dyDescent="0.2">
      <c r="X88683" s="5"/>
    </row>
    <row r="88684" spans="24:24" x14ac:dyDescent="0.2">
      <c r="X88684" s="5"/>
    </row>
    <row r="88685" spans="24:24" x14ac:dyDescent="0.2">
      <c r="X88685" s="5"/>
    </row>
    <row r="88686" spans="24:24" x14ac:dyDescent="0.2">
      <c r="X88686" s="5"/>
    </row>
    <row r="88687" spans="24:24" x14ac:dyDescent="0.2">
      <c r="X88687" s="5"/>
    </row>
    <row r="88688" spans="24:24" x14ac:dyDescent="0.2">
      <c r="X88688" s="5"/>
    </row>
    <row r="88689" spans="24:24" x14ac:dyDescent="0.2">
      <c r="X88689" s="5"/>
    </row>
    <row r="88690" spans="24:24" x14ac:dyDescent="0.2">
      <c r="X88690" s="5"/>
    </row>
    <row r="88691" spans="24:24" x14ac:dyDescent="0.2">
      <c r="X88691" s="5"/>
    </row>
    <row r="88692" spans="24:24" x14ac:dyDescent="0.2">
      <c r="X88692" s="5"/>
    </row>
    <row r="88693" spans="24:24" x14ac:dyDescent="0.2">
      <c r="X88693" s="5"/>
    </row>
    <row r="88694" spans="24:24" x14ac:dyDescent="0.2">
      <c r="X88694" s="5"/>
    </row>
    <row r="88695" spans="24:24" x14ac:dyDescent="0.2">
      <c r="X88695" s="5"/>
    </row>
    <row r="88696" spans="24:24" x14ac:dyDescent="0.2">
      <c r="X88696" s="5"/>
    </row>
    <row r="88697" spans="24:24" x14ac:dyDescent="0.2">
      <c r="X88697" s="5"/>
    </row>
    <row r="88698" spans="24:24" x14ac:dyDescent="0.2">
      <c r="X88698" s="5"/>
    </row>
    <row r="88699" spans="24:24" x14ac:dyDescent="0.2">
      <c r="X88699" s="5"/>
    </row>
    <row r="88700" spans="24:24" x14ac:dyDescent="0.2">
      <c r="X88700" s="5"/>
    </row>
    <row r="88701" spans="24:24" x14ac:dyDescent="0.2">
      <c r="X88701" s="5"/>
    </row>
    <row r="88702" spans="24:24" x14ac:dyDescent="0.2">
      <c r="X88702" s="5"/>
    </row>
    <row r="88703" spans="24:24" x14ac:dyDescent="0.2">
      <c r="X88703" s="5"/>
    </row>
    <row r="88704" spans="24:24" x14ac:dyDescent="0.2">
      <c r="X88704" s="5"/>
    </row>
    <row r="88705" spans="24:24" x14ac:dyDescent="0.2">
      <c r="X88705" s="5"/>
    </row>
    <row r="88706" spans="24:24" x14ac:dyDescent="0.2">
      <c r="X88706" s="5"/>
    </row>
    <row r="88707" spans="24:24" x14ac:dyDescent="0.2">
      <c r="X88707" s="5"/>
    </row>
    <row r="88708" spans="24:24" x14ac:dyDescent="0.2">
      <c r="X88708" s="5"/>
    </row>
    <row r="88709" spans="24:24" x14ac:dyDescent="0.2">
      <c r="X88709" s="5"/>
    </row>
    <row r="88710" spans="24:24" x14ac:dyDescent="0.2">
      <c r="X88710" s="5"/>
    </row>
    <row r="88711" spans="24:24" x14ac:dyDescent="0.2">
      <c r="X88711" s="5"/>
    </row>
    <row r="88712" spans="24:24" x14ac:dyDescent="0.2">
      <c r="X88712" s="5"/>
    </row>
    <row r="88713" spans="24:24" x14ac:dyDescent="0.2">
      <c r="X88713" s="5"/>
    </row>
    <row r="88714" spans="24:24" x14ac:dyDescent="0.2">
      <c r="X88714" s="5"/>
    </row>
    <row r="88715" spans="24:24" x14ac:dyDescent="0.2">
      <c r="X88715" s="5"/>
    </row>
    <row r="88716" spans="24:24" x14ac:dyDescent="0.2">
      <c r="X88716" s="5"/>
    </row>
    <row r="88717" spans="24:24" x14ac:dyDescent="0.2">
      <c r="X88717" s="5"/>
    </row>
    <row r="88718" spans="24:24" x14ac:dyDescent="0.2">
      <c r="X88718" s="5"/>
    </row>
    <row r="88719" spans="24:24" x14ac:dyDescent="0.2">
      <c r="X88719" s="5"/>
    </row>
    <row r="88720" spans="24:24" x14ac:dyDescent="0.2">
      <c r="X88720" s="5"/>
    </row>
    <row r="88721" spans="24:24" x14ac:dyDescent="0.2">
      <c r="X88721" s="5"/>
    </row>
    <row r="88722" spans="24:24" x14ac:dyDescent="0.2">
      <c r="X88722" s="5"/>
    </row>
    <row r="88723" spans="24:24" x14ac:dyDescent="0.2">
      <c r="X88723" s="5"/>
    </row>
    <row r="88724" spans="24:24" x14ac:dyDescent="0.2">
      <c r="X88724" s="5"/>
    </row>
    <row r="88725" spans="24:24" x14ac:dyDescent="0.2">
      <c r="X88725" s="5"/>
    </row>
    <row r="88726" spans="24:24" x14ac:dyDescent="0.2">
      <c r="X88726" s="5"/>
    </row>
    <row r="88727" spans="24:24" x14ac:dyDescent="0.2">
      <c r="X88727" s="5"/>
    </row>
    <row r="88728" spans="24:24" x14ac:dyDescent="0.2">
      <c r="X88728" s="5"/>
    </row>
    <row r="88729" spans="24:24" x14ac:dyDescent="0.2">
      <c r="X88729" s="5"/>
    </row>
    <row r="88730" spans="24:24" x14ac:dyDescent="0.2">
      <c r="X88730" s="5"/>
    </row>
    <row r="88731" spans="24:24" x14ac:dyDescent="0.2">
      <c r="X88731" s="5"/>
    </row>
    <row r="88732" spans="24:24" x14ac:dyDescent="0.2">
      <c r="X88732" s="5"/>
    </row>
    <row r="88733" spans="24:24" x14ac:dyDescent="0.2">
      <c r="X88733" s="5"/>
    </row>
    <row r="88734" spans="24:24" x14ac:dyDescent="0.2">
      <c r="X88734" s="5"/>
    </row>
    <row r="88735" spans="24:24" x14ac:dyDescent="0.2">
      <c r="X88735" s="5"/>
    </row>
    <row r="88736" spans="24:24" x14ac:dyDescent="0.2">
      <c r="X88736" s="5"/>
    </row>
    <row r="88737" spans="24:24" x14ac:dyDescent="0.2">
      <c r="X88737" s="5"/>
    </row>
    <row r="88738" spans="24:24" x14ac:dyDescent="0.2">
      <c r="X88738" s="5"/>
    </row>
    <row r="88739" spans="24:24" x14ac:dyDescent="0.2">
      <c r="X88739" s="5"/>
    </row>
    <row r="88740" spans="24:24" x14ac:dyDescent="0.2">
      <c r="X88740" s="5"/>
    </row>
    <row r="88741" spans="24:24" x14ac:dyDescent="0.2">
      <c r="X88741" s="5"/>
    </row>
    <row r="88742" spans="24:24" x14ac:dyDescent="0.2">
      <c r="X88742" s="5"/>
    </row>
    <row r="88743" spans="24:24" x14ac:dyDescent="0.2">
      <c r="X88743" s="5"/>
    </row>
    <row r="88744" spans="24:24" x14ac:dyDescent="0.2">
      <c r="X88744" s="5"/>
    </row>
    <row r="88745" spans="24:24" x14ac:dyDescent="0.2">
      <c r="X88745" s="5"/>
    </row>
    <row r="88746" spans="24:24" x14ac:dyDescent="0.2">
      <c r="X88746" s="5"/>
    </row>
    <row r="88747" spans="24:24" x14ac:dyDescent="0.2">
      <c r="X88747" s="5"/>
    </row>
    <row r="88748" spans="24:24" x14ac:dyDescent="0.2">
      <c r="X88748" s="5"/>
    </row>
    <row r="88749" spans="24:24" x14ac:dyDescent="0.2">
      <c r="X88749" s="5"/>
    </row>
    <row r="88750" spans="24:24" x14ac:dyDescent="0.2">
      <c r="X88750" s="5"/>
    </row>
    <row r="88751" spans="24:24" x14ac:dyDescent="0.2">
      <c r="X88751" s="5"/>
    </row>
    <row r="88752" spans="24:24" x14ac:dyDescent="0.2">
      <c r="X88752" s="5"/>
    </row>
    <row r="88753" spans="24:24" x14ac:dyDescent="0.2">
      <c r="X88753" s="5"/>
    </row>
    <row r="88754" spans="24:24" x14ac:dyDescent="0.2">
      <c r="X88754" s="5"/>
    </row>
    <row r="88755" spans="24:24" x14ac:dyDescent="0.2">
      <c r="X88755" s="5"/>
    </row>
    <row r="88756" spans="24:24" x14ac:dyDescent="0.2">
      <c r="X88756" s="5"/>
    </row>
    <row r="88757" spans="24:24" x14ac:dyDescent="0.2">
      <c r="X88757" s="5"/>
    </row>
    <row r="88758" spans="24:24" x14ac:dyDescent="0.2">
      <c r="X88758" s="5"/>
    </row>
    <row r="88759" spans="24:24" x14ac:dyDescent="0.2">
      <c r="X88759" s="5"/>
    </row>
    <row r="88760" spans="24:24" x14ac:dyDescent="0.2">
      <c r="X88760" s="5"/>
    </row>
    <row r="88761" spans="24:24" x14ac:dyDescent="0.2">
      <c r="X88761" s="5"/>
    </row>
    <row r="88762" spans="24:24" x14ac:dyDescent="0.2">
      <c r="X88762" s="5"/>
    </row>
    <row r="88763" spans="24:24" x14ac:dyDescent="0.2">
      <c r="X88763" s="5"/>
    </row>
    <row r="88764" spans="24:24" x14ac:dyDescent="0.2">
      <c r="X88764" s="5"/>
    </row>
    <row r="88765" spans="24:24" x14ac:dyDescent="0.2">
      <c r="X88765" s="5"/>
    </row>
    <row r="88766" spans="24:24" x14ac:dyDescent="0.2">
      <c r="X88766" s="5"/>
    </row>
    <row r="88767" spans="24:24" x14ac:dyDescent="0.2">
      <c r="X88767" s="5"/>
    </row>
    <row r="88768" spans="24:24" x14ac:dyDescent="0.2">
      <c r="X88768" s="5"/>
    </row>
    <row r="88769" spans="24:24" x14ac:dyDescent="0.2">
      <c r="X88769" s="5"/>
    </row>
    <row r="88770" spans="24:24" x14ac:dyDescent="0.2">
      <c r="X88770" s="5"/>
    </row>
    <row r="88771" spans="24:24" x14ac:dyDescent="0.2">
      <c r="X88771" s="5"/>
    </row>
    <row r="88772" spans="24:24" x14ac:dyDescent="0.2">
      <c r="X88772" s="5"/>
    </row>
    <row r="88773" spans="24:24" x14ac:dyDescent="0.2">
      <c r="X88773" s="5"/>
    </row>
    <row r="88774" spans="24:24" x14ac:dyDescent="0.2">
      <c r="X88774" s="5"/>
    </row>
    <row r="88775" spans="24:24" x14ac:dyDescent="0.2">
      <c r="X88775" s="5"/>
    </row>
    <row r="88776" spans="24:24" x14ac:dyDescent="0.2">
      <c r="X88776" s="5"/>
    </row>
    <row r="88777" spans="24:24" x14ac:dyDescent="0.2">
      <c r="X88777" s="5"/>
    </row>
    <row r="88778" spans="24:24" x14ac:dyDescent="0.2">
      <c r="X88778" s="5"/>
    </row>
    <row r="88779" spans="24:24" x14ac:dyDescent="0.2">
      <c r="X88779" s="5"/>
    </row>
    <row r="88780" spans="24:24" x14ac:dyDescent="0.2">
      <c r="X88780" s="5"/>
    </row>
    <row r="88781" spans="24:24" x14ac:dyDescent="0.2">
      <c r="X88781" s="5"/>
    </row>
    <row r="88782" spans="24:24" x14ac:dyDescent="0.2">
      <c r="X88782" s="5"/>
    </row>
    <row r="88783" spans="24:24" x14ac:dyDescent="0.2">
      <c r="X88783" s="5"/>
    </row>
    <row r="88784" spans="24:24" x14ac:dyDescent="0.2">
      <c r="X88784" s="5"/>
    </row>
    <row r="88785" spans="24:24" x14ac:dyDescent="0.2">
      <c r="X88785" s="5"/>
    </row>
    <row r="88786" spans="24:24" x14ac:dyDescent="0.2">
      <c r="X88786" s="5"/>
    </row>
    <row r="88787" spans="24:24" x14ac:dyDescent="0.2">
      <c r="X88787" s="5"/>
    </row>
    <row r="88788" spans="24:24" x14ac:dyDescent="0.2">
      <c r="X88788" s="5"/>
    </row>
    <row r="88789" spans="24:24" x14ac:dyDescent="0.2">
      <c r="X88789" s="5"/>
    </row>
    <row r="88790" spans="24:24" x14ac:dyDescent="0.2">
      <c r="X88790" s="5"/>
    </row>
    <row r="88791" spans="24:24" x14ac:dyDescent="0.2">
      <c r="X88791" s="5"/>
    </row>
    <row r="88792" spans="24:24" x14ac:dyDescent="0.2">
      <c r="X88792" s="5"/>
    </row>
    <row r="88793" spans="24:24" x14ac:dyDescent="0.2">
      <c r="X88793" s="5"/>
    </row>
    <row r="88794" spans="24:24" x14ac:dyDescent="0.2">
      <c r="X88794" s="5"/>
    </row>
    <row r="88795" spans="24:24" x14ac:dyDescent="0.2">
      <c r="X88795" s="5"/>
    </row>
    <row r="88796" spans="24:24" x14ac:dyDescent="0.2">
      <c r="X88796" s="5"/>
    </row>
    <row r="88797" spans="24:24" x14ac:dyDescent="0.2">
      <c r="X88797" s="5"/>
    </row>
    <row r="88798" spans="24:24" x14ac:dyDescent="0.2">
      <c r="X88798" s="5"/>
    </row>
    <row r="88799" spans="24:24" x14ac:dyDescent="0.2">
      <c r="X88799" s="5"/>
    </row>
    <row r="88800" spans="24:24" x14ac:dyDescent="0.2">
      <c r="X88800" s="5"/>
    </row>
    <row r="88801" spans="24:24" x14ac:dyDescent="0.2">
      <c r="X88801" s="5"/>
    </row>
    <row r="88802" spans="24:24" x14ac:dyDescent="0.2">
      <c r="X88802" s="5"/>
    </row>
    <row r="88803" spans="24:24" x14ac:dyDescent="0.2">
      <c r="X88803" s="5"/>
    </row>
    <row r="88804" spans="24:24" x14ac:dyDescent="0.2">
      <c r="X88804" s="5"/>
    </row>
    <row r="88805" spans="24:24" x14ac:dyDescent="0.2">
      <c r="X88805" s="5"/>
    </row>
    <row r="88806" spans="24:24" x14ac:dyDescent="0.2">
      <c r="X88806" s="5"/>
    </row>
    <row r="88807" spans="24:24" x14ac:dyDescent="0.2">
      <c r="X88807" s="5"/>
    </row>
    <row r="88808" spans="24:24" x14ac:dyDescent="0.2">
      <c r="X88808" s="5"/>
    </row>
    <row r="88809" spans="24:24" x14ac:dyDescent="0.2">
      <c r="X88809" s="5"/>
    </row>
    <row r="88810" spans="24:24" x14ac:dyDescent="0.2">
      <c r="X88810" s="5"/>
    </row>
    <row r="88811" spans="24:24" x14ac:dyDescent="0.2">
      <c r="X88811" s="5"/>
    </row>
    <row r="88812" spans="24:24" x14ac:dyDescent="0.2">
      <c r="X88812" s="5"/>
    </row>
    <row r="88813" spans="24:24" x14ac:dyDescent="0.2">
      <c r="X88813" s="5"/>
    </row>
    <row r="88814" spans="24:24" x14ac:dyDescent="0.2">
      <c r="X88814" s="5"/>
    </row>
    <row r="88815" spans="24:24" x14ac:dyDescent="0.2">
      <c r="X88815" s="5"/>
    </row>
    <row r="88816" spans="24:24" x14ac:dyDescent="0.2">
      <c r="X88816" s="5"/>
    </row>
    <row r="88817" spans="24:24" x14ac:dyDescent="0.2">
      <c r="X88817" s="5"/>
    </row>
    <row r="88818" spans="24:24" x14ac:dyDescent="0.2">
      <c r="X88818" s="5"/>
    </row>
    <row r="88819" spans="24:24" x14ac:dyDescent="0.2">
      <c r="X88819" s="5"/>
    </row>
    <row r="88820" spans="24:24" x14ac:dyDescent="0.2">
      <c r="X88820" s="5"/>
    </row>
    <row r="88821" spans="24:24" x14ac:dyDescent="0.2">
      <c r="X88821" s="5"/>
    </row>
    <row r="88822" spans="24:24" x14ac:dyDescent="0.2">
      <c r="X88822" s="5"/>
    </row>
    <row r="88823" spans="24:24" x14ac:dyDescent="0.2">
      <c r="X88823" s="5"/>
    </row>
    <row r="88824" spans="24:24" x14ac:dyDescent="0.2">
      <c r="X88824" s="5"/>
    </row>
    <row r="88825" spans="24:24" x14ac:dyDescent="0.2">
      <c r="X88825" s="5"/>
    </row>
    <row r="88826" spans="24:24" x14ac:dyDescent="0.2">
      <c r="X88826" s="5"/>
    </row>
    <row r="88827" spans="24:24" x14ac:dyDescent="0.2">
      <c r="X88827" s="5"/>
    </row>
    <row r="88828" spans="24:24" x14ac:dyDescent="0.2">
      <c r="X88828" s="5"/>
    </row>
    <row r="88829" spans="24:24" x14ac:dyDescent="0.2">
      <c r="X88829" s="5"/>
    </row>
    <row r="88830" spans="24:24" x14ac:dyDescent="0.2">
      <c r="X88830" s="5"/>
    </row>
    <row r="88831" spans="24:24" x14ac:dyDescent="0.2">
      <c r="X88831" s="5"/>
    </row>
    <row r="88832" spans="24:24" x14ac:dyDescent="0.2">
      <c r="X88832" s="5"/>
    </row>
    <row r="88833" spans="24:24" x14ac:dyDescent="0.2">
      <c r="X88833" s="5"/>
    </row>
    <row r="88834" spans="24:24" x14ac:dyDescent="0.2">
      <c r="X88834" s="5"/>
    </row>
    <row r="88835" spans="24:24" x14ac:dyDescent="0.2">
      <c r="X88835" s="5"/>
    </row>
    <row r="88836" spans="24:24" x14ac:dyDescent="0.2">
      <c r="X88836" s="5"/>
    </row>
    <row r="88837" spans="24:24" x14ac:dyDescent="0.2">
      <c r="X88837" s="5"/>
    </row>
    <row r="88838" spans="24:24" x14ac:dyDescent="0.2">
      <c r="X88838" s="5"/>
    </row>
    <row r="88839" spans="24:24" x14ac:dyDescent="0.2">
      <c r="X88839" s="5"/>
    </row>
    <row r="88840" spans="24:24" x14ac:dyDescent="0.2">
      <c r="X88840" s="5"/>
    </row>
    <row r="88841" spans="24:24" x14ac:dyDescent="0.2">
      <c r="X88841" s="5"/>
    </row>
    <row r="88842" spans="24:24" x14ac:dyDescent="0.2">
      <c r="X88842" s="5"/>
    </row>
    <row r="88843" spans="24:24" x14ac:dyDescent="0.2">
      <c r="X88843" s="5"/>
    </row>
    <row r="88844" spans="24:24" x14ac:dyDescent="0.2">
      <c r="X88844" s="5"/>
    </row>
    <row r="88845" spans="24:24" x14ac:dyDescent="0.2">
      <c r="X88845" s="5"/>
    </row>
    <row r="88846" spans="24:24" x14ac:dyDescent="0.2">
      <c r="X88846" s="5"/>
    </row>
    <row r="88847" spans="24:24" x14ac:dyDescent="0.2">
      <c r="X88847" s="5"/>
    </row>
    <row r="88848" spans="24:24" x14ac:dyDescent="0.2">
      <c r="X88848" s="5"/>
    </row>
    <row r="88849" spans="24:24" x14ac:dyDescent="0.2">
      <c r="X88849" s="5"/>
    </row>
    <row r="88850" spans="24:24" x14ac:dyDescent="0.2">
      <c r="X88850" s="5"/>
    </row>
    <row r="88851" spans="24:24" x14ac:dyDescent="0.2">
      <c r="X88851" s="5"/>
    </row>
    <row r="88852" spans="24:24" x14ac:dyDescent="0.2">
      <c r="X88852" s="5"/>
    </row>
    <row r="88853" spans="24:24" x14ac:dyDescent="0.2">
      <c r="X88853" s="5"/>
    </row>
    <row r="88854" spans="24:24" x14ac:dyDescent="0.2">
      <c r="X88854" s="5"/>
    </row>
    <row r="88855" spans="24:24" x14ac:dyDescent="0.2">
      <c r="X88855" s="5"/>
    </row>
    <row r="88856" spans="24:24" x14ac:dyDescent="0.2">
      <c r="X88856" s="5"/>
    </row>
    <row r="88857" spans="24:24" x14ac:dyDescent="0.2">
      <c r="X88857" s="5"/>
    </row>
    <row r="88858" spans="24:24" x14ac:dyDescent="0.2">
      <c r="X88858" s="5"/>
    </row>
    <row r="88859" spans="24:24" x14ac:dyDescent="0.2">
      <c r="X88859" s="5"/>
    </row>
    <row r="88860" spans="24:24" x14ac:dyDescent="0.2">
      <c r="X88860" s="5"/>
    </row>
    <row r="88861" spans="24:24" x14ac:dyDescent="0.2">
      <c r="X88861" s="5"/>
    </row>
    <row r="88862" spans="24:24" x14ac:dyDescent="0.2">
      <c r="X88862" s="5"/>
    </row>
    <row r="88863" spans="24:24" x14ac:dyDescent="0.2">
      <c r="X88863" s="5"/>
    </row>
    <row r="88864" spans="24:24" x14ac:dyDescent="0.2">
      <c r="X88864" s="5"/>
    </row>
    <row r="88865" spans="24:24" x14ac:dyDescent="0.2">
      <c r="X88865" s="5"/>
    </row>
    <row r="88866" spans="24:24" x14ac:dyDescent="0.2">
      <c r="X88866" s="5"/>
    </row>
    <row r="88867" spans="24:24" x14ac:dyDescent="0.2">
      <c r="X88867" s="5"/>
    </row>
    <row r="88868" spans="24:24" x14ac:dyDescent="0.2">
      <c r="X88868" s="5"/>
    </row>
    <row r="88869" spans="24:24" x14ac:dyDescent="0.2">
      <c r="X88869" s="5"/>
    </row>
    <row r="88870" spans="24:24" x14ac:dyDescent="0.2">
      <c r="X88870" s="5"/>
    </row>
    <row r="88871" spans="24:24" x14ac:dyDescent="0.2">
      <c r="X88871" s="5"/>
    </row>
    <row r="88872" spans="24:24" x14ac:dyDescent="0.2">
      <c r="X88872" s="5"/>
    </row>
    <row r="88873" spans="24:24" x14ac:dyDescent="0.2">
      <c r="X88873" s="5"/>
    </row>
    <row r="88874" spans="24:24" x14ac:dyDescent="0.2">
      <c r="X88874" s="5"/>
    </row>
    <row r="88875" spans="24:24" x14ac:dyDescent="0.2">
      <c r="X88875" s="5"/>
    </row>
    <row r="88876" spans="24:24" x14ac:dyDescent="0.2">
      <c r="X88876" s="5"/>
    </row>
    <row r="88877" spans="24:24" x14ac:dyDescent="0.2">
      <c r="X88877" s="5"/>
    </row>
    <row r="88878" spans="24:24" x14ac:dyDescent="0.2">
      <c r="X88878" s="5"/>
    </row>
    <row r="88879" spans="24:24" x14ac:dyDescent="0.2">
      <c r="X88879" s="5"/>
    </row>
    <row r="88880" spans="24:24" x14ac:dyDescent="0.2">
      <c r="X88880" s="5"/>
    </row>
    <row r="88881" spans="24:24" x14ac:dyDescent="0.2">
      <c r="X88881" s="5"/>
    </row>
    <row r="88882" spans="24:24" x14ac:dyDescent="0.2">
      <c r="X88882" s="5"/>
    </row>
    <row r="88883" spans="24:24" x14ac:dyDescent="0.2">
      <c r="X88883" s="5"/>
    </row>
    <row r="88884" spans="24:24" x14ac:dyDescent="0.2">
      <c r="X88884" s="5"/>
    </row>
    <row r="88885" spans="24:24" x14ac:dyDescent="0.2">
      <c r="X88885" s="5"/>
    </row>
    <row r="88886" spans="24:24" x14ac:dyDescent="0.2">
      <c r="X88886" s="5"/>
    </row>
    <row r="88887" spans="24:24" x14ac:dyDescent="0.2">
      <c r="X88887" s="5"/>
    </row>
    <row r="88888" spans="24:24" x14ac:dyDescent="0.2">
      <c r="X88888" s="5"/>
    </row>
    <row r="88889" spans="24:24" x14ac:dyDescent="0.2">
      <c r="X88889" s="5"/>
    </row>
    <row r="88890" spans="24:24" x14ac:dyDescent="0.2">
      <c r="X88890" s="5"/>
    </row>
    <row r="88891" spans="24:24" x14ac:dyDescent="0.2">
      <c r="X88891" s="5"/>
    </row>
    <row r="88892" spans="24:24" x14ac:dyDescent="0.2">
      <c r="X88892" s="5"/>
    </row>
    <row r="88893" spans="24:24" x14ac:dyDescent="0.2">
      <c r="X88893" s="5"/>
    </row>
    <row r="88894" spans="24:24" x14ac:dyDescent="0.2">
      <c r="X88894" s="5"/>
    </row>
    <row r="88895" spans="24:24" x14ac:dyDescent="0.2">
      <c r="X88895" s="5"/>
    </row>
    <row r="88896" spans="24:24" x14ac:dyDescent="0.2">
      <c r="X88896" s="5"/>
    </row>
    <row r="88897" spans="24:24" x14ac:dyDescent="0.2">
      <c r="X88897" s="5"/>
    </row>
    <row r="88898" spans="24:24" x14ac:dyDescent="0.2">
      <c r="X88898" s="5"/>
    </row>
    <row r="88899" spans="24:24" x14ac:dyDescent="0.2">
      <c r="X88899" s="5"/>
    </row>
    <row r="88900" spans="24:24" x14ac:dyDescent="0.2">
      <c r="X88900" s="5"/>
    </row>
    <row r="88901" spans="24:24" x14ac:dyDescent="0.2">
      <c r="X88901" s="5"/>
    </row>
    <row r="88902" spans="24:24" x14ac:dyDescent="0.2">
      <c r="X88902" s="5"/>
    </row>
    <row r="88903" spans="24:24" x14ac:dyDescent="0.2">
      <c r="X88903" s="5"/>
    </row>
    <row r="88904" spans="24:24" x14ac:dyDescent="0.2">
      <c r="X88904" s="5"/>
    </row>
    <row r="88905" spans="24:24" x14ac:dyDescent="0.2">
      <c r="X88905" s="5"/>
    </row>
    <row r="88906" spans="24:24" x14ac:dyDescent="0.2">
      <c r="X88906" s="5"/>
    </row>
    <row r="88907" spans="24:24" x14ac:dyDescent="0.2">
      <c r="X88907" s="5"/>
    </row>
    <row r="88908" spans="24:24" x14ac:dyDescent="0.2">
      <c r="X88908" s="5"/>
    </row>
    <row r="88909" spans="24:24" x14ac:dyDescent="0.2">
      <c r="X88909" s="5"/>
    </row>
    <row r="88910" spans="24:24" x14ac:dyDescent="0.2">
      <c r="X88910" s="5"/>
    </row>
    <row r="88911" spans="24:24" x14ac:dyDescent="0.2">
      <c r="X88911" s="5"/>
    </row>
    <row r="88912" spans="24:24" x14ac:dyDescent="0.2">
      <c r="X88912" s="5"/>
    </row>
    <row r="88913" spans="24:24" x14ac:dyDescent="0.2">
      <c r="X88913" s="5"/>
    </row>
    <row r="88914" spans="24:24" x14ac:dyDescent="0.2">
      <c r="X88914" s="5"/>
    </row>
    <row r="88915" spans="24:24" x14ac:dyDescent="0.2">
      <c r="X88915" s="5"/>
    </row>
    <row r="88916" spans="24:24" x14ac:dyDescent="0.2">
      <c r="X88916" s="5"/>
    </row>
    <row r="88917" spans="24:24" x14ac:dyDescent="0.2">
      <c r="X88917" s="5"/>
    </row>
    <row r="88918" spans="24:24" x14ac:dyDescent="0.2">
      <c r="X88918" s="5"/>
    </row>
    <row r="88919" spans="24:24" x14ac:dyDescent="0.2">
      <c r="X88919" s="5"/>
    </row>
    <row r="88920" spans="24:24" x14ac:dyDescent="0.2">
      <c r="X88920" s="5"/>
    </row>
    <row r="88921" spans="24:24" x14ac:dyDescent="0.2">
      <c r="X88921" s="5"/>
    </row>
    <row r="88922" spans="24:24" x14ac:dyDescent="0.2">
      <c r="X88922" s="5"/>
    </row>
    <row r="88923" spans="24:24" x14ac:dyDescent="0.2">
      <c r="X88923" s="5"/>
    </row>
    <row r="88924" spans="24:24" x14ac:dyDescent="0.2">
      <c r="X88924" s="5"/>
    </row>
    <row r="88925" spans="24:24" x14ac:dyDescent="0.2">
      <c r="X88925" s="5"/>
    </row>
    <row r="88926" spans="24:24" x14ac:dyDescent="0.2">
      <c r="X88926" s="5"/>
    </row>
    <row r="88927" spans="24:24" x14ac:dyDescent="0.2">
      <c r="X88927" s="5"/>
    </row>
    <row r="88928" spans="24:24" x14ac:dyDescent="0.2">
      <c r="X88928" s="5"/>
    </row>
    <row r="88929" spans="24:24" x14ac:dyDescent="0.2">
      <c r="X88929" s="5"/>
    </row>
    <row r="88930" spans="24:24" x14ac:dyDescent="0.2">
      <c r="X88930" s="5"/>
    </row>
    <row r="88931" spans="24:24" x14ac:dyDescent="0.2">
      <c r="X88931" s="5"/>
    </row>
    <row r="88932" spans="24:24" x14ac:dyDescent="0.2">
      <c r="X88932" s="5"/>
    </row>
    <row r="88933" spans="24:24" x14ac:dyDescent="0.2">
      <c r="X88933" s="5"/>
    </row>
    <row r="88934" spans="24:24" x14ac:dyDescent="0.2">
      <c r="X88934" s="5"/>
    </row>
    <row r="88935" spans="24:24" x14ac:dyDescent="0.2">
      <c r="X88935" s="5"/>
    </row>
    <row r="88936" spans="24:24" x14ac:dyDescent="0.2">
      <c r="X88936" s="5"/>
    </row>
    <row r="88937" spans="24:24" x14ac:dyDescent="0.2">
      <c r="X88937" s="5"/>
    </row>
    <row r="88938" spans="24:24" x14ac:dyDescent="0.2">
      <c r="X88938" s="5"/>
    </row>
    <row r="88939" spans="24:24" x14ac:dyDescent="0.2">
      <c r="X88939" s="5"/>
    </row>
    <row r="88940" spans="24:24" x14ac:dyDescent="0.2">
      <c r="X88940" s="5"/>
    </row>
    <row r="88941" spans="24:24" x14ac:dyDescent="0.2">
      <c r="X88941" s="5"/>
    </row>
    <row r="88942" spans="24:24" x14ac:dyDescent="0.2">
      <c r="X88942" s="5"/>
    </row>
    <row r="88943" spans="24:24" x14ac:dyDescent="0.2">
      <c r="X88943" s="5"/>
    </row>
    <row r="88944" spans="24:24" x14ac:dyDescent="0.2">
      <c r="X88944" s="5"/>
    </row>
    <row r="88945" spans="24:24" x14ac:dyDescent="0.2">
      <c r="X88945" s="5"/>
    </row>
    <row r="88946" spans="24:24" x14ac:dyDescent="0.2">
      <c r="X88946" s="5"/>
    </row>
    <row r="88947" spans="24:24" x14ac:dyDescent="0.2">
      <c r="X88947" s="5"/>
    </row>
    <row r="88948" spans="24:24" x14ac:dyDescent="0.2">
      <c r="X88948" s="5"/>
    </row>
    <row r="88949" spans="24:24" x14ac:dyDescent="0.2">
      <c r="X88949" s="5"/>
    </row>
    <row r="88950" spans="24:24" x14ac:dyDescent="0.2">
      <c r="X88950" s="5"/>
    </row>
    <row r="88951" spans="24:24" x14ac:dyDescent="0.2">
      <c r="X88951" s="5"/>
    </row>
    <row r="88952" spans="24:24" x14ac:dyDescent="0.2">
      <c r="X88952" s="5"/>
    </row>
    <row r="88953" spans="24:24" x14ac:dyDescent="0.2">
      <c r="X88953" s="5"/>
    </row>
    <row r="88954" spans="24:24" x14ac:dyDescent="0.2">
      <c r="X88954" s="5"/>
    </row>
    <row r="88955" spans="24:24" x14ac:dyDescent="0.2">
      <c r="X88955" s="5"/>
    </row>
    <row r="88956" spans="24:24" x14ac:dyDescent="0.2">
      <c r="X88956" s="5"/>
    </row>
    <row r="88957" spans="24:24" x14ac:dyDescent="0.2">
      <c r="X88957" s="5"/>
    </row>
    <row r="88958" spans="24:24" x14ac:dyDescent="0.2">
      <c r="X88958" s="5"/>
    </row>
    <row r="88959" spans="24:24" x14ac:dyDescent="0.2">
      <c r="X88959" s="5"/>
    </row>
    <row r="88960" spans="24:24" x14ac:dyDescent="0.2">
      <c r="X88960" s="5"/>
    </row>
    <row r="88961" spans="24:24" x14ac:dyDescent="0.2">
      <c r="X88961" s="5"/>
    </row>
    <row r="88962" spans="24:24" x14ac:dyDescent="0.2">
      <c r="X88962" s="5"/>
    </row>
    <row r="88963" spans="24:24" x14ac:dyDescent="0.2">
      <c r="X88963" s="5"/>
    </row>
    <row r="88964" spans="24:24" x14ac:dyDescent="0.2">
      <c r="X88964" s="5"/>
    </row>
    <row r="88965" spans="24:24" x14ac:dyDescent="0.2">
      <c r="X88965" s="5"/>
    </row>
    <row r="88966" spans="24:24" x14ac:dyDescent="0.2">
      <c r="X88966" s="5"/>
    </row>
    <row r="88967" spans="24:24" x14ac:dyDescent="0.2">
      <c r="X88967" s="5"/>
    </row>
    <row r="88968" spans="24:24" x14ac:dyDescent="0.2">
      <c r="X88968" s="5"/>
    </row>
    <row r="88969" spans="24:24" x14ac:dyDescent="0.2">
      <c r="X88969" s="5"/>
    </row>
    <row r="88970" spans="24:24" x14ac:dyDescent="0.2">
      <c r="X88970" s="5"/>
    </row>
    <row r="88971" spans="24:24" x14ac:dyDescent="0.2">
      <c r="X88971" s="5"/>
    </row>
    <row r="88972" spans="24:24" x14ac:dyDescent="0.2">
      <c r="X88972" s="5"/>
    </row>
    <row r="88973" spans="24:24" x14ac:dyDescent="0.2">
      <c r="X88973" s="5"/>
    </row>
    <row r="88974" spans="24:24" x14ac:dyDescent="0.2">
      <c r="X88974" s="5"/>
    </row>
    <row r="88975" spans="24:24" x14ac:dyDescent="0.2">
      <c r="X88975" s="5"/>
    </row>
    <row r="88976" spans="24:24" x14ac:dyDescent="0.2">
      <c r="X88976" s="5"/>
    </row>
    <row r="88977" spans="24:24" x14ac:dyDescent="0.2">
      <c r="X88977" s="5"/>
    </row>
    <row r="88978" spans="24:24" x14ac:dyDescent="0.2">
      <c r="X88978" s="5"/>
    </row>
    <row r="88979" spans="24:24" x14ac:dyDescent="0.2">
      <c r="X88979" s="5"/>
    </row>
    <row r="88980" spans="24:24" x14ac:dyDescent="0.2">
      <c r="X88980" s="5"/>
    </row>
    <row r="88981" spans="24:24" x14ac:dyDescent="0.2">
      <c r="X88981" s="5"/>
    </row>
    <row r="88982" spans="24:24" x14ac:dyDescent="0.2">
      <c r="X88982" s="5"/>
    </row>
    <row r="88983" spans="24:24" x14ac:dyDescent="0.2">
      <c r="X88983" s="5"/>
    </row>
    <row r="88984" spans="24:24" x14ac:dyDescent="0.2">
      <c r="X88984" s="5"/>
    </row>
    <row r="88985" spans="24:24" x14ac:dyDescent="0.2">
      <c r="X88985" s="5"/>
    </row>
    <row r="88986" spans="24:24" x14ac:dyDescent="0.2">
      <c r="X88986" s="5"/>
    </row>
    <row r="88987" spans="24:24" x14ac:dyDescent="0.2">
      <c r="X88987" s="5"/>
    </row>
    <row r="88988" spans="24:24" x14ac:dyDescent="0.2">
      <c r="X88988" s="5"/>
    </row>
    <row r="88989" spans="24:24" x14ac:dyDescent="0.2">
      <c r="X88989" s="5"/>
    </row>
    <row r="88990" spans="24:24" x14ac:dyDescent="0.2">
      <c r="X88990" s="5"/>
    </row>
    <row r="88991" spans="24:24" x14ac:dyDescent="0.2">
      <c r="X88991" s="5"/>
    </row>
    <row r="88992" spans="24:24" x14ac:dyDescent="0.2">
      <c r="X88992" s="5"/>
    </row>
    <row r="88993" spans="24:24" x14ac:dyDescent="0.2">
      <c r="X88993" s="5"/>
    </row>
    <row r="88994" spans="24:24" x14ac:dyDescent="0.2">
      <c r="X88994" s="5"/>
    </row>
    <row r="88995" spans="24:24" x14ac:dyDescent="0.2">
      <c r="X88995" s="5"/>
    </row>
    <row r="88996" spans="24:24" x14ac:dyDescent="0.2">
      <c r="X88996" s="5"/>
    </row>
    <row r="88997" spans="24:24" x14ac:dyDescent="0.2">
      <c r="X88997" s="5"/>
    </row>
    <row r="88998" spans="24:24" x14ac:dyDescent="0.2">
      <c r="X88998" s="5"/>
    </row>
    <row r="88999" spans="24:24" x14ac:dyDescent="0.2">
      <c r="X88999" s="5"/>
    </row>
    <row r="89000" spans="24:24" x14ac:dyDescent="0.2">
      <c r="X89000" s="5"/>
    </row>
    <row r="89001" spans="24:24" x14ac:dyDescent="0.2">
      <c r="X89001" s="5"/>
    </row>
    <row r="89002" spans="24:24" x14ac:dyDescent="0.2">
      <c r="X89002" s="5"/>
    </row>
    <row r="89003" spans="24:24" x14ac:dyDescent="0.2">
      <c r="X89003" s="5"/>
    </row>
    <row r="89004" spans="24:24" x14ac:dyDescent="0.2">
      <c r="X89004" s="5"/>
    </row>
    <row r="89005" spans="24:24" x14ac:dyDescent="0.2">
      <c r="X89005" s="5"/>
    </row>
    <row r="89006" spans="24:24" x14ac:dyDescent="0.2">
      <c r="X89006" s="5"/>
    </row>
    <row r="89007" spans="24:24" x14ac:dyDescent="0.2">
      <c r="X89007" s="5"/>
    </row>
    <row r="89008" spans="24:24" x14ac:dyDescent="0.2">
      <c r="X89008" s="5"/>
    </row>
    <row r="89009" spans="24:24" x14ac:dyDescent="0.2">
      <c r="X89009" s="5"/>
    </row>
    <row r="89010" spans="24:24" x14ac:dyDescent="0.2">
      <c r="X89010" s="5"/>
    </row>
    <row r="89011" spans="24:24" x14ac:dyDescent="0.2">
      <c r="X89011" s="5"/>
    </row>
    <row r="89012" spans="24:24" x14ac:dyDescent="0.2">
      <c r="X89012" s="5"/>
    </row>
    <row r="89013" spans="24:24" x14ac:dyDescent="0.2">
      <c r="X89013" s="5"/>
    </row>
    <row r="89014" spans="24:24" x14ac:dyDescent="0.2">
      <c r="X89014" s="5"/>
    </row>
    <row r="89015" spans="24:24" x14ac:dyDescent="0.2">
      <c r="X89015" s="5"/>
    </row>
    <row r="89016" spans="24:24" x14ac:dyDescent="0.2">
      <c r="X89016" s="5"/>
    </row>
    <row r="89017" spans="24:24" x14ac:dyDescent="0.2">
      <c r="X89017" s="5"/>
    </row>
    <row r="89018" spans="24:24" x14ac:dyDescent="0.2">
      <c r="X89018" s="5"/>
    </row>
    <row r="89019" spans="24:24" x14ac:dyDescent="0.2">
      <c r="X89019" s="5"/>
    </row>
    <row r="89020" spans="24:24" x14ac:dyDescent="0.2">
      <c r="X89020" s="5"/>
    </row>
    <row r="89021" spans="24:24" x14ac:dyDescent="0.2">
      <c r="X89021" s="5"/>
    </row>
    <row r="89022" spans="24:24" x14ac:dyDescent="0.2">
      <c r="X89022" s="5"/>
    </row>
    <row r="89023" spans="24:24" x14ac:dyDescent="0.2">
      <c r="X89023" s="5"/>
    </row>
    <row r="89024" spans="24:24" x14ac:dyDescent="0.2">
      <c r="X89024" s="5"/>
    </row>
    <row r="89025" spans="24:24" x14ac:dyDescent="0.2">
      <c r="X89025" s="5"/>
    </row>
    <row r="89026" spans="24:24" x14ac:dyDescent="0.2">
      <c r="X89026" s="5"/>
    </row>
    <row r="89027" spans="24:24" x14ac:dyDescent="0.2">
      <c r="X89027" s="5"/>
    </row>
    <row r="89028" spans="24:24" x14ac:dyDescent="0.2">
      <c r="X89028" s="5"/>
    </row>
    <row r="89029" spans="24:24" x14ac:dyDescent="0.2">
      <c r="X89029" s="5"/>
    </row>
    <row r="89030" spans="24:24" x14ac:dyDescent="0.2">
      <c r="X89030" s="5"/>
    </row>
    <row r="89031" spans="24:24" x14ac:dyDescent="0.2">
      <c r="X89031" s="5"/>
    </row>
    <row r="89032" spans="24:24" x14ac:dyDescent="0.2">
      <c r="X89032" s="5"/>
    </row>
    <row r="89033" spans="24:24" x14ac:dyDescent="0.2">
      <c r="X89033" s="5"/>
    </row>
    <row r="89034" spans="24:24" x14ac:dyDescent="0.2">
      <c r="X89034" s="5"/>
    </row>
    <row r="89035" spans="24:24" x14ac:dyDescent="0.2">
      <c r="X89035" s="5"/>
    </row>
    <row r="89036" spans="24:24" x14ac:dyDescent="0.2">
      <c r="X89036" s="5"/>
    </row>
    <row r="89037" spans="24:24" x14ac:dyDescent="0.2">
      <c r="X89037" s="5"/>
    </row>
    <row r="89038" spans="24:24" x14ac:dyDescent="0.2">
      <c r="X89038" s="5"/>
    </row>
    <row r="89039" spans="24:24" x14ac:dyDescent="0.2">
      <c r="X89039" s="5"/>
    </row>
    <row r="89040" spans="24:24" x14ac:dyDescent="0.2">
      <c r="X89040" s="5"/>
    </row>
    <row r="89041" spans="24:24" x14ac:dyDescent="0.2">
      <c r="X89041" s="5"/>
    </row>
    <row r="89042" spans="24:24" x14ac:dyDescent="0.2">
      <c r="X89042" s="5"/>
    </row>
    <row r="89043" spans="24:24" x14ac:dyDescent="0.2">
      <c r="X89043" s="5"/>
    </row>
    <row r="89044" spans="24:24" x14ac:dyDescent="0.2">
      <c r="X89044" s="5"/>
    </row>
    <row r="89045" spans="24:24" x14ac:dyDescent="0.2">
      <c r="X89045" s="5"/>
    </row>
    <row r="89046" spans="24:24" x14ac:dyDescent="0.2">
      <c r="X89046" s="5"/>
    </row>
    <row r="89047" spans="24:24" x14ac:dyDescent="0.2">
      <c r="X89047" s="5"/>
    </row>
    <row r="89048" spans="24:24" x14ac:dyDescent="0.2">
      <c r="X89048" s="5"/>
    </row>
    <row r="89049" spans="24:24" x14ac:dyDescent="0.2">
      <c r="X89049" s="5"/>
    </row>
    <row r="89050" spans="24:24" x14ac:dyDescent="0.2">
      <c r="X89050" s="5"/>
    </row>
    <row r="89051" spans="24:24" x14ac:dyDescent="0.2">
      <c r="X89051" s="5"/>
    </row>
    <row r="89052" spans="24:24" x14ac:dyDescent="0.2">
      <c r="X89052" s="5"/>
    </row>
    <row r="89053" spans="24:24" x14ac:dyDescent="0.2">
      <c r="X89053" s="5"/>
    </row>
    <row r="89054" spans="24:24" x14ac:dyDescent="0.2">
      <c r="X89054" s="5"/>
    </row>
    <row r="89055" spans="24:24" x14ac:dyDescent="0.2">
      <c r="X89055" s="5"/>
    </row>
    <row r="89056" spans="24:24" x14ac:dyDescent="0.2">
      <c r="X89056" s="5"/>
    </row>
    <row r="89057" spans="24:24" x14ac:dyDescent="0.2">
      <c r="X89057" s="5"/>
    </row>
    <row r="89058" spans="24:24" x14ac:dyDescent="0.2">
      <c r="X89058" s="5"/>
    </row>
    <row r="89059" spans="24:24" x14ac:dyDescent="0.2">
      <c r="X89059" s="5"/>
    </row>
    <row r="89060" spans="24:24" x14ac:dyDescent="0.2">
      <c r="X89060" s="5"/>
    </row>
    <row r="89061" spans="24:24" x14ac:dyDescent="0.2">
      <c r="X89061" s="5"/>
    </row>
    <row r="89062" spans="24:24" x14ac:dyDescent="0.2">
      <c r="X89062" s="5"/>
    </row>
    <row r="89063" spans="24:24" x14ac:dyDescent="0.2">
      <c r="X89063" s="5"/>
    </row>
    <row r="89064" spans="24:24" x14ac:dyDescent="0.2">
      <c r="X89064" s="5"/>
    </row>
    <row r="89065" spans="24:24" x14ac:dyDescent="0.2">
      <c r="X89065" s="5"/>
    </row>
    <row r="89066" spans="24:24" x14ac:dyDescent="0.2">
      <c r="X89066" s="5"/>
    </row>
    <row r="89067" spans="24:24" x14ac:dyDescent="0.2">
      <c r="X89067" s="5"/>
    </row>
    <row r="89068" spans="24:24" x14ac:dyDescent="0.2">
      <c r="X89068" s="5"/>
    </row>
    <row r="89069" spans="24:24" x14ac:dyDescent="0.2">
      <c r="X89069" s="5"/>
    </row>
    <row r="89070" spans="24:24" x14ac:dyDescent="0.2">
      <c r="X89070" s="5"/>
    </row>
    <row r="89071" spans="24:24" x14ac:dyDescent="0.2">
      <c r="X89071" s="5"/>
    </row>
    <row r="89072" spans="24:24" x14ac:dyDescent="0.2">
      <c r="X89072" s="5"/>
    </row>
    <row r="89073" spans="24:24" x14ac:dyDescent="0.2">
      <c r="X89073" s="5"/>
    </row>
    <row r="89074" spans="24:24" x14ac:dyDescent="0.2">
      <c r="X89074" s="5"/>
    </row>
    <row r="89075" spans="24:24" x14ac:dyDescent="0.2">
      <c r="X89075" s="5"/>
    </row>
    <row r="89076" spans="24:24" x14ac:dyDescent="0.2">
      <c r="X89076" s="5"/>
    </row>
    <row r="89077" spans="24:24" x14ac:dyDescent="0.2">
      <c r="X89077" s="5"/>
    </row>
    <row r="89078" spans="24:24" x14ac:dyDescent="0.2">
      <c r="X89078" s="5"/>
    </row>
    <row r="89079" spans="24:24" x14ac:dyDescent="0.2">
      <c r="X89079" s="5"/>
    </row>
    <row r="89080" spans="24:24" x14ac:dyDescent="0.2">
      <c r="X89080" s="5"/>
    </row>
    <row r="89081" spans="24:24" x14ac:dyDescent="0.2">
      <c r="X89081" s="5"/>
    </row>
    <row r="89082" spans="24:24" x14ac:dyDescent="0.2">
      <c r="X89082" s="5"/>
    </row>
    <row r="89083" spans="24:24" x14ac:dyDescent="0.2">
      <c r="X89083" s="5"/>
    </row>
    <row r="89084" spans="24:24" x14ac:dyDescent="0.2">
      <c r="X89084" s="5"/>
    </row>
    <row r="89085" spans="24:24" x14ac:dyDescent="0.2">
      <c r="X89085" s="5"/>
    </row>
    <row r="89086" spans="24:24" x14ac:dyDescent="0.2">
      <c r="X89086" s="5"/>
    </row>
    <row r="89087" spans="24:24" x14ac:dyDescent="0.2">
      <c r="X89087" s="5"/>
    </row>
    <row r="89088" spans="24:24" x14ac:dyDescent="0.2">
      <c r="X89088" s="5"/>
    </row>
    <row r="89089" spans="24:24" x14ac:dyDescent="0.2">
      <c r="X89089" s="5"/>
    </row>
    <row r="89090" spans="24:24" x14ac:dyDescent="0.2">
      <c r="X89090" s="5"/>
    </row>
    <row r="89091" spans="24:24" x14ac:dyDescent="0.2">
      <c r="X89091" s="5"/>
    </row>
    <row r="89092" spans="24:24" x14ac:dyDescent="0.2">
      <c r="X89092" s="5"/>
    </row>
    <row r="89093" spans="24:24" x14ac:dyDescent="0.2">
      <c r="X89093" s="5"/>
    </row>
    <row r="89094" spans="24:24" x14ac:dyDescent="0.2">
      <c r="X89094" s="5"/>
    </row>
    <row r="89095" spans="24:24" x14ac:dyDescent="0.2">
      <c r="X89095" s="5"/>
    </row>
    <row r="89096" spans="24:24" x14ac:dyDescent="0.2">
      <c r="X89096" s="5"/>
    </row>
    <row r="89097" spans="24:24" x14ac:dyDescent="0.2">
      <c r="X89097" s="5"/>
    </row>
    <row r="89098" spans="24:24" x14ac:dyDescent="0.2">
      <c r="X89098" s="5"/>
    </row>
    <row r="89099" spans="24:24" x14ac:dyDescent="0.2">
      <c r="X89099" s="5"/>
    </row>
    <row r="89100" spans="24:24" x14ac:dyDescent="0.2">
      <c r="X89100" s="5"/>
    </row>
    <row r="89101" spans="24:24" x14ac:dyDescent="0.2">
      <c r="X89101" s="5"/>
    </row>
    <row r="89102" spans="24:24" x14ac:dyDescent="0.2">
      <c r="X89102" s="5"/>
    </row>
    <row r="89103" spans="24:24" x14ac:dyDescent="0.2">
      <c r="X89103" s="5"/>
    </row>
    <row r="89104" spans="24:24" x14ac:dyDescent="0.2">
      <c r="X89104" s="5"/>
    </row>
    <row r="89105" spans="24:24" x14ac:dyDescent="0.2">
      <c r="X89105" s="5"/>
    </row>
    <row r="89106" spans="24:24" x14ac:dyDescent="0.2">
      <c r="X89106" s="5"/>
    </row>
    <row r="89107" spans="24:24" x14ac:dyDescent="0.2">
      <c r="X89107" s="5"/>
    </row>
    <row r="89108" spans="24:24" x14ac:dyDescent="0.2">
      <c r="X89108" s="5"/>
    </row>
    <row r="89109" spans="24:24" x14ac:dyDescent="0.2">
      <c r="X89109" s="5"/>
    </row>
    <row r="89110" spans="24:24" x14ac:dyDescent="0.2">
      <c r="X89110" s="5"/>
    </row>
    <row r="89111" spans="24:24" x14ac:dyDescent="0.2">
      <c r="X89111" s="5"/>
    </row>
    <row r="89112" spans="24:24" x14ac:dyDescent="0.2">
      <c r="X89112" s="5"/>
    </row>
    <row r="89113" spans="24:24" x14ac:dyDescent="0.2">
      <c r="X89113" s="5"/>
    </row>
    <row r="89114" spans="24:24" x14ac:dyDescent="0.2">
      <c r="X89114" s="5"/>
    </row>
    <row r="89115" spans="24:24" x14ac:dyDescent="0.2">
      <c r="X89115" s="5"/>
    </row>
    <row r="89116" spans="24:24" x14ac:dyDescent="0.2">
      <c r="X89116" s="5"/>
    </row>
    <row r="89117" spans="24:24" x14ac:dyDescent="0.2">
      <c r="X89117" s="5"/>
    </row>
    <row r="89118" spans="24:24" x14ac:dyDescent="0.2">
      <c r="X89118" s="5"/>
    </row>
    <row r="89119" spans="24:24" x14ac:dyDescent="0.2">
      <c r="X89119" s="5"/>
    </row>
    <row r="89120" spans="24:24" x14ac:dyDescent="0.2">
      <c r="X89120" s="5"/>
    </row>
    <row r="89121" spans="24:24" x14ac:dyDescent="0.2">
      <c r="X89121" s="5"/>
    </row>
    <row r="89122" spans="24:24" x14ac:dyDescent="0.2">
      <c r="X89122" s="5"/>
    </row>
    <row r="89123" spans="24:24" x14ac:dyDescent="0.2">
      <c r="X89123" s="5"/>
    </row>
    <row r="89124" spans="24:24" x14ac:dyDescent="0.2">
      <c r="X89124" s="5"/>
    </row>
    <row r="89125" spans="24:24" x14ac:dyDescent="0.2">
      <c r="X89125" s="5"/>
    </row>
    <row r="89126" spans="24:24" x14ac:dyDescent="0.2">
      <c r="X89126" s="5"/>
    </row>
    <row r="89127" spans="24:24" x14ac:dyDescent="0.2">
      <c r="X89127" s="5"/>
    </row>
    <row r="89128" spans="24:24" x14ac:dyDescent="0.2">
      <c r="X89128" s="5"/>
    </row>
    <row r="89129" spans="24:24" x14ac:dyDescent="0.2">
      <c r="X89129" s="5"/>
    </row>
    <row r="89130" spans="24:24" x14ac:dyDescent="0.2">
      <c r="X89130" s="5"/>
    </row>
    <row r="89131" spans="24:24" x14ac:dyDescent="0.2">
      <c r="X89131" s="5"/>
    </row>
    <row r="89132" spans="24:24" x14ac:dyDescent="0.2">
      <c r="X89132" s="5"/>
    </row>
    <row r="89133" spans="24:24" x14ac:dyDescent="0.2">
      <c r="X89133" s="5"/>
    </row>
    <row r="89134" spans="24:24" x14ac:dyDescent="0.2">
      <c r="X89134" s="5"/>
    </row>
    <row r="89135" spans="24:24" x14ac:dyDescent="0.2">
      <c r="X89135" s="5"/>
    </row>
    <row r="89136" spans="24:24" x14ac:dyDescent="0.2">
      <c r="X89136" s="5"/>
    </row>
    <row r="89137" spans="24:24" x14ac:dyDescent="0.2">
      <c r="X89137" s="5"/>
    </row>
    <row r="89138" spans="24:24" x14ac:dyDescent="0.2">
      <c r="X89138" s="5"/>
    </row>
    <row r="89139" spans="24:24" x14ac:dyDescent="0.2">
      <c r="X89139" s="5"/>
    </row>
    <row r="89140" spans="24:24" x14ac:dyDescent="0.2">
      <c r="X89140" s="5"/>
    </row>
    <row r="89141" spans="24:24" x14ac:dyDescent="0.2">
      <c r="X89141" s="5"/>
    </row>
    <row r="89142" spans="24:24" x14ac:dyDescent="0.2">
      <c r="X89142" s="5"/>
    </row>
    <row r="89143" spans="24:24" x14ac:dyDescent="0.2">
      <c r="X89143" s="5"/>
    </row>
    <row r="89144" spans="24:24" x14ac:dyDescent="0.2">
      <c r="X89144" s="5"/>
    </row>
    <row r="89145" spans="24:24" x14ac:dyDescent="0.2">
      <c r="X89145" s="5"/>
    </row>
    <row r="89146" spans="24:24" x14ac:dyDescent="0.2">
      <c r="X89146" s="5"/>
    </row>
    <row r="89147" spans="24:24" x14ac:dyDescent="0.2">
      <c r="X89147" s="5"/>
    </row>
    <row r="89148" spans="24:24" x14ac:dyDescent="0.2">
      <c r="X89148" s="5"/>
    </row>
    <row r="89149" spans="24:24" x14ac:dyDescent="0.2">
      <c r="X89149" s="5"/>
    </row>
    <row r="89150" spans="24:24" x14ac:dyDescent="0.2">
      <c r="X89150" s="5"/>
    </row>
    <row r="89151" spans="24:24" x14ac:dyDescent="0.2">
      <c r="X89151" s="5"/>
    </row>
    <row r="89152" spans="24:24" x14ac:dyDescent="0.2">
      <c r="X89152" s="5"/>
    </row>
    <row r="89153" spans="24:24" x14ac:dyDescent="0.2">
      <c r="X89153" s="5"/>
    </row>
    <row r="89154" spans="24:24" x14ac:dyDescent="0.2">
      <c r="X89154" s="5"/>
    </row>
    <row r="89155" spans="24:24" x14ac:dyDescent="0.2">
      <c r="X89155" s="5"/>
    </row>
    <row r="89156" spans="24:24" x14ac:dyDescent="0.2">
      <c r="X89156" s="5"/>
    </row>
    <row r="89157" spans="24:24" x14ac:dyDescent="0.2">
      <c r="X89157" s="5"/>
    </row>
    <row r="89158" spans="24:24" x14ac:dyDescent="0.2">
      <c r="X89158" s="5"/>
    </row>
    <row r="89159" spans="24:24" x14ac:dyDescent="0.2">
      <c r="X89159" s="5"/>
    </row>
    <row r="89160" spans="24:24" x14ac:dyDescent="0.2">
      <c r="X89160" s="5"/>
    </row>
    <row r="89161" spans="24:24" x14ac:dyDescent="0.2">
      <c r="X89161" s="5"/>
    </row>
    <row r="89162" spans="24:24" x14ac:dyDescent="0.2">
      <c r="X89162" s="5"/>
    </row>
    <row r="89163" spans="24:24" x14ac:dyDescent="0.2">
      <c r="X89163" s="5"/>
    </row>
    <row r="89164" spans="24:24" x14ac:dyDescent="0.2">
      <c r="X89164" s="5"/>
    </row>
    <row r="89165" spans="24:24" x14ac:dyDescent="0.2">
      <c r="X89165" s="5"/>
    </row>
    <row r="89166" spans="24:24" x14ac:dyDescent="0.2">
      <c r="X89166" s="5"/>
    </row>
    <row r="89167" spans="24:24" x14ac:dyDescent="0.2">
      <c r="X89167" s="5"/>
    </row>
    <row r="89168" spans="24:24" x14ac:dyDescent="0.2">
      <c r="X89168" s="5"/>
    </row>
    <row r="89169" spans="24:24" x14ac:dyDescent="0.2">
      <c r="X89169" s="5"/>
    </row>
    <row r="89170" spans="24:24" x14ac:dyDescent="0.2">
      <c r="X89170" s="5"/>
    </row>
    <row r="89171" spans="24:24" x14ac:dyDescent="0.2">
      <c r="X89171" s="5"/>
    </row>
    <row r="89172" spans="24:24" x14ac:dyDescent="0.2">
      <c r="X89172" s="5"/>
    </row>
    <row r="89173" spans="24:24" x14ac:dyDescent="0.2">
      <c r="X89173" s="5"/>
    </row>
    <row r="89174" spans="24:24" x14ac:dyDescent="0.2">
      <c r="X89174" s="5"/>
    </row>
    <row r="89175" spans="24:24" x14ac:dyDescent="0.2">
      <c r="X89175" s="5"/>
    </row>
    <row r="89176" spans="24:24" x14ac:dyDescent="0.2">
      <c r="X89176" s="5"/>
    </row>
    <row r="89177" spans="24:24" x14ac:dyDescent="0.2">
      <c r="X89177" s="5"/>
    </row>
    <row r="89178" spans="24:24" x14ac:dyDescent="0.2">
      <c r="X89178" s="5"/>
    </row>
    <row r="89179" spans="24:24" x14ac:dyDescent="0.2">
      <c r="X89179" s="5"/>
    </row>
    <row r="89180" spans="24:24" x14ac:dyDescent="0.2">
      <c r="X89180" s="5"/>
    </row>
    <row r="89181" spans="24:24" x14ac:dyDescent="0.2">
      <c r="X89181" s="5"/>
    </row>
    <row r="89182" spans="24:24" x14ac:dyDescent="0.2">
      <c r="X89182" s="5"/>
    </row>
    <row r="89183" spans="24:24" x14ac:dyDescent="0.2">
      <c r="X89183" s="5"/>
    </row>
    <row r="89184" spans="24:24" x14ac:dyDescent="0.2">
      <c r="X89184" s="5"/>
    </row>
    <row r="89185" spans="24:24" x14ac:dyDescent="0.2">
      <c r="X89185" s="5"/>
    </row>
    <row r="89186" spans="24:24" x14ac:dyDescent="0.2">
      <c r="X89186" s="5"/>
    </row>
    <row r="89187" spans="24:24" x14ac:dyDescent="0.2">
      <c r="X89187" s="5"/>
    </row>
    <row r="89188" spans="24:24" x14ac:dyDescent="0.2">
      <c r="X89188" s="5"/>
    </row>
    <row r="89189" spans="24:24" x14ac:dyDescent="0.2">
      <c r="X89189" s="5"/>
    </row>
    <row r="89190" spans="24:24" x14ac:dyDescent="0.2">
      <c r="X89190" s="5"/>
    </row>
    <row r="89191" spans="24:24" x14ac:dyDescent="0.2">
      <c r="X89191" s="5"/>
    </row>
    <row r="89192" spans="24:24" x14ac:dyDescent="0.2">
      <c r="X89192" s="5"/>
    </row>
    <row r="89193" spans="24:24" x14ac:dyDescent="0.2">
      <c r="X89193" s="5"/>
    </row>
    <row r="89194" spans="24:24" x14ac:dyDescent="0.2">
      <c r="X89194" s="5"/>
    </row>
    <row r="89195" spans="24:24" x14ac:dyDescent="0.2">
      <c r="X89195" s="5"/>
    </row>
    <row r="89196" spans="24:24" x14ac:dyDescent="0.2">
      <c r="X89196" s="5"/>
    </row>
    <row r="89197" spans="24:24" x14ac:dyDescent="0.2">
      <c r="X89197" s="5"/>
    </row>
    <row r="89198" spans="24:24" x14ac:dyDescent="0.2">
      <c r="X89198" s="5"/>
    </row>
    <row r="89199" spans="24:24" x14ac:dyDescent="0.2">
      <c r="X89199" s="5"/>
    </row>
    <row r="89200" spans="24:24" x14ac:dyDescent="0.2">
      <c r="X89200" s="5"/>
    </row>
    <row r="89201" spans="24:24" x14ac:dyDescent="0.2">
      <c r="X89201" s="5"/>
    </row>
    <row r="89202" spans="24:24" x14ac:dyDescent="0.2">
      <c r="X89202" s="5"/>
    </row>
    <row r="89203" spans="24:24" x14ac:dyDescent="0.2">
      <c r="X89203" s="5"/>
    </row>
    <row r="89204" spans="24:24" x14ac:dyDescent="0.2">
      <c r="X89204" s="5"/>
    </row>
    <row r="89205" spans="24:24" x14ac:dyDescent="0.2">
      <c r="X89205" s="5"/>
    </row>
    <row r="89206" spans="24:24" x14ac:dyDescent="0.2">
      <c r="X89206" s="5"/>
    </row>
    <row r="89207" spans="24:24" x14ac:dyDescent="0.2">
      <c r="X89207" s="5"/>
    </row>
    <row r="89208" spans="24:24" x14ac:dyDescent="0.2">
      <c r="X89208" s="5"/>
    </row>
    <row r="89209" spans="24:24" x14ac:dyDescent="0.2">
      <c r="X89209" s="5"/>
    </row>
    <row r="89210" spans="24:24" x14ac:dyDescent="0.2">
      <c r="X89210" s="5"/>
    </row>
    <row r="89211" spans="24:24" x14ac:dyDescent="0.2">
      <c r="X89211" s="5"/>
    </row>
    <row r="89212" spans="24:24" x14ac:dyDescent="0.2">
      <c r="X89212" s="5"/>
    </row>
    <row r="89213" spans="24:24" x14ac:dyDescent="0.2">
      <c r="X89213" s="5"/>
    </row>
    <row r="89214" spans="24:24" x14ac:dyDescent="0.2">
      <c r="X89214" s="5"/>
    </row>
    <row r="89215" spans="24:24" x14ac:dyDescent="0.2">
      <c r="X89215" s="5"/>
    </row>
    <row r="89216" spans="24:24" x14ac:dyDescent="0.2">
      <c r="X89216" s="5"/>
    </row>
    <row r="89217" spans="24:24" x14ac:dyDescent="0.2">
      <c r="X89217" s="5"/>
    </row>
    <row r="89218" spans="24:24" x14ac:dyDescent="0.2">
      <c r="X89218" s="5"/>
    </row>
    <row r="89219" spans="24:24" x14ac:dyDescent="0.2">
      <c r="X89219" s="5"/>
    </row>
    <row r="89220" spans="24:24" x14ac:dyDescent="0.2">
      <c r="X89220" s="5"/>
    </row>
    <row r="89221" spans="24:24" x14ac:dyDescent="0.2">
      <c r="X89221" s="5"/>
    </row>
    <row r="89222" spans="24:24" x14ac:dyDescent="0.2">
      <c r="X89222" s="5"/>
    </row>
    <row r="89223" spans="24:24" x14ac:dyDescent="0.2">
      <c r="X89223" s="5"/>
    </row>
    <row r="89224" spans="24:24" x14ac:dyDescent="0.2">
      <c r="X89224" s="5"/>
    </row>
    <row r="89225" spans="24:24" x14ac:dyDescent="0.2">
      <c r="X89225" s="5"/>
    </row>
    <row r="89226" spans="24:24" x14ac:dyDescent="0.2">
      <c r="X89226" s="5"/>
    </row>
    <row r="89227" spans="24:24" x14ac:dyDescent="0.2">
      <c r="X89227" s="5"/>
    </row>
    <row r="89228" spans="24:24" x14ac:dyDescent="0.2">
      <c r="X89228" s="5"/>
    </row>
    <row r="89229" spans="24:24" x14ac:dyDescent="0.2">
      <c r="X89229" s="5"/>
    </row>
    <row r="89230" spans="24:24" x14ac:dyDescent="0.2">
      <c r="X89230" s="5"/>
    </row>
    <row r="89231" spans="24:24" x14ac:dyDescent="0.2">
      <c r="X89231" s="5"/>
    </row>
    <row r="89232" spans="24:24" x14ac:dyDescent="0.2">
      <c r="X89232" s="5"/>
    </row>
    <row r="89233" spans="24:24" x14ac:dyDescent="0.2">
      <c r="X89233" s="5"/>
    </row>
    <row r="89234" spans="24:24" x14ac:dyDescent="0.2">
      <c r="X89234" s="5"/>
    </row>
    <row r="89235" spans="24:24" x14ac:dyDescent="0.2">
      <c r="X89235" s="5"/>
    </row>
    <row r="89236" spans="24:24" x14ac:dyDescent="0.2">
      <c r="X89236" s="5"/>
    </row>
    <row r="89237" spans="24:24" x14ac:dyDescent="0.2">
      <c r="X89237" s="5"/>
    </row>
    <row r="89238" spans="24:24" x14ac:dyDescent="0.2">
      <c r="X89238" s="5"/>
    </row>
    <row r="89239" spans="24:24" x14ac:dyDescent="0.2">
      <c r="X89239" s="5"/>
    </row>
    <row r="89240" spans="24:24" x14ac:dyDescent="0.2">
      <c r="X89240" s="5"/>
    </row>
    <row r="89241" spans="24:24" x14ac:dyDescent="0.2">
      <c r="X89241" s="5"/>
    </row>
    <row r="89242" spans="24:24" x14ac:dyDescent="0.2">
      <c r="X89242" s="5"/>
    </row>
    <row r="89243" spans="24:24" x14ac:dyDescent="0.2">
      <c r="X89243" s="5"/>
    </row>
    <row r="89244" spans="24:24" x14ac:dyDescent="0.2">
      <c r="X89244" s="5"/>
    </row>
    <row r="89245" spans="24:24" x14ac:dyDescent="0.2">
      <c r="X89245" s="5"/>
    </row>
    <row r="89246" spans="24:24" x14ac:dyDescent="0.2">
      <c r="X89246" s="5"/>
    </row>
    <row r="89247" spans="24:24" x14ac:dyDescent="0.2">
      <c r="X89247" s="5"/>
    </row>
    <row r="89248" spans="24:24" x14ac:dyDescent="0.2">
      <c r="X89248" s="5"/>
    </row>
    <row r="89249" spans="24:24" x14ac:dyDescent="0.2">
      <c r="X89249" s="5"/>
    </row>
    <row r="89250" spans="24:24" x14ac:dyDescent="0.2">
      <c r="X89250" s="5"/>
    </row>
    <row r="89251" spans="24:24" x14ac:dyDescent="0.2">
      <c r="X89251" s="5"/>
    </row>
    <row r="89252" spans="24:24" x14ac:dyDescent="0.2">
      <c r="X89252" s="5"/>
    </row>
    <row r="89253" spans="24:24" x14ac:dyDescent="0.2">
      <c r="X89253" s="5"/>
    </row>
    <row r="89254" spans="24:24" x14ac:dyDescent="0.2">
      <c r="X89254" s="5"/>
    </row>
    <row r="89255" spans="24:24" x14ac:dyDescent="0.2">
      <c r="X89255" s="5"/>
    </row>
    <row r="89256" spans="24:24" x14ac:dyDescent="0.2">
      <c r="X89256" s="5"/>
    </row>
    <row r="89257" spans="24:24" x14ac:dyDescent="0.2">
      <c r="X89257" s="5"/>
    </row>
    <row r="89258" spans="24:24" x14ac:dyDescent="0.2">
      <c r="X89258" s="5"/>
    </row>
    <row r="89259" spans="24:24" x14ac:dyDescent="0.2">
      <c r="X89259" s="5"/>
    </row>
    <row r="89260" spans="24:24" x14ac:dyDescent="0.2">
      <c r="X89260" s="5"/>
    </row>
    <row r="89261" spans="24:24" x14ac:dyDescent="0.2">
      <c r="X89261" s="5"/>
    </row>
    <row r="89262" spans="24:24" x14ac:dyDescent="0.2">
      <c r="X89262" s="5"/>
    </row>
    <row r="89263" spans="24:24" x14ac:dyDescent="0.2">
      <c r="X89263" s="5"/>
    </row>
    <row r="89264" spans="24:24" x14ac:dyDescent="0.2">
      <c r="X89264" s="5"/>
    </row>
    <row r="89265" spans="24:24" x14ac:dyDescent="0.2">
      <c r="X89265" s="5"/>
    </row>
    <row r="89266" spans="24:24" x14ac:dyDescent="0.2">
      <c r="X89266" s="5"/>
    </row>
    <row r="89267" spans="24:24" x14ac:dyDescent="0.2">
      <c r="X89267" s="5"/>
    </row>
    <row r="89268" spans="24:24" x14ac:dyDescent="0.2">
      <c r="X89268" s="5"/>
    </row>
    <row r="89269" spans="24:24" x14ac:dyDescent="0.2">
      <c r="X89269" s="5"/>
    </row>
    <row r="89270" spans="24:24" x14ac:dyDescent="0.2">
      <c r="X89270" s="5"/>
    </row>
    <row r="89271" spans="24:24" x14ac:dyDescent="0.2">
      <c r="X89271" s="5"/>
    </row>
    <row r="89272" spans="24:24" x14ac:dyDescent="0.2">
      <c r="X89272" s="5"/>
    </row>
    <row r="89273" spans="24:24" x14ac:dyDescent="0.2">
      <c r="X89273" s="5"/>
    </row>
    <row r="89274" spans="24:24" x14ac:dyDescent="0.2">
      <c r="X89274" s="5"/>
    </row>
    <row r="89275" spans="24:24" x14ac:dyDescent="0.2">
      <c r="X89275" s="5"/>
    </row>
    <row r="89276" spans="24:24" x14ac:dyDescent="0.2">
      <c r="X89276" s="5"/>
    </row>
    <row r="89277" spans="24:24" x14ac:dyDescent="0.2">
      <c r="X89277" s="5"/>
    </row>
    <row r="89278" spans="24:24" x14ac:dyDescent="0.2">
      <c r="X89278" s="5"/>
    </row>
    <row r="89279" spans="24:24" x14ac:dyDescent="0.2">
      <c r="X89279" s="5"/>
    </row>
    <row r="89280" spans="24:24" x14ac:dyDescent="0.2">
      <c r="X89280" s="5"/>
    </row>
    <row r="89281" spans="24:24" x14ac:dyDescent="0.2">
      <c r="X89281" s="5"/>
    </row>
    <row r="89282" spans="24:24" x14ac:dyDescent="0.2">
      <c r="X89282" s="5"/>
    </row>
    <row r="89283" spans="24:24" x14ac:dyDescent="0.2">
      <c r="X89283" s="5"/>
    </row>
    <row r="89284" spans="24:24" x14ac:dyDescent="0.2">
      <c r="X89284" s="5"/>
    </row>
    <row r="89285" spans="24:24" x14ac:dyDescent="0.2">
      <c r="X89285" s="5"/>
    </row>
    <row r="89286" spans="24:24" x14ac:dyDescent="0.2">
      <c r="X89286" s="5"/>
    </row>
    <row r="89287" spans="24:24" x14ac:dyDescent="0.2">
      <c r="X89287" s="5"/>
    </row>
    <row r="89288" spans="24:24" x14ac:dyDescent="0.2">
      <c r="X89288" s="5"/>
    </row>
    <row r="89289" spans="24:24" x14ac:dyDescent="0.2">
      <c r="X89289" s="5"/>
    </row>
    <row r="89290" spans="24:24" x14ac:dyDescent="0.2">
      <c r="X89290" s="5"/>
    </row>
    <row r="89291" spans="24:24" x14ac:dyDescent="0.2">
      <c r="X89291" s="5"/>
    </row>
    <row r="89292" spans="24:24" x14ac:dyDescent="0.2">
      <c r="X89292" s="5"/>
    </row>
    <row r="89293" spans="24:24" x14ac:dyDescent="0.2">
      <c r="X89293" s="5"/>
    </row>
    <row r="89294" spans="24:24" x14ac:dyDescent="0.2">
      <c r="X89294" s="5"/>
    </row>
    <row r="89295" spans="24:24" x14ac:dyDescent="0.2">
      <c r="X89295" s="5"/>
    </row>
    <row r="89296" spans="24:24" x14ac:dyDescent="0.2">
      <c r="X89296" s="5"/>
    </row>
    <row r="89297" spans="24:24" x14ac:dyDescent="0.2">
      <c r="X89297" s="5"/>
    </row>
    <row r="89298" spans="24:24" x14ac:dyDescent="0.2">
      <c r="X89298" s="5"/>
    </row>
    <row r="89299" spans="24:24" x14ac:dyDescent="0.2">
      <c r="X89299" s="5"/>
    </row>
    <row r="89300" spans="24:24" x14ac:dyDescent="0.2">
      <c r="X89300" s="5"/>
    </row>
    <row r="89301" spans="24:24" x14ac:dyDescent="0.2">
      <c r="X89301" s="5"/>
    </row>
    <row r="89302" spans="24:24" x14ac:dyDescent="0.2">
      <c r="X89302" s="5"/>
    </row>
    <row r="89303" spans="24:24" x14ac:dyDescent="0.2">
      <c r="X89303" s="5"/>
    </row>
    <row r="89304" spans="24:24" x14ac:dyDescent="0.2">
      <c r="X89304" s="5"/>
    </row>
    <row r="89305" spans="24:24" x14ac:dyDescent="0.2">
      <c r="X89305" s="5"/>
    </row>
    <row r="89306" spans="24:24" x14ac:dyDescent="0.2">
      <c r="X89306" s="5"/>
    </row>
    <row r="89307" spans="24:24" x14ac:dyDescent="0.2">
      <c r="X89307" s="5"/>
    </row>
    <row r="89308" spans="24:24" x14ac:dyDescent="0.2">
      <c r="X89308" s="5"/>
    </row>
    <row r="89309" spans="24:24" x14ac:dyDescent="0.2">
      <c r="X89309" s="5"/>
    </row>
    <row r="89310" spans="24:24" x14ac:dyDescent="0.2">
      <c r="X89310" s="5"/>
    </row>
    <row r="89311" spans="24:24" x14ac:dyDescent="0.2">
      <c r="X89311" s="5"/>
    </row>
    <row r="89312" spans="24:24" x14ac:dyDescent="0.2">
      <c r="X89312" s="5"/>
    </row>
    <row r="89313" spans="24:24" x14ac:dyDescent="0.2">
      <c r="X89313" s="5"/>
    </row>
    <row r="89314" spans="24:24" x14ac:dyDescent="0.2">
      <c r="X89314" s="5"/>
    </row>
    <row r="89315" spans="24:24" x14ac:dyDescent="0.2">
      <c r="X89315" s="5"/>
    </row>
    <row r="89316" spans="24:24" x14ac:dyDescent="0.2">
      <c r="X89316" s="5"/>
    </row>
    <row r="89317" spans="24:24" x14ac:dyDescent="0.2">
      <c r="X89317" s="5"/>
    </row>
    <row r="89318" spans="24:24" x14ac:dyDescent="0.2">
      <c r="X89318" s="5"/>
    </row>
    <row r="89319" spans="24:24" x14ac:dyDescent="0.2">
      <c r="X89319" s="5"/>
    </row>
    <row r="89320" spans="24:24" x14ac:dyDescent="0.2">
      <c r="X89320" s="5"/>
    </row>
    <row r="89321" spans="24:24" x14ac:dyDescent="0.2">
      <c r="X89321" s="5"/>
    </row>
    <row r="89322" spans="24:24" x14ac:dyDescent="0.2">
      <c r="X89322" s="5"/>
    </row>
    <row r="89323" spans="24:24" x14ac:dyDescent="0.2">
      <c r="X89323" s="5"/>
    </row>
    <row r="89324" spans="24:24" x14ac:dyDescent="0.2">
      <c r="X89324" s="5"/>
    </row>
    <row r="89325" spans="24:24" x14ac:dyDescent="0.2">
      <c r="X89325" s="5"/>
    </row>
    <row r="89326" spans="24:24" x14ac:dyDescent="0.2">
      <c r="X89326" s="5"/>
    </row>
    <row r="89327" spans="24:24" x14ac:dyDescent="0.2">
      <c r="X89327" s="5"/>
    </row>
    <row r="89328" spans="24:24" x14ac:dyDescent="0.2">
      <c r="X89328" s="5"/>
    </row>
    <row r="89329" spans="24:24" x14ac:dyDescent="0.2">
      <c r="X89329" s="5"/>
    </row>
    <row r="89330" spans="24:24" x14ac:dyDescent="0.2">
      <c r="X89330" s="5"/>
    </row>
    <row r="89331" spans="24:24" x14ac:dyDescent="0.2">
      <c r="X89331" s="5"/>
    </row>
    <row r="89332" spans="24:24" x14ac:dyDescent="0.2">
      <c r="X89332" s="5"/>
    </row>
    <row r="89333" spans="24:24" x14ac:dyDescent="0.2">
      <c r="X89333" s="5"/>
    </row>
    <row r="89334" spans="24:24" x14ac:dyDescent="0.2">
      <c r="X89334" s="5"/>
    </row>
    <row r="89335" spans="24:24" x14ac:dyDescent="0.2">
      <c r="X89335" s="5"/>
    </row>
    <row r="89336" spans="24:24" x14ac:dyDescent="0.2">
      <c r="X89336" s="5"/>
    </row>
    <row r="89337" spans="24:24" x14ac:dyDescent="0.2">
      <c r="X89337" s="5"/>
    </row>
    <row r="89338" spans="24:24" x14ac:dyDescent="0.2">
      <c r="X89338" s="5"/>
    </row>
    <row r="89339" spans="24:24" x14ac:dyDescent="0.2">
      <c r="X89339" s="5"/>
    </row>
    <row r="89340" spans="24:24" x14ac:dyDescent="0.2">
      <c r="X89340" s="5"/>
    </row>
    <row r="89341" spans="24:24" x14ac:dyDescent="0.2">
      <c r="X89341" s="5"/>
    </row>
    <row r="89342" spans="24:24" x14ac:dyDescent="0.2">
      <c r="X89342" s="5"/>
    </row>
    <row r="89343" spans="24:24" x14ac:dyDescent="0.2">
      <c r="X89343" s="5"/>
    </row>
    <row r="89344" spans="24:24" x14ac:dyDescent="0.2">
      <c r="X89344" s="5"/>
    </row>
    <row r="89345" spans="24:24" x14ac:dyDescent="0.2">
      <c r="X89345" s="5"/>
    </row>
    <row r="89346" spans="24:24" x14ac:dyDescent="0.2">
      <c r="X89346" s="5"/>
    </row>
    <row r="89347" spans="24:24" x14ac:dyDescent="0.2">
      <c r="X89347" s="5"/>
    </row>
    <row r="89348" spans="24:24" x14ac:dyDescent="0.2">
      <c r="X89348" s="5"/>
    </row>
    <row r="89349" spans="24:24" x14ac:dyDescent="0.2">
      <c r="X89349" s="5"/>
    </row>
    <row r="89350" spans="24:24" x14ac:dyDescent="0.2">
      <c r="X89350" s="5"/>
    </row>
    <row r="89351" spans="24:24" x14ac:dyDescent="0.2">
      <c r="X89351" s="5"/>
    </row>
    <row r="89352" spans="24:24" x14ac:dyDescent="0.2">
      <c r="X89352" s="5"/>
    </row>
    <row r="89353" spans="24:24" x14ac:dyDescent="0.2">
      <c r="X89353" s="5"/>
    </row>
    <row r="89354" spans="24:24" x14ac:dyDescent="0.2">
      <c r="X89354" s="5"/>
    </row>
    <row r="89355" spans="24:24" x14ac:dyDescent="0.2">
      <c r="X89355" s="5"/>
    </row>
    <row r="89356" spans="24:24" x14ac:dyDescent="0.2">
      <c r="X89356" s="5"/>
    </row>
    <row r="89357" spans="24:24" x14ac:dyDescent="0.2">
      <c r="X89357" s="5"/>
    </row>
    <row r="89358" spans="24:24" x14ac:dyDescent="0.2">
      <c r="X89358" s="5"/>
    </row>
    <row r="89359" spans="24:24" x14ac:dyDescent="0.2">
      <c r="X89359" s="5"/>
    </row>
    <row r="89360" spans="24:24" x14ac:dyDescent="0.2">
      <c r="X89360" s="5"/>
    </row>
    <row r="89361" spans="24:24" x14ac:dyDescent="0.2">
      <c r="X89361" s="5"/>
    </row>
    <row r="89362" spans="24:24" x14ac:dyDescent="0.2">
      <c r="X89362" s="5"/>
    </row>
    <row r="89363" spans="24:24" x14ac:dyDescent="0.2">
      <c r="X89363" s="5"/>
    </row>
    <row r="89364" spans="24:24" x14ac:dyDescent="0.2">
      <c r="X89364" s="5"/>
    </row>
    <row r="89365" spans="24:24" x14ac:dyDescent="0.2">
      <c r="X89365" s="5"/>
    </row>
    <row r="89366" spans="24:24" x14ac:dyDescent="0.2">
      <c r="X89366" s="5"/>
    </row>
    <row r="89367" spans="24:24" x14ac:dyDescent="0.2">
      <c r="X89367" s="5"/>
    </row>
    <row r="89368" spans="24:24" x14ac:dyDescent="0.2">
      <c r="X89368" s="5"/>
    </row>
    <row r="89369" spans="24:24" x14ac:dyDescent="0.2">
      <c r="X89369" s="5"/>
    </row>
    <row r="89370" spans="24:24" x14ac:dyDescent="0.2">
      <c r="X89370" s="5"/>
    </row>
    <row r="89371" spans="24:24" x14ac:dyDescent="0.2">
      <c r="X89371" s="5"/>
    </row>
    <row r="89372" spans="24:24" x14ac:dyDescent="0.2">
      <c r="X89372" s="5"/>
    </row>
    <row r="89373" spans="24:24" x14ac:dyDescent="0.2">
      <c r="X89373" s="5"/>
    </row>
    <row r="89374" spans="24:24" x14ac:dyDescent="0.2">
      <c r="X89374" s="5"/>
    </row>
    <row r="89375" spans="24:24" x14ac:dyDescent="0.2">
      <c r="X89375" s="5"/>
    </row>
    <row r="89376" spans="24:24" x14ac:dyDescent="0.2">
      <c r="X89376" s="5"/>
    </row>
    <row r="89377" spans="24:24" x14ac:dyDescent="0.2">
      <c r="X89377" s="5"/>
    </row>
    <row r="89378" spans="24:24" x14ac:dyDescent="0.2">
      <c r="X89378" s="5"/>
    </row>
    <row r="89379" spans="24:24" x14ac:dyDescent="0.2">
      <c r="X89379" s="5"/>
    </row>
    <row r="89380" spans="24:24" x14ac:dyDescent="0.2">
      <c r="X89380" s="5"/>
    </row>
    <row r="89381" spans="24:24" x14ac:dyDescent="0.2">
      <c r="X89381" s="5"/>
    </row>
    <row r="89382" spans="24:24" x14ac:dyDescent="0.2">
      <c r="X89382" s="5"/>
    </row>
    <row r="89383" spans="24:24" x14ac:dyDescent="0.2">
      <c r="X89383" s="5"/>
    </row>
    <row r="89384" spans="24:24" x14ac:dyDescent="0.2">
      <c r="X89384" s="5"/>
    </row>
    <row r="89385" spans="24:24" x14ac:dyDescent="0.2">
      <c r="X89385" s="5"/>
    </row>
    <row r="89386" spans="24:24" x14ac:dyDescent="0.2">
      <c r="X89386" s="5"/>
    </row>
    <row r="89387" spans="24:24" x14ac:dyDescent="0.2">
      <c r="X89387" s="5"/>
    </row>
    <row r="89388" spans="24:24" x14ac:dyDescent="0.2">
      <c r="X89388" s="5"/>
    </row>
    <row r="89389" spans="24:24" x14ac:dyDescent="0.2">
      <c r="X89389" s="5"/>
    </row>
    <row r="89390" spans="24:24" x14ac:dyDescent="0.2">
      <c r="X89390" s="5"/>
    </row>
    <row r="89391" spans="24:24" x14ac:dyDescent="0.2">
      <c r="X89391" s="5"/>
    </row>
    <row r="89392" spans="24:24" x14ac:dyDescent="0.2">
      <c r="X89392" s="5"/>
    </row>
    <row r="89393" spans="24:24" x14ac:dyDescent="0.2">
      <c r="X89393" s="5"/>
    </row>
    <row r="89394" spans="24:24" x14ac:dyDescent="0.2">
      <c r="X89394" s="5"/>
    </row>
    <row r="89395" spans="24:24" x14ac:dyDescent="0.2">
      <c r="X89395" s="5"/>
    </row>
    <row r="89396" spans="24:24" x14ac:dyDescent="0.2">
      <c r="X89396" s="5"/>
    </row>
    <row r="89397" spans="24:24" x14ac:dyDescent="0.2">
      <c r="X89397" s="5"/>
    </row>
    <row r="89398" spans="24:24" x14ac:dyDescent="0.2">
      <c r="X89398" s="5"/>
    </row>
    <row r="89399" spans="24:24" x14ac:dyDescent="0.2">
      <c r="X89399" s="5"/>
    </row>
    <row r="89400" spans="24:24" x14ac:dyDescent="0.2">
      <c r="X89400" s="5"/>
    </row>
    <row r="89401" spans="24:24" x14ac:dyDescent="0.2">
      <c r="X89401" s="5"/>
    </row>
    <row r="89402" spans="24:24" x14ac:dyDescent="0.2">
      <c r="X89402" s="5"/>
    </row>
    <row r="89403" spans="24:24" x14ac:dyDescent="0.2">
      <c r="X89403" s="5"/>
    </row>
    <row r="89404" spans="24:24" x14ac:dyDescent="0.2">
      <c r="X89404" s="5"/>
    </row>
    <row r="89405" spans="24:24" x14ac:dyDescent="0.2">
      <c r="X89405" s="5"/>
    </row>
    <row r="89406" spans="24:24" x14ac:dyDescent="0.2">
      <c r="X89406" s="5"/>
    </row>
    <row r="89407" spans="24:24" x14ac:dyDescent="0.2">
      <c r="X89407" s="5"/>
    </row>
    <row r="89408" spans="24:24" x14ac:dyDescent="0.2">
      <c r="X89408" s="5"/>
    </row>
    <row r="89409" spans="24:24" x14ac:dyDescent="0.2">
      <c r="X89409" s="5"/>
    </row>
    <row r="89410" spans="24:24" x14ac:dyDescent="0.2">
      <c r="X89410" s="5"/>
    </row>
    <row r="89411" spans="24:24" x14ac:dyDescent="0.2">
      <c r="X89411" s="5"/>
    </row>
    <row r="89412" spans="24:24" x14ac:dyDescent="0.2">
      <c r="X89412" s="5"/>
    </row>
    <row r="89413" spans="24:24" x14ac:dyDescent="0.2">
      <c r="X89413" s="5"/>
    </row>
    <row r="89414" spans="24:24" x14ac:dyDescent="0.2">
      <c r="X89414" s="5"/>
    </row>
    <row r="89415" spans="24:24" x14ac:dyDescent="0.2">
      <c r="X89415" s="5"/>
    </row>
    <row r="89416" spans="24:24" x14ac:dyDescent="0.2">
      <c r="X89416" s="5"/>
    </row>
    <row r="89417" spans="24:24" x14ac:dyDescent="0.2">
      <c r="X89417" s="5"/>
    </row>
    <row r="89418" spans="24:24" x14ac:dyDescent="0.2">
      <c r="X89418" s="5"/>
    </row>
    <row r="89419" spans="24:24" x14ac:dyDescent="0.2">
      <c r="X89419" s="5"/>
    </row>
    <row r="89420" spans="24:24" x14ac:dyDescent="0.2">
      <c r="X89420" s="5"/>
    </row>
    <row r="89421" spans="24:24" x14ac:dyDescent="0.2">
      <c r="X89421" s="5"/>
    </row>
    <row r="89422" spans="24:24" x14ac:dyDescent="0.2">
      <c r="X89422" s="5"/>
    </row>
    <row r="89423" spans="24:24" x14ac:dyDescent="0.2">
      <c r="X89423" s="5"/>
    </row>
    <row r="89424" spans="24:24" x14ac:dyDescent="0.2">
      <c r="X89424" s="5"/>
    </row>
    <row r="89425" spans="24:24" x14ac:dyDescent="0.2">
      <c r="X89425" s="5"/>
    </row>
    <row r="89426" spans="24:24" x14ac:dyDescent="0.2">
      <c r="X89426" s="5"/>
    </row>
    <row r="89427" spans="24:24" x14ac:dyDescent="0.2">
      <c r="X89427" s="5"/>
    </row>
    <row r="89428" spans="24:24" x14ac:dyDescent="0.2">
      <c r="X89428" s="5"/>
    </row>
    <row r="89429" spans="24:24" x14ac:dyDescent="0.2">
      <c r="X89429" s="5"/>
    </row>
    <row r="89430" spans="24:24" x14ac:dyDescent="0.2">
      <c r="X89430" s="5"/>
    </row>
    <row r="89431" spans="24:24" x14ac:dyDescent="0.2">
      <c r="X89431" s="5"/>
    </row>
    <row r="89432" spans="24:24" x14ac:dyDescent="0.2">
      <c r="X89432" s="5"/>
    </row>
    <row r="89433" spans="24:24" x14ac:dyDescent="0.2">
      <c r="X89433" s="5"/>
    </row>
    <row r="89434" spans="24:24" x14ac:dyDescent="0.2">
      <c r="X89434" s="5"/>
    </row>
    <row r="89435" spans="24:24" x14ac:dyDescent="0.2">
      <c r="X89435" s="5"/>
    </row>
    <row r="89436" spans="24:24" x14ac:dyDescent="0.2">
      <c r="X89436" s="5"/>
    </row>
    <row r="89437" spans="24:24" x14ac:dyDescent="0.2">
      <c r="X89437" s="5"/>
    </row>
    <row r="89438" spans="24:24" x14ac:dyDescent="0.2">
      <c r="X89438" s="5"/>
    </row>
    <row r="89439" spans="24:24" x14ac:dyDescent="0.2">
      <c r="X89439" s="5"/>
    </row>
    <row r="89440" spans="24:24" x14ac:dyDescent="0.2">
      <c r="X89440" s="5"/>
    </row>
    <row r="89441" spans="24:24" x14ac:dyDescent="0.2">
      <c r="X89441" s="5"/>
    </row>
    <row r="89442" spans="24:24" x14ac:dyDescent="0.2">
      <c r="X89442" s="5"/>
    </row>
    <row r="89443" spans="24:24" x14ac:dyDescent="0.2">
      <c r="X89443" s="5"/>
    </row>
    <row r="89444" spans="24:24" x14ac:dyDescent="0.2">
      <c r="X89444" s="5"/>
    </row>
    <row r="89445" spans="24:24" x14ac:dyDescent="0.2">
      <c r="X89445" s="5"/>
    </row>
    <row r="89446" spans="24:24" x14ac:dyDescent="0.2">
      <c r="X89446" s="5"/>
    </row>
    <row r="89447" spans="24:24" x14ac:dyDescent="0.2">
      <c r="X89447" s="5"/>
    </row>
    <row r="89448" spans="24:24" x14ac:dyDescent="0.2">
      <c r="X89448" s="5"/>
    </row>
    <row r="89449" spans="24:24" x14ac:dyDescent="0.2">
      <c r="X89449" s="5"/>
    </row>
    <row r="89450" spans="24:24" x14ac:dyDescent="0.2">
      <c r="X89450" s="5"/>
    </row>
    <row r="89451" spans="24:24" x14ac:dyDescent="0.2">
      <c r="X89451" s="5"/>
    </row>
    <row r="89452" spans="24:24" x14ac:dyDescent="0.2">
      <c r="X89452" s="5"/>
    </row>
    <row r="89453" spans="24:24" x14ac:dyDescent="0.2">
      <c r="X89453" s="5"/>
    </row>
    <row r="89454" spans="24:24" x14ac:dyDescent="0.2">
      <c r="X89454" s="5"/>
    </row>
    <row r="89455" spans="24:24" x14ac:dyDescent="0.2">
      <c r="X89455" s="5"/>
    </row>
    <row r="89456" spans="24:24" x14ac:dyDescent="0.2">
      <c r="X89456" s="5"/>
    </row>
    <row r="89457" spans="24:24" x14ac:dyDescent="0.2">
      <c r="X89457" s="5"/>
    </row>
    <row r="89458" spans="24:24" x14ac:dyDescent="0.2">
      <c r="X89458" s="5"/>
    </row>
    <row r="89459" spans="24:24" x14ac:dyDescent="0.2">
      <c r="X89459" s="5"/>
    </row>
    <row r="89460" spans="24:24" x14ac:dyDescent="0.2">
      <c r="X89460" s="5"/>
    </row>
    <row r="89461" spans="24:24" x14ac:dyDescent="0.2">
      <c r="X89461" s="5"/>
    </row>
    <row r="89462" spans="24:24" x14ac:dyDescent="0.2">
      <c r="X89462" s="5"/>
    </row>
    <row r="89463" spans="24:24" x14ac:dyDescent="0.2">
      <c r="X89463" s="5"/>
    </row>
    <row r="89464" spans="24:24" x14ac:dyDescent="0.2">
      <c r="X89464" s="5"/>
    </row>
    <row r="89465" spans="24:24" x14ac:dyDescent="0.2">
      <c r="X89465" s="5"/>
    </row>
    <row r="89466" spans="24:24" x14ac:dyDescent="0.2">
      <c r="X89466" s="5"/>
    </row>
    <row r="89467" spans="24:24" x14ac:dyDescent="0.2">
      <c r="X89467" s="5"/>
    </row>
    <row r="89468" spans="24:24" x14ac:dyDescent="0.2">
      <c r="X89468" s="5"/>
    </row>
    <row r="89469" spans="24:24" x14ac:dyDescent="0.2">
      <c r="X89469" s="5"/>
    </row>
    <row r="89470" spans="24:24" x14ac:dyDescent="0.2">
      <c r="X89470" s="5"/>
    </row>
    <row r="89471" spans="24:24" x14ac:dyDescent="0.2">
      <c r="X89471" s="5"/>
    </row>
    <row r="89472" spans="24:24" x14ac:dyDescent="0.2">
      <c r="X89472" s="5"/>
    </row>
    <row r="89473" spans="24:24" x14ac:dyDescent="0.2">
      <c r="X89473" s="5"/>
    </row>
    <row r="89474" spans="24:24" x14ac:dyDescent="0.2">
      <c r="X89474" s="5"/>
    </row>
    <row r="89475" spans="24:24" x14ac:dyDescent="0.2">
      <c r="X89475" s="5"/>
    </row>
    <row r="89476" spans="24:24" x14ac:dyDescent="0.2">
      <c r="X89476" s="5"/>
    </row>
    <row r="89477" spans="24:24" x14ac:dyDescent="0.2">
      <c r="X89477" s="5"/>
    </row>
    <row r="89478" spans="24:24" x14ac:dyDescent="0.2">
      <c r="X89478" s="5"/>
    </row>
    <row r="89479" spans="24:24" x14ac:dyDescent="0.2">
      <c r="X89479" s="5"/>
    </row>
    <row r="89480" spans="24:24" x14ac:dyDescent="0.2">
      <c r="X89480" s="5"/>
    </row>
    <row r="89481" spans="24:24" x14ac:dyDescent="0.2">
      <c r="X89481" s="5"/>
    </row>
    <row r="89482" spans="24:24" x14ac:dyDescent="0.2">
      <c r="X89482" s="5"/>
    </row>
    <row r="89483" spans="24:24" x14ac:dyDescent="0.2">
      <c r="X89483" s="5"/>
    </row>
    <row r="89484" spans="24:24" x14ac:dyDescent="0.2">
      <c r="X89484" s="5"/>
    </row>
    <row r="89485" spans="24:24" x14ac:dyDescent="0.2">
      <c r="X89485" s="5"/>
    </row>
    <row r="89486" spans="24:24" x14ac:dyDescent="0.2">
      <c r="X89486" s="5"/>
    </row>
    <row r="89487" spans="24:24" x14ac:dyDescent="0.2">
      <c r="X89487" s="5"/>
    </row>
    <row r="89488" spans="24:24" x14ac:dyDescent="0.2">
      <c r="X89488" s="5"/>
    </row>
    <row r="89489" spans="24:24" x14ac:dyDescent="0.2">
      <c r="X89489" s="5"/>
    </row>
    <row r="89490" spans="24:24" x14ac:dyDescent="0.2">
      <c r="X89490" s="5"/>
    </row>
    <row r="89491" spans="24:24" x14ac:dyDescent="0.2">
      <c r="X89491" s="5"/>
    </row>
    <row r="89492" spans="24:24" x14ac:dyDescent="0.2">
      <c r="X89492" s="5"/>
    </row>
    <row r="89493" spans="24:24" x14ac:dyDescent="0.2">
      <c r="X89493" s="5"/>
    </row>
    <row r="89494" spans="24:24" x14ac:dyDescent="0.2">
      <c r="X89494" s="5"/>
    </row>
    <row r="89495" spans="24:24" x14ac:dyDescent="0.2">
      <c r="X89495" s="5"/>
    </row>
    <row r="89496" spans="24:24" x14ac:dyDescent="0.2">
      <c r="X89496" s="5"/>
    </row>
    <row r="89497" spans="24:24" x14ac:dyDescent="0.2">
      <c r="X89497" s="5"/>
    </row>
    <row r="89498" spans="24:24" x14ac:dyDescent="0.2">
      <c r="X89498" s="5"/>
    </row>
    <row r="89499" spans="24:24" x14ac:dyDescent="0.2">
      <c r="X89499" s="5"/>
    </row>
    <row r="89500" spans="24:24" x14ac:dyDescent="0.2">
      <c r="X89500" s="5"/>
    </row>
    <row r="89501" spans="24:24" x14ac:dyDescent="0.2">
      <c r="X89501" s="5"/>
    </row>
    <row r="89502" spans="24:24" x14ac:dyDescent="0.2">
      <c r="X89502" s="5"/>
    </row>
    <row r="89503" spans="24:24" x14ac:dyDescent="0.2">
      <c r="X89503" s="5"/>
    </row>
    <row r="89504" spans="24:24" x14ac:dyDescent="0.2">
      <c r="X89504" s="5"/>
    </row>
    <row r="89505" spans="24:24" x14ac:dyDescent="0.2">
      <c r="X89505" s="5"/>
    </row>
    <row r="89506" spans="24:24" x14ac:dyDescent="0.2">
      <c r="X89506" s="5"/>
    </row>
    <row r="89507" spans="24:24" x14ac:dyDescent="0.2">
      <c r="X89507" s="5"/>
    </row>
    <row r="89508" spans="24:24" x14ac:dyDescent="0.2">
      <c r="X89508" s="5"/>
    </row>
    <row r="89509" spans="24:24" x14ac:dyDescent="0.2">
      <c r="X89509" s="5"/>
    </row>
    <row r="89510" spans="24:24" x14ac:dyDescent="0.2">
      <c r="X89510" s="5"/>
    </row>
    <row r="89511" spans="24:24" x14ac:dyDescent="0.2">
      <c r="X89511" s="5"/>
    </row>
    <row r="89512" spans="24:24" x14ac:dyDescent="0.2">
      <c r="X89512" s="5"/>
    </row>
    <row r="89513" spans="24:24" x14ac:dyDescent="0.2">
      <c r="X89513" s="5"/>
    </row>
    <row r="89514" spans="24:24" x14ac:dyDescent="0.2">
      <c r="X89514" s="5"/>
    </row>
    <row r="89515" spans="24:24" x14ac:dyDescent="0.2">
      <c r="X89515" s="5"/>
    </row>
    <row r="89516" spans="24:24" x14ac:dyDescent="0.2">
      <c r="X89516" s="5"/>
    </row>
    <row r="89517" spans="24:24" x14ac:dyDescent="0.2">
      <c r="X89517" s="5"/>
    </row>
    <row r="89518" spans="24:24" x14ac:dyDescent="0.2">
      <c r="X89518" s="5"/>
    </row>
    <row r="89519" spans="24:24" x14ac:dyDescent="0.2">
      <c r="X89519" s="5"/>
    </row>
    <row r="89520" spans="24:24" x14ac:dyDescent="0.2">
      <c r="X89520" s="5"/>
    </row>
    <row r="89521" spans="24:24" x14ac:dyDescent="0.2">
      <c r="X89521" s="5"/>
    </row>
    <row r="89522" spans="24:24" x14ac:dyDescent="0.2">
      <c r="X89522" s="5"/>
    </row>
    <row r="89523" spans="24:24" x14ac:dyDescent="0.2">
      <c r="X89523" s="5"/>
    </row>
    <row r="89524" spans="24:24" x14ac:dyDescent="0.2">
      <c r="X89524" s="5"/>
    </row>
    <row r="89525" spans="24:24" x14ac:dyDescent="0.2">
      <c r="X89525" s="5"/>
    </row>
    <row r="89526" spans="24:24" x14ac:dyDescent="0.2">
      <c r="X89526" s="5"/>
    </row>
    <row r="89527" spans="24:24" x14ac:dyDescent="0.2">
      <c r="X89527" s="5"/>
    </row>
    <row r="89528" spans="24:24" x14ac:dyDescent="0.2">
      <c r="X89528" s="5"/>
    </row>
    <row r="89529" spans="24:24" x14ac:dyDescent="0.2">
      <c r="X89529" s="5"/>
    </row>
    <row r="89530" spans="24:24" x14ac:dyDescent="0.2">
      <c r="X89530" s="5"/>
    </row>
    <row r="89531" spans="24:24" x14ac:dyDescent="0.2">
      <c r="X89531" s="5"/>
    </row>
    <row r="89532" spans="24:24" x14ac:dyDescent="0.2">
      <c r="X89532" s="5"/>
    </row>
    <row r="89533" spans="24:24" x14ac:dyDescent="0.2">
      <c r="X89533" s="5"/>
    </row>
    <row r="89534" spans="24:24" x14ac:dyDescent="0.2">
      <c r="X89534" s="5"/>
    </row>
    <row r="89535" spans="24:24" x14ac:dyDescent="0.2">
      <c r="X89535" s="5"/>
    </row>
    <row r="89536" spans="24:24" x14ac:dyDescent="0.2">
      <c r="X89536" s="5"/>
    </row>
    <row r="89537" spans="24:24" x14ac:dyDescent="0.2">
      <c r="X89537" s="5"/>
    </row>
    <row r="89538" spans="24:24" x14ac:dyDescent="0.2">
      <c r="X89538" s="5"/>
    </row>
    <row r="89539" spans="24:24" x14ac:dyDescent="0.2">
      <c r="X89539" s="5"/>
    </row>
    <row r="89540" spans="24:24" x14ac:dyDescent="0.2">
      <c r="X89540" s="5"/>
    </row>
    <row r="89541" spans="24:24" x14ac:dyDescent="0.2">
      <c r="X89541" s="5"/>
    </row>
    <row r="89542" spans="24:24" x14ac:dyDescent="0.2">
      <c r="X89542" s="5"/>
    </row>
    <row r="89543" spans="24:24" x14ac:dyDescent="0.2">
      <c r="X89543" s="5"/>
    </row>
    <row r="89544" spans="24:24" x14ac:dyDescent="0.2">
      <c r="X89544" s="5"/>
    </row>
    <row r="89545" spans="24:24" x14ac:dyDescent="0.2">
      <c r="X89545" s="5"/>
    </row>
    <row r="89546" spans="24:24" x14ac:dyDescent="0.2">
      <c r="X89546" s="5"/>
    </row>
    <row r="89547" spans="24:24" x14ac:dyDescent="0.2">
      <c r="X89547" s="5"/>
    </row>
    <row r="89548" spans="24:24" x14ac:dyDescent="0.2">
      <c r="X89548" s="5"/>
    </row>
    <row r="89549" spans="24:24" x14ac:dyDescent="0.2">
      <c r="X89549" s="5"/>
    </row>
    <row r="89550" spans="24:24" x14ac:dyDescent="0.2">
      <c r="X89550" s="5"/>
    </row>
    <row r="89551" spans="24:24" x14ac:dyDescent="0.2">
      <c r="X89551" s="5"/>
    </row>
    <row r="89552" spans="24:24" x14ac:dyDescent="0.2">
      <c r="X89552" s="5"/>
    </row>
    <row r="89553" spans="24:24" x14ac:dyDescent="0.2">
      <c r="X89553" s="5"/>
    </row>
    <row r="89554" spans="24:24" x14ac:dyDescent="0.2">
      <c r="X89554" s="5"/>
    </row>
    <row r="89555" spans="24:24" x14ac:dyDescent="0.2">
      <c r="X89555" s="5"/>
    </row>
    <row r="89556" spans="24:24" x14ac:dyDescent="0.2">
      <c r="X89556" s="5"/>
    </row>
    <row r="89557" spans="24:24" x14ac:dyDescent="0.2">
      <c r="X89557" s="5"/>
    </row>
    <row r="89558" spans="24:24" x14ac:dyDescent="0.2">
      <c r="X89558" s="5"/>
    </row>
    <row r="89559" spans="24:24" x14ac:dyDescent="0.2">
      <c r="X89559" s="5"/>
    </row>
    <row r="89560" spans="24:24" x14ac:dyDescent="0.2">
      <c r="X89560" s="5"/>
    </row>
    <row r="89561" spans="24:24" x14ac:dyDescent="0.2">
      <c r="X89561" s="5"/>
    </row>
    <row r="89562" spans="24:24" x14ac:dyDescent="0.2">
      <c r="X89562" s="5"/>
    </row>
    <row r="89563" spans="24:24" x14ac:dyDescent="0.2">
      <c r="X89563" s="5"/>
    </row>
    <row r="89564" spans="24:24" x14ac:dyDescent="0.2">
      <c r="X89564" s="5"/>
    </row>
    <row r="89565" spans="24:24" x14ac:dyDescent="0.2">
      <c r="X89565" s="5"/>
    </row>
    <row r="89566" spans="24:24" x14ac:dyDescent="0.2">
      <c r="X89566" s="5"/>
    </row>
    <row r="89567" spans="24:24" x14ac:dyDescent="0.2">
      <c r="X89567" s="5"/>
    </row>
    <row r="89568" spans="24:24" x14ac:dyDescent="0.2">
      <c r="X89568" s="5"/>
    </row>
    <row r="89569" spans="24:24" x14ac:dyDescent="0.2">
      <c r="X89569" s="5"/>
    </row>
    <row r="89570" spans="24:24" x14ac:dyDescent="0.2">
      <c r="X89570" s="5"/>
    </row>
    <row r="89571" spans="24:24" x14ac:dyDescent="0.2">
      <c r="X89571" s="5"/>
    </row>
    <row r="89572" spans="24:24" x14ac:dyDescent="0.2">
      <c r="X89572" s="5"/>
    </row>
    <row r="89573" spans="24:24" x14ac:dyDescent="0.2">
      <c r="X89573" s="5"/>
    </row>
    <row r="89574" spans="24:24" x14ac:dyDescent="0.2">
      <c r="X89574" s="5"/>
    </row>
    <row r="89575" spans="24:24" x14ac:dyDescent="0.2">
      <c r="X89575" s="5"/>
    </row>
    <row r="89576" spans="24:24" x14ac:dyDescent="0.2">
      <c r="X89576" s="5"/>
    </row>
    <row r="89577" spans="24:24" x14ac:dyDescent="0.2">
      <c r="X89577" s="5"/>
    </row>
    <row r="89578" spans="24:24" x14ac:dyDescent="0.2">
      <c r="X89578" s="5"/>
    </row>
    <row r="89579" spans="24:24" x14ac:dyDescent="0.2">
      <c r="X89579" s="5"/>
    </row>
    <row r="89580" spans="24:24" x14ac:dyDescent="0.2">
      <c r="X89580" s="5"/>
    </row>
    <row r="89581" spans="24:24" x14ac:dyDescent="0.2">
      <c r="X89581" s="5"/>
    </row>
    <row r="89582" spans="24:24" x14ac:dyDescent="0.2">
      <c r="X89582" s="5"/>
    </row>
    <row r="89583" spans="24:24" x14ac:dyDescent="0.2">
      <c r="X89583" s="5"/>
    </row>
    <row r="89584" spans="24:24" x14ac:dyDescent="0.2">
      <c r="X89584" s="5"/>
    </row>
    <row r="89585" spans="24:24" x14ac:dyDescent="0.2">
      <c r="X89585" s="5"/>
    </row>
    <row r="89586" spans="24:24" x14ac:dyDescent="0.2">
      <c r="X89586" s="5"/>
    </row>
    <row r="89587" spans="24:24" x14ac:dyDescent="0.2">
      <c r="X89587" s="5"/>
    </row>
    <row r="89588" spans="24:24" x14ac:dyDescent="0.2">
      <c r="X89588" s="5"/>
    </row>
    <row r="89589" spans="24:24" x14ac:dyDescent="0.2">
      <c r="X89589" s="5"/>
    </row>
    <row r="89590" spans="24:24" x14ac:dyDescent="0.2">
      <c r="X89590" s="5"/>
    </row>
    <row r="89591" spans="24:24" x14ac:dyDescent="0.2">
      <c r="X89591" s="5"/>
    </row>
    <row r="89592" spans="24:24" x14ac:dyDescent="0.2">
      <c r="X89592" s="5"/>
    </row>
    <row r="89593" spans="24:24" x14ac:dyDescent="0.2">
      <c r="X89593" s="5"/>
    </row>
    <row r="89594" spans="24:24" x14ac:dyDescent="0.2">
      <c r="X89594" s="5"/>
    </row>
    <row r="89595" spans="24:24" x14ac:dyDescent="0.2">
      <c r="X89595" s="5"/>
    </row>
    <row r="89596" spans="24:24" x14ac:dyDescent="0.2">
      <c r="X89596" s="5"/>
    </row>
    <row r="89597" spans="24:24" x14ac:dyDescent="0.2">
      <c r="X89597" s="5"/>
    </row>
    <row r="89598" spans="24:24" x14ac:dyDescent="0.2">
      <c r="X89598" s="5"/>
    </row>
    <row r="89599" spans="24:24" x14ac:dyDescent="0.2">
      <c r="X89599" s="5"/>
    </row>
    <row r="89600" spans="24:24" x14ac:dyDescent="0.2">
      <c r="X89600" s="5"/>
    </row>
    <row r="89601" spans="24:24" x14ac:dyDescent="0.2">
      <c r="X89601" s="5"/>
    </row>
    <row r="89602" spans="24:24" x14ac:dyDescent="0.2">
      <c r="X89602" s="5"/>
    </row>
    <row r="89603" spans="24:24" x14ac:dyDescent="0.2">
      <c r="X89603" s="5"/>
    </row>
    <row r="89604" spans="24:24" x14ac:dyDescent="0.2">
      <c r="X89604" s="5"/>
    </row>
    <row r="89605" spans="24:24" x14ac:dyDescent="0.2">
      <c r="X89605" s="5"/>
    </row>
    <row r="89606" spans="24:24" x14ac:dyDescent="0.2">
      <c r="X89606" s="5"/>
    </row>
    <row r="89607" spans="24:24" x14ac:dyDescent="0.2">
      <c r="X89607" s="5"/>
    </row>
    <row r="89608" spans="24:24" x14ac:dyDescent="0.2">
      <c r="X89608" s="5"/>
    </row>
    <row r="89609" spans="24:24" x14ac:dyDescent="0.2">
      <c r="X89609" s="5"/>
    </row>
    <row r="89610" spans="24:24" x14ac:dyDescent="0.2">
      <c r="X89610" s="5"/>
    </row>
    <row r="89611" spans="24:24" x14ac:dyDescent="0.2">
      <c r="X89611" s="5"/>
    </row>
    <row r="89612" spans="24:24" x14ac:dyDescent="0.2">
      <c r="X89612" s="5"/>
    </row>
    <row r="89613" spans="24:24" x14ac:dyDescent="0.2">
      <c r="X89613" s="5"/>
    </row>
    <row r="89614" spans="24:24" x14ac:dyDescent="0.2">
      <c r="X89614" s="5"/>
    </row>
    <row r="89615" spans="24:24" x14ac:dyDescent="0.2">
      <c r="X89615" s="5"/>
    </row>
    <row r="89616" spans="24:24" x14ac:dyDescent="0.2">
      <c r="X89616" s="5"/>
    </row>
    <row r="89617" spans="24:24" x14ac:dyDescent="0.2">
      <c r="X89617" s="5"/>
    </row>
    <row r="89618" spans="24:24" x14ac:dyDescent="0.2">
      <c r="X89618" s="5"/>
    </row>
    <row r="89619" spans="24:24" x14ac:dyDescent="0.2">
      <c r="X89619" s="5"/>
    </row>
    <row r="89620" spans="24:24" x14ac:dyDescent="0.2">
      <c r="X89620" s="5"/>
    </row>
    <row r="89621" spans="24:24" x14ac:dyDescent="0.2">
      <c r="X89621" s="5"/>
    </row>
    <row r="89622" spans="24:24" x14ac:dyDescent="0.2">
      <c r="X89622" s="5"/>
    </row>
    <row r="89623" spans="24:24" x14ac:dyDescent="0.2">
      <c r="X89623" s="5"/>
    </row>
    <row r="89624" spans="24:24" x14ac:dyDescent="0.2">
      <c r="X89624" s="5"/>
    </row>
    <row r="89625" spans="24:24" x14ac:dyDescent="0.2">
      <c r="X89625" s="5"/>
    </row>
    <row r="89626" spans="24:24" x14ac:dyDescent="0.2">
      <c r="X89626" s="5"/>
    </row>
    <row r="89627" spans="24:24" x14ac:dyDescent="0.2">
      <c r="X89627" s="5"/>
    </row>
    <row r="89628" spans="24:24" x14ac:dyDescent="0.2">
      <c r="X89628" s="5"/>
    </row>
    <row r="89629" spans="24:24" x14ac:dyDescent="0.2">
      <c r="X89629" s="5"/>
    </row>
    <row r="89630" spans="24:24" x14ac:dyDescent="0.2">
      <c r="X89630" s="5"/>
    </row>
    <row r="89631" spans="24:24" x14ac:dyDescent="0.2">
      <c r="X89631" s="5"/>
    </row>
    <row r="89632" spans="24:24" x14ac:dyDescent="0.2">
      <c r="X89632" s="5"/>
    </row>
    <row r="89633" spans="24:24" x14ac:dyDescent="0.2">
      <c r="X89633" s="5"/>
    </row>
    <row r="89634" spans="24:24" x14ac:dyDescent="0.2">
      <c r="X89634" s="5"/>
    </row>
    <row r="89635" spans="24:24" x14ac:dyDescent="0.2">
      <c r="X89635" s="5"/>
    </row>
    <row r="89636" spans="24:24" x14ac:dyDescent="0.2">
      <c r="X89636" s="5"/>
    </row>
    <row r="89637" spans="24:24" x14ac:dyDescent="0.2">
      <c r="X89637" s="5"/>
    </row>
    <row r="89638" spans="24:24" x14ac:dyDescent="0.2">
      <c r="X89638" s="5"/>
    </row>
    <row r="89639" spans="24:24" x14ac:dyDescent="0.2">
      <c r="X89639" s="5"/>
    </row>
    <row r="89640" spans="24:24" x14ac:dyDescent="0.2">
      <c r="X89640" s="5"/>
    </row>
    <row r="89641" spans="24:24" x14ac:dyDescent="0.2">
      <c r="X89641" s="5"/>
    </row>
    <row r="89642" spans="24:24" x14ac:dyDescent="0.2">
      <c r="X89642" s="5"/>
    </row>
    <row r="89643" spans="24:24" x14ac:dyDescent="0.2">
      <c r="X89643" s="5"/>
    </row>
    <row r="89644" spans="24:24" x14ac:dyDescent="0.2">
      <c r="X89644" s="5"/>
    </row>
    <row r="89645" spans="24:24" x14ac:dyDescent="0.2">
      <c r="X89645" s="5"/>
    </row>
    <row r="89646" spans="24:24" x14ac:dyDescent="0.2">
      <c r="X89646" s="5"/>
    </row>
    <row r="89647" spans="24:24" x14ac:dyDescent="0.2">
      <c r="X89647" s="5"/>
    </row>
    <row r="89648" spans="24:24" x14ac:dyDescent="0.2">
      <c r="X89648" s="5"/>
    </row>
    <row r="89649" spans="24:24" x14ac:dyDescent="0.2">
      <c r="X89649" s="5"/>
    </row>
    <row r="89650" spans="24:24" x14ac:dyDescent="0.2">
      <c r="X89650" s="5"/>
    </row>
    <row r="89651" spans="24:24" x14ac:dyDescent="0.2">
      <c r="X89651" s="5"/>
    </row>
    <row r="89652" spans="24:24" x14ac:dyDescent="0.2">
      <c r="X89652" s="5"/>
    </row>
    <row r="89653" spans="24:24" x14ac:dyDescent="0.2">
      <c r="X89653" s="5"/>
    </row>
    <row r="89654" spans="24:24" x14ac:dyDescent="0.2">
      <c r="X89654" s="5"/>
    </row>
    <row r="89655" spans="24:24" x14ac:dyDescent="0.2">
      <c r="X89655" s="5"/>
    </row>
    <row r="89656" spans="24:24" x14ac:dyDescent="0.2">
      <c r="X89656" s="5"/>
    </row>
    <row r="89657" spans="24:24" x14ac:dyDescent="0.2">
      <c r="X89657" s="5"/>
    </row>
    <row r="89658" spans="24:24" x14ac:dyDescent="0.2">
      <c r="X89658" s="5"/>
    </row>
    <row r="89659" spans="24:24" x14ac:dyDescent="0.2">
      <c r="X89659" s="5"/>
    </row>
    <row r="89660" spans="24:24" x14ac:dyDescent="0.2">
      <c r="X89660" s="5"/>
    </row>
    <row r="89661" spans="24:24" x14ac:dyDescent="0.2">
      <c r="X89661" s="5"/>
    </row>
    <row r="89662" spans="24:24" x14ac:dyDescent="0.2">
      <c r="X89662" s="5"/>
    </row>
    <row r="89663" spans="24:24" x14ac:dyDescent="0.2">
      <c r="X89663" s="5"/>
    </row>
    <row r="89664" spans="24:24" x14ac:dyDescent="0.2">
      <c r="X89664" s="5"/>
    </row>
    <row r="89665" spans="24:24" x14ac:dyDescent="0.2">
      <c r="X89665" s="5"/>
    </row>
    <row r="89666" spans="24:24" x14ac:dyDescent="0.2">
      <c r="X89666" s="5"/>
    </row>
    <row r="89667" spans="24:24" x14ac:dyDescent="0.2">
      <c r="X89667" s="5"/>
    </row>
    <row r="89668" spans="24:24" x14ac:dyDescent="0.2">
      <c r="X89668" s="5"/>
    </row>
    <row r="89669" spans="24:24" x14ac:dyDescent="0.2">
      <c r="X89669" s="5"/>
    </row>
    <row r="89670" spans="24:24" x14ac:dyDescent="0.2">
      <c r="X89670" s="5"/>
    </row>
    <row r="89671" spans="24:24" x14ac:dyDescent="0.2">
      <c r="X89671" s="5"/>
    </row>
    <row r="89672" spans="24:24" x14ac:dyDescent="0.2">
      <c r="X89672" s="5"/>
    </row>
    <row r="89673" spans="24:24" x14ac:dyDescent="0.2">
      <c r="X89673" s="5"/>
    </row>
    <row r="89674" spans="24:24" x14ac:dyDescent="0.2">
      <c r="X89674" s="5"/>
    </row>
    <row r="89675" spans="24:24" x14ac:dyDescent="0.2">
      <c r="X89675" s="5"/>
    </row>
    <row r="89676" spans="24:24" x14ac:dyDescent="0.2">
      <c r="X89676" s="5"/>
    </row>
    <row r="89677" spans="24:24" x14ac:dyDescent="0.2">
      <c r="X89677" s="5"/>
    </row>
    <row r="89678" spans="24:24" x14ac:dyDescent="0.2">
      <c r="X89678" s="5"/>
    </row>
    <row r="89679" spans="24:24" x14ac:dyDescent="0.2">
      <c r="X89679" s="5"/>
    </row>
    <row r="89680" spans="24:24" x14ac:dyDescent="0.2">
      <c r="X89680" s="5"/>
    </row>
    <row r="89681" spans="24:24" x14ac:dyDescent="0.2">
      <c r="X89681" s="5"/>
    </row>
    <row r="89682" spans="24:24" x14ac:dyDescent="0.2">
      <c r="X89682" s="5"/>
    </row>
    <row r="89683" spans="24:24" x14ac:dyDescent="0.2">
      <c r="X89683" s="5"/>
    </row>
    <row r="89684" spans="24:24" x14ac:dyDescent="0.2">
      <c r="X89684" s="5"/>
    </row>
    <row r="89685" spans="24:24" x14ac:dyDescent="0.2">
      <c r="X89685" s="5"/>
    </row>
    <row r="89686" spans="24:24" x14ac:dyDescent="0.2">
      <c r="X89686" s="5"/>
    </row>
    <row r="89687" spans="24:24" x14ac:dyDescent="0.2">
      <c r="X89687" s="5"/>
    </row>
    <row r="89688" spans="24:24" x14ac:dyDescent="0.2">
      <c r="X89688" s="5"/>
    </row>
    <row r="89689" spans="24:24" x14ac:dyDescent="0.2">
      <c r="X89689" s="5"/>
    </row>
    <row r="89690" spans="24:24" x14ac:dyDescent="0.2">
      <c r="X89690" s="5"/>
    </row>
    <row r="89691" spans="24:24" x14ac:dyDescent="0.2">
      <c r="X89691" s="5"/>
    </row>
    <row r="89692" spans="24:24" x14ac:dyDescent="0.2">
      <c r="X89692" s="5"/>
    </row>
    <row r="89693" spans="24:24" x14ac:dyDescent="0.2">
      <c r="X89693" s="5"/>
    </row>
    <row r="89694" spans="24:24" x14ac:dyDescent="0.2">
      <c r="X89694" s="5"/>
    </row>
    <row r="89695" spans="24:24" x14ac:dyDescent="0.2">
      <c r="X89695" s="5"/>
    </row>
    <row r="89696" spans="24:24" x14ac:dyDescent="0.2">
      <c r="X89696" s="5"/>
    </row>
    <row r="89697" spans="24:24" x14ac:dyDescent="0.2">
      <c r="X89697" s="5"/>
    </row>
    <row r="89698" spans="24:24" x14ac:dyDescent="0.2">
      <c r="X89698" s="5"/>
    </row>
    <row r="89699" spans="24:24" x14ac:dyDescent="0.2">
      <c r="X89699" s="5"/>
    </row>
    <row r="89700" spans="24:24" x14ac:dyDescent="0.2">
      <c r="X89700" s="5"/>
    </row>
    <row r="89701" spans="24:24" x14ac:dyDescent="0.2">
      <c r="X89701" s="5"/>
    </row>
    <row r="89702" spans="24:24" x14ac:dyDescent="0.2">
      <c r="X89702" s="5"/>
    </row>
    <row r="89703" spans="24:24" x14ac:dyDescent="0.2">
      <c r="X89703" s="5"/>
    </row>
    <row r="89704" spans="24:24" x14ac:dyDescent="0.2">
      <c r="X89704" s="5"/>
    </row>
    <row r="89705" spans="24:24" x14ac:dyDescent="0.2">
      <c r="X89705" s="5"/>
    </row>
    <row r="89706" spans="24:24" x14ac:dyDescent="0.2">
      <c r="X89706" s="5"/>
    </row>
    <row r="89707" spans="24:24" x14ac:dyDescent="0.2">
      <c r="X89707" s="5"/>
    </row>
    <row r="89708" spans="24:24" x14ac:dyDescent="0.2">
      <c r="X89708" s="5"/>
    </row>
    <row r="89709" spans="24:24" x14ac:dyDescent="0.2">
      <c r="X89709" s="5"/>
    </row>
    <row r="89710" spans="24:24" x14ac:dyDescent="0.2">
      <c r="X89710" s="5"/>
    </row>
    <row r="89711" spans="24:24" x14ac:dyDescent="0.2">
      <c r="X89711" s="5"/>
    </row>
    <row r="89712" spans="24:24" x14ac:dyDescent="0.2">
      <c r="X89712" s="5"/>
    </row>
    <row r="89713" spans="24:24" x14ac:dyDescent="0.2">
      <c r="X89713" s="5"/>
    </row>
    <row r="89714" spans="24:24" x14ac:dyDescent="0.2">
      <c r="X89714" s="5"/>
    </row>
    <row r="89715" spans="24:24" x14ac:dyDescent="0.2">
      <c r="X89715" s="5"/>
    </row>
    <row r="89716" spans="24:24" x14ac:dyDescent="0.2">
      <c r="X89716" s="5"/>
    </row>
    <row r="89717" spans="24:24" x14ac:dyDescent="0.2">
      <c r="X89717" s="5"/>
    </row>
    <row r="89718" spans="24:24" x14ac:dyDescent="0.2">
      <c r="X89718" s="5"/>
    </row>
    <row r="89719" spans="24:24" x14ac:dyDescent="0.2">
      <c r="X89719" s="5"/>
    </row>
    <row r="89720" spans="24:24" x14ac:dyDescent="0.2">
      <c r="X89720" s="5"/>
    </row>
    <row r="89721" spans="24:24" x14ac:dyDescent="0.2">
      <c r="X89721" s="5"/>
    </row>
    <row r="89722" spans="24:24" x14ac:dyDescent="0.2">
      <c r="X89722" s="5"/>
    </row>
    <row r="89723" spans="24:24" x14ac:dyDescent="0.2">
      <c r="X89723" s="5"/>
    </row>
    <row r="89724" spans="24:24" x14ac:dyDescent="0.2">
      <c r="X89724" s="5"/>
    </row>
    <row r="89725" spans="24:24" x14ac:dyDescent="0.2">
      <c r="X89725" s="5"/>
    </row>
    <row r="89726" spans="24:24" x14ac:dyDescent="0.2">
      <c r="X89726" s="5"/>
    </row>
    <row r="89727" spans="24:24" x14ac:dyDescent="0.2">
      <c r="X89727" s="5"/>
    </row>
    <row r="89728" spans="24:24" x14ac:dyDescent="0.2">
      <c r="X89728" s="5"/>
    </row>
    <row r="89729" spans="24:24" x14ac:dyDescent="0.2">
      <c r="X89729" s="5"/>
    </row>
    <row r="89730" spans="24:24" x14ac:dyDescent="0.2">
      <c r="X89730" s="5"/>
    </row>
    <row r="89731" spans="24:24" x14ac:dyDescent="0.2">
      <c r="X89731" s="5"/>
    </row>
    <row r="89732" spans="24:24" x14ac:dyDescent="0.2">
      <c r="X89732" s="5"/>
    </row>
    <row r="89733" spans="24:24" x14ac:dyDescent="0.2">
      <c r="X89733" s="5"/>
    </row>
    <row r="89734" spans="24:24" x14ac:dyDescent="0.2">
      <c r="X89734" s="5"/>
    </row>
    <row r="89735" spans="24:24" x14ac:dyDescent="0.2">
      <c r="X89735" s="5"/>
    </row>
    <row r="89736" spans="24:24" x14ac:dyDescent="0.2">
      <c r="X89736" s="5"/>
    </row>
    <row r="89737" spans="24:24" x14ac:dyDescent="0.2">
      <c r="X89737" s="5"/>
    </row>
    <row r="89738" spans="24:24" x14ac:dyDescent="0.2">
      <c r="X89738" s="5"/>
    </row>
    <row r="89739" spans="24:24" x14ac:dyDescent="0.2">
      <c r="X89739" s="5"/>
    </row>
    <row r="89740" spans="24:24" x14ac:dyDescent="0.2">
      <c r="X89740" s="5"/>
    </row>
    <row r="89741" spans="24:24" x14ac:dyDescent="0.2">
      <c r="X89741" s="5"/>
    </row>
    <row r="89742" spans="24:24" x14ac:dyDescent="0.2">
      <c r="X89742" s="5"/>
    </row>
    <row r="89743" spans="24:24" x14ac:dyDescent="0.2">
      <c r="X89743" s="5"/>
    </row>
    <row r="89744" spans="24:24" x14ac:dyDescent="0.2">
      <c r="X89744" s="5"/>
    </row>
    <row r="89745" spans="24:24" x14ac:dyDescent="0.2">
      <c r="X89745" s="5"/>
    </row>
    <row r="89746" spans="24:24" x14ac:dyDescent="0.2">
      <c r="X89746" s="5"/>
    </row>
    <row r="89747" spans="24:24" x14ac:dyDescent="0.2">
      <c r="X89747" s="5"/>
    </row>
    <row r="89748" spans="24:24" x14ac:dyDescent="0.2">
      <c r="X89748" s="5"/>
    </row>
    <row r="89749" spans="24:24" x14ac:dyDescent="0.2">
      <c r="X89749" s="5"/>
    </row>
    <row r="89750" spans="24:24" x14ac:dyDescent="0.2">
      <c r="X89750" s="5"/>
    </row>
    <row r="89751" spans="24:24" x14ac:dyDescent="0.2">
      <c r="X89751" s="5"/>
    </row>
    <row r="89752" spans="24:24" x14ac:dyDescent="0.2">
      <c r="X89752" s="5"/>
    </row>
    <row r="89753" spans="24:24" x14ac:dyDescent="0.2">
      <c r="X89753" s="5"/>
    </row>
    <row r="89754" spans="24:24" x14ac:dyDescent="0.2">
      <c r="X89754" s="5"/>
    </row>
    <row r="89755" spans="24:24" x14ac:dyDescent="0.2">
      <c r="X89755" s="5"/>
    </row>
    <row r="89756" spans="24:24" x14ac:dyDescent="0.2">
      <c r="X89756" s="5"/>
    </row>
    <row r="89757" spans="24:24" x14ac:dyDescent="0.2">
      <c r="X89757" s="5"/>
    </row>
    <row r="89758" spans="24:24" x14ac:dyDescent="0.2">
      <c r="X89758" s="5"/>
    </row>
    <row r="89759" spans="24:24" x14ac:dyDescent="0.2">
      <c r="X89759" s="5"/>
    </row>
    <row r="89760" spans="24:24" x14ac:dyDescent="0.2">
      <c r="X89760" s="5"/>
    </row>
    <row r="89761" spans="24:24" x14ac:dyDescent="0.2">
      <c r="X89761" s="5"/>
    </row>
    <row r="89762" spans="24:24" x14ac:dyDescent="0.2">
      <c r="X89762" s="5"/>
    </row>
    <row r="89763" spans="24:24" x14ac:dyDescent="0.2">
      <c r="X89763" s="5"/>
    </row>
    <row r="89764" spans="24:24" x14ac:dyDescent="0.2">
      <c r="X89764" s="5"/>
    </row>
    <row r="89765" spans="24:24" x14ac:dyDescent="0.2">
      <c r="X89765" s="5"/>
    </row>
    <row r="89766" spans="24:24" x14ac:dyDescent="0.2">
      <c r="X89766" s="5"/>
    </row>
    <row r="89767" spans="24:24" x14ac:dyDescent="0.2">
      <c r="X89767" s="5"/>
    </row>
    <row r="89768" spans="24:24" x14ac:dyDescent="0.2">
      <c r="X89768" s="5"/>
    </row>
    <row r="89769" spans="24:24" x14ac:dyDescent="0.2">
      <c r="X89769" s="5"/>
    </row>
    <row r="89770" spans="24:24" x14ac:dyDescent="0.2">
      <c r="X89770" s="5"/>
    </row>
    <row r="89771" spans="24:24" x14ac:dyDescent="0.2">
      <c r="X89771" s="5"/>
    </row>
    <row r="89772" spans="24:24" x14ac:dyDescent="0.2">
      <c r="X89772" s="5"/>
    </row>
    <row r="89773" spans="24:24" x14ac:dyDescent="0.2">
      <c r="X89773" s="5"/>
    </row>
    <row r="89774" spans="24:24" x14ac:dyDescent="0.2">
      <c r="X89774" s="5"/>
    </row>
    <row r="89775" spans="24:24" x14ac:dyDescent="0.2">
      <c r="X89775" s="5"/>
    </row>
    <row r="89776" spans="24:24" x14ac:dyDescent="0.2">
      <c r="X89776" s="5"/>
    </row>
    <row r="89777" spans="24:24" x14ac:dyDescent="0.2">
      <c r="X89777" s="5"/>
    </row>
    <row r="89778" spans="24:24" x14ac:dyDescent="0.2">
      <c r="X89778" s="5"/>
    </row>
    <row r="89779" spans="24:24" x14ac:dyDescent="0.2">
      <c r="X89779" s="5"/>
    </row>
    <row r="89780" spans="24:24" x14ac:dyDescent="0.2">
      <c r="X89780" s="5"/>
    </row>
    <row r="89781" spans="24:24" x14ac:dyDescent="0.2">
      <c r="X89781" s="5"/>
    </row>
    <row r="89782" spans="24:24" x14ac:dyDescent="0.2">
      <c r="X89782" s="5"/>
    </row>
    <row r="89783" spans="24:24" x14ac:dyDescent="0.2">
      <c r="X89783" s="5"/>
    </row>
    <row r="89784" spans="24:24" x14ac:dyDescent="0.2">
      <c r="X89784" s="5"/>
    </row>
    <row r="89785" spans="24:24" x14ac:dyDescent="0.2">
      <c r="X89785" s="5"/>
    </row>
    <row r="89786" spans="24:24" x14ac:dyDescent="0.2">
      <c r="X89786" s="5"/>
    </row>
    <row r="89787" spans="24:24" x14ac:dyDescent="0.2">
      <c r="X89787" s="5"/>
    </row>
    <row r="89788" spans="24:24" x14ac:dyDescent="0.2">
      <c r="X89788" s="5"/>
    </row>
    <row r="89789" spans="24:24" x14ac:dyDescent="0.2">
      <c r="X89789" s="5"/>
    </row>
    <row r="89790" spans="24:24" x14ac:dyDescent="0.2">
      <c r="X89790" s="5"/>
    </row>
    <row r="89791" spans="24:24" x14ac:dyDescent="0.2">
      <c r="X89791" s="5"/>
    </row>
    <row r="89792" spans="24:24" x14ac:dyDescent="0.2">
      <c r="X89792" s="5"/>
    </row>
    <row r="89793" spans="24:24" x14ac:dyDescent="0.2">
      <c r="X89793" s="5"/>
    </row>
    <row r="89794" spans="24:24" x14ac:dyDescent="0.2">
      <c r="X89794" s="5"/>
    </row>
    <row r="89795" spans="24:24" x14ac:dyDescent="0.2">
      <c r="X89795" s="5"/>
    </row>
    <row r="89796" spans="24:24" x14ac:dyDescent="0.2">
      <c r="X89796" s="5"/>
    </row>
    <row r="89797" spans="24:24" x14ac:dyDescent="0.2">
      <c r="X89797" s="5"/>
    </row>
    <row r="89798" spans="24:24" x14ac:dyDescent="0.2">
      <c r="X89798" s="5"/>
    </row>
    <row r="89799" spans="24:24" x14ac:dyDescent="0.2">
      <c r="X89799" s="5"/>
    </row>
    <row r="89800" spans="24:24" x14ac:dyDescent="0.2">
      <c r="X89800" s="5"/>
    </row>
    <row r="89801" spans="24:24" x14ac:dyDescent="0.2">
      <c r="X89801" s="5"/>
    </row>
    <row r="89802" spans="24:24" x14ac:dyDescent="0.2">
      <c r="X89802" s="5"/>
    </row>
    <row r="89803" spans="24:24" x14ac:dyDescent="0.2">
      <c r="X89803" s="5"/>
    </row>
    <row r="89804" spans="24:24" x14ac:dyDescent="0.2">
      <c r="X89804" s="5"/>
    </row>
    <row r="89805" spans="24:24" x14ac:dyDescent="0.2">
      <c r="X89805" s="5"/>
    </row>
    <row r="89806" spans="24:24" x14ac:dyDescent="0.2">
      <c r="X89806" s="5"/>
    </row>
    <row r="89807" spans="24:24" x14ac:dyDescent="0.2">
      <c r="X89807" s="5"/>
    </row>
    <row r="89808" spans="24:24" x14ac:dyDescent="0.2">
      <c r="X89808" s="5"/>
    </row>
    <row r="89809" spans="24:24" x14ac:dyDescent="0.2">
      <c r="X89809" s="5"/>
    </row>
    <row r="89810" spans="24:24" x14ac:dyDescent="0.2">
      <c r="X89810" s="5"/>
    </row>
    <row r="89811" spans="24:24" x14ac:dyDescent="0.2">
      <c r="X89811" s="5"/>
    </row>
    <row r="89812" spans="24:24" x14ac:dyDescent="0.2">
      <c r="X89812" s="5"/>
    </row>
    <row r="89813" spans="24:24" x14ac:dyDescent="0.2">
      <c r="X89813" s="5"/>
    </row>
    <row r="89814" spans="24:24" x14ac:dyDescent="0.2">
      <c r="X89814" s="5"/>
    </row>
    <row r="89815" spans="24:24" x14ac:dyDescent="0.2">
      <c r="X89815" s="5"/>
    </row>
    <row r="89816" spans="24:24" x14ac:dyDescent="0.2">
      <c r="X89816" s="5"/>
    </row>
    <row r="89817" spans="24:24" x14ac:dyDescent="0.2">
      <c r="X89817" s="5"/>
    </row>
    <row r="89818" spans="24:24" x14ac:dyDescent="0.2">
      <c r="X89818" s="5"/>
    </row>
    <row r="89819" spans="24:24" x14ac:dyDescent="0.2">
      <c r="X89819" s="5"/>
    </row>
    <row r="89820" spans="24:24" x14ac:dyDescent="0.2">
      <c r="X89820" s="5"/>
    </row>
    <row r="89821" spans="24:24" x14ac:dyDescent="0.2">
      <c r="X89821" s="5"/>
    </row>
    <row r="89822" spans="24:24" x14ac:dyDescent="0.2">
      <c r="X89822" s="5"/>
    </row>
    <row r="89823" spans="24:24" x14ac:dyDescent="0.2">
      <c r="X89823" s="5"/>
    </row>
    <row r="89824" spans="24:24" x14ac:dyDescent="0.2">
      <c r="X89824" s="5"/>
    </row>
    <row r="89825" spans="24:24" x14ac:dyDescent="0.2">
      <c r="X89825" s="5"/>
    </row>
    <row r="89826" spans="24:24" x14ac:dyDescent="0.2">
      <c r="X89826" s="5"/>
    </row>
    <row r="89827" spans="24:24" x14ac:dyDescent="0.2">
      <c r="X89827" s="5"/>
    </row>
    <row r="89828" spans="24:24" x14ac:dyDescent="0.2">
      <c r="X89828" s="5"/>
    </row>
    <row r="89829" spans="24:24" x14ac:dyDescent="0.2">
      <c r="X89829" s="5"/>
    </row>
    <row r="89830" spans="24:24" x14ac:dyDescent="0.2">
      <c r="X89830" s="5"/>
    </row>
    <row r="89831" spans="24:24" x14ac:dyDescent="0.2">
      <c r="X89831" s="5"/>
    </row>
    <row r="89832" spans="24:24" x14ac:dyDescent="0.2">
      <c r="X89832" s="5"/>
    </row>
    <row r="89833" spans="24:24" x14ac:dyDescent="0.2">
      <c r="X89833" s="5"/>
    </row>
    <row r="89834" spans="24:24" x14ac:dyDescent="0.2">
      <c r="X89834" s="5"/>
    </row>
    <row r="89835" spans="24:24" x14ac:dyDescent="0.2">
      <c r="X89835" s="5"/>
    </row>
    <row r="89836" spans="24:24" x14ac:dyDescent="0.2">
      <c r="X89836" s="5"/>
    </row>
    <row r="89837" spans="24:24" x14ac:dyDescent="0.2">
      <c r="X89837" s="5"/>
    </row>
    <row r="89838" spans="24:24" x14ac:dyDescent="0.2">
      <c r="X89838" s="5"/>
    </row>
    <row r="89839" spans="24:24" x14ac:dyDescent="0.2">
      <c r="X89839" s="5"/>
    </row>
    <row r="89840" spans="24:24" x14ac:dyDescent="0.2">
      <c r="X89840" s="5"/>
    </row>
    <row r="89841" spans="24:24" x14ac:dyDescent="0.2">
      <c r="X89841" s="5"/>
    </row>
    <row r="89842" spans="24:24" x14ac:dyDescent="0.2">
      <c r="X89842" s="5"/>
    </row>
    <row r="89843" spans="24:24" x14ac:dyDescent="0.2">
      <c r="X89843" s="5"/>
    </row>
    <row r="89844" spans="24:24" x14ac:dyDescent="0.2">
      <c r="X89844" s="5"/>
    </row>
    <row r="89845" spans="24:24" x14ac:dyDescent="0.2">
      <c r="X89845" s="5"/>
    </row>
    <row r="89846" spans="24:24" x14ac:dyDescent="0.2">
      <c r="X89846" s="5"/>
    </row>
    <row r="89847" spans="24:24" x14ac:dyDescent="0.2">
      <c r="X89847" s="5"/>
    </row>
    <row r="89848" spans="24:24" x14ac:dyDescent="0.2">
      <c r="X89848" s="5"/>
    </row>
    <row r="89849" spans="24:24" x14ac:dyDescent="0.2">
      <c r="X89849" s="5"/>
    </row>
    <row r="89850" spans="24:24" x14ac:dyDescent="0.2">
      <c r="X89850" s="5"/>
    </row>
    <row r="89851" spans="24:24" x14ac:dyDescent="0.2">
      <c r="X89851" s="5"/>
    </row>
    <row r="89852" spans="24:24" x14ac:dyDescent="0.2">
      <c r="X89852" s="5"/>
    </row>
    <row r="89853" spans="24:24" x14ac:dyDescent="0.2">
      <c r="X89853" s="5"/>
    </row>
    <row r="89854" spans="24:24" x14ac:dyDescent="0.2">
      <c r="X89854" s="5"/>
    </row>
    <row r="89855" spans="24:24" x14ac:dyDescent="0.2">
      <c r="X89855" s="5"/>
    </row>
    <row r="89856" spans="24:24" x14ac:dyDescent="0.2">
      <c r="X89856" s="5"/>
    </row>
    <row r="89857" spans="24:24" x14ac:dyDescent="0.2">
      <c r="X89857" s="5"/>
    </row>
    <row r="89858" spans="24:24" x14ac:dyDescent="0.2">
      <c r="X89858" s="5"/>
    </row>
    <row r="89859" spans="24:24" x14ac:dyDescent="0.2">
      <c r="X89859" s="5"/>
    </row>
    <row r="89860" spans="24:24" x14ac:dyDescent="0.2">
      <c r="X89860" s="5"/>
    </row>
    <row r="89861" spans="24:24" x14ac:dyDescent="0.2">
      <c r="X89861" s="5"/>
    </row>
    <row r="89862" spans="24:24" x14ac:dyDescent="0.2">
      <c r="X89862" s="5"/>
    </row>
    <row r="89863" spans="24:24" x14ac:dyDescent="0.2">
      <c r="X89863" s="5"/>
    </row>
    <row r="89864" spans="24:24" x14ac:dyDescent="0.2">
      <c r="X89864" s="5"/>
    </row>
    <row r="89865" spans="24:24" x14ac:dyDescent="0.2">
      <c r="X89865" s="5"/>
    </row>
    <row r="89866" spans="24:24" x14ac:dyDescent="0.2">
      <c r="X89866" s="5"/>
    </row>
    <row r="89867" spans="24:24" x14ac:dyDescent="0.2">
      <c r="X89867" s="5"/>
    </row>
    <row r="89868" spans="24:24" x14ac:dyDescent="0.2">
      <c r="X89868" s="5"/>
    </row>
    <row r="89869" spans="24:24" x14ac:dyDescent="0.2">
      <c r="X89869" s="5"/>
    </row>
    <row r="89870" spans="24:24" x14ac:dyDescent="0.2">
      <c r="X89870" s="5"/>
    </row>
    <row r="89871" spans="24:24" x14ac:dyDescent="0.2">
      <c r="X89871" s="5"/>
    </row>
    <row r="89872" spans="24:24" x14ac:dyDescent="0.2">
      <c r="X89872" s="5"/>
    </row>
    <row r="89873" spans="24:24" x14ac:dyDescent="0.2">
      <c r="X89873" s="5"/>
    </row>
    <row r="89874" spans="24:24" x14ac:dyDescent="0.2">
      <c r="X89874" s="5"/>
    </row>
    <row r="89875" spans="24:24" x14ac:dyDescent="0.2">
      <c r="X89875" s="5"/>
    </row>
    <row r="89876" spans="24:24" x14ac:dyDescent="0.2">
      <c r="X89876" s="5"/>
    </row>
    <row r="89877" spans="24:24" x14ac:dyDescent="0.2">
      <c r="X89877" s="5"/>
    </row>
    <row r="89878" spans="24:24" x14ac:dyDescent="0.2">
      <c r="X89878" s="5"/>
    </row>
    <row r="89879" spans="24:24" x14ac:dyDescent="0.2">
      <c r="X89879" s="5"/>
    </row>
    <row r="89880" spans="24:24" x14ac:dyDescent="0.2">
      <c r="X89880" s="5"/>
    </row>
    <row r="89881" spans="24:24" x14ac:dyDescent="0.2">
      <c r="X89881" s="5"/>
    </row>
    <row r="89882" spans="24:24" x14ac:dyDescent="0.2">
      <c r="X89882" s="5"/>
    </row>
    <row r="89883" spans="24:24" x14ac:dyDescent="0.2">
      <c r="X89883" s="5"/>
    </row>
    <row r="89884" spans="24:24" x14ac:dyDescent="0.2">
      <c r="X89884" s="5"/>
    </row>
    <row r="89885" spans="24:24" x14ac:dyDescent="0.2">
      <c r="X89885" s="5"/>
    </row>
    <row r="89886" spans="24:24" x14ac:dyDescent="0.2">
      <c r="X89886" s="5"/>
    </row>
    <row r="89887" spans="24:24" x14ac:dyDescent="0.2">
      <c r="X89887" s="5"/>
    </row>
    <row r="89888" spans="24:24" x14ac:dyDescent="0.2">
      <c r="X89888" s="5"/>
    </row>
    <row r="89889" spans="24:24" x14ac:dyDescent="0.2">
      <c r="X89889" s="5"/>
    </row>
    <row r="89890" spans="24:24" x14ac:dyDescent="0.2">
      <c r="X89890" s="5"/>
    </row>
    <row r="89891" spans="24:24" x14ac:dyDescent="0.2">
      <c r="X89891" s="5"/>
    </row>
    <row r="89892" spans="24:24" x14ac:dyDescent="0.2">
      <c r="X89892" s="5"/>
    </row>
    <row r="89893" spans="24:24" x14ac:dyDescent="0.2">
      <c r="X89893" s="5"/>
    </row>
    <row r="89894" spans="24:24" x14ac:dyDescent="0.2">
      <c r="X89894" s="5"/>
    </row>
    <row r="89895" spans="24:24" x14ac:dyDescent="0.2">
      <c r="X89895" s="5"/>
    </row>
    <row r="89896" spans="24:24" x14ac:dyDescent="0.2">
      <c r="X89896" s="5"/>
    </row>
    <row r="89897" spans="24:24" x14ac:dyDescent="0.2">
      <c r="X89897" s="5"/>
    </row>
    <row r="89898" spans="24:24" x14ac:dyDescent="0.2">
      <c r="X89898" s="5"/>
    </row>
    <row r="89899" spans="24:24" x14ac:dyDescent="0.2">
      <c r="X89899" s="5"/>
    </row>
    <row r="89900" spans="24:24" x14ac:dyDescent="0.2">
      <c r="X89900" s="5"/>
    </row>
    <row r="89901" spans="24:24" x14ac:dyDescent="0.2">
      <c r="X89901" s="5"/>
    </row>
    <row r="89902" spans="24:24" x14ac:dyDescent="0.2">
      <c r="X89902" s="5"/>
    </row>
    <row r="89903" spans="24:24" x14ac:dyDescent="0.2">
      <c r="X89903" s="5"/>
    </row>
    <row r="89904" spans="24:24" x14ac:dyDescent="0.2">
      <c r="X89904" s="5"/>
    </row>
    <row r="89905" spans="24:24" x14ac:dyDescent="0.2">
      <c r="X89905" s="5"/>
    </row>
    <row r="89906" spans="24:24" x14ac:dyDescent="0.2">
      <c r="X89906" s="5"/>
    </row>
    <row r="89907" spans="24:24" x14ac:dyDescent="0.2">
      <c r="X89907" s="5"/>
    </row>
    <row r="89908" spans="24:24" x14ac:dyDescent="0.2">
      <c r="X89908" s="5"/>
    </row>
    <row r="89909" spans="24:24" x14ac:dyDescent="0.2">
      <c r="X89909" s="5"/>
    </row>
    <row r="89910" spans="24:24" x14ac:dyDescent="0.2">
      <c r="X89910" s="5"/>
    </row>
    <row r="89911" spans="24:24" x14ac:dyDescent="0.2">
      <c r="X89911" s="5"/>
    </row>
    <row r="89912" spans="24:24" x14ac:dyDescent="0.2">
      <c r="X89912" s="5"/>
    </row>
    <row r="89913" spans="24:24" x14ac:dyDescent="0.2">
      <c r="X89913" s="5"/>
    </row>
    <row r="89914" spans="24:24" x14ac:dyDescent="0.2">
      <c r="X89914" s="5"/>
    </row>
    <row r="89915" spans="24:24" x14ac:dyDescent="0.2">
      <c r="X89915" s="5"/>
    </row>
    <row r="89916" spans="24:24" x14ac:dyDescent="0.2">
      <c r="X89916" s="5"/>
    </row>
    <row r="89917" spans="24:24" x14ac:dyDescent="0.2">
      <c r="X89917" s="5"/>
    </row>
    <row r="89918" spans="24:24" x14ac:dyDescent="0.2">
      <c r="X89918" s="5"/>
    </row>
    <row r="89919" spans="24:24" x14ac:dyDescent="0.2">
      <c r="X89919" s="5"/>
    </row>
    <row r="89920" spans="24:24" x14ac:dyDescent="0.2">
      <c r="X89920" s="5"/>
    </row>
    <row r="89921" spans="24:24" x14ac:dyDescent="0.2">
      <c r="X89921" s="5"/>
    </row>
    <row r="89922" spans="24:24" x14ac:dyDescent="0.2">
      <c r="X89922" s="5"/>
    </row>
    <row r="89923" spans="24:24" x14ac:dyDescent="0.2">
      <c r="X89923" s="5"/>
    </row>
    <row r="89924" spans="24:24" x14ac:dyDescent="0.2">
      <c r="X89924" s="5"/>
    </row>
    <row r="89925" spans="24:24" x14ac:dyDescent="0.2">
      <c r="X89925" s="5"/>
    </row>
    <row r="89926" spans="24:24" x14ac:dyDescent="0.2">
      <c r="X89926" s="5"/>
    </row>
    <row r="89927" spans="24:24" x14ac:dyDescent="0.2">
      <c r="X89927" s="5"/>
    </row>
    <row r="89928" spans="24:24" x14ac:dyDescent="0.2">
      <c r="X89928" s="5"/>
    </row>
    <row r="89929" spans="24:24" x14ac:dyDescent="0.2">
      <c r="X89929" s="5"/>
    </row>
    <row r="89930" spans="24:24" x14ac:dyDescent="0.2">
      <c r="X89930" s="5"/>
    </row>
    <row r="89931" spans="24:24" x14ac:dyDescent="0.2">
      <c r="X89931" s="5"/>
    </row>
    <row r="89932" spans="24:24" x14ac:dyDescent="0.2">
      <c r="X89932" s="5"/>
    </row>
    <row r="89933" spans="24:24" x14ac:dyDescent="0.2">
      <c r="X89933" s="5"/>
    </row>
    <row r="89934" spans="24:24" x14ac:dyDescent="0.2">
      <c r="X89934" s="5"/>
    </row>
    <row r="89935" spans="24:24" x14ac:dyDescent="0.2">
      <c r="X89935" s="5"/>
    </row>
    <row r="89936" spans="24:24" x14ac:dyDescent="0.2">
      <c r="X89936" s="5"/>
    </row>
    <row r="89937" spans="24:24" x14ac:dyDescent="0.2">
      <c r="X89937" s="5"/>
    </row>
    <row r="89938" spans="24:24" x14ac:dyDescent="0.2">
      <c r="X89938" s="5"/>
    </row>
    <row r="89939" spans="24:24" x14ac:dyDescent="0.2">
      <c r="X89939" s="5"/>
    </row>
    <row r="89940" spans="24:24" x14ac:dyDescent="0.2">
      <c r="X89940" s="5"/>
    </row>
    <row r="89941" spans="24:24" x14ac:dyDescent="0.2">
      <c r="X89941" s="5"/>
    </row>
    <row r="89942" spans="24:24" x14ac:dyDescent="0.2">
      <c r="X89942" s="5"/>
    </row>
    <row r="89943" spans="24:24" x14ac:dyDescent="0.2">
      <c r="X89943" s="5"/>
    </row>
    <row r="89944" spans="24:24" x14ac:dyDescent="0.2">
      <c r="X89944" s="5"/>
    </row>
    <row r="89945" spans="24:24" x14ac:dyDescent="0.2">
      <c r="X89945" s="5"/>
    </row>
    <row r="89946" spans="24:24" x14ac:dyDescent="0.2">
      <c r="X89946" s="5"/>
    </row>
    <row r="89947" spans="24:24" x14ac:dyDescent="0.2">
      <c r="X89947" s="5"/>
    </row>
    <row r="89948" spans="24:24" x14ac:dyDescent="0.2">
      <c r="X89948" s="5"/>
    </row>
    <row r="89949" spans="24:24" x14ac:dyDescent="0.2">
      <c r="X89949" s="5"/>
    </row>
    <row r="89950" spans="24:24" x14ac:dyDescent="0.2">
      <c r="X89950" s="5"/>
    </row>
    <row r="89951" spans="24:24" x14ac:dyDescent="0.2">
      <c r="X89951" s="5"/>
    </row>
    <row r="89952" spans="24:24" x14ac:dyDescent="0.2">
      <c r="X89952" s="5"/>
    </row>
    <row r="89953" spans="24:24" x14ac:dyDescent="0.2">
      <c r="X89953" s="5"/>
    </row>
    <row r="89954" spans="24:24" x14ac:dyDescent="0.2">
      <c r="X89954" s="5"/>
    </row>
    <row r="89955" spans="24:24" x14ac:dyDescent="0.2">
      <c r="X89955" s="5"/>
    </row>
    <row r="89956" spans="24:24" x14ac:dyDescent="0.2">
      <c r="X89956" s="5"/>
    </row>
    <row r="89957" spans="24:24" x14ac:dyDescent="0.2">
      <c r="X89957" s="5"/>
    </row>
    <row r="89958" spans="24:24" x14ac:dyDescent="0.2">
      <c r="X89958" s="5"/>
    </row>
    <row r="89959" spans="24:24" x14ac:dyDescent="0.2">
      <c r="X89959" s="5"/>
    </row>
    <row r="89960" spans="24:24" x14ac:dyDescent="0.2">
      <c r="X89960" s="5"/>
    </row>
    <row r="89961" spans="24:24" x14ac:dyDescent="0.2">
      <c r="X89961" s="5"/>
    </row>
    <row r="89962" spans="24:24" x14ac:dyDescent="0.2">
      <c r="X89962" s="5"/>
    </row>
    <row r="89963" spans="24:24" x14ac:dyDescent="0.2">
      <c r="X89963" s="5"/>
    </row>
    <row r="89964" spans="24:24" x14ac:dyDescent="0.2">
      <c r="X89964" s="5"/>
    </row>
    <row r="89965" spans="24:24" x14ac:dyDescent="0.2">
      <c r="X89965" s="5"/>
    </row>
    <row r="89966" spans="24:24" x14ac:dyDescent="0.2">
      <c r="X89966" s="5"/>
    </row>
    <row r="89967" spans="24:24" x14ac:dyDescent="0.2">
      <c r="X89967" s="5"/>
    </row>
    <row r="89968" spans="24:24" x14ac:dyDescent="0.2">
      <c r="X89968" s="5"/>
    </row>
    <row r="89969" spans="24:24" x14ac:dyDescent="0.2">
      <c r="X89969" s="5"/>
    </row>
    <row r="89970" spans="24:24" x14ac:dyDescent="0.2">
      <c r="X89970" s="5"/>
    </row>
    <row r="89971" spans="24:24" x14ac:dyDescent="0.2">
      <c r="X89971" s="5"/>
    </row>
    <row r="89972" spans="24:24" x14ac:dyDescent="0.2">
      <c r="X89972" s="5"/>
    </row>
    <row r="89973" spans="24:24" x14ac:dyDescent="0.2">
      <c r="X89973" s="5"/>
    </row>
    <row r="89974" spans="24:24" x14ac:dyDescent="0.2">
      <c r="X89974" s="5"/>
    </row>
    <row r="89975" spans="24:24" x14ac:dyDescent="0.2">
      <c r="X89975" s="5"/>
    </row>
    <row r="89976" spans="24:24" x14ac:dyDescent="0.2">
      <c r="X89976" s="5"/>
    </row>
    <row r="89977" spans="24:24" x14ac:dyDescent="0.2">
      <c r="X89977" s="5"/>
    </row>
    <row r="89978" spans="24:24" x14ac:dyDescent="0.2">
      <c r="X89978" s="5"/>
    </row>
    <row r="89979" spans="24:24" x14ac:dyDescent="0.2">
      <c r="X89979" s="5"/>
    </row>
    <row r="89980" spans="24:24" x14ac:dyDescent="0.2">
      <c r="X89980" s="5"/>
    </row>
    <row r="89981" spans="24:24" x14ac:dyDescent="0.2">
      <c r="X89981" s="5"/>
    </row>
    <row r="89982" spans="24:24" x14ac:dyDescent="0.2">
      <c r="X89982" s="5"/>
    </row>
    <row r="89983" spans="24:24" x14ac:dyDescent="0.2">
      <c r="X89983" s="5"/>
    </row>
    <row r="89984" spans="24:24" x14ac:dyDescent="0.2">
      <c r="X89984" s="5"/>
    </row>
    <row r="89985" spans="24:24" x14ac:dyDescent="0.2">
      <c r="X89985" s="5"/>
    </row>
    <row r="89986" spans="24:24" x14ac:dyDescent="0.2">
      <c r="X89986" s="5"/>
    </row>
    <row r="89987" spans="24:24" x14ac:dyDescent="0.2">
      <c r="X89987" s="5"/>
    </row>
    <row r="89988" spans="24:24" x14ac:dyDescent="0.2">
      <c r="X89988" s="5"/>
    </row>
    <row r="89989" spans="24:24" x14ac:dyDescent="0.2">
      <c r="X89989" s="5"/>
    </row>
    <row r="89990" spans="24:24" x14ac:dyDescent="0.2">
      <c r="X89990" s="5"/>
    </row>
    <row r="89991" spans="24:24" x14ac:dyDescent="0.2">
      <c r="X89991" s="5"/>
    </row>
    <row r="89992" spans="24:24" x14ac:dyDescent="0.2">
      <c r="X89992" s="5"/>
    </row>
    <row r="89993" spans="24:24" x14ac:dyDescent="0.2">
      <c r="X89993" s="5"/>
    </row>
    <row r="89994" spans="24:24" x14ac:dyDescent="0.2">
      <c r="X89994" s="5"/>
    </row>
    <row r="89995" spans="24:24" x14ac:dyDescent="0.2">
      <c r="X89995" s="5"/>
    </row>
    <row r="89996" spans="24:24" x14ac:dyDescent="0.2">
      <c r="X89996" s="5"/>
    </row>
    <row r="89997" spans="24:24" x14ac:dyDescent="0.2">
      <c r="X89997" s="5"/>
    </row>
    <row r="89998" spans="24:24" x14ac:dyDescent="0.2">
      <c r="X89998" s="5"/>
    </row>
    <row r="89999" spans="24:24" x14ac:dyDescent="0.2">
      <c r="X89999" s="5"/>
    </row>
    <row r="90000" spans="24:24" x14ac:dyDescent="0.2">
      <c r="X90000" s="5"/>
    </row>
    <row r="90001" spans="24:24" x14ac:dyDescent="0.2">
      <c r="X90001" s="5"/>
    </row>
    <row r="90002" spans="24:24" x14ac:dyDescent="0.2">
      <c r="X90002" s="5"/>
    </row>
    <row r="90003" spans="24:24" x14ac:dyDescent="0.2">
      <c r="X90003" s="5"/>
    </row>
    <row r="90004" spans="24:24" x14ac:dyDescent="0.2">
      <c r="X90004" s="5"/>
    </row>
    <row r="90005" spans="24:24" x14ac:dyDescent="0.2">
      <c r="X90005" s="5"/>
    </row>
    <row r="90006" spans="24:24" x14ac:dyDescent="0.2">
      <c r="X90006" s="5"/>
    </row>
    <row r="90007" spans="24:24" x14ac:dyDescent="0.2">
      <c r="X90007" s="5"/>
    </row>
    <row r="90008" spans="24:24" x14ac:dyDescent="0.2">
      <c r="X90008" s="5"/>
    </row>
    <row r="90009" spans="24:24" x14ac:dyDescent="0.2">
      <c r="X90009" s="5"/>
    </row>
    <row r="90010" spans="24:24" x14ac:dyDescent="0.2">
      <c r="X90010" s="5"/>
    </row>
    <row r="90011" spans="24:24" x14ac:dyDescent="0.2">
      <c r="X90011" s="5"/>
    </row>
    <row r="90012" spans="24:24" x14ac:dyDescent="0.2">
      <c r="X90012" s="5"/>
    </row>
    <row r="90013" spans="24:24" x14ac:dyDescent="0.2">
      <c r="X90013" s="5"/>
    </row>
    <row r="90014" spans="24:24" x14ac:dyDescent="0.2">
      <c r="X90014" s="5"/>
    </row>
    <row r="90015" spans="24:24" x14ac:dyDescent="0.2">
      <c r="X90015" s="5"/>
    </row>
    <row r="90016" spans="24:24" x14ac:dyDescent="0.2">
      <c r="X90016" s="5"/>
    </row>
    <row r="90017" spans="24:24" x14ac:dyDescent="0.2">
      <c r="X90017" s="5"/>
    </row>
    <row r="90018" spans="24:24" x14ac:dyDescent="0.2">
      <c r="X90018" s="5"/>
    </row>
    <row r="90019" spans="24:24" x14ac:dyDescent="0.2">
      <c r="X90019" s="5"/>
    </row>
    <row r="90020" spans="24:24" x14ac:dyDescent="0.2">
      <c r="X90020" s="5"/>
    </row>
    <row r="90021" spans="24:24" x14ac:dyDescent="0.2">
      <c r="X90021" s="5"/>
    </row>
    <row r="90022" spans="24:24" x14ac:dyDescent="0.2">
      <c r="X90022" s="5"/>
    </row>
    <row r="90023" spans="24:24" x14ac:dyDescent="0.2">
      <c r="X90023" s="5"/>
    </row>
    <row r="90024" spans="24:24" x14ac:dyDescent="0.2">
      <c r="X90024" s="5"/>
    </row>
    <row r="90025" spans="24:24" x14ac:dyDescent="0.2">
      <c r="X90025" s="5"/>
    </row>
    <row r="90026" spans="24:24" x14ac:dyDescent="0.2">
      <c r="X90026" s="5"/>
    </row>
    <row r="90027" spans="24:24" x14ac:dyDescent="0.2">
      <c r="X90027" s="5"/>
    </row>
    <row r="90028" spans="24:24" x14ac:dyDescent="0.2">
      <c r="X90028" s="5"/>
    </row>
    <row r="90029" spans="24:24" x14ac:dyDescent="0.2">
      <c r="X90029" s="5"/>
    </row>
    <row r="90030" spans="24:24" x14ac:dyDescent="0.2">
      <c r="X90030" s="5"/>
    </row>
    <row r="90031" spans="24:24" x14ac:dyDescent="0.2">
      <c r="X90031" s="5"/>
    </row>
    <row r="90032" spans="24:24" x14ac:dyDescent="0.2">
      <c r="X90032" s="5"/>
    </row>
    <row r="90033" spans="24:24" x14ac:dyDescent="0.2">
      <c r="X90033" s="5"/>
    </row>
    <row r="90034" spans="24:24" x14ac:dyDescent="0.2">
      <c r="X90034" s="5"/>
    </row>
    <row r="90035" spans="24:24" x14ac:dyDescent="0.2">
      <c r="X90035" s="5"/>
    </row>
    <row r="90036" spans="24:24" x14ac:dyDescent="0.2">
      <c r="X90036" s="5"/>
    </row>
    <row r="90037" spans="24:24" x14ac:dyDescent="0.2">
      <c r="X90037" s="5"/>
    </row>
    <row r="90038" spans="24:24" x14ac:dyDescent="0.2">
      <c r="X90038" s="5"/>
    </row>
    <row r="90039" spans="24:24" x14ac:dyDescent="0.2">
      <c r="X90039" s="5"/>
    </row>
    <row r="90040" spans="24:24" x14ac:dyDescent="0.2">
      <c r="X90040" s="5"/>
    </row>
    <row r="90041" spans="24:24" x14ac:dyDescent="0.2">
      <c r="X90041" s="5"/>
    </row>
    <row r="90042" spans="24:24" x14ac:dyDescent="0.2">
      <c r="X90042" s="5"/>
    </row>
    <row r="90043" spans="24:24" x14ac:dyDescent="0.2">
      <c r="X90043" s="5"/>
    </row>
    <row r="90044" spans="24:24" x14ac:dyDescent="0.2">
      <c r="X90044" s="5"/>
    </row>
    <row r="90045" spans="24:24" x14ac:dyDescent="0.2">
      <c r="X90045" s="5"/>
    </row>
    <row r="90046" spans="24:24" x14ac:dyDescent="0.2">
      <c r="X90046" s="5"/>
    </row>
    <row r="90047" spans="24:24" x14ac:dyDescent="0.2">
      <c r="X90047" s="5"/>
    </row>
    <row r="90048" spans="24:24" x14ac:dyDescent="0.2">
      <c r="X90048" s="5"/>
    </row>
    <row r="90049" spans="24:24" x14ac:dyDescent="0.2">
      <c r="X90049" s="5"/>
    </row>
    <row r="90050" spans="24:24" x14ac:dyDescent="0.2">
      <c r="X90050" s="5"/>
    </row>
    <row r="90051" spans="24:24" x14ac:dyDescent="0.2">
      <c r="X90051" s="5"/>
    </row>
    <row r="90052" spans="24:24" x14ac:dyDescent="0.2">
      <c r="X90052" s="5"/>
    </row>
    <row r="90053" spans="24:24" x14ac:dyDescent="0.2">
      <c r="X90053" s="5"/>
    </row>
    <row r="90054" spans="24:24" x14ac:dyDescent="0.2">
      <c r="X90054" s="5"/>
    </row>
    <row r="90055" spans="24:24" x14ac:dyDescent="0.2">
      <c r="X90055" s="5"/>
    </row>
    <row r="90056" spans="24:24" x14ac:dyDescent="0.2">
      <c r="X90056" s="5"/>
    </row>
    <row r="90057" spans="24:24" x14ac:dyDescent="0.2">
      <c r="X90057" s="5"/>
    </row>
    <row r="90058" spans="24:24" x14ac:dyDescent="0.2">
      <c r="X90058" s="5"/>
    </row>
    <row r="90059" spans="24:24" x14ac:dyDescent="0.2">
      <c r="X90059" s="5"/>
    </row>
    <row r="90060" spans="24:24" x14ac:dyDescent="0.2">
      <c r="X90060" s="5"/>
    </row>
    <row r="90061" spans="24:24" x14ac:dyDescent="0.2">
      <c r="X90061" s="5"/>
    </row>
    <row r="90062" spans="24:24" x14ac:dyDescent="0.2">
      <c r="X90062" s="5"/>
    </row>
    <row r="90063" spans="24:24" x14ac:dyDescent="0.2">
      <c r="X90063" s="5"/>
    </row>
    <row r="90064" spans="24:24" x14ac:dyDescent="0.2">
      <c r="X90064" s="5"/>
    </row>
    <row r="90065" spans="24:24" x14ac:dyDescent="0.2">
      <c r="X90065" s="5"/>
    </row>
    <row r="90066" spans="24:24" x14ac:dyDescent="0.2">
      <c r="X90066" s="5"/>
    </row>
    <row r="90067" spans="24:24" x14ac:dyDescent="0.2">
      <c r="X90067" s="5"/>
    </row>
    <row r="90068" spans="24:24" x14ac:dyDescent="0.2">
      <c r="X90068" s="5"/>
    </row>
    <row r="90069" spans="24:24" x14ac:dyDescent="0.2">
      <c r="X90069" s="5"/>
    </row>
    <row r="90070" spans="24:24" x14ac:dyDescent="0.2">
      <c r="X90070" s="5"/>
    </row>
    <row r="90071" spans="24:24" x14ac:dyDescent="0.2">
      <c r="X90071" s="5"/>
    </row>
    <row r="90072" spans="24:24" x14ac:dyDescent="0.2">
      <c r="X90072" s="5"/>
    </row>
    <row r="90073" spans="24:24" x14ac:dyDescent="0.2">
      <c r="X90073" s="5"/>
    </row>
    <row r="90074" spans="24:24" x14ac:dyDescent="0.2">
      <c r="X90074" s="5"/>
    </row>
    <row r="90075" spans="24:24" x14ac:dyDescent="0.2">
      <c r="X90075" s="5"/>
    </row>
    <row r="90076" spans="24:24" x14ac:dyDescent="0.2">
      <c r="X90076" s="5"/>
    </row>
    <row r="90077" spans="24:24" x14ac:dyDescent="0.2">
      <c r="X90077" s="5"/>
    </row>
    <row r="90078" spans="24:24" x14ac:dyDescent="0.2">
      <c r="X90078" s="5"/>
    </row>
    <row r="90079" spans="24:24" x14ac:dyDescent="0.2">
      <c r="X90079" s="5"/>
    </row>
    <row r="90080" spans="24:24" x14ac:dyDescent="0.2">
      <c r="X90080" s="5"/>
    </row>
    <row r="90081" spans="24:24" x14ac:dyDescent="0.2">
      <c r="X90081" s="5"/>
    </row>
    <row r="90082" spans="24:24" x14ac:dyDescent="0.2">
      <c r="X90082" s="5"/>
    </row>
    <row r="90083" spans="24:24" x14ac:dyDescent="0.2">
      <c r="X90083" s="5"/>
    </row>
    <row r="90084" spans="24:24" x14ac:dyDescent="0.2">
      <c r="X90084" s="5"/>
    </row>
    <row r="90085" spans="24:24" x14ac:dyDescent="0.2">
      <c r="X90085" s="5"/>
    </row>
    <row r="90086" spans="24:24" x14ac:dyDescent="0.2">
      <c r="X90086" s="5"/>
    </row>
    <row r="90087" spans="24:24" x14ac:dyDescent="0.2">
      <c r="X90087" s="5"/>
    </row>
    <row r="90088" spans="24:24" x14ac:dyDescent="0.2">
      <c r="X90088" s="5"/>
    </row>
    <row r="90089" spans="24:24" x14ac:dyDescent="0.2">
      <c r="X90089" s="5"/>
    </row>
    <row r="90090" spans="24:24" x14ac:dyDescent="0.2">
      <c r="X90090" s="5"/>
    </row>
    <row r="90091" spans="24:24" x14ac:dyDescent="0.2">
      <c r="X90091" s="5"/>
    </row>
    <row r="90092" spans="24:24" x14ac:dyDescent="0.2">
      <c r="X90092" s="5"/>
    </row>
    <row r="90093" spans="24:24" x14ac:dyDescent="0.2">
      <c r="X90093" s="5"/>
    </row>
    <row r="90094" spans="24:24" x14ac:dyDescent="0.2">
      <c r="X90094" s="5"/>
    </row>
    <row r="90095" spans="24:24" x14ac:dyDescent="0.2">
      <c r="X90095" s="5"/>
    </row>
    <row r="90096" spans="24:24" x14ac:dyDescent="0.2">
      <c r="X90096" s="5"/>
    </row>
    <row r="90097" spans="24:24" x14ac:dyDescent="0.2">
      <c r="X90097" s="5"/>
    </row>
    <row r="90098" spans="24:24" x14ac:dyDescent="0.2">
      <c r="X90098" s="5"/>
    </row>
    <row r="90099" spans="24:24" x14ac:dyDescent="0.2">
      <c r="X90099" s="5"/>
    </row>
    <row r="90100" spans="24:24" x14ac:dyDescent="0.2">
      <c r="X90100" s="5"/>
    </row>
    <row r="90101" spans="24:24" x14ac:dyDescent="0.2">
      <c r="X90101" s="5"/>
    </row>
    <row r="90102" spans="24:24" x14ac:dyDescent="0.2">
      <c r="X90102" s="5"/>
    </row>
    <row r="90103" spans="24:24" x14ac:dyDescent="0.2">
      <c r="X90103" s="5"/>
    </row>
    <row r="90104" spans="24:24" x14ac:dyDescent="0.2">
      <c r="X90104" s="5"/>
    </row>
    <row r="90105" spans="24:24" x14ac:dyDescent="0.2">
      <c r="X90105" s="5"/>
    </row>
    <row r="90106" spans="24:24" x14ac:dyDescent="0.2">
      <c r="X90106" s="5"/>
    </row>
    <row r="90107" spans="24:24" x14ac:dyDescent="0.2">
      <c r="X90107" s="5"/>
    </row>
    <row r="90108" spans="24:24" x14ac:dyDescent="0.2">
      <c r="X90108" s="5"/>
    </row>
    <row r="90109" spans="24:24" x14ac:dyDescent="0.2">
      <c r="X90109" s="5"/>
    </row>
    <row r="90110" spans="24:24" x14ac:dyDescent="0.2">
      <c r="X90110" s="5"/>
    </row>
    <row r="90111" spans="24:24" x14ac:dyDescent="0.2">
      <c r="X90111" s="5"/>
    </row>
    <row r="90112" spans="24:24" x14ac:dyDescent="0.2">
      <c r="X90112" s="5"/>
    </row>
    <row r="90113" spans="24:24" x14ac:dyDescent="0.2">
      <c r="X90113" s="5"/>
    </row>
    <row r="90114" spans="24:24" x14ac:dyDescent="0.2">
      <c r="X90114" s="5"/>
    </row>
    <row r="90115" spans="24:24" x14ac:dyDescent="0.2">
      <c r="X90115" s="5"/>
    </row>
    <row r="90116" spans="24:24" x14ac:dyDescent="0.2">
      <c r="X90116" s="5"/>
    </row>
    <row r="90117" spans="24:24" x14ac:dyDescent="0.2">
      <c r="X90117" s="5"/>
    </row>
    <row r="90118" spans="24:24" x14ac:dyDescent="0.2">
      <c r="X90118" s="5"/>
    </row>
    <row r="90119" spans="24:24" x14ac:dyDescent="0.2">
      <c r="X90119" s="5"/>
    </row>
    <row r="90120" spans="24:24" x14ac:dyDescent="0.2">
      <c r="X90120" s="5"/>
    </row>
    <row r="90121" spans="24:24" x14ac:dyDescent="0.2">
      <c r="X90121" s="5"/>
    </row>
    <row r="90122" spans="24:24" x14ac:dyDescent="0.2">
      <c r="X90122" s="5"/>
    </row>
    <row r="90123" spans="24:24" x14ac:dyDescent="0.2">
      <c r="X90123" s="5"/>
    </row>
    <row r="90124" spans="24:24" x14ac:dyDescent="0.2">
      <c r="X90124" s="5"/>
    </row>
    <row r="90125" spans="24:24" x14ac:dyDescent="0.2">
      <c r="X90125" s="5"/>
    </row>
    <row r="90126" spans="24:24" x14ac:dyDescent="0.2">
      <c r="X90126" s="5"/>
    </row>
    <row r="90127" spans="24:24" x14ac:dyDescent="0.2">
      <c r="X90127" s="5"/>
    </row>
    <row r="90128" spans="24:24" x14ac:dyDescent="0.2">
      <c r="X90128" s="5"/>
    </row>
    <row r="90129" spans="24:24" x14ac:dyDescent="0.2">
      <c r="X90129" s="5"/>
    </row>
    <row r="90130" spans="24:24" x14ac:dyDescent="0.2">
      <c r="X90130" s="5"/>
    </row>
    <row r="90131" spans="24:24" x14ac:dyDescent="0.2">
      <c r="X90131" s="5"/>
    </row>
    <row r="90132" spans="24:24" x14ac:dyDescent="0.2">
      <c r="X90132" s="5"/>
    </row>
    <row r="90133" spans="24:24" x14ac:dyDescent="0.2">
      <c r="X90133" s="5"/>
    </row>
    <row r="90134" spans="24:24" x14ac:dyDescent="0.2">
      <c r="X90134" s="5"/>
    </row>
    <row r="90135" spans="24:24" x14ac:dyDescent="0.2">
      <c r="X90135" s="5"/>
    </row>
    <row r="90136" spans="24:24" x14ac:dyDescent="0.2">
      <c r="X90136" s="5"/>
    </row>
    <row r="90137" spans="24:24" x14ac:dyDescent="0.2">
      <c r="X90137" s="5"/>
    </row>
    <row r="90138" spans="24:24" x14ac:dyDescent="0.2">
      <c r="X90138" s="5"/>
    </row>
    <row r="90139" spans="24:24" x14ac:dyDescent="0.2">
      <c r="X90139" s="5"/>
    </row>
    <row r="90140" spans="24:24" x14ac:dyDescent="0.2">
      <c r="X90140" s="5"/>
    </row>
    <row r="90141" spans="24:24" x14ac:dyDescent="0.2">
      <c r="X90141" s="5"/>
    </row>
    <row r="90142" spans="24:24" x14ac:dyDescent="0.2">
      <c r="X90142" s="5"/>
    </row>
    <row r="90143" spans="24:24" x14ac:dyDescent="0.2">
      <c r="X90143" s="5"/>
    </row>
    <row r="90144" spans="24:24" x14ac:dyDescent="0.2">
      <c r="X90144" s="5"/>
    </row>
    <row r="90145" spans="24:24" x14ac:dyDescent="0.2">
      <c r="X90145" s="5"/>
    </row>
    <row r="90146" spans="24:24" x14ac:dyDescent="0.2">
      <c r="X90146" s="5"/>
    </row>
    <row r="90147" spans="24:24" x14ac:dyDescent="0.2">
      <c r="X90147" s="5"/>
    </row>
    <row r="90148" spans="24:24" x14ac:dyDescent="0.2">
      <c r="X90148" s="5"/>
    </row>
    <row r="90149" spans="24:24" x14ac:dyDescent="0.2">
      <c r="X90149" s="5"/>
    </row>
    <row r="90150" spans="24:24" x14ac:dyDescent="0.2">
      <c r="X90150" s="5"/>
    </row>
    <row r="90151" spans="24:24" x14ac:dyDescent="0.2">
      <c r="X90151" s="5"/>
    </row>
    <row r="90152" spans="24:24" x14ac:dyDescent="0.2">
      <c r="X90152" s="5"/>
    </row>
    <row r="90153" spans="24:24" x14ac:dyDescent="0.2">
      <c r="X90153" s="5"/>
    </row>
    <row r="90154" spans="24:24" x14ac:dyDescent="0.2">
      <c r="X90154" s="5"/>
    </row>
    <row r="90155" spans="24:24" x14ac:dyDescent="0.2">
      <c r="X90155" s="5"/>
    </row>
    <row r="90156" spans="24:24" x14ac:dyDescent="0.2">
      <c r="X90156" s="5"/>
    </row>
    <row r="90157" spans="24:24" x14ac:dyDescent="0.2">
      <c r="X90157" s="5"/>
    </row>
    <row r="90158" spans="24:24" x14ac:dyDescent="0.2">
      <c r="X90158" s="5"/>
    </row>
    <row r="90159" spans="24:24" x14ac:dyDescent="0.2">
      <c r="X90159" s="5"/>
    </row>
    <row r="90160" spans="24:24" x14ac:dyDescent="0.2">
      <c r="X90160" s="5"/>
    </row>
    <row r="90161" spans="24:24" x14ac:dyDescent="0.2">
      <c r="X90161" s="5"/>
    </row>
    <row r="90162" spans="24:24" x14ac:dyDescent="0.2">
      <c r="X90162" s="5"/>
    </row>
    <row r="90163" spans="24:24" x14ac:dyDescent="0.2">
      <c r="X90163" s="5"/>
    </row>
    <row r="90164" spans="24:24" x14ac:dyDescent="0.2">
      <c r="X90164" s="5"/>
    </row>
    <row r="90165" spans="24:24" x14ac:dyDescent="0.2">
      <c r="X90165" s="5"/>
    </row>
    <row r="90166" spans="24:24" x14ac:dyDescent="0.2">
      <c r="X90166" s="5"/>
    </row>
    <row r="90167" spans="24:24" x14ac:dyDescent="0.2">
      <c r="X90167" s="5"/>
    </row>
    <row r="90168" spans="24:24" x14ac:dyDescent="0.2">
      <c r="X90168" s="5"/>
    </row>
    <row r="90169" spans="24:24" x14ac:dyDescent="0.2">
      <c r="X90169" s="5"/>
    </row>
    <row r="90170" spans="24:24" x14ac:dyDescent="0.2">
      <c r="X90170" s="5"/>
    </row>
    <row r="90171" spans="24:24" x14ac:dyDescent="0.2">
      <c r="X90171" s="5"/>
    </row>
    <row r="90172" spans="24:24" x14ac:dyDescent="0.2">
      <c r="X90172" s="5"/>
    </row>
    <row r="90173" spans="24:24" x14ac:dyDescent="0.2">
      <c r="X90173" s="5"/>
    </row>
    <row r="90174" spans="24:24" x14ac:dyDescent="0.2">
      <c r="X90174" s="5"/>
    </row>
    <row r="90175" spans="24:24" x14ac:dyDescent="0.2">
      <c r="X90175" s="5"/>
    </row>
    <row r="90176" spans="24:24" x14ac:dyDescent="0.2">
      <c r="X90176" s="5"/>
    </row>
    <row r="90177" spans="24:24" x14ac:dyDescent="0.2">
      <c r="X90177" s="5"/>
    </row>
    <row r="90178" spans="24:24" x14ac:dyDescent="0.2">
      <c r="X90178" s="5"/>
    </row>
    <row r="90179" spans="24:24" x14ac:dyDescent="0.2">
      <c r="X90179" s="5"/>
    </row>
    <row r="90180" spans="24:24" x14ac:dyDescent="0.2">
      <c r="X90180" s="5"/>
    </row>
    <row r="90181" spans="24:24" x14ac:dyDescent="0.2">
      <c r="X90181" s="5"/>
    </row>
    <row r="90182" spans="24:24" x14ac:dyDescent="0.2">
      <c r="X90182" s="5"/>
    </row>
    <row r="90183" spans="24:24" x14ac:dyDescent="0.2">
      <c r="X90183" s="5"/>
    </row>
    <row r="90184" spans="24:24" x14ac:dyDescent="0.2">
      <c r="X90184" s="5"/>
    </row>
    <row r="90185" spans="24:24" x14ac:dyDescent="0.2">
      <c r="X90185" s="5"/>
    </row>
    <row r="90186" spans="24:24" x14ac:dyDescent="0.2">
      <c r="X90186" s="5"/>
    </row>
    <row r="90187" spans="24:24" x14ac:dyDescent="0.2">
      <c r="X90187" s="5"/>
    </row>
    <row r="90188" spans="24:24" x14ac:dyDescent="0.2">
      <c r="X90188" s="5"/>
    </row>
    <row r="90189" spans="24:24" x14ac:dyDescent="0.2">
      <c r="X90189" s="5"/>
    </row>
    <row r="90190" spans="24:24" x14ac:dyDescent="0.2">
      <c r="X90190" s="5"/>
    </row>
    <row r="90191" spans="24:24" x14ac:dyDescent="0.2">
      <c r="X90191" s="5"/>
    </row>
    <row r="90192" spans="24:24" x14ac:dyDescent="0.2">
      <c r="X90192" s="5"/>
    </row>
    <row r="90193" spans="24:24" x14ac:dyDescent="0.2">
      <c r="X90193" s="5"/>
    </row>
    <row r="90194" spans="24:24" x14ac:dyDescent="0.2">
      <c r="X90194" s="5"/>
    </row>
    <row r="90195" spans="24:24" x14ac:dyDescent="0.2">
      <c r="X90195" s="5"/>
    </row>
    <row r="90196" spans="24:24" x14ac:dyDescent="0.2">
      <c r="X90196" s="5"/>
    </row>
    <row r="90197" spans="24:24" x14ac:dyDescent="0.2">
      <c r="X90197" s="5"/>
    </row>
    <row r="90198" spans="24:24" x14ac:dyDescent="0.2">
      <c r="X90198" s="5"/>
    </row>
    <row r="90199" spans="24:24" x14ac:dyDescent="0.2">
      <c r="X90199" s="5"/>
    </row>
    <row r="90200" spans="24:24" x14ac:dyDescent="0.2">
      <c r="X90200" s="5"/>
    </row>
    <row r="90201" spans="24:24" x14ac:dyDescent="0.2">
      <c r="X90201" s="5"/>
    </row>
    <row r="90202" spans="24:24" x14ac:dyDescent="0.2">
      <c r="X90202" s="5"/>
    </row>
    <row r="90203" spans="24:24" x14ac:dyDescent="0.2">
      <c r="X90203" s="5"/>
    </row>
    <row r="90204" spans="24:24" x14ac:dyDescent="0.2">
      <c r="X90204" s="5"/>
    </row>
    <row r="90205" spans="24:24" x14ac:dyDescent="0.2">
      <c r="X90205" s="5"/>
    </row>
    <row r="90206" spans="24:24" x14ac:dyDescent="0.2">
      <c r="X90206" s="5"/>
    </row>
    <row r="90207" spans="24:24" x14ac:dyDescent="0.2">
      <c r="X90207" s="5"/>
    </row>
    <row r="90208" spans="24:24" x14ac:dyDescent="0.2">
      <c r="X90208" s="5"/>
    </row>
    <row r="90209" spans="24:24" x14ac:dyDescent="0.2">
      <c r="X90209" s="5"/>
    </row>
    <row r="90210" spans="24:24" x14ac:dyDescent="0.2">
      <c r="X90210" s="5"/>
    </row>
    <row r="90211" spans="24:24" x14ac:dyDescent="0.2">
      <c r="X90211" s="5"/>
    </row>
    <row r="90212" spans="24:24" x14ac:dyDescent="0.2">
      <c r="X90212" s="5"/>
    </row>
    <row r="90213" spans="24:24" x14ac:dyDescent="0.2">
      <c r="X90213" s="5"/>
    </row>
    <row r="90214" spans="24:24" x14ac:dyDescent="0.2">
      <c r="X90214" s="5"/>
    </row>
    <row r="90215" spans="24:24" x14ac:dyDescent="0.2">
      <c r="X90215" s="5"/>
    </row>
    <row r="90216" spans="24:24" x14ac:dyDescent="0.2">
      <c r="X90216" s="5"/>
    </row>
    <row r="90217" spans="24:24" x14ac:dyDescent="0.2">
      <c r="X90217" s="5"/>
    </row>
    <row r="90218" spans="24:24" x14ac:dyDescent="0.2">
      <c r="X90218" s="5"/>
    </row>
    <row r="90219" spans="24:24" x14ac:dyDescent="0.2">
      <c r="X90219" s="5"/>
    </row>
    <row r="90220" spans="24:24" x14ac:dyDescent="0.2">
      <c r="X90220" s="5"/>
    </row>
    <row r="90221" spans="24:24" x14ac:dyDescent="0.2">
      <c r="X90221" s="5"/>
    </row>
    <row r="90222" spans="24:24" x14ac:dyDescent="0.2">
      <c r="X90222" s="5"/>
    </row>
    <row r="90223" spans="24:24" x14ac:dyDescent="0.2">
      <c r="X90223" s="5"/>
    </row>
    <row r="90224" spans="24:24" x14ac:dyDescent="0.2">
      <c r="X90224" s="5"/>
    </row>
    <row r="90225" spans="24:24" x14ac:dyDescent="0.2">
      <c r="X90225" s="5"/>
    </row>
    <row r="90226" spans="24:24" x14ac:dyDescent="0.2">
      <c r="X90226" s="5"/>
    </row>
    <row r="90227" spans="24:24" x14ac:dyDescent="0.2">
      <c r="X90227" s="5"/>
    </row>
    <row r="90228" spans="24:24" x14ac:dyDescent="0.2">
      <c r="X90228" s="5"/>
    </row>
    <row r="90229" spans="24:24" x14ac:dyDescent="0.2">
      <c r="X90229" s="5"/>
    </row>
    <row r="90230" spans="24:24" x14ac:dyDescent="0.2">
      <c r="X90230" s="5"/>
    </row>
    <row r="90231" spans="24:24" x14ac:dyDescent="0.2">
      <c r="X90231" s="5"/>
    </row>
    <row r="90232" spans="24:24" x14ac:dyDescent="0.2">
      <c r="X90232" s="5"/>
    </row>
    <row r="90233" spans="24:24" x14ac:dyDescent="0.2">
      <c r="X90233" s="5"/>
    </row>
    <row r="90234" spans="24:24" x14ac:dyDescent="0.2">
      <c r="X90234" s="5"/>
    </row>
    <row r="90235" spans="24:24" x14ac:dyDescent="0.2">
      <c r="X90235" s="5"/>
    </row>
    <row r="90236" spans="24:24" x14ac:dyDescent="0.2">
      <c r="X90236" s="5"/>
    </row>
    <row r="90237" spans="24:24" x14ac:dyDescent="0.2">
      <c r="X90237" s="5"/>
    </row>
    <row r="90238" spans="24:24" x14ac:dyDescent="0.2">
      <c r="X90238" s="5"/>
    </row>
    <row r="90239" spans="24:24" x14ac:dyDescent="0.2">
      <c r="X90239" s="5"/>
    </row>
    <row r="90240" spans="24:24" x14ac:dyDescent="0.2">
      <c r="X90240" s="5"/>
    </row>
    <row r="90241" spans="24:24" x14ac:dyDescent="0.2">
      <c r="X90241" s="5"/>
    </row>
    <row r="90242" spans="24:24" x14ac:dyDescent="0.2">
      <c r="X90242" s="5"/>
    </row>
    <row r="90243" spans="24:24" x14ac:dyDescent="0.2">
      <c r="X90243" s="5"/>
    </row>
    <row r="90244" spans="24:24" x14ac:dyDescent="0.2">
      <c r="X90244" s="5"/>
    </row>
    <row r="90245" spans="24:24" x14ac:dyDescent="0.2">
      <c r="X90245" s="5"/>
    </row>
    <row r="90246" spans="24:24" x14ac:dyDescent="0.2">
      <c r="X90246" s="5"/>
    </row>
    <row r="90247" spans="24:24" x14ac:dyDescent="0.2">
      <c r="X90247" s="5"/>
    </row>
    <row r="90248" spans="24:24" x14ac:dyDescent="0.2">
      <c r="X90248" s="5"/>
    </row>
    <row r="90249" spans="24:24" x14ac:dyDescent="0.2">
      <c r="X90249" s="5"/>
    </row>
    <row r="90250" spans="24:24" x14ac:dyDescent="0.2">
      <c r="X90250" s="5"/>
    </row>
    <row r="90251" spans="24:24" x14ac:dyDescent="0.2">
      <c r="X90251" s="5"/>
    </row>
    <row r="90252" spans="24:24" x14ac:dyDescent="0.2">
      <c r="X90252" s="5"/>
    </row>
    <row r="90253" spans="24:24" x14ac:dyDescent="0.2">
      <c r="X90253" s="5"/>
    </row>
    <row r="90254" spans="24:24" x14ac:dyDescent="0.2">
      <c r="X90254" s="5"/>
    </row>
    <row r="90255" spans="24:24" x14ac:dyDescent="0.2">
      <c r="X90255" s="5"/>
    </row>
    <row r="90256" spans="24:24" x14ac:dyDescent="0.2">
      <c r="X90256" s="5"/>
    </row>
    <row r="90257" spans="24:24" x14ac:dyDescent="0.2">
      <c r="X90257" s="5"/>
    </row>
    <row r="90258" spans="24:24" x14ac:dyDescent="0.2">
      <c r="X90258" s="5"/>
    </row>
    <row r="90259" spans="24:24" x14ac:dyDescent="0.2">
      <c r="X90259" s="5"/>
    </row>
    <row r="90260" spans="24:24" x14ac:dyDescent="0.2">
      <c r="X90260" s="5"/>
    </row>
    <row r="90261" spans="24:24" x14ac:dyDescent="0.2">
      <c r="X90261" s="5"/>
    </row>
    <row r="90262" spans="24:24" x14ac:dyDescent="0.2">
      <c r="X90262" s="5"/>
    </row>
    <row r="90263" spans="24:24" x14ac:dyDescent="0.2">
      <c r="X90263" s="5"/>
    </row>
    <row r="90264" spans="24:24" x14ac:dyDescent="0.2">
      <c r="X90264" s="5"/>
    </row>
    <row r="90265" spans="24:24" x14ac:dyDescent="0.2">
      <c r="X90265" s="5"/>
    </row>
    <row r="90266" spans="24:24" x14ac:dyDescent="0.2">
      <c r="X90266" s="5"/>
    </row>
    <row r="90267" spans="24:24" x14ac:dyDescent="0.2">
      <c r="X90267" s="5"/>
    </row>
    <row r="90268" spans="24:24" x14ac:dyDescent="0.2">
      <c r="X90268" s="5"/>
    </row>
    <row r="90269" spans="24:24" x14ac:dyDescent="0.2">
      <c r="X90269" s="5"/>
    </row>
    <row r="90270" spans="24:24" x14ac:dyDescent="0.2">
      <c r="X90270" s="5"/>
    </row>
    <row r="90271" spans="24:24" x14ac:dyDescent="0.2">
      <c r="X90271" s="5"/>
    </row>
    <row r="90272" spans="24:24" x14ac:dyDescent="0.2">
      <c r="X90272" s="5"/>
    </row>
    <row r="90273" spans="24:24" x14ac:dyDescent="0.2">
      <c r="X90273" s="5"/>
    </row>
    <row r="90274" spans="24:24" x14ac:dyDescent="0.2">
      <c r="X90274" s="5"/>
    </row>
    <row r="90275" spans="24:24" x14ac:dyDescent="0.2">
      <c r="X90275" s="5"/>
    </row>
    <row r="90276" spans="24:24" x14ac:dyDescent="0.2">
      <c r="X90276" s="5"/>
    </row>
    <row r="90277" spans="24:24" x14ac:dyDescent="0.2">
      <c r="X90277" s="5"/>
    </row>
    <row r="90278" spans="24:24" x14ac:dyDescent="0.2">
      <c r="X90278" s="5"/>
    </row>
    <row r="90279" spans="24:24" x14ac:dyDescent="0.2">
      <c r="X90279" s="5"/>
    </row>
    <row r="90280" spans="24:24" x14ac:dyDescent="0.2">
      <c r="X90280" s="5"/>
    </row>
    <row r="90281" spans="24:24" x14ac:dyDescent="0.2">
      <c r="X90281" s="5"/>
    </row>
    <row r="90282" spans="24:24" x14ac:dyDescent="0.2">
      <c r="X90282" s="5"/>
    </row>
    <row r="90283" spans="24:24" x14ac:dyDescent="0.2">
      <c r="X90283" s="5"/>
    </row>
    <row r="90284" spans="24:24" x14ac:dyDescent="0.2">
      <c r="X90284" s="5"/>
    </row>
    <row r="90285" spans="24:24" x14ac:dyDescent="0.2">
      <c r="X90285" s="5"/>
    </row>
    <row r="90286" spans="24:24" x14ac:dyDescent="0.2">
      <c r="X90286" s="5"/>
    </row>
    <row r="90287" spans="24:24" x14ac:dyDescent="0.2">
      <c r="X90287" s="5"/>
    </row>
    <row r="90288" spans="24:24" x14ac:dyDescent="0.2">
      <c r="X90288" s="5"/>
    </row>
    <row r="90289" spans="24:24" x14ac:dyDescent="0.2">
      <c r="X90289" s="5"/>
    </row>
    <row r="90290" spans="24:24" x14ac:dyDescent="0.2">
      <c r="X90290" s="5"/>
    </row>
    <row r="90291" spans="24:24" x14ac:dyDescent="0.2">
      <c r="X90291" s="5"/>
    </row>
    <row r="90292" spans="24:24" x14ac:dyDescent="0.2">
      <c r="X90292" s="5"/>
    </row>
    <row r="90293" spans="24:24" x14ac:dyDescent="0.2">
      <c r="X90293" s="5"/>
    </row>
    <row r="90294" spans="24:24" x14ac:dyDescent="0.2">
      <c r="X90294" s="5"/>
    </row>
    <row r="90295" spans="24:24" x14ac:dyDescent="0.2">
      <c r="X90295" s="5"/>
    </row>
    <row r="90296" spans="24:24" x14ac:dyDescent="0.2">
      <c r="X90296" s="5"/>
    </row>
    <row r="90297" spans="24:24" x14ac:dyDescent="0.2">
      <c r="X90297" s="5"/>
    </row>
    <row r="90298" spans="24:24" x14ac:dyDescent="0.2">
      <c r="X90298" s="5"/>
    </row>
    <row r="90299" spans="24:24" x14ac:dyDescent="0.2">
      <c r="X90299" s="5"/>
    </row>
    <row r="90300" spans="24:24" x14ac:dyDescent="0.2">
      <c r="X90300" s="5"/>
    </row>
    <row r="90301" spans="24:24" x14ac:dyDescent="0.2">
      <c r="X90301" s="5"/>
    </row>
    <row r="90302" spans="24:24" x14ac:dyDescent="0.2">
      <c r="X90302" s="5"/>
    </row>
    <row r="90303" spans="24:24" x14ac:dyDescent="0.2">
      <c r="X90303" s="5"/>
    </row>
    <row r="90304" spans="24:24" x14ac:dyDescent="0.2">
      <c r="X90304" s="5"/>
    </row>
    <row r="90305" spans="24:24" x14ac:dyDescent="0.2">
      <c r="X90305" s="5"/>
    </row>
    <row r="90306" spans="24:24" x14ac:dyDescent="0.2">
      <c r="X90306" s="5"/>
    </row>
    <row r="90307" spans="24:24" x14ac:dyDescent="0.2">
      <c r="X90307" s="5"/>
    </row>
    <row r="90308" spans="24:24" x14ac:dyDescent="0.2">
      <c r="X90308" s="5"/>
    </row>
    <row r="90309" spans="24:24" x14ac:dyDescent="0.2">
      <c r="X90309" s="5"/>
    </row>
    <row r="90310" spans="24:24" x14ac:dyDescent="0.2">
      <c r="X90310" s="5"/>
    </row>
    <row r="90311" spans="24:24" x14ac:dyDescent="0.2">
      <c r="X90311" s="5"/>
    </row>
    <row r="90312" spans="24:24" x14ac:dyDescent="0.2">
      <c r="X90312" s="5"/>
    </row>
    <row r="90313" spans="24:24" x14ac:dyDescent="0.2">
      <c r="X90313" s="5"/>
    </row>
    <row r="90314" spans="24:24" x14ac:dyDescent="0.2">
      <c r="X90314" s="5"/>
    </row>
    <row r="90315" spans="24:24" x14ac:dyDescent="0.2">
      <c r="X90315" s="5"/>
    </row>
    <row r="90316" spans="24:24" x14ac:dyDescent="0.2">
      <c r="X90316" s="5"/>
    </row>
    <row r="90317" spans="24:24" x14ac:dyDescent="0.2">
      <c r="X90317" s="5"/>
    </row>
    <row r="90318" spans="24:24" x14ac:dyDescent="0.2">
      <c r="X90318" s="5"/>
    </row>
    <row r="90319" spans="24:24" x14ac:dyDescent="0.2">
      <c r="X90319" s="5"/>
    </row>
    <row r="90320" spans="24:24" x14ac:dyDescent="0.2">
      <c r="X90320" s="5"/>
    </row>
    <row r="90321" spans="24:24" x14ac:dyDescent="0.2">
      <c r="X90321" s="5"/>
    </row>
    <row r="90322" spans="24:24" x14ac:dyDescent="0.2">
      <c r="X90322" s="5"/>
    </row>
    <row r="90323" spans="24:24" x14ac:dyDescent="0.2">
      <c r="X90323" s="5"/>
    </row>
    <row r="90324" spans="24:24" x14ac:dyDescent="0.2">
      <c r="X90324" s="5"/>
    </row>
    <row r="90325" spans="24:24" x14ac:dyDescent="0.2">
      <c r="X90325" s="5"/>
    </row>
    <row r="90326" spans="24:24" x14ac:dyDescent="0.2">
      <c r="X90326" s="5"/>
    </row>
    <row r="90327" spans="24:24" x14ac:dyDescent="0.2">
      <c r="X90327" s="5"/>
    </row>
    <row r="90328" spans="24:24" x14ac:dyDescent="0.2">
      <c r="X90328" s="5"/>
    </row>
    <row r="90329" spans="24:24" x14ac:dyDescent="0.2">
      <c r="X90329" s="5"/>
    </row>
    <row r="90330" spans="24:24" x14ac:dyDescent="0.2">
      <c r="X90330" s="5"/>
    </row>
    <row r="90331" spans="24:24" x14ac:dyDescent="0.2">
      <c r="X90331" s="5"/>
    </row>
    <row r="90332" spans="24:24" x14ac:dyDescent="0.2">
      <c r="X90332" s="5"/>
    </row>
    <row r="90333" spans="24:24" x14ac:dyDescent="0.2">
      <c r="X90333" s="5"/>
    </row>
    <row r="90334" spans="24:24" x14ac:dyDescent="0.2">
      <c r="X90334" s="5"/>
    </row>
    <row r="90335" spans="24:24" x14ac:dyDescent="0.2">
      <c r="X90335" s="5"/>
    </row>
    <row r="90336" spans="24:24" x14ac:dyDescent="0.2">
      <c r="X90336" s="5"/>
    </row>
    <row r="90337" spans="24:24" x14ac:dyDescent="0.2">
      <c r="X90337" s="5"/>
    </row>
    <row r="90338" spans="24:24" x14ac:dyDescent="0.2">
      <c r="X90338" s="5"/>
    </row>
    <row r="90339" spans="24:24" x14ac:dyDescent="0.2">
      <c r="X90339" s="5"/>
    </row>
    <row r="90340" spans="24:24" x14ac:dyDescent="0.2">
      <c r="X90340" s="5"/>
    </row>
    <row r="90341" spans="24:24" x14ac:dyDescent="0.2">
      <c r="X90341" s="5"/>
    </row>
    <row r="90342" spans="24:24" x14ac:dyDescent="0.2">
      <c r="X90342" s="5"/>
    </row>
    <row r="90343" spans="24:24" x14ac:dyDescent="0.2">
      <c r="X90343" s="5"/>
    </row>
    <row r="90344" spans="24:24" x14ac:dyDescent="0.2">
      <c r="X90344" s="5"/>
    </row>
    <row r="90345" spans="24:24" x14ac:dyDescent="0.2">
      <c r="X90345" s="5"/>
    </row>
    <row r="90346" spans="24:24" x14ac:dyDescent="0.2">
      <c r="X90346" s="5"/>
    </row>
    <row r="90347" spans="24:24" x14ac:dyDescent="0.2">
      <c r="X90347" s="5"/>
    </row>
    <row r="90348" spans="24:24" x14ac:dyDescent="0.2">
      <c r="X90348" s="5"/>
    </row>
    <row r="90349" spans="24:24" x14ac:dyDescent="0.2">
      <c r="X90349" s="5"/>
    </row>
    <row r="90350" spans="24:24" x14ac:dyDescent="0.2">
      <c r="X90350" s="5"/>
    </row>
    <row r="90351" spans="24:24" x14ac:dyDescent="0.2">
      <c r="X90351" s="5"/>
    </row>
    <row r="90352" spans="24:24" x14ac:dyDescent="0.2">
      <c r="X90352" s="5"/>
    </row>
    <row r="90353" spans="24:24" x14ac:dyDescent="0.2">
      <c r="X90353" s="5"/>
    </row>
    <row r="90354" spans="24:24" x14ac:dyDescent="0.2">
      <c r="X90354" s="5"/>
    </row>
    <row r="90355" spans="24:24" x14ac:dyDescent="0.2">
      <c r="X90355" s="5"/>
    </row>
    <row r="90356" spans="24:24" x14ac:dyDescent="0.2">
      <c r="X90356" s="5"/>
    </row>
    <row r="90357" spans="24:24" x14ac:dyDescent="0.2">
      <c r="X90357" s="5"/>
    </row>
    <row r="90358" spans="24:24" x14ac:dyDescent="0.2">
      <c r="X90358" s="5"/>
    </row>
    <row r="90359" spans="24:24" x14ac:dyDescent="0.2">
      <c r="X90359" s="5"/>
    </row>
    <row r="90360" spans="24:24" x14ac:dyDescent="0.2">
      <c r="X90360" s="5"/>
    </row>
    <row r="90361" spans="24:24" x14ac:dyDescent="0.2">
      <c r="X90361" s="5"/>
    </row>
    <row r="90362" spans="24:24" x14ac:dyDescent="0.2">
      <c r="X90362" s="5"/>
    </row>
    <row r="90363" spans="24:24" x14ac:dyDescent="0.2">
      <c r="X90363" s="5"/>
    </row>
    <row r="90364" spans="24:24" x14ac:dyDescent="0.2">
      <c r="X90364" s="5"/>
    </row>
    <row r="90365" spans="24:24" x14ac:dyDescent="0.2">
      <c r="X90365" s="5"/>
    </row>
    <row r="90366" spans="24:24" x14ac:dyDescent="0.2">
      <c r="X90366" s="5"/>
    </row>
    <row r="90367" spans="24:24" x14ac:dyDescent="0.2">
      <c r="X90367" s="5"/>
    </row>
    <row r="90368" spans="24:24" x14ac:dyDescent="0.2">
      <c r="X90368" s="5"/>
    </row>
    <row r="90369" spans="24:24" x14ac:dyDescent="0.2">
      <c r="X90369" s="5"/>
    </row>
    <row r="90370" spans="24:24" x14ac:dyDescent="0.2">
      <c r="X90370" s="5"/>
    </row>
    <row r="90371" spans="24:24" x14ac:dyDescent="0.2">
      <c r="X90371" s="5"/>
    </row>
    <row r="90372" spans="24:24" x14ac:dyDescent="0.2">
      <c r="X90372" s="5"/>
    </row>
    <row r="90373" spans="24:24" x14ac:dyDescent="0.2">
      <c r="X90373" s="5"/>
    </row>
    <row r="90374" spans="24:24" x14ac:dyDescent="0.2">
      <c r="X90374" s="5"/>
    </row>
    <row r="90375" spans="24:24" x14ac:dyDescent="0.2">
      <c r="X90375" s="5"/>
    </row>
    <row r="90376" spans="24:24" x14ac:dyDescent="0.2">
      <c r="X90376" s="5"/>
    </row>
    <row r="90377" spans="24:24" x14ac:dyDescent="0.2">
      <c r="X90377" s="5"/>
    </row>
    <row r="90378" spans="24:24" x14ac:dyDescent="0.2">
      <c r="X90378" s="5"/>
    </row>
    <row r="90379" spans="24:24" x14ac:dyDescent="0.2">
      <c r="X90379" s="5"/>
    </row>
    <row r="90380" spans="24:24" x14ac:dyDescent="0.2">
      <c r="X90380" s="5"/>
    </row>
    <row r="90381" spans="24:24" x14ac:dyDescent="0.2">
      <c r="X90381" s="5"/>
    </row>
    <row r="90382" spans="24:24" x14ac:dyDescent="0.2">
      <c r="X90382" s="5"/>
    </row>
    <row r="90383" spans="24:24" x14ac:dyDescent="0.2">
      <c r="X90383" s="5"/>
    </row>
    <row r="90384" spans="24:24" x14ac:dyDescent="0.2">
      <c r="X90384" s="5"/>
    </row>
    <row r="90385" spans="24:24" x14ac:dyDescent="0.2">
      <c r="X90385" s="5"/>
    </row>
    <row r="90386" spans="24:24" x14ac:dyDescent="0.2">
      <c r="X90386" s="5"/>
    </row>
    <row r="90387" spans="24:24" x14ac:dyDescent="0.2">
      <c r="X90387" s="5"/>
    </row>
    <row r="90388" spans="24:24" x14ac:dyDescent="0.2">
      <c r="X90388" s="5"/>
    </row>
    <row r="90389" spans="24:24" x14ac:dyDescent="0.2">
      <c r="X90389" s="5"/>
    </row>
    <row r="90390" spans="24:24" x14ac:dyDescent="0.2">
      <c r="X90390" s="5"/>
    </row>
    <row r="90391" spans="24:24" x14ac:dyDescent="0.2">
      <c r="X90391" s="5"/>
    </row>
    <row r="90392" spans="24:24" x14ac:dyDescent="0.2">
      <c r="X90392" s="5"/>
    </row>
    <row r="90393" spans="24:24" x14ac:dyDescent="0.2">
      <c r="X90393" s="5"/>
    </row>
    <row r="90394" spans="24:24" x14ac:dyDescent="0.2">
      <c r="X90394" s="5"/>
    </row>
    <row r="90395" spans="24:24" x14ac:dyDescent="0.2">
      <c r="X90395" s="5"/>
    </row>
    <row r="90396" spans="24:24" x14ac:dyDescent="0.2">
      <c r="X90396" s="5"/>
    </row>
    <row r="90397" spans="24:24" x14ac:dyDescent="0.2">
      <c r="X90397" s="5"/>
    </row>
    <row r="90398" spans="24:24" x14ac:dyDescent="0.2">
      <c r="X90398" s="5"/>
    </row>
    <row r="90399" spans="24:24" x14ac:dyDescent="0.2">
      <c r="X90399" s="5"/>
    </row>
    <row r="90400" spans="24:24" x14ac:dyDescent="0.2">
      <c r="X90400" s="5"/>
    </row>
    <row r="90401" spans="24:24" x14ac:dyDescent="0.2">
      <c r="X90401" s="5"/>
    </row>
    <row r="90402" spans="24:24" x14ac:dyDescent="0.2">
      <c r="X90402" s="5"/>
    </row>
    <row r="90403" spans="24:24" x14ac:dyDescent="0.2">
      <c r="X90403" s="5"/>
    </row>
    <row r="90404" spans="24:24" x14ac:dyDescent="0.2">
      <c r="X90404" s="5"/>
    </row>
    <row r="90405" spans="24:24" x14ac:dyDescent="0.2">
      <c r="X90405" s="5"/>
    </row>
    <row r="90406" spans="24:24" x14ac:dyDescent="0.2">
      <c r="X90406" s="5"/>
    </row>
    <row r="90407" spans="24:24" x14ac:dyDescent="0.2">
      <c r="X90407" s="5"/>
    </row>
    <row r="90408" spans="24:24" x14ac:dyDescent="0.2">
      <c r="X90408" s="5"/>
    </row>
    <row r="90409" spans="24:24" x14ac:dyDescent="0.2">
      <c r="X90409" s="5"/>
    </row>
    <row r="90410" spans="24:24" x14ac:dyDescent="0.2">
      <c r="X90410" s="5"/>
    </row>
    <row r="90411" spans="24:24" x14ac:dyDescent="0.2">
      <c r="X90411" s="5"/>
    </row>
    <row r="90412" spans="24:24" x14ac:dyDescent="0.2">
      <c r="X90412" s="5"/>
    </row>
    <row r="90413" spans="24:24" x14ac:dyDescent="0.2">
      <c r="X90413" s="5"/>
    </row>
    <row r="90414" spans="24:24" x14ac:dyDescent="0.2">
      <c r="X90414" s="5"/>
    </row>
    <row r="90415" spans="24:24" x14ac:dyDescent="0.2">
      <c r="X90415" s="5"/>
    </row>
    <row r="90416" spans="24:24" x14ac:dyDescent="0.2">
      <c r="X90416" s="5"/>
    </row>
    <row r="90417" spans="24:24" x14ac:dyDescent="0.2">
      <c r="X90417" s="5"/>
    </row>
    <row r="90418" spans="24:24" x14ac:dyDescent="0.2">
      <c r="X90418" s="5"/>
    </row>
    <row r="90419" spans="24:24" x14ac:dyDescent="0.2">
      <c r="X90419" s="5"/>
    </row>
    <row r="90420" spans="24:24" x14ac:dyDescent="0.2">
      <c r="X90420" s="5"/>
    </row>
    <row r="90421" spans="24:24" x14ac:dyDescent="0.2">
      <c r="X90421" s="5"/>
    </row>
    <row r="90422" spans="24:24" x14ac:dyDescent="0.2">
      <c r="X90422" s="5"/>
    </row>
    <row r="90423" spans="24:24" x14ac:dyDescent="0.2">
      <c r="X90423" s="5"/>
    </row>
    <row r="90424" spans="24:24" x14ac:dyDescent="0.2">
      <c r="X90424" s="5"/>
    </row>
    <row r="90425" spans="24:24" x14ac:dyDescent="0.2">
      <c r="X90425" s="5"/>
    </row>
    <row r="90426" spans="24:24" x14ac:dyDescent="0.2">
      <c r="X90426" s="5"/>
    </row>
    <row r="90427" spans="24:24" x14ac:dyDescent="0.2">
      <c r="X90427" s="5"/>
    </row>
    <row r="90428" spans="24:24" x14ac:dyDescent="0.2">
      <c r="X90428" s="5"/>
    </row>
    <row r="90429" spans="24:24" x14ac:dyDescent="0.2">
      <c r="X90429" s="5"/>
    </row>
    <row r="90430" spans="24:24" x14ac:dyDescent="0.2">
      <c r="X90430" s="5"/>
    </row>
    <row r="90431" spans="24:24" x14ac:dyDescent="0.2">
      <c r="X90431" s="5"/>
    </row>
    <row r="90432" spans="24:24" x14ac:dyDescent="0.2">
      <c r="X90432" s="5"/>
    </row>
    <row r="90433" spans="24:24" x14ac:dyDescent="0.2">
      <c r="X90433" s="5"/>
    </row>
    <row r="90434" spans="24:24" x14ac:dyDescent="0.2">
      <c r="X90434" s="5"/>
    </row>
    <row r="90435" spans="24:24" x14ac:dyDescent="0.2">
      <c r="X90435" s="5"/>
    </row>
    <row r="90436" spans="24:24" x14ac:dyDescent="0.2">
      <c r="X90436" s="5"/>
    </row>
    <row r="90437" spans="24:24" x14ac:dyDescent="0.2">
      <c r="X90437" s="5"/>
    </row>
    <row r="90438" spans="24:24" x14ac:dyDescent="0.2">
      <c r="X90438" s="5"/>
    </row>
    <row r="90439" spans="24:24" x14ac:dyDescent="0.2">
      <c r="X90439" s="5"/>
    </row>
    <row r="90440" spans="24:24" x14ac:dyDescent="0.2">
      <c r="X90440" s="5"/>
    </row>
    <row r="90441" spans="24:24" x14ac:dyDescent="0.2">
      <c r="X90441" s="5"/>
    </row>
    <row r="90442" spans="24:24" x14ac:dyDescent="0.2">
      <c r="X90442" s="5"/>
    </row>
    <row r="90443" spans="24:24" x14ac:dyDescent="0.2">
      <c r="X90443" s="5"/>
    </row>
    <row r="90444" spans="24:24" x14ac:dyDescent="0.2">
      <c r="X90444" s="5"/>
    </row>
    <row r="90445" spans="24:24" x14ac:dyDescent="0.2">
      <c r="X90445" s="5"/>
    </row>
    <row r="90446" spans="24:24" x14ac:dyDescent="0.2">
      <c r="X90446" s="5"/>
    </row>
    <row r="90447" spans="24:24" x14ac:dyDescent="0.2">
      <c r="X90447" s="5"/>
    </row>
    <row r="90448" spans="24:24" x14ac:dyDescent="0.2">
      <c r="X90448" s="5"/>
    </row>
    <row r="90449" spans="24:24" x14ac:dyDescent="0.2">
      <c r="X90449" s="5"/>
    </row>
    <row r="90450" spans="24:24" x14ac:dyDescent="0.2">
      <c r="X90450" s="5"/>
    </row>
    <row r="90451" spans="24:24" x14ac:dyDescent="0.2">
      <c r="X90451" s="5"/>
    </row>
    <row r="90452" spans="24:24" x14ac:dyDescent="0.2">
      <c r="X90452" s="5"/>
    </row>
    <row r="90453" spans="24:24" x14ac:dyDescent="0.2">
      <c r="X90453" s="5"/>
    </row>
    <row r="90454" spans="24:24" x14ac:dyDescent="0.2">
      <c r="X90454" s="5"/>
    </row>
    <row r="90455" spans="24:24" x14ac:dyDescent="0.2">
      <c r="X90455" s="5"/>
    </row>
    <row r="90456" spans="24:24" x14ac:dyDescent="0.2">
      <c r="X90456" s="5"/>
    </row>
    <row r="90457" spans="24:24" x14ac:dyDescent="0.2">
      <c r="X90457" s="5"/>
    </row>
    <row r="90458" spans="24:24" x14ac:dyDescent="0.2">
      <c r="X90458" s="5"/>
    </row>
    <row r="90459" spans="24:24" x14ac:dyDescent="0.2">
      <c r="X90459" s="5"/>
    </row>
    <row r="90460" spans="24:24" x14ac:dyDescent="0.2">
      <c r="X90460" s="5"/>
    </row>
    <row r="90461" spans="24:24" x14ac:dyDescent="0.2">
      <c r="X90461" s="5"/>
    </row>
    <row r="90462" spans="24:24" x14ac:dyDescent="0.2">
      <c r="X90462" s="5"/>
    </row>
    <row r="90463" spans="24:24" x14ac:dyDescent="0.2">
      <c r="X90463" s="5"/>
    </row>
    <row r="90464" spans="24:24" x14ac:dyDescent="0.2">
      <c r="X90464" s="5"/>
    </row>
    <row r="90465" spans="24:24" x14ac:dyDescent="0.2">
      <c r="X90465" s="5"/>
    </row>
    <row r="90466" spans="24:24" x14ac:dyDescent="0.2">
      <c r="X90466" s="5"/>
    </row>
    <row r="90467" spans="24:24" x14ac:dyDescent="0.2">
      <c r="X90467" s="5"/>
    </row>
    <row r="90468" spans="24:24" x14ac:dyDescent="0.2">
      <c r="X90468" s="5"/>
    </row>
    <row r="90469" spans="24:24" x14ac:dyDescent="0.2">
      <c r="X90469" s="5"/>
    </row>
    <row r="90470" spans="24:24" x14ac:dyDescent="0.2">
      <c r="X90470" s="5"/>
    </row>
    <row r="90471" spans="24:24" x14ac:dyDescent="0.2">
      <c r="X90471" s="5"/>
    </row>
    <row r="90472" spans="24:24" x14ac:dyDescent="0.2">
      <c r="X90472" s="5"/>
    </row>
    <row r="90473" spans="24:24" x14ac:dyDescent="0.2">
      <c r="X90473" s="5"/>
    </row>
    <row r="90474" spans="24:24" x14ac:dyDescent="0.2">
      <c r="X90474" s="5"/>
    </row>
    <row r="90475" spans="24:24" x14ac:dyDescent="0.2">
      <c r="X90475" s="5"/>
    </row>
    <row r="90476" spans="24:24" x14ac:dyDescent="0.2">
      <c r="X90476" s="5"/>
    </row>
    <row r="90477" spans="24:24" x14ac:dyDescent="0.2">
      <c r="X90477" s="5"/>
    </row>
    <row r="90478" spans="24:24" x14ac:dyDescent="0.2">
      <c r="X90478" s="5"/>
    </row>
    <row r="90479" spans="24:24" x14ac:dyDescent="0.2">
      <c r="X90479" s="5"/>
    </row>
    <row r="90480" spans="24:24" x14ac:dyDescent="0.2">
      <c r="X90480" s="5"/>
    </row>
    <row r="90481" spans="24:24" x14ac:dyDescent="0.2">
      <c r="X90481" s="5"/>
    </row>
    <row r="90482" spans="24:24" x14ac:dyDescent="0.2">
      <c r="X90482" s="5"/>
    </row>
    <row r="90483" spans="24:24" x14ac:dyDescent="0.2">
      <c r="X90483" s="5"/>
    </row>
    <row r="90484" spans="24:24" x14ac:dyDescent="0.2">
      <c r="X90484" s="5"/>
    </row>
    <row r="90485" spans="24:24" x14ac:dyDescent="0.2">
      <c r="X90485" s="5"/>
    </row>
    <row r="90486" spans="24:24" x14ac:dyDescent="0.2">
      <c r="X90486" s="5"/>
    </row>
    <row r="90487" spans="24:24" x14ac:dyDescent="0.2">
      <c r="X90487" s="5"/>
    </row>
    <row r="90488" spans="24:24" x14ac:dyDescent="0.2">
      <c r="X90488" s="5"/>
    </row>
    <row r="90489" spans="24:24" x14ac:dyDescent="0.2">
      <c r="X90489" s="5"/>
    </row>
    <row r="90490" spans="24:24" x14ac:dyDescent="0.2">
      <c r="X90490" s="5"/>
    </row>
    <row r="90491" spans="24:24" x14ac:dyDescent="0.2">
      <c r="X90491" s="5"/>
    </row>
    <row r="90492" spans="24:24" x14ac:dyDescent="0.2">
      <c r="X90492" s="5"/>
    </row>
    <row r="90493" spans="24:24" x14ac:dyDescent="0.2">
      <c r="X90493" s="5"/>
    </row>
    <row r="90494" spans="24:24" x14ac:dyDescent="0.2">
      <c r="X90494" s="5"/>
    </row>
    <row r="90495" spans="24:24" x14ac:dyDescent="0.2">
      <c r="X90495" s="5"/>
    </row>
    <row r="90496" spans="24:24" x14ac:dyDescent="0.2">
      <c r="X90496" s="5"/>
    </row>
    <row r="90497" spans="24:24" x14ac:dyDescent="0.2">
      <c r="X90497" s="5"/>
    </row>
    <row r="90498" spans="24:24" x14ac:dyDescent="0.2">
      <c r="X90498" s="5"/>
    </row>
    <row r="90499" spans="24:24" x14ac:dyDescent="0.2">
      <c r="X90499" s="5"/>
    </row>
    <row r="90500" spans="24:24" x14ac:dyDescent="0.2">
      <c r="X90500" s="5"/>
    </row>
    <row r="90501" spans="24:24" x14ac:dyDescent="0.2">
      <c r="X90501" s="5"/>
    </row>
    <row r="90502" spans="24:24" x14ac:dyDescent="0.2">
      <c r="X90502" s="5"/>
    </row>
    <row r="90503" spans="24:24" x14ac:dyDescent="0.2">
      <c r="X90503" s="5"/>
    </row>
    <row r="90504" spans="24:24" x14ac:dyDescent="0.2">
      <c r="X90504" s="5"/>
    </row>
    <row r="90505" spans="24:24" x14ac:dyDescent="0.2">
      <c r="X90505" s="5"/>
    </row>
    <row r="90506" spans="24:24" x14ac:dyDescent="0.2">
      <c r="X90506" s="5"/>
    </row>
    <row r="90507" spans="24:24" x14ac:dyDescent="0.2">
      <c r="X90507" s="5"/>
    </row>
    <row r="90508" spans="24:24" x14ac:dyDescent="0.2">
      <c r="X90508" s="5"/>
    </row>
    <row r="90509" spans="24:24" x14ac:dyDescent="0.2">
      <c r="X90509" s="5"/>
    </row>
    <row r="90510" spans="24:24" x14ac:dyDescent="0.2">
      <c r="X90510" s="5"/>
    </row>
    <row r="90511" spans="24:24" x14ac:dyDescent="0.2">
      <c r="X90511" s="5"/>
    </row>
    <row r="90512" spans="24:24" x14ac:dyDescent="0.2">
      <c r="X90512" s="5"/>
    </row>
    <row r="90513" spans="24:24" x14ac:dyDescent="0.2">
      <c r="X90513" s="5"/>
    </row>
    <row r="90514" spans="24:24" x14ac:dyDescent="0.2">
      <c r="X90514" s="5"/>
    </row>
    <row r="90515" spans="24:24" x14ac:dyDescent="0.2">
      <c r="X90515" s="5"/>
    </row>
    <row r="90516" spans="24:24" x14ac:dyDescent="0.2">
      <c r="X90516" s="5"/>
    </row>
    <row r="90517" spans="24:24" x14ac:dyDescent="0.2">
      <c r="X90517" s="5"/>
    </row>
    <row r="90518" spans="24:24" x14ac:dyDescent="0.2">
      <c r="X90518" s="5"/>
    </row>
    <row r="90519" spans="24:24" x14ac:dyDescent="0.2">
      <c r="X90519" s="5"/>
    </row>
    <row r="90520" spans="24:24" x14ac:dyDescent="0.2">
      <c r="X90520" s="5"/>
    </row>
    <row r="90521" spans="24:24" x14ac:dyDescent="0.2">
      <c r="X90521" s="5"/>
    </row>
    <row r="90522" spans="24:24" x14ac:dyDescent="0.2">
      <c r="X90522" s="5"/>
    </row>
    <row r="90523" spans="24:24" x14ac:dyDescent="0.2">
      <c r="X90523" s="5"/>
    </row>
    <row r="90524" spans="24:24" x14ac:dyDescent="0.2">
      <c r="X90524" s="5"/>
    </row>
    <row r="90525" spans="24:24" x14ac:dyDescent="0.2">
      <c r="X90525" s="5"/>
    </row>
    <row r="90526" spans="24:24" x14ac:dyDescent="0.2">
      <c r="X90526" s="5"/>
    </row>
    <row r="90527" spans="24:24" x14ac:dyDescent="0.2">
      <c r="X90527" s="5"/>
    </row>
    <row r="90528" spans="24:24" x14ac:dyDescent="0.2">
      <c r="X90528" s="5"/>
    </row>
    <row r="90529" spans="24:24" x14ac:dyDescent="0.2">
      <c r="X90529" s="5"/>
    </row>
    <row r="90530" spans="24:24" x14ac:dyDescent="0.2">
      <c r="X90530" s="5"/>
    </row>
    <row r="90531" spans="24:24" x14ac:dyDescent="0.2">
      <c r="X90531" s="5"/>
    </row>
    <row r="90532" spans="24:24" x14ac:dyDescent="0.2">
      <c r="X90532" s="5"/>
    </row>
    <row r="90533" spans="24:24" x14ac:dyDescent="0.2">
      <c r="X90533" s="5"/>
    </row>
    <row r="90534" spans="24:24" x14ac:dyDescent="0.2">
      <c r="X90534" s="5"/>
    </row>
    <row r="90535" spans="24:24" x14ac:dyDescent="0.2">
      <c r="X90535" s="5"/>
    </row>
    <row r="90536" spans="24:24" x14ac:dyDescent="0.2">
      <c r="X90536" s="5"/>
    </row>
    <row r="90537" spans="24:24" x14ac:dyDescent="0.2">
      <c r="X90537" s="5"/>
    </row>
    <row r="90538" spans="24:24" x14ac:dyDescent="0.2">
      <c r="X90538" s="5"/>
    </row>
    <row r="90539" spans="24:24" x14ac:dyDescent="0.2">
      <c r="X90539" s="5"/>
    </row>
    <row r="90540" spans="24:24" x14ac:dyDescent="0.2">
      <c r="X90540" s="5"/>
    </row>
    <row r="90541" spans="24:24" x14ac:dyDescent="0.2">
      <c r="X90541" s="5"/>
    </row>
    <row r="90542" spans="24:24" x14ac:dyDescent="0.2">
      <c r="X90542" s="5"/>
    </row>
    <row r="90543" spans="24:24" x14ac:dyDescent="0.2">
      <c r="X90543" s="5"/>
    </row>
    <row r="90544" spans="24:24" x14ac:dyDescent="0.2">
      <c r="X90544" s="5"/>
    </row>
    <row r="90545" spans="24:24" x14ac:dyDescent="0.2">
      <c r="X90545" s="5"/>
    </row>
    <row r="90546" spans="24:24" x14ac:dyDescent="0.2">
      <c r="X90546" s="5"/>
    </row>
    <row r="90547" spans="24:24" x14ac:dyDescent="0.2">
      <c r="X90547" s="5"/>
    </row>
    <row r="90548" spans="24:24" x14ac:dyDescent="0.2">
      <c r="X90548" s="5"/>
    </row>
    <row r="90549" spans="24:24" x14ac:dyDescent="0.2">
      <c r="X90549" s="5"/>
    </row>
    <row r="90550" spans="24:24" x14ac:dyDescent="0.2">
      <c r="X90550" s="5"/>
    </row>
    <row r="90551" spans="24:24" x14ac:dyDescent="0.2">
      <c r="X90551" s="5"/>
    </row>
    <row r="90552" spans="24:24" x14ac:dyDescent="0.2">
      <c r="X90552" s="5"/>
    </row>
    <row r="90553" spans="24:24" x14ac:dyDescent="0.2">
      <c r="X90553" s="5"/>
    </row>
    <row r="90554" spans="24:24" x14ac:dyDescent="0.2">
      <c r="X90554" s="5"/>
    </row>
    <row r="90555" spans="24:24" x14ac:dyDescent="0.2">
      <c r="X90555" s="5"/>
    </row>
    <row r="90556" spans="24:24" x14ac:dyDescent="0.2">
      <c r="X90556" s="5"/>
    </row>
    <row r="90557" spans="24:24" x14ac:dyDescent="0.2">
      <c r="X90557" s="5"/>
    </row>
    <row r="90558" spans="24:24" x14ac:dyDescent="0.2">
      <c r="X90558" s="5"/>
    </row>
    <row r="90559" spans="24:24" x14ac:dyDescent="0.2">
      <c r="X90559" s="5"/>
    </row>
    <row r="90560" spans="24:24" x14ac:dyDescent="0.2">
      <c r="X90560" s="5"/>
    </row>
    <row r="90561" spans="24:24" x14ac:dyDescent="0.2">
      <c r="X90561" s="5"/>
    </row>
    <row r="90562" spans="24:24" x14ac:dyDescent="0.2">
      <c r="X90562" s="5"/>
    </row>
    <row r="90563" spans="24:24" x14ac:dyDescent="0.2">
      <c r="X90563" s="5"/>
    </row>
    <row r="90564" spans="24:24" x14ac:dyDescent="0.2">
      <c r="X90564" s="5"/>
    </row>
    <row r="90565" spans="24:24" x14ac:dyDescent="0.2">
      <c r="X90565" s="5"/>
    </row>
    <row r="90566" spans="24:24" x14ac:dyDescent="0.2">
      <c r="X90566" s="5"/>
    </row>
    <row r="90567" spans="24:24" x14ac:dyDescent="0.2">
      <c r="X90567" s="5"/>
    </row>
    <row r="90568" spans="24:24" x14ac:dyDescent="0.2">
      <c r="X90568" s="5"/>
    </row>
    <row r="90569" spans="24:24" x14ac:dyDescent="0.2">
      <c r="X90569" s="5"/>
    </row>
    <row r="90570" spans="24:24" x14ac:dyDescent="0.2">
      <c r="X90570" s="5"/>
    </row>
    <row r="90571" spans="24:24" x14ac:dyDescent="0.2">
      <c r="X90571" s="5"/>
    </row>
    <row r="90572" spans="24:24" x14ac:dyDescent="0.2">
      <c r="X90572" s="5"/>
    </row>
    <row r="90573" spans="24:24" x14ac:dyDescent="0.2">
      <c r="X90573" s="5"/>
    </row>
    <row r="90574" spans="24:24" x14ac:dyDescent="0.2">
      <c r="X90574" s="5"/>
    </row>
    <row r="90575" spans="24:24" x14ac:dyDescent="0.2">
      <c r="X90575" s="5"/>
    </row>
    <row r="90576" spans="24:24" x14ac:dyDescent="0.2">
      <c r="X90576" s="5"/>
    </row>
    <row r="90577" spans="24:24" x14ac:dyDescent="0.2">
      <c r="X90577" s="5"/>
    </row>
    <row r="90578" spans="24:24" x14ac:dyDescent="0.2">
      <c r="X90578" s="5"/>
    </row>
    <row r="90579" spans="24:24" x14ac:dyDescent="0.2">
      <c r="X90579" s="5"/>
    </row>
    <row r="90580" spans="24:24" x14ac:dyDescent="0.2">
      <c r="X90580" s="5"/>
    </row>
    <row r="90581" spans="24:24" x14ac:dyDescent="0.2">
      <c r="X90581" s="5"/>
    </row>
    <row r="90582" spans="24:24" x14ac:dyDescent="0.2">
      <c r="X90582" s="5"/>
    </row>
    <row r="90583" spans="24:24" x14ac:dyDescent="0.2">
      <c r="X90583" s="5"/>
    </row>
    <row r="90584" spans="24:24" x14ac:dyDescent="0.2">
      <c r="X90584" s="5"/>
    </row>
    <row r="90585" spans="24:24" x14ac:dyDescent="0.2">
      <c r="X90585" s="5"/>
    </row>
    <row r="90586" spans="24:24" x14ac:dyDescent="0.2">
      <c r="X90586" s="5"/>
    </row>
    <row r="90587" spans="24:24" x14ac:dyDescent="0.2">
      <c r="X90587" s="5"/>
    </row>
    <row r="90588" spans="24:24" x14ac:dyDescent="0.2">
      <c r="X90588" s="5"/>
    </row>
    <row r="90589" spans="24:24" x14ac:dyDescent="0.2">
      <c r="X90589" s="5"/>
    </row>
    <row r="90590" spans="24:24" x14ac:dyDescent="0.2">
      <c r="X90590" s="5"/>
    </row>
    <row r="90591" spans="24:24" x14ac:dyDescent="0.2">
      <c r="X90591" s="5"/>
    </row>
    <row r="90592" spans="24:24" x14ac:dyDescent="0.2">
      <c r="X90592" s="5"/>
    </row>
    <row r="90593" spans="24:24" x14ac:dyDescent="0.2">
      <c r="X90593" s="5"/>
    </row>
    <row r="90594" spans="24:24" x14ac:dyDescent="0.2">
      <c r="X90594" s="5"/>
    </row>
    <row r="90595" spans="24:24" x14ac:dyDescent="0.2">
      <c r="X90595" s="5"/>
    </row>
    <row r="90596" spans="24:24" x14ac:dyDescent="0.2">
      <c r="X90596" s="5"/>
    </row>
    <row r="90597" spans="24:24" x14ac:dyDescent="0.2">
      <c r="X90597" s="5"/>
    </row>
    <row r="90598" spans="24:24" x14ac:dyDescent="0.2">
      <c r="X90598" s="5"/>
    </row>
    <row r="90599" spans="24:24" x14ac:dyDescent="0.2">
      <c r="X90599" s="5"/>
    </row>
    <row r="90600" spans="24:24" x14ac:dyDescent="0.2">
      <c r="X90600" s="5"/>
    </row>
    <row r="90601" spans="24:24" x14ac:dyDescent="0.2">
      <c r="X90601" s="5"/>
    </row>
    <row r="90602" spans="24:24" x14ac:dyDescent="0.2">
      <c r="X90602" s="5"/>
    </row>
    <row r="90603" spans="24:24" x14ac:dyDescent="0.2">
      <c r="X90603" s="5"/>
    </row>
    <row r="90604" spans="24:24" x14ac:dyDescent="0.2">
      <c r="X90604" s="5"/>
    </row>
    <row r="90605" spans="24:24" x14ac:dyDescent="0.2">
      <c r="X90605" s="5"/>
    </row>
    <row r="90606" spans="24:24" x14ac:dyDescent="0.2">
      <c r="X90606" s="5"/>
    </row>
    <row r="90607" spans="24:24" x14ac:dyDescent="0.2">
      <c r="X90607" s="5"/>
    </row>
    <row r="90608" spans="24:24" x14ac:dyDescent="0.2">
      <c r="X90608" s="5"/>
    </row>
    <row r="90609" spans="24:24" x14ac:dyDescent="0.2">
      <c r="X90609" s="5"/>
    </row>
    <row r="90610" spans="24:24" x14ac:dyDescent="0.2">
      <c r="X90610" s="5"/>
    </row>
    <row r="90611" spans="24:24" x14ac:dyDescent="0.2">
      <c r="X90611" s="5"/>
    </row>
    <row r="90612" spans="24:24" x14ac:dyDescent="0.2">
      <c r="X90612" s="5"/>
    </row>
    <row r="90613" spans="24:24" x14ac:dyDescent="0.2">
      <c r="X90613" s="5"/>
    </row>
    <row r="90614" spans="24:24" x14ac:dyDescent="0.2">
      <c r="X90614" s="5"/>
    </row>
    <row r="90615" spans="24:24" x14ac:dyDescent="0.2">
      <c r="X90615" s="5"/>
    </row>
    <row r="90616" spans="24:24" x14ac:dyDescent="0.2">
      <c r="X90616" s="5"/>
    </row>
    <row r="90617" spans="24:24" x14ac:dyDescent="0.2">
      <c r="X90617" s="5"/>
    </row>
    <row r="90618" spans="24:24" x14ac:dyDescent="0.2">
      <c r="X90618" s="5"/>
    </row>
    <row r="90619" spans="24:24" x14ac:dyDescent="0.2">
      <c r="X90619" s="5"/>
    </row>
    <row r="90620" spans="24:24" x14ac:dyDescent="0.2">
      <c r="X90620" s="5"/>
    </row>
    <row r="90621" spans="24:24" x14ac:dyDescent="0.2">
      <c r="X90621" s="5"/>
    </row>
    <row r="90622" spans="24:24" x14ac:dyDescent="0.2">
      <c r="X90622" s="5"/>
    </row>
    <row r="90623" spans="24:24" x14ac:dyDescent="0.2">
      <c r="X90623" s="5"/>
    </row>
    <row r="90624" spans="24:24" x14ac:dyDescent="0.2">
      <c r="X90624" s="5"/>
    </row>
    <row r="90625" spans="24:24" x14ac:dyDescent="0.2">
      <c r="X90625" s="5"/>
    </row>
    <row r="90626" spans="24:24" x14ac:dyDescent="0.2">
      <c r="X90626" s="5"/>
    </row>
    <row r="90627" spans="24:24" x14ac:dyDescent="0.2">
      <c r="X90627" s="5"/>
    </row>
    <row r="90628" spans="24:24" x14ac:dyDescent="0.2">
      <c r="X90628" s="5"/>
    </row>
    <row r="90629" spans="24:24" x14ac:dyDescent="0.2">
      <c r="X90629" s="5"/>
    </row>
    <row r="90630" spans="24:24" x14ac:dyDescent="0.2">
      <c r="X90630" s="5"/>
    </row>
    <row r="90631" spans="24:24" x14ac:dyDescent="0.2">
      <c r="X90631" s="5"/>
    </row>
    <row r="90632" spans="24:24" x14ac:dyDescent="0.2">
      <c r="X90632" s="5"/>
    </row>
    <row r="90633" spans="24:24" x14ac:dyDescent="0.2">
      <c r="X90633" s="5"/>
    </row>
    <row r="90634" spans="24:24" x14ac:dyDescent="0.2">
      <c r="X90634" s="5"/>
    </row>
    <row r="90635" spans="24:24" x14ac:dyDescent="0.2">
      <c r="X90635" s="5"/>
    </row>
    <row r="90636" spans="24:24" x14ac:dyDescent="0.2">
      <c r="X90636" s="5"/>
    </row>
    <row r="90637" spans="24:24" x14ac:dyDescent="0.2">
      <c r="X90637" s="5"/>
    </row>
    <row r="90638" spans="24:24" x14ac:dyDescent="0.2">
      <c r="X90638" s="5"/>
    </row>
    <row r="90639" spans="24:24" x14ac:dyDescent="0.2">
      <c r="X90639" s="5"/>
    </row>
    <row r="90640" spans="24:24" x14ac:dyDescent="0.2">
      <c r="X90640" s="5"/>
    </row>
    <row r="90641" spans="24:24" x14ac:dyDescent="0.2">
      <c r="X90641" s="5"/>
    </row>
    <row r="90642" spans="24:24" x14ac:dyDescent="0.2">
      <c r="X90642" s="5"/>
    </row>
    <row r="90643" spans="24:24" x14ac:dyDescent="0.2">
      <c r="X90643" s="5"/>
    </row>
    <row r="90644" spans="24:24" x14ac:dyDescent="0.2">
      <c r="X90644" s="5"/>
    </row>
    <row r="90645" spans="24:24" x14ac:dyDescent="0.2">
      <c r="X90645" s="5"/>
    </row>
    <row r="90646" spans="24:24" x14ac:dyDescent="0.2">
      <c r="X90646" s="5"/>
    </row>
    <row r="90647" spans="24:24" x14ac:dyDescent="0.2">
      <c r="X90647" s="5"/>
    </row>
    <row r="90648" spans="24:24" x14ac:dyDescent="0.2">
      <c r="X90648" s="5"/>
    </row>
    <row r="90649" spans="24:24" x14ac:dyDescent="0.2">
      <c r="X90649" s="5"/>
    </row>
    <row r="90650" spans="24:24" x14ac:dyDescent="0.2">
      <c r="X90650" s="5"/>
    </row>
    <row r="90651" spans="24:24" x14ac:dyDescent="0.2">
      <c r="X90651" s="5"/>
    </row>
    <row r="90652" spans="24:24" x14ac:dyDescent="0.2">
      <c r="X90652" s="5"/>
    </row>
    <row r="90653" spans="24:24" x14ac:dyDescent="0.2">
      <c r="X90653" s="5"/>
    </row>
    <row r="90654" spans="24:24" x14ac:dyDescent="0.2">
      <c r="X90654" s="5"/>
    </row>
    <row r="90655" spans="24:24" x14ac:dyDescent="0.2">
      <c r="X90655" s="5"/>
    </row>
    <row r="90656" spans="24:24" x14ac:dyDescent="0.2">
      <c r="X90656" s="5"/>
    </row>
    <row r="90657" spans="24:24" x14ac:dyDescent="0.2">
      <c r="X90657" s="5"/>
    </row>
    <row r="90658" spans="24:24" x14ac:dyDescent="0.2">
      <c r="X90658" s="5"/>
    </row>
    <row r="90659" spans="24:24" x14ac:dyDescent="0.2">
      <c r="X90659" s="5"/>
    </row>
    <row r="90660" spans="24:24" x14ac:dyDescent="0.2">
      <c r="X90660" s="5"/>
    </row>
    <row r="90661" spans="24:24" x14ac:dyDescent="0.2">
      <c r="X90661" s="5"/>
    </row>
    <row r="90662" spans="24:24" x14ac:dyDescent="0.2">
      <c r="X90662" s="5"/>
    </row>
    <row r="90663" spans="24:24" x14ac:dyDescent="0.2">
      <c r="X90663" s="5"/>
    </row>
    <row r="90664" spans="24:24" x14ac:dyDescent="0.2">
      <c r="X90664" s="5"/>
    </row>
    <row r="90665" spans="24:24" x14ac:dyDescent="0.2">
      <c r="X90665" s="5"/>
    </row>
    <row r="90666" spans="24:24" x14ac:dyDescent="0.2">
      <c r="X90666" s="5"/>
    </row>
    <row r="90667" spans="24:24" x14ac:dyDescent="0.2">
      <c r="X90667" s="5"/>
    </row>
    <row r="90668" spans="24:24" x14ac:dyDescent="0.2">
      <c r="X90668" s="5"/>
    </row>
    <row r="90669" spans="24:24" x14ac:dyDescent="0.2">
      <c r="X90669" s="5"/>
    </row>
    <row r="90670" spans="24:24" x14ac:dyDescent="0.2">
      <c r="X90670" s="5"/>
    </row>
    <row r="90671" spans="24:24" x14ac:dyDescent="0.2">
      <c r="X90671" s="5"/>
    </row>
    <row r="90672" spans="24:24" x14ac:dyDescent="0.2">
      <c r="X90672" s="5"/>
    </row>
    <row r="90673" spans="24:24" x14ac:dyDescent="0.2">
      <c r="X90673" s="5"/>
    </row>
    <row r="90674" spans="24:24" x14ac:dyDescent="0.2">
      <c r="X90674" s="5"/>
    </row>
    <row r="90675" spans="24:24" x14ac:dyDescent="0.2">
      <c r="X90675" s="5"/>
    </row>
    <row r="90676" spans="24:24" x14ac:dyDescent="0.2">
      <c r="X90676" s="5"/>
    </row>
    <row r="90677" spans="24:24" x14ac:dyDescent="0.2">
      <c r="X90677" s="5"/>
    </row>
    <row r="90678" spans="24:24" x14ac:dyDescent="0.2">
      <c r="X90678" s="5"/>
    </row>
    <row r="90679" spans="24:24" x14ac:dyDescent="0.2">
      <c r="X90679" s="5"/>
    </row>
    <row r="90680" spans="24:24" x14ac:dyDescent="0.2">
      <c r="X90680" s="5"/>
    </row>
    <row r="90681" spans="24:24" x14ac:dyDescent="0.2">
      <c r="X90681" s="5"/>
    </row>
    <row r="90682" spans="24:24" x14ac:dyDescent="0.2">
      <c r="X90682" s="5"/>
    </row>
    <row r="90683" spans="24:24" x14ac:dyDescent="0.2">
      <c r="X90683" s="5"/>
    </row>
    <row r="90684" spans="24:24" x14ac:dyDescent="0.2">
      <c r="X90684" s="5"/>
    </row>
    <row r="90685" spans="24:24" x14ac:dyDescent="0.2">
      <c r="X90685" s="5"/>
    </row>
    <row r="90686" spans="24:24" x14ac:dyDescent="0.2">
      <c r="X90686" s="5"/>
    </row>
    <row r="90687" spans="24:24" x14ac:dyDescent="0.2">
      <c r="X90687" s="5"/>
    </row>
    <row r="90688" spans="24:24" x14ac:dyDescent="0.2">
      <c r="X90688" s="5"/>
    </row>
    <row r="90689" spans="24:24" x14ac:dyDescent="0.2">
      <c r="X90689" s="5"/>
    </row>
    <row r="90690" spans="24:24" x14ac:dyDescent="0.2">
      <c r="X90690" s="5"/>
    </row>
    <row r="90691" spans="24:24" x14ac:dyDescent="0.2">
      <c r="X90691" s="5"/>
    </row>
    <row r="90692" spans="24:24" x14ac:dyDescent="0.2">
      <c r="X90692" s="5"/>
    </row>
    <row r="90693" spans="24:24" x14ac:dyDescent="0.2">
      <c r="X90693" s="5"/>
    </row>
    <row r="90694" spans="24:24" x14ac:dyDescent="0.2">
      <c r="X90694" s="5"/>
    </row>
    <row r="90695" spans="24:24" x14ac:dyDescent="0.2">
      <c r="X90695" s="5"/>
    </row>
    <row r="90696" spans="24:24" x14ac:dyDescent="0.2">
      <c r="X90696" s="5"/>
    </row>
    <row r="90697" spans="24:24" x14ac:dyDescent="0.2">
      <c r="X90697" s="5"/>
    </row>
    <row r="90698" spans="24:24" x14ac:dyDescent="0.2">
      <c r="X90698" s="5"/>
    </row>
    <row r="90699" spans="24:24" x14ac:dyDescent="0.2">
      <c r="X90699" s="5"/>
    </row>
    <row r="90700" spans="24:24" x14ac:dyDescent="0.2">
      <c r="X90700" s="5"/>
    </row>
    <row r="90701" spans="24:24" x14ac:dyDescent="0.2">
      <c r="X90701" s="5"/>
    </row>
    <row r="90702" spans="24:24" x14ac:dyDescent="0.2">
      <c r="X90702" s="5"/>
    </row>
    <row r="90703" spans="24:24" x14ac:dyDescent="0.2">
      <c r="X90703" s="5"/>
    </row>
    <row r="90704" spans="24:24" x14ac:dyDescent="0.2">
      <c r="X90704" s="5"/>
    </row>
    <row r="90705" spans="24:24" x14ac:dyDescent="0.2">
      <c r="X90705" s="5"/>
    </row>
    <row r="90706" spans="24:24" x14ac:dyDescent="0.2">
      <c r="X90706" s="5"/>
    </row>
    <row r="90707" spans="24:24" x14ac:dyDescent="0.2">
      <c r="X90707" s="5"/>
    </row>
    <row r="90708" spans="24:24" x14ac:dyDescent="0.2">
      <c r="X90708" s="5"/>
    </row>
    <row r="90709" spans="24:24" x14ac:dyDescent="0.2">
      <c r="X90709" s="5"/>
    </row>
    <row r="90710" spans="24:24" x14ac:dyDescent="0.2">
      <c r="X90710" s="5"/>
    </row>
    <row r="90711" spans="24:24" x14ac:dyDescent="0.2">
      <c r="X90711" s="5"/>
    </row>
    <row r="90712" spans="24:24" x14ac:dyDescent="0.2">
      <c r="X90712" s="5"/>
    </row>
    <row r="90713" spans="24:24" x14ac:dyDescent="0.2">
      <c r="X90713" s="5"/>
    </row>
    <row r="90714" spans="24:24" x14ac:dyDescent="0.2">
      <c r="X90714" s="5"/>
    </row>
    <row r="90715" spans="24:24" x14ac:dyDescent="0.2">
      <c r="X90715" s="5"/>
    </row>
    <row r="90716" spans="24:24" x14ac:dyDescent="0.2">
      <c r="X90716" s="5"/>
    </row>
    <row r="90717" spans="24:24" x14ac:dyDescent="0.2">
      <c r="X90717" s="5"/>
    </row>
    <row r="90718" spans="24:24" x14ac:dyDescent="0.2">
      <c r="X90718" s="5"/>
    </row>
    <row r="90719" spans="24:24" x14ac:dyDescent="0.2">
      <c r="X90719" s="5"/>
    </row>
    <row r="90720" spans="24:24" x14ac:dyDescent="0.2">
      <c r="X90720" s="5"/>
    </row>
    <row r="90721" spans="24:24" x14ac:dyDescent="0.2">
      <c r="X90721" s="5"/>
    </row>
    <row r="90722" spans="24:24" x14ac:dyDescent="0.2">
      <c r="X90722" s="5"/>
    </row>
    <row r="90723" spans="24:24" x14ac:dyDescent="0.2">
      <c r="X90723" s="5"/>
    </row>
    <row r="90724" spans="24:24" x14ac:dyDescent="0.2">
      <c r="X90724" s="5"/>
    </row>
    <row r="90725" spans="24:24" x14ac:dyDescent="0.2">
      <c r="X90725" s="5"/>
    </row>
    <row r="90726" spans="24:24" x14ac:dyDescent="0.2">
      <c r="X90726" s="5"/>
    </row>
    <row r="90727" spans="24:24" x14ac:dyDescent="0.2">
      <c r="X90727" s="5"/>
    </row>
    <row r="90728" spans="24:24" x14ac:dyDescent="0.2">
      <c r="X90728" s="5"/>
    </row>
    <row r="90729" spans="24:24" x14ac:dyDescent="0.2">
      <c r="X90729" s="5"/>
    </row>
    <row r="90730" spans="24:24" x14ac:dyDescent="0.2">
      <c r="X90730" s="5"/>
    </row>
    <row r="90731" spans="24:24" x14ac:dyDescent="0.2">
      <c r="X90731" s="5"/>
    </row>
    <row r="90732" spans="24:24" x14ac:dyDescent="0.2">
      <c r="X90732" s="5"/>
    </row>
    <row r="90733" spans="24:24" x14ac:dyDescent="0.2">
      <c r="X90733" s="5"/>
    </row>
    <row r="90734" spans="24:24" x14ac:dyDescent="0.2">
      <c r="X90734" s="5"/>
    </row>
    <row r="90735" spans="24:24" x14ac:dyDescent="0.2">
      <c r="X90735" s="5"/>
    </row>
    <row r="90736" spans="24:24" x14ac:dyDescent="0.2">
      <c r="X90736" s="5"/>
    </row>
    <row r="90737" spans="24:24" x14ac:dyDescent="0.2">
      <c r="X90737" s="5"/>
    </row>
    <row r="90738" spans="24:24" x14ac:dyDescent="0.2">
      <c r="X90738" s="5"/>
    </row>
    <row r="90739" spans="24:24" x14ac:dyDescent="0.2">
      <c r="X90739" s="5"/>
    </row>
    <row r="90740" spans="24:24" x14ac:dyDescent="0.2">
      <c r="X90740" s="5"/>
    </row>
    <row r="90741" spans="24:24" x14ac:dyDescent="0.2">
      <c r="X90741" s="5"/>
    </row>
    <row r="90742" spans="24:24" x14ac:dyDescent="0.2">
      <c r="X90742" s="5"/>
    </row>
    <row r="90743" spans="24:24" x14ac:dyDescent="0.2">
      <c r="X90743" s="5"/>
    </row>
    <row r="90744" spans="24:24" x14ac:dyDescent="0.2">
      <c r="X90744" s="5"/>
    </row>
    <row r="90745" spans="24:24" x14ac:dyDescent="0.2">
      <c r="X90745" s="5"/>
    </row>
    <row r="90746" spans="24:24" x14ac:dyDescent="0.2">
      <c r="X90746" s="5"/>
    </row>
    <row r="90747" spans="24:24" x14ac:dyDescent="0.2">
      <c r="X90747" s="5"/>
    </row>
    <row r="90748" spans="24:24" x14ac:dyDescent="0.2">
      <c r="X90748" s="5"/>
    </row>
    <row r="90749" spans="24:24" x14ac:dyDescent="0.2">
      <c r="X90749" s="5"/>
    </row>
    <row r="90750" spans="24:24" x14ac:dyDescent="0.2">
      <c r="X90750" s="5"/>
    </row>
    <row r="90751" spans="24:24" x14ac:dyDescent="0.2">
      <c r="X90751" s="5"/>
    </row>
    <row r="90752" spans="24:24" x14ac:dyDescent="0.2">
      <c r="X90752" s="5"/>
    </row>
    <row r="90753" spans="24:24" x14ac:dyDescent="0.2">
      <c r="X90753" s="5"/>
    </row>
    <row r="90754" spans="24:24" x14ac:dyDescent="0.2">
      <c r="X90754" s="5"/>
    </row>
    <row r="90755" spans="24:24" x14ac:dyDescent="0.2">
      <c r="X90755" s="5"/>
    </row>
    <row r="90756" spans="24:24" x14ac:dyDescent="0.2">
      <c r="X90756" s="5"/>
    </row>
    <row r="90757" spans="24:24" x14ac:dyDescent="0.2">
      <c r="X90757" s="5"/>
    </row>
    <row r="90758" spans="24:24" x14ac:dyDescent="0.2">
      <c r="X90758" s="5"/>
    </row>
    <row r="90759" spans="24:24" x14ac:dyDescent="0.2">
      <c r="X90759" s="5"/>
    </row>
    <row r="90760" spans="24:24" x14ac:dyDescent="0.2">
      <c r="X90760" s="5"/>
    </row>
    <row r="90761" spans="24:24" x14ac:dyDescent="0.2">
      <c r="X90761" s="5"/>
    </row>
    <row r="90762" spans="24:24" x14ac:dyDescent="0.2">
      <c r="X90762" s="5"/>
    </row>
    <row r="90763" spans="24:24" x14ac:dyDescent="0.2">
      <c r="X90763" s="5"/>
    </row>
    <row r="90764" spans="24:24" x14ac:dyDescent="0.2">
      <c r="X90764" s="5"/>
    </row>
    <row r="90765" spans="24:24" x14ac:dyDescent="0.2">
      <c r="X90765" s="5"/>
    </row>
    <row r="90766" spans="24:24" x14ac:dyDescent="0.2">
      <c r="X90766" s="5"/>
    </row>
    <row r="90767" spans="24:24" x14ac:dyDescent="0.2">
      <c r="X90767" s="5"/>
    </row>
    <row r="90768" spans="24:24" x14ac:dyDescent="0.2">
      <c r="X90768" s="5"/>
    </row>
    <row r="90769" spans="24:24" x14ac:dyDescent="0.2">
      <c r="X90769" s="5"/>
    </row>
    <row r="90770" spans="24:24" x14ac:dyDescent="0.2">
      <c r="X90770" s="5"/>
    </row>
    <row r="90771" spans="24:24" x14ac:dyDescent="0.2">
      <c r="X90771" s="5"/>
    </row>
    <row r="90772" spans="24:24" x14ac:dyDescent="0.2">
      <c r="X90772" s="5"/>
    </row>
    <row r="90773" spans="24:24" x14ac:dyDescent="0.2">
      <c r="X90773" s="5"/>
    </row>
    <row r="90774" spans="24:24" x14ac:dyDescent="0.2">
      <c r="X90774" s="5"/>
    </row>
    <row r="90775" spans="24:24" x14ac:dyDescent="0.2">
      <c r="X90775" s="5"/>
    </row>
    <row r="90776" spans="24:24" x14ac:dyDescent="0.2">
      <c r="X90776" s="5"/>
    </row>
    <row r="90777" spans="24:24" x14ac:dyDescent="0.2">
      <c r="X90777" s="5"/>
    </row>
    <row r="90778" spans="24:24" x14ac:dyDescent="0.2">
      <c r="X90778" s="5"/>
    </row>
    <row r="90779" spans="24:24" x14ac:dyDescent="0.2">
      <c r="X90779" s="5"/>
    </row>
    <row r="90780" spans="24:24" x14ac:dyDescent="0.2">
      <c r="X90780" s="5"/>
    </row>
    <row r="90781" spans="24:24" x14ac:dyDescent="0.2">
      <c r="X90781" s="5"/>
    </row>
    <row r="90782" spans="24:24" x14ac:dyDescent="0.2">
      <c r="X90782" s="5"/>
    </row>
    <row r="90783" spans="24:24" x14ac:dyDescent="0.2">
      <c r="X90783" s="5"/>
    </row>
    <row r="90784" spans="24:24" x14ac:dyDescent="0.2">
      <c r="X90784" s="5"/>
    </row>
    <row r="90785" spans="24:24" x14ac:dyDescent="0.2">
      <c r="X90785" s="5"/>
    </row>
    <row r="90786" spans="24:24" x14ac:dyDescent="0.2">
      <c r="X90786" s="5"/>
    </row>
    <row r="90787" spans="24:24" x14ac:dyDescent="0.2">
      <c r="X90787" s="5"/>
    </row>
    <row r="90788" spans="24:24" x14ac:dyDescent="0.2">
      <c r="X90788" s="5"/>
    </row>
    <row r="90789" spans="24:24" x14ac:dyDescent="0.2">
      <c r="X90789" s="5"/>
    </row>
    <row r="90790" spans="24:24" x14ac:dyDescent="0.2">
      <c r="X90790" s="5"/>
    </row>
    <row r="90791" spans="24:24" x14ac:dyDescent="0.2">
      <c r="X90791" s="5"/>
    </row>
    <row r="90792" spans="24:24" x14ac:dyDescent="0.2">
      <c r="X90792" s="5"/>
    </row>
    <row r="90793" spans="24:24" x14ac:dyDescent="0.2">
      <c r="X90793" s="5"/>
    </row>
    <row r="90794" spans="24:24" x14ac:dyDescent="0.2">
      <c r="X90794" s="5"/>
    </row>
    <row r="90795" spans="24:24" x14ac:dyDescent="0.2">
      <c r="X90795" s="5"/>
    </row>
    <row r="90796" spans="24:24" x14ac:dyDescent="0.2">
      <c r="X90796" s="5"/>
    </row>
    <row r="90797" spans="24:24" x14ac:dyDescent="0.2">
      <c r="X90797" s="5"/>
    </row>
    <row r="90798" spans="24:24" x14ac:dyDescent="0.2">
      <c r="X90798" s="5"/>
    </row>
    <row r="90799" spans="24:24" x14ac:dyDescent="0.2">
      <c r="X90799" s="5"/>
    </row>
    <row r="90800" spans="24:24" x14ac:dyDescent="0.2">
      <c r="X90800" s="5"/>
    </row>
    <row r="90801" spans="24:24" x14ac:dyDescent="0.2">
      <c r="X90801" s="5"/>
    </row>
    <row r="90802" spans="24:24" x14ac:dyDescent="0.2">
      <c r="X90802" s="5"/>
    </row>
    <row r="90803" spans="24:24" x14ac:dyDescent="0.2">
      <c r="X90803" s="5"/>
    </row>
    <row r="90804" spans="24:24" x14ac:dyDescent="0.2">
      <c r="X90804" s="5"/>
    </row>
    <row r="90805" spans="24:24" x14ac:dyDescent="0.2">
      <c r="X90805" s="5"/>
    </row>
    <row r="90806" spans="24:24" x14ac:dyDescent="0.2">
      <c r="X90806" s="5"/>
    </row>
    <row r="90807" spans="24:24" x14ac:dyDescent="0.2">
      <c r="X90807" s="5"/>
    </row>
    <row r="90808" spans="24:24" x14ac:dyDescent="0.2">
      <c r="X90808" s="5"/>
    </row>
    <row r="90809" spans="24:24" x14ac:dyDescent="0.2">
      <c r="X90809" s="5"/>
    </row>
    <row r="90810" spans="24:24" x14ac:dyDescent="0.2">
      <c r="X90810" s="5"/>
    </row>
    <row r="90811" spans="24:24" x14ac:dyDescent="0.2">
      <c r="X90811" s="5"/>
    </row>
    <row r="90812" spans="24:24" x14ac:dyDescent="0.2">
      <c r="X90812" s="5"/>
    </row>
    <row r="90813" spans="24:24" x14ac:dyDescent="0.2">
      <c r="X90813" s="5"/>
    </row>
    <row r="90814" spans="24:24" x14ac:dyDescent="0.2">
      <c r="X90814" s="5"/>
    </row>
    <row r="90815" spans="24:24" x14ac:dyDescent="0.2">
      <c r="X90815" s="5"/>
    </row>
    <row r="90816" spans="24:24" x14ac:dyDescent="0.2">
      <c r="X90816" s="5"/>
    </row>
    <row r="90817" spans="24:24" x14ac:dyDescent="0.2">
      <c r="X90817" s="5"/>
    </row>
    <row r="90818" spans="24:24" x14ac:dyDescent="0.2">
      <c r="X90818" s="5"/>
    </row>
    <row r="90819" spans="24:24" x14ac:dyDescent="0.2">
      <c r="X90819" s="5"/>
    </row>
    <row r="90820" spans="24:24" x14ac:dyDescent="0.2">
      <c r="X90820" s="5"/>
    </row>
    <row r="90821" spans="24:24" x14ac:dyDescent="0.2">
      <c r="X90821" s="5"/>
    </row>
    <row r="90822" spans="24:24" x14ac:dyDescent="0.2">
      <c r="X90822" s="5"/>
    </row>
    <row r="90823" spans="24:24" x14ac:dyDescent="0.2">
      <c r="X90823" s="5"/>
    </row>
    <row r="90824" spans="24:24" x14ac:dyDescent="0.2">
      <c r="X90824" s="5"/>
    </row>
    <row r="90825" spans="24:24" x14ac:dyDescent="0.2">
      <c r="X90825" s="5"/>
    </row>
    <row r="90826" spans="24:24" x14ac:dyDescent="0.2">
      <c r="X90826" s="5"/>
    </row>
    <row r="90827" spans="24:24" x14ac:dyDescent="0.2">
      <c r="X90827" s="5"/>
    </row>
    <row r="90828" spans="24:24" x14ac:dyDescent="0.2">
      <c r="X90828" s="5"/>
    </row>
    <row r="90829" spans="24:24" x14ac:dyDescent="0.2">
      <c r="X90829" s="5"/>
    </row>
    <row r="90830" spans="24:24" x14ac:dyDescent="0.2">
      <c r="X90830" s="5"/>
    </row>
    <row r="90831" spans="24:24" x14ac:dyDescent="0.2">
      <c r="X90831" s="5"/>
    </row>
    <row r="90832" spans="24:24" x14ac:dyDescent="0.2">
      <c r="X90832" s="5"/>
    </row>
    <row r="90833" spans="24:24" x14ac:dyDescent="0.2">
      <c r="X90833" s="5"/>
    </row>
    <row r="90834" spans="24:24" x14ac:dyDescent="0.2">
      <c r="X90834" s="5"/>
    </row>
    <row r="90835" spans="24:24" x14ac:dyDescent="0.2">
      <c r="X90835" s="5"/>
    </row>
    <row r="90836" spans="24:24" x14ac:dyDescent="0.2">
      <c r="X90836" s="5"/>
    </row>
    <row r="90837" spans="24:24" x14ac:dyDescent="0.2">
      <c r="X90837" s="5"/>
    </row>
    <row r="90838" spans="24:24" x14ac:dyDescent="0.2">
      <c r="X90838" s="5"/>
    </row>
    <row r="90839" spans="24:24" x14ac:dyDescent="0.2">
      <c r="X90839" s="5"/>
    </row>
    <row r="90840" spans="24:24" x14ac:dyDescent="0.2">
      <c r="X90840" s="5"/>
    </row>
    <row r="90841" spans="24:24" x14ac:dyDescent="0.2">
      <c r="X90841" s="5"/>
    </row>
    <row r="90842" spans="24:24" x14ac:dyDescent="0.2">
      <c r="X90842" s="5"/>
    </row>
    <row r="90843" spans="24:24" x14ac:dyDescent="0.2">
      <c r="X90843" s="5"/>
    </row>
    <row r="90844" spans="24:24" x14ac:dyDescent="0.2">
      <c r="X90844" s="5"/>
    </row>
    <row r="90845" spans="24:24" x14ac:dyDescent="0.2">
      <c r="X90845" s="5"/>
    </row>
    <row r="90846" spans="24:24" x14ac:dyDescent="0.2">
      <c r="X90846" s="5"/>
    </row>
    <row r="90847" spans="24:24" x14ac:dyDescent="0.2">
      <c r="X90847" s="5"/>
    </row>
    <row r="90848" spans="24:24" x14ac:dyDescent="0.2">
      <c r="X90848" s="5"/>
    </row>
    <row r="90849" spans="24:24" x14ac:dyDescent="0.2">
      <c r="X90849" s="5"/>
    </row>
    <row r="90850" spans="24:24" x14ac:dyDescent="0.2">
      <c r="X90850" s="5"/>
    </row>
    <row r="90851" spans="24:24" x14ac:dyDescent="0.2">
      <c r="X90851" s="5"/>
    </row>
    <row r="90852" spans="24:24" x14ac:dyDescent="0.2">
      <c r="X90852" s="5"/>
    </row>
    <row r="90853" spans="24:24" x14ac:dyDescent="0.2">
      <c r="X90853" s="5"/>
    </row>
    <row r="90854" spans="24:24" x14ac:dyDescent="0.2">
      <c r="X90854" s="5"/>
    </row>
    <row r="90855" spans="24:24" x14ac:dyDescent="0.2">
      <c r="X90855" s="5"/>
    </row>
    <row r="90856" spans="24:24" x14ac:dyDescent="0.2">
      <c r="X90856" s="5"/>
    </row>
    <row r="90857" spans="24:24" x14ac:dyDescent="0.2">
      <c r="X90857" s="5"/>
    </row>
    <row r="90858" spans="24:24" x14ac:dyDescent="0.2">
      <c r="X90858" s="5"/>
    </row>
    <row r="90859" spans="24:24" x14ac:dyDescent="0.2">
      <c r="X90859" s="5"/>
    </row>
    <row r="90860" spans="24:24" x14ac:dyDescent="0.2">
      <c r="X90860" s="5"/>
    </row>
    <row r="90861" spans="24:24" x14ac:dyDescent="0.2">
      <c r="X90861" s="5"/>
    </row>
    <row r="90862" spans="24:24" x14ac:dyDescent="0.2">
      <c r="X90862" s="5"/>
    </row>
    <row r="90863" spans="24:24" x14ac:dyDescent="0.2">
      <c r="X90863" s="5"/>
    </row>
    <row r="90864" spans="24:24" x14ac:dyDescent="0.2">
      <c r="X90864" s="5"/>
    </row>
    <row r="90865" spans="24:24" x14ac:dyDescent="0.2">
      <c r="X90865" s="5"/>
    </row>
    <row r="90866" spans="24:24" x14ac:dyDescent="0.2">
      <c r="X90866" s="5"/>
    </row>
    <row r="90867" spans="24:24" x14ac:dyDescent="0.2">
      <c r="X90867" s="5"/>
    </row>
    <row r="90868" spans="24:24" x14ac:dyDescent="0.2">
      <c r="X90868" s="5"/>
    </row>
    <row r="90869" spans="24:24" x14ac:dyDescent="0.2">
      <c r="X90869" s="5"/>
    </row>
    <row r="90870" spans="24:24" x14ac:dyDescent="0.2">
      <c r="X90870" s="5"/>
    </row>
    <row r="90871" spans="24:24" x14ac:dyDescent="0.2">
      <c r="X90871" s="5"/>
    </row>
    <row r="90872" spans="24:24" x14ac:dyDescent="0.2">
      <c r="X90872" s="5"/>
    </row>
    <row r="90873" spans="24:24" x14ac:dyDescent="0.2">
      <c r="X90873" s="5"/>
    </row>
    <row r="90874" spans="24:24" x14ac:dyDescent="0.2">
      <c r="X90874" s="5"/>
    </row>
    <row r="90875" spans="24:24" x14ac:dyDescent="0.2">
      <c r="X90875" s="5"/>
    </row>
    <row r="90876" spans="24:24" x14ac:dyDescent="0.2">
      <c r="X90876" s="5"/>
    </row>
    <row r="90877" spans="24:24" x14ac:dyDescent="0.2">
      <c r="X90877" s="5"/>
    </row>
    <row r="90878" spans="24:24" x14ac:dyDescent="0.2">
      <c r="X90878" s="5"/>
    </row>
    <row r="90879" spans="24:24" x14ac:dyDescent="0.2">
      <c r="X90879" s="5"/>
    </row>
    <row r="90880" spans="24:24" x14ac:dyDescent="0.2">
      <c r="X90880" s="5"/>
    </row>
    <row r="90881" spans="24:24" x14ac:dyDescent="0.2">
      <c r="X90881" s="5"/>
    </row>
    <row r="90882" spans="24:24" x14ac:dyDescent="0.2">
      <c r="X90882" s="5"/>
    </row>
    <row r="90883" spans="24:24" x14ac:dyDescent="0.2">
      <c r="X90883" s="5"/>
    </row>
    <row r="90884" spans="24:24" x14ac:dyDescent="0.2">
      <c r="X90884" s="5"/>
    </row>
    <row r="90885" spans="24:24" x14ac:dyDescent="0.2">
      <c r="X90885" s="5"/>
    </row>
    <row r="90886" spans="24:24" x14ac:dyDescent="0.2">
      <c r="X90886" s="5"/>
    </row>
    <row r="90887" spans="24:24" x14ac:dyDescent="0.2">
      <c r="X90887" s="5"/>
    </row>
    <row r="90888" spans="24:24" x14ac:dyDescent="0.2">
      <c r="X90888" s="5"/>
    </row>
    <row r="90889" spans="24:24" x14ac:dyDescent="0.2">
      <c r="X90889" s="5"/>
    </row>
    <row r="90890" spans="24:24" x14ac:dyDescent="0.2">
      <c r="X90890" s="5"/>
    </row>
    <row r="90891" spans="24:24" x14ac:dyDescent="0.2">
      <c r="X90891" s="5"/>
    </row>
    <row r="90892" spans="24:24" x14ac:dyDescent="0.2">
      <c r="X90892" s="5"/>
    </row>
    <row r="90893" spans="24:24" x14ac:dyDescent="0.2">
      <c r="X90893" s="5"/>
    </row>
    <row r="90894" spans="24:24" x14ac:dyDescent="0.2">
      <c r="X90894" s="5"/>
    </row>
    <row r="90895" spans="24:24" x14ac:dyDescent="0.2">
      <c r="X90895" s="5"/>
    </row>
    <row r="90896" spans="24:24" x14ac:dyDescent="0.2">
      <c r="X90896" s="5"/>
    </row>
    <row r="90897" spans="24:24" x14ac:dyDescent="0.2">
      <c r="X90897" s="5"/>
    </row>
    <row r="90898" spans="24:24" x14ac:dyDescent="0.2">
      <c r="X90898" s="5"/>
    </row>
    <row r="90899" spans="24:24" x14ac:dyDescent="0.2">
      <c r="X90899" s="5"/>
    </row>
    <row r="90900" spans="24:24" x14ac:dyDescent="0.2">
      <c r="X90900" s="5"/>
    </row>
    <row r="90901" spans="24:24" x14ac:dyDescent="0.2">
      <c r="X90901" s="5"/>
    </row>
    <row r="90902" spans="24:24" x14ac:dyDescent="0.2">
      <c r="X90902" s="5"/>
    </row>
    <row r="90903" spans="24:24" x14ac:dyDescent="0.2">
      <c r="X90903" s="5"/>
    </row>
    <row r="90904" spans="24:24" x14ac:dyDescent="0.2">
      <c r="X90904" s="5"/>
    </row>
    <row r="90905" spans="24:24" x14ac:dyDescent="0.2">
      <c r="X90905" s="5"/>
    </row>
    <row r="90906" spans="24:24" x14ac:dyDescent="0.2">
      <c r="X90906" s="5"/>
    </row>
    <row r="90907" spans="24:24" x14ac:dyDescent="0.2">
      <c r="X90907" s="5"/>
    </row>
    <row r="90908" spans="24:24" x14ac:dyDescent="0.2">
      <c r="X90908" s="5"/>
    </row>
    <row r="90909" spans="24:24" x14ac:dyDescent="0.2">
      <c r="X90909" s="5"/>
    </row>
    <row r="90910" spans="24:24" x14ac:dyDescent="0.2">
      <c r="X90910" s="5"/>
    </row>
    <row r="90911" spans="24:24" x14ac:dyDescent="0.2">
      <c r="X90911" s="5"/>
    </row>
    <row r="90912" spans="24:24" x14ac:dyDescent="0.2">
      <c r="X90912" s="5"/>
    </row>
    <row r="90913" spans="24:24" x14ac:dyDescent="0.2">
      <c r="X90913" s="5"/>
    </row>
    <row r="90914" spans="24:24" x14ac:dyDescent="0.2">
      <c r="X90914" s="5"/>
    </row>
    <row r="90915" spans="24:24" x14ac:dyDescent="0.2">
      <c r="X90915" s="5"/>
    </row>
    <row r="90916" spans="24:24" x14ac:dyDescent="0.2">
      <c r="X90916" s="5"/>
    </row>
    <row r="90917" spans="24:24" x14ac:dyDescent="0.2">
      <c r="X90917" s="5"/>
    </row>
    <row r="90918" spans="24:24" x14ac:dyDescent="0.2">
      <c r="X90918" s="5"/>
    </row>
    <row r="90919" spans="24:24" x14ac:dyDescent="0.2">
      <c r="X90919" s="5"/>
    </row>
    <row r="90920" spans="24:24" x14ac:dyDescent="0.2">
      <c r="X90920" s="5"/>
    </row>
    <row r="90921" spans="24:24" x14ac:dyDescent="0.2">
      <c r="X90921" s="5"/>
    </row>
    <row r="90922" spans="24:24" x14ac:dyDescent="0.2">
      <c r="X90922" s="5"/>
    </row>
    <row r="90923" spans="24:24" x14ac:dyDescent="0.2">
      <c r="X90923" s="5"/>
    </row>
    <row r="90924" spans="24:24" x14ac:dyDescent="0.2">
      <c r="X90924" s="5"/>
    </row>
    <row r="90925" spans="24:24" x14ac:dyDescent="0.2">
      <c r="X90925" s="5"/>
    </row>
    <row r="90926" spans="24:24" x14ac:dyDescent="0.2">
      <c r="X90926" s="5"/>
    </row>
    <row r="90927" spans="24:24" x14ac:dyDescent="0.2">
      <c r="X90927" s="5"/>
    </row>
    <row r="90928" spans="24:24" x14ac:dyDescent="0.2">
      <c r="X90928" s="5"/>
    </row>
    <row r="90929" spans="24:24" x14ac:dyDescent="0.2">
      <c r="X90929" s="5"/>
    </row>
    <row r="90930" spans="24:24" x14ac:dyDescent="0.2">
      <c r="X90930" s="5"/>
    </row>
    <row r="90931" spans="24:24" x14ac:dyDescent="0.2">
      <c r="X90931" s="5"/>
    </row>
    <row r="90932" spans="24:24" x14ac:dyDescent="0.2">
      <c r="X90932" s="5"/>
    </row>
    <row r="90933" spans="24:24" x14ac:dyDescent="0.2">
      <c r="X90933" s="5"/>
    </row>
    <row r="90934" spans="24:24" x14ac:dyDescent="0.2">
      <c r="X90934" s="5"/>
    </row>
    <row r="90935" spans="24:24" x14ac:dyDescent="0.2">
      <c r="X90935" s="5"/>
    </row>
    <row r="90936" spans="24:24" x14ac:dyDescent="0.2">
      <c r="X90936" s="5"/>
    </row>
    <row r="90937" spans="24:24" x14ac:dyDescent="0.2">
      <c r="X90937" s="5"/>
    </row>
    <row r="90938" spans="24:24" x14ac:dyDescent="0.2">
      <c r="X90938" s="5"/>
    </row>
    <row r="90939" spans="24:24" x14ac:dyDescent="0.2">
      <c r="X90939" s="5"/>
    </row>
    <row r="90940" spans="24:24" x14ac:dyDescent="0.2">
      <c r="X90940" s="5"/>
    </row>
    <row r="90941" spans="24:24" x14ac:dyDescent="0.2">
      <c r="X90941" s="5"/>
    </row>
    <row r="90942" spans="24:24" x14ac:dyDescent="0.2">
      <c r="X90942" s="5"/>
    </row>
    <row r="90943" spans="24:24" x14ac:dyDescent="0.2">
      <c r="X90943" s="5"/>
    </row>
    <row r="90944" spans="24:24" x14ac:dyDescent="0.2">
      <c r="X90944" s="5"/>
    </row>
    <row r="90945" spans="24:24" x14ac:dyDescent="0.2">
      <c r="X90945" s="5"/>
    </row>
    <row r="90946" spans="24:24" x14ac:dyDescent="0.2">
      <c r="X90946" s="5"/>
    </row>
    <row r="90947" spans="24:24" x14ac:dyDescent="0.2">
      <c r="X90947" s="5"/>
    </row>
    <row r="90948" spans="24:24" x14ac:dyDescent="0.2">
      <c r="X90948" s="5"/>
    </row>
    <row r="90949" spans="24:24" x14ac:dyDescent="0.2">
      <c r="X90949" s="5"/>
    </row>
    <row r="90950" spans="24:24" x14ac:dyDescent="0.2">
      <c r="X90950" s="5"/>
    </row>
    <row r="90951" spans="24:24" x14ac:dyDescent="0.2">
      <c r="X90951" s="5"/>
    </row>
    <row r="90952" spans="24:24" x14ac:dyDescent="0.2">
      <c r="X90952" s="5"/>
    </row>
    <row r="90953" spans="24:24" x14ac:dyDescent="0.2">
      <c r="X90953" s="5"/>
    </row>
    <row r="90954" spans="24:24" x14ac:dyDescent="0.2">
      <c r="X90954" s="5"/>
    </row>
    <row r="90955" spans="24:24" x14ac:dyDescent="0.2">
      <c r="X90955" s="5"/>
    </row>
    <row r="90956" spans="24:24" x14ac:dyDescent="0.2">
      <c r="X90956" s="5"/>
    </row>
    <row r="90957" spans="24:24" x14ac:dyDescent="0.2">
      <c r="X90957" s="5"/>
    </row>
    <row r="90958" spans="24:24" x14ac:dyDescent="0.2">
      <c r="X90958" s="5"/>
    </row>
    <row r="90959" spans="24:24" x14ac:dyDescent="0.2">
      <c r="X90959" s="5"/>
    </row>
    <row r="90960" spans="24:24" x14ac:dyDescent="0.2">
      <c r="X90960" s="5"/>
    </row>
    <row r="90961" spans="24:24" x14ac:dyDescent="0.2">
      <c r="X90961" s="5"/>
    </row>
    <row r="90962" spans="24:24" x14ac:dyDescent="0.2">
      <c r="X90962" s="5"/>
    </row>
    <row r="90963" spans="24:24" x14ac:dyDescent="0.2">
      <c r="X90963" s="5"/>
    </row>
    <row r="90964" spans="24:24" x14ac:dyDescent="0.2">
      <c r="X90964" s="5"/>
    </row>
    <row r="90965" spans="24:24" x14ac:dyDescent="0.2">
      <c r="X90965" s="5"/>
    </row>
    <row r="90966" spans="24:24" x14ac:dyDescent="0.2">
      <c r="X90966" s="5"/>
    </row>
    <row r="90967" spans="24:24" x14ac:dyDescent="0.2">
      <c r="X90967" s="5"/>
    </row>
    <row r="90968" spans="24:24" x14ac:dyDescent="0.2">
      <c r="X90968" s="5"/>
    </row>
    <row r="90969" spans="24:24" x14ac:dyDescent="0.2">
      <c r="X90969" s="5"/>
    </row>
    <row r="90970" spans="24:24" x14ac:dyDescent="0.2">
      <c r="X90970" s="5"/>
    </row>
    <row r="90971" spans="24:24" x14ac:dyDescent="0.2">
      <c r="X90971" s="5"/>
    </row>
    <row r="90972" spans="24:24" x14ac:dyDescent="0.2">
      <c r="X90972" s="5"/>
    </row>
    <row r="90973" spans="24:24" x14ac:dyDescent="0.2">
      <c r="X90973" s="5"/>
    </row>
    <row r="90974" spans="24:24" x14ac:dyDescent="0.2">
      <c r="X90974" s="5"/>
    </row>
    <row r="90975" spans="24:24" x14ac:dyDescent="0.2">
      <c r="X90975" s="5"/>
    </row>
    <row r="90976" spans="24:24" x14ac:dyDescent="0.2">
      <c r="X90976" s="5"/>
    </row>
    <row r="90977" spans="24:24" x14ac:dyDescent="0.2">
      <c r="X90977" s="5"/>
    </row>
    <row r="90978" spans="24:24" x14ac:dyDescent="0.2">
      <c r="X90978" s="5"/>
    </row>
    <row r="90979" spans="24:24" x14ac:dyDescent="0.2">
      <c r="X90979" s="5"/>
    </row>
    <row r="90980" spans="24:24" x14ac:dyDescent="0.2">
      <c r="X90980" s="5"/>
    </row>
    <row r="90981" spans="24:24" x14ac:dyDescent="0.2">
      <c r="X90981" s="5"/>
    </row>
    <row r="90982" spans="24:24" x14ac:dyDescent="0.2">
      <c r="X90982" s="5"/>
    </row>
    <row r="90983" spans="24:24" x14ac:dyDescent="0.2">
      <c r="X90983" s="5"/>
    </row>
    <row r="90984" spans="24:24" x14ac:dyDescent="0.2">
      <c r="X90984" s="5"/>
    </row>
    <row r="90985" spans="24:24" x14ac:dyDescent="0.2">
      <c r="X90985" s="5"/>
    </row>
    <row r="90986" spans="24:24" x14ac:dyDescent="0.2">
      <c r="X90986" s="5"/>
    </row>
    <row r="90987" spans="24:24" x14ac:dyDescent="0.2">
      <c r="X90987" s="5"/>
    </row>
    <row r="90988" spans="24:24" x14ac:dyDescent="0.2">
      <c r="X90988" s="5"/>
    </row>
    <row r="90989" spans="24:24" x14ac:dyDescent="0.2">
      <c r="X90989" s="5"/>
    </row>
    <row r="90990" spans="24:24" x14ac:dyDescent="0.2">
      <c r="X90990" s="5"/>
    </row>
    <row r="90991" spans="24:24" x14ac:dyDescent="0.2">
      <c r="X90991" s="5"/>
    </row>
    <row r="90992" spans="24:24" x14ac:dyDescent="0.2">
      <c r="X90992" s="5"/>
    </row>
    <row r="90993" spans="24:24" x14ac:dyDescent="0.2">
      <c r="X90993" s="5"/>
    </row>
    <row r="90994" spans="24:24" x14ac:dyDescent="0.2">
      <c r="X90994" s="5"/>
    </row>
    <row r="90995" spans="24:24" x14ac:dyDescent="0.2">
      <c r="X90995" s="5"/>
    </row>
    <row r="90996" spans="24:24" x14ac:dyDescent="0.2">
      <c r="X90996" s="5"/>
    </row>
    <row r="90997" spans="24:24" x14ac:dyDescent="0.2">
      <c r="X90997" s="5"/>
    </row>
    <row r="90998" spans="24:24" x14ac:dyDescent="0.2">
      <c r="X90998" s="5"/>
    </row>
    <row r="90999" spans="24:24" x14ac:dyDescent="0.2">
      <c r="X90999" s="5"/>
    </row>
    <row r="91000" spans="24:24" x14ac:dyDescent="0.2">
      <c r="X91000" s="5"/>
    </row>
    <row r="91001" spans="24:24" x14ac:dyDescent="0.2">
      <c r="X91001" s="5"/>
    </row>
    <row r="91002" spans="24:24" x14ac:dyDescent="0.2">
      <c r="X91002" s="5"/>
    </row>
    <row r="91003" spans="24:24" x14ac:dyDescent="0.2">
      <c r="X91003" s="5"/>
    </row>
    <row r="91004" spans="24:24" x14ac:dyDescent="0.2">
      <c r="X91004" s="5"/>
    </row>
    <row r="91005" spans="24:24" x14ac:dyDescent="0.2">
      <c r="X91005" s="5"/>
    </row>
    <row r="91006" spans="24:24" x14ac:dyDescent="0.2">
      <c r="X91006" s="5"/>
    </row>
    <row r="91007" spans="24:24" x14ac:dyDescent="0.2">
      <c r="X91007" s="5"/>
    </row>
    <row r="91008" spans="24:24" x14ac:dyDescent="0.2">
      <c r="X91008" s="5"/>
    </row>
    <row r="91009" spans="24:24" x14ac:dyDescent="0.2">
      <c r="X91009" s="5"/>
    </row>
    <row r="91010" spans="24:24" x14ac:dyDescent="0.2">
      <c r="X91010" s="5"/>
    </row>
    <row r="91011" spans="24:24" x14ac:dyDescent="0.2">
      <c r="X91011" s="5"/>
    </row>
    <row r="91012" spans="24:24" x14ac:dyDescent="0.2">
      <c r="X91012" s="5"/>
    </row>
    <row r="91013" spans="24:24" x14ac:dyDescent="0.2">
      <c r="X91013" s="5"/>
    </row>
    <row r="91014" spans="24:24" x14ac:dyDescent="0.2">
      <c r="X91014" s="5"/>
    </row>
    <row r="91015" spans="24:24" x14ac:dyDescent="0.2">
      <c r="X91015" s="5"/>
    </row>
    <row r="91016" spans="24:24" x14ac:dyDescent="0.2">
      <c r="X91016" s="5"/>
    </row>
    <row r="91017" spans="24:24" x14ac:dyDescent="0.2">
      <c r="X91017" s="5"/>
    </row>
    <row r="91018" spans="24:24" x14ac:dyDescent="0.2">
      <c r="X91018" s="5"/>
    </row>
    <row r="91019" spans="24:24" x14ac:dyDescent="0.2">
      <c r="X91019" s="5"/>
    </row>
    <row r="91020" spans="24:24" x14ac:dyDescent="0.2">
      <c r="X91020" s="5"/>
    </row>
    <row r="91021" spans="24:24" x14ac:dyDescent="0.2">
      <c r="X91021" s="5"/>
    </row>
    <row r="91022" spans="24:24" x14ac:dyDescent="0.2">
      <c r="X91022" s="5"/>
    </row>
    <row r="91023" spans="24:24" x14ac:dyDescent="0.2">
      <c r="X91023" s="5"/>
    </row>
    <row r="91024" spans="24:24" x14ac:dyDescent="0.2">
      <c r="X91024" s="5"/>
    </row>
    <row r="91025" spans="24:24" x14ac:dyDescent="0.2">
      <c r="X91025" s="5"/>
    </row>
    <row r="91026" spans="24:24" x14ac:dyDescent="0.2">
      <c r="X91026" s="5"/>
    </row>
    <row r="91027" spans="24:24" x14ac:dyDescent="0.2">
      <c r="X91027" s="5"/>
    </row>
    <row r="91028" spans="24:24" x14ac:dyDescent="0.2">
      <c r="X91028" s="5"/>
    </row>
    <row r="91029" spans="24:24" x14ac:dyDescent="0.2">
      <c r="X91029" s="5"/>
    </row>
    <row r="91030" spans="24:24" x14ac:dyDescent="0.2">
      <c r="X91030" s="5"/>
    </row>
    <row r="91031" spans="24:24" x14ac:dyDescent="0.2">
      <c r="X91031" s="5"/>
    </row>
    <row r="91032" spans="24:24" x14ac:dyDescent="0.2">
      <c r="X91032" s="5"/>
    </row>
    <row r="91033" spans="24:24" x14ac:dyDescent="0.2">
      <c r="X91033" s="5"/>
    </row>
    <row r="91034" spans="24:24" x14ac:dyDescent="0.2">
      <c r="X91034" s="5"/>
    </row>
    <row r="91035" spans="24:24" x14ac:dyDescent="0.2">
      <c r="X91035" s="5"/>
    </row>
    <row r="91036" spans="24:24" x14ac:dyDescent="0.2">
      <c r="X91036" s="5"/>
    </row>
    <row r="91037" spans="24:24" x14ac:dyDescent="0.2">
      <c r="X91037" s="5"/>
    </row>
    <row r="91038" spans="24:24" x14ac:dyDescent="0.2">
      <c r="X91038" s="5"/>
    </row>
    <row r="91039" spans="24:24" x14ac:dyDescent="0.2">
      <c r="X91039" s="5"/>
    </row>
    <row r="91040" spans="24:24" x14ac:dyDescent="0.2">
      <c r="X91040" s="5"/>
    </row>
    <row r="91041" spans="24:24" x14ac:dyDescent="0.2">
      <c r="X91041" s="5"/>
    </row>
    <row r="91042" spans="24:24" x14ac:dyDescent="0.2">
      <c r="X91042" s="5"/>
    </row>
    <row r="91043" spans="24:24" x14ac:dyDescent="0.2">
      <c r="X91043" s="5"/>
    </row>
    <row r="91044" spans="24:24" x14ac:dyDescent="0.2">
      <c r="X91044" s="5"/>
    </row>
    <row r="91045" spans="24:24" x14ac:dyDescent="0.2">
      <c r="X91045" s="5"/>
    </row>
    <row r="91046" spans="24:24" x14ac:dyDescent="0.2">
      <c r="X91046" s="5"/>
    </row>
    <row r="91047" spans="24:24" x14ac:dyDescent="0.2">
      <c r="X91047" s="5"/>
    </row>
    <row r="91048" spans="24:24" x14ac:dyDescent="0.2">
      <c r="X91048" s="5"/>
    </row>
    <row r="91049" spans="24:24" x14ac:dyDescent="0.2">
      <c r="X91049" s="5"/>
    </row>
    <row r="91050" spans="24:24" x14ac:dyDescent="0.2">
      <c r="X91050" s="5"/>
    </row>
    <row r="91051" spans="24:24" x14ac:dyDescent="0.2">
      <c r="X91051" s="5"/>
    </row>
    <row r="91052" spans="24:24" x14ac:dyDescent="0.2">
      <c r="X91052" s="5"/>
    </row>
    <row r="91053" spans="24:24" x14ac:dyDescent="0.2">
      <c r="X91053" s="5"/>
    </row>
    <row r="91054" spans="24:24" x14ac:dyDescent="0.2">
      <c r="X91054" s="5"/>
    </row>
    <row r="91055" spans="24:24" x14ac:dyDescent="0.2">
      <c r="X91055" s="5"/>
    </row>
    <row r="91056" spans="24:24" x14ac:dyDescent="0.2">
      <c r="X91056" s="5"/>
    </row>
    <row r="91057" spans="24:24" x14ac:dyDescent="0.2">
      <c r="X91057" s="5"/>
    </row>
    <row r="91058" spans="24:24" x14ac:dyDescent="0.2">
      <c r="X91058" s="5"/>
    </row>
    <row r="91059" spans="24:24" x14ac:dyDescent="0.2">
      <c r="X91059" s="5"/>
    </row>
    <row r="91060" spans="24:24" x14ac:dyDescent="0.2">
      <c r="X91060" s="5"/>
    </row>
    <row r="91061" spans="24:24" x14ac:dyDescent="0.2">
      <c r="X91061" s="5"/>
    </row>
    <row r="91062" spans="24:24" x14ac:dyDescent="0.2">
      <c r="X91062" s="5"/>
    </row>
    <row r="91063" spans="24:24" x14ac:dyDescent="0.2">
      <c r="X91063" s="5"/>
    </row>
    <row r="91064" spans="24:24" x14ac:dyDescent="0.2">
      <c r="X91064" s="5"/>
    </row>
    <row r="91065" spans="24:24" x14ac:dyDescent="0.2">
      <c r="X91065" s="5"/>
    </row>
    <row r="91066" spans="24:24" x14ac:dyDescent="0.2">
      <c r="X91066" s="5"/>
    </row>
    <row r="91067" spans="24:24" x14ac:dyDescent="0.2">
      <c r="X91067" s="5"/>
    </row>
    <row r="91068" spans="24:24" x14ac:dyDescent="0.2">
      <c r="X91068" s="5"/>
    </row>
    <row r="91069" spans="24:24" x14ac:dyDescent="0.2">
      <c r="X91069" s="5"/>
    </row>
    <row r="91070" spans="24:24" x14ac:dyDescent="0.2">
      <c r="X91070" s="5"/>
    </row>
    <row r="91071" spans="24:24" x14ac:dyDescent="0.2">
      <c r="X91071" s="5"/>
    </row>
    <row r="91072" spans="24:24" x14ac:dyDescent="0.2">
      <c r="X91072" s="5"/>
    </row>
    <row r="91073" spans="24:24" x14ac:dyDescent="0.2">
      <c r="X91073" s="5"/>
    </row>
    <row r="91074" spans="24:24" x14ac:dyDescent="0.2">
      <c r="X91074" s="5"/>
    </row>
    <row r="91075" spans="24:24" x14ac:dyDescent="0.2">
      <c r="X91075" s="5"/>
    </row>
    <row r="91076" spans="24:24" x14ac:dyDescent="0.2">
      <c r="X91076" s="5"/>
    </row>
    <row r="91077" spans="24:24" x14ac:dyDescent="0.2">
      <c r="X91077" s="5"/>
    </row>
    <row r="91078" spans="24:24" x14ac:dyDescent="0.2">
      <c r="X91078" s="5"/>
    </row>
    <row r="91079" spans="24:24" x14ac:dyDescent="0.2">
      <c r="X91079" s="5"/>
    </row>
    <row r="91080" spans="24:24" x14ac:dyDescent="0.2">
      <c r="X91080" s="5"/>
    </row>
    <row r="91081" spans="24:24" x14ac:dyDescent="0.2">
      <c r="X91081" s="5"/>
    </row>
    <row r="91082" spans="24:24" x14ac:dyDescent="0.2">
      <c r="X91082" s="5"/>
    </row>
    <row r="91083" spans="24:24" x14ac:dyDescent="0.2">
      <c r="X91083" s="5"/>
    </row>
    <row r="91084" spans="24:24" x14ac:dyDescent="0.2">
      <c r="X91084" s="5"/>
    </row>
    <row r="91085" spans="24:24" x14ac:dyDescent="0.2">
      <c r="X91085" s="5"/>
    </row>
    <row r="91086" spans="24:24" x14ac:dyDescent="0.2">
      <c r="X91086" s="5"/>
    </row>
    <row r="91087" spans="24:24" x14ac:dyDescent="0.2">
      <c r="X91087" s="5"/>
    </row>
    <row r="91088" spans="24:24" x14ac:dyDescent="0.2">
      <c r="X91088" s="5"/>
    </row>
    <row r="91089" spans="24:24" x14ac:dyDescent="0.2">
      <c r="X91089" s="5"/>
    </row>
    <row r="91090" spans="24:24" x14ac:dyDescent="0.2">
      <c r="X91090" s="5"/>
    </row>
    <row r="91091" spans="24:24" x14ac:dyDescent="0.2">
      <c r="X91091" s="5"/>
    </row>
    <row r="91092" spans="24:24" x14ac:dyDescent="0.2">
      <c r="X91092" s="5"/>
    </row>
    <row r="91093" spans="24:24" x14ac:dyDescent="0.2">
      <c r="X91093" s="5"/>
    </row>
    <row r="91094" spans="24:24" x14ac:dyDescent="0.2">
      <c r="X91094" s="5"/>
    </row>
    <row r="91095" spans="24:24" x14ac:dyDescent="0.2">
      <c r="X91095" s="5"/>
    </row>
    <row r="91096" spans="24:24" x14ac:dyDescent="0.2">
      <c r="X91096" s="5"/>
    </row>
    <row r="91097" spans="24:24" x14ac:dyDescent="0.2">
      <c r="X91097" s="5"/>
    </row>
    <row r="91098" spans="24:24" x14ac:dyDescent="0.2">
      <c r="X91098" s="5"/>
    </row>
    <row r="91099" spans="24:24" x14ac:dyDescent="0.2">
      <c r="X91099" s="5"/>
    </row>
    <row r="91100" spans="24:24" x14ac:dyDescent="0.2">
      <c r="X91100" s="5"/>
    </row>
    <row r="91101" spans="24:24" x14ac:dyDescent="0.2">
      <c r="X91101" s="5"/>
    </row>
    <row r="91102" spans="24:24" x14ac:dyDescent="0.2">
      <c r="X91102" s="5"/>
    </row>
    <row r="91103" spans="24:24" x14ac:dyDescent="0.2">
      <c r="X91103" s="5"/>
    </row>
    <row r="91104" spans="24:24" x14ac:dyDescent="0.2">
      <c r="X91104" s="5"/>
    </row>
    <row r="91105" spans="24:24" x14ac:dyDescent="0.2">
      <c r="X91105" s="5"/>
    </row>
    <row r="91106" spans="24:24" x14ac:dyDescent="0.2">
      <c r="X91106" s="5"/>
    </row>
    <row r="91107" spans="24:24" x14ac:dyDescent="0.2">
      <c r="X91107" s="5"/>
    </row>
    <row r="91108" spans="24:24" x14ac:dyDescent="0.2">
      <c r="X91108" s="5"/>
    </row>
    <row r="91109" spans="24:24" x14ac:dyDescent="0.2">
      <c r="X91109" s="5"/>
    </row>
    <row r="91110" spans="24:24" x14ac:dyDescent="0.2">
      <c r="X91110" s="5"/>
    </row>
    <row r="91111" spans="24:24" x14ac:dyDescent="0.2">
      <c r="X91111" s="5"/>
    </row>
    <row r="91112" spans="24:24" x14ac:dyDescent="0.2">
      <c r="X91112" s="5"/>
    </row>
    <row r="91113" spans="24:24" x14ac:dyDescent="0.2">
      <c r="X91113" s="5"/>
    </row>
    <row r="91114" spans="24:24" x14ac:dyDescent="0.2">
      <c r="X91114" s="5"/>
    </row>
    <row r="91115" spans="24:24" x14ac:dyDescent="0.2">
      <c r="X91115" s="5"/>
    </row>
    <row r="91116" spans="24:24" x14ac:dyDescent="0.2">
      <c r="X91116" s="5"/>
    </row>
    <row r="91117" spans="24:24" x14ac:dyDescent="0.2">
      <c r="X91117" s="5"/>
    </row>
    <row r="91118" spans="24:24" x14ac:dyDescent="0.2">
      <c r="X91118" s="5"/>
    </row>
    <row r="91119" spans="24:24" x14ac:dyDescent="0.2">
      <c r="X91119" s="5"/>
    </row>
    <row r="91120" spans="24:24" x14ac:dyDescent="0.2">
      <c r="X91120" s="5"/>
    </row>
    <row r="91121" spans="24:24" x14ac:dyDescent="0.2">
      <c r="X91121" s="5"/>
    </row>
    <row r="91122" spans="24:24" x14ac:dyDescent="0.2">
      <c r="X91122" s="5"/>
    </row>
    <row r="91123" spans="24:24" x14ac:dyDescent="0.2">
      <c r="X91123" s="5"/>
    </row>
    <row r="91124" spans="24:24" x14ac:dyDescent="0.2">
      <c r="X91124" s="5"/>
    </row>
    <row r="91125" spans="24:24" x14ac:dyDescent="0.2">
      <c r="X91125" s="5"/>
    </row>
    <row r="91126" spans="24:24" x14ac:dyDescent="0.2">
      <c r="X91126" s="5"/>
    </row>
    <row r="91127" spans="24:24" x14ac:dyDescent="0.2">
      <c r="X91127" s="5"/>
    </row>
    <row r="91128" spans="24:24" x14ac:dyDescent="0.2">
      <c r="X91128" s="5"/>
    </row>
    <row r="91129" spans="24:24" x14ac:dyDescent="0.2">
      <c r="X91129" s="5"/>
    </row>
    <row r="91130" spans="24:24" x14ac:dyDescent="0.2">
      <c r="X91130" s="5"/>
    </row>
    <row r="91131" spans="24:24" x14ac:dyDescent="0.2">
      <c r="X91131" s="5"/>
    </row>
    <row r="91132" spans="24:24" x14ac:dyDescent="0.2">
      <c r="X91132" s="5"/>
    </row>
    <row r="91133" spans="24:24" x14ac:dyDescent="0.2">
      <c r="X91133" s="5"/>
    </row>
    <row r="91134" spans="24:24" x14ac:dyDescent="0.2">
      <c r="X91134" s="5"/>
    </row>
    <row r="91135" spans="24:24" x14ac:dyDescent="0.2">
      <c r="X91135" s="5"/>
    </row>
    <row r="91136" spans="24:24" x14ac:dyDescent="0.2">
      <c r="X91136" s="5"/>
    </row>
    <row r="91137" spans="24:24" x14ac:dyDescent="0.2">
      <c r="X91137" s="5"/>
    </row>
    <row r="91138" spans="24:24" x14ac:dyDescent="0.2">
      <c r="X91138" s="5"/>
    </row>
    <row r="91139" spans="24:24" x14ac:dyDescent="0.2">
      <c r="X91139" s="5"/>
    </row>
    <row r="91140" spans="24:24" x14ac:dyDescent="0.2">
      <c r="X91140" s="5"/>
    </row>
    <row r="91141" spans="24:24" x14ac:dyDescent="0.2">
      <c r="X91141" s="5"/>
    </row>
    <row r="91142" spans="24:24" x14ac:dyDescent="0.2">
      <c r="X91142" s="5"/>
    </row>
    <row r="91143" spans="24:24" x14ac:dyDescent="0.2">
      <c r="X91143" s="5"/>
    </row>
    <row r="91144" spans="24:24" x14ac:dyDescent="0.2">
      <c r="X91144" s="5"/>
    </row>
    <row r="91145" spans="24:24" x14ac:dyDescent="0.2">
      <c r="X91145" s="5"/>
    </row>
    <row r="91146" spans="24:24" x14ac:dyDescent="0.2">
      <c r="X91146" s="5"/>
    </row>
    <row r="91147" spans="24:24" x14ac:dyDescent="0.2">
      <c r="X91147" s="5"/>
    </row>
    <row r="91148" spans="24:24" x14ac:dyDescent="0.2">
      <c r="X91148" s="5"/>
    </row>
    <row r="91149" spans="24:24" x14ac:dyDescent="0.2">
      <c r="X91149" s="5"/>
    </row>
    <row r="91150" spans="24:24" x14ac:dyDescent="0.2">
      <c r="X91150" s="5"/>
    </row>
    <row r="91151" spans="24:24" x14ac:dyDescent="0.2">
      <c r="X91151" s="5"/>
    </row>
    <row r="91152" spans="24:24" x14ac:dyDescent="0.2">
      <c r="X91152" s="5"/>
    </row>
    <row r="91153" spans="24:24" x14ac:dyDescent="0.2">
      <c r="X91153" s="5"/>
    </row>
    <row r="91154" spans="24:24" x14ac:dyDescent="0.2">
      <c r="X91154" s="5"/>
    </row>
    <row r="91155" spans="24:24" x14ac:dyDescent="0.2">
      <c r="X91155" s="5"/>
    </row>
    <row r="91156" spans="24:24" x14ac:dyDescent="0.2">
      <c r="X91156" s="5"/>
    </row>
    <row r="91157" spans="24:24" x14ac:dyDescent="0.2">
      <c r="X91157" s="5"/>
    </row>
    <row r="91158" spans="24:24" x14ac:dyDescent="0.2">
      <c r="X91158" s="5"/>
    </row>
    <row r="91159" spans="24:24" x14ac:dyDescent="0.2">
      <c r="X91159" s="5"/>
    </row>
    <row r="91160" spans="24:24" x14ac:dyDescent="0.2">
      <c r="X91160" s="5"/>
    </row>
    <row r="91161" spans="24:24" x14ac:dyDescent="0.2">
      <c r="X91161" s="5"/>
    </row>
    <row r="91162" spans="24:24" x14ac:dyDescent="0.2">
      <c r="X91162" s="5"/>
    </row>
    <row r="91163" spans="24:24" x14ac:dyDescent="0.2">
      <c r="X91163" s="5"/>
    </row>
    <row r="91164" spans="24:24" x14ac:dyDescent="0.2">
      <c r="X91164" s="5"/>
    </row>
    <row r="91165" spans="24:24" x14ac:dyDescent="0.2">
      <c r="X91165" s="5"/>
    </row>
    <row r="91166" spans="24:24" x14ac:dyDescent="0.2">
      <c r="X91166" s="5"/>
    </row>
    <row r="91167" spans="24:24" x14ac:dyDescent="0.2">
      <c r="X91167" s="5"/>
    </row>
    <row r="91168" spans="24:24" x14ac:dyDescent="0.2">
      <c r="X91168" s="5"/>
    </row>
    <row r="91169" spans="24:24" x14ac:dyDescent="0.2">
      <c r="X91169" s="5"/>
    </row>
    <row r="91170" spans="24:24" x14ac:dyDescent="0.2">
      <c r="X91170" s="5"/>
    </row>
    <row r="91171" spans="24:24" x14ac:dyDescent="0.2">
      <c r="X91171" s="5"/>
    </row>
    <row r="91172" spans="24:24" x14ac:dyDescent="0.2">
      <c r="X91172" s="5"/>
    </row>
    <row r="91173" spans="24:24" x14ac:dyDescent="0.2">
      <c r="X91173" s="5"/>
    </row>
    <row r="91174" spans="24:24" x14ac:dyDescent="0.2">
      <c r="X91174" s="5"/>
    </row>
    <row r="91175" spans="24:24" x14ac:dyDescent="0.2">
      <c r="X91175" s="5"/>
    </row>
    <row r="91176" spans="24:24" x14ac:dyDescent="0.2">
      <c r="X91176" s="5"/>
    </row>
    <row r="91177" spans="24:24" x14ac:dyDescent="0.2">
      <c r="X91177" s="5"/>
    </row>
    <row r="91178" spans="24:24" x14ac:dyDescent="0.2">
      <c r="X91178" s="5"/>
    </row>
    <row r="91179" spans="24:24" x14ac:dyDescent="0.2">
      <c r="X91179" s="5"/>
    </row>
    <row r="91180" spans="24:24" x14ac:dyDescent="0.2">
      <c r="X91180" s="5"/>
    </row>
    <row r="91181" spans="24:24" x14ac:dyDescent="0.2">
      <c r="X91181" s="5"/>
    </row>
    <row r="91182" spans="24:24" x14ac:dyDescent="0.2">
      <c r="X91182" s="5"/>
    </row>
    <row r="91183" spans="24:24" x14ac:dyDescent="0.2">
      <c r="X91183" s="5"/>
    </row>
    <row r="91184" spans="24:24" x14ac:dyDescent="0.2">
      <c r="X91184" s="5"/>
    </row>
    <row r="91185" spans="24:24" x14ac:dyDescent="0.2">
      <c r="X91185" s="5"/>
    </row>
    <row r="91186" spans="24:24" x14ac:dyDescent="0.2">
      <c r="X91186" s="5"/>
    </row>
    <row r="91187" spans="24:24" x14ac:dyDescent="0.2">
      <c r="X91187" s="5"/>
    </row>
    <row r="91188" spans="24:24" x14ac:dyDescent="0.2">
      <c r="X91188" s="5"/>
    </row>
    <row r="91189" spans="24:24" x14ac:dyDescent="0.2">
      <c r="X91189" s="5"/>
    </row>
    <row r="91190" spans="24:24" x14ac:dyDescent="0.2">
      <c r="X91190" s="5"/>
    </row>
    <row r="91191" spans="24:24" x14ac:dyDescent="0.2">
      <c r="X91191" s="5"/>
    </row>
    <row r="91192" spans="24:24" x14ac:dyDescent="0.2">
      <c r="X91192" s="5"/>
    </row>
    <row r="91193" spans="24:24" x14ac:dyDescent="0.2">
      <c r="X91193" s="5"/>
    </row>
    <row r="91194" spans="24:24" x14ac:dyDescent="0.2">
      <c r="X91194" s="5"/>
    </row>
    <row r="91195" spans="24:24" x14ac:dyDescent="0.2">
      <c r="X91195" s="5"/>
    </row>
    <row r="91196" spans="24:24" x14ac:dyDescent="0.2">
      <c r="X91196" s="5"/>
    </row>
    <row r="91197" spans="24:24" x14ac:dyDescent="0.2">
      <c r="X91197" s="5"/>
    </row>
    <row r="91198" spans="24:24" x14ac:dyDescent="0.2">
      <c r="X91198" s="5"/>
    </row>
    <row r="91199" spans="24:24" x14ac:dyDescent="0.2">
      <c r="X91199" s="5"/>
    </row>
    <row r="91200" spans="24:24" x14ac:dyDescent="0.2">
      <c r="X91200" s="5"/>
    </row>
    <row r="91201" spans="24:24" x14ac:dyDescent="0.2">
      <c r="X91201" s="5"/>
    </row>
    <row r="91202" spans="24:24" x14ac:dyDescent="0.2">
      <c r="X91202" s="5"/>
    </row>
    <row r="91203" spans="24:24" x14ac:dyDescent="0.2">
      <c r="X91203" s="5"/>
    </row>
    <row r="91204" spans="24:24" x14ac:dyDescent="0.2">
      <c r="X91204" s="5"/>
    </row>
    <row r="91205" spans="24:24" x14ac:dyDescent="0.2">
      <c r="X91205" s="5"/>
    </row>
    <row r="91206" spans="24:24" x14ac:dyDescent="0.2">
      <c r="X91206" s="5"/>
    </row>
    <row r="91207" spans="24:24" x14ac:dyDescent="0.2">
      <c r="X91207" s="5"/>
    </row>
    <row r="91208" spans="24:24" x14ac:dyDescent="0.2">
      <c r="X91208" s="5"/>
    </row>
    <row r="91209" spans="24:24" x14ac:dyDescent="0.2">
      <c r="X91209" s="5"/>
    </row>
    <row r="91210" spans="24:24" x14ac:dyDescent="0.2">
      <c r="X91210" s="5"/>
    </row>
    <row r="91211" spans="24:24" x14ac:dyDescent="0.2">
      <c r="X91211" s="5"/>
    </row>
    <row r="91212" spans="24:24" x14ac:dyDescent="0.2">
      <c r="X91212" s="5"/>
    </row>
    <row r="91213" spans="24:24" x14ac:dyDescent="0.2">
      <c r="X91213" s="5"/>
    </row>
    <row r="91214" spans="24:24" x14ac:dyDescent="0.2">
      <c r="X91214" s="5"/>
    </row>
    <row r="91215" spans="24:24" x14ac:dyDescent="0.2">
      <c r="X91215" s="5"/>
    </row>
    <row r="91216" spans="24:24" x14ac:dyDescent="0.2">
      <c r="X91216" s="5"/>
    </row>
    <row r="91217" spans="24:24" x14ac:dyDescent="0.2">
      <c r="X91217" s="5"/>
    </row>
    <row r="91218" spans="24:24" x14ac:dyDescent="0.2">
      <c r="X91218" s="5"/>
    </row>
    <row r="91219" spans="24:24" x14ac:dyDescent="0.2">
      <c r="X91219" s="5"/>
    </row>
    <row r="91220" spans="24:24" x14ac:dyDescent="0.2">
      <c r="X91220" s="5"/>
    </row>
    <row r="91221" spans="24:24" x14ac:dyDescent="0.2">
      <c r="X91221" s="5"/>
    </row>
    <row r="91222" spans="24:24" x14ac:dyDescent="0.2">
      <c r="X91222" s="5"/>
    </row>
    <row r="91223" spans="24:24" x14ac:dyDescent="0.2">
      <c r="X91223" s="5"/>
    </row>
    <row r="91224" spans="24:24" x14ac:dyDescent="0.2">
      <c r="X91224" s="5"/>
    </row>
    <row r="91225" spans="24:24" x14ac:dyDescent="0.2">
      <c r="X91225" s="5"/>
    </row>
    <row r="91226" spans="24:24" x14ac:dyDescent="0.2">
      <c r="X91226" s="5"/>
    </row>
    <row r="91227" spans="24:24" x14ac:dyDescent="0.2">
      <c r="X91227" s="5"/>
    </row>
    <row r="91228" spans="24:24" x14ac:dyDescent="0.2">
      <c r="X91228" s="5"/>
    </row>
    <row r="91229" spans="24:24" x14ac:dyDescent="0.2">
      <c r="X91229" s="5"/>
    </row>
    <row r="91230" spans="24:24" x14ac:dyDescent="0.2">
      <c r="X91230" s="5"/>
    </row>
    <row r="91231" spans="24:24" x14ac:dyDescent="0.2">
      <c r="X91231" s="5"/>
    </row>
    <row r="91232" spans="24:24" x14ac:dyDescent="0.2">
      <c r="X91232" s="5"/>
    </row>
    <row r="91233" spans="24:24" x14ac:dyDescent="0.2">
      <c r="X91233" s="5"/>
    </row>
    <row r="91234" spans="24:24" x14ac:dyDescent="0.2">
      <c r="X91234" s="5"/>
    </row>
    <row r="91235" spans="24:24" x14ac:dyDescent="0.2">
      <c r="X91235" s="5"/>
    </row>
    <row r="91236" spans="24:24" x14ac:dyDescent="0.2">
      <c r="X91236" s="5"/>
    </row>
    <row r="91237" spans="24:24" x14ac:dyDescent="0.2">
      <c r="X91237" s="5"/>
    </row>
    <row r="91238" spans="24:24" x14ac:dyDescent="0.2">
      <c r="X91238" s="5"/>
    </row>
    <row r="91239" spans="24:24" x14ac:dyDescent="0.2">
      <c r="X91239" s="5"/>
    </row>
    <row r="91240" spans="24:24" x14ac:dyDescent="0.2">
      <c r="X91240" s="5"/>
    </row>
    <row r="91241" spans="24:24" x14ac:dyDescent="0.2">
      <c r="X91241" s="5"/>
    </row>
    <row r="91242" spans="24:24" x14ac:dyDescent="0.2">
      <c r="X91242" s="5"/>
    </row>
    <row r="91243" spans="24:24" x14ac:dyDescent="0.2">
      <c r="X91243" s="5"/>
    </row>
    <row r="91244" spans="24:24" x14ac:dyDescent="0.2">
      <c r="X91244" s="5"/>
    </row>
    <row r="91245" spans="24:24" x14ac:dyDescent="0.2">
      <c r="X91245" s="5"/>
    </row>
    <row r="91246" spans="24:24" x14ac:dyDescent="0.2">
      <c r="X91246" s="5"/>
    </row>
    <row r="91247" spans="24:24" x14ac:dyDescent="0.2">
      <c r="X91247" s="5"/>
    </row>
    <row r="91248" spans="24:24" x14ac:dyDescent="0.2">
      <c r="X91248" s="5"/>
    </row>
    <row r="91249" spans="24:24" x14ac:dyDescent="0.2">
      <c r="X91249" s="5"/>
    </row>
    <row r="91250" spans="24:24" x14ac:dyDescent="0.2">
      <c r="X91250" s="5"/>
    </row>
    <row r="91251" spans="24:24" x14ac:dyDescent="0.2">
      <c r="X91251" s="5"/>
    </row>
    <row r="91252" spans="24:24" x14ac:dyDescent="0.2">
      <c r="X91252" s="5"/>
    </row>
    <row r="91253" spans="24:24" x14ac:dyDescent="0.2">
      <c r="X91253" s="5"/>
    </row>
    <row r="91254" spans="24:24" x14ac:dyDescent="0.2">
      <c r="X91254" s="5"/>
    </row>
    <row r="91255" spans="24:24" x14ac:dyDescent="0.2">
      <c r="X91255" s="5"/>
    </row>
    <row r="91256" spans="24:24" x14ac:dyDescent="0.2">
      <c r="X91256" s="5"/>
    </row>
    <row r="91257" spans="24:24" x14ac:dyDescent="0.2">
      <c r="X91257" s="5"/>
    </row>
    <row r="91258" spans="24:24" x14ac:dyDescent="0.2">
      <c r="X91258" s="5"/>
    </row>
    <row r="91259" spans="24:24" x14ac:dyDescent="0.2">
      <c r="X91259" s="5"/>
    </row>
    <row r="91260" spans="24:24" x14ac:dyDescent="0.2">
      <c r="X91260" s="5"/>
    </row>
    <row r="91261" spans="24:24" x14ac:dyDescent="0.2">
      <c r="X91261" s="5"/>
    </row>
    <row r="91262" spans="24:24" x14ac:dyDescent="0.2">
      <c r="X91262" s="5"/>
    </row>
    <row r="91263" spans="24:24" x14ac:dyDescent="0.2">
      <c r="X91263" s="5"/>
    </row>
    <row r="91264" spans="24:24" x14ac:dyDescent="0.2">
      <c r="X91264" s="5"/>
    </row>
    <row r="91265" spans="24:24" x14ac:dyDescent="0.2">
      <c r="X91265" s="5"/>
    </row>
    <row r="91266" spans="24:24" x14ac:dyDescent="0.2">
      <c r="X91266" s="5"/>
    </row>
    <row r="91267" spans="24:24" x14ac:dyDescent="0.2">
      <c r="X91267" s="5"/>
    </row>
    <row r="91268" spans="24:24" x14ac:dyDescent="0.2">
      <c r="X91268" s="5"/>
    </row>
    <row r="91269" spans="24:24" x14ac:dyDescent="0.2">
      <c r="X91269" s="5"/>
    </row>
    <row r="91270" spans="24:24" x14ac:dyDescent="0.2">
      <c r="X91270" s="5"/>
    </row>
    <row r="91271" spans="24:24" x14ac:dyDescent="0.2">
      <c r="X91271" s="5"/>
    </row>
    <row r="91272" spans="24:24" x14ac:dyDescent="0.2">
      <c r="X91272" s="5"/>
    </row>
    <row r="91273" spans="24:24" x14ac:dyDescent="0.2">
      <c r="X91273" s="5"/>
    </row>
    <row r="91274" spans="24:24" x14ac:dyDescent="0.2">
      <c r="X91274" s="5"/>
    </row>
    <row r="91275" spans="24:24" x14ac:dyDescent="0.2">
      <c r="X91275" s="5"/>
    </row>
    <row r="91276" spans="24:24" x14ac:dyDescent="0.2">
      <c r="X91276" s="5"/>
    </row>
    <row r="91277" spans="24:24" x14ac:dyDescent="0.2">
      <c r="X91277" s="5"/>
    </row>
    <row r="91278" spans="24:24" x14ac:dyDescent="0.2">
      <c r="X91278" s="5"/>
    </row>
    <row r="91279" spans="24:24" x14ac:dyDescent="0.2">
      <c r="X91279" s="5"/>
    </row>
    <row r="91280" spans="24:24" x14ac:dyDescent="0.2">
      <c r="X91280" s="5"/>
    </row>
    <row r="91281" spans="24:24" x14ac:dyDescent="0.2">
      <c r="X91281" s="5"/>
    </row>
    <row r="91282" spans="24:24" x14ac:dyDescent="0.2">
      <c r="X91282" s="5"/>
    </row>
    <row r="91283" spans="24:24" x14ac:dyDescent="0.2">
      <c r="X91283" s="5"/>
    </row>
    <row r="91284" spans="24:24" x14ac:dyDescent="0.2">
      <c r="X91284" s="5"/>
    </row>
    <row r="91285" spans="24:24" x14ac:dyDescent="0.2">
      <c r="X91285" s="5"/>
    </row>
    <row r="91286" spans="24:24" x14ac:dyDescent="0.2">
      <c r="X91286" s="5"/>
    </row>
    <row r="91287" spans="24:24" x14ac:dyDescent="0.2">
      <c r="X91287" s="5"/>
    </row>
    <row r="91288" spans="24:24" x14ac:dyDescent="0.2">
      <c r="X91288" s="5"/>
    </row>
    <row r="91289" spans="24:24" x14ac:dyDescent="0.2">
      <c r="X91289" s="5"/>
    </row>
    <row r="91290" spans="24:24" x14ac:dyDescent="0.2">
      <c r="X91290" s="5"/>
    </row>
    <row r="91291" spans="24:24" x14ac:dyDescent="0.2">
      <c r="X91291" s="5"/>
    </row>
    <row r="91292" spans="24:24" x14ac:dyDescent="0.2">
      <c r="X91292" s="5"/>
    </row>
    <row r="91293" spans="24:24" x14ac:dyDescent="0.2">
      <c r="X91293" s="5"/>
    </row>
    <row r="91294" spans="24:24" x14ac:dyDescent="0.2">
      <c r="X91294" s="5"/>
    </row>
    <row r="91295" spans="24:24" x14ac:dyDescent="0.2">
      <c r="X91295" s="5"/>
    </row>
    <row r="91296" spans="24:24" x14ac:dyDescent="0.2">
      <c r="X91296" s="5"/>
    </row>
    <row r="91297" spans="24:24" x14ac:dyDescent="0.2">
      <c r="X91297" s="5"/>
    </row>
    <row r="91298" spans="24:24" x14ac:dyDescent="0.2">
      <c r="X91298" s="5"/>
    </row>
    <row r="91299" spans="24:24" x14ac:dyDescent="0.2">
      <c r="X91299" s="5"/>
    </row>
    <row r="91300" spans="24:24" x14ac:dyDescent="0.2">
      <c r="X91300" s="5"/>
    </row>
    <row r="91301" spans="24:24" x14ac:dyDescent="0.2">
      <c r="X91301" s="5"/>
    </row>
    <row r="91302" spans="24:24" x14ac:dyDescent="0.2">
      <c r="X91302" s="5"/>
    </row>
    <row r="91303" spans="24:24" x14ac:dyDescent="0.2">
      <c r="X91303" s="5"/>
    </row>
    <row r="91304" spans="24:24" x14ac:dyDescent="0.2">
      <c r="X91304" s="5"/>
    </row>
    <row r="91305" spans="24:24" x14ac:dyDescent="0.2">
      <c r="X91305" s="5"/>
    </row>
    <row r="91306" spans="24:24" x14ac:dyDescent="0.2">
      <c r="X91306" s="5"/>
    </row>
    <row r="91307" spans="24:24" x14ac:dyDescent="0.2">
      <c r="X91307" s="5"/>
    </row>
    <row r="91308" spans="24:24" x14ac:dyDescent="0.2">
      <c r="X91308" s="5"/>
    </row>
    <row r="91309" spans="24:24" x14ac:dyDescent="0.2">
      <c r="X91309" s="5"/>
    </row>
    <row r="91310" spans="24:24" x14ac:dyDescent="0.2">
      <c r="X91310" s="5"/>
    </row>
    <row r="91311" spans="24:24" x14ac:dyDescent="0.2">
      <c r="X91311" s="5"/>
    </row>
    <row r="91312" spans="24:24" x14ac:dyDescent="0.2">
      <c r="X91312" s="5"/>
    </row>
    <row r="91313" spans="24:24" x14ac:dyDescent="0.2">
      <c r="X91313" s="5"/>
    </row>
    <row r="91314" spans="24:24" x14ac:dyDescent="0.2">
      <c r="X91314" s="5"/>
    </row>
    <row r="91315" spans="24:24" x14ac:dyDescent="0.2">
      <c r="X91315" s="5"/>
    </row>
    <row r="91316" spans="24:24" x14ac:dyDescent="0.2">
      <c r="X91316" s="5"/>
    </row>
    <row r="91317" spans="24:24" x14ac:dyDescent="0.2">
      <c r="X91317" s="5"/>
    </row>
    <row r="91318" spans="24:24" x14ac:dyDescent="0.2">
      <c r="X91318" s="5"/>
    </row>
    <row r="91319" spans="24:24" x14ac:dyDescent="0.2">
      <c r="X91319" s="5"/>
    </row>
    <row r="91320" spans="24:24" x14ac:dyDescent="0.2">
      <c r="X91320" s="5"/>
    </row>
    <row r="91321" spans="24:24" x14ac:dyDescent="0.2">
      <c r="X91321" s="5"/>
    </row>
    <row r="91322" spans="24:24" x14ac:dyDescent="0.2">
      <c r="X91322" s="5"/>
    </row>
    <row r="91323" spans="24:24" x14ac:dyDescent="0.2">
      <c r="X91323" s="5"/>
    </row>
    <row r="91324" spans="24:24" x14ac:dyDescent="0.2">
      <c r="X91324" s="5"/>
    </row>
    <row r="91325" spans="24:24" x14ac:dyDescent="0.2">
      <c r="X91325" s="5"/>
    </row>
    <row r="91326" spans="24:24" x14ac:dyDescent="0.2">
      <c r="X91326" s="5"/>
    </row>
    <row r="91327" spans="24:24" x14ac:dyDescent="0.2">
      <c r="X91327" s="5"/>
    </row>
    <row r="91328" spans="24:24" x14ac:dyDescent="0.2">
      <c r="X91328" s="5"/>
    </row>
    <row r="91329" spans="24:24" x14ac:dyDescent="0.2">
      <c r="X91329" s="5"/>
    </row>
    <row r="91330" spans="24:24" x14ac:dyDescent="0.2">
      <c r="X91330" s="5"/>
    </row>
    <row r="91331" spans="24:24" x14ac:dyDescent="0.2">
      <c r="X91331" s="5"/>
    </row>
    <row r="91332" spans="24:24" x14ac:dyDescent="0.2">
      <c r="X91332" s="5"/>
    </row>
    <row r="91333" spans="24:24" x14ac:dyDescent="0.2">
      <c r="X91333" s="5"/>
    </row>
    <row r="91334" spans="24:24" x14ac:dyDescent="0.2">
      <c r="X91334" s="5"/>
    </row>
    <row r="91335" spans="24:24" x14ac:dyDescent="0.2">
      <c r="X91335" s="5"/>
    </row>
    <row r="91336" spans="24:24" x14ac:dyDescent="0.2">
      <c r="X91336" s="5"/>
    </row>
    <row r="91337" spans="24:24" x14ac:dyDescent="0.2">
      <c r="X91337" s="5"/>
    </row>
    <row r="91338" spans="24:24" x14ac:dyDescent="0.2">
      <c r="X91338" s="5"/>
    </row>
    <row r="91339" spans="24:24" x14ac:dyDescent="0.2">
      <c r="X91339" s="5"/>
    </row>
    <row r="91340" spans="24:24" x14ac:dyDescent="0.2">
      <c r="X91340" s="5"/>
    </row>
    <row r="91341" spans="24:24" x14ac:dyDescent="0.2">
      <c r="X91341" s="5"/>
    </row>
    <row r="91342" spans="24:24" x14ac:dyDescent="0.2">
      <c r="X91342" s="5"/>
    </row>
    <row r="91343" spans="24:24" x14ac:dyDescent="0.2">
      <c r="X91343" s="5"/>
    </row>
    <row r="91344" spans="24:24" x14ac:dyDescent="0.2">
      <c r="X91344" s="5"/>
    </row>
    <row r="91345" spans="24:24" x14ac:dyDescent="0.2">
      <c r="X91345" s="5"/>
    </row>
    <row r="91346" spans="24:24" x14ac:dyDescent="0.2">
      <c r="X91346" s="5"/>
    </row>
    <row r="91347" spans="24:24" x14ac:dyDescent="0.2">
      <c r="X91347" s="5"/>
    </row>
    <row r="91348" spans="24:24" x14ac:dyDescent="0.2">
      <c r="X91348" s="5"/>
    </row>
    <row r="91349" spans="24:24" x14ac:dyDescent="0.2">
      <c r="X91349" s="5"/>
    </row>
    <row r="91350" spans="24:24" x14ac:dyDescent="0.2">
      <c r="X91350" s="5"/>
    </row>
    <row r="91351" spans="24:24" x14ac:dyDescent="0.2">
      <c r="X91351" s="5"/>
    </row>
    <row r="91352" spans="24:24" x14ac:dyDescent="0.2">
      <c r="X91352" s="5"/>
    </row>
    <row r="91353" spans="24:24" x14ac:dyDescent="0.2">
      <c r="X91353" s="5"/>
    </row>
    <row r="91354" spans="24:24" x14ac:dyDescent="0.2">
      <c r="X91354" s="5"/>
    </row>
    <row r="91355" spans="24:24" x14ac:dyDescent="0.2">
      <c r="X91355" s="5"/>
    </row>
    <row r="91356" spans="24:24" x14ac:dyDescent="0.2">
      <c r="X91356" s="5"/>
    </row>
    <row r="91357" spans="24:24" x14ac:dyDescent="0.2">
      <c r="X91357" s="5"/>
    </row>
    <row r="91358" spans="24:24" x14ac:dyDescent="0.2">
      <c r="X91358" s="5"/>
    </row>
    <row r="91359" spans="24:24" x14ac:dyDescent="0.2">
      <c r="X91359" s="5"/>
    </row>
    <row r="91360" spans="24:24" x14ac:dyDescent="0.2">
      <c r="X91360" s="5"/>
    </row>
    <row r="91361" spans="24:24" x14ac:dyDescent="0.2">
      <c r="X91361" s="5"/>
    </row>
    <row r="91362" spans="24:24" x14ac:dyDescent="0.2">
      <c r="X91362" s="5"/>
    </row>
    <row r="91363" spans="24:24" x14ac:dyDescent="0.2">
      <c r="X91363" s="5"/>
    </row>
    <row r="91364" spans="24:24" x14ac:dyDescent="0.2">
      <c r="X91364" s="5"/>
    </row>
    <row r="91365" spans="24:24" x14ac:dyDescent="0.2">
      <c r="X91365" s="5"/>
    </row>
    <row r="91366" spans="24:24" x14ac:dyDescent="0.2">
      <c r="X91366" s="5"/>
    </row>
    <row r="91367" spans="24:24" x14ac:dyDescent="0.2">
      <c r="X91367" s="5"/>
    </row>
    <row r="91368" spans="24:24" x14ac:dyDescent="0.2">
      <c r="X91368" s="5"/>
    </row>
    <row r="91369" spans="24:24" x14ac:dyDescent="0.2">
      <c r="X91369" s="5"/>
    </row>
    <row r="91370" spans="24:24" x14ac:dyDescent="0.2">
      <c r="X91370" s="5"/>
    </row>
    <row r="91371" spans="24:24" x14ac:dyDescent="0.2">
      <c r="X91371" s="5"/>
    </row>
    <row r="91372" spans="24:24" x14ac:dyDescent="0.2">
      <c r="X91372" s="5"/>
    </row>
    <row r="91373" spans="24:24" x14ac:dyDescent="0.2">
      <c r="X91373" s="5"/>
    </row>
    <row r="91374" spans="24:24" x14ac:dyDescent="0.2">
      <c r="X91374" s="5"/>
    </row>
    <row r="91375" spans="24:24" x14ac:dyDescent="0.2">
      <c r="X91375" s="5"/>
    </row>
    <row r="91376" spans="24:24" x14ac:dyDescent="0.2">
      <c r="X91376" s="5"/>
    </row>
    <row r="91377" spans="24:24" x14ac:dyDescent="0.2">
      <c r="X91377" s="5"/>
    </row>
    <row r="91378" spans="24:24" x14ac:dyDescent="0.2">
      <c r="X91378" s="5"/>
    </row>
    <row r="91379" spans="24:24" x14ac:dyDescent="0.2">
      <c r="X91379" s="5"/>
    </row>
    <row r="91380" spans="24:24" x14ac:dyDescent="0.2">
      <c r="X91380" s="5"/>
    </row>
    <row r="91381" spans="24:24" x14ac:dyDescent="0.2">
      <c r="X91381" s="5"/>
    </row>
    <row r="91382" spans="24:24" x14ac:dyDescent="0.2">
      <c r="X91382" s="5"/>
    </row>
    <row r="91383" spans="24:24" x14ac:dyDescent="0.2">
      <c r="X91383" s="5"/>
    </row>
    <row r="91384" spans="24:24" x14ac:dyDescent="0.2">
      <c r="X91384" s="5"/>
    </row>
    <row r="91385" spans="24:24" x14ac:dyDescent="0.2">
      <c r="X91385" s="5"/>
    </row>
    <row r="91386" spans="24:24" x14ac:dyDescent="0.2">
      <c r="X91386" s="5"/>
    </row>
    <row r="91387" spans="24:24" x14ac:dyDescent="0.2">
      <c r="X91387" s="5"/>
    </row>
    <row r="91388" spans="24:24" x14ac:dyDescent="0.2">
      <c r="X91388" s="5"/>
    </row>
    <row r="91389" spans="24:24" x14ac:dyDescent="0.2">
      <c r="X91389" s="5"/>
    </row>
    <row r="91390" spans="24:24" x14ac:dyDescent="0.2">
      <c r="X91390" s="5"/>
    </row>
    <row r="91391" spans="24:24" x14ac:dyDescent="0.2">
      <c r="X91391" s="5"/>
    </row>
    <row r="91392" spans="24:24" x14ac:dyDescent="0.2">
      <c r="X91392" s="5"/>
    </row>
    <row r="91393" spans="24:24" x14ac:dyDescent="0.2">
      <c r="X91393" s="5"/>
    </row>
    <row r="91394" spans="24:24" x14ac:dyDescent="0.2">
      <c r="X91394" s="5"/>
    </row>
    <row r="91395" spans="24:24" x14ac:dyDescent="0.2">
      <c r="X91395" s="5"/>
    </row>
    <row r="91396" spans="24:24" x14ac:dyDescent="0.2">
      <c r="X91396" s="5"/>
    </row>
    <row r="91397" spans="24:24" x14ac:dyDescent="0.2">
      <c r="X91397" s="5"/>
    </row>
    <row r="91398" spans="24:24" x14ac:dyDescent="0.2">
      <c r="X91398" s="5"/>
    </row>
    <row r="91399" spans="24:24" x14ac:dyDescent="0.2">
      <c r="X91399" s="5"/>
    </row>
    <row r="91400" spans="24:24" x14ac:dyDescent="0.2">
      <c r="X91400" s="5"/>
    </row>
    <row r="91401" spans="24:24" x14ac:dyDescent="0.2">
      <c r="X91401" s="5"/>
    </row>
    <row r="91402" spans="24:24" x14ac:dyDescent="0.2">
      <c r="X91402" s="5"/>
    </row>
    <row r="91403" spans="24:24" x14ac:dyDescent="0.2">
      <c r="X91403" s="5"/>
    </row>
    <row r="91404" spans="24:24" x14ac:dyDescent="0.2">
      <c r="X91404" s="5"/>
    </row>
    <row r="91405" spans="24:24" x14ac:dyDescent="0.2">
      <c r="X91405" s="5"/>
    </row>
    <row r="91406" spans="24:24" x14ac:dyDescent="0.2">
      <c r="X91406" s="5"/>
    </row>
    <row r="91407" spans="24:24" x14ac:dyDescent="0.2">
      <c r="X91407" s="5"/>
    </row>
    <row r="91408" spans="24:24" x14ac:dyDescent="0.2">
      <c r="X91408" s="5"/>
    </row>
    <row r="91409" spans="24:24" x14ac:dyDescent="0.2">
      <c r="X91409" s="5"/>
    </row>
    <row r="91410" spans="24:24" x14ac:dyDescent="0.2">
      <c r="X91410" s="5"/>
    </row>
    <row r="91411" spans="24:24" x14ac:dyDescent="0.2">
      <c r="X91411" s="5"/>
    </row>
    <row r="91412" spans="24:24" x14ac:dyDescent="0.2">
      <c r="X91412" s="5"/>
    </row>
    <row r="91413" spans="24:24" x14ac:dyDescent="0.2">
      <c r="X91413" s="5"/>
    </row>
    <row r="91414" spans="24:24" x14ac:dyDescent="0.2">
      <c r="X91414" s="5"/>
    </row>
    <row r="91415" spans="24:24" x14ac:dyDescent="0.2">
      <c r="X91415" s="5"/>
    </row>
    <row r="91416" spans="24:24" x14ac:dyDescent="0.2">
      <c r="X91416" s="5"/>
    </row>
    <row r="91417" spans="24:24" x14ac:dyDescent="0.2">
      <c r="X91417" s="5"/>
    </row>
    <row r="91418" spans="24:24" x14ac:dyDescent="0.2">
      <c r="X91418" s="5"/>
    </row>
    <row r="91419" spans="24:24" x14ac:dyDescent="0.2">
      <c r="X91419" s="5"/>
    </row>
    <row r="91420" spans="24:24" x14ac:dyDescent="0.2">
      <c r="X91420" s="5"/>
    </row>
    <row r="91421" spans="24:24" x14ac:dyDescent="0.2">
      <c r="X91421" s="5"/>
    </row>
    <row r="91422" spans="24:24" x14ac:dyDescent="0.2">
      <c r="X91422" s="5"/>
    </row>
    <row r="91423" spans="24:24" x14ac:dyDescent="0.2">
      <c r="X91423" s="5"/>
    </row>
    <row r="91424" spans="24:24" x14ac:dyDescent="0.2">
      <c r="X91424" s="5"/>
    </row>
    <row r="91425" spans="24:24" x14ac:dyDescent="0.2">
      <c r="X91425" s="5"/>
    </row>
    <row r="91426" spans="24:24" x14ac:dyDescent="0.2">
      <c r="X91426" s="5"/>
    </row>
    <row r="91427" spans="24:24" x14ac:dyDescent="0.2">
      <c r="X91427" s="5"/>
    </row>
    <row r="91428" spans="24:24" x14ac:dyDescent="0.2">
      <c r="X91428" s="5"/>
    </row>
    <row r="91429" spans="24:24" x14ac:dyDescent="0.2">
      <c r="X91429" s="5"/>
    </row>
    <row r="91430" spans="24:24" x14ac:dyDescent="0.2">
      <c r="X91430" s="5"/>
    </row>
    <row r="91431" spans="24:24" x14ac:dyDescent="0.2">
      <c r="X91431" s="5"/>
    </row>
    <row r="91432" spans="24:24" x14ac:dyDescent="0.2">
      <c r="X91432" s="5"/>
    </row>
    <row r="91433" spans="24:24" x14ac:dyDescent="0.2">
      <c r="X91433" s="5"/>
    </row>
    <row r="91434" spans="24:24" x14ac:dyDescent="0.2">
      <c r="X91434" s="5"/>
    </row>
    <row r="91435" spans="24:24" x14ac:dyDescent="0.2">
      <c r="X91435" s="5"/>
    </row>
    <row r="91436" spans="24:24" x14ac:dyDescent="0.2">
      <c r="X91436" s="5"/>
    </row>
    <row r="91437" spans="24:24" x14ac:dyDescent="0.2">
      <c r="X91437" s="5"/>
    </row>
    <row r="91438" spans="24:24" x14ac:dyDescent="0.2">
      <c r="X91438" s="5"/>
    </row>
    <row r="91439" spans="24:24" x14ac:dyDescent="0.2">
      <c r="X91439" s="5"/>
    </row>
    <row r="91440" spans="24:24" x14ac:dyDescent="0.2">
      <c r="X91440" s="5"/>
    </row>
    <row r="91441" spans="24:24" x14ac:dyDescent="0.2">
      <c r="X91441" s="5"/>
    </row>
    <row r="91442" spans="24:24" x14ac:dyDescent="0.2">
      <c r="X91442" s="5"/>
    </row>
    <row r="91443" spans="24:24" x14ac:dyDescent="0.2">
      <c r="X91443" s="5"/>
    </row>
    <row r="91444" spans="24:24" x14ac:dyDescent="0.2">
      <c r="X91444" s="5"/>
    </row>
    <row r="91445" spans="24:24" x14ac:dyDescent="0.2">
      <c r="X91445" s="5"/>
    </row>
    <row r="91446" spans="24:24" x14ac:dyDescent="0.2">
      <c r="X91446" s="5"/>
    </row>
    <row r="91447" spans="24:24" x14ac:dyDescent="0.2">
      <c r="X91447" s="5"/>
    </row>
    <row r="91448" spans="24:24" x14ac:dyDescent="0.2">
      <c r="X91448" s="5"/>
    </row>
    <row r="91449" spans="24:24" x14ac:dyDescent="0.2">
      <c r="X91449" s="5"/>
    </row>
    <row r="91450" spans="24:24" x14ac:dyDescent="0.2">
      <c r="X91450" s="5"/>
    </row>
    <row r="91451" spans="24:24" x14ac:dyDescent="0.2">
      <c r="X91451" s="5"/>
    </row>
    <row r="91452" spans="24:24" x14ac:dyDescent="0.2">
      <c r="X91452" s="5"/>
    </row>
    <row r="91453" spans="24:24" x14ac:dyDescent="0.2">
      <c r="X91453" s="5"/>
    </row>
    <row r="91454" spans="24:24" x14ac:dyDescent="0.2">
      <c r="X91454" s="5"/>
    </row>
    <row r="91455" spans="24:24" x14ac:dyDescent="0.2">
      <c r="X91455" s="5"/>
    </row>
    <row r="91456" spans="24:24" x14ac:dyDescent="0.2">
      <c r="X91456" s="5"/>
    </row>
    <row r="91457" spans="24:24" x14ac:dyDescent="0.2">
      <c r="X91457" s="5"/>
    </row>
    <row r="91458" spans="24:24" x14ac:dyDescent="0.2">
      <c r="X91458" s="5"/>
    </row>
    <row r="91459" spans="24:24" x14ac:dyDescent="0.2">
      <c r="X91459" s="5"/>
    </row>
    <row r="91460" spans="24:24" x14ac:dyDescent="0.2">
      <c r="X91460" s="5"/>
    </row>
    <row r="91461" spans="24:24" x14ac:dyDescent="0.2">
      <c r="X91461" s="5"/>
    </row>
    <row r="91462" spans="24:24" x14ac:dyDescent="0.2">
      <c r="X91462" s="5"/>
    </row>
    <row r="91463" spans="24:24" x14ac:dyDescent="0.2">
      <c r="X91463" s="5"/>
    </row>
    <row r="91464" spans="24:24" x14ac:dyDescent="0.2">
      <c r="X91464" s="5"/>
    </row>
    <row r="91465" spans="24:24" x14ac:dyDescent="0.2">
      <c r="X91465" s="5"/>
    </row>
    <row r="91466" spans="24:24" x14ac:dyDescent="0.2">
      <c r="X91466" s="5"/>
    </row>
    <row r="91467" spans="24:24" x14ac:dyDescent="0.2">
      <c r="X91467" s="5"/>
    </row>
    <row r="91468" spans="24:24" x14ac:dyDescent="0.2">
      <c r="X91468" s="5"/>
    </row>
    <row r="91469" spans="24:24" x14ac:dyDescent="0.2">
      <c r="X91469" s="5"/>
    </row>
    <row r="91470" spans="24:24" x14ac:dyDescent="0.2">
      <c r="X91470" s="5"/>
    </row>
    <row r="91471" spans="24:24" x14ac:dyDescent="0.2">
      <c r="X91471" s="5"/>
    </row>
    <row r="91472" spans="24:24" x14ac:dyDescent="0.2">
      <c r="X91472" s="5"/>
    </row>
    <row r="91473" spans="24:24" x14ac:dyDescent="0.2">
      <c r="X91473" s="5"/>
    </row>
    <row r="91474" spans="24:24" x14ac:dyDescent="0.2">
      <c r="X91474" s="5"/>
    </row>
    <row r="91475" spans="24:24" x14ac:dyDescent="0.2">
      <c r="X91475" s="5"/>
    </row>
    <row r="91476" spans="24:24" x14ac:dyDescent="0.2">
      <c r="X91476" s="5"/>
    </row>
    <row r="91477" spans="24:24" x14ac:dyDescent="0.2">
      <c r="X91477" s="5"/>
    </row>
    <row r="91478" spans="24:24" x14ac:dyDescent="0.2">
      <c r="X91478" s="5"/>
    </row>
    <row r="91479" spans="24:24" x14ac:dyDescent="0.2">
      <c r="X91479" s="5"/>
    </row>
    <row r="91480" spans="24:24" x14ac:dyDescent="0.2">
      <c r="X91480" s="5"/>
    </row>
    <row r="91481" spans="24:24" x14ac:dyDescent="0.2">
      <c r="X91481" s="5"/>
    </row>
    <row r="91482" spans="24:24" x14ac:dyDescent="0.2">
      <c r="X91482" s="5"/>
    </row>
    <row r="91483" spans="24:24" x14ac:dyDescent="0.2">
      <c r="X91483" s="5"/>
    </row>
    <row r="91484" spans="24:24" x14ac:dyDescent="0.2">
      <c r="X91484" s="5"/>
    </row>
    <row r="91485" spans="24:24" x14ac:dyDescent="0.2">
      <c r="X91485" s="5"/>
    </row>
    <row r="91486" spans="24:24" x14ac:dyDescent="0.2">
      <c r="X91486" s="5"/>
    </row>
    <row r="91487" spans="24:24" x14ac:dyDescent="0.2">
      <c r="X91487" s="5"/>
    </row>
    <row r="91488" spans="24:24" x14ac:dyDescent="0.2">
      <c r="X91488" s="5"/>
    </row>
    <row r="91489" spans="24:24" x14ac:dyDescent="0.2">
      <c r="X91489" s="5"/>
    </row>
    <row r="91490" spans="24:24" x14ac:dyDescent="0.2">
      <c r="X91490" s="5"/>
    </row>
    <row r="91491" spans="24:24" x14ac:dyDescent="0.2">
      <c r="X91491" s="5"/>
    </row>
    <row r="91492" spans="24:24" x14ac:dyDescent="0.2">
      <c r="X91492" s="5"/>
    </row>
    <row r="91493" spans="24:24" x14ac:dyDescent="0.2">
      <c r="X91493" s="5"/>
    </row>
    <row r="91494" spans="24:24" x14ac:dyDescent="0.2">
      <c r="X91494" s="5"/>
    </row>
    <row r="91495" spans="24:24" x14ac:dyDescent="0.2">
      <c r="X91495" s="5"/>
    </row>
    <row r="91496" spans="24:24" x14ac:dyDescent="0.2">
      <c r="X91496" s="5"/>
    </row>
    <row r="91497" spans="24:24" x14ac:dyDescent="0.2">
      <c r="X91497" s="5"/>
    </row>
    <row r="91498" spans="24:24" x14ac:dyDescent="0.2">
      <c r="X91498" s="5"/>
    </row>
    <row r="91499" spans="24:24" x14ac:dyDescent="0.2">
      <c r="X91499" s="5"/>
    </row>
    <row r="91500" spans="24:24" x14ac:dyDescent="0.2">
      <c r="X91500" s="5"/>
    </row>
    <row r="91501" spans="24:24" x14ac:dyDescent="0.2">
      <c r="X91501" s="5"/>
    </row>
    <row r="91502" spans="24:24" x14ac:dyDescent="0.2">
      <c r="X91502" s="5"/>
    </row>
    <row r="91503" spans="24:24" x14ac:dyDescent="0.2">
      <c r="X91503" s="5"/>
    </row>
    <row r="91504" spans="24:24" x14ac:dyDescent="0.2">
      <c r="X91504" s="5"/>
    </row>
    <row r="91505" spans="24:24" x14ac:dyDescent="0.2">
      <c r="X91505" s="5"/>
    </row>
    <row r="91506" spans="24:24" x14ac:dyDescent="0.2">
      <c r="X91506" s="5"/>
    </row>
    <row r="91507" spans="24:24" x14ac:dyDescent="0.2">
      <c r="X91507" s="5"/>
    </row>
    <row r="91508" spans="24:24" x14ac:dyDescent="0.2">
      <c r="X91508" s="5"/>
    </row>
    <row r="91509" spans="24:24" x14ac:dyDescent="0.2">
      <c r="X91509" s="5"/>
    </row>
    <row r="91510" spans="24:24" x14ac:dyDescent="0.2">
      <c r="X91510" s="5"/>
    </row>
    <row r="91511" spans="24:24" x14ac:dyDescent="0.2">
      <c r="X91511" s="5"/>
    </row>
    <row r="91512" spans="24:24" x14ac:dyDescent="0.2">
      <c r="X91512" s="5"/>
    </row>
    <row r="91513" spans="24:24" x14ac:dyDescent="0.2">
      <c r="X91513" s="5"/>
    </row>
    <row r="91514" spans="24:24" x14ac:dyDescent="0.2">
      <c r="X91514" s="5"/>
    </row>
    <row r="91515" spans="24:24" x14ac:dyDescent="0.2">
      <c r="X91515" s="5"/>
    </row>
    <row r="91516" spans="24:24" x14ac:dyDescent="0.2">
      <c r="X91516" s="5"/>
    </row>
    <row r="91517" spans="24:24" x14ac:dyDescent="0.2">
      <c r="X91517" s="5"/>
    </row>
    <row r="91518" spans="24:24" x14ac:dyDescent="0.2">
      <c r="X91518" s="5"/>
    </row>
    <row r="91519" spans="24:24" x14ac:dyDescent="0.2">
      <c r="X91519" s="5"/>
    </row>
    <row r="91520" spans="24:24" x14ac:dyDescent="0.2">
      <c r="X91520" s="5"/>
    </row>
    <row r="91521" spans="24:24" x14ac:dyDescent="0.2">
      <c r="X91521" s="5"/>
    </row>
    <row r="91522" spans="24:24" x14ac:dyDescent="0.2">
      <c r="X91522" s="5"/>
    </row>
    <row r="91523" spans="24:24" x14ac:dyDescent="0.2">
      <c r="X91523" s="5"/>
    </row>
    <row r="91524" spans="24:24" x14ac:dyDescent="0.2">
      <c r="X91524" s="5"/>
    </row>
    <row r="91525" spans="24:24" x14ac:dyDescent="0.2">
      <c r="X91525" s="5"/>
    </row>
    <row r="91526" spans="24:24" x14ac:dyDescent="0.2">
      <c r="X91526" s="5"/>
    </row>
    <row r="91527" spans="24:24" x14ac:dyDescent="0.2">
      <c r="X91527" s="5"/>
    </row>
    <row r="91528" spans="24:24" x14ac:dyDescent="0.2">
      <c r="X91528" s="5"/>
    </row>
    <row r="91529" spans="24:24" x14ac:dyDescent="0.2">
      <c r="X91529" s="5"/>
    </row>
    <row r="91530" spans="24:24" x14ac:dyDescent="0.2">
      <c r="X91530" s="5"/>
    </row>
    <row r="91531" spans="24:24" x14ac:dyDescent="0.2">
      <c r="X91531" s="5"/>
    </row>
    <row r="91532" spans="24:24" x14ac:dyDescent="0.2">
      <c r="X91532" s="5"/>
    </row>
    <row r="91533" spans="24:24" x14ac:dyDescent="0.2">
      <c r="X91533" s="5"/>
    </row>
    <row r="91534" spans="24:24" x14ac:dyDescent="0.2">
      <c r="X91534" s="5"/>
    </row>
    <row r="91535" spans="24:24" x14ac:dyDescent="0.2">
      <c r="X91535" s="5"/>
    </row>
    <row r="91536" spans="24:24" x14ac:dyDescent="0.2">
      <c r="X91536" s="5"/>
    </row>
    <row r="91537" spans="24:24" x14ac:dyDescent="0.2">
      <c r="X91537" s="5"/>
    </row>
    <row r="91538" spans="24:24" x14ac:dyDescent="0.2">
      <c r="X91538" s="5"/>
    </row>
    <row r="91539" spans="24:24" x14ac:dyDescent="0.2">
      <c r="X91539" s="5"/>
    </row>
    <row r="91540" spans="24:24" x14ac:dyDescent="0.2">
      <c r="X91540" s="5"/>
    </row>
    <row r="91541" spans="24:24" x14ac:dyDescent="0.2">
      <c r="X91541" s="5"/>
    </row>
    <row r="91542" spans="24:24" x14ac:dyDescent="0.2">
      <c r="X91542" s="5"/>
    </row>
    <row r="91543" spans="24:24" x14ac:dyDescent="0.2">
      <c r="X91543" s="5"/>
    </row>
    <row r="91544" spans="24:24" x14ac:dyDescent="0.2">
      <c r="X91544" s="5"/>
    </row>
    <row r="91545" spans="24:24" x14ac:dyDescent="0.2">
      <c r="X91545" s="5"/>
    </row>
    <row r="91546" spans="24:24" x14ac:dyDescent="0.2">
      <c r="X91546" s="5"/>
    </row>
    <row r="91547" spans="24:24" x14ac:dyDescent="0.2">
      <c r="X91547" s="5"/>
    </row>
    <row r="91548" spans="24:24" x14ac:dyDescent="0.2">
      <c r="X91548" s="5"/>
    </row>
    <row r="91549" spans="24:24" x14ac:dyDescent="0.2">
      <c r="X91549" s="5"/>
    </row>
    <row r="91550" spans="24:24" x14ac:dyDescent="0.2">
      <c r="X91550" s="5"/>
    </row>
    <row r="91551" spans="24:24" x14ac:dyDescent="0.2">
      <c r="X91551" s="5"/>
    </row>
    <row r="91552" spans="24:24" x14ac:dyDescent="0.2">
      <c r="X91552" s="5"/>
    </row>
    <row r="91553" spans="24:24" x14ac:dyDescent="0.2">
      <c r="X91553" s="5"/>
    </row>
    <row r="91554" spans="24:24" x14ac:dyDescent="0.2">
      <c r="X91554" s="5"/>
    </row>
    <row r="91555" spans="24:24" x14ac:dyDescent="0.2">
      <c r="X91555" s="5"/>
    </row>
    <row r="91556" spans="24:24" x14ac:dyDescent="0.2">
      <c r="X91556" s="5"/>
    </row>
    <row r="91557" spans="24:24" x14ac:dyDescent="0.2">
      <c r="X91557" s="5"/>
    </row>
    <row r="91558" spans="24:24" x14ac:dyDescent="0.2">
      <c r="X91558" s="5"/>
    </row>
    <row r="91559" spans="24:24" x14ac:dyDescent="0.2">
      <c r="X91559" s="5"/>
    </row>
    <row r="91560" spans="24:24" x14ac:dyDescent="0.2">
      <c r="X91560" s="5"/>
    </row>
    <row r="91561" spans="24:24" x14ac:dyDescent="0.2">
      <c r="X91561" s="5"/>
    </row>
    <row r="91562" spans="24:24" x14ac:dyDescent="0.2">
      <c r="X91562" s="5"/>
    </row>
    <row r="91563" spans="24:24" x14ac:dyDescent="0.2">
      <c r="X91563" s="5"/>
    </row>
    <row r="91564" spans="24:24" x14ac:dyDescent="0.2">
      <c r="X91564" s="5"/>
    </row>
    <row r="91565" spans="24:24" x14ac:dyDescent="0.2">
      <c r="X91565" s="5"/>
    </row>
    <row r="91566" spans="24:24" x14ac:dyDescent="0.2">
      <c r="X91566" s="5"/>
    </row>
    <row r="91567" spans="24:24" x14ac:dyDescent="0.2">
      <c r="X91567" s="5"/>
    </row>
    <row r="91568" spans="24:24" x14ac:dyDescent="0.2">
      <c r="X91568" s="5"/>
    </row>
    <row r="91569" spans="24:24" x14ac:dyDescent="0.2">
      <c r="X91569" s="5"/>
    </row>
    <row r="91570" spans="24:24" x14ac:dyDescent="0.2">
      <c r="X91570" s="5"/>
    </row>
    <row r="91571" spans="24:24" x14ac:dyDescent="0.2">
      <c r="X91571" s="5"/>
    </row>
    <row r="91572" spans="24:24" x14ac:dyDescent="0.2">
      <c r="X91572" s="5"/>
    </row>
    <row r="91573" spans="24:24" x14ac:dyDescent="0.2">
      <c r="X91573" s="5"/>
    </row>
    <row r="91574" spans="24:24" x14ac:dyDescent="0.2">
      <c r="X91574" s="5"/>
    </row>
    <row r="91575" spans="24:24" x14ac:dyDescent="0.2">
      <c r="X91575" s="5"/>
    </row>
    <row r="91576" spans="24:24" x14ac:dyDescent="0.2">
      <c r="X91576" s="5"/>
    </row>
    <row r="91577" spans="24:24" x14ac:dyDescent="0.2">
      <c r="X91577" s="5"/>
    </row>
    <row r="91578" spans="24:24" x14ac:dyDescent="0.2">
      <c r="X91578" s="5"/>
    </row>
    <row r="91579" spans="24:24" x14ac:dyDescent="0.2">
      <c r="X91579" s="5"/>
    </row>
    <row r="91580" spans="24:24" x14ac:dyDescent="0.2">
      <c r="X91580" s="5"/>
    </row>
    <row r="91581" spans="24:24" x14ac:dyDescent="0.2">
      <c r="X91581" s="5"/>
    </row>
    <row r="91582" spans="24:24" x14ac:dyDescent="0.2">
      <c r="X91582" s="5"/>
    </row>
    <row r="91583" spans="24:24" x14ac:dyDescent="0.2">
      <c r="X91583" s="5"/>
    </row>
    <row r="91584" spans="24:24" x14ac:dyDescent="0.2">
      <c r="X91584" s="5"/>
    </row>
    <row r="91585" spans="24:24" x14ac:dyDescent="0.2">
      <c r="X91585" s="5"/>
    </row>
    <row r="91586" spans="24:24" x14ac:dyDescent="0.2">
      <c r="X91586" s="5"/>
    </row>
    <row r="91587" spans="24:24" x14ac:dyDescent="0.2">
      <c r="X91587" s="5"/>
    </row>
    <row r="91588" spans="24:24" x14ac:dyDescent="0.2">
      <c r="X91588" s="5"/>
    </row>
    <row r="91589" spans="24:24" x14ac:dyDescent="0.2">
      <c r="X91589" s="5"/>
    </row>
    <row r="91590" spans="24:24" x14ac:dyDescent="0.2">
      <c r="X91590" s="5"/>
    </row>
    <row r="91591" spans="24:24" x14ac:dyDescent="0.2">
      <c r="X91591" s="5"/>
    </row>
    <row r="91592" spans="24:24" x14ac:dyDescent="0.2">
      <c r="X91592" s="5"/>
    </row>
    <row r="91593" spans="24:24" x14ac:dyDescent="0.2">
      <c r="X91593" s="5"/>
    </row>
    <row r="91594" spans="24:24" x14ac:dyDescent="0.2">
      <c r="X91594" s="5"/>
    </row>
    <row r="91595" spans="24:24" x14ac:dyDescent="0.2">
      <c r="X91595" s="5"/>
    </row>
    <row r="91596" spans="24:24" x14ac:dyDescent="0.2">
      <c r="X91596" s="5"/>
    </row>
    <row r="91597" spans="24:24" x14ac:dyDescent="0.2">
      <c r="X91597" s="5"/>
    </row>
    <row r="91598" spans="24:24" x14ac:dyDescent="0.2">
      <c r="X91598" s="5"/>
    </row>
    <row r="91599" spans="24:24" x14ac:dyDescent="0.2">
      <c r="X91599" s="5"/>
    </row>
    <row r="91600" spans="24:24" x14ac:dyDescent="0.2">
      <c r="X91600" s="5"/>
    </row>
    <row r="91601" spans="24:24" x14ac:dyDescent="0.2">
      <c r="X91601" s="5"/>
    </row>
    <row r="91602" spans="24:24" x14ac:dyDescent="0.2">
      <c r="X91602" s="5"/>
    </row>
    <row r="91603" spans="24:24" x14ac:dyDescent="0.2">
      <c r="X91603" s="5"/>
    </row>
    <row r="91604" spans="24:24" x14ac:dyDescent="0.2">
      <c r="X91604" s="5"/>
    </row>
    <row r="91605" spans="24:24" x14ac:dyDescent="0.2">
      <c r="X91605" s="5"/>
    </row>
    <row r="91606" spans="24:24" x14ac:dyDescent="0.2">
      <c r="X91606" s="5"/>
    </row>
    <row r="91607" spans="24:24" x14ac:dyDescent="0.2">
      <c r="X91607" s="5"/>
    </row>
    <row r="91608" spans="24:24" x14ac:dyDescent="0.2">
      <c r="X91608" s="5"/>
    </row>
    <row r="91609" spans="24:24" x14ac:dyDescent="0.2">
      <c r="X91609" s="5"/>
    </row>
    <row r="91610" spans="24:24" x14ac:dyDescent="0.2">
      <c r="X91610" s="5"/>
    </row>
    <row r="91611" spans="24:24" x14ac:dyDescent="0.2">
      <c r="X91611" s="5"/>
    </row>
    <row r="91612" spans="24:24" x14ac:dyDescent="0.2">
      <c r="X91612" s="5"/>
    </row>
    <row r="91613" spans="24:24" x14ac:dyDescent="0.2">
      <c r="X91613" s="5"/>
    </row>
    <row r="91614" spans="24:24" x14ac:dyDescent="0.2">
      <c r="X91614" s="5"/>
    </row>
    <row r="91615" spans="24:24" x14ac:dyDescent="0.2">
      <c r="X91615" s="5"/>
    </row>
    <row r="91616" spans="24:24" x14ac:dyDescent="0.2">
      <c r="X91616" s="5"/>
    </row>
    <row r="91617" spans="24:24" x14ac:dyDescent="0.2">
      <c r="X91617" s="5"/>
    </row>
    <row r="91618" spans="24:24" x14ac:dyDescent="0.2">
      <c r="X91618" s="5"/>
    </row>
    <row r="91619" spans="24:24" x14ac:dyDescent="0.2">
      <c r="X91619" s="5"/>
    </row>
    <row r="91620" spans="24:24" x14ac:dyDescent="0.2">
      <c r="X91620" s="5"/>
    </row>
    <row r="91621" spans="24:24" x14ac:dyDescent="0.2">
      <c r="X91621" s="5"/>
    </row>
    <row r="91622" spans="24:24" x14ac:dyDescent="0.2">
      <c r="X91622" s="5"/>
    </row>
    <row r="91623" spans="24:24" x14ac:dyDescent="0.2">
      <c r="X91623" s="5"/>
    </row>
    <row r="91624" spans="24:24" x14ac:dyDescent="0.2">
      <c r="X91624" s="5"/>
    </row>
    <row r="91625" spans="24:24" x14ac:dyDescent="0.2">
      <c r="X91625" s="5"/>
    </row>
    <row r="91626" spans="24:24" x14ac:dyDescent="0.2">
      <c r="X91626" s="5"/>
    </row>
    <row r="91627" spans="24:24" x14ac:dyDescent="0.2">
      <c r="X91627" s="5"/>
    </row>
    <row r="91628" spans="24:24" x14ac:dyDescent="0.2">
      <c r="X91628" s="5"/>
    </row>
    <row r="91629" spans="24:24" x14ac:dyDescent="0.2">
      <c r="X91629" s="5"/>
    </row>
    <row r="91630" spans="24:24" x14ac:dyDescent="0.2">
      <c r="X91630" s="5"/>
    </row>
    <row r="91631" spans="24:24" x14ac:dyDescent="0.2">
      <c r="X91631" s="5"/>
    </row>
    <row r="91632" spans="24:24" x14ac:dyDescent="0.2">
      <c r="X91632" s="5"/>
    </row>
    <row r="91633" spans="24:24" x14ac:dyDescent="0.2">
      <c r="X91633" s="5"/>
    </row>
    <row r="91634" spans="24:24" x14ac:dyDescent="0.2">
      <c r="X91634" s="5"/>
    </row>
    <row r="91635" spans="24:24" x14ac:dyDescent="0.2">
      <c r="X91635" s="5"/>
    </row>
    <row r="91636" spans="24:24" x14ac:dyDescent="0.2">
      <c r="X91636" s="5"/>
    </row>
    <row r="91637" spans="24:24" x14ac:dyDescent="0.2">
      <c r="X91637" s="5"/>
    </row>
    <row r="91638" spans="24:24" x14ac:dyDescent="0.2">
      <c r="X91638" s="5"/>
    </row>
    <row r="91639" spans="24:24" x14ac:dyDescent="0.2">
      <c r="X91639" s="5"/>
    </row>
    <row r="91640" spans="24:24" x14ac:dyDescent="0.2">
      <c r="X91640" s="5"/>
    </row>
    <row r="91641" spans="24:24" x14ac:dyDescent="0.2">
      <c r="X91641" s="5"/>
    </row>
    <row r="91642" spans="24:24" x14ac:dyDescent="0.2">
      <c r="X91642" s="5"/>
    </row>
    <row r="91643" spans="24:24" x14ac:dyDescent="0.2">
      <c r="X91643" s="5"/>
    </row>
    <row r="91644" spans="24:24" x14ac:dyDescent="0.2">
      <c r="X91644" s="5"/>
    </row>
    <row r="91645" spans="24:24" x14ac:dyDescent="0.2">
      <c r="X91645" s="5"/>
    </row>
    <row r="91646" spans="24:24" x14ac:dyDescent="0.2">
      <c r="X91646" s="5"/>
    </row>
    <row r="91647" spans="24:24" x14ac:dyDescent="0.2">
      <c r="X91647" s="5"/>
    </row>
    <row r="91648" spans="24:24" x14ac:dyDescent="0.2">
      <c r="X91648" s="5"/>
    </row>
    <row r="91649" spans="24:24" x14ac:dyDescent="0.2">
      <c r="X91649" s="5"/>
    </row>
    <row r="91650" spans="24:24" x14ac:dyDescent="0.2">
      <c r="X91650" s="5"/>
    </row>
    <row r="91651" spans="24:24" x14ac:dyDescent="0.2">
      <c r="X91651" s="5"/>
    </row>
    <row r="91652" spans="24:24" x14ac:dyDescent="0.2">
      <c r="X91652" s="5"/>
    </row>
    <row r="91653" spans="24:24" x14ac:dyDescent="0.2">
      <c r="X91653" s="5"/>
    </row>
    <row r="91654" spans="24:24" x14ac:dyDescent="0.2">
      <c r="X91654" s="5"/>
    </row>
    <row r="91655" spans="24:24" x14ac:dyDescent="0.2">
      <c r="X91655" s="5"/>
    </row>
    <row r="91656" spans="24:24" x14ac:dyDescent="0.2">
      <c r="X91656" s="5"/>
    </row>
    <row r="91657" spans="24:24" x14ac:dyDescent="0.2">
      <c r="X91657" s="5"/>
    </row>
    <row r="91658" spans="24:24" x14ac:dyDescent="0.2">
      <c r="X91658" s="5"/>
    </row>
    <row r="91659" spans="24:24" x14ac:dyDescent="0.2">
      <c r="X91659" s="5"/>
    </row>
    <row r="91660" spans="24:24" x14ac:dyDescent="0.2">
      <c r="X91660" s="5"/>
    </row>
    <row r="91661" spans="24:24" x14ac:dyDescent="0.2">
      <c r="X91661" s="5"/>
    </row>
    <row r="91662" spans="24:24" x14ac:dyDescent="0.2">
      <c r="X91662" s="5"/>
    </row>
    <row r="91663" spans="24:24" x14ac:dyDescent="0.2">
      <c r="X91663" s="5"/>
    </row>
    <row r="91664" spans="24:24" x14ac:dyDescent="0.2">
      <c r="X91664" s="5"/>
    </row>
    <row r="91665" spans="24:24" x14ac:dyDescent="0.2">
      <c r="X91665" s="5"/>
    </row>
    <row r="91666" spans="24:24" x14ac:dyDescent="0.2">
      <c r="X91666" s="5"/>
    </row>
    <row r="91667" spans="24:24" x14ac:dyDescent="0.2">
      <c r="X91667" s="5"/>
    </row>
    <row r="91668" spans="24:24" x14ac:dyDescent="0.2">
      <c r="X91668" s="5"/>
    </row>
    <row r="91669" spans="24:24" x14ac:dyDescent="0.2">
      <c r="X91669" s="5"/>
    </row>
    <row r="91670" spans="24:24" x14ac:dyDescent="0.2">
      <c r="X91670" s="5"/>
    </row>
    <row r="91671" spans="24:24" x14ac:dyDescent="0.2">
      <c r="X91671" s="5"/>
    </row>
    <row r="91672" spans="24:24" x14ac:dyDescent="0.2">
      <c r="X91672" s="5"/>
    </row>
    <row r="91673" spans="24:24" x14ac:dyDescent="0.2">
      <c r="X91673" s="5"/>
    </row>
    <row r="91674" spans="24:24" x14ac:dyDescent="0.2">
      <c r="X91674" s="5"/>
    </row>
    <row r="91675" spans="24:24" x14ac:dyDescent="0.2">
      <c r="X91675" s="5"/>
    </row>
    <row r="91676" spans="24:24" x14ac:dyDescent="0.2">
      <c r="X91676" s="5"/>
    </row>
    <row r="91677" spans="24:24" x14ac:dyDescent="0.2">
      <c r="X91677" s="5"/>
    </row>
    <row r="91678" spans="24:24" x14ac:dyDescent="0.2">
      <c r="X91678" s="5"/>
    </row>
    <row r="91679" spans="24:24" x14ac:dyDescent="0.2">
      <c r="X91679" s="5"/>
    </row>
    <row r="91680" spans="24:24" x14ac:dyDescent="0.2">
      <c r="X91680" s="5"/>
    </row>
    <row r="91681" spans="24:24" x14ac:dyDescent="0.2">
      <c r="X91681" s="5"/>
    </row>
    <row r="91682" spans="24:24" x14ac:dyDescent="0.2">
      <c r="X91682" s="5"/>
    </row>
    <row r="91683" spans="24:24" x14ac:dyDescent="0.2">
      <c r="X91683" s="5"/>
    </row>
    <row r="91684" spans="24:24" x14ac:dyDescent="0.2">
      <c r="X91684" s="5"/>
    </row>
    <row r="91685" spans="24:24" x14ac:dyDescent="0.2">
      <c r="X91685" s="5"/>
    </row>
    <row r="91686" spans="24:24" x14ac:dyDescent="0.2">
      <c r="X91686" s="5"/>
    </row>
    <row r="91687" spans="24:24" x14ac:dyDescent="0.2">
      <c r="X91687" s="5"/>
    </row>
    <row r="91688" spans="24:24" x14ac:dyDescent="0.2">
      <c r="X91688" s="5"/>
    </row>
    <row r="91689" spans="24:24" x14ac:dyDescent="0.2">
      <c r="X91689" s="5"/>
    </row>
    <row r="91690" spans="24:24" x14ac:dyDescent="0.2">
      <c r="X91690" s="5"/>
    </row>
    <row r="91691" spans="24:24" x14ac:dyDescent="0.2">
      <c r="X91691" s="5"/>
    </row>
    <row r="91692" spans="24:24" x14ac:dyDescent="0.2">
      <c r="X91692" s="5"/>
    </row>
    <row r="91693" spans="24:24" x14ac:dyDescent="0.2">
      <c r="X91693" s="5"/>
    </row>
    <row r="91694" spans="24:24" x14ac:dyDescent="0.2">
      <c r="X91694" s="5"/>
    </row>
    <row r="91695" spans="24:24" x14ac:dyDescent="0.2">
      <c r="X91695" s="5"/>
    </row>
    <row r="91696" spans="24:24" x14ac:dyDescent="0.2">
      <c r="X91696" s="5"/>
    </row>
    <row r="91697" spans="24:24" x14ac:dyDescent="0.2">
      <c r="X91697" s="5"/>
    </row>
    <row r="91698" spans="24:24" x14ac:dyDescent="0.2">
      <c r="X91698" s="5"/>
    </row>
    <row r="91699" spans="24:24" x14ac:dyDescent="0.2">
      <c r="X91699" s="5"/>
    </row>
    <row r="91700" spans="24:24" x14ac:dyDescent="0.2">
      <c r="X91700" s="5"/>
    </row>
    <row r="91701" spans="24:24" x14ac:dyDescent="0.2">
      <c r="X91701" s="5"/>
    </row>
    <row r="91702" spans="24:24" x14ac:dyDescent="0.2">
      <c r="X91702" s="5"/>
    </row>
    <row r="91703" spans="24:24" x14ac:dyDescent="0.2">
      <c r="X91703" s="5"/>
    </row>
    <row r="91704" spans="24:24" x14ac:dyDescent="0.2">
      <c r="X91704" s="5"/>
    </row>
    <row r="91705" spans="24:24" x14ac:dyDescent="0.2">
      <c r="X91705" s="5"/>
    </row>
    <row r="91706" spans="24:24" x14ac:dyDescent="0.2">
      <c r="X91706" s="5"/>
    </row>
    <row r="91707" spans="24:24" x14ac:dyDescent="0.2">
      <c r="X91707" s="5"/>
    </row>
    <row r="91708" spans="24:24" x14ac:dyDescent="0.2">
      <c r="X91708" s="5"/>
    </row>
    <row r="91709" spans="24:24" x14ac:dyDescent="0.2">
      <c r="X91709" s="5"/>
    </row>
    <row r="91710" spans="24:24" x14ac:dyDescent="0.2">
      <c r="X91710" s="5"/>
    </row>
    <row r="91711" spans="24:24" x14ac:dyDescent="0.2">
      <c r="X91711" s="5"/>
    </row>
    <row r="91712" spans="24:24" x14ac:dyDescent="0.2">
      <c r="X91712" s="5"/>
    </row>
    <row r="91713" spans="24:24" x14ac:dyDescent="0.2">
      <c r="X91713" s="5"/>
    </row>
    <row r="91714" spans="24:24" x14ac:dyDescent="0.2">
      <c r="X91714" s="5"/>
    </row>
    <row r="91715" spans="24:24" x14ac:dyDescent="0.2">
      <c r="X91715" s="5"/>
    </row>
    <row r="91716" spans="24:24" x14ac:dyDescent="0.2">
      <c r="X91716" s="5"/>
    </row>
    <row r="91717" spans="24:24" x14ac:dyDescent="0.2">
      <c r="X91717" s="5"/>
    </row>
    <row r="91718" spans="24:24" x14ac:dyDescent="0.2">
      <c r="X91718" s="5"/>
    </row>
    <row r="91719" spans="24:24" x14ac:dyDescent="0.2">
      <c r="X91719" s="5"/>
    </row>
    <row r="91720" spans="24:24" x14ac:dyDescent="0.2">
      <c r="X91720" s="5"/>
    </row>
    <row r="91721" spans="24:24" x14ac:dyDescent="0.2">
      <c r="X91721" s="5"/>
    </row>
    <row r="91722" spans="24:24" x14ac:dyDescent="0.2">
      <c r="X91722" s="5"/>
    </row>
    <row r="91723" spans="24:24" x14ac:dyDescent="0.2">
      <c r="X91723" s="5"/>
    </row>
    <row r="91724" spans="24:24" x14ac:dyDescent="0.2">
      <c r="X91724" s="5"/>
    </row>
    <row r="91725" spans="24:24" x14ac:dyDescent="0.2">
      <c r="X91725" s="5"/>
    </row>
    <row r="91726" spans="24:24" x14ac:dyDescent="0.2">
      <c r="X91726" s="5"/>
    </row>
    <row r="91727" spans="24:24" x14ac:dyDescent="0.2">
      <c r="X91727" s="5"/>
    </row>
    <row r="91728" spans="24:24" x14ac:dyDescent="0.2">
      <c r="X91728" s="5"/>
    </row>
    <row r="91729" spans="24:24" x14ac:dyDescent="0.2">
      <c r="X91729" s="5"/>
    </row>
    <row r="91730" spans="24:24" x14ac:dyDescent="0.2">
      <c r="X91730" s="5"/>
    </row>
    <row r="91731" spans="24:24" x14ac:dyDescent="0.2">
      <c r="X91731" s="5"/>
    </row>
    <row r="91732" spans="24:24" x14ac:dyDescent="0.2">
      <c r="X91732" s="5"/>
    </row>
    <row r="91733" spans="24:24" x14ac:dyDescent="0.2">
      <c r="X91733" s="5"/>
    </row>
    <row r="91734" spans="24:24" x14ac:dyDescent="0.2">
      <c r="X91734" s="5"/>
    </row>
    <row r="91735" spans="24:24" x14ac:dyDescent="0.2">
      <c r="X91735" s="5"/>
    </row>
    <row r="91736" spans="24:24" x14ac:dyDescent="0.2">
      <c r="X91736" s="5"/>
    </row>
    <row r="91737" spans="24:24" x14ac:dyDescent="0.2">
      <c r="X91737" s="5"/>
    </row>
    <row r="91738" spans="24:24" x14ac:dyDescent="0.2">
      <c r="X91738" s="5"/>
    </row>
    <row r="91739" spans="24:24" x14ac:dyDescent="0.2">
      <c r="X91739" s="5"/>
    </row>
    <row r="91740" spans="24:24" x14ac:dyDescent="0.2">
      <c r="X91740" s="5"/>
    </row>
    <row r="91741" spans="24:24" x14ac:dyDescent="0.2">
      <c r="X91741" s="5"/>
    </row>
    <row r="91742" spans="24:24" x14ac:dyDescent="0.2">
      <c r="X91742" s="5"/>
    </row>
    <row r="91743" spans="24:24" x14ac:dyDescent="0.2">
      <c r="X91743" s="5"/>
    </row>
    <row r="91744" spans="24:24" x14ac:dyDescent="0.2">
      <c r="X91744" s="5"/>
    </row>
    <row r="91745" spans="24:24" x14ac:dyDescent="0.2">
      <c r="X91745" s="5"/>
    </row>
    <row r="91746" spans="24:24" x14ac:dyDescent="0.2">
      <c r="X91746" s="5"/>
    </row>
    <row r="91747" spans="24:24" x14ac:dyDescent="0.2">
      <c r="X91747" s="5"/>
    </row>
    <row r="91748" spans="24:24" x14ac:dyDescent="0.2">
      <c r="X91748" s="5"/>
    </row>
    <row r="91749" spans="24:24" x14ac:dyDescent="0.2">
      <c r="X91749" s="5"/>
    </row>
    <row r="91750" spans="24:24" x14ac:dyDescent="0.2">
      <c r="X91750" s="5"/>
    </row>
    <row r="91751" spans="24:24" x14ac:dyDescent="0.2">
      <c r="X91751" s="5"/>
    </row>
    <row r="91752" spans="24:24" x14ac:dyDescent="0.2">
      <c r="X91752" s="5"/>
    </row>
    <row r="91753" spans="24:24" x14ac:dyDescent="0.2">
      <c r="X91753" s="5"/>
    </row>
    <row r="91754" spans="24:24" x14ac:dyDescent="0.2">
      <c r="X91754" s="5"/>
    </row>
    <row r="91755" spans="24:24" x14ac:dyDescent="0.2">
      <c r="X91755" s="5"/>
    </row>
    <row r="91756" spans="24:24" x14ac:dyDescent="0.2">
      <c r="X91756" s="5"/>
    </row>
    <row r="91757" spans="24:24" x14ac:dyDescent="0.2">
      <c r="X91757" s="5"/>
    </row>
    <row r="91758" spans="24:24" x14ac:dyDescent="0.2">
      <c r="X91758" s="5"/>
    </row>
    <row r="91759" spans="24:24" x14ac:dyDescent="0.2">
      <c r="X91759" s="5"/>
    </row>
    <row r="91760" spans="24:24" x14ac:dyDescent="0.2">
      <c r="X91760" s="5"/>
    </row>
    <row r="91761" spans="24:24" x14ac:dyDescent="0.2">
      <c r="X91761" s="5"/>
    </row>
    <row r="91762" spans="24:24" x14ac:dyDescent="0.2">
      <c r="X91762" s="5"/>
    </row>
    <row r="91763" spans="24:24" x14ac:dyDescent="0.2">
      <c r="X91763" s="5"/>
    </row>
    <row r="91764" spans="24:24" x14ac:dyDescent="0.2">
      <c r="X91764" s="5"/>
    </row>
    <row r="91765" spans="24:24" x14ac:dyDescent="0.2">
      <c r="X91765" s="5"/>
    </row>
    <row r="91766" spans="24:24" x14ac:dyDescent="0.2">
      <c r="X91766" s="5"/>
    </row>
    <row r="91767" spans="24:24" x14ac:dyDescent="0.2">
      <c r="X91767" s="5"/>
    </row>
    <row r="91768" spans="24:24" x14ac:dyDescent="0.2">
      <c r="X91768" s="5"/>
    </row>
    <row r="91769" spans="24:24" x14ac:dyDescent="0.2">
      <c r="X91769" s="5"/>
    </row>
    <row r="91770" spans="24:24" x14ac:dyDescent="0.2">
      <c r="X91770" s="5"/>
    </row>
    <row r="91771" spans="24:24" x14ac:dyDescent="0.2">
      <c r="X91771" s="5"/>
    </row>
    <row r="91772" spans="24:24" x14ac:dyDescent="0.2">
      <c r="X91772" s="5"/>
    </row>
    <row r="91773" spans="24:24" x14ac:dyDescent="0.2">
      <c r="X91773" s="5"/>
    </row>
    <row r="91774" spans="24:24" x14ac:dyDescent="0.2">
      <c r="X91774" s="5"/>
    </row>
    <row r="91775" spans="24:24" x14ac:dyDescent="0.2">
      <c r="X91775" s="5"/>
    </row>
    <row r="91776" spans="24:24" x14ac:dyDescent="0.2">
      <c r="X91776" s="5"/>
    </row>
    <row r="91777" spans="24:24" x14ac:dyDescent="0.2">
      <c r="X91777" s="5"/>
    </row>
    <row r="91778" spans="24:24" x14ac:dyDescent="0.2">
      <c r="X91778" s="5"/>
    </row>
    <row r="91779" spans="24:24" x14ac:dyDescent="0.2">
      <c r="X91779" s="5"/>
    </row>
    <row r="91780" spans="24:24" x14ac:dyDescent="0.2">
      <c r="X91780" s="5"/>
    </row>
    <row r="91781" spans="24:24" x14ac:dyDescent="0.2">
      <c r="X91781" s="5"/>
    </row>
    <row r="91782" spans="24:24" x14ac:dyDescent="0.2">
      <c r="X91782" s="5"/>
    </row>
    <row r="91783" spans="24:24" x14ac:dyDescent="0.2">
      <c r="X91783" s="5"/>
    </row>
    <row r="91784" spans="24:24" x14ac:dyDescent="0.2">
      <c r="X91784" s="5"/>
    </row>
    <row r="91785" spans="24:24" x14ac:dyDescent="0.2">
      <c r="X91785" s="5"/>
    </row>
    <row r="91786" spans="24:24" x14ac:dyDescent="0.2">
      <c r="X91786" s="5"/>
    </row>
    <row r="91787" spans="24:24" x14ac:dyDescent="0.2">
      <c r="X91787" s="5"/>
    </row>
    <row r="91788" spans="24:24" x14ac:dyDescent="0.2">
      <c r="X91788" s="5"/>
    </row>
    <row r="91789" spans="24:24" x14ac:dyDescent="0.2">
      <c r="X91789" s="5"/>
    </row>
    <row r="91790" spans="24:24" x14ac:dyDescent="0.2">
      <c r="X91790" s="5"/>
    </row>
    <row r="91791" spans="24:24" x14ac:dyDescent="0.2">
      <c r="X91791" s="5"/>
    </row>
    <row r="91792" spans="24:24" x14ac:dyDescent="0.2">
      <c r="X91792" s="5"/>
    </row>
    <row r="91793" spans="24:24" x14ac:dyDescent="0.2">
      <c r="X91793" s="5"/>
    </row>
    <row r="91794" spans="24:24" x14ac:dyDescent="0.2">
      <c r="X91794" s="5"/>
    </row>
    <row r="91795" spans="24:24" x14ac:dyDescent="0.2">
      <c r="X91795" s="5"/>
    </row>
    <row r="91796" spans="24:24" x14ac:dyDescent="0.2">
      <c r="X91796" s="5"/>
    </row>
    <row r="91797" spans="24:24" x14ac:dyDescent="0.2">
      <c r="X91797" s="5"/>
    </row>
    <row r="91798" spans="24:24" x14ac:dyDescent="0.2">
      <c r="X91798" s="5"/>
    </row>
    <row r="91799" spans="24:24" x14ac:dyDescent="0.2">
      <c r="X91799" s="5"/>
    </row>
    <row r="91800" spans="24:24" x14ac:dyDescent="0.2">
      <c r="X91800" s="5"/>
    </row>
    <row r="91801" spans="24:24" x14ac:dyDescent="0.2">
      <c r="X91801" s="5"/>
    </row>
    <row r="91802" spans="24:24" x14ac:dyDescent="0.2">
      <c r="X91802" s="5"/>
    </row>
    <row r="91803" spans="24:24" x14ac:dyDescent="0.2">
      <c r="X91803" s="5"/>
    </row>
    <row r="91804" spans="24:24" x14ac:dyDescent="0.2">
      <c r="X91804" s="5"/>
    </row>
    <row r="91805" spans="24:24" x14ac:dyDescent="0.2">
      <c r="X91805" s="5"/>
    </row>
    <row r="91806" spans="24:24" x14ac:dyDescent="0.2">
      <c r="X91806" s="5"/>
    </row>
    <row r="91807" spans="24:24" x14ac:dyDescent="0.2">
      <c r="X91807" s="5"/>
    </row>
    <row r="91808" spans="24:24" x14ac:dyDescent="0.2">
      <c r="X91808" s="5"/>
    </row>
    <row r="91809" spans="24:24" x14ac:dyDescent="0.2">
      <c r="X91809" s="5"/>
    </row>
    <row r="91810" spans="24:24" x14ac:dyDescent="0.2">
      <c r="X91810" s="5"/>
    </row>
    <row r="91811" spans="24:24" x14ac:dyDescent="0.2">
      <c r="X91811" s="5"/>
    </row>
    <row r="91812" spans="24:24" x14ac:dyDescent="0.2">
      <c r="X91812" s="5"/>
    </row>
    <row r="91813" spans="24:24" x14ac:dyDescent="0.2">
      <c r="X91813" s="5"/>
    </row>
    <row r="91814" spans="24:24" x14ac:dyDescent="0.2">
      <c r="X91814" s="5"/>
    </row>
    <row r="91815" spans="24:24" x14ac:dyDescent="0.2">
      <c r="X91815" s="5"/>
    </row>
    <row r="91816" spans="24:24" x14ac:dyDescent="0.2">
      <c r="X91816" s="5"/>
    </row>
    <row r="91817" spans="24:24" x14ac:dyDescent="0.2">
      <c r="X91817" s="5"/>
    </row>
    <row r="91818" spans="24:24" x14ac:dyDescent="0.2">
      <c r="X91818" s="5"/>
    </row>
    <row r="91819" spans="24:24" x14ac:dyDescent="0.2">
      <c r="X91819" s="5"/>
    </row>
    <row r="91820" spans="24:24" x14ac:dyDescent="0.2">
      <c r="X91820" s="5"/>
    </row>
    <row r="91821" spans="24:24" x14ac:dyDescent="0.2">
      <c r="X91821" s="5"/>
    </row>
    <row r="91822" spans="24:24" x14ac:dyDescent="0.2">
      <c r="X91822" s="5"/>
    </row>
    <row r="91823" spans="24:24" x14ac:dyDescent="0.2">
      <c r="X91823" s="5"/>
    </row>
    <row r="91824" spans="24:24" x14ac:dyDescent="0.2">
      <c r="X91824" s="5"/>
    </row>
    <row r="91825" spans="24:24" x14ac:dyDescent="0.2">
      <c r="X91825" s="5"/>
    </row>
    <row r="91826" spans="24:24" x14ac:dyDescent="0.2">
      <c r="X91826" s="5"/>
    </row>
    <row r="91827" spans="24:24" x14ac:dyDescent="0.2">
      <c r="X91827" s="5"/>
    </row>
    <row r="91828" spans="24:24" x14ac:dyDescent="0.2">
      <c r="X91828" s="5"/>
    </row>
    <row r="91829" spans="24:24" x14ac:dyDescent="0.2">
      <c r="X91829" s="5"/>
    </row>
    <row r="91830" spans="24:24" x14ac:dyDescent="0.2">
      <c r="X91830" s="5"/>
    </row>
    <row r="91831" spans="24:24" x14ac:dyDescent="0.2">
      <c r="X91831" s="5"/>
    </row>
    <row r="91832" spans="24:24" x14ac:dyDescent="0.2">
      <c r="X91832" s="5"/>
    </row>
    <row r="91833" spans="24:24" x14ac:dyDescent="0.2">
      <c r="X91833" s="5"/>
    </row>
    <row r="91834" spans="24:24" x14ac:dyDescent="0.2">
      <c r="X91834" s="5"/>
    </row>
    <row r="91835" spans="24:24" x14ac:dyDescent="0.2">
      <c r="X91835" s="5"/>
    </row>
    <row r="91836" spans="24:24" x14ac:dyDescent="0.2">
      <c r="X91836" s="5"/>
    </row>
    <row r="91837" spans="24:24" x14ac:dyDescent="0.2">
      <c r="X91837" s="5"/>
    </row>
    <row r="91838" spans="24:24" x14ac:dyDescent="0.2">
      <c r="X91838" s="5"/>
    </row>
    <row r="91839" spans="24:24" x14ac:dyDescent="0.2">
      <c r="X91839" s="5"/>
    </row>
    <row r="91840" spans="24:24" x14ac:dyDescent="0.2">
      <c r="X91840" s="5"/>
    </row>
    <row r="91841" spans="24:24" x14ac:dyDescent="0.2">
      <c r="X91841" s="5"/>
    </row>
    <row r="91842" spans="24:24" x14ac:dyDescent="0.2">
      <c r="X91842" s="5"/>
    </row>
    <row r="91843" spans="24:24" x14ac:dyDescent="0.2">
      <c r="X91843" s="5"/>
    </row>
    <row r="91844" spans="24:24" x14ac:dyDescent="0.2">
      <c r="X91844" s="5"/>
    </row>
    <row r="91845" spans="24:24" x14ac:dyDescent="0.2">
      <c r="X91845" s="5"/>
    </row>
    <row r="91846" spans="24:24" x14ac:dyDescent="0.2">
      <c r="X91846" s="5"/>
    </row>
    <row r="91847" spans="24:24" x14ac:dyDescent="0.2">
      <c r="X91847" s="5"/>
    </row>
    <row r="91848" spans="24:24" x14ac:dyDescent="0.2">
      <c r="X91848" s="5"/>
    </row>
    <row r="91849" spans="24:24" x14ac:dyDescent="0.2">
      <c r="X91849" s="5"/>
    </row>
    <row r="91850" spans="24:24" x14ac:dyDescent="0.2">
      <c r="X91850" s="5"/>
    </row>
    <row r="91851" spans="24:24" x14ac:dyDescent="0.2">
      <c r="X91851" s="5"/>
    </row>
    <row r="91852" spans="24:24" x14ac:dyDescent="0.2">
      <c r="X91852" s="5"/>
    </row>
    <row r="91853" spans="24:24" x14ac:dyDescent="0.2">
      <c r="X91853" s="5"/>
    </row>
    <row r="91854" spans="24:24" x14ac:dyDescent="0.2">
      <c r="X91854" s="5"/>
    </row>
    <row r="91855" spans="24:24" x14ac:dyDescent="0.2">
      <c r="X91855" s="5"/>
    </row>
    <row r="91856" spans="24:24" x14ac:dyDescent="0.2">
      <c r="X91856" s="5"/>
    </row>
    <row r="91857" spans="24:24" x14ac:dyDescent="0.2">
      <c r="X91857" s="5"/>
    </row>
    <row r="91858" spans="24:24" x14ac:dyDescent="0.2">
      <c r="X91858" s="5"/>
    </row>
    <row r="91859" spans="24:24" x14ac:dyDescent="0.2">
      <c r="X91859" s="5"/>
    </row>
    <row r="91860" spans="24:24" x14ac:dyDescent="0.2">
      <c r="X91860" s="5"/>
    </row>
    <row r="91861" spans="24:24" x14ac:dyDescent="0.2">
      <c r="X91861" s="5"/>
    </row>
    <row r="91862" spans="24:24" x14ac:dyDescent="0.2">
      <c r="X91862" s="5"/>
    </row>
    <row r="91863" spans="24:24" x14ac:dyDescent="0.2">
      <c r="X91863" s="5"/>
    </row>
    <row r="91864" spans="24:24" x14ac:dyDescent="0.2">
      <c r="X91864" s="5"/>
    </row>
    <row r="91865" spans="24:24" x14ac:dyDescent="0.2">
      <c r="X91865" s="5"/>
    </row>
    <row r="91866" spans="24:24" x14ac:dyDescent="0.2">
      <c r="X91866" s="5"/>
    </row>
    <row r="91867" spans="24:24" x14ac:dyDescent="0.2">
      <c r="X91867" s="5"/>
    </row>
    <row r="91868" spans="24:24" x14ac:dyDescent="0.2">
      <c r="X91868" s="5"/>
    </row>
    <row r="91869" spans="24:24" x14ac:dyDescent="0.2">
      <c r="X91869" s="5"/>
    </row>
    <row r="91870" spans="24:24" x14ac:dyDescent="0.2">
      <c r="X91870" s="5"/>
    </row>
    <row r="91871" spans="24:24" x14ac:dyDescent="0.2">
      <c r="X91871" s="5"/>
    </row>
    <row r="91872" spans="24:24" x14ac:dyDescent="0.2">
      <c r="X91872" s="5"/>
    </row>
    <row r="91873" spans="24:24" x14ac:dyDescent="0.2">
      <c r="X91873" s="5"/>
    </row>
    <row r="91874" spans="24:24" x14ac:dyDescent="0.2">
      <c r="X91874" s="5"/>
    </row>
    <row r="91875" spans="24:24" x14ac:dyDescent="0.2">
      <c r="X91875" s="5"/>
    </row>
    <row r="91876" spans="24:24" x14ac:dyDescent="0.2">
      <c r="X91876" s="5"/>
    </row>
    <row r="91877" spans="24:24" x14ac:dyDescent="0.2">
      <c r="X91877" s="5"/>
    </row>
    <row r="91878" spans="24:24" x14ac:dyDescent="0.2">
      <c r="X91878" s="5"/>
    </row>
    <row r="91879" spans="24:24" x14ac:dyDescent="0.2">
      <c r="X91879" s="5"/>
    </row>
    <row r="91880" spans="24:24" x14ac:dyDescent="0.2">
      <c r="X91880" s="5"/>
    </row>
    <row r="91881" spans="24:24" x14ac:dyDescent="0.2">
      <c r="X91881" s="5"/>
    </row>
    <row r="91882" spans="24:24" x14ac:dyDescent="0.2">
      <c r="X91882" s="5"/>
    </row>
    <row r="91883" spans="24:24" x14ac:dyDescent="0.2">
      <c r="X91883" s="5"/>
    </row>
    <row r="91884" spans="24:24" x14ac:dyDescent="0.2">
      <c r="X91884" s="5"/>
    </row>
    <row r="91885" spans="24:24" x14ac:dyDescent="0.2">
      <c r="X91885" s="5"/>
    </row>
    <row r="91886" spans="24:24" x14ac:dyDescent="0.2">
      <c r="X91886" s="5"/>
    </row>
    <row r="91887" spans="24:24" x14ac:dyDescent="0.2">
      <c r="X91887" s="5"/>
    </row>
    <row r="91888" spans="24:24" x14ac:dyDescent="0.2">
      <c r="X91888" s="5"/>
    </row>
    <row r="91889" spans="24:24" x14ac:dyDescent="0.2">
      <c r="X91889" s="5"/>
    </row>
    <row r="91890" spans="24:24" x14ac:dyDescent="0.2">
      <c r="X91890" s="5"/>
    </row>
    <row r="91891" spans="24:24" x14ac:dyDescent="0.2">
      <c r="X91891" s="5"/>
    </row>
    <row r="91892" spans="24:24" x14ac:dyDescent="0.2">
      <c r="X91892" s="5"/>
    </row>
    <row r="91893" spans="24:24" x14ac:dyDescent="0.2">
      <c r="X91893" s="5"/>
    </row>
    <row r="91894" spans="24:24" x14ac:dyDescent="0.2">
      <c r="X91894" s="5"/>
    </row>
    <row r="91895" spans="24:24" x14ac:dyDescent="0.2">
      <c r="X91895" s="5"/>
    </row>
    <row r="91896" spans="24:24" x14ac:dyDescent="0.2">
      <c r="X91896" s="5"/>
    </row>
    <row r="91897" spans="24:24" x14ac:dyDescent="0.2">
      <c r="X91897" s="5"/>
    </row>
    <row r="91898" spans="24:24" x14ac:dyDescent="0.2">
      <c r="X91898" s="5"/>
    </row>
    <row r="91899" spans="24:24" x14ac:dyDescent="0.2">
      <c r="X91899" s="5"/>
    </row>
    <row r="91900" spans="24:24" x14ac:dyDescent="0.2">
      <c r="X91900" s="5"/>
    </row>
    <row r="91901" spans="24:24" x14ac:dyDescent="0.2">
      <c r="X91901" s="5"/>
    </row>
    <row r="91902" spans="24:24" x14ac:dyDescent="0.2">
      <c r="X91902" s="5"/>
    </row>
    <row r="91903" spans="24:24" x14ac:dyDescent="0.2">
      <c r="X91903" s="5"/>
    </row>
    <row r="91904" spans="24:24" x14ac:dyDescent="0.2">
      <c r="X91904" s="5"/>
    </row>
    <row r="91905" spans="24:24" x14ac:dyDescent="0.2">
      <c r="X91905" s="5"/>
    </row>
    <row r="91906" spans="24:24" x14ac:dyDescent="0.2">
      <c r="X91906" s="5"/>
    </row>
    <row r="91907" spans="24:24" x14ac:dyDescent="0.2">
      <c r="X91907" s="5"/>
    </row>
    <row r="91908" spans="24:24" x14ac:dyDescent="0.2">
      <c r="X91908" s="5"/>
    </row>
    <row r="91909" spans="24:24" x14ac:dyDescent="0.2">
      <c r="X91909" s="5"/>
    </row>
    <row r="91910" spans="24:24" x14ac:dyDescent="0.2">
      <c r="X91910" s="5"/>
    </row>
    <row r="91911" spans="24:24" x14ac:dyDescent="0.2">
      <c r="X91911" s="5"/>
    </row>
    <row r="91912" spans="24:24" x14ac:dyDescent="0.2">
      <c r="X91912" s="5"/>
    </row>
    <row r="91913" spans="24:24" x14ac:dyDescent="0.2">
      <c r="X91913" s="5"/>
    </row>
    <row r="91914" spans="24:24" x14ac:dyDescent="0.2">
      <c r="X91914" s="5"/>
    </row>
    <row r="91915" spans="24:24" x14ac:dyDescent="0.2">
      <c r="X91915" s="5"/>
    </row>
    <row r="91916" spans="24:24" x14ac:dyDescent="0.2">
      <c r="X91916" s="5"/>
    </row>
    <row r="91917" spans="24:24" x14ac:dyDescent="0.2">
      <c r="X91917" s="5"/>
    </row>
    <row r="91918" spans="24:24" x14ac:dyDescent="0.2">
      <c r="X91918" s="5"/>
    </row>
    <row r="91919" spans="24:24" x14ac:dyDescent="0.2">
      <c r="X91919" s="5"/>
    </row>
    <row r="91920" spans="24:24" x14ac:dyDescent="0.2">
      <c r="X91920" s="5"/>
    </row>
    <row r="91921" spans="24:24" x14ac:dyDescent="0.2">
      <c r="X91921" s="5"/>
    </row>
    <row r="91922" spans="24:24" x14ac:dyDescent="0.2">
      <c r="X91922" s="5"/>
    </row>
    <row r="91923" spans="24:24" x14ac:dyDescent="0.2">
      <c r="X91923" s="5"/>
    </row>
    <row r="91924" spans="24:24" x14ac:dyDescent="0.2">
      <c r="X91924" s="5"/>
    </row>
    <row r="91925" spans="24:24" x14ac:dyDescent="0.2">
      <c r="X91925" s="5"/>
    </row>
    <row r="91926" spans="24:24" x14ac:dyDescent="0.2">
      <c r="X91926" s="5"/>
    </row>
    <row r="91927" spans="24:24" x14ac:dyDescent="0.2">
      <c r="X91927" s="5"/>
    </row>
    <row r="91928" spans="24:24" x14ac:dyDescent="0.2">
      <c r="X91928" s="5"/>
    </row>
    <row r="91929" spans="24:24" x14ac:dyDescent="0.2">
      <c r="X91929" s="5"/>
    </row>
    <row r="91930" spans="24:24" x14ac:dyDescent="0.2">
      <c r="X91930" s="5"/>
    </row>
    <row r="91931" spans="24:24" x14ac:dyDescent="0.2">
      <c r="X91931" s="5"/>
    </row>
    <row r="91932" spans="24:24" x14ac:dyDescent="0.2">
      <c r="X91932" s="5"/>
    </row>
    <row r="91933" spans="24:24" x14ac:dyDescent="0.2">
      <c r="X91933" s="5"/>
    </row>
    <row r="91934" spans="24:24" x14ac:dyDescent="0.2">
      <c r="X91934" s="5"/>
    </row>
    <row r="91935" spans="24:24" x14ac:dyDescent="0.2">
      <c r="X91935" s="5"/>
    </row>
    <row r="91936" spans="24:24" x14ac:dyDescent="0.2">
      <c r="X91936" s="5"/>
    </row>
    <row r="91937" spans="24:24" x14ac:dyDescent="0.2">
      <c r="X91937" s="5"/>
    </row>
    <row r="91938" spans="24:24" x14ac:dyDescent="0.2">
      <c r="X91938" s="5"/>
    </row>
    <row r="91939" spans="24:24" x14ac:dyDescent="0.2">
      <c r="X91939" s="5"/>
    </row>
    <row r="91940" spans="24:24" x14ac:dyDescent="0.2">
      <c r="X91940" s="5"/>
    </row>
    <row r="91941" spans="24:24" x14ac:dyDescent="0.2">
      <c r="X91941" s="5"/>
    </row>
    <row r="91942" spans="24:24" x14ac:dyDescent="0.2">
      <c r="X91942" s="5"/>
    </row>
    <row r="91943" spans="24:24" x14ac:dyDescent="0.2">
      <c r="X91943" s="5"/>
    </row>
    <row r="91944" spans="24:24" x14ac:dyDescent="0.2">
      <c r="X91944" s="5"/>
    </row>
    <row r="91945" spans="24:24" x14ac:dyDescent="0.2">
      <c r="X91945" s="5"/>
    </row>
    <row r="91946" spans="24:24" x14ac:dyDescent="0.2">
      <c r="X91946" s="5"/>
    </row>
    <row r="91947" spans="24:24" x14ac:dyDescent="0.2">
      <c r="X91947" s="5"/>
    </row>
    <row r="91948" spans="24:24" x14ac:dyDescent="0.2">
      <c r="X91948" s="5"/>
    </row>
    <row r="91949" spans="24:24" x14ac:dyDescent="0.2">
      <c r="X91949" s="5"/>
    </row>
    <row r="91950" spans="24:24" x14ac:dyDescent="0.2">
      <c r="X91950" s="5"/>
    </row>
    <row r="91951" spans="24:24" x14ac:dyDescent="0.2">
      <c r="X91951" s="5"/>
    </row>
    <row r="91952" spans="24:24" x14ac:dyDescent="0.2">
      <c r="X91952" s="5"/>
    </row>
    <row r="91953" spans="24:24" x14ac:dyDescent="0.2">
      <c r="X91953" s="5"/>
    </row>
    <row r="91954" spans="24:24" x14ac:dyDescent="0.2">
      <c r="X91954" s="5"/>
    </row>
    <row r="91955" spans="24:24" x14ac:dyDescent="0.2">
      <c r="X91955" s="5"/>
    </row>
    <row r="91956" spans="24:24" x14ac:dyDescent="0.2">
      <c r="X91956" s="5"/>
    </row>
    <row r="91957" spans="24:24" x14ac:dyDescent="0.2">
      <c r="X91957" s="5"/>
    </row>
    <row r="91958" spans="24:24" x14ac:dyDescent="0.2">
      <c r="X91958" s="5"/>
    </row>
    <row r="91959" spans="24:24" x14ac:dyDescent="0.2">
      <c r="X91959" s="5"/>
    </row>
    <row r="91960" spans="24:24" x14ac:dyDescent="0.2">
      <c r="X91960" s="5"/>
    </row>
    <row r="91961" spans="24:24" x14ac:dyDescent="0.2">
      <c r="X91961" s="5"/>
    </row>
    <row r="91962" spans="24:24" x14ac:dyDescent="0.2">
      <c r="X91962" s="5"/>
    </row>
    <row r="91963" spans="24:24" x14ac:dyDescent="0.2">
      <c r="X91963" s="5"/>
    </row>
    <row r="91964" spans="24:24" x14ac:dyDescent="0.2">
      <c r="X91964" s="5"/>
    </row>
    <row r="91965" spans="24:24" x14ac:dyDescent="0.2">
      <c r="X91965" s="5"/>
    </row>
    <row r="91966" spans="24:24" x14ac:dyDescent="0.2">
      <c r="X91966" s="5"/>
    </row>
    <row r="91967" spans="24:24" x14ac:dyDescent="0.2">
      <c r="X91967" s="5"/>
    </row>
    <row r="91968" spans="24:24" x14ac:dyDescent="0.2">
      <c r="X91968" s="5"/>
    </row>
    <row r="91969" spans="24:24" x14ac:dyDescent="0.2">
      <c r="X91969" s="5"/>
    </row>
    <row r="91970" spans="24:24" x14ac:dyDescent="0.2">
      <c r="X91970" s="5"/>
    </row>
    <row r="91971" spans="24:24" x14ac:dyDescent="0.2">
      <c r="X91971" s="5"/>
    </row>
    <row r="91972" spans="24:24" x14ac:dyDescent="0.2">
      <c r="X91972" s="5"/>
    </row>
    <row r="91973" spans="24:24" x14ac:dyDescent="0.2">
      <c r="X91973" s="5"/>
    </row>
    <row r="91974" spans="24:24" x14ac:dyDescent="0.2">
      <c r="X91974" s="5"/>
    </row>
    <row r="91975" spans="24:24" x14ac:dyDescent="0.2">
      <c r="X91975" s="5"/>
    </row>
    <row r="91976" spans="24:24" x14ac:dyDescent="0.2">
      <c r="X91976" s="5"/>
    </row>
    <row r="91977" spans="24:24" x14ac:dyDescent="0.2">
      <c r="X91977" s="5"/>
    </row>
    <row r="91978" spans="24:24" x14ac:dyDescent="0.2">
      <c r="X91978" s="5"/>
    </row>
    <row r="91979" spans="24:24" x14ac:dyDescent="0.2">
      <c r="X91979" s="5"/>
    </row>
    <row r="91980" spans="24:24" x14ac:dyDescent="0.2">
      <c r="X91980" s="5"/>
    </row>
    <row r="91981" spans="24:24" x14ac:dyDescent="0.2">
      <c r="X91981" s="5"/>
    </row>
    <row r="91982" spans="24:24" x14ac:dyDescent="0.2">
      <c r="X91982" s="5"/>
    </row>
    <row r="91983" spans="24:24" x14ac:dyDescent="0.2">
      <c r="X91983" s="5"/>
    </row>
    <row r="91984" spans="24:24" x14ac:dyDescent="0.2">
      <c r="X91984" s="5"/>
    </row>
    <row r="91985" spans="24:24" x14ac:dyDescent="0.2">
      <c r="X91985" s="5"/>
    </row>
    <row r="91986" spans="24:24" x14ac:dyDescent="0.2">
      <c r="X91986" s="5"/>
    </row>
    <row r="91987" spans="24:24" x14ac:dyDescent="0.2">
      <c r="X91987" s="5"/>
    </row>
    <row r="91988" spans="24:24" x14ac:dyDescent="0.2">
      <c r="X91988" s="5"/>
    </row>
    <row r="91989" spans="24:24" x14ac:dyDescent="0.2">
      <c r="X91989" s="5"/>
    </row>
    <row r="91990" spans="24:24" x14ac:dyDescent="0.2">
      <c r="X91990" s="5"/>
    </row>
    <row r="91991" spans="24:24" x14ac:dyDescent="0.2">
      <c r="X91991" s="5"/>
    </row>
    <row r="91992" spans="24:24" x14ac:dyDescent="0.2">
      <c r="X91992" s="5"/>
    </row>
    <row r="91993" spans="24:24" x14ac:dyDescent="0.2">
      <c r="X91993" s="5"/>
    </row>
    <row r="91994" spans="24:24" x14ac:dyDescent="0.2">
      <c r="X91994" s="5"/>
    </row>
    <row r="91995" spans="24:24" x14ac:dyDescent="0.2">
      <c r="X91995" s="5"/>
    </row>
    <row r="91996" spans="24:24" x14ac:dyDescent="0.2">
      <c r="X91996" s="5"/>
    </row>
    <row r="91997" spans="24:24" x14ac:dyDescent="0.2">
      <c r="X91997" s="5"/>
    </row>
    <row r="91998" spans="24:24" x14ac:dyDescent="0.2">
      <c r="X91998" s="5"/>
    </row>
    <row r="91999" spans="24:24" x14ac:dyDescent="0.2">
      <c r="X91999" s="5"/>
    </row>
    <row r="92000" spans="24:24" x14ac:dyDescent="0.2">
      <c r="X92000" s="5"/>
    </row>
    <row r="92001" spans="24:24" x14ac:dyDescent="0.2">
      <c r="X92001" s="5"/>
    </row>
    <row r="92002" spans="24:24" x14ac:dyDescent="0.2">
      <c r="X92002" s="5"/>
    </row>
    <row r="92003" spans="24:24" x14ac:dyDescent="0.2">
      <c r="X92003" s="5"/>
    </row>
    <row r="92004" spans="24:24" x14ac:dyDescent="0.2">
      <c r="X92004" s="5"/>
    </row>
    <row r="92005" spans="24:24" x14ac:dyDescent="0.2">
      <c r="X92005" s="5"/>
    </row>
    <row r="92006" spans="24:24" x14ac:dyDescent="0.2">
      <c r="X92006" s="5"/>
    </row>
    <row r="92007" spans="24:24" x14ac:dyDescent="0.2">
      <c r="X92007" s="5"/>
    </row>
    <row r="92008" spans="24:24" x14ac:dyDescent="0.2">
      <c r="X92008" s="5"/>
    </row>
    <row r="92009" spans="24:24" x14ac:dyDescent="0.2">
      <c r="X92009" s="5"/>
    </row>
    <row r="92010" spans="24:24" x14ac:dyDescent="0.2">
      <c r="X92010" s="5"/>
    </row>
    <row r="92011" spans="24:24" x14ac:dyDescent="0.2">
      <c r="X92011" s="5"/>
    </row>
    <row r="92012" spans="24:24" x14ac:dyDescent="0.2">
      <c r="X92012" s="5"/>
    </row>
    <row r="92013" spans="24:24" x14ac:dyDescent="0.2">
      <c r="X92013" s="5"/>
    </row>
    <row r="92014" spans="24:24" x14ac:dyDescent="0.2">
      <c r="X92014" s="5"/>
    </row>
    <row r="92015" spans="24:24" x14ac:dyDescent="0.2">
      <c r="X92015" s="5"/>
    </row>
    <row r="92016" spans="24:24" x14ac:dyDescent="0.2">
      <c r="X92016" s="5"/>
    </row>
    <row r="92017" spans="24:24" x14ac:dyDescent="0.2">
      <c r="X92017" s="5"/>
    </row>
    <row r="92018" spans="24:24" x14ac:dyDescent="0.2">
      <c r="X92018" s="5"/>
    </row>
    <row r="92019" spans="24:24" x14ac:dyDescent="0.2">
      <c r="X92019" s="5"/>
    </row>
    <row r="92020" spans="24:24" x14ac:dyDescent="0.2">
      <c r="X92020" s="5"/>
    </row>
    <row r="92021" spans="24:24" x14ac:dyDescent="0.2">
      <c r="X92021" s="5"/>
    </row>
    <row r="92022" spans="24:24" x14ac:dyDescent="0.2">
      <c r="X92022" s="5"/>
    </row>
    <row r="92023" spans="24:24" x14ac:dyDescent="0.2">
      <c r="X92023" s="5"/>
    </row>
    <row r="92024" spans="24:24" x14ac:dyDescent="0.2">
      <c r="X92024" s="5"/>
    </row>
    <row r="92025" spans="24:24" x14ac:dyDescent="0.2">
      <c r="X92025" s="5"/>
    </row>
    <row r="92026" spans="24:24" x14ac:dyDescent="0.2">
      <c r="X92026" s="5"/>
    </row>
    <row r="92027" spans="24:24" x14ac:dyDescent="0.2">
      <c r="X92027" s="5"/>
    </row>
    <row r="92028" spans="24:24" x14ac:dyDescent="0.2">
      <c r="X92028" s="5"/>
    </row>
    <row r="92029" spans="24:24" x14ac:dyDescent="0.2">
      <c r="X92029" s="5"/>
    </row>
    <row r="92030" spans="24:24" x14ac:dyDescent="0.2">
      <c r="X92030" s="5"/>
    </row>
    <row r="92031" spans="24:24" x14ac:dyDescent="0.2">
      <c r="X92031" s="5"/>
    </row>
    <row r="92032" spans="24:24" x14ac:dyDescent="0.2">
      <c r="X92032" s="5"/>
    </row>
    <row r="92033" spans="24:24" x14ac:dyDescent="0.2">
      <c r="X92033" s="5"/>
    </row>
    <row r="92034" spans="24:24" x14ac:dyDescent="0.2">
      <c r="X92034" s="5"/>
    </row>
    <row r="92035" spans="24:24" x14ac:dyDescent="0.2">
      <c r="X92035" s="5"/>
    </row>
    <row r="92036" spans="24:24" x14ac:dyDescent="0.2">
      <c r="X92036" s="5"/>
    </row>
    <row r="92037" spans="24:24" x14ac:dyDescent="0.2">
      <c r="X92037" s="5"/>
    </row>
    <row r="92038" spans="24:24" x14ac:dyDescent="0.2">
      <c r="X92038" s="5"/>
    </row>
    <row r="92039" spans="24:24" x14ac:dyDescent="0.2">
      <c r="X92039" s="5"/>
    </row>
    <row r="92040" spans="24:24" x14ac:dyDescent="0.2">
      <c r="X92040" s="5"/>
    </row>
    <row r="92041" spans="24:24" x14ac:dyDescent="0.2">
      <c r="X92041" s="5"/>
    </row>
    <row r="92042" spans="24:24" x14ac:dyDescent="0.2">
      <c r="X92042" s="5"/>
    </row>
    <row r="92043" spans="24:24" x14ac:dyDescent="0.2">
      <c r="X92043" s="5"/>
    </row>
    <row r="92044" spans="24:24" x14ac:dyDescent="0.2">
      <c r="X92044" s="5"/>
    </row>
    <row r="92045" spans="24:24" x14ac:dyDescent="0.2">
      <c r="X92045" s="5"/>
    </row>
    <row r="92046" spans="24:24" x14ac:dyDescent="0.2">
      <c r="X92046" s="5"/>
    </row>
    <row r="92047" spans="24:24" x14ac:dyDescent="0.2">
      <c r="X92047" s="5"/>
    </row>
    <row r="92048" spans="24:24" x14ac:dyDescent="0.2">
      <c r="X92048" s="5"/>
    </row>
    <row r="92049" spans="24:24" x14ac:dyDescent="0.2">
      <c r="X92049" s="5"/>
    </row>
    <row r="92050" spans="24:24" x14ac:dyDescent="0.2">
      <c r="X92050" s="5"/>
    </row>
    <row r="92051" spans="24:24" x14ac:dyDescent="0.2">
      <c r="X92051" s="5"/>
    </row>
    <row r="92052" spans="24:24" x14ac:dyDescent="0.2">
      <c r="X92052" s="5"/>
    </row>
    <row r="92053" spans="24:24" x14ac:dyDescent="0.2">
      <c r="X92053" s="5"/>
    </row>
    <row r="92054" spans="24:24" x14ac:dyDescent="0.2">
      <c r="X92054" s="5"/>
    </row>
    <row r="92055" spans="24:24" x14ac:dyDescent="0.2">
      <c r="X92055" s="5"/>
    </row>
    <row r="92056" spans="24:24" x14ac:dyDescent="0.2">
      <c r="X92056" s="5"/>
    </row>
    <row r="92057" spans="24:24" x14ac:dyDescent="0.2">
      <c r="X92057" s="5"/>
    </row>
    <row r="92058" spans="24:24" x14ac:dyDescent="0.2">
      <c r="X92058" s="5"/>
    </row>
    <row r="92059" spans="24:24" x14ac:dyDescent="0.2">
      <c r="X92059" s="5"/>
    </row>
    <row r="92060" spans="24:24" x14ac:dyDescent="0.2">
      <c r="X92060" s="5"/>
    </row>
    <row r="92061" spans="24:24" x14ac:dyDescent="0.2">
      <c r="X92061" s="5"/>
    </row>
    <row r="92062" spans="24:24" x14ac:dyDescent="0.2">
      <c r="X92062" s="5"/>
    </row>
    <row r="92063" spans="24:24" x14ac:dyDescent="0.2">
      <c r="X92063" s="5"/>
    </row>
    <row r="92064" spans="24:24" x14ac:dyDescent="0.2">
      <c r="X92064" s="5"/>
    </row>
    <row r="92065" spans="24:24" x14ac:dyDescent="0.2">
      <c r="X92065" s="5"/>
    </row>
    <row r="92066" spans="24:24" x14ac:dyDescent="0.2">
      <c r="X92066" s="5"/>
    </row>
    <row r="92067" spans="24:24" x14ac:dyDescent="0.2">
      <c r="X92067" s="5"/>
    </row>
    <row r="92068" spans="24:24" x14ac:dyDescent="0.2">
      <c r="X92068" s="5"/>
    </row>
    <row r="92069" spans="24:24" x14ac:dyDescent="0.2">
      <c r="X92069" s="5"/>
    </row>
    <row r="92070" spans="24:24" x14ac:dyDescent="0.2">
      <c r="X92070" s="5"/>
    </row>
    <row r="92071" spans="24:24" x14ac:dyDescent="0.2">
      <c r="X92071" s="5"/>
    </row>
    <row r="92072" spans="24:24" x14ac:dyDescent="0.2">
      <c r="X92072" s="5"/>
    </row>
    <row r="92073" spans="24:24" x14ac:dyDescent="0.2">
      <c r="X92073" s="5"/>
    </row>
    <row r="92074" spans="24:24" x14ac:dyDescent="0.2">
      <c r="X92074" s="5"/>
    </row>
    <row r="92075" spans="24:24" x14ac:dyDescent="0.2">
      <c r="X92075" s="5"/>
    </row>
    <row r="92076" spans="24:24" x14ac:dyDescent="0.2">
      <c r="X92076" s="5"/>
    </row>
    <row r="92077" spans="24:24" x14ac:dyDescent="0.2">
      <c r="X92077" s="5"/>
    </row>
    <row r="92078" spans="24:24" x14ac:dyDescent="0.2">
      <c r="X92078" s="5"/>
    </row>
    <row r="92079" spans="24:24" x14ac:dyDescent="0.2">
      <c r="X92079" s="5"/>
    </row>
    <row r="92080" spans="24:24" x14ac:dyDescent="0.2">
      <c r="X92080" s="5"/>
    </row>
    <row r="92081" spans="24:24" x14ac:dyDescent="0.2">
      <c r="X92081" s="5"/>
    </row>
    <row r="92082" spans="24:24" x14ac:dyDescent="0.2">
      <c r="X92082" s="5"/>
    </row>
    <row r="92083" spans="24:24" x14ac:dyDescent="0.2">
      <c r="X92083" s="5"/>
    </row>
    <row r="92084" spans="24:24" x14ac:dyDescent="0.2">
      <c r="X92084" s="5"/>
    </row>
    <row r="92085" spans="24:24" x14ac:dyDescent="0.2">
      <c r="X92085" s="5"/>
    </row>
    <row r="92086" spans="24:24" x14ac:dyDescent="0.2">
      <c r="X92086" s="5"/>
    </row>
    <row r="92087" spans="24:24" x14ac:dyDescent="0.2">
      <c r="X92087" s="5"/>
    </row>
    <row r="92088" spans="24:24" x14ac:dyDescent="0.2">
      <c r="X92088" s="5"/>
    </row>
    <row r="92089" spans="24:24" x14ac:dyDescent="0.2">
      <c r="X92089" s="5"/>
    </row>
    <row r="92090" spans="24:24" x14ac:dyDescent="0.2">
      <c r="X92090" s="5"/>
    </row>
    <row r="92091" spans="24:24" x14ac:dyDescent="0.2">
      <c r="X92091" s="5"/>
    </row>
    <row r="92092" spans="24:24" x14ac:dyDescent="0.2">
      <c r="X92092" s="5"/>
    </row>
    <row r="92093" spans="24:24" x14ac:dyDescent="0.2">
      <c r="X92093" s="5"/>
    </row>
    <row r="92094" spans="24:24" x14ac:dyDescent="0.2">
      <c r="X92094" s="5"/>
    </row>
    <row r="92095" spans="24:24" x14ac:dyDescent="0.2">
      <c r="X92095" s="5"/>
    </row>
    <row r="92096" spans="24:24" x14ac:dyDescent="0.2">
      <c r="X92096" s="5"/>
    </row>
    <row r="92097" spans="24:24" x14ac:dyDescent="0.2">
      <c r="X92097" s="5"/>
    </row>
    <row r="92098" spans="24:24" x14ac:dyDescent="0.2">
      <c r="X92098" s="5"/>
    </row>
    <row r="92099" spans="24:24" x14ac:dyDescent="0.2">
      <c r="X92099" s="5"/>
    </row>
    <row r="92100" spans="24:24" x14ac:dyDescent="0.2">
      <c r="X92100" s="5"/>
    </row>
    <row r="92101" spans="24:24" x14ac:dyDescent="0.2">
      <c r="X92101" s="5"/>
    </row>
    <row r="92102" spans="24:24" x14ac:dyDescent="0.2">
      <c r="X92102" s="5"/>
    </row>
    <row r="92103" spans="24:24" x14ac:dyDescent="0.2">
      <c r="X92103" s="5"/>
    </row>
    <row r="92104" spans="24:24" x14ac:dyDescent="0.2">
      <c r="X92104" s="5"/>
    </row>
    <row r="92105" spans="24:24" x14ac:dyDescent="0.2">
      <c r="X92105" s="5"/>
    </row>
    <row r="92106" spans="24:24" x14ac:dyDescent="0.2">
      <c r="X92106" s="5"/>
    </row>
    <row r="92107" spans="24:24" x14ac:dyDescent="0.2">
      <c r="X92107" s="5"/>
    </row>
    <row r="92108" spans="24:24" x14ac:dyDescent="0.2">
      <c r="X92108" s="5"/>
    </row>
    <row r="92109" spans="24:24" x14ac:dyDescent="0.2">
      <c r="X92109" s="5"/>
    </row>
    <row r="92110" spans="24:24" x14ac:dyDescent="0.2">
      <c r="X92110" s="5"/>
    </row>
    <row r="92111" spans="24:24" x14ac:dyDescent="0.2">
      <c r="X92111" s="5"/>
    </row>
    <row r="92112" spans="24:24" x14ac:dyDescent="0.2">
      <c r="X92112" s="5"/>
    </row>
    <row r="92113" spans="24:24" x14ac:dyDescent="0.2">
      <c r="X92113" s="5"/>
    </row>
    <row r="92114" spans="24:24" x14ac:dyDescent="0.2">
      <c r="X92114" s="5"/>
    </row>
    <row r="92115" spans="24:24" x14ac:dyDescent="0.2">
      <c r="X92115" s="5"/>
    </row>
    <row r="92116" spans="24:24" x14ac:dyDescent="0.2">
      <c r="X92116" s="5"/>
    </row>
    <row r="92117" spans="24:24" x14ac:dyDescent="0.2">
      <c r="X92117" s="5"/>
    </row>
    <row r="92118" spans="24:24" x14ac:dyDescent="0.2">
      <c r="X92118" s="5"/>
    </row>
    <row r="92119" spans="24:24" x14ac:dyDescent="0.2">
      <c r="X92119" s="5"/>
    </row>
    <row r="92120" spans="24:24" x14ac:dyDescent="0.2">
      <c r="X92120" s="5"/>
    </row>
    <row r="92121" spans="24:24" x14ac:dyDescent="0.2">
      <c r="X92121" s="5"/>
    </row>
    <row r="92122" spans="24:24" x14ac:dyDescent="0.2">
      <c r="X92122" s="5"/>
    </row>
    <row r="92123" spans="24:24" x14ac:dyDescent="0.2">
      <c r="X92123" s="5"/>
    </row>
    <row r="92124" spans="24:24" x14ac:dyDescent="0.2">
      <c r="X92124" s="5"/>
    </row>
    <row r="92125" spans="24:24" x14ac:dyDescent="0.2">
      <c r="X92125" s="5"/>
    </row>
    <row r="92126" spans="24:24" x14ac:dyDescent="0.2">
      <c r="X92126" s="5"/>
    </row>
    <row r="92127" spans="24:24" x14ac:dyDescent="0.2">
      <c r="X92127" s="5"/>
    </row>
    <row r="92128" spans="24:24" x14ac:dyDescent="0.2">
      <c r="X92128" s="5"/>
    </row>
    <row r="92129" spans="24:24" x14ac:dyDescent="0.2">
      <c r="X92129" s="5"/>
    </row>
    <row r="92130" spans="24:24" x14ac:dyDescent="0.2">
      <c r="X92130" s="5"/>
    </row>
    <row r="92131" spans="24:24" x14ac:dyDescent="0.2">
      <c r="X92131" s="5"/>
    </row>
    <row r="92132" spans="24:24" x14ac:dyDescent="0.2">
      <c r="X92132" s="5"/>
    </row>
    <row r="92133" spans="24:24" x14ac:dyDescent="0.2">
      <c r="X92133" s="5"/>
    </row>
    <row r="92134" spans="24:24" x14ac:dyDescent="0.2">
      <c r="X92134" s="5"/>
    </row>
    <row r="92135" spans="24:24" x14ac:dyDescent="0.2">
      <c r="X92135" s="5"/>
    </row>
    <row r="92136" spans="24:24" x14ac:dyDescent="0.2">
      <c r="X92136" s="5"/>
    </row>
    <row r="92137" spans="24:24" x14ac:dyDescent="0.2">
      <c r="X92137" s="5"/>
    </row>
    <row r="92138" spans="24:24" x14ac:dyDescent="0.2">
      <c r="X92138" s="5"/>
    </row>
    <row r="92139" spans="24:24" x14ac:dyDescent="0.2">
      <c r="X92139" s="5"/>
    </row>
    <row r="92140" spans="24:24" x14ac:dyDescent="0.2">
      <c r="X92140" s="5"/>
    </row>
    <row r="92141" spans="24:24" x14ac:dyDescent="0.2">
      <c r="X92141" s="5"/>
    </row>
    <row r="92142" spans="24:24" x14ac:dyDescent="0.2">
      <c r="X92142" s="5"/>
    </row>
    <row r="92143" spans="24:24" x14ac:dyDescent="0.2">
      <c r="X92143" s="5"/>
    </row>
    <row r="92144" spans="24:24" x14ac:dyDescent="0.2">
      <c r="X92144" s="5"/>
    </row>
    <row r="92145" spans="24:24" x14ac:dyDescent="0.2">
      <c r="X92145" s="5"/>
    </row>
    <row r="92146" spans="24:24" x14ac:dyDescent="0.2">
      <c r="X92146" s="5"/>
    </row>
    <row r="92147" spans="24:24" x14ac:dyDescent="0.2">
      <c r="X92147" s="5"/>
    </row>
    <row r="92148" spans="24:24" x14ac:dyDescent="0.2">
      <c r="X92148" s="5"/>
    </row>
    <row r="92149" spans="24:24" x14ac:dyDescent="0.2">
      <c r="X92149" s="5"/>
    </row>
    <row r="92150" spans="24:24" x14ac:dyDescent="0.2">
      <c r="X92150" s="5"/>
    </row>
    <row r="92151" spans="24:24" x14ac:dyDescent="0.2">
      <c r="X92151" s="5"/>
    </row>
    <row r="92152" spans="24:24" x14ac:dyDescent="0.2">
      <c r="X92152" s="5"/>
    </row>
    <row r="92153" spans="24:24" x14ac:dyDescent="0.2">
      <c r="X92153" s="5"/>
    </row>
    <row r="92154" spans="24:24" x14ac:dyDescent="0.2">
      <c r="X92154" s="5"/>
    </row>
    <row r="92155" spans="24:24" x14ac:dyDescent="0.2">
      <c r="X92155" s="5"/>
    </row>
    <row r="92156" spans="24:24" x14ac:dyDescent="0.2">
      <c r="X92156" s="5"/>
    </row>
    <row r="92157" spans="24:24" x14ac:dyDescent="0.2">
      <c r="X92157" s="5"/>
    </row>
    <row r="92158" spans="24:24" x14ac:dyDescent="0.2">
      <c r="X92158" s="5"/>
    </row>
    <row r="92159" spans="24:24" x14ac:dyDescent="0.2">
      <c r="X92159" s="5"/>
    </row>
    <row r="92160" spans="24:24" x14ac:dyDescent="0.2">
      <c r="X92160" s="5"/>
    </row>
    <row r="92161" spans="24:24" x14ac:dyDescent="0.2">
      <c r="X92161" s="5"/>
    </row>
    <row r="92162" spans="24:24" x14ac:dyDescent="0.2">
      <c r="X92162" s="5"/>
    </row>
    <row r="92163" spans="24:24" x14ac:dyDescent="0.2">
      <c r="X92163" s="5"/>
    </row>
    <row r="92164" spans="24:24" x14ac:dyDescent="0.2">
      <c r="X92164" s="5"/>
    </row>
    <row r="92165" spans="24:24" x14ac:dyDescent="0.2">
      <c r="X92165" s="5"/>
    </row>
    <row r="92166" spans="24:24" x14ac:dyDescent="0.2">
      <c r="X92166" s="5"/>
    </row>
    <row r="92167" spans="24:24" x14ac:dyDescent="0.2">
      <c r="X92167" s="5"/>
    </row>
    <row r="92168" spans="24:24" x14ac:dyDescent="0.2">
      <c r="X92168" s="5"/>
    </row>
    <row r="92169" spans="24:24" x14ac:dyDescent="0.2">
      <c r="X92169" s="5"/>
    </row>
    <row r="92170" spans="24:24" x14ac:dyDescent="0.2">
      <c r="X92170" s="5"/>
    </row>
    <row r="92171" spans="24:24" x14ac:dyDescent="0.2">
      <c r="X92171" s="5"/>
    </row>
    <row r="92172" spans="24:24" x14ac:dyDescent="0.2">
      <c r="X92172" s="5"/>
    </row>
    <row r="92173" spans="24:24" x14ac:dyDescent="0.2">
      <c r="X92173" s="5"/>
    </row>
    <row r="92174" spans="24:24" x14ac:dyDescent="0.2">
      <c r="X92174" s="5"/>
    </row>
    <row r="92175" spans="24:24" x14ac:dyDescent="0.2">
      <c r="X92175" s="5"/>
    </row>
    <row r="92176" spans="24:24" x14ac:dyDescent="0.2">
      <c r="X92176" s="5"/>
    </row>
    <row r="92177" spans="24:24" x14ac:dyDescent="0.2">
      <c r="X92177" s="5"/>
    </row>
    <row r="92178" spans="24:24" x14ac:dyDescent="0.2">
      <c r="X92178" s="5"/>
    </row>
    <row r="92179" spans="24:24" x14ac:dyDescent="0.2">
      <c r="X92179" s="5"/>
    </row>
    <row r="92180" spans="24:24" x14ac:dyDescent="0.2">
      <c r="X92180" s="5"/>
    </row>
    <row r="92181" spans="24:24" x14ac:dyDescent="0.2">
      <c r="X92181" s="5"/>
    </row>
    <row r="92182" spans="24:24" x14ac:dyDescent="0.2">
      <c r="X92182" s="5"/>
    </row>
    <row r="92183" spans="24:24" x14ac:dyDescent="0.2">
      <c r="X92183" s="5"/>
    </row>
    <row r="92184" spans="24:24" x14ac:dyDescent="0.2">
      <c r="X92184" s="5"/>
    </row>
    <row r="92185" spans="24:24" x14ac:dyDescent="0.2">
      <c r="X92185" s="5"/>
    </row>
    <row r="92186" spans="24:24" x14ac:dyDescent="0.2">
      <c r="X92186" s="5"/>
    </row>
    <row r="92187" spans="24:24" x14ac:dyDescent="0.2">
      <c r="X92187" s="5"/>
    </row>
    <row r="92188" spans="24:24" x14ac:dyDescent="0.2">
      <c r="X92188" s="5"/>
    </row>
    <row r="92189" spans="24:24" x14ac:dyDescent="0.2">
      <c r="X92189" s="5"/>
    </row>
    <row r="92190" spans="24:24" x14ac:dyDescent="0.2">
      <c r="X92190" s="5"/>
    </row>
    <row r="92191" spans="24:24" x14ac:dyDescent="0.2">
      <c r="X92191" s="5"/>
    </row>
    <row r="92192" spans="24:24" x14ac:dyDescent="0.2">
      <c r="X92192" s="5"/>
    </row>
    <row r="92193" spans="24:24" x14ac:dyDescent="0.2">
      <c r="X92193" s="5"/>
    </row>
    <row r="92194" spans="24:24" x14ac:dyDescent="0.2">
      <c r="X92194" s="5"/>
    </row>
    <row r="92195" spans="24:24" x14ac:dyDescent="0.2">
      <c r="X92195" s="5"/>
    </row>
    <row r="92196" spans="24:24" x14ac:dyDescent="0.2">
      <c r="X92196" s="5"/>
    </row>
    <row r="92197" spans="24:24" x14ac:dyDescent="0.2">
      <c r="X92197" s="5"/>
    </row>
    <row r="92198" spans="24:24" x14ac:dyDescent="0.2">
      <c r="X92198" s="5"/>
    </row>
    <row r="92199" spans="24:24" x14ac:dyDescent="0.2">
      <c r="X92199" s="5"/>
    </row>
    <row r="92200" spans="24:24" x14ac:dyDescent="0.2">
      <c r="X92200" s="5"/>
    </row>
    <row r="92201" spans="24:24" x14ac:dyDescent="0.2">
      <c r="X92201" s="5"/>
    </row>
    <row r="92202" spans="24:24" x14ac:dyDescent="0.2">
      <c r="X92202" s="5"/>
    </row>
    <row r="92203" spans="24:24" x14ac:dyDescent="0.2">
      <c r="X92203" s="5"/>
    </row>
    <row r="92204" spans="24:24" x14ac:dyDescent="0.2">
      <c r="X92204" s="5"/>
    </row>
    <row r="92205" spans="24:24" x14ac:dyDescent="0.2">
      <c r="X92205" s="5"/>
    </row>
    <row r="92206" spans="24:24" x14ac:dyDescent="0.2">
      <c r="X92206" s="5"/>
    </row>
    <row r="92207" spans="24:24" x14ac:dyDescent="0.2">
      <c r="X92207" s="5"/>
    </row>
    <row r="92208" spans="24:24" x14ac:dyDescent="0.2">
      <c r="X92208" s="5"/>
    </row>
    <row r="92209" spans="24:24" x14ac:dyDescent="0.2">
      <c r="X92209" s="5"/>
    </row>
    <row r="92210" spans="24:24" x14ac:dyDescent="0.2">
      <c r="X92210" s="5"/>
    </row>
    <row r="92211" spans="24:24" x14ac:dyDescent="0.2">
      <c r="X92211" s="5"/>
    </row>
    <row r="92212" spans="24:24" x14ac:dyDescent="0.2">
      <c r="X92212" s="5"/>
    </row>
    <row r="92213" spans="24:24" x14ac:dyDescent="0.2">
      <c r="X92213" s="5"/>
    </row>
    <row r="92214" spans="24:24" x14ac:dyDescent="0.2">
      <c r="X92214" s="5"/>
    </row>
    <row r="92215" spans="24:24" x14ac:dyDescent="0.2">
      <c r="X92215" s="5"/>
    </row>
    <row r="92216" spans="24:24" x14ac:dyDescent="0.2">
      <c r="X92216" s="5"/>
    </row>
    <row r="92217" spans="24:24" x14ac:dyDescent="0.2">
      <c r="X92217" s="5"/>
    </row>
    <row r="92218" spans="24:24" x14ac:dyDescent="0.2">
      <c r="X92218" s="5"/>
    </row>
    <row r="92219" spans="24:24" x14ac:dyDescent="0.2">
      <c r="X92219" s="5"/>
    </row>
    <row r="92220" spans="24:24" x14ac:dyDescent="0.2">
      <c r="X92220" s="5"/>
    </row>
    <row r="92221" spans="24:24" x14ac:dyDescent="0.2">
      <c r="X92221" s="5"/>
    </row>
    <row r="92222" spans="24:24" x14ac:dyDescent="0.2">
      <c r="X92222" s="5"/>
    </row>
    <row r="92223" spans="24:24" x14ac:dyDescent="0.2">
      <c r="X92223" s="5"/>
    </row>
    <row r="92224" spans="24:24" x14ac:dyDescent="0.2">
      <c r="X92224" s="5"/>
    </row>
    <row r="92225" spans="24:24" x14ac:dyDescent="0.2">
      <c r="X92225" s="5"/>
    </row>
    <row r="92226" spans="24:24" x14ac:dyDescent="0.2">
      <c r="X92226" s="5"/>
    </row>
    <row r="92227" spans="24:24" x14ac:dyDescent="0.2">
      <c r="X92227" s="5"/>
    </row>
    <row r="92228" spans="24:24" x14ac:dyDescent="0.2">
      <c r="X92228" s="5"/>
    </row>
    <row r="92229" spans="24:24" x14ac:dyDescent="0.2">
      <c r="X92229" s="5"/>
    </row>
    <row r="92230" spans="24:24" x14ac:dyDescent="0.2">
      <c r="X92230" s="5"/>
    </row>
    <row r="92231" spans="24:24" x14ac:dyDescent="0.2">
      <c r="X92231" s="5"/>
    </row>
    <row r="92232" spans="24:24" x14ac:dyDescent="0.2">
      <c r="X92232" s="5"/>
    </row>
    <row r="92233" spans="24:24" x14ac:dyDescent="0.2">
      <c r="X92233" s="5"/>
    </row>
    <row r="92234" spans="24:24" x14ac:dyDescent="0.2">
      <c r="X92234" s="5"/>
    </row>
    <row r="92235" spans="24:24" x14ac:dyDescent="0.2">
      <c r="X92235" s="5"/>
    </row>
    <row r="92236" spans="24:24" x14ac:dyDescent="0.2">
      <c r="X92236" s="5"/>
    </row>
    <row r="92237" spans="24:24" x14ac:dyDescent="0.2">
      <c r="X92237" s="5"/>
    </row>
    <row r="92238" spans="24:24" x14ac:dyDescent="0.2">
      <c r="X92238" s="5"/>
    </row>
    <row r="92239" spans="24:24" x14ac:dyDescent="0.2">
      <c r="X92239" s="5"/>
    </row>
    <row r="92240" spans="24:24" x14ac:dyDescent="0.2">
      <c r="X92240" s="5"/>
    </row>
    <row r="92241" spans="24:24" x14ac:dyDescent="0.2">
      <c r="X92241" s="5"/>
    </row>
    <row r="92242" spans="24:24" x14ac:dyDescent="0.2">
      <c r="X92242" s="5"/>
    </row>
    <row r="92243" spans="24:24" x14ac:dyDescent="0.2">
      <c r="X92243" s="5"/>
    </row>
    <row r="92244" spans="24:24" x14ac:dyDescent="0.2">
      <c r="X92244" s="5"/>
    </row>
    <row r="92245" spans="24:24" x14ac:dyDescent="0.2">
      <c r="X92245" s="5"/>
    </row>
    <row r="92246" spans="24:24" x14ac:dyDescent="0.2">
      <c r="X92246" s="5"/>
    </row>
    <row r="92247" spans="24:24" x14ac:dyDescent="0.2">
      <c r="X92247" s="5"/>
    </row>
    <row r="92248" spans="24:24" x14ac:dyDescent="0.2">
      <c r="X92248" s="5"/>
    </row>
    <row r="92249" spans="24:24" x14ac:dyDescent="0.2">
      <c r="X92249" s="5"/>
    </row>
    <row r="92250" spans="24:24" x14ac:dyDescent="0.2">
      <c r="X92250" s="5"/>
    </row>
    <row r="92251" spans="24:24" x14ac:dyDescent="0.2">
      <c r="X92251" s="5"/>
    </row>
    <row r="92252" spans="24:24" x14ac:dyDescent="0.2">
      <c r="X92252" s="5"/>
    </row>
    <row r="92253" spans="24:24" x14ac:dyDescent="0.2">
      <c r="X92253" s="5"/>
    </row>
    <row r="92254" spans="24:24" x14ac:dyDescent="0.2">
      <c r="X92254" s="5"/>
    </row>
    <row r="92255" spans="24:24" x14ac:dyDescent="0.2">
      <c r="X92255" s="5"/>
    </row>
    <row r="92256" spans="24:24" x14ac:dyDescent="0.2">
      <c r="X92256" s="5"/>
    </row>
    <row r="92257" spans="24:24" x14ac:dyDescent="0.2">
      <c r="X92257" s="5"/>
    </row>
    <row r="92258" spans="24:24" x14ac:dyDescent="0.2">
      <c r="X92258" s="5"/>
    </row>
    <row r="92259" spans="24:24" x14ac:dyDescent="0.2">
      <c r="X92259" s="5"/>
    </row>
    <row r="92260" spans="24:24" x14ac:dyDescent="0.2">
      <c r="X92260" s="5"/>
    </row>
    <row r="92261" spans="24:24" x14ac:dyDescent="0.2">
      <c r="X92261" s="5"/>
    </row>
    <row r="92262" spans="24:24" x14ac:dyDescent="0.2">
      <c r="X92262" s="5"/>
    </row>
    <row r="92263" spans="24:24" x14ac:dyDescent="0.2">
      <c r="X92263" s="5"/>
    </row>
    <row r="92264" spans="24:24" x14ac:dyDescent="0.2">
      <c r="X92264" s="5"/>
    </row>
    <row r="92265" spans="24:24" x14ac:dyDescent="0.2">
      <c r="X92265" s="5"/>
    </row>
    <row r="92266" spans="24:24" x14ac:dyDescent="0.2">
      <c r="X92266" s="5"/>
    </row>
    <row r="92267" spans="24:24" x14ac:dyDescent="0.2">
      <c r="X92267" s="5"/>
    </row>
    <row r="92268" spans="24:24" x14ac:dyDescent="0.2">
      <c r="X92268" s="5"/>
    </row>
    <row r="92269" spans="24:24" x14ac:dyDescent="0.2">
      <c r="X92269" s="5"/>
    </row>
    <row r="92270" spans="24:24" x14ac:dyDescent="0.2">
      <c r="X92270" s="5"/>
    </row>
    <row r="92271" spans="24:24" x14ac:dyDescent="0.2">
      <c r="X92271" s="5"/>
    </row>
    <row r="92272" spans="24:24" x14ac:dyDescent="0.2">
      <c r="X92272" s="5"/>
    </row>
    <row r="92273" spans="24:24" x14ac:dyDescent="0.2">
      <c r="X92273" s="5"/>
    </row>
    <row r="92274" spans="24:24" x14ac:dyDescent="0.2">
      <c r="X92274" s="5"/>
    </row>
    <row r="92275" spans="24:24" x14ac:dyDescent="0.2">
      <c r="X92275" s="5"/>
    </row>
    <row r="92276" spans="24:24" x14ac:dyDescent="0.2">
      <c r="X92276" s="5"/>
    </row>
    <row r="92277" spans="24:24" x14ac:dyDescent="0.2">
      <c r="X92277" s="5"/>
    </row>
    <row r="92278" spans="24:24" x14ac:dyDescent="0.2">
      <c r="X92278" s="5"/>
    </row>
    <row r="92279" spans="24:24" x14ac:dyDescent="0.2">
      <c r="X92279" s="5"/>
    </row>
    <row r="92280" spans="24:24" x14ac:dyDescent="0.2">
      <c r="X92280" s="5"/>
    </row>
    <row r="92281" spans="24:24" x14ac:dyDescent="0.2">
      <c r="X92281" s="5"/>
    </row>
    <row r="92282" spans="24:24" x14ac:dyDescent="0.2">
      <c r="X92282" s="5"/>
    </row>
    <row r="92283" spans="24:24" x14ac:dyDescent="0.2">
      <c r="X92283" s="5"/>
    </row>
    <row r="92284" spans="24:24" x14ac:dyDescent="0.2">
      <c r="X92284" s="5"/>
    </row>
    <row r="92285" spans="24:24" x14ac:dyDescent="0.2">
      <c r="X92285" s="5"/>
    </row>
    <row r="92286" spans="24:24" x14ac:dyDescent="0.2">
      <c r="X92286" s="5"/>
    </row>
    <row r="92287" spans="24:24" x14ac:dyDescent="0.2">
      <c r="X92287" s="5"/>
    </row>
    <row r="92288" spans="24:24" x14ac:dyDescent="0.2">
      <c r="X92288" s="5"/>
    </row>
    <row r="92289" spans="24:24" x14ac:dyDescent="0.2">
      <c r="X92289" s="5"/>
    </row>
    <row r="92290" spans="24:24" x14ac:dyDescent="0.2">
      <c r="X92290" s="5"/>
    </row>
    <row r="92291" spans="24:24" x14ac:dyDescent="0.2">
      <c r="X92291" s="5"/>
    </row>
    <row r="92292" spans="24:24" x14ac:dyDescent="0.2">
      <c r="X92292" s="5"/>
    </row>
    <row r="92293" spans="24:24" x14ac:dyDescent="0.2">
      <c r="X92293" s="5"/>
    </row>
    <row r="92294" spans="24:24" x14ac:dyDescent="0.2">
      <c r="X92294" s="5"/>
    </row>
    <row r="92295" spans="24:24" x14ac:dyDescent="0.2">
      <c r="X92295" s="5"/>
    </row>
    <row r="92296" spans="24:24" x14ac:dyDescent="0.2">
      <c r="X92296" s="5"/>
    </row>
    <row r="92297" spans="24:24" x14ac:dyDescent="0.2">
      <c r="X92297" s="5"/>
    </row>
    <row r="92298" spans="24:24" x14ac:dyDescent="0.2">
      <c r="X92298" s="5"/>
    </row>
    <row r="92299" spans="24:24" x14ac:dyDescent="0.2">
      <c r="X92299" s="5"/>
    </row>
    <row r="92300" spans="24:24" x14ac:dyDescent="0.2">
      <c r="X92300" s="5"/>
    </row>
    <row r="92301" spans="24:24" x14ac:dyDescent="0.2">
      <c r="X92301" s="5"/>
    </row>
    <row r="92302" spans="24:24" x14ac:dyDescent="0.2">
      <c r="X92302" s="5"/>
    </row>
    <row r="92303" spans="24:24" x14ac:dyDescent="0.2">
      <c r="X92303" s="5"/>
    </row>
    <row r="92304" spans="24:24" x14ac:dyDescent="0.2">
      <c r="X92304" s="5"/>
    </row>
    <row r="92305" spans="24:24" x14ac:dyDescent="0.2">
      <c r="X92305" s="5"/>
    </row>
    <row r="92306" spans="24:24" x14ac:dyDescent="0.2">
      <c r="X92306" s="5"/>
    </row>
    <row r="92307" spans="24:24" x14ac:dyDescent="0.2">
      <c r="X92307" s="5"/>
    </row>
    <row r="92308" spans="24:24" x14ac:dyDescent="0.2">
      <c r="X92308" s="5"/>
    </row>
    <row r="92309" spans="24:24" x14ac:dyDescent="0.2">
      <c r="X92309" s="5"/>
    </row>
    <row r="92310" spans="24:24" x14ac:dyDescent="0.2">
      <c r="X92310" s="5"/>
    </row>
    <row r="92311" spans="24:24" x14ac:dyDescent="0.2">
      <c r="X92311" s="5"/>
    </row>
    <row r="92312" spans="24:24" x14ac:dyDescent="0.2">
      <c r="X92312" s="5"/>
    </row>
    <row r="92313" spans="24:24" x14ac:dyDescent="0.2">
      <c r="X92313" s="5"/>
    </row>
    <row r="92314" spans="24:24" x14ac:dyDescent="0.2">
      <c r="X92314" s="5"/>
    </row>
    <row r="92315" spans="24:24" x14ac:dyDescent="0.2">
      <c r="X92315" s="5"/>
    </row>
    <row r="92316" spans="24:24" x14ac:dyDescent="0.2">
      <c r="X92316" s="5"/>
    </row>
    <row r="92317" spans="24:24" x14ac:dyDescent="0.2">
      <c r="X92317" s="5"/>
    </row>
    <row r="92318" spans="24:24" x14ac:dyDescent="0.2">
      <c r="X92318" s="5"/>
    </row>
    <row r="92319" spans="24:24" x14ac:dyDescent="0.2">
      <c r="X92319" s="5"/>
    </row>
    <row r="92320" spans="24:24" x14ac:dyDescent="0.2">
      <c r="X92320" s="5"/>
    </row>
    <row r="92321" spans="24:24" x14ac:dyDescent="0.2">
      <c r="X92321" s="5"/>
    </row>
    <row r="92322" spans="24:24" x14ac:dyDescent="0.2">
      <c r="X92322" s="5"/>
    </row>
    <row r="92323" spans="24:24" x14ac:dyDescent="0.2">
      <c r="X92323" s="5"/>
    </row>
    <row r="92324" spans="24:24" x14ac:dyDescent="0.2">
      <c r="X92324" s="5"/>
    </row>
    <row r="92325" spans="24:24" x14ac:dyDescent="0.2">
      <c r="X92325" s="5"/>
    </row>
    <row r="92326" spans="24:24" x14ac:dyDescent="0.2">
      <c r="X92326" s="5"/>
    </row>
    <row r="92327" spans="24:24" x14ac:dyDescent="0.2">
      <c r="X92327" s="5"/>
    </row>
    <row r="92328" spans="24:24" x14ac:dyDescent="0.2">
      <c r="X92328" s="5"/>
    </row>
    <row r="92329" spans="24:24" x14ac:dyDescent="0.2">
      <c r="X92329" s="5"/>
    </row>
    <row r="92330" spans="24:24" x14ac:dyDescent="0.2">
      <c r="X92330" s="5"/>
    </row>
    <row r="92331" spans="24:24" x14ac:dyDescent="0.2">
      <c r="X92331" s="5"/>
    </row>
    <row r="92332" spans="24:24" x14ac:dyDescent="0.2">
      <c r="X92332" s="5"/>
    </row>
    <row r="92333" spans="24:24" x14ac:dyDescent="0.2">
      <c r="X92333" s="5"/>
    </row>
    <row r="92334" spans="24:24" x14ac:dyDescent="0.2">
      <c r="X92334" s="5"/>
    </row>
    <row r="92335" spans="24:24" x14ac:dyDescent="0.2">
      <c r="X92335" s="5"/>
    </row>
    <row r="92336" spans="24:24" x14ac:dyDescent="0.2">
      <c r="X92336" s="5"/>
    </row>
    <row r="92337" spans="24:24" x14ac:dyDescent="0.2">
      <c r="X92337" s="5"/>
    </row>
    <row r="92338" spans="24:24" x14ac:dyDescent="0.2">
      <c r="X92338" s="5"/>
    </row>
    <row r="92339" spans="24:24" x14ac:dyDescent="0.2">
      <c r="X92339" s="5"/>
    </row>
    <row r="92340" spans="24:24" x14ac:dyDescent="0.2">
      <c r="X92340" s="5"/>
    </row>
    <row r="92341" spans="24:24" x14ac:dyDescent="0.2">
      <c r="X92341" s="5"/>
    </row>
    <row r="92342" spans="24:24" x14ac:dyDescent="0.2">
      <c r="X92342" s="5"/>
    </row>
    <row r="92343" spans="24:24" x14ac:dyDescent="0.2">
      <c r="X92343" s="5"/>
    </row>
    <row r="92344" spans="24:24" x14ac:dyDescent="0.2">
      <c r="X92344" s="5"/>
    </row>
    <row r="92345" spans="24:24" x14ac:dyDescent="0.2">
      <c r="X92345" s="5"/>
    </row>
    <row r="92346" spans="24:24" x14ac:dyDescent="0.2">
      <c r="X92346" s="5"/>
    </row>
    <row r="92347" spans="24:24" x14ac:dyDescent="0.2">
      <c r="X92347" s="5"/>
    </row>
    <row r="92348" spans="24:24" x14ac:dyDescent="0.2">
      <c r="X92348" s="5"/>
    </row>
    <row r="92349" spans="24:24" x14ac:dyDescent="0.2">
      <c r="X92349" s="5"/>
    </row>
    <row r="92350" spans="24:24" x14ac:dyDescent="0.2">
      <c r="X92350" s="5"/>
    </row>
    <row r="92351" spans="24:24" x14ac:dyDescent="0.2">
      <c r="X92351" s="5"/>
    </row>
    <row r="92352" spans="24:24" x14ac:dyDescent="0.2">
      <c r="X92352" s="5"/>
    </row>
    <row r="92353" spans="24:24" x14ac:dyDescent="0.2">
      <c r="X92353" s="5"/>
    </row>
    <row r="92354" spans="24:24" x14ac:dyDescent="0.2">
      <c r="X92354" s="5"/>
    </row>
    <row r="92355" spans="24:24" x14ac:dyDescent="0.2">
      <c r="X92355" s="5"/>
    </row>
    <row r="92356" spans="24:24" x14ac:dyDescent="0.2">
      <c r="X92356" s="5"/>
    </row>
    <row r="92357" spans="24:24" x14ac:dyDescent="0.2">
      <c r="X92357" s="5"/>
    </row>
    <row r="92358" spans="24:24" x14ac:dyDescent="0.2">
      <c r="X92358" s="5"/>
    </row>
    <row r="92359" spans="24:24" x14ac:dyDescent="0.2">
      <c r="X92359" s="5"/>
    </row>
    <row r="92360" spans="24:24" x14ac:dyDescent="0.2">
      <c r="X92360" s="5"/>
    </row>
    <row r="92361" spans="24:24" x14ac:dyDescent="0.2">
      <c r="X92361" s="5"/>
    </row>
    <row r="92362" spans="24:24" x14ac:dyDescent="0.2">
      <c r="X92362" s="5"/>
    </row>
    <row r="92363" spans="24:24" x14ac:dyDescent="0.2">
      <c r="X92363" s="5"/>
    </row>
    <row r="92364" spans="24:24" x14ac:dyDescent="0.2">
      <c r="X92364" s="5"/>
    </row>
    <row r="92365" spans="24:24" x14ac:dyDescent="0.2">
      <c r="X92365" s="5"/>
    </row>
    <row r="92366" spans="24:24" x14ac:dyDescent="0.2">
      <c r="X92366" s="5"/>
    </row>
    <row r="92367" spans="24:24" x14ac:dyDescent="0.2">
      <c r="X92367" s="5"/>
    </row>
    <row r="92368" spans="24:24" x14ac:dyDescent="0.2">
      <c r="X92368" s="5"/>
    </row>
    <row r="92369" spans="24:24" x14ac:dyDescent="0.2">
      <c r="X92369" s="5"/>
    </row>
    <row r="92370" spans="24:24" x14ac:dyDescent="0.2">
      <c r="X92370" s="5"/>
    </row>
    <row r="92371" spans="24:24" x14ac:dyDescent="0.2">
      <c r="X92371" s="5"/>
    </row>
    <row r="92372" spans="24:24" x14ac:dyDescent="0.2">
      <c r="X92372" s="5"/>
    </row>
    <row r="92373" spans="24:24" x14ac:dyDescent="0.2">
      <c r="X92373" s="5"/>
    </row>
    <row r="92374" spans="24:24" x14ac:dyDescent="0.2">
      <c r="X92374" s="5"/>
    </row>
    <row r="92375" spans="24:24" x14ac:dyDescent="0.2">
      <c r="X92375" s="5"/>
    </row>
    <row r="92376" spans="24:24" x14ac:dyDescent="0.2">
      <c r="X92376" s="5"/>
    </row>
    <row r="92377" spans="24:24" x14ac:dyDescent="0.2">
      <c r="X92377" s="5"/>
    </row>
    <row r="92378" spans="24:24" x14ac:dyDescent="0.2">
      <c r="X92378" s="5"/>
    </row>
    <row r="92379" spans="24:24" x14ac:dyDescent="0.2">
      <c r="X92379" s="5"/>
    </row>
    <row r="92380" spans="24:24" x14ac:dyDescent="0.2">
      <c r="X92380" s="5"/>
    </row>
    <row r="92381" spans="24:24" x14ac:dyDescent="0.2">
      <c r="X92381" s="5"/>
    </row>
    <row r="92382" spans="24:24" x14ac:dyDescent="0.2">
      <c r="X92382" s="5"/>
    </row>
    <row r="92383" spans="24:24" x14ac:dyDescent="0.2">
      <c r="X92383" s="5"/>
    </row>
    <row r="92384" spans="24:24" x14ac:dyDescent="0.2">
      <c r="X92384" s="5"/>
    </row>
    <row r="92385" spans="24:24" x14ac:dyDescent="0.2">
      <c r="X92385" s="5"/>
    </row>
    <row r="92386" spans="24:24" x14ac:dyDescent="0.2">
      <c r="X92386" s="5"/>
    </row>
    <row r="92387" spans="24:24" x14ac:dyDescent="0.2">
      <c r="X92387" s="5"/>
    </row>
    <row r="92388" spans="24:24" x14ac:dyDescent="0.2">
      <c r="X92388" s="5"/>
    </row>
    <row r="92389" spans="24:24" x14ac:dyDescent="0.2">
      <c r="X92389" s="5"/>
    </row>
    <row r="92390" spans="24:24" x14ac:dyDescent="0.2">
      <c r="X92390" s="5"/>
    </row>
    <row r="92391" spans="24:24" x14ac:dyDescent="0.2">
      <c r="X92391" s="5"/>
    </row>
    <row r="92392" spans="24:24" x14ac:dyDescent="0.2">
      <c r="X92392" s="5"/>
    </row>
    <row r="92393" spans="24:24" x14ac:dyDescent="0.2">
      <c r="X92393" s="5"/>
    </row>
    <row r="92394" spans="24:24" x14ac:dyDescent="0.2">
      <c r="X92394" s="5"/>
    </row>
    <row r="92395" spans="24:24" x14ac:dyDescent="0.2">
      <c r="X92395" s="5"/>
    </row>
    <row r="92396" spans="24:24" x14ac:dyDescent="0.2">
      <c r="X92396" s="5"/>
    </row>
    <row r="92397" spans="24:24" x14ac:dyDescent="0.2">
      <c r="X92397" s="5"/>
    </row>
    <row r="92398" spans="24:24" x14ac:dyDescent="0.2">
      <c r="X92398" s="5"/>
    </row>
    <row r="92399" spans="24:24" x14ac:dyDescent="0.2">
      <c r="X92399" s="5"/>
    </row>
    <row r="92400" spans="24:24" x14ac:dyDescent="0.2">
      <c r="X92400" s="5"/>
    </row>
    <row r="92401" spans="24:24" x14ac:dyDescent="0.2">
      <c r="X92401" s="5"/>
    </row>
    <row r="92402" spans="24:24" x14ac:dyDescent="0.2">
      <c r="X92402" s="5"/>
    </row>
    <row r="92403" spans="24:24" x14ac:dyDescent="0.2">
      <c r="X92403" s="5"/>
    </row>
    <row r="92404" spans="24:24" x14ac:dyDescent="0.2">
      <c r="X92404" s="5"/>
    </row>
    <row r="92405" spans="24:24" x14ac:dyDescent="0.2">
      <c r="X92405" s="5"/>
    </row>
    <row r="92406" spans="24:24" x14ac:dyDescent="0.2">
      <c r="X92406" s="5"/>
    </row>
    <row r="92407" spans="24:24" x14ac:dyDescent="0.2">
      <c r="X92407" s="5"/>
    </row>
    <row r="92408" spans="24:24" x14ac:dyDescent="0.2">
      <c r="X92408" s="5"/>
    </row>
    <row r="92409" spans="24:24" x14ac:dyDescent="0.2">
      <c r="X92409" s="5"/>
    </row>
    <row r="92410" spans="24:24" x14ac:dyDescent="0.2">
      <c r="X92410" s="5"/>
    </row>
    <row r="92411" spans="24:24" x14ac:dyDescent="0.2">
      <c r="X92411" s="5"/>
    </row>
    <row r="92412" spans="24:24" x14ac:dyDescent="0.2">
      <c r="X92412" s="5"/>
    </row>
    <row r="92413" spans="24:24" x14ac:dyDescent="0.2">
      <c r="X92413" s="5"/>
    </row>
    <row r="92414" spans="24:24" x14ac:dyDescent="0.2">
      <c r="X92414" s="5"/>
    </row>
    <row r="92415" spans="24:24" x14ac:dyDescent="0.2">
      <c r="X92415" s="5"/>
    </row>
    <row r="92416" spans="24:24" x14ac:dyDescent="0.2">
      <c r="X92416" s="5"/>
    </row>
    <row r="92417" spans="24:24" x14ac:dyDescent="0.2">
      <c r="X92417" s="5"/>
    </row>
    <row r="92418" spans="24:24" x14ac:dyDescent="0.2">
      <c r="X92418" s="5"/>
    </row>
    <row r="92419" spans="24:24" x14ac:dyDescent="0.2">
      <c r="X92419" s="5"/>
    </row>
    <row r="92420" spans="24:24" x14ac:dyDescent="0.2">
      <c r="X92420" s="5"/>
    </row>
    <row r="92421" spans="24:24" x14ac:dyDescent="0.2">
      <c r="X92421" s="5"/>
    </row>
    <row r="92422" spans="24:24" x14ac:dyDescent="0.2">
      <c r="X92422" s="5"/>
    </row>
    <row r="92423" spans="24:24" x14ac:dyDescent="0.2">
      <c r="X92423" s="5"/>
    </row>
    <row r="92424" spans="24:24" x14ac:dyDescent="0.2">
      <c r="X92424" s="5"/>
    </row>
    <row r="92425" spans="24:24" x14ac:dyDescent="0.2">
      <c r="X92425" s="5"/>
    </row>
    <row r="92426" spans="24:24" x14ac:dyDescent="0.2">
      <c r="X92426" s="5"/>
    </row>
    <row r="92427" spans="24:24" x14ac:dyDescent="0.2">
      <c r="X92427" s="5"/>
    </row>
    <row r="92428" spans="24:24" x14ac:dyDescent="0.2">
      <c r="X92428" s="5"/>
    </row>
    <row r="92429" spans="24:24" x14ac:dyDescent="0.2">
      <c r="X92429" s="5"/>
    </row>
    <row r="92430" spans="24:24" x14ac:dyDescent="0.2">
      <c r="X92430" s="5"/>
    </row>
    <row r="92431" spans="24:24" x14ac:dyDescent="0.2">
      <c r="X92431" s="5"/>
    </row>
    <row r="92432" spans="24:24" x14ac:dyDescent="0.2">
      <c r="X92432" s="5"/>
    </row>
    <row r="92433" spans="24:24" x14ac:dyDescent="0.2">
      <c r="X92433" s="5"/>
    </row>
    <row r="92434" spans="24:24" x14ac:dyDescent="0.2">
      <c r="X92434" s="5"/>
    </row>
    <row r="92435" spans="24:24" x14ac:dyDescent="0.2">
      <c r="X92435" s="5"/>
    </row>
    <row r="92436" spans="24:24" x14ac:dyDescent="0.2">
      <c r="X92436" s="5"/>
    </row>
    <row r="92437" spans="24:24" x14ac:dyDescent="0.2">
      <c r="X92437" s="5"/>
    </row>
    <row r="92438" spans="24:24" x14ac:dyDescent="0.2">
      <c r="X92438" s="5"/>
    </row>
    <row r="92439" spans="24:24" x14ac:dyDescent="0.2">
      <c r="X92439" s="5"/>
    </row>
    <row r="92440" spans="24:24" x14ac:dyDescent="0.2">
      <c r="X92440" s="5"/>
    </row>
    <row r="92441" spans="24:24" x14ac:dyDescent="0.2">
      <c r="X92441" s="5"/>
    </row>
    <row r="92442" spans="24:24" x14ac:dyDescent="0.2">
      <c r="X92442" s="5"/>
    </row>
    <row r="92443" spans="24:24" x14ac:dyDescent="0.2">
      <c r="X92443" s="5"/>
    </row>
    <row r="92444" spans="24:24" x14ac:dyDescent="0.2">
      <c r="X92444" s="5"/>
    </row>
    <row r="92445" spans="24:24" x14ac:dyDescent="0.2">
      <c r="X92445" s="5"/>
    </row>
    <row r="92446" spans="24:24" x14ac:dyDescent="0.2">
      <c r="X92446" s="5"/>
    </row>
    <row r="92447" spans="24:24" x14ac:dyDescent="0.2">
      <c r="X92447" s="5"/>
    </row>
    <row r="92448" spans="24:24" x14ac:dyDescent="0.2">
      <c r="X92448" s="5"/>
    </row>
    <row r="92449" spans="24:24" x14ac:dyDescent="0.2">
      <c r="X92449" s="5"/>
    </row>
    <row r="92450" spans="24:24" x14ac:dyDescent="0.2">
      <c r="X92450" s="5"/>
    </row>
    <row r="92451" spans="24:24" x14ac:dyDescent="0.2">
      <c r="X92451" s="5"/>
    </row>
    <row r="92452" spans="24:24" x14ac:dyDescent="0.2">
      <c r="X92452" s="5"/>
    </row>
    <row r="92453" spans="24:24" x14ac:dyDescent="0.2">
      <c r="X92453" s="5"/>
    </row>
    <row r="92454" spans="24:24" x14ac:dyDescent="0.2">
      <c r="X92454" s="5"/>
    </row>
    <row r="92455" spans="24:24" x14ac:dyDescent="0.2">
      <c r="X92455" s="5"/>
    </row>
    <row r="92456" spans="24:24" x14ac:dyDescent="0.2">
      <c r="X92456" s="5"/>
    </row>
    <row r="92457" spans="24:24" x14ac:dyDescent="0.2">
      <c r="X92457" s="5"/>
    </row>
    <row r="92458" spans="24:24" x14ac:dyDescent="0.2">
      <c r="X92458" s="5"/>
    </row>
    <row r="92459" spans="24:24" x14ac:dyDescent="0.2">
      <c r="X92459" s="5"/>
    </row>
    <row r="92460" spans="24:24" x14ac:dyDescent="0.2">
      <c r="X92460" s="5"/>
    </row>
    <row r="92461" spans="24:24" x14ac:dyDescent="0.2">
      <c r="X92461" s="5"/>
    </row>
    <row r="92462" spans="24:24" x14ac:dyDescent="0.2">
      <c r="X92462" s="5"/>
    </row>
    <row r="92463" spans="24:24" x14ac:dyDescent="0.2">
      <c r="X92463" s="5"/>
    </row>
    <row r="92464" spans="24:24" x14ac:dyDescent="0.2">
      <c r="X92464" s="5"/>
    </row>
    <row r="92465" spans="24:24" x14ac:dyDescent="0.2">
      <c r="X92465" s="5"/>
    </row>
    <row r="92466" spans="24:24" x14ac:dyDescent="0.2">
      <c r="X92466" s="5"/>
    </row>
    <row r="92467" spans="24:24" x14ac:dyDescent="0.2">
      <c r="X92467" s="5"/>
    </row>
    <row r="92468" spans="24:24" x14ac:dyDescent="0.2">
      <c r="X92468" s="5"/>
    </row>
    <row r="92469" spans="24:24" x14ac:dyDescent="0.2">
      <c r="X92469" s="5"/>
    </row>
    <row r="92470" spans="24:24" x14ac:dyDescent="0.2">
      <c r="X92470" s="5"/>
    </row>
    <row r="92471" spans="24:24" x14ac:dyDescent="0.2">
      <c r="X92471" s="5"/>
    </row>
    <row r="92472" spans="24:24" x14ac:dyDescent="0.2">
      <c r="X92472" s="5"/>
    </row>
    <row r="92473" spans="24:24" x14ac:dyDescent="0.2">
      <c r="X92473" s="5"/>
    </row>
    <row r="92474" spans="24:24" x14ac:dyDescent="0.2">
      <c r="X92474" s="5"/>
    </row>
    <row r="92475" spans="24:24" x14ac:dyDescent="0.2">
      <c r="X92475" s="5"/>
    </row>
    <row r="92476" spans="24:24" x14ac:dyDescent="0.2">
      <c r="X92476" s="5"/>
    </row>
    <row r="92477" spans="24:24" x14ac:dyDescent="0.2">
      <c r="X92477" s="5"/>
    </row>
    <row r="92478" spans="24:24" x14ac:dyDescent="0.2">
      <c r="X92478" s="5"/>
    </row>
    <row r="92479" spans="24:24" x14ac:dyDescent="0.2">
      <c r="X92479" s="5"/>
    </row>
    <row r="92480" spans="24:24" x14ac:dyDescent="0.2">
      <c r="X92480" s="5"/>
    </row>
    <row r="92481" spans="24:24" x14ac:dyDescent="0.2">
      <c r="X92481" s="5"/>
    </row>
    <row r="92482" spans="24:24" x14ac:dyDescent="0.2">
      <c r="X92482" s="5"/>
    </row>
    <row r="92483" spans="24:24" x14ac:dyDescent="0.2">
      <c r="X92483" s="5"/>
    </row>
    <row r="92484" spans="24:24" x14ac:dyDescent="0.2">
      <c r="X92484" s="5"/>
    </row>
    <row r="92485" spans="24:24" x14ac:dyDescent="0.2">
      <c r="X92485" s="5"/>
    </row>
    <row r="92486" spans="24:24" x14ac:dyDescent="0.2">
      <c r="X92486" s="5"/>
    </row>
    <row r="92487" spans="24:24" x14ac:dyDescent="0.2">
      <c r="X92487" s="5"/>
    </row>
    <row r="92488" spans="24:24" x14ac:dyDescent="0.2">
      <c r="X92488" s="5"/>
    </row>
    <row r="92489" spans="24:24" x14ac:dyDescent="0.2">
      <c r="X92489" s="5"/>
    </row>
    <row r="92490" spans="24:24" x14ac:dyDescent="0.2">
      <c r="X92490" s="5"/>
    </row>
    <row r="92491" spans="24:24" x14ac:dyDescent="0.2">
      <c r="X92491" s="5"/>
    </row>
    <row r="92492" spans="24:24" x14ac:dyDescent="0.2">
      <c r="X92492" s="5"/>
    </row>
    <row r="92493" spans="24:24" x14ac:dyDescent="0.2">
      <c r="X92493" s="5"/>
    </row>
    <row r="92494" spans="24:24" x14ac:dyDescent="0.2">
      <c r="X92494" s="5"/>
    </row>
    <row r="92495" spans="24:24" x14ac:dyDescent="0.2">
      <c r="X92495" s="5"/>
    </row>
    <row r="92496" spans="24:24" x14ac:dyDescent="0.2">
      <c r="X92496" s="5"/>
    </row>
    <row r="92497" spans="24:24" x14ac:dyDescent="0.2">
      <c r="X92497" s="5"/>
    </row>
    <row r="92498" spans="24:24" x14ac:dyDescent="0.2">
      <c r="X92498" s="5"/>
    </row>
    <row r="92499" spans="24:24" x14ac:dyDescent="0.2">
      <c r="X92499" s="5"/>
    </row>
    <row r="92500" spans="24:24" x14ac:dyDescent="0.2">
      <c r="X92500" s="5"/>
    </row>
    <row r="92501" spans="24:24" x14ac:dyDescent="0.2">
      <c r="X92501" s="5"/>
    </row>
    <row r="92502" spans="24:24" x14ac:dyDescent="0.2">
      <c r="X92502" s="5"/>
    </row>
    <row r="92503" spans="24:24" x14ac:dyDescent="0.2">
      <c r="X92503" s="5"/>
    </row>
    <row r="92504" spans="24:24" x14ac:dyDescent="0.2">
      <c r="X92504" s="5"/>
    </row>
    <row r="92505" spans="24:24" x14ac:dyDescent="0.2">
      <c r="X92505" s="5"/>
    </row>
    <row r="92506" spans="24:24" x14ac:dyDescent="0.2">
      <c r="X92506" s="5"/>
    </row>
    <row r="92507" spans="24:24" x14ac:dyDescent="0.2">
      <c r="X92507" s="5"/>
    </row>
    <row r="92508" spans="24:24" x14ac:dyDescent="0.2">
      <c r="X92508" s="5"/>
    </row>
    <row r="92509" spans="24:24" x14ac:dyDescent="0.2">
      <c r="X92509" s="5"/>
    </row>
    <row r="92510" spans="24:24" x14ac:dyDescent="0.2">
      <c r="X92510" s="5"/>
    </row>
    <row r="92511" spans="24:24" x14ac:dyDescent="0.2">
      <c r="X92511" s="5"/>
    </row>
    <row r="92512" spans="24:24" x14ac:dyDescent="0.2">
      <c r="X92512" s="5"/>
    </row>
    <row r="92513" spans="24:24" x14ac:dyDescent="0.2">
      <c r="X92513" s="5"/>
    </row>
    <row r="92514" spans="24:24" x14ac:dyDescent="0.2">
      <c r="X92514" s="5"/>
    </row>
    <row r="92515" spans="24:24" x14ac:dyDescent="0.2">
      <c r="X92515" s="5"/>
    </row>
    <row r="92516" spans="24:24" x14ac:dyDescent="0.2">
      <c r="X92516" s="5"/>
    </row>
    <row r="92517" spans="24:24" x14ac:dyDescent="0.2">
      <c r="X92517" s="5"/>
    </row>
    <row r="92518" spans="24:24" x14ac:dyDescent="0.2">
      <c r="X92518" s="5"/>
    </row>
    <row r="92519" spans="24:24" x14ac:dyDescent="0.2">
      <c r="X92519" s="5"/>
    </row>
    <row r="92520" spans="24:24" x14ac:dyDescent="0.2">
      <c r="X92520" s="5"/>
    </row>
    <row r="92521" spans="24:24" x14ac:dyDescent="0.2">
      <c r="X92521" s="5"/>
    </row>
    <row r="92522" spans="24:24" x14ac:dyDescent="0.2">
      <c r="X92522" s="5"/>
    </row>
    <row r="92523" spans="24:24" x14ac:dyDescent="0.2">
      <c r="X92523" s="5"/>
    </row>
    <row r="92524" spans="24:24" x14ac:dyDescent="0.2">
      <c r="X92524" s="5"/>
    </row>
    <row r="92525" spans="24:24" x14ac:dyDescent="0.2">
      <c r="X92525" s="5"/>
    </row>
    <row r="92526" spans="24:24" x14ac:dyDescent="0.2">
      <c r="X92526" s="5"/>
    </row>
    <row r="92527" spans="24:24" x14ac:dyDescent="0.2">
      <c r="X92527" s="5"/>
    </row>
    <row r="92528" spans="24:24" x14ac:dyDescent="0.2">
      <c r="X92528" s="5"/>
    </row>
    <row r="92529" spans="24:24" x14ac:dyDescent="0.2">
      <c r="X92529" s="5"/>
    </row>
    <row r="92530" spans="24:24" x14ac:dyDescent="0.2">
      <c r="X92530" s="5"/>
    </row>
    <row r="92531" spans="24:24" x14ac:dyDescent="0.2">
      <c r="X92531" s="5"/>
    </row>
    <row r="92532" spans="24:24" x14ac:dyDescent="0.2">
      <c r="X92532" s="5"/>
    </row>
    <row r="92533" spans="24:24" x14ac:dyDescent="0.2">
      <c r="X92533" s="5"/>
    </row>
    <row r="92534" spans="24:24" x14ac:dyDescent="0.2">
      <c r="X92534" s="5"/>
    </row>
    <row r="92535" spans="24:24" x14ac:dyDescent="0.2">
      <c r="X92535" s="5"/>
    </row>
    <row r="92536" spans="24:24" x14ac:dyDescent="0.2">
      <c r="X92536" s="5"/>
    </row>
    <row r="92537" spans="24:24" x14ac:dyDescent="0.2">
      <c r="X92537" s="5"/>
    </row>
    <row r="92538" spans="24:24" x14ac:dyDescent="0.2">
      <c r="X92538" s="5"/>
    </row>
    <row r="92539" spans="24:24" x14ac:dyDescent="0.2">
      <c r="X92539" s="5"/>
    </row>
    <row r="92540" spans="24:24" x14ac:dyDescent="0.2">
      <c r="X92540" s="5"/>
    </row>
    <row r="92541" spans="24:24" x14ac:dyDescent="0.2">
      <c r="X92541" s="5"/>
    </row>
    <row r="92542" spans="24:24" x14ac:dyDescent="0.2">
      <c r="X92542" s="5"/>
    </row>
    <row r="92543" spans="24:24" x14ac:dyDescent="0.2">
      <c r="X92543" s="5"/>
    </row>
    <row r="92544" spans="24:24" x14ac:dyDescent="0.2">
      <c r="X92544" s="5"/>
    </row>
    <row r="92545" spans="24:24" x14ac:dyDescent="0.2">
      <c r="X92545" s="5"/>
    </row>
    <row r="92546" spans="24:24" x14ac:dyDescent="0.2">
      <c r="X92546" s="5"/>
    </row>
    <row r="92547" spans="24:24" x14ac:dyDescent="0.2">
      <c r="X92547" s="5"/>
    </row>
    <row r="92548" spans="24:24" x14ac:dyDescent="0.2">
      <c r="X92548" s="5"/>
    </row>
    <row r="92549" spans="24:24" x14ac:dyDescent="0.2">
      <c r="X92549" s="5"/>
    </row>
    <row r="92550" spans="24:24" x14ac:dyDescent="0.2">
      <c r="X92550" s="5"/>
    </row>
    <row r="92551" spans="24:24" x14ac:dyDescent="0.2">
      <c r="X92551" s="5"/>
    </row>
    <row r="92552" spans="24:24" x14ac:dyDescent="0.2">
      <c r="X92552" s="5"/>
    </row>
    <row r="92553" spans="24:24" x14ac:dyDescent="0.2">
      <c r="X92553" s="5"/>
    </row>
    <row r="92554" spans="24:24" x14ac:dyDescent="0.2">
      <c r="X92554" s="5"/>
    </row>
    <row r="92555" spans="24:24" x14ac:dyDescent="0.2">
      <c r="X92555" s="5"/>
    </row>
    <row r="92556" spans="24:24" x14ac:dyDescent="0.2">
      <c r="X92556" s="5"/>
    </row>
    <row r="92557" spans="24:24" x14ac:dyDescent="0.2">
      <c r="X92557" s="5"/>
    </row>
    <row r="92558" spans="24:24" x14ac:dyDescent="0.2">
      <c r="X92558" s="5"/>
    </row>
    <row r="92559" spans="24:24" x14ac:dyDescent="0.2">
      <c r="X92559" s="5"/>
    </row>
    <row r="92560" spans="24:24" x14ac:dyDescent="0.2">
      <c r="X92560" s="5"/>
    </row>
    <row r="92561" spans="24:24" x14ac:dyDescent="0.2">
      <c r="X92561" s="5"/>
    </row>
    <row r="92562" spans="24:24" x14ac:dyDescent="0.2">
      <c r="X92562" s="5"/>
    </row>
    <row r="92563" spans="24:24" x14ac:dyDescent="0.2">
      <c r="X92563" s="5"/>
    </row>
    <row r="92564" spans="24:24" x14ac:dyDescent="0.2">
      <c r="X92564" s="5"/>
    </row>
    <row r="92565" spans="24:24" x14ac:dyDescent="0.2">
      <c r="X92565" s="5"/>
    </row>
    <row r="92566" spans="24:24" x14ac:dyDescent="0.2">
      <c r="X92566" s="5"/>
    </row>
    <row r="92567" spans="24:24" x14ac:dyDescent="0.2">
      <c r="X92567" s="5"/>
    </row>
    <row r="92568" spans="24:24" x14ac:dyDescent="0.2">
      <c r="X92568" s="5"/>
    </row>
    <row r="92569" spans="24:24" x14ac:dyDescent="0.2">
      <c r="X92569" s="5"/>
    </row>
    <row r="92570" spans="24:24" x14ac:dyDescent="0.2">
      <c r="X92570" s="5"/>
    </row>
    <row r="92571" spans="24:24" x14ac:dyDescent="0.2">
      <c r="X92571" s="5"/>
    </row>
    <row r="92572" spans="24:24" x14ac:dyDescent="0.2">
      <c r="X92572" s="5"/>
    </row>
    <row r="92573" spans="24:24" x14ac:dyDescent="0.2">
      <c r="X92573" s="5"/>
    </row>
    <row r="92574" spans="24:24" x14ac:dyDescent="0.2">
      <c r="X92574" s="5"/>
    </row>
    <row r="92575" spans="24:24" x14ac:dyDescent="0.2">
      <c r="X92575" s="5"/>
    </row>
    <row r="92576" spans="24:24" x14ac:dyDescent="0.2">
      <c r="X92576" s="5"/>
    </row>
    <row r="92577" spans="24:24" x14ac:dyDescent="0.2">
      <c r="X92577" s="5"/>
    </row>
    <row r="92578" spans="24:24" x14ac:dyDescent="0.2">
      <c r="X92578" s="5"/>
    </row>
    <row r="92579" spans="24:24" x14ac:dyDescent="0.2">
      <c r="X92579" s="5"/>
    </row>
    <row r="92580" spans="24:24" x14ac:dyDescent="0.2">
      <c r="X92580" s="5"/>
    </row>
    <row r="92581" spans="24:24" x14ac:dyDescent="0.2">
      <c r="X92581" s="5"/>
    </row>
    <row r="92582" spans="24:24" x14ac:dyDescent="0.2">
      <c r="X92582" s="5"/>
    </row>
    <row r="92583" spans="24:24" x14ac:dyDescent="0.2">
      <c r="X92583" s="5"/>
    </row>
    <row r="92584" spans="24:24" x14ac:dyDescent="0.2">
      <c r="X92584" s="5"/>
    </row>
    <row r="92585" spans="24:24" x14ac:dyDescent="0.2">
      <c r="X92585" s="5"/>
    </row>
    <row r="92586" spans="24:24" x14ac:dyDescent="0.2">
      <c r="X92586" s="5"/>
    </row>
    <row r="92587" spans="24:24" x14ac:dyDescent="0.2">
      <c r="X92587" s="5"/>
    </row>
    <row r="92588" spans="24:24" x14ac:dyDescent="0.2">
      <c r="X92588" s="5"/>
    </row>
    <row r="92589" spans="24:24" x14ac:dyDescent="0.2">
      <c r="X92589" s="5"/>
    </row>
    <row r="92590" spans="24:24" x14ac:dyDescent="0.2">
      <c r="X92590" s="5"/>
    </row>
    <row r="92591" spans="24:24" x14ac:dyDescent="0.2">
      <c r="X92591" s="5"/>
    </row>
    <row r="92592" spans="24:24" x14ac:dyDescent="0.2">
      <c r="X92592" s="5"/>
    </row>
    <row r="92593" spans="24:24" x14ac:dyDescent="0.2">
      <c r="X92593" s="5"/>
    </row>
    <row r="92594" spans="24:24" x14ac:dyDescent="0.2">
      <c r="X92594" s="5"/>
    </row>
    <row r="92595" spans="24:24" x14ac:dyDescent="0.2">
      <c r="X92595" s="5"/>
    </row>
    <row r="92596" spans="24:24" x14ac:dyDescent="0.2">
      <c r="X92596" s="5"/>
    </row>
    <row r="92597" spans="24:24" x14ac:dyDescent="0.2">
      <c r="X92597" s="5"/>
    </row>
    <row r="92598" spans="24:24" x14ac:dyDescent="0.2">
      <c r="X92598" s="5"/>
    </row>
    <row r="92599" spans="24:24" x14ac:dyDescent="0.2">
      <c r="X92599" s="5"/>
    </row>
    <row r="92600" spans="24:24" x14ac:dyDescent="0.2">
      <c r="X92600" s="5"/>
    </row>
    <row r="92601" spans="24:24" x14ac:dyDescent="0.2">
      <c r="X92601" s="5"/>
    </row>
    <row r="92602" spans="24:24" x14ac:dyDescent="0.2">
      <c r="X92602" s="5"/>
    </row>
    <row r="92603" spans="24:24" x14ac:dyDescent="0.2">
      <c r="X92603" s="5"/>
    </row>
    <row r="92604" spans="24:24" x14ac:dyDescent="0.2">
      <c r="X92604" s="5"/>
    </row>
    <row r="92605" spans="24:24" x14ac:dyDescent="0.2">
      <c r="X92605" s="5"/>
    </row>
    <row r="92606" spans="24:24" x14ac:dyDescent="0.2">
      <c r="X92606" s="5"/>
    </row>
    <row r="92607" spans="24:24" x14ac:dyDescent="0.2">
      <c r="X92607" s="5"/>
    </row>
    <row r="92608" spans="24:24" x14ac:dyDescent="0.2">
      <c r="X92608" s="5"/>
    </row>
    <row r="92609" spans="24:24" x14ac:dyDescent="0.2">
      <c r="X92609" s="5"/>
    </row>
    <row r="92610" spans="24:24" x14ac:dyDescent="0.2">
      <c r="X92610" s="5"/>
    </row>
    <row r="92611" spans="24:24" x14ac:dyDescent="0.2">
      <c r="X92611" s="5"/>
    </row>
    <row r="92612" spans="24:24" x14ac:dyDescent="0.2">
      <c r="X92612" s="5"/>
    </row>
    <row r="92613" spans="24:24" x14ac:dyDescent="0.2">
      <c r="X92613" s="5"/>
    </row>
    <row r="92614" spans="24:24" x14ac:dyDescent="0.2">
      <c r="X92614" s="5"/>
    </row>
    <row r="92615" spans="24:24" x14ac:dyDescent="0.2">
      <c r="X92615" s="5"/>
    </row>
    <row r="92616" spans="24:24" x14ac:dyDescent="0.2">
      <c r="X92616" s="5"/>
    </row>
    <row r="92617" spans="24:24" x14ac:dyDescent="0.2">
      <c r="X92617" s="5"/>
    </row>
    <row r="92618" spans="24:24" x14ac:dyDescent="0.2">
      <c r="X92618" s="5"/>
    </row>
    <row r="92619" spans="24:24" x14ac:dyDescent="0.2">
      <c r="X92619" s="5"/>
    </row>
    <row r="92620" spans="24:24" x14ac:dyDescent="0.2">
      <c r="X92620" s="5"/>
    </row>
    <row r="92621" spans="24:24" x14ac:dyDescent="0.2">
      <c r="X92621" s="5"/>
    </row>
    <row r="92622" spans="24:24" x14ac:dyDescent="0.2">
      <c r="X92622" s="5"/>
    </row>
    <row r="92623" spans="24:24" x14ac:dyDescent="0.2">
      <c r="X92623" s="5"/>
    </row>
    <row r="92624" spans="24:24" x14ac:dyDescent="0.2">
      <c r="X92624" s="5"/>
    </row>
    <row r="92625" spans="24:24" x14ac:dyDescent="0.2">
      <c r="X92625" s="5"/>
    </row>
    <row r="92626" spans="24:24" x14ac:dyDescent="0.2">
      <c r="X92626" s="5"/>
    </row>
    <row r="92627" spans="24:24" x14ac:dyDescent="0.2">
      <c r="X92627" s="5"/>
    </row>
    <row r="92628" spans="24:24" x14ac:dyDescent="0.2">
      <c r="X92628" s="5"/>
    </row>
    <row r="92629" spans="24:24" x14ac:dyDescent="0.2">
      <c r="X92629" s="5"/>
    </row>
    <row r="92630" spans="24:24" x14ac:dyDescent="0.2">
      <c r="X92630" s="5"/>
    </row>
    <row r="92631" spans="24:24" x14ac:dyDescent="0.2">
      <c r="X92631" s="5"/>
    </row>
    <row r="92632" spans="24:24" x14ac:dyDescent="0.2">
      <c r="X92632" s="5"/>
    </row>
    <row r="92633" spans="24:24" x14ac:dyDescent="0.2">
      <c r="X92633" s="5"/>
    </row>
    <row r="92634" spans="24:24" x14ac:dyDescent="0.2">
      <c r="X92634" s="5"/>
    </row>
    <row r="92635" spans="24:24" x14ac:dyDescent="0.2">
      <c r="X92635" s="5"/>
    </row>
    <row r="92636" spans="24:24" x14ac:dyDescent="0.2">
      <c r="X92636" s="5"/>
    </row>
    <row r="92637" spans="24:24" x14ac:dyDescent="0.2">
      <c r="X92637" s="5"/>
    </row>
    <row r="92638" spans="24:24" x14ac:dyDescent="0.2">
      <c r="X92638" s="5"/>
    </row>
    <row r="92639" spans="24:24" x14ac:dyDescent="0.2">
      <c r="X92639" s="5"/>
    </row>
    <row r="92640" spans="24:24" x14ac:dyDescent="0.2">
      <c r="X92640" s="5"/>
    </row>
    <row r="92641" spans="24:24" x14ac:dyDescent="0.2">
      <c r="X92641" s="5"/>
    </row>
    <row r="92642" spans="24:24" x14ac:dyDescent="0.2">
      <c r="X92642" s="5"/>
    </row>
    <row r="92643" spans="24:24" x14ac:dyDescent="0.2">
      <c r="X92643" s="5"/>
    </row>
    <row r="92644" spans="24:24" x14ac:dyDescent="0.2">
      <c r="X92644" s="5"/>
    </row>
    <row r="92645" spans="24:24" x14ac:dyDescent="0.2">
      <c r="X92645" s="5"/>
    </row>
    <row r="92646" spans="24:24" x14ac:dyDescent="0.2">
      <c r="X92646" s="5"/>
    </row>
    <row r="92647" spans="24:24" x14ac:dyDescent="0.2">
      <c r="X92647" s="5"/>
    </row>
    <row r="92648" spans="24:24" x14ac:dyDescent="0.2">
      <c r="X92648" s="5"/>
    </row>
    <row r="92649" spans="24:24" x14ac:dyDescent="0.2">
      <c r="X92649" s="5"/>
    </row>
    <row r="92650" spans="24:24" x14ac:dyDescent="0.2">
      <c r="X92650" s="5"/>
    </row>
    <row r="92651" spans="24:24" x14ac:dyDescent="0.2">
      <c r="X92651" s="5"/>
    </row>
    <row r="92652" spans="24:24" x14ac:dyDescent="0.2">
      <c r="X92652" s="5"/>
    </row>
    <row r="92653" spans="24:24" x14ac:dyDescent="0.2">
      <c r="X92653" s="5"/>
    </row>
    <row r="92654" spans="24:24" x14ac:dyDescent="0.2">
      <c r="X92654" s="5"/>
    </row>
    <row r="92655" spans="24:24" x14ac:dyDescent="0.2">
      <c r="X92655" s="5"/>
    </row>
    <row r="92656" spans="24:24" x14ac:dyDescent="0.2">
      <c r="X92656" s="5"/>
    </row>
    <row r="92657" spans="24:24" x14ac:dyDescent="0.2">
      <c r="X92657" s="5"/>
    </row>
    <row r="92658" spans="24:24" x14ac:dyDescent="0.2">
      <c r="X92658" s="5"/>
    </row>
    <row r="92659" spans="24:24" x14ac:dyDescent="0.2">
      <c r="X92659" s="5"/>
    </row>
    <row r="92660" spans="24:24" x14ac:dyDescent="0.2">
      <c r="X92660" s="5"/>
    </row>
    <row r="92661" spans="24:24" x14ac:dyDescent="0.2">
      <c r="X92661" s="5"/>
    </row>
    <row r="92662" spans="24:24" x14ac:dyDescent="0.2">
      <c r="X92662" s="5"/>
    </row>
    <row r="92663" spans="24:24" x14ac:dyDescent="0.2">
      <c r="X92663" s="5"/>
    </row>
    <row r="92664" spans="24:24" x14ac:dyDescent="0.2">
      <c r="X92664" s="5"/>
    </row>
    <row r="92665" spans="24:24" x14ac:dyDescent="0.2">
      <c r="X92665" s="5"/>
    </row>
    <row r="92666" spans="24:24" x14ac:dyDescent="0.2">
      <c r="X92666" s="5"/>
    </row>
    <row r="92667" spans="24:24" x14ac:dyDescent="0.2">
      <c r="X92667" s="5"/>
    </row>
    <row r="92668" spans="24:24" x14ac:dyDescent="0.2">
      <c r="X92668" s="5"/>
    </row>
    <row r="92669" spans="24:24" x14ac:dyDescent="0.2">
      <c r="X92669" s="5"/>
    </row>
    <row r="92670" spans="24:24" x14ac:dyDescent="0.2">
      <c r="X92670" s="5"/>
    </row>
    <row r="92671" spans="24:24" x14ac:dyDescent="0.2">
      <c r="X92671" s="5"/>
    </row>
    <row r="92672" spans="24:24" x14ac:dyDescent="0.2">
      <c r="X92672" s="5"/>
    </row>
    <row r="92673" spans="24:24" x14ac:dyDescent="0.2">
      <c r="X92673" s="5"/>
    </row>
    <row r="92674" spans="24:24" x14ac:dyDescent="0.2">
      <c r="X92674" s="5"/>
    </row>
    <row r="92675" spans="24:24" x14ac:dyDescent="0.2">
      <c r="X92675" s="5"/>
    </row>
    <row r="92676" spans="24:24" x14ac:dyDescent="0.2">
      <c r="X92676" s="5"/>
    </row>
    <row r="92677" spans="24:24" x14ac:dyDescent="0.2">
      <c r="X92677" s="5"/>
    </row>
    <row r="92678" spans="24:24" x14ac:dyDescent="0.2">
      <c r="X92678" s="5"/>
    </row>
    <row r="92679" spans="24:24" x14ac:dyDescent="0.2">
      <c r="X92679" s="5"/>
    </row>
    <row r="92680" spans="24:24" x14ac:dyDescent="0.2">
      <c r="X92680" s="5"/>
    </row>
    <row r="92681" spans="24:24" x14ac:dyDescent="0.2">
      <c r="X92681" s="5"/>
    </row>
    <row r="92682" spans="24:24" x14ac:dyDescent="0.2">
      <c r="X92682" s="5"/>
    </row>
    <row r="92683" spans="24:24" x14ac:dyDescent="0.2">
      <c r="X92683" s="5"/>
    </row>
    <row r="92684" spans="24:24" x14ac:dyDescent="0.2">
      <c r="X92684" s="5"/>
    </row>
    <row r="92685" spans="24:24" x14ac:dyDescent="0.2">
      <c r="X92685" s="5"/>
    </row>
    <row r="92686" spans="24:24" x14ac:dyDescent="0.2">
      <c r="X92686" s="5"/>
    </row>
    <row r="92687" spans="24:24" x14ac:dyDescent="0.2">
      <c r="X92687" s="5"/>
    </row>
    <row r="92688" spans="24:24" x14ac:dyDescent="0.2">
      <c r="X92688" s="5"/>
    </row>
    <row r="92689" spans="24:24" x14ac:dyDescent="0.2">
      <c r="X92689" s="5"/>
    </row>
    <row r="92690" spans="24:24" x14ac:dyDescent="0.2">
      <c r="X92690" s="5"/>
    </row>
    <row r="92691" spans="24:24" x14ac:dyDescent="0.2">
      <c r="X92691" s="5"/>
    </row>
    <row r="92692" spans="24:24" x14ac:dyDescent="0.2">
      <c r="X92692" s="5"/>
    </row>
    <row r="92693" spans="24:24" x14ac:dyDescent="0.2">
      <c r="X92693" s="5"/>
    </row>
    <row r="92694" spans="24:24" x14ac:dyDescent="0.2">
      <c r="X92694" s="5"/>
    </row>
    <row r="92695" spans="24:24" x14ac:dyDescent="0.2">
      <c r="X92695" s="5"/>
    </row>
    <row r="92696" spans="24:24" x14ac:dyDescent="0.2">
      <c r="X92696" s="5"/>
    </row>
    <row r="92697" spans="24:24" x14ac:dyDescent="0.2">
      <c r="X92697" s="5"/>
    </row>
    <row r="92698" spans="24:24" x14ac:dyDescent="0.2">
      <c r="X92698" s="5"/>
    </row>
    <row r="92699" spans="24:24" x14ac:dyDescent="0.2">
      <c r="X92699" s="5"/>
    </row>
    <row r="92700" spans="24:24" x14ac:dyDescent="0.2">
      <c r="X92700" s="5"/>
    </row>
    <row r="92701" spans="24:24" x14ac:dyDescent="0.2">
      <c r="X92701" s="5"/>
    </row>
    <row r="92702" spans="24:24" x14ac:dyDescent="0.2">
      <c r="X92702" s="5"/>
    </row>
    <row r="92703" spans="24:24" x14ac:dyDescent="0.2">
      <c r="X92703" s="5"/>
    </row>
    <row r="92704" spans="24:24" x14ac:dyDescent="0.2">
      <c r="X92704" s="5"/>
    </row>
    <row r="92705" spans="24:24" x14ac:dyDescent="0.2">
      <c r="X92705" s="5"/>
    </row>
    <row r="92706" spans="24:24" x14ac:dyDescent="0.2">
      <c r="X92706" s="5"/>
    </row>
    <row r="92707" spans="24:24" x14ac:dyDescent="0.2">
      <c r="X92707" s="5"/>
    </row>
    <row r="92708" spans="24:24" x14ac:dyDescent="0.2">
      <c r="X92708" s="5"/>
    </row>
    <row r="92709" spans="24:24" x14ac:dyDescent="0.2">
      <c r="X92709" s="5"/>
    </row>
    <row r="92710" spans="24:24" x14ac:dyDescent="0.2">
      <c r="X92710" s="5"/>
    </row>
    <row r="92711" spans="24:24" x14ac:dyDescent="0.2">
      <c r="X92711" s="5"/>
    </row>
    <row r="92712" spans="24:24" x14ac:dyDescent="0.2">
      <c r="X92712" s="5"/>
    </row>
    <row r="92713" spans="24:24" x14ac:dyDescent="0.2">
      <c r="X92713" s="5"/>
    </row>
    <row r="92714" spans="24:24" x14ac:dyDescent="0.2">
      <c r="X92714" s="5"/>
    </row>
    <row r="92715" spans="24:24" x14ac:dyDescent="0.2">
      <c r="X92715" s="5"/>
    </row>
    <row r="92716" spans="24:24" x14ac:dyDescent="0.2">
      <c r="X92716" s="5"/>
    </row>
    <row r="92717" spans="24:24" x14ac:dyDescent="0.2">
      <c r="X92717" s="5"/>
    </row>
    <row r="92718" spans="24:24" x14ac:dyDescent="0.2">
      <c r="X92718" s="5"/>
    </row>
    <row r="92719" spans="24:24" x14ac:dyDescent="0.2">
      <c r="X92719" s="5"/>
    </row>
    <row r="92720" spans="24:24" x14ac:dyDescent="0.2">
      <c r="X92720" s="5"/>
    </row>
    <row r="92721" spans="24:24" x14ac:dyDescent="0.2">
      <c r="X92721" s="5"/>
    </row>
    <row r="92722" spans="24:24" x14ac:dyDescent="0.2">
      <c r="X92722" s="5"/>
    </row>
    <row r="92723" spans="24:24" x14ac:dyDescent="0.2">
      <c r="X92723" s="5"/>
    </row>
    <row r="92724" spans="24:24" x14ac:dyDescent="0.2">
      <c r="X92724" s="5"/>
    </row>
    <row r="92725" spans="24:24" x14ac:dyDescent="0.2">
      <c r="X92725" s="5"/>
    </row>
    <row r="92726" spans="24:24" x14ac:dyDescent="0.2">
      <c r="X92726" s="5"/>
    </row>
    <row r="92727" spans="24:24" x14ac:dyDescent="0.2">
      <c r="X92727" s="5"/>
    </row>
    <row r="92728" spans="24:24" x14ac:dyDescent="0.2">
      <c r="X92728" s="5"/>
    </row>
    <row r="92729" spans="24:24" x14ac:dyDescent="0.2">
      <c r="X92729" s="5"/>
    </row>
    <row r="92730" spans="24:24" x14ac:dyDescent="0.2">
      <c r="X92730" s="5"/>
    </row>
    <row r="92731" spans="24:24" x14ac:dyDescent="0.2">
      <c r="X92731" s="5"/>
    </row>
    <row r="92732" spans="24:24" x14ac:dyDescent="0.2">
      <c r="X92732" s="5"/>
    </row>
    <row r="92733" spans="24:24" x14ac:dyDescent="0.2">
      <c r="X92733" s="5"/>
    </row>
    <row r="92734" spans="24:24" x14ac:dyDescent="0.2">
      <c r="X92734" s="5"/>
    </row>
    <row r="92735" spans="24:24" x14ac:dyDescent="0.2">
      <c r="X92735" s="5"/>
    </row>
    <row r="92736" spans="24:24" x14ac:dyDescent="0.2">
      <c r="X92736" s="5"/>
    </row>
    <row r="92737" spans="24:24" x14ac:dyDescent="0.2">
      <c r="X92737" s="5"/>
    </row>
    <row r="92738" spans="24:24" x14ac:dyDescent="0.2">
      <c r="X92738" s="5"/>
    </row>
    <row r="92739" spans="24:24" x14ac:dyDescent="0.2">
      <c r="X92739" s="5"/>
    </row>
    <row r="92740" spans="24:24" x14ac:dyDescent="0.2">
      <c r="X92740" s="5"/>
    </row>
    <row r="92741" spans="24:24" x14ac:dyDescent="0.2">
      <c r="X92741" s="5"/>
    </row>
    <row r="92742" spans="24:24" x14ac:dyDescent="0.2">
      <c r="X92742" s="5"/>
    </row>
    <row r="92743" spans="24:24" x14ac:dyDescent="0.2">
      <c r="X92743" s="5"/>
    </row>
    <row r="92744" spans="24:24" x14ac:dyDescent="0.2">
      <c r="X92744" s="5"/>
    </row>
    <row r="92745" spans="24:24" x14ac:dyDescent="0.2">
      <c r="X92745" s="5"/>
    </row>
    <row r="92746" spans="24:24" x14ac:dyDescent="0.2">
      <c r="X92746" s="5"/>
    </row>
    <row r="92747" spans="24:24" x14ac:dyDescent="0.2">
      <c r="X92747" s="5"/>
    </row>
    <row r="92748" spans="24:24" x14ac:dyDescent="0.2">
      <c r="X92748" s="5"/>
    </row>
    <row r="92749" spans="24:24" x14ac:dyDescent="0.2">
      <c r="X92749" s="5"/>
    </row>
    <row r="92750" spans="24:24" x14ac:dyDescent="0.2">
      <c r="X92750" s="5"/>
    </row>
    <row r="92751" spans="24:24" x14ac:dyDescent="0.2">
      <c r="X92751" s="5"/>
    </row>
    <row r="92752" spans="24:24" x14ac:dyDescent="0.2">
      <c r="X92752" s="5"/>
    </row>
    <row r="92753" spans="24:24" x14ac:dyDescent="0.2">
      <c r="X92753" s="5"/>
    </row>
    <row r="92754" spans="24:24" x14ac:dyDescent="0.2">
      <c r="X92754" s="5"/>
    </row>
    <row r="92755" spans="24:24" x14ac:dyDescent="0.2">
      <c r="X92755" s="5"/>
    </row>
    <row r="92756" spans="24:24" x14ac:dyDescent="0.2">
      <c r="X92756" s="5"/>
    </row>
    <row r="92757" spans="24:24" x14ac:dyDescent="0.2">
      <c r="X92757" s="5"/>
    </row>
    <row r="92758" spans="24:24" x14ac:dyDescent="0.2">
      <c r="X92758" s="5"/>
    </row>
    <row r="92759" spans="24:24" x14ac:dyDescent="0.2">
      <c r="X92759" s="5"/>
    </row>
    <row r="92760" spans="24:24" x14ac:dyDescent="0.2">
      <c r="X92760" s="5"/>
    </row>
    <row r="92761" spans="24:24" x14ac:dyDescent="0.2">
      <c r="X92761" s="5"/>
    </row>
    <row r="92762" spans="24:24" x14ac:dyDescent="0.2">
      <c r="X92762" s="5"/>
    </row>
    <row r="92763" spans="24:24" x14ac:dyDescent="0.2">
      <c r="X92763" s="5"/>
    </row>
    <row r="92764" spans="24:24" x14ac:dyDescent="0.2">
      <c r="X92764" s="5"/>
    </row>
    <row r="92765" spans="24:24" x14ac:dyDescent="0.2">
      <c r="X92765" s="5"/>
    </row>
    <row r="92766" spans="24:24" x14ac:dyDescent="0.2">
      <c r="X92766" s="5"/>
    </row>
    <row r="92767" spans="24:24" x14ac:dyDescent="0.2">
      <c r="X92767" s="5"/>
    </row>
    <row r="92768" spans="24:24" x14ac:dyDescent="0.2">
      <c r="X92768" s="5"/>
    </row>
    <row r="92769" spans="24:24" x14ac:dyDescent="0.2">
      <c r="X92769" s="5"/>
    </row>
    <row r="92770" spans="24:24" x14ac:dyDescent="0.2">
      <c r="X92770" s="5"/>
    </row>
    <row r="92771" spans="24:24" x14ac:dyDescent="0.2">
      <c r="X92771" s="5"/>
    </row>
    <row r="92772" spans="24:24" x14ac:dyDescent="0.2">
      <c r="X92772" s="5"/>
    </row>
    <row r="92773" spans="24:24" x14ac:dyDescent="0.2">
      <c r="X92773" s="5"/>
    </row>
    <row r="92774" spans="24:24" x14ac:dyDescent="0.2">
      <c r="X92774" s="5"/>
    </row>
    <row r="92775" spans="24:24" x14ac:dyDescent="0.2">
      <c r="X92775" s="5"/>
    </row>
    <row r="92776" spans="24:24" x14ac:dyDescent="0.2">
      <c r="X92776" s="5"/>
    </row>
    <row r="92777" spans="24:24" x14ac:dyDescent="0.2">
      <c r="X92777" s="5"/>
    </row>
    <row r="92778" spans="24:24" x14ac:dyDescent="0.2">
      <c r="X92778" s="5"/>
    </row>
    <row r="92779" spans="24:24" x14ac:dyDescent="0.2">
      <c r="X92779" s="5"/>
    </row>
    <row r="92780" spans="24:24" x14ac:dyDescent="0.2">
      <c r="X92780" s="5"/>
    </row>
    <row r="92781" spans="24:24" x14ac:dyDescent="0.2">
      <c r="X92781" s="5"/>
    </row>
    <row r="92782" spans="24:24" x14ac:dyDescent="0.2">
      <c r="X92782" s="5"/>
    </row>
    <row r="92783" spans="24:24" x14ac:dyDescent="0.2">
      <c r="X92783" s="5"/>
    </row>
    <row r="92784" spans="24:24" x14ac:dyDescent="0.2">
      <c r="X92784" s="5"/>
    </row>
    <row r="92785" spans="24:24" x14ac:dyDescent="0.2">
      <c r="X92785" s="5"/>
    </row>
    <row r="92786" spans="24:24" x14ac:dyDescent="0.2">
      <c r="X92786" s="5"/>
    </row>
    <row r="92787" spans="24:24" x14ac:dyDescent="0.2">
      <c r="X92787" s="5"/>
    </row>
    <row r="92788" spans="24:24" x14ac:dyDescent="0.2">
      <c r="X92788" s="5"/>
    </row>
    <row r="92789" spans="24:24" x14ac:dyDescent="0.2">
      <c r="X92789" s="5"/>
    </row>
    <row r="92790" spans="24:24" x14ac:dyDescent="0.2">
      <c r="X92790" s="5"/>
    </row>
    <row r="92791" spans="24:24" x14ac:dyDescent="0.2">
      <c r="X92791" s="5"/>
    </row>
    <row r="92792" spans="24:24" x14ac:dyDescent="0.2">
      <c r="X92792" s="5"/>
    </row>
    <row r="92793" spans="24:24" x14ac:dyDescent="0.2">
      <c r="X92793" s="5"/>
    </row>
    <row r="92794" spans="24:24" x14ac:dyDescent="0.2">
      <c r="X92794" s="5"/>
    </row>
    <row r="92795" spans="24:24" x14ac:dyDescent="0.2">
      <c r="X92795" s="5"/>
    </row>
    <row r="92796" spans="24:24" x14ac:dyDescent="0.2">
      <c r="X92796" s="5"/>
    </row>
    <row r="92797" spans="24:24" x14ac:dyDescent="0.2">
      <c r="X92797" s="5"/>
    </row>
    <row r="92798" spans="24:24" x14ac:dyDescent="0.2">
      <c r="X92798" s="5"/>
    </row>
    <row r="92799" spans="24:24" x14ac:dyDescent="0.2">
      <c r="X92799" s="5"/>
    </row>
    <row r="92800" spans="24:24" x14ac:dyDescent="0.2">
      <c r="X92800" s="5"/>
    </row>
    <row r="92801" spans="24:24" x14ac:dyDescent="0.2">
      <c r="X92801" s="5"/>
    </row>
    <row r="92802" spans="24:24" x14ac:dyDescent="0.2">
      <c r="X92802" s="5"/>
    </row>
    <row r="92803" spans="24:24" x14ac:dyDescent="0.2">
      <c r="X92803" s="5"/>
    </row>
    <row r="92804" spans="24:24" x14ac:dyDescent="0.2">
      <c r="X92804" s="5"/>
    </row>
    <row r="92805" spans="24:24" x14ac:dyDescent="0.2">
      <c r="X92805" s="5"/>
    </row>
    <row r="92806" spans="24:24" x14ac:dyDescent="0.2">
      <c r="X92806" s="5"/>
    </row>
    <row r="92807" spans="24:24" x14ac:dyDescent="0.2">
      <c r="X92807" s="5"/>
    </row>
    <row r="92808" spans="24:24" x14ac:dyDescent="0.2">
      <c r="X92808" s="5"/>
    </row>
    <row r="92809" spans="24:24" x14ac:dyDescent="0.2">
      <c r="X92809" s="5"/>
    </row>
    <row r="92810" spans="24:24" x14ac:dyDescent="0.2">
      <c r="X92810" s="5"/>
    </row>
    <row r="92811" spans="24:24" x14ac:dyDescent="0.2">
      <c r="X92811" s="5"/>
    </row>
    <row r="92812" spans="24:24" x14ac:dyDescent="0.2">
      <c r="X92812" s="5"/>
    </row>
    <row r="92813" spans="24:24" x14ac:dyDescent="0.2">
      <c r="X92813" s="5"/>
    </row>
    <row r="92814" spans="24:24" x14ac:dyDescent="0.2">
      <c r="X92814" s="5"/>
    </row>
    <row r="92815" spans="24:24" x14ac:dyDescent="0.2">
      <c r="X92815" s="5"/>
    </row>
    <row r="92816" spans="24:24" x14ac:dyDescent="0.2">
      <c r="X92816" s="5"/>
    </row>
    <row r="92817" spans="24:24" x14ac:dyDescent="0.2">
      <c r="X92817" s="5"/>
    </row>
    <row r="92818" spans="24:24" x14ac:dyDescent="0.2">
      <c r="X92818" s="5"/>
    </row>
    <row r="92819" spans="24:24" x14ac:dyDescent="0.2">
      <c r="X92819" s="5"/>
    </row>
    <row r="92820" spans="24:24" x14ac:dyDescent="0.2">
      <c r="X92820" s="5"/>
    </row>
    <row r="92821" spans="24:24" x14ac:dyDescent="0.2">
      <c r="X92821" s="5"/>
    </row>
    <row r="92822" spans="24:24" x14ac:dyDescent="0.2">
      <c r="X92822" s="5"/>
    </row>
    <row r="92823" spans="24:24" x14ac:dyDescent="0.2">
      <c r="X92823" s="5"/>
    </row>
    <row r="92824" spans="24:24" x14ac:dyDescent="0.2">
      <c r="X92824" s="5"/>
    </row>
    <row r="92825" spans="24:24" x14ac:dyDescent="0.2">
      <c r="X92825" s="5"/>
    </row>
    <row r="92826" spans="24:24" x14ac:dyDescent="0.2">
      <c r="X92826" s="5"/>
    </row>
    <row r="92827" spans="24:24" x14ac:dyDescent="0.2">
      <c r="X92827" s="5"/>
    </row>
    <row r="92828" spans="24:24" x14ac:dyDescent="0.2">
      <c r="X92828" s="5"/>
    </row>
    <row r="92829" spans="24:24" x14ac:dyDescent="0.2">
      <c r="X92829" s="5"/>
    </row>
    <row r="92830" spans="24:24" x14ac:dyDescent="0.2">
      <c r="X92830" s="5"/>
    </row>
    <row r="92831" spans="24:24" x14ac:dyDescent="0.2">
      <c r="X92831" s="5"/>
    </row>
    <row r="92832" spans="24:24" x14ac:dyDescent="0.2">
      <c r="X92832" s="5"/>
    </row>
    <row r="92833" spans="24:24" x14ac:dyDescent="0.2">
      <c r="X92833" s="5"/>
    </row>
    <row r="92834" spans="24:24" x14ac:dyDescent="0.2">
      <c r="X92834" s="5"/>
    </row>
    <row r="92835" spans="24:24" x14ac:dyDescent="0.2">
      <c r="X92835" s="5"/>
    </row>
    <row r="92836" spans="24:24" x14ac:dyDescent="0.2">
      <c r="X92836" s="5"/>
    </row>
    <row r="92837" spans="24:24" x14ac:dyDescent="0.2">
      <c r="X92837" s="5"/>
    </row>
    <row r="92838" spans="24:24" x14ac:dyDescent="0.2">
      <c r="X92838" s="5"/>
    </row>
    <row r="92839" spans="24:24" x14ac:dyDescent="0.2">
      <c r="X92839" s="5"/>
    </row>
    <row r="92840" spans="24:24" x14ac:dyDescent="0.2">
      <c r="X92840" s="5"/>
    </row>
    <row r="92841" spans="24:24" x14ac:dyDescent="0.2">
      <c r="X92841" s="5"/>
    </row>
    <row r="92842" spans="24:24" x14ac:dyDescent="0.2">
      <c r="X92842" s="5"/>
    </row>
    <row r="92843" spans="24:24" x14ac:dyDescent="0.2">
      <c r="X92843" s="5"/>
    </row>
    <row r="92844" spans="24:24" x14ac:dyDescent="0.2">
      <c r="X92844" s="5"/>
    </row>
    <row r="92845" spans="24:24" x14ac:dyDescent="0.2">
      <c r="X92845" s="5"/>
    </row>
    <row r="92846" spans="24:24" x14ac:dyDescent="0.2">
      <c r="X92846" s="5"/>
    </row>
    <row r="92847" spans="24:24" x14ac:dyDescent="0.2">
      <c r="X92847" s="5"/>
    </row>
    <row r="92848" spans="24:24" x14ac:dyDescent="0.2">
      <c r="X92848" s="5"/>
    </row>
    <row r="92849" spans="24:24" x14ac:dyDescent="0.2">
      <c r="X92849" s="5"/>
    </row>
    <row r="92850" spans="24:24" x14ac:dyDescent="0.2">
      <c r="X92850" s="5"/>
    </row>
    <row r="92851" spans="24:24" x14ac:dyDescent="0.2">
      <c r="X92851" s="5"/>
    </row>
    <row r="92852" spans="24:24" x14ac:dyDescent="0.2">
      <c r="X92852" s="5"/>
    </row>
    <row r="92853" spans="24:24" x14ac:dyDescent="0.2">
      <c r="X92853" s="5"/>
    </row>
    <row r="92854" spans="24:24" x14ac:dyDescent="0.2">
      <c r="X92854" s="5"/>
    </row>
    <row r="92855" spans="24:24" x14ac:dyDescent="0.2">
      <c r="X92855" s="5"/>
    </row>
    <row r="92856" spans="24:24" x14ac:dyDescent="0.2">
      <c r="X92856" s="5"/>
    </row>
    <row r="92857" spans="24:24" x14ac:dyDescent="0.2">
      <c r="X92857" s="5"/>
    </row>
    <row r="92858" spans="24:24" x14ac:dyDescent="0.2">
      <c r="X92858" s="5"/>
    </row>
    <row r="92859" spans="24:24" x14ac:dyDescent="0.2">
      <c r="X92859" s="5"/>
    </row>
    <row r="92860" spans="24:24" x14ac:dyDescent="0.2">
      <c r="X92860" s="5"/>
    </row>
    <row r="92861" spans="24:24" x14ac:dyDescent="0.2">
      <c r="X92861" s="5"/>
    </row>
    <row r="92862" spans="24:24" x14ac:dyDescent="0.2">
      <c r="X92862" s="5"/>
    </row>
    <row r="92863" spans="24:24" x14ac:dyDescent="0.2">
      <c r="X92863" s="5"/>
    </row>
    <row r="92864" spans="24:24" x14ac:dyDescent="0.2">
      <c r="X92864" s="5"/>
    </row>
    <row r="92865" spans="24:24" x14ac:dyDescent="0.2">
      <c r="X92865" s="5"/>
    </row>
    <row r="92866" spans="24:24" x14ac:dyDescent="0.2">
      <c r="X92866" s="5"/>
    </row>
    <row r="92867" spans="24:24" x14ac:dyDescent="0.2">
      <c r="X92867" s="5"/>
    </row>
    <row r="92868" spans="24:24" x14ac:dyDescent="0.2">
      <c r="X92868" s="5"/>
    </row>
    <row r="92869" spans="24:24" x14ac:dyDescent="0.2">
      <c r="X92869" s="5"/>
    </row>
    <row r="92870" spans="24:24" x14ac:dyDescent="0.2">
      <c r="X92870" s="5"/>
    </row>
    <row r="92871" spans="24:24" x14ac:dyDescent="0.2">
      <c r="X92871" s="5"/>
    </row>
    <row r="92872" spans="24:24" x14ac:dyDescent="0.2">
      <c r="X92872" s="5"/>
    </row>
    <row r="92873" spans="24:24" x14ac:dyDescent="0.2">
      <c r="X92873" s="5"/>
    </row>
    <row r="92874" spans="24:24" x14ac:dyDescent="0.2">
      <c r="X92874" s="5"/>
    </row>
    <row r="92875" spans="24:24" x14ac:dyDescent="0.2">
      <c r="X92875" s="5"/>
    </row>
    <row r="92876" spans="24:24" x14ac:dyDescent="0.2">
      <c r="X92876" s="5"/>
    </row>
    <row r="92877" spans="24:24" x14ac:dyDescent="0.2">
      <c r="X92877" s="5"/>
    </row>
    <row r="92878" spans="24:24" x14ac:dyDescent="0.2">
      <c r="X92878" s="5"/>
    </row>
    <row r="92879" spans="24:24" x14ac:dyDescent="0.2">
      <c r="X92879" s="5"/>
    </row>
    <row r="92880" spans="24:24" x14ac:dyDescent="0.2">
      <c r="X92880" s="5"/>
    </row>
    <row r="92881" spans="24:24" x14ac:dyDescent="0.2">
      <c r="X92881" s="5"/>
    </row>
    <row r="92882" spans="24:24" x14ac:dyDescent="0.2">
      <c r="X92882" s="5"/>
    </row>
    <row r="92883" spans="24:24" x14ac:dyDescent="0.2">
      <c r="X92883" s="5"/>
    </row>
    <row r="92884" spans="24:24" x14ac:dyDescent="0.2">
      <c r="X92884" s="5"/>
    </row>
    <row r="92885" spans="24:24" x14ac:dyDescent="0.2">
      <c r="X92885" s="5"/>
    </row>
    <row r="92886" spans="24:24" x14ac:dyDescent="0.2">
      <c r="X92886" s="5"/>
    </row>
    <row r="92887" spans="24:24" x14ac:dyDescent="0.2">
      <c r="X92887" s="5"/>
    </row>
    <row r="92888" spans="24:24" x14ac:dyDescent="0.2">
      <c r="X92888" s="5"/>
    </row>
    <row r="92889" spans="24:24" x14ac:dyDescent="0.2">
      <c r="X92889" s="5"/>
    </row>
    <row r="92890" spans="24:24" x14ac:dyDescent="0.2">
      <c r="X92890" s="5"/>
    </row>
    <row r="92891" spans="24:24" x14ac:dyDescent="0.2">
      <c r="X92891" s="5"/>
    </row>
    <row r="92892" spans="24:24" x14ac:dyDescent="0.2">
      <c r="X92892" s="5"/>
    </row>
    <row r="92893" spans="24:24" x14ac:dyDescent="0.2">
      <c r="X92893" s="5"/>
    </row>
    <row r="92894" spans="24:24" x14ac:dyDescent="0.2">
      <c r="X92894" s="5"/>
    </row>
    <row r="92895" spans="24:24" x14ac:dyDescent="0.2">
      <c r="X92895" s="5"/>
    </row>
    <row r="92896" spans="24:24" x14ac:dyDescent="0.2">
      <c r="X92896" s="5"/>
    </row>
    <row r="92897" spans="24:24" x14ac:dyDescent="0.2">
      <c r="X92897" s="5"/>
    </row>
    <row r="92898" spans="24:24" x14ac:dyDescent="0.2">
      <c r="X92898" s="5"/>
    </row>
    <row r="92899" spans="24:24" x14ac:dyDescent="0.2">
      <c r="X92899" s="5"/>
    </row>
    <row r="92900" spans="24:24" x14ac:dyDescent="0.2">
      <c r="X92900" s="5"/>
    </row>
    <row r="92901" spans="24:24" x14ac:dyDescent="0.2">
      <c r="X92901" s="5"/>
    </row>
    <row r="92902" spans="24:24" x14ac:dyDescent="0.2">
      <c r="X92902" s="5"/>
    </row>
    <row r="92903" spans="24:24" x14ac:dyDescent="0.2">
      <c r="X92903" s="5"/>
    </row>
    <row r="92904" spans="24:24" x14ac:dyDescent="0.2">
      <c r="X92904" s="5"/>
    </row>
    <row r="92905" spans="24:24" x14ac:dyDescent="0.2">
      <c r="X92905" s="5"/>
    </row>
    <row r="92906" spans="24:24" x14ac:dyDescent="0.2">
      <c r="X92906" s="5"/>
    </row>
    <row r="92907" spans="24:24" x14ac:dyDescent="0.2">
      <c r="X92907" s="5"/>
    </row>
    <row r="92908" spans="24:24" x14ac:dyDescent="0.2">
      <c r="X92908" s="5"/>
    </row>
    <row r="92909" spans="24:24" x14ac:dyDescent="0.2">
      <c r="X92909" s="5"/>
    </row>
    <row r="92910" spans="24:24" x14ac:dyDescent="0.2">
      <c r="X92910" s="5"/>
    </row>
    <row r="92911" spans="24:24" x14ac:dyDescent="0.2">
      <c r="X92911" s="5"/>
    </row>
    <row r="92912" spans="24:24" x14ac:dyDescent="0.2">
      <c r="X92912" s="5"/>
    </row>
    <row r="92913" spans="24:24" x14ac:dyDescent="0.2">
      <c r="X92913" s="5"/>
    </row>
    <row r="92914" spans="24:24" x14ac:dyDescent="0.2">
      <c r="X92914" s="5"/>
    </row>
    <row r="92915" spans="24:24" x14ac:dyDescent="0.2">
      <c r="X92915" s="5"/>
    </row>
    <row r="92916" spans="24:24" x14ac:dyDescent="0.2">
      <c r="X92916" s="5"/>
    </row>
    <row r="92917" spans="24:24" x14ac:dyDescent="0.2">
      <c r="X92917" s="5"/>
    </row>
    <row r="92918" spans="24:24" x14ac:dyDescent="0.2">
      <c r="X92918" s="5"/>
    </row>
    <row r="92919" spans="24:24" x14ac:dyDescent="0.2">
      <c r="X92919" s="5"/>
    </row>
    <row r="92920" spans="24:24" x14ac:dyDescent="0.2">
      <c r="X92920" s="5"/>
    </row>
    <row r="92921" spans="24:24" x14ac:dyDescent="0.2">
      <c r="X92921" s="5"/>
    </row>
    <row r="92922" spans="24:24" x14ac:dyDescent="0.2">
      <c r="X92922" s="5"/>
    </row>
    <row r="92923" spans="24:24" x14ac:dyDescent="0.2">
      <c r="X92923" s="5"/>
    </row>
    <row r="92924" spans="24:24" x14ac:dyDescent="0.2">
      <c r="X92924" s="5"/>
    </row>
    <row r="92925" spans="24:24" x14ac:dyDescent="0.2">
      <c r="X92925" s="5"/>
    </row>
    <row r="92926" spans="24:24" x14ac:dyDescent="0.2">
      <c r="X92926" s="5"/>
    </row>
    <row r="92927" spans="24:24" x14ac:dyDescent="0.2">
      <c r="X92927" s="5"/>
    </row>
    <row r="92928" spans="24:24" x14ac:dyDescent="0.2">
      <c r="X92928" s="5"/>
    </row>
    <row r="92929" spans="24:24" x14ac:dyDescent="0.2">
      <c r="X92929" s="5"/>
    </row>
    <row r="92930" spans="24:24" x14ac:dyDescent="0.2">
      <c r="X92930" s="5"/>
    </row>
    <row r="92931" spans="24:24" x14ac:dyDescent="0.2">
      <c r="X92931" s="5"/>
    </row>
    <row r="92932" spans="24:24" x14ac:dyDescent="0.2">
      <c r="X92932" s="5"/>
    </row>
    <row r="92933" spans="24:24" x14ac:dyDescent="0.2">
      <c r="X92933" s="5"/>
    </row>
    <row r="92934" spans="24:24" x14ac:dyDescent="0.2">
      <c r="X92934" s="5"/>
    </row>
    <row r="92935" spans="24:24" x14ac:dyDescent="0.2">
      <c r="X92935" s="5"/>
    </row>
    <row r="92936" spans="24:24" x14ac:dyDescent="0.2">
      <c r="X92936" s="5"/>
    </row>
    <row r="92937" spans="24:24" x14ac:dyDescent="0.2">
      <c r="X92937" s="5"/>
    </row>
    <row r="92938" spans="24:24" x14ac:dyDescent="0.2">
      <c r="X92938" s="5"/>
    </row>
    <row r="92939" spans="24:24" x14ac:dyDescent="0.2">
      <c r="X92939" s="5"/>
    </row>
    <row r="92940" spans="24:24" x14ac:dyDescent="0.2">
      <c r="X92940" s="5"/>
    </row>
    <row r="92941" spans="24:24" x14ac:dyDescent="0.2">
      <c r="X92941" s="5"/>
    </row>
    <row r="92942" spans="24:24" x14ac:dyDescent="0.2">
      <c r="X92942" s="5"/>
    </row>
    <row r="92943" spans="24:24" x14ac:dyDescent="0.2">
      <c r="X92943" s="5"/>
    </row>
    <row r="92944" spans="24:24" x14ac:dyDescent="0.2">
      <c r="X92944" s="5"/>
    </row>
    <row r="92945" spans="24:24" x14ac:dyDescent="0.2">
      <c r="X92945" s="5"/>
    </row>
    <row r="92946" spans="24:24" x14ac:dyDescent="0.2">
      <c r="X92946" s="5"/>
    </row>
    <row r="92947" spans="24:24" x14ac:dyDescent="0.2">
      <c r="X92947" s="5"/>
    </row>
    <row r="92948" spans="24:24" x14ac:dyDescent="0.2">
      <c r="X92948" s="5"/>
    </row>
    <row r="92949" spans="24:24" x14ac:dyDescent="0.2">
      <c r="X92949" s="5"/>
    </row>
    <row r="92950" spans="24:24" x14ac:dyDescent="0.2">
      <c r="X92950" s="5"/>
    </row>
    <row r="92951" spans="24:24" x14ac:dyDescent="0.2">
      <c r="X92951" s="5"/>
    </row>
    <row r="92952" spans="24:24" x14ac:dyDescent="0.2">
      <c r="X92952" s="5"/>
    </row>
    <row r="92953" spans="24:24" x14ac:dyDescent="0.2">
      <c r="X92953" s="5"/>
    </row>
    <row r="92954" spans="24:24" x14ac:dyDescent="0.2">
      <c r="X92954" s="5"/>
    </row>
    <row r="92955" spans="24:24" x14ac:dyDescent="0.2">
      <c r="X92955" s="5"/>
    </row>
    <row r="92956" spans="24:24" x14ac:dyDescent="0.2">
      <c r="X92956" s="5"/>
    </row>
    <row r="92957" spans="24:24" x14ac:dyDescent="0.2">
      <c r="X92957" s="5"/>
    </row>
    <row r="92958" spans="24:24" x14ac:dyDescent="0.2">
      <c r="X92958" s="5"/>
    </row>
    <row r="92959" spans="24:24" x14ac:dyDescent="0.2">
      <c r="X92959" s="5"/>
    </row>
    <row r="92960" spans="24:24" x14ac:dyDescent="0.2">
      <c r="X92960" s="5"/>
    </row>
    <row r="92961" spans="24:24" x14ac:dyDescent="0.2">
      <c r="X92961" s="5"/>
    </row>
    <row r="92962" spans="24:24" x14ac:dyDescent="0.2">
      <c r="X92962" s="5"/>
    </row>
    <row r="92963" spans="24:24" x14ac:dyDescent="0.2">
      <c r="X92963" s="5"/>
    </row>
    <row r="92964" spans="24:24" x14ac:dyDescent="0.2">
      <c r="X92964" s="5"/>
    </row>
    <row r="92965" spans="24:24" x14ac:dyDescent="0.2">
      <c r="X92965" s="5"/>
    </row>
    <row r="92966" spans="24:24" x14ac:dyDescent="0.2">
      <c r="X92966" s="5"/>
    </row>
    <row r="92967" spans="24:24" x14ac:dyDescent="0.2">
      <c r="X92967" s="5"/>
    </row>
    <row r="92968" spans="24:24" x14ac:dyDescent="0.2">
      <c r="X92968" s="5"/>
    </row>
    <row r="92969" spans="24:24" x14ac:dyDescent="0.2">
      <c r="X92969" s="5"/>
    </row>
    <row r="92970" spans="24:24" x14ac:dyDescent="0.2">
      <c r="X92970" s="5"/>
    </row>
    <row r="92971" spans="24:24" x14ac:dyDescent="0.2">
      <c r="X92971" s="5"/>
    </row>
    <row r="92972" spans="24:24" x14ac:dyDescent="0.2">
      <c r="X92972" s="5"/>
    </row>
    <row r="92973" spans="24:24" x14ac:dyDescent="0.2">
      <c r="X92973" s="5"/>
    </row>
    <row r="92974" spans="24:24" x14ac:dyDescent="0.2">
      <c r="X92974" s="5"/>
    </row>
    <row r="92975" spans="24:24" x14ac:dyDescent="0.2">
      <c r="X92975" s="5"/>
    </row>
    <row r="92976" spans="24:24" x14ac:dyDescent="0.2">
      <c r="X92976" s="5"/>
    </row>
    <row r="92977" spans="24:24" x14ac:dyDescent="0.2">
      <c r="X92977" s="5"/>
    </row>
    <row r="92978" spans="24:24" x14ac:dyDescent="0.2">
      <c r="X92978" s="5"/>
    </row>
    <row r="92979" spans="24:24" x14ac:dyDescent="0.2">
      <c r="X92979" s="5"/>
    </row>
    <row r="92980" spans="24:24" x14ac:dyDescent="0.2">
      <c r="X92980" s="5"/>
    </row>
    <row r="92981" spans="24:24" x14ac:dyDescent="0.2">
      <c r="X92981" s="5"/>
    </row>
    <row r="92982" spans="24:24" x14ac:dyDescent="0.2">
      <c r="X92982" s="5"/>
    </row>
    <row r="92983" spans="24:24" x14ac:dyDescent="0.2">
      <c r="X92983" s="5"/>
    </row>
    <row r="92984" spans="24:24" x14ac:dyDescent="0.2">
      <c r="X92984" s="5"/>
    </row>
    <row r="92985" spans="24:24" x14ac:dyDescent="0.2">
      <c r="X92985" s="5"/>
    </row>
    <row r="92986" spans="24:24" x14ac:dyDescent="0.2">
      <c r="X92986" s="5"/>
    </row>
    <row r="92987" spans="24:24" x14ac:dyDescent="0.2">
      <c r="X92987" s="5"/>
    </row>
    <row r="92988" spans="24:24" x14ac:dyDescent="0.2">
      <c r="X92988" s="5"/>
    </row>
    <row r="92989" spans="24:24" x14ac:dyDescent="0.2">
      <c r="X92989" s="5"/>
    </row>
    <row r="92990" spans="24:24" x14ac:dyDescent="0.2">
      <c r="X92990" s="5"/>
    </row>
    <row r="92991" spans="24:24" x14ac:dyDescent="0.2">
      <c r="X92991" s="5"/>
    </row>
    <row r="92992" spans="24:24" x14ac:dyDescent="0.2">
      <c r="X92992" s="5"/>
    </row>
    <row r="92993" spans="24:24" x14ac:dyDescent="0.2">
      <c r="X92993" s="5"/>
    </row>
    <row r="92994" spans="24:24" x14ac:dyDescent="0.2">
      <c r="X92994" s="5"/>
    </row>
    <row r="92995" spans="24:24" x14ac:dyDescent="0.2">
      <c r="X92995" s="5"/>
    </row>
    <row r="92996" spans="24:24" x14ac:dyDescent="0.2">
      <c r="X92996" s="5"/>
    </row>
    <row r="92997" spans="24:24" x14ac:dyDescent="0.2">
      <c r="X92997" s="5"/>
    </row>
    <row r="92998" spans="24:24" x14ac:dyDescent="0.2">
      <c r="X92998" s="5"/>
    </row>
    <row r="92999" spans="24:24" x14ac:dyDescent="0.2">
      <c r="X92999" s="5"/>
    </row>
    <row r="93000" spans="24:24" x14ac:dyDescent="0.2">
      <c r="X93000" s="5"/>
    </row>
    <row r="93001" spans="24:24" x14ac:dyDescent="0.2">
      <c r="X93001" s="5"/>
    </row>
    <row r="93002" spans="24:24" x14ac:dyDescent="0.2">
      <c r="X93002" s="5"/>
    </row>
    <row r="93003" spans="24:24" x14ac:dyDescent="0.2">
      <c r="X93003" s="5"/>
    </row>
    <row r="93004" spans="24:24" x14ac:dyDescent="0.2">
      <c r="X93004" s="5"/>
    </row>
    <row r="93005" spans="24:24" x14ac:dyDescent="0.2">
      <c r="X93005" s="5"/>
    </row>
    <row r="93006" spans="24:24" x14ac:dyDescent="0.2">
      <c r="X93006" s="5"/>
    </row>
    <row r="93007" spans="24:24" x14ac:dyDescent="0.2">
      <c r="X93007" s="5"/>
    </row>
    <row r="93008" spans="24:24" x14ac:dyDescent="0.2">
      <c r="X93008" s="5"/>
    </row>
    <row r="93009" spans="24:24" x14ac:dyDescent="0.2">
      <c r="X93009" s="5"/>
    </row>
    <row r="93010" spans="24:24" x14ac:dyDescent="0.2">
      <c r="X93010" s="5"/>
    </row>
    <row r="93011" spans="24:24" x14ac:dyDescent="0.2">
      <c r="X93011" s="5"/>
    </row>
    <row r="93012" spans="24:24" x14ac:dyDescent="0.2">
      <c r="X93012" s="5"/>
    </row>
    <row r="93013" spans="24:24" x14ac:dyDescent="0.2">
      <c r="X93013" s="5"/>
    </row>
    <row r="93014" spans="24:24" x14ac:dyDescent="0.2">
      <c r="X93014" s="5"/>
    </row>
    <row r="93015" spans="24:24" x14ac:dyDescent="0.2">
      <c r="X93015" s="5"/>
    </row>
    <row r="93016" spans="24:24" x14ac:dyDescent="0.2">
      <c r="X93016" s="5"/>
    </row>
    <row r="93017" spans="24:24" x14ac:dyDescent="0.2">
      <c r="X93017" s="5"/>
    </row>
    <row r="93018" spans="24:24" x14ac:dyDescent="0.2">
      <c r="X93018" s="5"/>
    </row>
    <row r="93019" spans="24:24" x14ac:dyDescent="0.2">
      <c r="X93019" s="5"/>
    </row>
    <row r="93020" spans="24:24" x14ac:dyDescent="0.2">
      <c r="X93020" s="5"/>
    </row>
    <row r="93021" spans="24:24" x14ac:dyDescent="0.2">
      <c r="X93021" s="5"/>
    </row>
    <row r="93022" spans="24:24" x14ac:dyDescent="0.2">
      <c r="X93022" s="5"/>
    </row>
    <row r="93023" spans="24:24" x14ac:dyDescent="0.2">
      <c r="X93023" s="5"/>
    </row>
    <row r="93024" spans="24:24" x14ac:dyDescent="0.2">
      <c r="X93024" s="5"/>
    </row>
    <row r="93025" spans="24:24" x14ac:dyDescent="0.2">
      <c r="X93025" s="5"/>
    </row>
    <row r="93026" spans="24:24" x14ac:dyDescent="0.2">
      <c r="X93026" s="5"/>
    </row>
    <row r="93027" spans="24:24" x14ac:dyDescent="0.2">
      <c r="X93027" s="5"/>
    </row>
    <row r="93028" spans="24:24" x14ac:dyDescent="0.2">
      <c r="X93028" s="5"/>
    </row>
    <row r="93029" spans="24:24" x14ac:dyDescent="0.2">
      <c r="X93029" s="5"/>
    </row>
    <row r="93030" spans="24:24" x14ac:dyDescent="0.2">
      <c r="X93030" s="5"/>
    </row>
    <row r="93031" spans="24:24" x14ac:dyDescent="0.2">
      <c r="X93031" s="5"/>
    </row>
    <row r="93032" spans="24:24" x14ac:dyDescent="0.2">
      <c r="X93032" s="5"/>
    </row>
    <row r="93033" spans="24:24" x14ac:dyDescent="0.2">
      <c r="X93033" s="5"/>
    </row>
    <row r="93034" spans="24:24" x14ac:dyDescent="0.2">
      <c r="X93034" s="5"/>
    </row>
    <row r="93035" spans="24:24" x14ac:dyDescent="0.2">
      <c r="X93035" s="5"/>
    </row>
    <row r="93036" spans="24:24" x14ac:dyDescent="0.2">
      <c r="X93036" s="5"/>
    </row>
    <row r="93037" spans="24:24" x14ac:dyDescent="0.2">
      <c r="X93037" s="5"/>
    </row>
    <row r="93038" spans="24:24" x14ac:dyDescent="0.2">
      <c r="X93038" s="5"/>
    </row>
    <row r="93039" spans="24:24" x14ac:dyDescent="0.2">
      <c r="X93039" s="5"/>
    </row>
    <row r="93040" spans="24:24" x14ac:dyDescent="0.2">
      <c r="X93040" s="5"/>
    </row>
    <row r="93041" spans="24:24" x14ac:dyDescent="0.2">
      <c r="X93041" s="5"/>
    </row>
    <row r="93042" spans="24:24" x14ac:dyDescent="0.2">
      <c r="X93042" s="5"/>
    </row>
    <row r="93043" spans="24:24" x14ac:dyDescent="0.2">
      <c r="X93043" s="5"/>
    </row>
    <row r="93044" spans="24:24" x14ac:dyDescent="0.2">
      <c r="X93044" s="5"/>
    </row>
    <row r="93045" spans="24:24" x14ac:dyDescent="0.2">
      <c r="X93045" s="5"/>
    </row>
    <row r="93046" spans="24:24" x14ac:dyDescent="0.2">
      <c r="X93046" s="5"/>
    </row>
    <row r="93047" spans="24:24" x14ac:dyDescent="0.2">
      <c r="X93047" s="5"/>
    </row>
    <row r="93048" spans="24:24" x14ac:dyDescent="0.2">
      <c r="X93048" s="5"/>
    </row>
    <row r="93049" spans="24:24" x14ac:dyDescent="0.2">
      <c r="X93049" s="5"/>
    </row>
    <row r="93050" spans="24:24" x14ac:dyDescent="0.2">
      <c r="X93050" s="5"/>
    </row>
    <row r="93051" spans="24:24" x14ac:dyDescent="0.2">
      <c r="X93051" s="5"/>
    </row>
    <row r="93052" spans="24:24" x14ac:dyDescent="0.2">
      <c r="X93052" s="5"/>
    </row>
    <row r="93053" spans="24:24" x14ac:dyDescent="0.2">
      <c r="X93053" s="5"/>
    </row>
    <row r="93054" spans="24:24" x14ac:dyDescent="0.2">
      <c r="X93054" s="5"/>
    </row>
    <row r="93055" spans="24:24" x14ac:dyDescent="0.2">
      <c r="X93055" s="5"/>
    </row>
    <row r="93056" spans="24:24" x14ac:dyDescent="0.2">
      <c r="X93056" s="5"/>
    </row>
    <row r="93057" spans="24:24" x14ac:dyDescent="0.2">
      <c r="X93057" s="5"/>
    </row>
    <row r="93058" spans="24:24" x14ac:dyDescent="0.2">
      <c r="X93058" s="5"/>
    </row>
    <row r="93059" spans="24:24" x14ac:dyDescent="0.2">
      <c r="X93059" s="5"/>
    </row>
    <row r="93060" spans="24:24" x14ac:dyDescent="0.2">
      <c r="X93060" s="5"/>
    </row>
    <row r="93061" spans="24:24" x14ac:dyDescent="0.2">
      <c r="X93061" s="5"/>
    </row>
    <row r="93062" spans="24:24" x14ac:dyDescent="0.2">
      <c r="X93062" s="5"/>
    </row>
    <row r="93063" spans="24:24" x14ac:dyDescent="0.2">
      <c r="X93063" s="5"/>
    </row>
    <row r="93064" spans="24:24" x14ac:dyDescent="0.2">
      <c r="X93064" s="5"/>
    </row>
    <row r="93065" spans="24:24" x14ac:dyDescent="0.2">
      <c r="X93065" s="5"/>
    </row>
    <row r="93066" spans="24:24" x14ac:dyDescent="0.2">
      <c r="X93066" s="5"/>
    </row>
    <row r="93067" spans="24:24" x14ac:dyDescent="0.2">
      <c r="X93067" s="5"/>
    </row>
    <row r="93068" spans="24:24" x14ac:dyDescent="0.2">
      <c r="X93068" s="5"/>
    </row>
    <row r="93069" spans="24:24" x14ac:dyDescent="0.2">
      <c r="X93069" s="5"/>
    </row>
    <row r="93070" spans="24:24" x14ac:dyDescent="0.2">
      <c r="X93070" s="5"/>
    </row>
    <row r="93071" spans="24:24" x14ac:dyDescent="0.2">
      <c r="X93071" s="5"/>
    </row>
    <row r="93072" spans="24:24" x14ac:dyDescent="0.2">
      <c r="X93072" s="5"/>
    </row>
    <row r="93073" spans="24:24" x14ac:dyDescent="0.2">
      <c r="X93073" s="5"/>
    </row>
    <row r="93074" spans="24:24" x14ac:dyDescent="0.2">
      <c r="X93074" s="5"/>
    </row>
    <row r="93075" spans="24:24" x14ac:dyDescent="0.2">
      <c r="X93075" s="5"/>
    </row>
    <row r="93076" spans="24:24" x14ac:dyDescent="0.2">
      <c r="X93076" s="5"/>
    </row>
    <row r="93077" spans="24:24" x14ac:dyDescent="0.2">
      <c r="X93077" s="5"/>
    </row>
    <row r="93078" spans="24:24" x14ac:dyDescent="0.2">
      <c r="X93078" s="5"/>
    </row>
    <row r="93079" spans="24:24" x14ac:dyDescent="0.2">
      <c r="X93079" s="5"/>
    </row>
    <row r="93080" spans="24:24" x14ac:dyDescent="0.2">
      <c r="X93080" s="5"/>
    </row>
    <row r="93081" spans="24:24" x14ac:dyDescent="0.2">
      <c r="X93081" s="5"/>
    </row>
    <row r="93082" spans="24:24" x14ac:dyDescent="0.2">
      <c r="X93082" s="5"/>
    </row>
    <row r="93083" spans="24:24" x14ac:dyDescent="0.2">
      <c r="X93083" s="5"/>
    </row>
    <row r="93084" spans="24:24" x14ac:dyDescent="0.2">
      <c r="X93084" s="5"/>
    </row>
    <row r="93085" spans="24:24" x14ac:dyDescent="0.2">
      <c r="X93085" s="5"/>
    </row>
    <row r="93086" spans="24:24" x14ac:dyDescent="0.2">
      <c r="X93086" s="5"/>
    </row>
    <row r="93087" spans="24:24" x14ac:dyDescent="0.2">
      <c r="X93087" s="5"/>
    </row>
    <row r="93088" spans="24:24" x14ac:dyDescent="0.2">
      <c r="X93088" s="5"/>
    </row>
    <row r="93089" spans="24:24" x14ac:dyDescent="0.2">
      <c r="X93089" s="5"/>
    </row>
    <row r="93090" spans="24:24" x14ac:dyDescent="0.2">
      <c r="X93090" s="5"/>
    </row>
    <row r="93091" spans="24:24" x14ac:dyDescent="0.2">
      <c r="X93091" s="5"/>
    </row>
    <row r="93092" spans="24:24" x14ac:dyDescent="0.2">
      <c r="X93092" s="5"/>
    </row>
    <row r="93093" spans="24:24" x14ac:dyDescent="0.2">
      <c r="X93093" s="5"/>
    </row>
    <row r="93094" spans="24:24" x14ac:dyDescent="0.2">
      <c r="X93094" s="5"/>
    </row>
    <row r="93095" spans="24:24" x14ac:dyDescent="0.2">
      <c r="X93095" s="5"/>
    </row>
    <row r="93096" spans="24:24" x14ac:dyDescent="0.2">
      <c r="X93096" s="5"/>
    </row>
    <row r="93097" spans="24:24" x14ac:dyDescent="0.2">
      <c r="X93097" s="5"/>
    </row>
    <row r="93098" spans="24:24" x14ac:dyDescent="0.2">
      <c r="X93098" s="5"/>
    </row>
    <row r="93099" spans="24:24" x14ac:dyDescent="0.2">
      <c r="X93099" s="5"/>
    </row>
    <row r="93100" spans="24:24" x14ac:dyDescent="0.2">
      <c r="X93100" s="5"/>
    </row>
    <row r="93101" spans="24:24" x14ac:dyDescent="0.2">
      <c r="X93101" s="5"/>
    </row>
    <row r="93102" spans="24:24" x14ac:dyDescent="0.2">
      <c r="X93102" s="5"/>
    </row>
    <row r="93103" spans="24:24" x14ac:dyDescent="0.2">
      <c r="X93103" s="5"/>
    </row>
    <row r="93104" spans="24:24" x14ac:dyDescent="0.2">
      <c r="X93104" s="5"/>
    </row>
    <row r="93105" spans="24:24" x14ac:dyDescent="0.2">
      <c r="X93105" s="5"/>
    </row>
    <row r="93106" spans="24:24" x14ac:dyDescent="0.2">
      <c r="X93106" s="5"/>
    </row>
    <row r="93107" spans="24:24" x14ac:dyDescent="0.2">
      <c r="X93107" s="5"/>
    </row>
    <row r="93108" spans="24:24" x14ac:dyDescent="0.2">
      <c r="X93108" s="5"/>
    </row>
    <row r="93109" spans="24:24" x14ac:dyDescent="0.2">
      <c r="X93109" s="5"/>
    </row>
    <row r="93110" spans="24:24" x14ac:dyDescent="0.2">
      <c r="X93110" s="5"/>
    </row>
    <row r="93111" spans="24:24" x14ac:dyDescent="0.2">
      <c r="X93111" s="5"/>
    </row>
    <row r="93112" spans="24:24" x14ac:dyDescent="0.2">
      <c r="X93112" s="5"/>
    </row>
    <row r="93113" spans="24:24" x14ac:dyDescent="0.2">
      <c r="X93113" s="5"/>
    </row>
    <row r="93114" spans="24:24" x14ac:dyDescent="0.2">
      <c r="X93114" s="5"/>
    </row>
    <row r="93115" spans="24:24" x14ac:dyDescent="0.2">
      <c r="X93115" s="5"/>
    </row>
    <row r="93116" spans="24:24" x14ac:dyDescent="0.2">
      <c r="X93116" s="5"/>
    </row>
    <row r="93117" spans="24:24" x14ac:dyDescent="0.2">
      <c r="X93117" s="5"/>
    </row>
    <row r="93118" spans="24:24" x14ac:dyDescent="0.2">
      <c r="X93118" s="5"/>
    </row>
    <row r="93119" spans="24:24" x14ac:dyDescent="0.2">
      <c r="X93119" s="5"/>
    </row>
    <row r="93120" spans="24:24" x14ac:dyDescent="0.2">
      <c r="X93120" s="5"/>
    </row>
    <row r="93121" spans="24:24" x14ac:dyDescent="0.2">
      <c r="X93121" s="5"/>
    </row>
    <row r="93122" spans="24:24" x14ac:dyDescent="0.2">
      <c r="X93122" s="5"/>
    </row>
    <row r="93123" spans="24:24" x14ac:dyDescent="0.2">
      <c r="X93123" s="5"/>
    </row>
    <row r="93124" spans="24:24" x14ac:dyDescent="0.2">
      <c r="X93124" s="5"/>
    </row>
    <row r="93125" spans="24:24" x14ac:dyDescent="0.2">
      <c r="X93125" s="5"/>
    </row>
    <row r="93126" spans="24:24" x14ac:dyDescent="0.2">
      <c r="X93126" s="5"/>
    </row>
    <row r="93127" spans="24:24" x14ac:dyDescent="0.2">
      <c r="X93127" s="5"/>
    </row>
    <row r="93128" spans="24:24" x14ac:dyDescent="0.2">
      <c r="X93128" s="5"/>
    </row>
    <row r="93129" spans="24:24" x14ac:dyDescent="0.2">
      <c r="X93129" s="5"/>
    </row>
    <row r="93130" spans="24:24" x14ac:dyDescent="0.2">
      <c r="X93130" s="5"/>
    </row>
    <row r="93131" spans="24:24" x14ac:dyDescent="0.2">
      <c r="X93131" s="5"/>
    </row>
    <row r="93132" spans="24:24" x14ac:dyDescent="0.2">
      <c r="X93132" s="5"/>
    </row>
    <row r="93133" spans="24:24" x14ac:dyDescent="0.2">
      <c r="X93133" s="5"/>
    </row>
    <row r="93134" spans="24:24" x14ac:dyDescent="0.2">
      <c r="X93134" s="5"/>
    </row>
    <row r="93135" spans="24:24" x14ac:dyDescent="0.2">
      <c r="X93135" s="5"/>
    </row>
    <row r="93136" spans="24:24" x14ac:dyDescent="0.2">
      <c r="X93136" s="5"/>
    </row>
    <row r="93137" spans="24:24" x14ac:dyDescent="0.2">
      <c r="X93137" s="5"/>
    </row>
    <row r="93138" spans="24:24" x14ac:dyDescent="0.2">
      <c r="X93138" s="5"/>
    </row>
    <row r="93139" spans="24:24" x14ac:dyDescent="0.2">
      <c r="X93139" s="5"/>
    </row>
    <row r="93140" spans="24:24" x14ac:dyDescent="0.2">
      <c r="X93140" s="5"/>
    </row>
    <row r="93141" spans="24:24" x14ac:dyDescent="0.2">
      <c r="X93141" s="5"/>
    </row>
    <row r="93142" spans="24:24" x14ac:dyDescent="0.2">
      <c r="X93142" s="5"/>
    </row>
    <row r="93143" spans="24:24" x14ac:dyDescent="0.2">
      <c r="X93143" s="5"/>
    </row>
    <row r="93144" spans="24:24" x14ac:dyDescent="0.2">
      <c r="X93144" s="5"/>
    </row>
    <row r="93145" spans="24:24" x14ac:dyDescent="0.2">
      <c r="X93145" s="5"/>
    </row>
    <row r="93146" spans="24:24" x14ac:dyDescent="0.2">
      <c r="X93146" s="5"/>
    </row>
    <row r="93147" spans="24:24" x14ac:dyDescent="0.2">
      <c r="X93147" s="5"/>
    </row>
    <row r="93148" spans="24:24" x14ac:dyDescent="0.2">
      <c r="X93148" s="5"/>
    </row>
    <row r="93149" spans="24:24" x14ac:dyDescent="0.2">
      <c r="X93149" s="5"/>
    </row>
    <row r="93150" spans="24:24" x14ac:dyDescent="0.2">
      <c r="X93150" s="5"/>
    </row>
    <row r="93151" spans="24:24" x14ac:dyDescent="0.2">
      <c r="X93151" s="5"/>
    </row>
    <row r="93152" spans="24:24" x14ac:dyDescent="0.2">
      <c r="X93152" s="5"/>
    </row>
    <row r="93153" spans="24:24" x14ac:dyDescent="0.2">
      <c r="X93153" s="5"/>
    </row>
    <row r="93154" spans="24:24" x14ac:dyDescent="0.2">
      <c r="X93154" s="5"/>
    </row>
    <row r="93155" spans="24:24" x14ac:dyDescent="0.2">
      <c r="X93155" s="5"/>
    </row>
    <row r="93156" spans="24:24" x14ac:dyDescent="0.2">
      <c r="X93156" s="5"/>
    </row>
    <row r="93157" spans="24:24" x14ac:dyDescent="0.2">
      <c r="X93157" s="5"/>
    </row>
    <row r="93158" spans="24:24" x14ac:dyDescent="0.2">
      <c r="X93158" s="5"/>
    </row>
    <row r="93159" spans="24:24" x14ac:dyDescent="0.2">
      <c r="X93159" s="5"/>
    </row>
    <row r="93160" spans="24:24" x14ac:dyDescent="0.2">
      <c r="X93160" s="5"/>
    </row>
    <row r="93161" spans="24:24" x14ac:dyDescent="0.2">
      <c r="X93161" s="5"/>
    </row>
    <row r="93162" spans="24:24" x14ac:dyDescent="0.2">
      <c r="X93162" s="5"/>
    </row>
    <row r="93163" spans="24:24" x14ac:dyDescent="0.2">
      <c r="X93163" s="5"/>
    </row>
    <row r="93164" spans="24:24" x14ac:dyDescent="0.2">
      <c r="X93164" s="5"/>
    </row>
    <row r="93165" spans="24:24" x14ac:dyDescent="0.2">
      <c r="X93165" s="5"/>
    </row>
    <row r="93166" spans="24:24" x14ac:dyDescent="0.2">
      <c r="X93166" s="5"/>
    </row>
    <row r="93167" spans="24:24" x14ac:dyDescent="0.2">
      <c r="X93167" s="5"/>
    </row>
    <row r="93168" spans="24:24" x14ac:dyDescent="0.2">
      <c r="X93168" s="5"/>
    </row>
    <row r="93169" spans="24:24" x14ac:dyDescent="0.2">
      <c r="X93169" s="5"/>
    </row>
    <row r="93170" spans="24:24" x14ac:dyDescent="0.2">
      <c r="X93170" s="5"/>
    </row>
    <row r="93171" spans="24:24" x14ac:dyDescent="0.2">
      <c r="X93171" s="5"/>
    </row>
    <row r="93172" spans="24:24" x14ac:dyDescent="0.2">
      <c r="X93172" s="5"/>
    </row>
    <row r="93173" spans="24:24" x14ac:dyDescent="0.2">
      <c r="X93173" s="5"/>
    </row>
    <row r="93174" spans="24:24" x14ac:dyDescent="0.2">
      <c r="X93174" s="5"/>
    </row>
    <row r="93175" spans="24:24" x14ac:dyDescent="0.2">
      <c r="X93175" s="5"/>
    </row>
    <row r="93176" spans="24:24" x14ac:dyDescent="0.2">
      <c r="X93176" s="5"/>
    </row>
    <row r="93177" spans="24:24" x14ac:dyDescent="0.2">
      <c r="X93177" s="5"/>
    </row>
    <row r="93178" spans="24:24" x14ac:dyDescent="0.2">
      <c r="X93178" s="5"/>
    </row>
    <row r="93179" spans="24:24" x14ac:dyDescent="0.2">
      <c r="X93179" s="5"/>
    </row>
    <row r="93180" spans="24:24" x14ac:dyDescent="0.2">
      <c r="X93180" s="5"/>
    </row>
    <row r="93181" spans="24:24" x14ac:dyDescent="0.2">
      <c r="X93181" s="5"/>
    </row>
    <row r="93182" spans="24:24" x14ac:dyDescent="0.2">
      <c r="X93182" s="5"/>
    </row>
    <row r="93183" spans="24:24" x14ac:dyDescent="0.2">
      <c r="X93183" s="5"/>
    </row>
    <row r="93184" spans="24:24" x14ac:dyDescent="0.2">
      <c r="X93184" s="5"/>
    </row>
    <row r="93185" spans="24:24" x14ac:dyDescent="0.2">
      <c r="X93185" s="5"/>
    </row>
    <row r="93186" spans="24:24" x14ac:dyDescent="0.2">
      <c r="X93186" s="5"/>
    </row>
    <row r="93187" spans="24:24" x14ac:dyDescent="0.2">
      <c r="X93187" s="5"/>
    </row>
    <row r="93188" spans="24:24" x14ac:dyDescent="0.2">
      <c r="X93188" s="5"/>
    </row>
    <row r="93189" spans="24:24" x14ac:dyDescent="0.2">
      <c r="X93189" s="5"/>
    </row>
    <row r="93190" spans="24:24" x14ac:dyDescent="0.2">
      <c r="X93190" s="5"/>
    </row>
    <row r="93191" spans="24:24" x14ac:dyDescent="0.2">
      <c r="X93191" s="5"/>
    </row>
    <row r="93192" spans="24:24" x14ac:dyDescent="0.2">
      <c r="X93192" s="5"/>
    </row>
    <row r="93193" spans="24:24" x14ac:dyDescent="0.2">
      <c r="X93193" s="5"/>
    </row>
    <row r="93194" spans="24:24" x14ac:dyDescent="0.2">
      <c r="X93194" s="5"/>
    </row>
    <row r="93195" spans="24:24" x14ac:dyDescent="0.2">
      <c r="X93195" s="5"/>
    </row>
    <row r="93196" spans="24:24" x14ac:dyDescent="0.2">
      <c r="X93196" s="5"/>
    </row>
    <row r="93197" spans="24:24" x14ac:dyDescent="0.2">
      <c r="X93197" s="5"/>
    </row>
    <row r="93198" spans="24:24" x14ac:dyDescent="0.2">
      <c r="X93198" s="5"/>
    </row>
    <row r="93199" spans="24:24" x14ac:dyDescent="0.2">
      <c r="X93199" s="5"/>
    </row>
    <row r="93200" spans="24:24" x14ac:dyDescent="0.2">
      <c r="X93200" s="5"/>
    </row>
    <row r="93201" spans="24:24" x14ac:dyDescent="0.2">
      <c r="X93201" s="5"/>
    </row>
    <row r="93202" spans="24:24" x14ac:dyDescent="0.2">
      <c r="X93202" s="5"/>
    </row>
    <row r="93203" spans="24:24" x14ac:dyDescent="0.2">
      <c r="X93203" s="5"/>
    </row>
    <row r="93204" spans="24:24" x14ac:dyDescent="0.2">
      <c r="X93204" s="5"/>
    </row>
    <row r="93205" spans="24:24" x14ac:dyDescent="0.2">
      <c r="X93205" s="5"/>
    </row>
    <row r="93206" spans="24:24" x14ac:dyDescent="0.2">
      <c r="X93206" s="5"/>
    </row>
    <row r="93207" spans="24:24" x14ac:dyDescent="0.2">
      <c r="X93207" s="5"/>
    </row>
    <row r="93208" spans="24:24" x14ac:dyDescent="0.2">
      <c r="X93208" s="5"/>
    </row>
    <row r="93209" spans="24:24" x14ac:dyDescent="0.2">
      <c r="X93209" s="5"/>
    </row>
    <row r="93210" spans="24:24" x14ac:dyDescent="0.2">
      <c r="X93210" s="5"/>
    </row>
    <row r="93211" spans="24:24" x14ac:dyDescent="0.2">
      <c r="X93211" s="5"/>
    </row>
    <row r="93212" spans="24:24" x14ac:dyDescent="0.2">
      <c r="X93212" s="5"/>
    </row>
    <row r="93213" spans="24:24" x14ac:dyDescent="0.2">
      <c r="X93213" s="5"/>
    </row>
    <row r="93214" spans="24:24" x14ac:dyDescent="0.2">
      <c r="X93214" s="5"/>
    </row>
    <row r="93215" spans="24:24" x14ac:dyDescent="0.2">
      <c r="X93215" s="5"/>
    </row>
    <row r="93216" spans="24:24" x14ac:dyDescent="0.2">
      <c r="X93216" s="5"/>
    </row>
    <row r="93217" spans="24:24" x14ac:dyDescent="0.2">
      <c r="X93217" s="5"/>
    </row>
    <row r="93218" spans="24:24" x14ac:dyDescent="0.2">
      <c r="X93218" s="5"/>
    </row>
    <row r="93219" spans="24:24" x14ac:dyDescent="0.2">
      <c r="X93219" s="5"/>
    </row>
    <row r="93220" spans="24:24" x14ac:dyDescent="0.2">
      <c r="X93220" s="5"/>
    </row>
    <row r="93221" spans="24:24" x14ac:dyDescent="0.2">
      <c r="X93221" s="5"/>
    </row>
    <row r="93222" spans="24:24" x14ac:dyDescent="0.2">
      <c r="X93222" s="5"/>
    </row>
    <row r="93223" spans="24:24" x14ac:dyDescent="0.2">
      <c r="X93223" s="5"/>
    </row>
    <row r="93224" spans="24:24" x14ac:dyDescent="0.2">
      <c r="X93224" s="5"/>
    </row>
    <row r="93225" spans="24:24" x14ac:dyDescent="0.2">
      <c r="X93225" s="5"/>
    </row>
    <row r="93226" spans="24:24" x14ac:dyDescent="0.2">
      <c r="X93226" s="5"/>
    </row>
    <row r="93227" spans="24:24" x14ac:dyDescent="0.2">
      <c r="X93227" s="5"/>
    </row>
    <row r="93228" spans="24:24" x14ac:dyDescent="0.2">
      <c r="X93228" s="5"/>
    </row>
    <row r="93229" spans="24:24" x14ac:dyDescent="0.2">
      <c r="X93229" s="5"/>
    </row>
    <row r="93230" spans="24:24" x14ac:dyDescent="0.2">
      <c r="X93230" s="5"/>
    </row>
    <row r="93231" spans="24:24" x14ac:dyDescent="0.2">
      <c r="X93231" s="5"/>
    </row>
    <row r="93232" spans="24:24" x14ac:dyDescent="0.2">
      <c r="X93232" s="5"/>
    </row>
    <row r="93233" spans="24:24" x14ac:dyDescent="0.2">
      <c r="X93233" s="5"/>
    </row>
    <row r="93234" spans="24:24" x14ac:dyDescent="0.2">
      <c r="X93234" s="5"/>
    </row>
    <row r="93235" spans="24:24" x14ac:dyDescent="0.2">
      <c r="X93235" s="5"/>
    </row>
    <row r="93236" spans="24:24" x14ac:dyDescent="0.2">
      <c r="X93236" s="5"/>
    </row>
    <row r="93237" spans="24:24" x14ac:dyDescent="0.2">
      <c r="X93237" s="5"/>
    </row>
    <row r="93238" spans="24:24" x14ac:dyDescent="0.2">
      <c r="X93238" s="5"/>
    </row>
    <row r="93239" spans="24:24" x14ac:dyDescent="0.2">
      <c r="X93239" s="5"/>
    </row>
    <row r="93240" spans="24:24" x14ac:dyDescent="0.2">
      <c r="X93240" s="5"/>
    </row>
    <row r="93241" spans="24:24" x14ac:dyDescent="0.2">
      <c r="X93241" s="5"/>
    </row>
    <row r="93242" spans="24:24" x14ac:dyDescent="0.2">
      <c r="X93242" s="5"/>
    </row>
    <row r="93243" spans="24:24" x14ac:dyDescent="0.2">
      <c r="X93243" s="5"/>
    </row>
    <row r="93244" spans="24:24" x14ac:dyDescent="0.2">
      <c r="X93244" s="5"/>
    </row>
    <row r="93245" spans="24:24" x14ac:dyDescent="0.2">
      <c r="X93245" s="5"/>
    </row>
    <row r="93246" spans="24:24" x14ac:dyDescent="0.2">
      <c r="X93246" s="5"/>
    </row>
    <row r="93247" spans="24:24" x14ac:dyDescent="0.2">
      <c r="X93247" s="5"/>
    </row>
    <row r="93248" spans="24:24" x14ac:dyDescent="0.2">
      <c r="X93248" s="5"/>
    </row>
    <row r="93249" spans="24:24" x14ac:dyDescent="0.2">
      <c r="X93249" s="5"/>
    </row>
    <row r="93250" spans="24:24" x14ac:dyDescent="0.2">
      <c r="X93250" s="5"/>
    </row>
    <row r="93251" spans="24:24" x14ac:dyDescent="0.2">
      <c r="X93251" s="5"/>
    </row>
    <row r="93252" spans="24:24" x14ac:dyDescent="0.2">
      <c r="X93252" s="5"/>
    </row>
    <row r="93253" spans="24:24" x14ac:dyDescent="0.2">
      <c r="X93253" s="5"/>
    </row>
    <row r="93254" spans="24:24" x14ac:dyDescent="0.2">
      <c r="X93254" s="5"/>
    </row>
    <row r="93255" spans="24:24" x14ac:dyDescent="0.2">
      <c r="X93255" s="5"/>
    </row>
    <row r="93256" spans="24:24" x14ac:dyDescent="0.2">
      <c r="X93256" s="5"/>
    </row>
    <row r="93257" spans="24:24" x14ac:dyDescent="0.2">
      <c r="X93257" s="5"/>
    </row>
    <row r="93258" spans="24:24" x14ac:dyDescent="0.2">
      <c r="X93258" s="5"/>
    </row>
    <row r="93259" spans="24:24" x14ac:dyDescent="0.2">
      <c r="X93259" s="5"/>
    </row>
    <row r="93260" spans="24:24" x14ac:dyDescent="0.2">
      <c r="X93260" s="5"/>
    </row>
    <row r="93261" spans="24:24" x14ac:dyDescent="0.2">
      <c r="X93261" s="5"/>
    </row>
    <row r="93262" spans="24:24" x14ac:dyDescent="0.2">
      <c r="X93262" s="5"/>
    </row>
    <row r="93263" spans="24:24" x14ac:dyDescent="0.2">
      <c r="X93263" s="5"/>
    </row>
    <row r="93264" spans="24:24" x14ac:dyDescent="0.2">
      <c r="X93264" s="5"/>
    </row>
    <row r="93265" spans="24:24" x14ac:dyDescent="0.2">
      <c r="X93265" s="5"/>
    </row>
    <row r="93266" spans="24:24" x14ac:dyDescent="0.2">
      <c r="X93266" s="5"/>
    </row>
    <row r="93267" spans="24:24" x14ac:dyDescent="0.2">
      <c r="X93267" s="5"/>
    </row>
    <row r="93268" spans="24:24" x14ac:dyDescent="0.2">
      <c r="X93268" s="5"/>
    </row>
    <row r="93269" spans="24:24" x14ac:dyDescent="0.2">
      <c r="X93269" s="5"/>
    </row>
    <row r="93270" spans="24:24" x14ac:dyDescent="0.2">
      <c r="X93270" s="5"/>
    </row>
    <row r="93271" spans="24:24" x14ac:dyDescent="0.2">
      <c r="X93271" s="5"/>
    </row>
    <row r="93272" spans="24:24" x14ac:dyDescent="0.2">
      <c r="X93272" s="5"/>
    </row>
    <row r="93273" spans="24:24" x14ac:dyDescent="0.2">
      <c r="X93273" s="5"/>
    </row>
    <row r="93274" spans="24:24" x14ac:dyDescent="0.2">
      <c r="X93274" s="5"/>
    </row>
    <row r="93275" spans="24:24" x14ac:dyDescent="0.2">
      <c r="X93275" s="5"/>
    </row>
    <row r="93276" spans="24:24" x14ac:dyDescent="0.2">
      <c r="X93276" s="5"/>
    </row>
    <row r="93277" spans="24:24" x14ac:dyDescent="0.2">
      <c r="X93277" s="5"/>
    </row>
    <row r="93278" spans="24:24" x14ac:dyDescent="0.2">
      <c r="X93278" s="5"/>
    </row>
    <row r="93279" spans="24:24" x14ac:dyDescent="0.2">
      <c r="X93279" s="5"/>
    </row>
    <row r="93280" spans="24:24" x14ac:dyDescent="0.2">
      <c r="X93280" s="5"/>
    </row>
    <row r="93281" spans="24:24" x14ac:dyDescent="0.2">
      <c r="X93281" s="5"/>
    </row>
    <row r="93282" spans="24:24" x14ac:dyDescent="0.2">
      <c r="X93282" s="5"/>
    </row>
    <row r="93283" spans="24:24" x14ac:dyDescent="0.2">
      <c r="X93283" s="5"/>
    </row>
    <row r="93284" spans="24:24" x14ac:dyDescent="0.2">
      <c r="X93284" s="5"/>
    </row>
    <row r="93285" spans="24:24" x14ac:dyDescent="0.2">
      <c r="X93285" s="5"/>
    </row>
    <row r="93286" spans="24:24" x14ac:dyDescent="0.2">
      <c r="X93286" s="5"/>
    </row>
    <row r="93287" spans="24:24" x14ac:dyDescent="0.2">
      <c r="X93287" s="5"/>
    </row>
    <row r="93288" spans="24:24" x14ac:dyDescent="0.2">
      <c r="X93288" s="5"/>
    </row>
    <row r="93289" spans="24:24" x14ac:dyDescent="0.2">
      <c r="X93289" s="5"/>
    </row>
    <row r="93290" spans="24:24" x14ac:dyDescent="0.2">
      <c r="X93290" s="5"/>
    </row>
    <row r="93291" spans="24:24" x14ac:dyDescent="0.2">
      <c r="X93291" s="5"/>
    </row>
    <row r="93292" spans="24:24" x14ac:dyDescent="0.2">
      <c r="X93292" s="5"/>
    </row>
    <row r="93293" spans="24:24" x14ac:dyDescent="0.2">
      <c r="X93293" s="5"/>
    </row>
    <row r="93294" spans="24:24" x14ac:dyDescent="0.2">
      <c r="X93294" s="5"/>
    </row>
    <row r="93295" spans="24:24" x14ac:dyDescent="0.2">
      <c r="X93295" s="5"/>
    </row>
    <row r="93296" spans="24:24" x14ac:dyDescent="0.2">
      <c r="X93296" s="5"/>
    </row>
    <row r="93297" spans="24:24" x14ac:dyDescent="0.2">
      <c r="X93297" s="5"/>
    </row>
    <row r="93298" spans="24:24" x14ac:dyDescent="0.2">
      <c r="X93298" s="5"/>
    </row>
    <row r="93299" spans="24:24" x14ac:dyDescent="0.2">
      <c r="X93299" s="5"/>
    </row>
    <row r="93300" spans="24:24" x14ac:dyDescent="0.2">
      <c r="X93300" s="5"/>
    </row>
    <row r="93301" spans="24:24" x14ac:dyDescent="0.2">
      <c r="X93301" s="5"/>
    </row>
    <row r="93302" spans="24:24" x14ac:dyDescent="0.2">
      <c r="X93302" s="5"/>
    </row>
    <row r="93303" spans="24:24" x14ac:dyDescent="0.2">
      <c r="X93303" s="5"/>
    </row>
    <row r="93304" spans="24:24" x14ac:dyDescent="0.2">
      <c r="X93304" s="5"/>
    </row>
    <row r="93305" spans="24:24" x14ac:dyDescent="0.2">
      <c r="X93305" s="5"/>
    </row>
    <row r="93306" spans="24:24" x14ac:dyDescent="0.2">
      <c r="X93306" s="5"/>
    </row>
    <row r="93307" spans="24:24" x14ac:dyDescent="0.2">
      <c r="X93307" s="5"/>
    </row>
    <row r="93308" spans="24:24" x14ac:dyDescent="0.2">
      <c r="X93308" s="5"/>
    </row>
    <row r="93309" spans="24:24" x14ac:dyDescent="0.2">
      <c r="X93309" s="5"/>
    </row>
    <row r="93310" spans="24:24" x14ac:dyDescent="0.2">
      <c r="X93310" s="5"/>
    </row>
    <row r="93311" spans="24:24" x14ac:dyDescent="0.2">
      <c r="X93311" s="5"/>
    </row>
    <row r="93312" spans="24:24" x14ac:dyDescent="0.2">
      <c r="X93312" s="5"/>
    </row>
    <row r="93313" spans="24:24" x14ac:dyDescent="0.2">
      <c r="X93313" s="5"/>
    </row>
    <row r="93314" spans="24:24" x14ac:dyDescent="0.2">
      <c r="X93314" s="5"/>
    </row>
    <row r="93315" spans="24:24" x14ac:dyDescent="0.2">
      <c r="X93315" s="5"/>
    </row>
    <row r="93316" spans="24:24" x14ac:dyDescent="0.2">
      <c r="X93316" s="5"/>
    </row>
    <row r="93317" spans="24:24" x14ac:dyDescent="0.2">
      <c r="X93317" s="5"/>
    </row>
    <row r="93318" spans="24:24" x14ac:dyDescent="0.2">
      <c r="X93318" s="5"/>
    </row>
    <row r="93319" spans="24:24" x14ac:dyDescent="0.2">
      <c r="X93319" s="5"/>
    </row>
    <row r="93320" spans="24:24" x14ac:dyDescent="0.2">
      <c r="X93320" s="5"/>
    </row>
    <row r="93321" spans="24:24" x14ac:dyDescent="0.2">
      <c r="X93321" s="5"/>
    </row>
    <row r="93322" spans="24:24" x14ac:dyDescent="0.2">
      <c r="X93322" s="5"/>
    </row>
    <row r="93323" spans="24:24" x14ac:dyDescent="0.2">
      <c r="X93323" s="5"/>
    </row>
    <row r="93324" spans="24:24" x14ac:dyDescent="0.2">
      <c r="X93324" s="5"/>
    </row>
    <row r="93325" spans="24:24" x14ac:dyDescent="0.2">
      <c r="X93325" s="5"/>
    </row>
    <row r="93326" spans="24:24" x14ac:dyDescent="0.2">
      <c r="X93326" s="5"/>
    </row>
    <row r="93327" spans="24:24" x14ac:dyDescent="0.2">
      <c r="X93327" s="5"/>
    </row>
    <row r="93328" spans="24:24" x14ac:dyDescent="0.2">
      <c r="X93328" s="5"/>
    </row>
    <row r="93329" spans="24:24" x14ac:dyDescent="0.2">
      <c r="X93329" s="5"/>
    </row>
    <row r="93330" spans="24:24" x14ac:dyDescent="0.2">
      <c r="X93330" s="5"/>
    </row>
    <row r="93331" spans="24:24" x14ac:dyDescent="0.2">
      <c r="X93331" s="5"/>
    </row>
    <row r="93332" spans="24:24" x14ac:dyDescent="0.2">
      <c r="X93332" s="5"/>
    </row>
    <row r="93333" spans="24:24" x14ac:dyDescent="0.2">
      <c r="X93333" s="5"/>
    </row>
    <row r="93334" spans="24:24" x14ac:dyDescent="0.2">
      <c r="X93334" s="5"/>
    </row>
    <row r="93335" spans="24:24" x14ac:dyDescent="0.2">
      <c r="X93335" s="5"/>
    </row>
    <row r="93336" spans="24:24" x14ac:dyDescent="0.2">
      <c r="X93336" s="5"/>
    </row>
    <row r="93337" spans="24:24" x14ac:dyDescent="0.2">
      <c r="X93337" s="5"/>
    </row>
    <row r="93338" spans="24:24" x14ac:dyDescent="0.2">
      <c r="X93338" s="5"/>
    </row>
    <row r="93339" spans="24:24" x14ac:dyDescent="0.2">
      <c r="X93339" s="5"/>
    </row>
    <row r="93340" spans="24:24" x14ac:dyDescent="0.2">
      <c r="X93340" s="5"/>
    </row>
    <row r="93341" spans="24:24" x14ac:dyDescent="0.2">
      <c r="X93341" s="5"/>
    </row>
    <row r="93342" spans="24:24" x14ac:dyDescent="0.2">
      <c r="X93342" s="5"/>
    </row>
    <row r="93343" spans="24:24" x14ac:dyDescent="0.2">
      <c r="X93343" s="5"/>
    </row>
    <row r="93344" spans="24:24" x14ac:dyDescent="0.2">
      <c r="X93344" s="5"/>
    </row>
    <row r="93345" spans="24:24" x14ac:dyDescent="0.2">
      <c r="X93345" s="5"/>
    </row>
    <row r="93346" spans="24:24" x14ac:dyDescent="0.2">
      <c r="X93346" s="5"/>
    </row>
    <row r="93347" spans="24:24" x14ac:dyDescent="0.2">
      <c r="X93347" s="5"/>
    </row>
    <row r="93348" spans="24:24" x14ac:dyDescent="0.2">
      <c r="X93348" s="5"/>
    </row>
    <row r="93349" spans="24:24" x14ac:dyDescent="0.2">
      <c r="X93349" s="5"/>
    </row>
    <row r="93350" spans="24:24" x14ac:dyDescent="0.2">
      <c r="X93350" s="5"/>
    </row>
    <row r="93351" spans="24:24" x14ac:dyDescent="0.2">
      <c r="X93351" s="5"/>
    </row>
    <row r="93352" spans="24:24" x14ac:dyDescent="0.2">
      <c r="X93352" s="5"/>
    </row>
    <row r="93353" spans="24:24" x14ac:dyDescent="0.2">
      <c r="X93353" s="5"/>
    </row>
    <row r="93354" spans="24:24" x14ac:dyDescent="0.2">
      <c r="X93354" s="5"/>
    </row>
    <row r="93355" spans="24:24" x14ac:dyDescent="0.2">
      <c r="X93355" s="5"/>
    </row>
    <row r="93356" spans="24:24" x14ac:dyDescent="0.2">
      <c r="X93356" s="5"/>
    </row>
    <row r="93357" spans="24:24" x14ac:dyDescent="0.2">
      <c r="X93357" s="5"/>
    </row>
    <row r="93358" spans="24:24" x14ac:dyDescent="0.2">
      <c r="X93358" s="5"/>
    </row>
    <row r="93359" spans="24:24" x14ac:dyDescent="0.2">
      <c r="X93359" s="5"/>
    </row>
    <row r="93360" spans="24:24" x14ac:dyDescent="0.2">
      <c r="X93360" s="5"/>
    </row>
    <row r="93361" spans="24:24" x14ac:dyDescent="0.2">
      <c r="X93361" s="5"/>
    </row>
    <row r="93362" spans="24:24" x14ac:dyDescent="0.2">
      <c r="X93362" s="5"/>
    </row>
    <row r="93363" spans="24:24" x14ac:dyDescent="0.2">
      <c r="X93363" s="5"/>
    </row>
    <row r="93364" spans="24:24" x14ac:dyDescent="0.2">
      <c r="X93364" s="5"/>
    </row>
    <row r="93365" spans="24:24" x14ac:dyDescent="0.2">
      <c r="X93365" s="5"/>
    </row>
    <row r="93366" spans="24:24" x14ac:dyDescent="0.2">
      <c r="X93366" s="5"/>
    </row>
    <row r="93367" spans="24:24" x14ac:dyDescent="0.2">
      <c r="X93367" s="5"/>
    </row>
    <row r="93368" spans="24:24" x14ac:dyDescent="0.2">
      <c r="X93368" s="5"/>
    </row>
    <row r="93369" spans="24:24" x14ac:dyDescent="0.2">
      <c r="X93369" s="5"/>
    </row>
    <row r="93370" spans="24:24" x14ac:dyDescent="0.2">
      <c r="X93370" s="5"/>
    </row>
    <row r="93371" spans="24:24" x14ac:dyDescent="0.2">
      <c r="X93371" s="5"/>
    </row>
    <row r="93372" spans="24:24" x14ac:dyDescent="0.2">
      <c r="X93372" s="5"/>
    </row>
    <row r="93373" spans="24:24" x14ac:dyDescent="0.2">
      <c r="X93373" s="5"/>
    </row>
    <row r="93374" spans="24:24" x14ac:dyDescent="0.2">
      <c r="X93374" s="5"/>
    </row>
    <row r="93375" spans="24:24" x14ac:dyDescent="0.2">
      <c r="X93375" s="5"/>
    </row>
    <row r="93376" spans="24:24" x14ac:dyDescent="0.2">
      <c r="X93376" s="5"/>
    </row>
    <row r="93377" spans="24:24" x14ac:dyDescent="0.2">
      <c r="X93377" s="5"/>
    </row>
    <row r="93378" spans="24:24" x14ac:dyDescent="0.2">
      <c r="X93378" s="5"/>
    </row>
    <row r="93379" spans="24:24" x14ac:dyDescent="0.2">
      <c r="X93379" s="5"/>
    </row>
    <row r="93380" spans="24:24" x14ac:dyDescent="0.2">
      <c r="X93380" s="5"/>
    </row>
    <row r="93381" spans="24:24" x14ac:dyDescent="0.2">
      <c r="X93381" s="5"/>
    </row>
    <row r="93382" spans="24:24" x14ac:dyDescent="0.2">
      <c r="X93382" s="5"/>
    </row>
    <row r="93383" spans="24:24" x14ac:dyDescent="0.2">
      <c r="X93383" s="5"/>
    </row>
    <row r="93384" spans="24:24" x14ac:dyDescent="0.2">
      <c r="X93384" s="5"/>
    </row>
    <row r="93385" spans="24:24" x14ac:dyDescent="0.2">
      <c r="X93385" s="5"/>
    </row>
    <row r="93386" spans="24:24" x14ac:dyDescent="0.2">
      <c r="X93386" s="5"/>
    </row>
    <row r="93387" spans="24:24" x14ac:dyDescent="0.2">
      <c r="X93387" s="5"/>
    </row>
    <row r="93388" spans="24:24" x14ac:dyDescent="0.2">
      <c r="X93388" s="5"/>
    </row>
    <row r="93389" spans="24:24" x14ac:dyDescent="0.2">
      <c r="X93389" s="5"/>
    </row>
    <row r="93390" spans="24:24" x14ac:dyDescent="0.2">
      <c r="X93390" s="5"/>
    </row>
    <row r="93391" spans="24:24" x14ac:dyDescent="0.2">
      <c r="X93391" s="5"/>
    </row>
    <row r="93392" spans="24:24" x14ac:dyDescent="0.2">
      <c r="X93392" s="5"/>
    </row>
    <row r="93393" spans="24:24" x14ac:dyDescent="0.2">
      <c r="X93393" s="5"/>
    </row>
    <row r="93394" spans="24:24" x14ac:dyDescent="0.2">
      <c r="X93394" s="5"/>
    </row>
    <row r="93395" spans="24:24" x14ac:dyDescent="0.2">
      <c r="X93395" s="5"/>
    </row>
    <row r="93396" spans="24:24" x14ac:dyDescent="0.2">
      <c r="X93396" s="5"/>
    </row>
    <row r="93397" spans="24:24" x14ac:dyDescent="0.2">
      <c r="X93397" s="5"/>
    </row>
    <row r="93398" spans="24:24" x14ac:dyDescent="0.2">
      <c r="X93398" s="5"/>
    </row>
    <row r="93399" spans="24:24" x14ac:dyDescent="0.2">
      <c r="X93399" s="5"/>
    </row>
    <row r="93400" spans="24:24" x14ac:dyDescent="0.2">
      <c r="X93400" s="5"/>
    </row>
    <row r="93401" spans="24:24" x14ac:dyDescent="0.2">
      <c r="X93401" s="5"/>
    </row>
    <row r="93402" spans="24:24" x14ac:dyDescent="0.2">
      <c r="X93402" s="5"/>
    </row>
    <row r="93403" spans="24:24" x14ac:dyDescent="0.2">
      <c r="X93403" s="5"/>
    </row>
    <row r="93404" spans="24:24" x14ac:dyDescent="0.2">
      <c r="X93404" s="5"/>
    </row>
    <row r="93405" spans="24:24" x14ac:dyDescent="0.2">
      <c r="X93405" s="5"/>
    </row>
    <row r="93406" spans="24:24" x14ac:dyDescent="0.2">
      <c r="X93406" s="5"/>
    </row>
    <row r="93407" spans="24:24" x14ac:dyDescent="0.2">
      <c r="X93407" s="5"/>
    </row>
    <row r="93408" spans="24:24" x14ac:dyDescent="0.2">
      <c r="X93408" s="5"/>
    </row>
    <row r="93409" spans="24:24" x14ac:dyDescent="0.2">
      <c r="X93409" s="5"/>
    </row>
    <row r="93410" spans="24:24" x14ac:dyDescent="0.2">
      <c r="X93410" s="5"/>
    </row>
    <row r="93411" spans="24:24" x14ac:dyDescent="0.2">
      <c r="X93411" s="5"/>
    </row>
    <row r="93412" spans="24:24" x14ac:dyDescent="0.2">
      <c r="X93412" s="5"/>
    </row>
    <row r="93413" spans="24:24" x14ac:dyDescent="0.2">
      <c r="X93413" s="5"/>
    </row>
    <row r="93414" spans="24:24" x14ac:dyDescent="0.2">
      <c r="X93414" s="5"/>
    </row>
    <row r="93415" spans="24:24" x14ac:dyDescent="0.2">
      <c r="X93415" s="5"/>
    </row>
    <row r="93416" spans="24:24" x14ac:dyDescent="0.2">
      <c r="X93416" s="5"/>
    </row>
    <row r="93417" spans="24:24" x14ac:dyDescent="0.2">
      <c r="X93417" s="5"/>
    </row>
    <row r="93418" spans="24:24" x14ac:dyDescent="0.2">
      <c r="X93418" s="5"/>
    </row>
    <row r="93419" spans="24:24" x14ac:dyDescent="0.2">
      <c r="X93419" s="5"/>
    </row>
    <row r="93420" spans="24:24" x14ac:dyDescent="0.2">
      <c r="X93420" s="5"/>
    </row>
    <row r="93421" spans="24:24" x14ac:dyDescent="0.2">
      <c r="X93421" s="5"/>
    </row>
    <row r="93422" spans="24:24" x14ac:dyDescent="0.2">
      <c r="X93422" s="5"/>
    </row>
    <row r="93423" spans="24:24" x14ac:dyDescent="0.2">
      <c r="X93423" s="5"/>
    </row>
    <row r="93424" spans="24:24" x14ac:dyDescent="0.2">
      <c r="X93424" s="5"/>
    </row>
    <row r="93425" spans="24:24" x14ac:dyDescent="0.2">
      <c r="X93425" s="5"/>
    </row>
    <row r="93426" spans="24:24" x14ac:dyDescent="0.2">
      <c r="X93426" s="5"/>
    </row>
    <row r="93427" spans="24:24" x14ac:dyDescent="0.2">
      <c r="X93427" s="5"/>
    </row>
    <row r="93428" spans="24:24" x14ac:dyDescent="0.2">
      <c r="X93428" s="5"/>
    </row>
    <row r="93429" spans="24:24" x14ac:dyDescent="0.2">
      <c r="X93429" s="5"/>
    </row>
    <row r="93430" spans="24:24" x14ac:dyDescent="0.2">
      <c r="X93430" s="5"/>
    </row>
    <row r="93431" spans="24:24" x14ac:dyDescent="0.2">
      <c r="X93431" s="5"/>
    </row>
    <row r="93432" spans="24:24" x14ac:dyDescent="0.2">
      <c r="X93432" s="5"/>
    </row>
    <row r="93433" spans="24:24" x14ac:dyDescent="0.2">
      <c r="X93433" s="5"/>
    </row>
    <row r="93434" spans="24:24" x14ac:dyDescent="0.2">
      <c r="X93434" s="5"/>
    </row>
    <row r="93435" spans="24:24" x14ac:dyDescent="0.2">
      <c r="X93435" s="5"/>
    </row>
    <row r="93436" spans="24:24" x14ac:dyDescent="0.2">
      <c r="X93436" s="5"/>
    </row>
    <row r="93437" spans="24:24" x14ac:dyDescent="0.2">
      <c r="X93437" s="5"/>
    </row>
    <row r="93438" spans="24:24" x14ac:dyDescent="0.2">
      <c r="X93438" s="5"/>
    </row>
    <row r="93439" spans="24:24" x14ac:dyDescent="0.2">
      <c r="X93439" s="5"/>
    </row>
    <row r="93440" spans="24:24" x14ac:dyDescent="0.2">
      <c r="X93440" s="5"/>
    </row>
    <row r="93441" spans="24:24" x14ac:dyDescent="0.2">
      <c r="X93441" s="5"/>
    </row>
    <row r="93442" spans="24:24" x14ac:dyDescent="0.2">
      <c r="X93442" s="5"/>
    </row>
    <row r="93443" spans="24:24" x14ac:dyDescent="0.2">
      <c r="X93443" s="5"/>
    </row>
    <row r="93444" spans="24:24" x14ac:dyDescent="0.2">
      <c r="X93444" s="5"/>
    </row>
    <row r="93445" spans="24:24" x14ac:dyDescent="0.2">
      <c r="X93445" s="5"/>
    </row>
    <row r="93446" spans="24:24" x14ac:dyDescent="0.2">
      <c r="X93446" s="5"/>
    </row>
    <row r="93447" spans="24:24" x14ac:dyDescent="0.2">
      <c r="X93447" s="5"/>
    </row>
    <row r="93448" spans="24:24" x14ac:dyDescent="0.2">
      <c r="X93448" s="5"/>
    </row>
    <row r="93449" spans="24:24" x14ac:dyDescent="0.2">
      <c r="X93449" s="5"/>
    </row>
    <row r="93450" spans="24:24" x14ac:dyDescent="0.2">
      <c r="X93450" s="5"/>
    </row>
    <row r="93451" spans="24:24" x14ac:dyDescent="0.2">
      <c r="X93451" s="5"/>
    </row>
    <row r="93452" spans="24:24" x14ac:dyDescent="0.2">
      <c r="X93452" s="5"/>
    </row>
    <row r="93453" spans="24:24" x14ac:dyDescent="0.2">
      <c r="X93453" s="5"/>
    </row>
    <row r="93454" spans="24:24" x14ac:dyDescent="0.2">
      <c r="X93454" s="5"/>
    </row>
    <row r="93455" spans="24:24" x14ac:dyDescent="0.2">
      <c r="X93455" s="5"/>
    </row>
    <row r="93456" spans="24:24" x14ac:dyDescent="0.2">
      <c r="X93456" s="5"/>
    </row>
    <row r="93457" spans="24:24" x14ac:dyDescent="0.2">
      <c r="X93457" s="5"/>
    </row>
    <row r="93458" spans="24:24" x14ac:dyDescent="0.2">
      <c r="X93458" s="5"/>
    </row>
    <row r="93459" spans="24:24" x14ac:dyDescent="0.2">
      <c r="X93459" s="5"/>
    </row>
    <row r="93460" spans="24:24" x14ac:dyDescent="0.2">
      <c r="X93460" s="5"/>
    </row>
    <row r="93461" spans="24:24" x14ac:dyDescent="0.2">
      <c r="X93461" s="5"/>
    </row>
    <row r="93462" spans="24:24" x14ac:dyDescent="0.2">
      <c r="X93462" s="5"/>
    </row>
    <row r="93463" spans="24:24" x14ac:dyDescent="0.2">
      <c r="X93463" s="5"/>
    </row>
    <row r="93464" spans="24:24" x14ac:dyDescent="0.2">
      <c r="X93464" s="5"/>
    </row>
    <row r="93465" spans="24:24" x14ac:dyDescent="0.2">
      <c r="X93465" s="5"/>
    </row>
    <row r="93466" spans="24:24" x14ac:dyDescent="0.2">
      <c r="X93466" s="5"/>
    </row>
    <row r="93467" spans="24:24" x14ac:dyDescent="0.2">
      <c r="X93467" s="5"/>
    </row>
    <row r="93468" spans="24:24" x14ac:dyDescent="0.2">
      <c r="X93468" s="5"/>
    </row>
    <row r="93469" spans="24:24" x14ac:dyDescent="0.2">
      <c r="X93469" s="5"/>
    </row>
    <row r="93470" spans="24:24" x14ac:dyDescent="0.2">
      <c r="X93470" s="5"/>
    </row>
    <row r="93471" spans="24:24" x14ac:dyDescent="0.2">
      <c r="X93471" s="5"/>
    </row>
    <row r="93472" spans="24:24" x14ac:dyDescent="0.2">
      <c r="X93472" s="5"/>
    </row>
    <row r="93473" spans="24:24" x14ac:dyDescent="0.2">
      <c r="X93473" s="5"/>
    </row>
    <row r="93474" spans="24:24" x14ac:dyDescent="0.2">
      <c r="X93474" s="5"/>
    </row>
    <row r="93475" spans="24:24" x14ac:dyDescent="0.2">
      <c r="X93475" s="5"/>
    </row>
    <row r="93476" spans="24:24" x14ac:dyDescent="0.2">
      <c r="X93476" s="5"/>
    </row>
    <row r="93477" spans="24:24" x14ac:dyDescent="0.2">
      <c r="X93477" s="5"/>
    </row>
    <row r="93478" spans="24:24" x14ac:dyDescent="0.2">
      <c r="X93478" s="5"/>
    </row>
    <row r="93479" spans="24:24" x14ac:dyDescent="0.2">
      <c r="X93479" s="5"/>
    </row>
    <row r="93480" spans="24:24" x14ac:dyDescent="0.2">
      <c r="X93480" s="5"/>
    </row>
    <row r="93481" spans="24:24" x14ac:dyDescent="0.2">
      <c r="X93481" s="5"/>
    </row>
    <row r="93482" spans="24:24" x14ac:dyDescent="0.2">
      <c r="X93482" s="5"/>
    </row>
    <row r="93483" spans="24:24" x14ac:dyDescent="0.2">
      <c r="X93483" s="5"/>
    </row>
    <row r="93484" spans="24:24" x14ac:dyDescent="0.2">
      <c r="X93484" s="5"/>
    </row>
    <row r="93485" spans="24:24" x14ac:dyDescent="0.2">
      <c r="X93485" s="5"/>
    </row>
    <row r="93486" spans="24:24" x14ac:dyDescent="0.2">
      <c r="X93486" s="5"/>
    </row>
    <row r="93487" spans="24:24" x14ac:dyDescent="0.2">
      <c r="X93487" s="5"/>
    </row>
    <row r="93488" spans="24:24" x14ac:dyDescent="0.2">
      <c r="X93488" s="5"/>
    </row>
    <row r="93489" spans="24:24" x14ac:dyDescent="0.2">
      <c r="X93489" s="5"/>
    </row>
    <row r="93490" spans="24:24" x14ac:dyDescent="0.2">
      <c r="X93490" s="5"/>
    </row>
    <row r="93491" spans="24:24" x14ac:dyDescent="0.2">
      <c r="X93491" s="5"/>
    </row>
    <row r="93492" spans="24:24" x14ac:dyDescent="0.2">
      <c r="X93492" s="5"/>
    </row>
    <row r="93493" spans="24:24" x14ac:dyDescent="0.2">
      <c r="X93493" s="5"/>
    </row>
    <row r="93494" spans="24:24" x14ac:dyDescent="0.2">
      <c r="X93494" s="5"/>
    </row>
    <row r="93495" spans="24:24" x14ac:dyDescent="0.2">
      <c r="X93495" s="5"/>
    </row>
    <row r="93496" spans="24:24" x14ac:dyDescent="0.2">
      <c r="X93496" s="5"/>
    </row>
    <row r="93497" spans="24:24" x14ac:dyDescent="0.2">
      <c r="X93497" s="5"/>
    </row>
    <row r="93498" spans="24:24" x14ac:dyDescent="0.2">
      <c r="X93498" s="5"/>
    </row>
    <row r="93499" spans="24:24" x14ac:dyDescent="0.2">
      <c r="X93499" s="5"/>
    </row>
    <row r="93500" spans="24:24" x14ac:dyDescent="0.2">
      <c r="X93500" s="5"/>
    </row>
    <row r="93501" spans="24:24" x14ac:dyDescent="0.2">
      <c r="X93501" s="5"/>
    </row>
    <row r="93502" spans="24:24" x14ac:dyDescent="0.2">
      <c r="X93502" s="5"/>
    </row>
    <row r="93503" spans="24:24" x14ac:dyDescent="0.2">
      <c r="X93503" s="5"/>
    </row>
    <row r="93504" spans="24:24" x14ac:dyDescent="0.2">
      <c r="X93504" s="5"/>
    </row>
    <row r="93505" spans="24:24" x14ac:dyDescent="0.2">
      <c r="X93505" s="5"/>
    </row>
    <row r="93506" spans="24:24" x14ac:dyDescent="0.2">
      <c r="X93506" s="5"/>
    </row>
    <row r="93507" spans="24:24" x14ac:dyDescent="0.2">
      <c r="X93507" s="5"/>
    </row>
    <row r="93508" spans="24:24" x14ac:dyDescent="0.2">
      <c r="X93508" s="5"/>
    </row>
    <row r="93509" spans="24:24" x14ac:dyDescent="0.2">
      <c r="X93509" s="5"/>
    </row>
    <row r="93510" spans="24:24" x14ac:dyDescent="0.2">
      <c r="X93510" s="5"/>
    </row>
    <row r="93511" spans="24:24" x14ac:dyDescent="0.2">
      <c r="X93511" s="5"/>
    </row>
    <row r="93512" spans="24:24" x14ac:dyDescent="0.2">
      <c r="X93512" s="5"/>
    </row>
    <row r="93513" spans="24:24" x14ac:dyDescent="0.2">
      <c r="X93513" s="5"/>
    </row>
    <row r="93514" spans="24:24" x14ac:dyDescent="0.2">
      <c r="X93514" s="5"/>
    </row>
    <row r="93515" spans="24:24" x14ac:dyDescent="0.2">
      <c r="X93515" s="5"/>
    </row>
    <row r="93516" spans="24:24" x14ac:dyDescent="0.2">
      <c r="X93516" s="5"/>
    </row>
    <row r="93517" spans="24:24" x14ac:dyDescent="0.2">
      <c r="X93517" s="5"/>
    </row>
    <row r="93518" spans="24:24" x14ac:dyDescent="0.2">
      <c r="X93518" s="5"/>
    </row>
    <row r="93519" spans="24:24" x14ac:dyDescent="0.2">
      <c r="X93519" s="5"/>
    </row>
    <row r="93520" spans="24:24" x14ac:dyDescent="0.2">
      <c r="X93520" s="5"/>
    </row>
    <row r="93521" spans="24:24" x14ac:dyDescent="0.2">
      <c r="X93521" s="5"/>
    </row>
    <row r="93522" spans="24:24" x14ac:dyDescent="0.2">
      <c r="X93522" s="5"/>
    </row>
    <row r="93523" spans="24:24" x14ac:dyDescent="0.2">
      <c r="X93523" s="5"/>
    </row>
    <row r="93524" spans="24:24" x14ac:dyDescent="0.2">
      <c r="X93524" s="5"/>
    </row>
    <row r="93525" spans="24:24" x14ac:dyDescent="0.2">
      <c r="X93525" s="5"/>
    </row>
    <row r="93526" spans="24:24" x14ac:dyDescent="0.2">
      <c r="X93526" s="5"/>
    </row>
    <row r="93527" spans="24:24" x14ac:dyDescent="0.2">
      <c r="X93527" s="5"/>
    </row>
    <row r="93528" spans="24:24" x14ac:dyDescent="0.2">
      <c r="X93528" s="5"/>
    </row>
    <row r="93529" spans="24:24" x14ac:dyDescent="0.2">
      <c r="X93529" s="5"/>
    </row>
    <row r="93530" spans="24:24" x14ac:dyDescent="0.2">
      <c r="X93530" s="5"/>
    </row>
    <row r="93531" spans="24:24" x14ac:dyDescent="0.2">
      <c r="X93531" s="5"/>
    </row>
    <row r="93532" spans="24:24" x14ac:dyDescent="0.2">
      <c r="X93532" s="5"/>
    </row>
    <row r="93533" spans="24:24" x14ac:dyDescent="0.2">
      <c r="X93533" s="5"/>
    </row>
    <row r="93534" spans="24:24" x14ac:dyDescent="0.2">
      <c r="X93534" s="5"/>
    </row>
    <row r="93535" spans="24:24" x14ac:dyDescent="0.2">
      <c r="X93535" s="5"/>
    </row>
    <row r="93536" spans="24:24" x14ac:dyDescent="0.2">
      <c r="X93536" s="5"/>
    </row>
    <row r="93537" spans="24:24" x14ac:dyDescent="0.2">
      <c r="X93537" s="5"/>
    </row>
    <row r="93538" spans="24:24" x14ac:dyDescent="0.2">
      <c r="X93538" s="5"/>
    </row>
    <row r="93539" spans="24:24" x14ac:dyDescent="0.2">
      <c r="X93539" s="5"/>
    </row>
    <row r="93540" spans="24:24" x14ac:dyDescent="0.2">
      <c r="X93540" s="5"/>
    </row>
    <row r="93541" spans="24:24" x14ac:dyDescent="0.2">
      <c r="X93541" s="5"/>
    </row>
    <row r="93542" spans="24:24" x14ac:dyDescent="0.2">
      <c r="X93542" s="5"/>
    </row>
    <row r="93543" spans="24:24" x14ac:dyDescent="0.2">
      <c r="X93543" s="5"/>
    </row>
    <row r="93544" spans="24:24" x14ac:dyDescent="0.2">
      <c r="X93544" s="5"/>
    </row>
    <row r="93545" spans="24:24" x14ac:dyDescent="0.2">
      <c r="X93545" s="5"/>
    </row>
    <row r="93546" spans="24:24" x14ac:dyDescent="0.2">
      <c r="X93546" s="5"/>
    </row>
    <row r="93547" spans="24:24" x14ac:dyDescent="0.2">
      <c r="X93547" s="5"/>
    </row>
    <row r="93548" spans="24:24" x14ac:dyDescent="0.2">
      <c r="X93548" s="5"/>
    </row>
    <row r="93549" spans="24:24" x14ac:dyDescent="0.2">
      <c r="X93549" s="5"/>
    </row>
    <row r="93550" spans="24:24" x14ac:dyDescent="0.2">
      <c r="X93550" s="5"/>
    </row>
    <row r="93551" spans="24:24" x14ac:dyDescent="0.2">
      <c r="X93551" s="5"/>
    </row>
    <row r="93552" spans="24:24" x14ac:dyDescent="0.2">
      <c r="X93552" s="5"/>
    </row>
    <row r="93553" spans="24:24" x14ac:dyDescent="0.2">
      <c r="X93553" s="5"/>
    </row>
    <row r="93554" spans="24:24" x14ac:dyDescent="0.2">
      <c r="X93554" s="5"/>
    </row>
    <row r="93555" spans="24:24" x14ac:dyDescent="0.2">
      <c r="X93555" s="5"/>
    </row>
    <row r="93556" spans="24:24" x14ac:dyDescent="0.2">
      <c r="X93556" s="5"/>
    </row>
    <row r="93557" spans="24:24" x14ac:dyDescent="0.2">
      <c r="X93557" s="5"/>
    </row>
    <row r="93558" spans="24:24" x14ac:dyDescent="0.2">
      <c r="X93558" s="5"/>
    </row>
    <row r="93559" spans="24:24" x14ac:dyDescent="0.2">
      <c r="X93559" s="5"/>
    </row>
    <row r="93560" spans="24:24" x14ac:dyDescent="0.2">
      <c r="X93560" s="5"/>
    </row>
    <row r="93561" spans="24:24" x14ac:dyDescent="0.2">
      <c r="X93561" s="5"/>
    </row>
    <row r="93562" spans="24:24" x14ac:dyDescent="0.2">
      <c r="X93562" s="5"/>
    </row>
    <row r="93563" spans="24:24" x14ac:dyDescent="0.2">
      <c r="X93563" s="5"/>
    </row>
    <row r="93564" spans="24:24" x14ac:dyDescent="0.2">
      <c r="X93564" s="5"/>
    </row>
    <row r="93565" spans="24:24" x14ac:dyDescent="0.2">
      <c r="X93565" s="5"/>
    </row>
    <row r="93566" spans="24:24" x14ac:dyDescent="0.2">
      <c r="X93566" s="5"/>
    </row>
    <row r="93567" spans="24:24" x14ac:dyDescent="0.2">
      <c r="X93567" s="5"/>
    </row>
    <row r="93568" spans="24:24" x14ac:dyDescent="0.2">
      <c r="X93568" s="5"/>
    </row>
    <row r="93569" spans="24:24" x14ac:dyDescent="0.2">
      <c r="X93569" s="5"/>
    </row>
    <row r="93570" spans="24:24" x14ac:dyDescent="0.2">
      <c r="X93570" s="5"/>
    </row>
    <row r="93571" spans="24:24" x14ac:dyDescent="0.2">
      <c r="X93571" s="5"/>
    </row>
    <row r="93572" spans="24:24" x14ac:dyDescent="0.2">
      <c r="X93572" s="5"/>
    </row>
    <row r="93573" spans="24:24" x14ac:dyDescent="0.2">
      <c r="X93573" s="5"/>
    </row>
    <row r="93574" spans="24:24" x14ac:dyDescent="0.2">
      <c r="X93574" s="5"/>
    </row>
    <row r="93575" spans="24:24" x14ac:dyDescent="0.2">
      <c r="X93575" s="5"/>
    </row>
    <row r="93576" spans="24:24" x14ac:dyDescent="0.2">
      <c r="X93576" s="5"/>
    </row>
    <row r="93577" spans="24:24" x14ac:dyDescent="0.2">
      <c r="X93577" s="5"/>
    </row>
    <row r="93578" spans="24:24" x14ac:dyDescent="0.2">
      <c r="X93578" s="5"/>
    </row>
    <row r="93579" spans="24:24" x14ac:dyDescent="0.2">
      <c r="X93579" s="5"/>
    </row>
    <row r="93580" spans="24:24" x14ac:dyDescent="0.2">
      <c r="X93580" s="5"/>
    </row>
    <row r="93581" spans="24:24" x14ac:dyDescent="0.2">
      <c r="X93581" s="5"/>
    </row>
    <row r="93582" spans="24:24" x14ac:dyDescent="0.2">
      <c r="X93582" s="5"/>
    </row>
    <row r="93583" spans="24:24" x14ac:dyDescent="0.2">
      <c r="X93583" s="5"/>
    </row>
    <row r="93584" spans="24:24" x14ac:dyDescent="0.2">
      <c r="X93584" s="5"/>
    </row>
    <row r="93585" spans="24:24" x14ac:dyDescent="0.2">
      <c r="X93585" s="5"/>
    </row>
    <row r="93586" spans="24:24" x14ac:dyDescent="0.2">
      <c r="X93586" s="5"/>
    </row>
    <row r="93587" spans="24:24" x14ac:dyDescent="0.2">
      <c r="X93587" s="5"/>
    </row>
    <row r="93588" spans="24:24" x14ac:dyDescent="0.2">
      <c r="X93588" s="5"/>
    </row>
    <row r="93589" spans="24:24" x14ac:dyDescent="0.2">
      <c r="X93589" s="5"/>
    </row>
    <row r="93590" spans="24:24" x14ac:dyDescent="0.2">
      <c r="X93590" s="5"/>
    </row>
    <row r="93591" spans="24:24" x14ac:dyDescent="0.2">
      <c r="X93591" s="5"/>
    </row>
    <row r="93592" spans="24:24" x14ac:dyDescent="0.2">
      <c r="X93592" s="5"/>
    </row>
    <row r="93593" spans="24:24" x14ac:dyDescent="0.2">
      <c r="X93593" s="5"/>
    </row>
    <row r="93594" spans="24:24" x14ac:dyDescent="0.2">
      <c r="X93594" s="5"/>
    </row>
    <row r="93595" spans="24:24" x14ac:dyDescent="0.2">
      <c r="X93595" s="5"/>
    </row>
    <row r="93596" spans="24:24" x14ac:dyDescent="0.2">
      <c r="X93596" s="5"/>
    </row>
    <row r="93597" spans="24:24" x14ac:dyDescent="0.2">
      <c r="X93597" s="5"/>
    </row>
    <row r="93598" spans="24:24" x14ac:dyDescent="0.2">
      <c r="X93598" s="5"/>
    </row>
    <row r="93599" spans="24:24" x14ac:dyDescent="0.2">
      <c r="X93599" s="5"/>
    </row>
    <row r="93600" spans="24:24" x14ac:dyDescent="0.2">
      <c r="X93600" s="5"/>
    </row>
    <row r="93601" spans="24:24" x14ac:dyDescent="0.2">
      <c r="X93601" s="5"/>
    </row>
    <row r="93602" spans="24:24" x14ac:dyDescent="0.2">
      <c r="X93602" s="5"/>
    </row>
    <row r="93603" spans="24:24" x14ac:dyDescent="0.2">
      <c r="X93603" s="5"/>
    </row>
    <row r="93604" spans="24:24" x14ac:dyDescent="0.2">
      <c r="X93604" s="5"/>
    </row>
    <row r="93605" spans="24:24" x14ac:dyDescent="0.2">
      <c r="X93605" s="5"/>
    </row>
    <row r="93606" spans="24:24" x14ac:dyDescent="0.2">
      <c r="X93606" s="5"/>
    </row>
    <row r="93607" spans="24:24" x14ac:dyDescent="0.2">
      <c r="X93607" s="5"/>
    </row>
    <row r="93608" spans="24:24" x14ac:dyDescent="0.2">
      <c r="X93608" s="5"/>
    </row>
    <row r="93609" spans="24:24" x14ac:dyDescent="0.2">
      <c r="X93609" s="5"/>
    </row>
    <row r="93610" spans="24:24" x14ac:dyDescent="0.2">
      <c r="X93610" s="5"/>
    </row>
    <row r="93611" spans="24:24" x14ac:dyDescent="0.2">
      <c r="X93611" s="5"/>
    </row>
    <row r="93612" spans="24:24" x14ac:dyDescent="0.2">
      <c r="X93612" s="5"/>
    </row>
    <row r="93613" spans="24:24" x14ac:dyDescent="0.2">
      <c r="X93613" s="5"/>
    </row>
    <row r="93614" spans="24:24" x14ac:dyDescent="0.2">
      <c r="X93614" s="5"/>
    </row>
    <row r="93615" spans="24:24" x14ac:dyDescent="0.2">
      <c r="X93615" s="5"/>
    </row>
    <row r="93616" spans="24:24" x14ac:dyDescent="0.2">
      <c r="X93616" s="5"/>
    </row>
    <row r="93617" spans="24:24" x14ac:dyDescent="0.2">
      <c r="X93617" s="5"/>
    </row>
    <row r="93618" spans="24:24" x14ac:dyDescent="0.2">
      <c r="X93618" s="5"/>
    </row>
    <row r="93619" spans="24:24" x14ac:dyDescent="0.2">
      <c r="X93619" s="5"/>
    </row>
    <row r="93620" spans="24:24" x14ac:dyDescent="0.2">
      <c r="X93620" s="5"/>
    </row>
    <row r="93621" spans="24:24" x14ac:dyDescent="0.2">
      <c r="X93621" s="5"/>
    </row>
    <row r="93622" spans="24:24" x14ac:dyDescent="0.2">
      <c r="X93622" s="5"/>
    </row>
    <row r="93623" spans="24:24" x14ac:dyDescent="0.2">
      <c r="X93623" s="5"/>
    </row>
    <row r="93624" spans="24:24" x14ac:dyDescent="0.2">
      <c r="X93624" s="5"/>
    </row>
    <row r="93625" spans="24:24" x14ac:dyDescent="0.2">
      <c r="X93625" s="5"/>
    </row>
    <row r="93626" spans="24:24" x14ac:dyDescent="0.2">
      <c r="X93626" s="5"/>
    </row>
    <row r="93627" spans="24:24" x14ac:dyDescent="0.2">
      <c r="X93627" s="5"/>
    </row>
    <row r="93628" spans="24:24" x14ac:dyDescent="0.2">
      <c r="X93628" s="5"/>
    </row>
    <row r="93629" spans="24:24" x14ac:dyDescent="0.2">
      <c r="X93629" s="5"/>
    </row>
    <row r="93630" spans="24:24" x14ac:dyDescent="0.2">
      <c r="X93630" s="5"/>
    </row>
    <row r="93631" spans="24:24" x14ac:dyDescent="0.2">
      <c r="X93631" s="5"/>
    </row>
    <row r="93632" spans="24:24" x14ac:dyDescent="0.2">
      <c r="X93632" s="5"/>
    </row>
    <row r="93633" spans="24:24" x14ac:dyDescent="0.2">
      <c r="X93633" s="5"/>
    </row>
    <row r="93634" spans="24:24" x14ac:dyDescent="0.2">
      <c r="X93634" s="5"/>
    </row>
    <row r="93635" spans="24:24" x14ac:dyDescent="0.2">
      <c r="X93635" s="5"/>
    </row>
    <row r="93636" spans="24:24" x14ac:dyDescent="0.2">
      <c r="X93636" s="5"/>
    </row>
    <row r="93637" spans="24:24" x14ac:dyDescent="0.2">
      <c r="X93637" s="5"/>
    </row>
    <row r="93638" spans="24:24" x14ac:dyDescent="0.2">
      <c r="X93638" s="5"/>
    </row>
    <row r="93639" spans="24:24" x14ac:dyDescent="0.2">
      <c r="X93639" s="5"/>
    </row>
    <row r="93640" spans="24:24" x14ac:dyDescent="0.2">
      <c r="X93640" s="5"/>
    </row>
    <row r="93641" spans="24:24" x14ac:dyDescent="0.2">
      <c r="X93641" s="5"/>
    </row>
    <row r="93642" spans="24:24" x14ac:dyDescent="0.2">
      <c r="X93642" s="5"/>
    </row>
    <row r="93643" spans="24:24" x14ac:dyDescent="0.2">
      <c r="X93643" s="5"/>
    </row>
    <row r="93644" spans="24:24" x14ac:dyDescent="0.2">
      <c r="X93644" s="5"/>
    </row>
    <row r="93645" spans="24:24" x14ac:dyDescent="0.2">
      <c r="X93645" s="5"/>
    </row>
    <row r="93646" spans="24:24" x14ac:dyDescent="0.2">
      <c r="X93646" s="5"/>
    </row>
    <row r="93647" spans="24:24" x14ac:dyDescent="0.2">
      <c r="X93647" s="5"/>
    </row>
    <row r="93648" spans="24:24" x14ac:dyDescent="0.2">
      <c r="X93648" s="5"/>
    </row>
    <row r="93649" spans="24:24" x14ac:dyDescent="0.2">
      <c r="X93649" s="5"/>
    </row>
    <row r="93650" spans="24:24" x14ac:dyDescent="0.2">
      <c r="X93650" s="5"/>
    </row>
    <row r="93651" spans="24:24" x14ac:dyDescent="0.2">
      <c r="X93651" s="5"/>
    </row>
    <row r="93652" spans="24:24" x14ac:dyDescent="0.2">
      <c r="X93652" s="5"/>
    </row>
    <row r="93653" spans="24:24" x14ac:dyDescent="0.2">
      <c r="X93653" s="5"/>
    </row>
    <row r="93654" spans="24:24" x14ac:dyDescent="0.2">
      <c r="X93654" s="5"/>
    </row>
    <row r="93655" spans="24:24" x14ac:dyDescent="0.2">
      <c r="X93655" s="5"/>
    </row>
    <row r="93656" spans="24:24" x14ac:dyDescent="0.2">
      <c r="X93656" s="5"/>
    </row>
    <row r="93657" spans="24:24" x14ac:dyDescent="0.2">
      <c r="X93657" s="5"/>
    </row>
    <row r="93658" spans="24:24" x14ac:dyDescent="0.2">
      <c r="X93658" s="5"/>
    </row>
    <row r="93659" spans="24:24" x14ac:dyDescent="0.2">
      <c r="X93659" s="5"/>
    </row>
    <row r="93660" spans="24:24" x14ac:dyDescent="0.2">
      <c r="X93660" s="5"/>
    </row>
    <row r="93661" spans="24:24" x14ac:dyDescent="0.2">
      <c r="X93661" s="5"/>
    </row>
    <row r="93662" spans="24:24" x14ac:dyDescent="0.2">
      <c r="X93662" s="5"/>
    </row>
    <row r="93663" spans="24:24" x14ac:dyDescent="0.2">
      <c r="X93663" s="5"/>
    </row>
    <row r="93664" spans="24:24" x14ac:dyDescent="0.2">
      <c r="X93664" s="5"/>
    </row>
    <row r="93665" spans="24:24" x14ac:dyDescent="0.2">
      <c r="X93665" s="5"/>
    </row>
    <row r="93666" spans="24:24" x14ac:dyDescent="0.2">
      <c r="X93666" s="5"/>
    </row>
    <row r="93667" spans="24:24" x14ac:dyDescent="0.2">
      <c r="X93667" s="5"/>
    </row>
    <row r="93668" spans="24:24" x14ac:dyDescent="0.2">
      <c r="X93668" s="5"/>
    </row>
    <row r="93669" spans="24:24" x14ac:dyDescent="0.2">
      <c r="X93669" s="5"/>
    </row>
    <row r="93670" spans="24:24" x14ac:dyDescent="0.2">
      <c r="X93670" s="5"/>
    </row>
    <row r="93671" spans="24:24" x14ac:dyDescent="0.2">
      <c r="X93671" s="5"/>
    </row>
    <row r="93672" spans="24:24" x14ac:dyDescent="0.2">
      <c r="X93672" s="5"/>
    </row>
    <row r="93673" spans="24:24" x14ac:dyDescent="0.2">
      <c r="X93673" s="5"/>
    </row>
    <row r="93674" spans="24:24" x14ac:dyDescent="0.2">
      <c r="X93674" s="5"/>
    </row>
    <row r="93675" spans="24:24" x14ac:dyDescent="0.2">
      <c r="X93675" s="5"/>
    </row>
    <row r="93676" spans="24:24" x14ac:dyDescent="0.2">
      <c r="X93676" s="5"/>
    </row>
    <row r="93677" spans="24:24" x14ac:dyDescent="0.2">
      <c r="X93677" s="5"/>
    </row>
    <row r="93678" spans="24:24" x14ac:dyDescent="0.2">
      <c r="X93678" s="5"/>
    </row>
    <row r="93679" spans="24:24" x14ac:dyDescent="0.2">
      <c r="X93679" s="5"/>
    </row>
    <row r="93680" spans="24:24" x14ac:dyDescent="0.2">
      <c r="X93680" s="5"/>
    </row>
    <row r="93681" spans="24:24" x14ac:dyDescent="0.2">
      <c r="X93681" s="5"/>
    </row>
    <row r="93682" spans="24:24" x14ac:dyDescent="0.2">
      <c r="X93682" s="5"/>
    </row>
    <row r="93683" spans="24:24" x14ac:dyDescent="0.2">
      <c r="X93683" s="5"/>
    </row>
    <row r="93684" spans="24:24" x14ac:dyDescent="0.2">
      <c r="X93684" s="5"/>
    </row>
    <row r="93685" spans="24:24" x14ac:dyDescent="0.2">
      <c r="X93685" s="5"/>
    </row>
    <row r="93686" spans="24:24" x14ac:dyDescent="0.2">
      <c r="X93686" s="5"/>
    </row>
    <row r="93687" spans="24:24" x14ac:dyDescent="0.2">
      <c r="X93687" s="5"/>
    </row>
    <row r="93688" spans="24:24" x14ac:dyDescent="0.2">
      <c r="X93688" s="5"/>
    </row>
    <row r="93689" spans="24:24" x14ac:dyDescent="0.2">
      <c r="X93689" s="5"/>
    </row>
    <row r="93690" spans="24:24" x14ac:dyDescent="0.2">
      <c r="X93690" s="5"/>
    </row>
    <row r="93691" spans="24:24" x14ac:dyDescent="0.2">
      <c r="X93691" s="5"/>
    </row>
    <row r="93692" spans="24:24" x14ac:dyDescent="0.2">
      <c r="X93692" s="5"/>
    </row>
    <row r="93693" spans="24:24" x14ac:dyDescent="0.2">
      <c r="X93693" s="5"/>
    </row>
    <row r="93694" spans="24:24" x14ac:dyDescent="0.2">
      <c r="X93694" s="5"/>
    </row>
    <row r="93695" spans="24:24" x14ac:dyDescent="0.2">
      <c r="X93695" s="5"/>
    </row>
    <row r="93696" spans="24:24" x14ac:dyDescent="0.2">
      <c r="X93696" s="5"/>
    </row>
    <row r="93697" spans="24:24" x14ac:dyDescent="0.2">
      <c r="X93697" s="5"/>
    </row>
    <row r="93698" spans="24:24" x14ac:dyDescent="0.2">
      <c r="X93698" s="5"/>
    </row>
    <row r="93699" spans="24:24" x14ac:dyDescent="0.2">
      <c r="X93699" s="5"/>
    </row>
    <row r="93700" spans="24:24" x14ac:dyDescent="0.2">
      <c r="X93700" s="5"/>
    </row>
    <row r="93701" spans="24:24" x14ac:dyDescent="0.2">
      <c r="X93701" s="5"/>
    </row>
    <row r="93702" spans="24:24" x14ac:dyDescent="0.2">
      <c r="X93702" s="5"/>
    </row>
    <row r="93703" spans="24:24" x14ac:dyDescent="0.2">
      <c r="X93703" s="5"/>
    </row>
    <row r="93704" spans="24:24" x14ac:dyDescent="0.2">
      <c r="X93704" s="5"/>
    </row>
    <row r="93705" spans="24:24" x14ac:dyDescent="0.2">
      <c r="X93705" s="5"/>
    </row>
    <row r="93706" spans="24:24" x14ac:dyDescent="0.2">
      <c r="X93706" s="5"/>
    </row>
    <row r="93707" spans="24:24" x14ac:dyDescent="0.2">
      <c r="X93707" s="5"/>
    </row>
    <row r="93708" spans="24:24" x14ac:dyDescent="0.2">
      <c r="X93708" s="5"/>
    </row>
    <row r="93709" spans="24:24" x14ac:dyDescent="0.2">
      <c r="X93709" s="5"/>
    </row>
    <row r="93710" spans="24:24" x14ac:dyDescent="0.2">
      <c r="X93710" s="5"/>
    </row>
    <row r="93711" spans="24:24" x14ac:dyDescent="0.2">
      <c r="X93711" s="5"/>
    </row>
    <row r="93712" spans="24:24" x14ac:dyDescent="0.2">
      <c r="X93712" s="5"/>
    </row>
    <row r="93713" spans="24:24" x14ac:dyDescent="0.2">
      <c r="X93713" s="5"/>
    </row>
    <row r="93714" spans="24:24" x14ac:dyDescent="0.2">
      <c r="X93714" s="5"/>
    </row>
    <row r="93715" spans="24:24" x14ac:dyDescent="0.2">
      <c r="X93715" s="5"/>
    </row>
    <row r="93716" spans="24:24" x14ac:dyDescent="0.2">
      <c r="X93716" s="5"/>
    </row>
    <row r="93717" spans="24:24" x14ac:dyDescent="0.2">
      <c r="X93717" s="5"/>
    </row>
    <row r="93718" spans="24:24" x14ac:dyDescent="0.2">
      <c r="X93718" s="5"/>
    </row>
    <row r="93719" spans="24:24" x14ac:dyDescent="0.2">
      <c r="X93719" s="5"/>
    </row>
    <row r="93720" spans="24:24" x14ac:dyDescent="0.2">
      <c r="X93720" s="5"/>
    </row>
    <row r="93721" spans="24:24" x14ac:dyDescent="0.2">
      <c r="X93721" s="5"/>
    </row>
    <row r="93722" spans="24:24" x14ac:dyDescent="0.2">
      <c r="X93722" s="5"/>
    </row>
    <row r="93723" spans="24:24" x14ac:dyDescent="0.2">
      <c r="X93723" s="5"/>
    </row>
    <row r="93724" spans="24:24" x14ac:dyDescent="0.2">
      <c r="X93724" s="5"/>
    </row>
    <row r="93725" spans="24:24" x14ac:dyDescent="0.2">
      <c r="X93725" s="5"/>
    </row>
    <row r="93726" spans="24:24" x14ac:dyDescent="0.2">
      <c r="X93726" s="5"/>
    </row>
    <row r="93727" spans="24:24" x14ac:dyDescent="0.2">
      <c r="X93727" s="5"/>
    </row>
    <row r="93728" spans="24:24" x14ac:dyDescent="0.2">
      <c r="X93728" s="5"/>
    </row>
    <row r="93729" spans="24:24" x14ac:dyDescent="0.2">
      <c r="X93729" s="5"/>
    </row>
    <row r="93730" spans="24:24" x14ac:dyDescent="0.2">
      <c r="X93730" s="5"/>
    </row>
    <row r="93731" spans="24:24" x14ac:dyDescent="0.2">
      <c r="X93731" s="5"/>
    </row>
    <row r="93732" spans="24:24" x14ac:dyDescent="0.2">
      <c r="X93732" s="5"/>
    </row>
    <row r="93733" spans="24:24" x14ac:dyDescent="0.2">
      <c r="X93733" s="5"/>
    </row>
    <row r="93734" spans="24:24" x14ac:dyDescent="0.2">
      <c r="X93734" s="5"/>
    </row>
    <row r="93735" spans="24:24" x14ac:dyDescent="0.2">
      <c r="X93735" s="5"/>
    </row>
    <row r="93736" spans="24:24" x14ac:dyDescent="0.2">
      <c r="X93736" s="5"/>
    </row>
    <row r="93737" spans="24:24" x14ac:dyDescent="0.2">
      <c r="X93737" s="5"/>
    </row>
    <row r="93738" spans="24:24" x14ac:dyDescent="0.2">
      <c r="X93738" s="5"/>
    </row>
    <row r="93739" spans="24:24" x14ac:dyDescent="0.2">
      <c r="X93739" s="5"/>
    </row>
    <row r="93740" spans="24:24" x14ac:dyDescent="0.2">
      <c r="X93740" s="5"/>
    </row>
    <row r="93741" spans="24:24" x14ac:dyDescent="0.2">
      <c r="X93741" s="5"/>
    </row>
    <row r="93742" spans="24:24" x14ac:dyDescent="0.2">
      <c r="X93742" s="5"/>
    </row>
    <row r="93743" spans="24:24" x14ac:dyDescent="0.2">
      <c r="X93743" s="5"/>
    </row>
    <row r="93744" spans="24:24" x14ac:dyDescent="0.2">
      <c r="X93744" s="5"/>
    </row>
    <row r="93745" spans="24:24" x14ac:dyDescent="0.2">
      <c r="X93745" s="5"/>
    </row>
    <row r="93746" spans="24:24" x14ac:dyDescent="0.2">
      <c r="X93746" s="5"/>
    </row>
    <row r="93747" spans="24:24" x14ac:dyDescent="0.2">
      <c r="X93747" s="5"/>
    </row>
    <row r="93748" spans="24:24" x14ac:dyDescent="0.2">
      <c r="X93748" s="5"/>
    </row>
    <row r="93749" spans="24:24" x14ac:dyDescent="0.2">
      <c r="X93749" s="5"/>
    </row>
    <row r="93750" spans="24:24" x14ac:dyDescent="0.2">
      <c r="X93750" s="5"/>
    </row>
    <row r="93751" spans="24:24" x14ac:dyDescent="0.2">
      <c r="X93751" s="5"/>
    </row>
    <row r="93752" spans="24:24" x14ac:dyDescent="0.2">
      <c r="X93752" s="5"/>
    </row>
    <row r="93753" spans="24:24" x14ac:dyDescent="0.2">
      <c r="X93753" s="5"/>
    </row>
    <row r="93754" spans="24:24" x14ac:dyDescent="0.2">
      <c r="X93754" s="5"/>
    </row>
    <row r="93755" spans="24:24" x14ac:dyDescent="0.2">
      <c r="X93755" s="5"/>
    </row>
    <row r="93756" spans="24:24" x14ac:dyDescent="0.2">
      <c r="X93756" s="5"/>
    </row>
    <row r="93757" spans="24:24" x14ac:dyDescent="0.2">
      <c r="X93757" s="5"/>
    </row>
    <row r="93758" spans="24:24" x14ac:dyDescent="0.2">
      <c r="X93758" s="5"/>
    </row>
    <row r="93759" spans="24:24" x14ac:dyDescent="0.2">
      <c r="X93759" s="5"/>
    </row>
    <row r="93760" spans="24:24" x14ac:dyDescent="0.2">
      <c r="X93760" s="5"/>
    </row>
    <row r="93761" spans="24:24" x14ac:dyDescent="0.2">
      <c r="X93761" s="5"/>
    </row>
    <row r="93762" spans="24:24" x14ac:dyDescent="0.2">
      <c r="X93762" s="5"/>
    </row>
    <row r="93763" spans="24:24" x14ac:dyDescent="0.2">
      <c r="X93763" s="5"/>
    </row>
    <row r="93764" spans="24:24" x14ac:dyDescent="0.2">
      <c r="X93764" s="5"/>
    </row>
    <row r="93765" spans="24:24" x14ac:dyDescent="0.2">
      <c r="X93765" s="5"/>
    </row>
    <row r="93766" spans="24:24" x14ac:dyDescent="0.2">
      <c r="X93766" s="5"/>
    </row>
    <row r="93767" spans="24:24" x14ac:dyDescent="0.2">
      <c r="X93767" s="5"/>
    </row>
    <row r="93768" spans="24:24" x14ac:dyDescent="0.2">
      <c r="X93768" s="5"/>
    </row>
    <row r="93769" spans="24:24" x14ac:dyDescent="0.2">
      <c r="X93769" s="5"/>
    </row>
    <row r="93770" spans="24:24" x14ac:dyDescent="0.2">
      <c r="X93770" s="5"/>
    </row>
    <row r="93771" spans="24:24" x14ac:dyDescent="0.2">
      <c r="X93771" s="5"/>
    </row>
    <row r="93772" spans="24:24" x14ac:dyDescent="0.2">
      <c r="X93772" s="5"/>
    </row>
    <row r="93773" spans="24:24" x14ac:dyDescent="0.2">
      <c r="X93773" s="5"/>
    </row>
    <row r="93774" spans="24:24" x14ac:dyDescent="0.2">
      <c r="X93774" s="5"/>
    </row>
    <row r="93775" spans="24:24" x14ac:dyDescent="0.2">
      <c r="X93775" s="5"/>
    </row>
    <row r="93776" spans="24:24" x14ac:dyDescent="0.2">
      <c r="X93776" s="5"/>
    </row>
    <row r="93777" spans="24:24" x14ac:dyDescent="0.2">
      <c r="X93777" s="5"/>
    </row>
    <row r="93778" spans="24:24" x14ac:dyDescent="0.2">
      <c r="X93778" s="5"/>
    </row>
    <row r="93779" spans="24:24" x14ac:dyDescent="0.2">
      <c r="X93779" s="5"/>
    </row>
    <row r="93780" spans="24:24" x14ac:dyDescent="0.2">
      <c r="X93780" s="5"/>
    </row>
    <row r="93781" spans="24:24" x14ac:dyDescent="0.2">
      <c r="X93781" s="5"/>
    </row>
    <row r="93782" spans="24:24" x14ac:dyDescent="0.2">
      <c r="X93782" s="5"/>
    </row>
    <row r="93783" spans="24:24" x14ac:dyDescent="0.2">
      <c r="X93783" s="5"/>
    </row>
    <row r="93784" spans="24:24" x14ac:dyDescent="0.2">
      <c r="X93784" s="5"/>
    </row>
    <row r="93785" spans="24:24" x14ac:dyDescent="0.2">
      <c r="X93785" s="5"/>
    </row>
    <row r="93786" spans="24:24" x14ac:dyDescent="0.2">
      <c r="X93786" s="5"/>
    </row>
    <row r="93787" spans="24:24" x14ac:dyDescent="0.2">
      <c r="X93787" s="5"/>
    </row>
    <row r="93788" spans="24:24" x14ac:dyDescent="0.2">
      <c r="X93788" s="5"/>
    </row>
    <row r="93789" spans="24:24" x14ac:dyDescent="0.2">
      <c r="X93789" s="5"/>
    </row>
    <row r="93790" spans="24:24" x14ac:dyDescent="0.2">
      <c r="X93790" s="5"/>
    </row>
    <row r="93791" spans="24:24" x14ac:dyDescent="0.2">
      <c r="X93791" s="5"/>
    </row>
    <row r="93792" spans="24:24" x14ac:dyDescent="0.2">
      <c r="X93792" s="5"/>
    </row>
    <row r="93793" spans="24:24" x14ac:dyDescent="0.2">
      <c r="X93793" s="5"/>
    </row>
    <row r="93794" spans="24:24" x14ac:dyDescent="0.2">
      <c r="X93794" s="5"/>
    </row>
    <row r="93795" spans="24:24" x14ac:dyDescent="0.2">
      <c r="X93795" s="5"/>
    </row>
    <row r="93796" spans="24:24" x14ac:dyDescent="0.2">
      <c r="X93796" s="5"/>
    </row>
    <row r="93797" spans="24:24" x14ac:dyDescent="0.2">
      <c r="X93797" s="5"/>
    </row>
    <row r="93798" spans="24:24" x14ac:dyDescent="0.2">
      <c r="X93798" s="5"/>
    </row>
    <row r="93799" spans="24:24" x14ac:dyDescent="0.2">
      <c r="X93799" s="5"/>
    </row>
    <row r="93800" spans="24:24" x14ac:dyDescent="0.2">
      <c r="X93800" s="5"/>
    </row>
    <row r="93801" spans="24:24" x14ac:dyDescent="0.2">
      <c r="X93801" s="5"/>
    </row>
    <row r="93802" spans="24:24" x14ac:dyDescent="0.2">
      <c r="X93802" s="5"/>
    </row>
    <row r="93803" spans="24:24" x14ac:dyDescent="0.2">
      <c r="X93803" s="5"/>
    </row>
    <row r="93804" spans="24:24" x14ac:dyDescent="0.2">
      <c r="X93804" s="5"/>
    </row>
    <row r="93805" spans="24:24" x14ac:dyDescent="0.2">
      <c r="X93805" s="5"/>
    </row>
    <row r="93806" spans="24:24" x14ac:dyDescent="0.2">
      <c r="X93806" s="5"/>
    </row>
    <row r="93807" spans="24:24" x14ac:dyDescent="0.2">
      <c r="X93807" s="5"/>
    </row>
    <row r="93808" spans="24:24" x14ac:dyDescent="0.2">
      <c r="X93808" s="5"/>
    </row>
    <row r="93809" spans="24:24" x14ac:dyDescent="0.2">
      <c r="X93809" s="5"/>
    </row>
    <row r="93810" spans="24:24" x14ac:dyDescent="0.2">
      <c r="X93810" s="5"/>
    </row>
    <row r="93811" spans="24:24" x14ac:dyDescent="0.2">
      <c r="X93811" s="5"/>
    </row>
    <row r="93812" spans="24:24" x14ac:dyDescent="0.2">
      <c r="X93812" s="5"/>
    </row>
    <row r="93813" spans="24:24" x14ac:dyDescent="0.2">
      <c r="X93813" s="5"/>
    </row>
    <row r="93814" spans="24:24" x14ac:dyDescent="0.2">
      <c r="X93814" s="5"/>
    </row>
    <row r="93815" spans="24:24" x14ac:dyDescent="0.2">
      <c r="X93815" s="5"/>
    </row>
    <row r="93816" spans="24:24" x14ac:dyDescent="0.2">
      <c r="X93816" s="5"/>
    </row>
    <row r="93817" spans="24:24" x14ac:dyDescent="0.2">
      <c r="X93817" s="5"/>
    </row>
    <row r="93818" spans="24:24" x14ac:dyDescent="0.2">
      <c r="X93818" s="5"/>
    </row>
    <row r="93819" spans="24:24" x14ac:dyDescent="0.2">
      <c r="X93819" s="5"/>
    </row>
    <row r="93820" spans="24:24" x14ac:dyDescent="0.2">
      <c r="X93820" s="5"/>
    </row>
    <row r="93821" spans="24:24" x14ac:dyDescent="0.2">
      <c r="X93821" s="5"/>
    </row>
    <row r="93822" spans="24:24" x14ac:dyDescent="0.2">
      <c r="X93822" s="5"/>
    </row>
    <row r="93823" spans="24:24" x14ac:dyDescent="0.2">
      <c r="X93823" s="5"/>
    </row>
    <row r="93824" spans="24:24" x14ac:dyDescent="0.2">
      <c r="X93824" s="5"/>
    </row>
    <row r="93825" spans="24:24" x14ac:dyDescent="0.2">
      <c r="X93825" s="5"/>
    </row>
    <row r="93826" spans="24:24" x14ac:dyDescent="0.2">
      <c r="X93826" s="5"/>
    </row>
    <row r="93827" spans="24:24" x14ac:dyDescent="0.2">
      <c r="X93827" s="5"/>
    </row>
    <row r="93828" spans="24:24" x14ac:dyDescent="0.2">
      <c r="X93828" s="5"/>
    </row>
    <row r="93829" spans="24:24" x14ac:dyDescent="0.2">
      <c r="X93829" s="5"/>
    </row>
    <row r="93830" spans="24:24" x14ac:dyDescent="0.2">
      <c r="X93830" s="5"/>
    </row>
    <row r="93831" spans="24:24" x14ac:dyDescent="0.2">
      <c r="X93831" s="5"/>
    </row>
    <row r="93832" spans="24:24" x14ac:dyDescent="0.2">
      <c r="X93832" s="5"/>
    </row>
    <row r="93833" spans="24:24" x14ac:dyDescent="0.2">
      <c r="X93833" s="5"/>
    </row>
    <row r="93834" spans="24:24" x14ac:dyDescent="0.2">
      <c r="X93834" s="5"/>
    </row>
    <row r="93835" spans="24:24" x14ac:dyDescent="0.2">
      <c r="X93835" s="5"/>
    </row>
    <row r="93836" spans="24:24" x14ac:dyDescent="0.2">
      <c r="X93836" s="5"/>
    </row>
    <row r="93837" spans="24:24" x14ac:dyDescent="0.2">
      <c r="X93837" s="5"/>
    </row>
    <row r="93838" spans="24:24" x14ac:dyDescent="0.2">
      <c r="X93838" s="5"/>
    </row>
    <row r="93839" spans="24:24" x14ac:dyDescent="0.2">
      <c r="X93839" s="5"/>
    </row>
    <row r="93840" spans="24:24" x14ac:dyDescent="0.2">
      <c r="X93840" s="5"/>
    </row>
    <row r="93841" spans="24:24" x14ac:dyDescent="0.2">
      <c r="X93841" s="5"/>
    </row>
    <row r="93842" spans="24:24" x14ac:dyDescent="0.2">
      <c r="X93842" s="5"/>
    </row>
    <row r="93843" spans="24:24" x14ac:dyDescent="0.2">
      <c r="X93843" s="5"/>
    </row>
    <row r="93844" spans="24:24" x14ac:dyDescent="0.2">
      <c r="X93844" s="5"/>
    </row>
    <row r="93845" spans="24:24" x14ac:dyDescent="0.2">
      <c r="X93845" s="5"/>
    </row>
    <row r="93846" spans="24:24" x14ac:dyDescent="0.2">
      <c r="X93846" s="5"/>
    </row>
    <row r="93847" spans="24:24" x14ac:dyDescent="0.2">
      <c r="X93847" s="5"/>
    </row>
    <row r="93848" spans="24:24" x14ac:dyDescent="0.2">
      <c r="X93848" s="5"/>
    </row>
    <row r="93849" spans="24:24" x14ac:dyDescent="0.2">
      <c r="X93849" s="5"/>
    </row>
    <row r="93850" spans="24:24" x14ac:dyDescent="0.2">
      <c r="X93850" s="5"/>
    </row>
    <row r="93851" spans="24:24" x14ac:dyDescent="0.2">
      <c r="X93851" s="5"/>
    </row>
    <row r="93852" spans="24:24" x14ac:dyDescent="0.2">
      <c r="X93852" s="5"/>
    </row>
    <row r="93853" spans="24:24" x14ac:dyDescent="0.2">
      <c r="X93853" s="5"/>
    </row>
    <row r="93854" spans="24:24" x14ac:dyDescent="0.2">
      <c r="X93854" s="5"/>
    </row>
    <row r="93855" spans="24:24" x14ac:dyDescent="0.2">
      <c r="X93855" s="5"/>
    </row>
    <row r="93856" spans="24:24" x14ac:dyDescent="0.2">
      <c r="X93856" s="5"/>
    </row>
    <row r="93857" spans="24:24" x14ac:dyDescent="0.2">
      <c r="X93857" s="5"/>
    </row>
    <row r="93858" spans="24:24" x14ac:dyDescent="0.2">
      <c r="X93858" s="5"/>
    </row>
    <row r="93859" spans="24:24" x14ac:dyDescent="0.2">
      <c r="X93859" s="5"/>
    </row>
    <row r="93860" spans="24:24" x14ac:dyDescent="0.2">
      <c r="X93860" s="5"/>
    </row>
    <row r="93861" spans="24:24" x14ac:dyDescent="0.2">
      <c r="X93861" s="5"/>
    </row>
    <row r="93862" spans="24:24" x14ac:dyDescent="0.2">
      <c r="X93862" s="5"/>
    </row>
    <row r="93863" spans="24:24" x14ac:dyDescent="0.2">
      <c r="X93863" s="5"/>
    </row>
    <row r="93864" spans="24:24" x14ac:dyDescent="0.2">
      <c r="X93864" s="5"/>
    </row>
    <row r="93865" spans="24:24" x14ac:dyDescent="0.2">
      <c r="X93865" s="5"/>
    </row>
    <row r="93866" spans="24:24" x14ac:dyDescent="0.2">
      <c r="X93866" s="5"/>
    </row>
    <row r="93867" spans="24:24" x14ac:dyDescent="0.2">
      <c r="X93867" s="5"/>
    </row>
    <row r="93868" spans="24:24" x14ac:dyDescent="0.2">
      <c r="X93868" s="5"/>
    </row>
    <row r="93869" spans="24:24" x14ac:dyDescent="0.2">
      <c r="X93869" s="5"/>
    </row>
    <row r="93870" spans="24:24" x14ac:dyDescent="0.2">
      <c r="X93870" s="5"/>
    </row>
    <row r="93871" spans="24:24" x14ac:dyDescent="0.2">
      <c r="X93871" s="5"/>
    </row>
    <row r="93872" spans="24:24" x14ac:dyDescent="0.2">
      <c r="X93872" s="5"/>
    </row>
    <row r="93873" spans="24:24" x14ac:dyDescent="0.2">
      <c r="X93873" s="5"/>
    </row>
    <row r="93874" spans="24:24" x14ac:dyDescent="0.2">
      <c r="X93874" s="5"/>
    </row>
    <row r="93875" spans="24:24" x14ac:dyDescent="0.2">
      <c r="X93875" s="5"/>
    </row>
    <row r="93876" spans="24:24" x14ac:dyDescent="0.2">
      <c r="X93876" s="5"/>
    </row>
    <row r="93877" spans="24:24" x14ac:dyDescent="0.2">
      <c r="X93877" s="5"/>
    </row>
    <row r="93878" spans="24:24" x14ac:dyDescent="0.2">
      <c r="X93878" s="5"/>
    </row>
    <row r="93879" spans="24:24" x14ac:dyDescent="0.2">
      <c r="X93879" s="5"/>
    </row>
    <row r="93880" spans="24:24" x14ac:dyDescent="0.2">
      <c r="X93880" s="5"/>
    </row>
    <row r="93881" spans="24:24" x14ac:dyDescent="0.2">
      <c r="X93881" s="5"/>
    </row>
    <row r="93882" spans="24:24" x14ac:dyDescent="0.2">
      <c r="X93882" s="5"/>
    </row>
    <row r="93883" spans="24:24" x14ac:dyDescent="0.2">
      <c r="X93883" s="5"/>
    </row>
    <row r="93884" spans="24:24" x14ac:dyDescent="0.2">
      <c r="X93884" s="5"/>
    </row>
    <row r="93885" spans="24:24" x14ac:dyDescent="0.2">
      <c r="X93885" s="5"/>
    </row>
    <row r="93886" spans="24:24" x14ac:dyDescent="0.2">
      <c r="X93886" s="5"/>
    </row>
    <row r="93887" spans="24:24" x14ac:dyDescent="0.2">
      <c r="X93887" s="5"/>
    </row>
    <row r="93888" spans="24:24" x14ac:dyDescent="0.2">
      <c r="X93888" s="5"/>
    </row>
    <row r="93889" spans="24:24" x14ac:dyDescent="0.2">
      <c r="X93889" s="5"/>
    </row>
    <row r="93890" spans="24:24" x14ac:dyDescent="0.2">
      <c r="X93890" s="5"/>
    </row>
    <row r="93891" spans="24:24" x14ac:dyDescent="0.2">
      <c r="X93891" s="5"/>
    </row>
    <row r="93892" spans="24:24" x14ac:dyDescent="0.2">
      <c r="X93892" s="5"/>
    </row>
    <row r="93893" spans="24:24" x14ac:dyDescent="0.2">
      <c r="X93893" s="5"/>
    </row>
    <row r="93894" spans="24:24" x14ac:dyDescent="0.2">
      <c r="X93894" s="5"/>
    </row>
    <row r="93895" spans="24:24" x14ac:dyDescent="0.2">
      <c r="X93895" s="5"/>
    </row>
    <row r="93896" spans="24:24" x14ac:dyDescent="0.2">
      <c r="X93896" s="5"/>
    </row>
    <row r="93897" spans="24:24" x14ac:dyDescent="0.2">
      <c r="X93897" s="5"/>
    </row>
    <row r="93898" spans="24:24" x14ac:dyDescent="0.2">
      <c r="X93898" s="5"/>
    </row>
    <row r="93899" spans="24:24" x14ac:dyDescent="0.2">
      <c r="X93899" s="5"/>
    </row>
    <row r="93900" spans="24:24" x14ac:dyDescent="0.2">
      <c r="X93900" s="5"/>
    </row>
    <row r="93901" spans="24:24" x14ac:dyDescent="0.2">
      <c r="X93901" s="5"/>
    </row>
    <row r="93902" spans="24:24" x14ac:dyDescent="0.2">
      <c r="X93902" s="5"/>
    </row>
    <row r="93903" spans="24:24" x14ac:dyDescent="0.2">
      <c r="X93903" s="5"/>
    </row>
    <row r="93904" spans="24:24" x14ac:dyDescent="0.2">
      <c r="X93904" s="5"/>
    </row>
    <row r="93905" spans="24:24" x14ac:dyDescent="0.2">
      <c r="X93905" s="5"/>
    </row>
    <row r="93906" spans="24:24" x14ac:dyDescent="0.2">
      <c r="X93906" s="5"/>
    </row>
    <row r="93907" spans="24:24" x14ac:dyDescent="0.2">
      <c r="X93907" s="5"/>
    </row>
    <row r="93908" spans="24:24" x14ac:dyDescent="0.2">
      <c r="X93908" s="5"/>
    </row>
    <row r="93909" spans="24:24" x14ac:dyDescent="0.2">
      <c r="X93909" s="5"/>
    </row>
    <row r="93910" spans="24:24" x14ac:dyDescent="0.2">
      <c r="X93910" s="5"/>
    </row>
    <row r="93911" spans="24:24" x14ac:dyDescent="0.2">
      <c r="X93911" s="5"/>
    </row>
    <row r="93912" spans="24:24" x14ac:dyDescent="0.2">
      <c r="X93912" s="5"/>
    </row>
    <row r="93913" spans="24:24" x14ac:dyDescent="0.2">
      <c r="X93913" s="5"/>
    </row>
    <row r="93914" spans="24:24" x14ac:dyDescent="0.2">
      <c r="X93914" s="5"/>
    </row>
    <row r="93915" spans="24:24" x14ac:dyDescent="0.2">
      <c r="X93915" s="5"/>
    </row>
    <row r="93916" spans="24:24" x14ac:dyDescent="0.2">
      <c r="X93916" s="5"/>
    </row>
    <row r="93917" spans="24:24" x14ac:dyDescent="0.2">
      <c r="X93917" s="5"/>
    </row>
    <row r="93918" spans="24:24" x14ac:dyDescent="0.2">
      <c r="X93918" s="5"/>
    </row>
    <row r="93919" spans="24:24" x14ac:dyDescent="0.2">
      <c r="X93919" s="5"/>
    </row>
    <row r="93920" spans="24:24" x14ac:dyDescent="0.2">
      <c r="X93920" s="5"/>
    </row>
    <row r="93921" spans="24:24" x14ac:dyDescent="0.2">
      <c r="X93921" s="5"/>
    </row>
    <row r="93922" spans="24:24" x14ac:dyDescent="0.2">
      <c r="X93922" s="5"/>
    </row>
    <row r="93923" spans="24:24" x14ac:dyDescent="0.2">
      <c r="X93923" s="5"/>
    </row>
    <row r="93924" spans="24:24" x14ac:dyDescent="0.2">
      <c r="X93924" s="5"/>
    </row>
    <row r="93925" spans="24:24" x14ac:dyDescent="0.2">
      <c r="X93925" s="5"/>
    </row>
    <row r="93926" spans="24:24" x14ac:dyDescent="0.2">
      <c r="X93926" s="5"/>
    </row>
    <row r="93927" spans="24:24" x14ac:dyDescent="0.2">
      <c r="X93927" s="5"/>
    </row>
    <row r="93928" spans="24:24" x14ac:dyDescent="0.2">
      <c r="X93928" s="5"/>
    </row>
    <row r="93929" spans="24:24" x14ac:dyDescent="0.2">
      <c r="X93929" s="5"/>
    </row>
    <row r="93930" spans="24:24" x14ac:dyDescent="0.2">
      <c r="X93930" s="5"/>
    </row>
    <row r="93931" spans="24:24" x14ac:dyDescent="0.2">
      <c r="X93931" s="5"/>
    </row>
    <row r="93932" spans="24:24" x14ac:dyDescent="0.2">
      <c r="X93932" s="5"/>
    </row>
    <row r="93933" spans="24:24" x14ac:dyDescent="0.2">
      <c r="X93933" s="5"/>
    </row>
    <row r="93934" spans="24:24" x14ac:dyDescent="0.2">
      <c r="X93934" s="5"/>
    </row>
    <row r="93935" spans="24:24" x14ac:dyDescent="0.2">
      <c r="X93935" s="5"/>
    </row>
    <row r="93936" spans="24:24" x14ac:dyDescent="0.2">
      <c r="X93936" s="5"/>
    </row>
    <row r="93937" spans="24:24" x14ac:dyDescent="0.2">
      <c r="X93937" s="5"/>
    </row>
    <row r="93938" spans="24:24" x14ac:dyDescent="0.2">
      <c r="X93938" s="5"/>
    </row>
    <row r="93939" spans="24:24" x14ac:dyDescent="0.2">
      <c r="X93939" s="5"/>
    </row>
    <row r="93940" spans="24:24" x14ac:dyDescent="0.2">
      <c r="X93940" s="5"/>
    </row>
    <row r="93941" spans="24:24" x14ac:dyDescent="0.2">
      <c r="X93941" s="5"/>
    </row>
    <row r="93942" spans="24:24" x14ac:dyDescent="0.2">
      <c r="X93942" s="5"/>
    </row>
    <row r="93943" spans="24:24" x14ac:dyDescent="0.2">
      <c r="X93943" s="5"/>
    </row>
    <row r="93944" spans="24:24" x14ac:dyDescent="0.2">
      <c r="X93944" s="5"/>
    </row>
    <row r="93945" spans="24:24" x14ac:dyDescent="0.2">
      <c r="X93945" s="5"/>
    </row>
    <row r="93946" spans="24:24" x14ac:dyDescent="0.2">
      <c r="X93946" s="5"/>
    </row>
    <row r="93947" spans="24:24" x14ac:dyDescent="0.2">
      <c r="X93947" s="5"/>
    </row>
    <row r="93948" spans="24:24" x14ac:dyDescent="0.2">
      <c r="X93948" s="5"/>
    </row>
    <row r="93949" spans="24:24" x14ac:dyDescent="0.2">
      <c r="X93949" s="5"/>
    </row>
    <row r="93950" spans="24:24" x14ac:dyDescent="0.2">
      <c r="X93950" s="5"/>
    </row>
    <row r="93951" spans="24:24" x14ac:dyDescent="0.2">
      <c r="X93951" s="5"/>
    </row>
    <row r="93952" spans="24:24" x14ac:dyDescent="0.2">
      <c r="X93952" s="5"/>
    </row>
    <row r="93953" spans="24:24" x14ac:dyDescent="0.2">
      <c r="X93953" s="5"/>
    </row>
    <row r="93954" spans="24:24" x14ac:dyDescent="0.2">
      <c r="X93954" s="5"/>
    </row>
    <row r="93955" spans="24:24" x14ac:dyDescent="0.2">
      <c r="X93955" s="5"/>
    </row>
    <row r="93956" spans="24:24" x14ac:dyDescent="0.2">
      <c r="X93956" s="5"/>
    </row>
    <row r="93957" spans="24:24" x14ac:dyDescent="0.2">
      <c r="X93957" s="5"/>
    </row>
    <row r="93958" spans="24:24" x14ac:dyDescent="0.2">
      <c r="X93958" s="5"/>
    </row>
    <row r="93959" spans="24:24" x14ac:dyDescent="0.2">
      <c r="X93959" s="5"/>
    </row>
    <row r="93960" spans="24:24" x14ac:dyDescent="0.2">
      <c r="X93960" s="5"/>
    </row>
    <row r="93961" spans="24:24" x14ac:dyDescent="0.2">
      <c r="X93961" s="5"/>
    </row>
    <row r="93962" spans="24:24" x14ac:dyDescent="0.2">
      <c r="X93962" s="5"/>
    </row>
    <row r="93963" spans="24:24" x14ac:dyDescent="0.2">
      <c r="X93963" s="5"/>
    </row>
    <row r="93964" spans="24:24" x14ac:dyDescent="0.2">
      <c r="X93964" s="5"/>
    </row>
    <row r="93965" spans="24:24" x14ac:dyDescent="0.2">
      <c r="X93965" s="5"/>
    </row>
    <row r="93966" spans="24:24" x14ac:dyDescent="0.2">
      <c r="X93966" s="5"/>
    </row>
    <row r="93967" spans="24:24" x14ac:dyDescent="0.2">
      <c r="X93967" s="5"/>
    </row>
    <row r="93968" spans="24:24" x14ac:dyDescent="0.2">
      <c r="X93968" s="5"/>
    </row>
    <row r="93969" spans="24:24" x14ac:dyDescent="0.2">
      <c r="X93969" s="5"/>
    </row>
    <row r="93970" spans="24:24" x14ac:dyDescent="0.2">
      <c r="X93970" s="5"/>
    </row>
    <row r="93971" spans="24:24" x14ac:dyDescent="0.2">
      <c r="X93971" s="5"/>
    </row>
    <row r="93972" spans="24:24" x14ac:dyDescent="0.2">
      <c r="X93972" s="5"/>
    </row>
    <row r="93973" spans="24:24" x14ac:dyDescent="0.2">
      <c r="X93973" s="5"/>
    </row>
    <row r="93974" spans="24:24" x14ac:dyDescent="0.2">
      <c r="X93974" s="5"/>
    </row>
    <row r="93975" spans="24:24" x14ac:dyDescent="0.2">
      <c r="X93975" s="5"/>
    </row>
    <row r="93976" spans="24:24" x14ac:dyDescent="0.2">
      <c r="X93976" s="5"/>
    </row>
    <row r="93977" spans="24:24" x14ac:dyDescent="0.2">
      <c r="X93977" s="5"/>
    </row>
    <row r="93978" spans="24:24" x14ac:dyDescent="0.2">
      <c r="X93978" s="5"/>
    </row>
    <row r="93979" spans="24:24" x14ac:dyDescent="0.2">
      <c r="X93979" s="5"/>
    </row>
    <row r="93980" spans="24:24" x14ac:dyDescent="0.2">
      <c r="X93980" s="5"/>
    </row>
    <row r="93981" spans="24:24" x14ac:dyDescent="0.2">
      <c r="X93981" s="5"/>
    </row>
    <row r="93982" spans="24:24" x14ac:dyDescent="0.2">
      <c r="X93982" s="5"/>
    </row>
    <row r="93983" spans="24:24" x14ac:dyDescent="0.2">
      <c r="X93983" s="5"/>
    </row>
    <row r="93984" spans="24:24" x14ac:dyDescent="0.2">
      <c r="X93984" s="5"/>
    </row>
    <row r="93985" spans="24:24" x14ac:dyDescent="0.2">
      <c r="X93985" s="5"/>
    </row>
    <row r="93986" spans="24:24" x14ac:dyDescent="0.2">
      <c r="X93986" s="5"/>
    </row>
    <row r="93987" spans="24:24" x14ac:dyDescent="0.2">
      <c r="X93987" s="5"/>
    </row>
    <row r="93988" spans="24:24" x14ac:dyDescent="0.2">
      <c r="X93988" s="5"/>
    </row>
    <row r="93989" spans="24:24" x14ac:dyDescent="0.2">
      <c r="X93989" s="5"/>
    </row>
    <row r="93990" spans="24:24" x14ac:dyDescent="0.2">
      <c r="X93990" s="5"/>
    </row>
    <row r="93991" spans="24:24" x14ac:dyDescent="0.2">
      <c r="X93991" s="5"/>
    </row>
    <row r="93992" spans="24:24" x14ac:dyDescent="0.2">
      <c r="X93992" s="5"/>
    </row>
    <row r="93993" spans="24:24" x14ac:dyDescent="0.2">
      <c r="X93993" s="5"/>
    </row>
    <row r="93994" spans="24:24" x14ac:dyDescent="0.2">
      <c r="X93994" s="5"/>
    </row>
    <row r="93995" spans="24:24" x14ac:dyDescent="0.2">
      <c r="X93995" s="5"/>
    </row>
    <row r="93996" spans="24:24" x14ac:dyDescent="0.2">
      <c r="X93996" s="5"/>
    </row>
    <row r="93997" spans="24:24" x14ac:dyDescent="0.2">
      <c r="X93997" s="5"/>
    </row>
    <row r="93998" spans="24:24" x14ac:dyDescent="0.2">
      <c r="X93998" s="5"/>
    </row>
    <row r="93999" spans="24:24" x14ac:dyDescent="0.2">
      <c r="X93999" s="5"/>
    </row>
    <row r="94000" spans="24:24" x14ac:dyDescent="0.2">
      <c r="X94000" s="5"/>
    </row>
    <row r="94001" spans="24:24" x14ac:dyDescent="0.2">
      <c r="X94001" s="5"/>
    </row>
    <row r="94002" spans="24:24" x14ac:dyDescent="0.2">
      <c r="X94002" s="5"/>
    </row>
    <row r="94003" spans="24:24" x14ac:dyDescent="0.2">
      <c r="X94003" s="5"/>
    </row>
    <row r="94004" spans="24:24" x14ac:dyDescent="0.2">
      <c r="X94004" s="5"/>
    </row>
    <row r="94005" spans="24:24" x14ac:dyDescent="0.2">
      <c r="X94005" s="5"/>
    </row>
    <row r="94006" spans="24:24" x14ac:dyDescent="0.2">
      <c r="X94006" s="5"/>
    </row>
    <row r="94007" spans="24:24" x14ac:dyDescent="0.2">
      <c r="X94007" s="5"/>
    </row>
    <row r="94008" spans="24:24" x14ac:dyDescent="0.2">
      <c r="X94008" s="5"/>
    </row>
    <row r="94009" spans="24:24" x14ac:dyDescent="0.2">
      <c r="X94009" s="5"/>
    </row>
    <row r="94010" spans="24:24" x14ac:dyDescent="0.2">
      <c r="X94010" s="5"/>
    </row>
    <row r="94011" spans="24:24" x14ac:dyDescent="0.2">
      <c r="X94011" s="5"/>
    </row>
    <row r="94012" spans="24:24" x14ac:dyDescent="0.2">
      <c r="X94012" s="5"/>
    </row>
    <row r="94013" spans="24:24" x14ac:dyDescent="0.2">
      <c r="X94013" s="5"/>
    </row>
    <row r="94014" spans="24:24" x14ac:dyDescent="0.2">
      <c r="X94014" s="5"/>
    </row>
    <row r="94015" spans="24:24" x14ac:dyDescent="0.2">
      <c r="X94015" s="5"/>
    </row>
    <row r="94016" spans="24:24" x14ac:dyDescent="0.2">
      <c r="X94016" s="5"/>
    </row>
    <row r="94017" spans="24:24" x14ac:dyDescent="0.2">
      <c r="X94017" s="5"/>
    </row>
    <row r="94018" spans="24:24" x14ac:dyDescent="0.2">
      <c r="X94018" s="5"/>
    </row>
    <row r="94019" spans="24:24" x14ac:dyDescent="0.2">
      <c r="X94019" s="5"/>
    </row>
    <row r="94020" spans="24:24" x14ac:dyDescent="0.2">
      <c r="X94020" s="5"/>
    </row>
    <row r="94021" spans="24:24" x14ac:dyDescent="0.2">
      <c r="X94021" s="5"/>
    </row>
    <row r="94022" spans="24:24" x14ac:dyDescent="0.2">
      <c r="X94022" s="5"/>
    </row>
    <row r="94023" spans="24:24" x14ac:dyDescent="0.2">
      <c r="X94023" s="5"/>
    </row>
    <row r="94024" spans="24:24" x14ac:dyDescent="0.2">
      <c r="X94024" s="5"/>
    </row>
    <row r="94025" spans="24:24" x14ac:dyDescent="0.2">
      <c r="X94025" s="5"/>
    </row>
    <row r="94026" spans="24:24" x14ac:dyDescent="0.2">
      <c r="X94026" s="5"/>
    </row>
    <row r="94027" spans="24:24" x14ac:dyDescent="0.2">
      <c r="X94027" s="5"/>
    </row>
    <row r="94028" spans="24:24" x14ac:dyDescent="0.2">
      <c r="X94028" s="5"/>
    </row>
    <row r="94029" spans="24:24" x14ac:dyDescent="0.2">
      <c r="X94029" s="5"/>
    </row>
    <row r="94030" spans="24:24" x14ac:dyDescent="0.2">
      <c r="X94030" s="5"/>
    </row>
    <row r="94031" spans="24:24" x14ac:dyDescent="0.2">
      <c r="X94031" s="5"/>
    </row>
    <row r="94032" spans="24:24" x14ac:dyDescent="0.2">
      <c r="X94032" s="5"/>
    </row>
    <row r="94033" spans="24:24" x14ac:dyDescent="0.2">
      <c r="X94033" s="5"/>
    </row>
    <row r="94034" spans="24:24" x14ac:dyDescent="0.2">
      <c r="X94034" s="5"/>
    </row>
    <row r="94035" spans="24:24" x14ac:dyDescent="0.2">
      <c r="X94035" s="5"/>
    </row>
    <row r="94036" spans="24:24" x14ac:dyDescent="0.2">
      <c r="X94036" s="5"/>
    </row>
    <row r="94037" spans="24:24" x14ac:dyDescent="0.2">
      <c r="X94037" s="5"/>
    </row>
    <row r="94038" spans="24:24" x14ac:dyDescent="0.2">
      <c r="X94038" s="5"/>
    </row>
    <row r="94039" spans="24:24" x14ac:dyDescent="0.2">
      <c r="X94039" s="5"/>
    </row>
    <row r="94040" spans="24:24" x14ac:dyDescent="0.2">
      <c r="X94040" s="5"/>
    </row>
    <row r="94041" spans="24:24" x14ac:dyDescent="0.2">
      <c r="X94041" s="5"/>
    </row>
    <row r="94042" spans="24:24" x14ac:dyDescent="0.2">
      <c r="X94042" s="5"/>
    </row>
    <row r="94043" spans="24:24" x14ac:dyDescent="0.2">
      <c r="X94043" s="5"/>
    </row>
    <row r="94044" spans="24:24" x14ac:dyDescent="0.2">
      <c r="X94044" s="5"/>
    </row>
    <row r="94045" spans="24:24" x14ac:dyDescent="0.2">
      <c r="X94045" s="5"/>
    </row>
    <row r="94046" spans="24:24" x14ac:dyDescent="0.2">
      <c r="X94046" s="5"/>
    </row>
    <row r="94047" spans="24:24" x14ac:dyDescent="0.2">
      <c r="X94047" s="5"/>
    </row>
    <row r="94048" spans="24:24" x14ac:dyDescent="0.2">
      <c r="X94048" s="5"/>
    </row>
    <row r="94049" spans="24:24" x14ac:dyDescent="0.2">
      <c r="X94049" s="5"/>
    </row>
    <row r="94050" spans="24:24" x14ac:dyDescent="0.2">
      <c r="X94050" s="5"/>
    </row>
    <row r="94051" spans="24:24" x14ac:dyDescent="0.2">
      <c r="X94051" s="5"/>
    </row>
    <row r="94052" spans="24:24" x14ac:dyDescent="0.2">
      <c r="X94052" s="5"/>
    </row>
    <row r="94053" spans="24:24" x14ac:dyDescent="0.2">
      <c r="X94053" s="5"/>
    </row>
    <row r="94054" spans="24:24" x14ac:dyDescent="0.2">
      <c r="X94054" s="5"/>
    </row>
    <row r="94055" spans="24:24" x14ac:dyDescent="0.2">
      <c r="X94055" s="5"/>
    </row>
    <row r="94056" spans="24:24" x14ac:dyDescent="0.2">
      <c r="X94056" s="5"/>
    </row>
    <row r="94057" spans="24:24" x14ac:dyDescent="0.2">
      <c r="X94057" s="5"/>
    </row>
    <row r="94058" spans="24:24" x14ac:dyDescent="0.2">
      <c r="X94058" s="5"/>
    </row>
    <row r="94059" spans="24:24" x14ac:dyDescent="0.2">
      <c r="X94059" s="5"/>
    </row>
    <row r="94060" spans="24:24" x14ac:dyDescent="0.2">
      <c r="X94060" s="5"/>
    </row>
    <row r="94061" spans="24:24" x14ac:dyDescent="0.2">
      <c r="X94061" s="5"/>
    </row>
    <row r="94062" spans="24:24" x14ac:dyDescent="0.2">
      <c r="X94062" s="5"/>
    </row>
    <row r="94063" spans="24:24" x14ac:dyDescent="0.2">
      <c r="X94063" s="5"/>
    </row>
    <row r="94064" spans="24:24" x14ac:dyDescent="0.2">
      <c r="X94064" s="5"/>
    </row>
    <row r="94065" spans="24:24" x14ac:dyDescent="0.2">
      <c r="X94065" s="5"/>
    </row>
    <row r="94066" spans="24:24" x14ac:dyDescent="0.2">
      <c r="X94066" s="5"/>
    </row>
    <row r="94067" spans="24:24" x14ac:dyDescent="0.2">
      <c r="X94067" s="5"/>
    </row>
    <row r="94068" spans="24:24" x14ac:dyDescent="0.2">
      <c r="X94068" s="5"/>
    </row>
    <row r="94069" spans="24:24" x14ac:dyDescent="0.2">
      <c r="X94069" s="5"/>
    </row>
    <row r="94070" spans="24:24" x14ac:dyDescent="0.2">
      <c r="X94070" s="5"/>
    </row>
    <row r="94071" spans="24:24" x14ac:dyDescent="0.2">
      <c r="X94071" s="5"/>
    </row>
    <row r="94072" spans="24:24" x14ac:dyDescent="0.2">
      <c r="X94072" s="5"/>
    </row>
    <row r="94073" spans="24:24" x14ac:dyDescent="0.2">
      <c r="X94073" s="5"/>
    </row>
    <row r="94074" spans="24:24" x14ac:dyDescent="0.2">
      <c r="X94074" s="5"/>
    </row>
    <row r="94075" spans="24:24" x14ac:dyDescent="0.2">
      <c r="X94075" s="5"/>
    </row>
    <row r="94076" spans="24:24" x14ac:dyDescent="0.2">
      <c r="X94076" s="5"/>
    </row>
    <row r="94077" spans="24:24" x14ac:dyDescent="0.2">
      <c r="X94077" s="5"/>
    </row>
    <row r="94078" spans="24:24" x14ac:dyDescent="0.2">
      <c r="X94078" s="5"/>
    </row>
    <row r="94079" spans="24:24" x14ac:dyDescent="0.2">
      <c r="X94079" s="5"/>
    </row>
    <row r="94080" spans="24:24" x14ac:dyDescent="0.2">
      <c r="X94080" s="5"/>
    </row>
    <row r="94081" spans="24:24" x14ac:dyDescent="0.2">
      <c r="X94081" s="5"/>
    </row>
    <row r="94082" spans="24:24" x14ac:dyDescent="0.2">
      <c r="X94082" s="5"/>
    </row>
    <row r="94083" spans="24:24" x14ac:dyDescent="0.2">
      <c r="X94083" s="5"/>
    </row>
    <row r="94084" spans="24:24" x14ac:dyDescent="0.2">
      <c r="X94084" s="5"/>
    </row>
    <row r="94085" spans="24:24" x14ac:dyDescent="0.2">
      <c r="X94085" s="5"/>
    </row>
    <row r="94086" spans="24:24" x14ac:dyDescent="0.2">
      <c r="X94086" s="5"/>
    </row>
    <row r="94087" spans="24:24" x14ac:dyDescent="0.2">
      <c r="X94087" s="5"/>
    </row>
    <row r="94088" spans="24:24" x14ac:dyDescent="0.2">
      <c r="X94088" s="5"/>
    </row>
    <row r="94089" spans="24:24" x14ac:dyDescent="0.2">
      <c r="X94089" s="5"/>
    </row>
    <row r="94090" spans="24:24" x14ac:dyDescent="0.2">
      <c r="X94090" s="5"/>
    </row>
    <row r="94091" spans="24:24" x14ac:dyDescent="0.2">
      <c r="X94091" s="5"/>
    </row>
    <row r="94092" spans="24:24" x14ac:dyDescent="0.2">
      <c r="X94092" s="5"/>
    </row>
    <row r="94093" spans="24:24" x14ac:dyDescent="0.2">
      <c r="X94093" s="5"/>
    </row>
    <row r="94094" spans="24:24" x14ac:dyDescent="0.2">
      <c r="X94094" s="5"/>
    </row>
    <row r="94095" spans="24:24" x14ac:dyDescent="0.2">
      <c r="X94095" s="5"/>
    </row>
    <row r="94096" spans="24:24" x14ac:dyDescent="0.2">
      <c r="X94096" s="5"/>
    </row>
    <row r="94097" spans="24:24" x14ac:dyDescent="0.2">
      <c r="X94097" s="5"/>
    </row>
    <row r="94098" spans="24:24" x14ac:dyDescent="0.2">
      <c r="X94098" s="5"/>
    </row>
    <row r="94099" spans="24:24" x14ac:dyDescent="0.2">
      <c r="X94099" s="5"/>
    </row>
    <row r="94100" spans="24:24" x14ac:dyDescent="0.2">
      <c r="X94100" s="5"/>
    </row>
    <row r="94101" spans="24:24" x14ac:dyDescent="0.2">
      <c r="X94101" s="5"/>
    </row>
    <row r="94102" spans="24:24" x14ac:dyDescent="0.2">
      <c r="X94102" s="5"/>
    </row>
    <row r="94103" spans="24:24" x14ac:dyDescent="0.2">
      <c r="X94103" s="5"/>
    </row>
    <row r="94104" spans="24:24" x14ac:dyDescent="0.2">
      <c r="X94104" s="5"/>
    </row>
    <row r="94105" spans="24:24" x14ac:dyDescent="0.2">
      <c r="X94105" s="5"/>
    </row>
    <row r="94106" spans="24:24" x14ac:dyDescent="0.2">
      <c r="X94106" s="5"/>
    </row>
    <row r="94107" spans="24:24" x14ac:dyDescent="0.2">
      <c r="X94107" s="5"/>
    </row>
    <row r="94108" spans="24:24" x14ac:dyDescent="0.2">
      <c r="X94108" s="5"/>
    </row>
    <row r="94109" spans="24:24" x14ac:dyDescent="0.2">
      <c r="X94109" s="5"/>
    </row>
    <row r="94110" spans="24:24" x14ac:dyDescent="0.2">
      <c r="X94110" s="5"/>
    </row>
    <row r="94111" spans="24:24" x14ac:dyDescent="0.2">
      <c r="X94111" s="5"/>
    </row>
    <row r="94112" spans="24:24" x14ac:dyDescent="0.2">
      <c r="X94112" s="5"/>
    </row>
    <row r="94113" spans="24:24" x14ac:dyDescent="0.2">
      <c r="X94113" s="5"/>
    </row>
    <row r="94114" spans="24:24" x14ac:dyDescent="0.2">
      <c r="X94114" s="5"/>
    </row>
    <row r="94115" spans="24:24" x14ac:dyDescent="0.2">
      <c r="X94115" s="5"/>
    </row>
    <row r="94116" spans="24:24" x14ac:dyDescent="0.2">
      <c r="X94116" s="5"/>
    </row>
    <row r="94117" spans="24:24" x14ac:dyDescent="0.2">
      <c r="X94117" s="5"/>
    </row>
    <row r="94118" spans="24:24" x14ac:dyDescent="0.2">
      <c r="X94118" s="5"/>
    </row>
    <row r="94119" spans="24:24" x14ac:dyDescent="0.2">
      <c r="X94119" s="5"/>
    </row>
    <row r="94120" spans="24:24" x14ac:dyDescent="0.2">
      <c r="X94120" s="5"/>
    </row>
    <row r="94121" spans="24:24" x14ac:dyDescent="0.2">
      <c r="X94121" s="5"/>
    </row>
    <row r="94122" spans="24:24" x14ac:dyDescent="0.2">
      <c r="X94122" s="5"/>
    </row>
    <row r="94123" spans="24:24" x14ac:dyDescent="0.2">
      <c r="X94123" s="5"/>
    </row>
    <row r="94124" spans="24:24" x14ac:dyDescent="0.2">
      <c r="X94124" s="5"/>
    </row>
    <row r="94125" spans="24:24" x14ac:dyDescent="0.2">
      <c r="X94125" s="5"/>
    </row>
    <row r="94126" spans="24:24" x14ac:dyDescent="0.2">
      <c r="X94126" s="5"/>
    </row>
    <row r="94127" spans="24:24" x14ac:dyDescent="0.2">
      <c r="X94127" s="5"/>
    </row>
    <row r="94128" spans="24:24" x14ac:dyDescent="0.2">
      <c r="X94128" s="5"/>
    </row>
    <row r="94129" spans="24:24" x14ac:dyDescent="0.2">
      <c r="X94129" s="5"/>
    </row>
    <row r="94130" spans="24:24" x14ac:dyDescent="0.2">
      <c r="X94130" s="5"/>
    </row>
    <row r="94131" spans="24:24" x14ac:dyDescent="0.2">
      <c r="X94131" s="5"/>
    </row>
    <row r="94132" spans="24:24" x14ac:dyDescent="0.2">
      <c r="X94132" s="5"/>
    </row>
    <row r="94133" spans="24:24" x14ac:dyDescent="0.2">
      <c r="X94133" s="5"/>
    </row>
    <row r="94134" spans="24:24" x14ac:dyDescent="0.2">
      <c r="X94134" s="5"/>
    </row>
    <row r="94135" spans="24:24" x14ac:dyDescent="0.2">
      <c r="X94135" s="5"/>
    </row>
    <row r="94136" spans="24:24" x14ac:dyDescent="0.2">
      <c r="X94136" s="5"/>
    </row>
    <row r="94137" spans="24:24" x14ac:dyDescent="0.2">
      <c r="X94137" s="5"/>
    </row>
    <row r="94138" spans="24:24" x14ac:dyDescent="0.2">
      <c r="X94138" s="5"/>
    </row>
    <row r="94139" spans="24:24" x14ac:dyDescent="0.2">
      <c r="X94139" s="5"/>
    </row>
    <row r="94140" spans="24:24" x14ac:dyDescent="0.2">
      <c r="X94140" s="5"/>
    </row>
    <row r="94141" spans="24:24" x14ac:dyDescent="0.2">
      <c r="X94141" s="5"/>
    </row>
    <row r="94142" spans="24:24" x14ac:dyDescent="0.2">
      <c r="X94142" s="5"/>
    </row>
    <row r="94143" spans="24:24" x14ac:dyDescent="0.2">
      <c r="X94143" s="5"/>
    </row>
    <row r="94144" spans="24:24" x14ac:dyDescent="0.2">
      <c r="X94144" s="5"/>
    </row>
    <row r="94145" spans="24:24" x14ac:dyDescent="0.2">
      <c r="X94145" s="5"/>
    </row>
    <row r="94146" spans="24:24" x14ac:dyDescent="0.2">
      <c r="X94146" s="5"/>
    </row>
    <row r="94147" spans="24:24" x14ac:dyDescent="0.2">
      <c r="X94147" s="5"/>
    </row>
    <row r="94148" spans="24:24" x14ac:dyDescent="0.2">
      <c r="X94148" s="5"/>
    </row>
    <row r="94149" spans="24:24" x14ac:dyDescent="0.2">
      <c r="X94149" s="5"/>
    </row>
    <row r="94150" spans="24:24" x14ac:dyDescent="0.2">
      <c r="X94150" s="5"/>
    </row>
    <row r="94151" spans="24:24" x14ac:dyDescent="0.2">
      <c r="X94151" s="5"/>
    </row>
    <row r="94152" spans="24:24" x14ac:dyDescent="0.2">
      <c r="X94152" s="5"/>
    </row>
    <row r="94153" spans="24:24" x14ac:dyDescent="0.2">
      <c r="X94153" s="5"/>
    </row>
    <row r="94154" spans="24:24" x14ac:dyDescent="0.2">
      <c r="X94154" s="5"/>
    </row>
    <row r="94155" spans="24:24" x14ac:dyDescent="0.2">
      <c r="X94155" s="5"/>
    </row>
    <row r="94156" spans="24:24" x14ac:dyDescent="0.2">
      <c r="X94156" s="5"/>
    </row>
    <row r="94157" spans="24:24" x14ac:dyDescent="0.2">
      <c r="X94157" s="5"/>
    </row>
    <row r="94158" spans="24:24" x14ac:dyDescent="0.2">
      <c r="X94158" s="5"/>
    </row>
    <row r="94159" spans="24:24" x14ac:dyDescent="0.2">
      <c r="X94159" s="5"/>
    </row>
    <row r="94160" spans="24:24" x14ac:dyDescent="0.2">
      <c r="X94160" s="5"/>
    </row>
    <row r="94161" spans="24:24" x14ac:dyDescent="0.2">
      <c r="X94161" s="5"/>
    </row>
    <row r="94162" spans="24:24" x14ac:dyDescent="0.2">
      <c r="X94162" s="5"/>
    </row>
    <row r="94163" spans="24:24" x14ac:dyDescent="0.2">
      <c r="X94163" s="5"/>
    </row>
    <row r="94164" spans="24:24" x14ac:dyDescent="0.2">
      <c r="X94164" s="5"/>
    </row>
    <row r="94165" spans="24:24" x14ac:dyDescent="0.2">
      <c r="X94165" s="5"/>
    </row>
    <row r="94166" spans="24:24" x14ac:dyDescent="0.2">
      <c r="X94166" s="5"/>
    </row>
    <row r="94167" spans="24:24" x14ac:dyDescent="0.2">
      <c r="X94167" s="5"/>
    </row>
    <row r="94168" spans="24:24" x14ac:dyDescent="0.2">
      <c r="X94168" s="5"/>
    </row>
    <row r="94169" spans="24:24" x14ac:dyDescent="0.2">
      <c r="X94169" s="5"/>
    </row>
    <row r="94170" spans="24:24" x14ac:dyDescent="0.2">
      <c r="X94170" s="5"/>
    </row>
    <row r="94171" spans="24:24" x14ac:dyDescent="0.2">
      <c r="X94171" s="5"/>
    </row>
    <row r="94172" spans="24:24" x14ac:dyDescent="0.2">
      <c r="X94172" s="5"/>
    </row>
    <row r="94173" spans="24:24" x14ac:dyDescent="0.2">
      <c r="X94173" s="5"/>
    </row>
    <row r="94174" spans="24:24" x14ac:dyDescent="0.2">
      <c r="X94174" s="5"/>
    </row>
    <row r="94175" spans="24:24" x14ac:dyDescent="0.2">
      <c r="X94175" s="5"/>
    </row>
    <row r="94176" spans="24:24" x14ac:dyDescent="0.2">
      <c r="X94176" s="5"/>
    </row>
    <row r="94177" spans="24:24" x14ac:dyDescent="0.2">
      <c r="X94177" s="5"/>
    </row>
    <row r="94178" spans="24:24" x14ac:dyDescent="0.2">
      <c r="X94178" s="5"/>
    </row>
    <row r="94179" spans="24:24" x14ac:dyDescent="0.2">
      <c r="X94179" s="5"/>
    </row>
    <row r="94180" spans="24:24" x14ac:dyDescent="0.2">
      <c r="X94180" s="5"/>
    </row>
    <row r="94181" spans="24:24" x14ac:dyDescent="0.2">
      <c r="X94181" s="5"/>
    </row>
    <row r="94182" spans="24:24" x14ac:dyDescent="0.2">
      <c r="X94182" s="5"/>
    </row>
    <row r="94183" spans="24:24" x14ac:dyDescent="0.2">
      <c r="X94183" s="5"/>
    </row>
    <row r="94184" spans="24:24" x14ac:dyDescent="0.2">
      <c r="X94184" s="5"/>
    </row>
    <row r="94185" spans="24:24" x14ac:dyDescent="0.2">
      <c r="X94185" s="5"/>
    </row>
    <row r="94186" spans="24:24" x14ac:dyDescent="0.2">
      <c r="X94186" s="5"/>
    </row>
    <row r="94187" spans="24:24" x14ac:dyDescent="0.2">
      <c r="X94187" s="5"/>
    </row>
    <row r="94188" spans="24:24" x14ac:dyDescent="0.2">
      <c r="X94188" s="5"/>
    </row>
    <row r="94189" spans="24:24" x14ac:dyDescent="0.2">
      <c r="X94189" s="5"/>
    </row>
    <row r="94190" spans="24:24" x14ac:dyDescent="0.2">
      <c r="X94190" s="5"/>
    </row>
    <row r="94191" spans="24:24" x14ac:dyDescent="0.2">
      <c r="X94191" s="5"/>
    </row>
    <row r="94192" spans="24:24" x14ac:dyDescent="0.2">
      <c r="X94192" s="5"/>
    </row>
    <row r="94193" spans="24:24" x14ac:dyDescent="0.2">
      <c r="X94193" s="5"/>
    </row>
    <row r="94194" spans="24:24" x14ac:dyDescent="0.2">
      <c r="X94194" s="5"/>
    </row>
    <row r="94195" spans="24:24" x14ac:dyDescent="0.2">
      <c r="X94195" s="5"/>
    </row>
    <row r="94196" spans="24:24" x14ac:dyDescent="0.2">
      <c r="X94196" s="5"/>
    </row>
    <row r="94197" spans="24:24" x14ac:dyDescent="0.2">
      <c r="X94197" s="5"/>
    </row>
    <row r="94198" spans="24:24" x14ac:dyDescent="0.2">
      <c r="X94198" s="5"/>
    </row>
    <row r="94199" spans="24:24" x14ac:dyDescent="0.2">
      <c r="X94199" s="5"/>
    </row>
    <row r="94200" spans="24:24" x14ac:dyDescent="0.2">
      <c r="X94200" s="5"/>
    </row>
    <row r="94201" spans="24:24" x14ac:dyDescent="0.2">
      <c r="X94201" s="5"/>
    </row>
    <row r="94202" spans="24:24" x14ac:dyDescent="0.2">
      <c r="X94202" s="5"/>
    </row>
    <row r="94203" spans="24:24" x14ac:dyDescent="0.2">
      <c r="X94203" s="5"/>
    </row>
    <row r="94204" spans="24:24" x14ac:dyDescent="0.2">
      <c r="X94204" s="5"/>
    </row>
    <row r="94205" spans="24:24" x14ac:dyDescent="0.2">
      <c r="X94205" s="5"/>
    </row>
    <row r="94206" spans="24:24" x14ac:dyDescent="0.2">
      <c r="X94206" s="5"/>
    </row>
    <row r="94207" spans="24:24" x14ac:dyDescent="0.2">
      <c r="X94207" s="5"/>
    </row>
    <row r="94208" spans="24:24" x14ac:dyDescent="0.2">
      <c r="X94208" s="5"/>
    </row>
    <row r="94209" spans="24:24" x14ac:dyDescent="0.2">
      <c r="X94209" s="5"/>
    </row>
    <row r="94210" spans="24:24" x14ac:dyDescent="0.2">
      <c r="X94210" s="5"/>
    </row>
    <row r="94211" spans="24:24" x14ac:dyDescent="0.2">
      <c r="X94211" s="5"/>
    </row>
    <row r="94212" spans="24:24" x14ac:dyDescent="0.2">
      <c r="X94212" s="5"/>
    </row>
    <row r="94213" spans="24:24" x14ac:dyDescent="0.2">
      <c r="X94213" s="5"/>
    </row>
    <row r="94214" spans="24:24" x14ac:dyDescent="0.2">
      <c r="X94214" s="5"/>
    </row>
    <row r="94215" spans="24:24" x14ac:dyDescent="0.2">
      <c r="X94215" s="5"/>
    </row>
    <row r="94216" spans="24:24" x14ac:dyDescent="0.2">
      <c r="X94216" s="5"/>
    </row>
    <row r="94217" spans="24:24" x14ac:dyDescent="0.2">
      <c r="X94217" s="5"/>
    </row>
    <row r="94218" spans="24:24" x14ac:dyDescent="0.2">
      <c r="X94218" s="5"/>
    </row>
    <row r="94219" spans="24:24" x14ac:dyDescent="0.2">
      <c r="X94219" s="5"/>
    </row>
    <row r="94220" spans="24:24" x14ac:dyDescent="0.2">
      <c r="X94220" s="5"/>
    </row>
    <row r="94221" spans="24:24" x14ac:dyDescent="0.2">
      <c r="X94221" s="5"/>
    </row>
    <row r="94222" spans="24:24" x14ac:dyDescent="0.2">
      <c r="X94222" s="5"/>
    </row>
    <row r="94223" spans="24:24" x14ac:dyDescent="0.2">
      <c r="X94223" s="5"/>
    </row>
    <row r="94224" spans="24:24" x14ac:dyDescent="0.2">
      <c r="X94224" s="5"/>
    </row>
    <row r="94225" spans="24:24" x14ac:dyDescent="0.2">
      <c r="X94225" s="5"/>
    </row>
    <row r="94226" spans="24:24" x14ac:dyDescent="0.2">
      <c r="X94226" s="5"/>
    </row>
    <row r="94227" spans="24:24" x14ac:dyDescent="0.2">
      <c r="X94227" s="5"/>
    </row>
    <row r="94228" spans="24:24" x14ac:dyDescent="0.2">
      <c r="X94228" s="5"/>
    </row>
    <row r="94229" spans="24:24" x14ac:dyDescent="0.2">
      <c r="X94229" s="5"/>
    </row>
    <row r="94230" spans="24:24" x14ac:dyDescent="0.2">
      <c r="X94230" s="5"/>
    </row>
    <row r="94231" spans="24:24" x14ac:dyDescent="0.2">
      <c r="X94231" s="5"/>
    </row>
    <row r="94232" spans="24:24" x14ac:dyDescent="0.2">
      <c r="X94232" s="5"/>
    </row>
    <row r="94233" spans="24:24" x14ac:dyDescent="0.2">
      <c r="X94233" s="5"/>
    </row>
    <row r="94234" spans="24:24" x14ac:dyDescent="0.2">
      <c r="X94234" s="5"/>
    </row>
    <row r="94235" spans="24:24" x14ac:dyDescent="0.2">
      <c r="X94235" s="5"/>
    </row>
    <row r="94236" spans="24:24" x14ac:dyDescent="0.2">
      <c r="X94236" s="5"/>
    </row>
    <row r="94237" spans="24:24" x14ac:dyDescent="0.2">
      <c r="X94237" s="5"/>
    </row>
    <row r="94238" spans="24:24" x14ac:dyDescent="0.2">
      <c r="X94238" s="5"/>
    </row>
    <row r="94239" spans="24:24" x14ac:dyDescent="0.2">
      <c r="X94239" s="5"/>
    </row>
    <row r="94240" spans="24:24" x14ac:dyDescent="0.2">
      <c r="X94240" s="5"/>
    </row>
    <row r="94241" spans="24:24" x14ac:dyDescent="0.2">
      <c r="X94241" s="5"/>
    </row>
    <row r="94242" spans="24:24" x14ac:dyDescent="0.2">
      <c r="X94242" s="5"/>
    </row>
    <row r="94243" spans="24:24" x14ac:dyDescent="0.2">
      <c r="X94243" s="5"/>
    </row>
    <row r="94244" spans="24:24" x14ac:dyDescent="0.2">
      <c r="X94244" s="5"/>
    </row>
    <row r="94245" spans="24:24" x14ac:dyDescent="0.2">
      <c r="X94245" s="5"/>
    </row>
    <row r="94246" spans="24:24" x14ac:dyDescent="0.2">
      <c r="X94246" s="5"/>
    </row>
    <row r="94247" spans="24:24" x14ac:dyDescent="0.2">
      <c r="X94247" s="5"/>
    </row>
    <row r="94248" spans="24:24" x14ac:dyDescent="0.2">
      <c r="X94248" s="5"/>
    </row>
    <row r="94249" spans="24:24" x14ac:dyDescent="0.2">
      <c r="X94249" s="5"/>
    </row>
    <row r="94250" spans="24:24" x14ac:dyDescent="0.2">
      <c r="X94250" s="5"/>
    </row>
    <row r="94251" spans="24:24" x14ac:dyDescent="0.2">
      <c r="X94251" s="5"/>
    </row>
    <row r="94252" spans="24:24" x14ac:dyDescent="0.2">
      <c r="X94252" s="5"/>
    </row>
    <row r="94253" spans="24:24" x14ac:dyDescent="0.2">
      <c r="X94253" s="5"/>
    </row>
    <row r="94254" spans="24:24" x14ac:dyDescent="0.2">
      <c r="X94254" s="5"/>
    </row>
    <row r="94255" spans="24:24" x14ac:dyDescent="0.2">
      <c r="X94255" s="5"/>
    </row>
    <row r="94256" spans="24:24" x14ac:dyDescent="0.2">
      <c r="X94256" s="5"/>
    </row>
    <row r="94257" spans="24:24" x14ac:dyDescent="0.2">
      <c r="X94257" s="5"/>
    </row>
    <row r="94258" spans="24:24" x14ac:dyDescent="0.2">
      <c r="X94258" s="5"/>
    </row>
    <row r="94259" spans="24:24" x14ac:dyDescent="0.2">
      <c r="X94259" s="5"/>
    </row>
    <row r="94260" spans="24:24" x14ac:dyDescent="0.2">
      <c r="X94260" s="5"/>
    </row>
    <row r="94261" spans="24:24" x14ac:dyDescent="0.2">
      <c r="X94261" s="5"/>
    </row>
    <row r="94262" spans="24:24" x14ac:dyDescent="0.2">
      <c r="X94262" s="5"/>
    </row>
    <row r="94263" spans="24:24" x14ac:dyDescent="0.2">
      <c r="X94263" s="5"/>
    </row>
    <row r="94264" spans="24:24" x14ac:dyDescent="0.2">
      <c r="X94264" s="5"/>
    </row>
    <row r="94265" spans="24:24" x14ac:dyDescent="0.2">
      <c r="X94265" s="5"/>
    </row>
    <row r="94266" spans="24:24" x14ac:dyDescent="0.2">
      <c r="X94266" s="5"/>
    </row>
    <row r="94267" spans="24:24" x14ac:dyDescent="0.2">
      <c r="X94267" s="5"/>
    </row>
    <row r="94268" spans="24:24" x14ac:dyDescent="0.2">
      <c r="X94268" s="5"/>
    </row>
    <row r="94269" spans="24:24" x14ac:dyDescent="0.2">
      <c r="X94269" s="5"/>
    </row>
    <row r="94270" spans="24:24" x14ac:dyDescent="0.2">
      <c r="X94270" s="5"/>
    </row>
    <row r="94271" spans="24:24" x14ac:dyDescent="0.2">
      <c r="X94271" s="5"/>
    </row>
    <row r="94272" spans="24:24" x14ac:dyDescent="0.2">
      <c r="X94272" s="5"/>
    </row>
    <row r="94273" spans="24:24" x14ac:dyDescent="0.2">
      <c r="X94273" s="5"/>
    </row>
    <row r="94274" spans="24:24" x14ac:dyDescent="0.2">
      <c r="X94274" s="5"/>
    </row>
    <row r="94275" spans="24:24" x14ac:dyDescent="0.2">
      <c r="X94275" s="5"/>
    </row>
    <row r="94276" spans="24:24" x14ac:dyDescent="0.2">
      <c r="X94276" s="5"/>
    </row>
    <row r="94277" spans="24:24" x14ac:dyDescent="0.2">
      <c r="X94277" s="5"/>
    </row>
    <row r="94278" spans="24:24" x14ac:dyDescent="0.2">
      <c r="X94278" s="5"/>
    </row>
    <row r="94279" spans="24:24" x14ac:dyDescent="0.2">
      <c r="X94279" s="5"/>
    </row>
    <row r="94280" spans="24:24" x14ac:dyDescent="0.2">
      <c r="X94280" s="5"/>
    </row>
    <row r="94281" spans="24:24" x14ac:dyDescent="0.2">
      <c r="X94281" s="5"/>
    </row>
    <row r="94282" spans="24:24" x14ac:dyDescent="0.2">
      <c r="X94282" s="5"/>
    </row>
    <row r="94283" spans="24:24" x14ac:dyDescent="0.2">
      <c r="X94283" s="5"/>
    </row>
    <row r="94284" spans="24:24" x14ac:dyDescent="0.2">
      <c r="X94284" s="5"/>
    </row>
    <row r="94285" spans="24:24" x14ac:dyDescent="0.2">
      <c r="X94285" s="5"/>
    </row>
    <row r="94286" spans="24:24" x14ac:dyDescent="0.2">
      <c r="X94286" s="5"/>
    </row>
    <row r="94287" spans="24:24" x14ac:dyDescent="0.2">
      <c r="X94287" s="5"/>
    </row>
    <row r="94288" spans="24:24" x14ac:dyDescent="0.2">
      <c r="X94288" s="5"/>
    </row>
    <row r="94289" spans="24:24" x14ac:dyDescent="0.2">
      <c r="X94289" s="5"/>
    </row>
    <row r="94290" spans="24:24" x14ac:dyDescent="0.2">
      <c r="X94290" s="5"/>
    </row>
    <row r="94291" spans="24:24" x14ac:dyDescent="0.2">
      <c r="X94291" s="5"/>
    </row>
    <row r="94292" spans="24:24" x14ac:dyDescent="0.2">
      <c r="X94292" s="5"/>
    </row>
    <row r="94293" spans="24:24" x14ac:dyDescent="0.2">
      <c r="X94293" s="5"/>
    </row>
    <row r="94294" spans="24:24" x14ac:dyDescent="0.2">
      <c r="X94294" s="5"/>
    </row>
    <row r="94295" spans="24:24" x14ac:dyDescent="0.2">
      <c r="X94295" s="5"/>
    </row>
    <row r="94296" spans="24:24" x14ac:dyDescent="0.2">
      <c r="X94296" s="5"/>
    </row>
    <row r="94297" spans="24:24" x14ac:dyDescent="0.2">
      <c r="X94297" s="5"/>
    </row>
    <row r="94298" spans="24:24" x14ac:dyDescent="0.2">
      <c r="X94298" s="5"/>
    </row>
    <row r="94299" spans="24:24" x14ac:dyDescent="0.2">
      <c r="X94299" s="5"/>
    </row>
    <row r="94300" spans="24:24" x14ac:dyDescent="0.2">
      <c r="X94300" s="5"/>
    </row>
    <row r="94301" spans="24:24" x14ac:dyDescent="0.2">
      <c r="X94301" s="5"/>
    </row>
    <row r="94302" spans="24:24" x14ac:dyDescent="0.2">
      <c r="X94302" s="5"/>
    </row>
    <row r="94303" spans="24:24" x14ac:dyDescent="0.2">
      <c r="X94303" s="5"/>
    </row>
    <row r="94304" spans="24:24" x14ac:dyDescent="0.2">
      <c r="X94304" s="5"/>
    </row>
    <row r="94305" spans="24:24" x14ac:dyDescent="0.2">
      <c r="X94305" s="5"/>
    </row>
    <row r="94306" spans="24:24" x14ac:dyDescent="0.2">
      <c r="X94306" s="5"/>
    </row>
    <row r="94307" spans="24:24" x14ac:dyDescent="0.2">
      <c r="X94307" s="5"/>
    </row>
    <row r="94308" spans="24:24" x14ac:dyDescent="0.2">
      <c r="X94308" s="5"/>
    </row>
    <row r="94309" spans="24:24" x14ac:dyDescent="0.2">
      <c r="X94309" s="5"/>
    </row>
    <row r="94310" spans="24:24" x14ac:dyDescent="0.2">
      <c r="X94310" s="5"/>
    </row>
    <row r="94311" spans="24:24" x14ac:dyDescent="0.2">
      <c r="X94311" s="5"/>
    </row>
    <row r="94312" spans="24:24" x14ac:dyDescent="0.2">
      <c r="X94312" s="5"/>
    </row>
    <row r="94313" spans="24:24" x14ac:dyDescent="0.2">
      <c r="X94313" s="5"/>
    </row>
    <row r="94314" spans="24:24" x14ac:dyDescent="0.2">
      <c r="X94314" s="5"/>
    </row>
    <row r="94315" spans="24:24" x14ac:dyDescent="0.2">
      <c r="X94315" s="5"/>
    </row>
    <row r="94316" spans="24:24" x14ac:dyDescent="0.2">
      <c r="X94316" s="5"/>
    </row>
    <row r="94317" spans="24:24" x14ac:dyDescent="0.2">
      <c r="X94317" s="5"/>
    </row>
    <row r="94318" spans="24:24" x14ac:dyDescent="0.2">
      <c r="X94318" s="5"/>
    </row>
    <row r="94319" spans="24:24" x14ac:dyDescent="0.2">
      <c r="X94319" s="5"/>
    </row>
    <row r="94320" spans="24:24" x14ac:dyDescent="0.2">
      <c r="X94320" s="5"/>
    </row>
    <row r="94321" spans="24:24" x14ac:dyDescent="0.2">
      <c r="X94321" s="5"/>
    </row>
    <row r="94322" spans="24:24" x14ac:dyDescent="0.2">
      <c r="X94322" s="5"/>
    </row>
    <row r="94323" spans="24:24" x14ac:dyDescent="0.2">
      <c r="X94323" s="5"/>
    </row>
    <row r="94324" spans="24:24" x14ac:dyDescent="0.2">
      <c r="X94324" s="5"/>
    </row>
    <row r="94325" spans="24:24" x14ac:dyDescent="0.2">
      <c r="X94325" s="5"/>
    </row>
    <row r="94326" spans="24:24" x14ac:dyDescent="0.2">
      <c r="X94326" s="5"/>
    </row>
    <row r="94327" spans="24:24" x14ac:dyDescent="0.2">
      <c r="X94327" s="5"/>
    </row>
    <row r="94328" spans="24:24" x14ac:dyDescent="0.2">
      <c r="X94328" s="5"/>
    </row>
    <row r="94329" spans="24:24" x14ac:dyDescent="0.2">
      <c r="X94329" s="5"/>
    </row>
    <row r="94330" spans="24:24" x14ac:dyDescent="0.2">
      <c r="X94330" s="5"/>
    </row>
    <row r="94331" spans="24:24" x14ac:dyDescent="0.2">
      <c r="X94331" s="5"/>
    </row>
    <row r="94332" spans="24:24" x14ac:dyDescent="0.2">
      <c r="X94332" s="5"/>
    </row>
    <row r="94333" spans="24:24" x14ac:dyDescent="0.2">
      <c r="X94333" s="5"/>
    </row>
    <row r="94334" spans="24:24" x14ac:dyDescent="0.2">
      <c r="X94334" s="5"/>
    </row>
    <row r="94335" spans="24:24" x14ac:dyDescent="0.2">
      <c r="X94335" s="5"/>
    </row>
    <row r="94336" spans="24:24" x14ac:dyDescent="0.2">
      <c r="X94336" s="5"/>
    </row>
    <row r="94337" spans="24:24" x14ac:dyDescent="0.2">
      <c r="X94337" s="5"/>
    </row>
    <row r="94338" spans="24:24" x14ac:dyDescent="0.2">
      <c r="X94338" s="5"/>
    </row>
    <row r="94339" spans="24:24" x14ac:dyDescent="0.2">
      <c r="X94339" s="5"/>
    </row>
    <row r="94340" spans="24:24" x14ac:dyDescent="0.2">
      <c r="X94340" s="5"/>
    </row>
    <row r="94341" spans="24:24" x14ac:dyDescent="0.2">
      <c r="X94341" s="5"/>
    </row>
    <row r="94342" spans="24:24" x14ac:dyDescent="0.2">
      <c r="X94342" s="5"/>
    </row>
    <row r="94343" spans="24:24" x14ac:dyDescent="0.2">
      <c r="X94343" s="5"/>
    </row>
    <row r="94344" spans="24:24" x14ac:dyDescent="0.2">
      <c r="X94344" s="5"/>
    </row>
    <row r="94345" spans="24:24" x14ac:dyDescent="0.2">
      <c r="X94345" s="5"/>
    </row>
    <row r="94346" spans="24:24" x14ac:dyDescent="0.2">
      <c r="X94346" s="5"/>
    </row>
    <row r="94347" spans="24:24" x14ac:dyDescent="0.2">
      <c r="X94347" s="5"/>
    </row>
    <row r="94348" spans="24:24" x14ac:dyDescent="0.2">
      <c r="X94348" s="5"/>
    </row>
    <row r="94349" spans="24:24" x14ac:dyDescent="0.2">
      <c r="X94349" s="5"/>
    </row>
    <row r="94350" spans="24:24" x14ac:dyDescent="0.2">
      <c r="X94350" s="5"/>
    </row>
    <row r="94351" spans="24:24" x14ac:dyDescent="0.2">
      <c r="X94351" s="5"/>
    </row>
    <row r="94352" spans="24:24" x14ac:dyDescent="0.2">
      <c r="X94352" s="5"/>
    </row>
    <row r="94353" spans="24:24" x14ac:dyDescent="0.2">
      <c r="X94353" s="5"/>
    </row>
    <row r="94354" spans="24:24" x14ac:dyDescent="0.2">
      <c r="X94354" s="5"/>
    </row>
    <row r="94355" spans="24:24" x14ac:dyDescent="0.2">
      <c r="X94355" s="5"/>
    </row>
    <row r="94356" spans="24:24" x14ac:dyDescent="0.2">
      <c r="X94356" s="5"/>
    </row>
    <row r="94357" spans="24:24" x14ac:dyDescent="0.2">
      <c r="X94357" s="5"/>
    </row>
    <row r="94358" spans="24:24" x14ac:dyDescent="0.2">
      <c r="X94358" s="5"/>
    </row>
    <row r="94359" spans="24:24" x14ac:dyDescent="0.2">
      <c r="X94359" s="5"/>
    </row>
    <row r="94360" spans="24:24" x14ac:dyDescent="0.2">
      <c r="X94360" s="5"/>
    </row>
    <row r="94361" spans="24:24" x14ac:dyDescent="0.2">
      <c r="X94361" s="5"/>
    </row>
    <row r="94362" spans="24:24" x14ac:dyDescent="0.2">
      <c r="X94362" s="5"/>
    </row>
    <row r="94363" spans="24:24" x14ac:dyDescent="0.2">
      <c r="X94363" s="5"/>
    </row>
    <row r="94364" spans="24:24" x14ac:dyDescent="0.2">
      <c r="X94364" s="5"/>
    </row>
    <row r="94365" spans="24:24" x14ac:dyDescent="0.2">
      <c r="X94365" s="5"/>
    </row>
    <row r="94366" spans="24:24" x14ac:dyDescent="0.2">
      <c r="X94366" s="5"/>
    </row>
    <row r="94367" spans="24:24" x14ac:dyDescent="0.2">
      <c r="X94367" s="5"/>
    </row>
    <row r="94368" spans="24:24" x14ac:dyDescent="0.2">
      <c r="X94368" s="5"/>
    </row>
    <row r="94369" spans="24:24" x14ac:dyDescent="0.2">
      <c r="X94369" s="5"/>
    </row>
    <row r="94370" spans="24:24" x14ac:dyDescent="0.2">
      <c r="X94370" s="5"/>
    </row>
    <row r="94371" spans="24:24" x14ac:dyDescent="0.2">
      <c r="X94371" s="5"/>
    </row>
    <row r="94372" spans="24:24" x14ac:dyDescent="0.2">
      <c r="X94372" s="5"/>
    </row>
    <row r="94373" spans="24:24" x14ac:dyDescent="0.2">
      <c r="X94373" s="5"/>
    </row>
    <row r="94374" spans="24:24" x14ac:dyDescent="0.2">
      <c r="X94374" s="5"/>
    </row>
    <row r="94375" spans="24:24" x14ac:dyDescent="0.2">
      <c r="X94375" s="5"/>
    </row>
    <row r="94376" spans="24:24" x14ac:dyDescent="0.2">
      <c r="X94376" s="5"/>
    </row>
    <row r="94377" spans="24:24" x14ac:dyDescent="0.2">
      <c r="X94377" s="5"/>
    </row>
    <row r="94378" spans="24:24" x14ac:dyDescent="0.2">
      <c r="X94378" s="5"/>
    </row>
    <row r="94379" spans="24:24" x14ac:dyDescent="0.2">
      <c r="X94379" s="5"/>
    </row>
    <row r="94380" spans="24:24" x14ac:dyDescent="0.2">
      <c r="X94380" s="5"/>
    </row>
    <row r="94381" spans="24:24" x14ac:dyDescent="0.2">
      <c r="X94381" s="5"/>
    </row>
    <row r="94382" spans="24:24" x14ac:dyDescent="0.2">
      <c r="X94382" s="5"/>
    </row>
    <row r="94383" spans="24:24" x14ac:dyDescent="0.2">
      <c r="X94383" s="5"/>
    </row>
    <row r="94384" spans="24:24" x14ac:dyDescent="0.2">
      <c r="X94384" s="5"/>
    </row>
    <row r="94385" spans="24:24" x14ac:dyDescent="0.2">
      <c r="X94385" s="5"/>
    </row>
    <row r="94386" spans="24:24" x14ac:dyDescent="0.2">
      <c r="X94386" s="5"/>
    </row>
    <row r="94387" spans="24:24" x14ac:dyDescent="0.2">
      <c r="X94387" s="5"/>
    </row>
    <row r="94388" spans="24:24" x14ac:dyDescent="0.2">
      <c r="X94388" s="5"/>
    </row>
    <row r="94389" spans="24:24" x14ac:dyDescent="0.2">
      <c r="X94389" s="5"/>
    </row>
    <row r="94390" spans="24:24" x14ac:dyDescent="0.2">
      <c r="X94390" s="5"/>
    </row>
    <row r="94391" spans="24:24" x14ac:dyDescent="0.2">
      <c r="X94391" s="5"/>
    </row>
    <row r="94392" spans="24:24" x14ac:dyDescent="0.2">
      <c r="X94392" s="5"/>
    </row>
    <row r="94393" spans="24:24" x14ac:dyDescent="0.2">
      <c r="X94393" s="5"/>
    </row>
    <row r="94394" spans="24:24" x14ac:dyDescent="0.2">
      <c r="X94394" s="5"/>
    </row>
    <row r="94395" spans="24:24" x14ac:dyDescent="0.2">
      <c r="X94395" s="5"/>
    </row>
    <row r="94396" spans="24:24" x14ac:dyDescent="0.2">
      <c r="X94396" s="5"/>
    </row>
    <row r="94397" spans="24:24" x14ac:dyDescent="0.2">
      <c r="X94397" s="5"/>
    </row>
    <row r="94398" spans="24:24" x14ac:dyDescent="0.2">
      <c r="X94398" s="5"/>
    </row>
    <row r="94399" spans="24:24" x14ac:dyDescent="0.2">
      <c r="X94399" s="5"/>
    </row>
    <row r="94400" spans="24:24" x14ac:dyDescent="0.2">
      <c r="X94400" s="5"/>
    </row>
    <row r="94401" spans="24:24" x14ac:dyDescent="0.2">
      <c r="X94401" s="5"/>
    </row>
    <row r="94402" spans="24:24" x14ac:dyDescent="0.2">
      <c r="X94402" s="5"/>
    </row>
    <row r="94403" spans="24:24" x14ac:dyDescent="0.2">
      <c r="X94403" s="5"/>
    </row>
    <row r="94404" spans="24:24" x14ac:dyDescent="0.2">
      <c r="X94404" s="5"/>
    </row>
    <row r="94405" spans="24:24" x14ac:dyDescent="0.2">
      <c r="X94405" s="5"/>
    </row>
    <row r="94406" spans="24:24" x14ac:dyDescent="0.2">
      <c r="X94406" s="5"/>
    </row>
    <row r="94407" spans="24:24" x14ac:dyDescent="0.2">
      <c r="X94407" s="5"/>
    </row>
    <row r="94408" spans="24:24" x14ac:dyDescent="0.2">
      <c r="X94408" s="5"/>
    </row>
    <row r="94409" spans="24:24" x14ac:dyDescent="0.2">
      <c r="X94409" s="5"/>
    </row>
    <row r="94410" spans="24:24" x14ac:dyDescent="0.2">
      <c r="X94410" s="5"/>
    </row>
    <row r="94411" spans="24:24" x14ac:dyDescent="0.2">
      <c r="X94411" s="5"/>
    </row>
    <row r="94412" spans="24:24" x14ac:dyDescent="0.2">
      <c r="X94412" s="5"/>
    </row>
    <row r="94413" spans="24:24" x14ac:dyDescent="0.2">
      <c r="X94413" s="5"/>
    </row>
    <row r="94414" spans="24:24" x14ac:dyDescent="0.2">
      <c r="X94414" s="5"/>
    </row>
    <row r="94415" spans="24:24" x14ac:dyDescent="0.2">
      <c r="X94415" s="5"/>
    </row>
    <row r="94416" spans="24:24" x14ac:dyDescent="0.2">
      <c r="X94416" s="5"/>
    </row>
    <row r="94417" spans="24:24" x14ac:dyDescent="0.2">
      <c r="X94417" s="5"/>
    </row>
    <row r="94418" spans="24:24" x14ac:dyDescent="0.2">
      <c r="X94418" s="5"/>
    </row>
    <row r="94419" spans="24:24" x14ac:dyDescent="0.2">
      <c r="X94419" s="5"/>
    </row>
    <row r="94420" spans="24:24" x14ac:dyDescent="0.2">
      <c r="X94420" s="5"/>
    </row>
    <row r="94421" spans="24:24" x14ac:dyDescent="0.2">
      <c r="X94421" s="5"/>
    </row>
    <row r="94422" spans="24:24" x14ac:dyDescent="0.2">
      <c r="X94422" s="5"/>
    </row>
    <row r="94423" spans="24:24" x14ac:dyDescent="0.2">
      <c r="X94423" s="5"/>
    </row>
    <row r="94424" spans="24:24" x14ac:dyDescent="0.2">
      <c r="X94424" s="5"/>
    </row>
    <row r="94425" spans="24:24" x14ac:dyDescent="0.2">
      <c r="X94425" s="5"/>
    </row>
    <row r="94426" spans="24:24" x14ac:dyDescent="0.2">
      <c r="X94426" s="5"/>
    </row>
    <row r="94427" spans="24:24" x14ac:dyDescent="0.2">
      <c r="X94427" s="5"/>
    </row>
    <row r="94428" spans="24:24" x14ac:dyDescent="0.2">
      <c r="X94428" s="5"/>
    </row>
    <row r="94429" spans="24:24" x14ac:dyDescent="0.2">
      <c r="X94429" s="5"/>
    </row>
    <row r="94430" spans="24:24" x14ac:dyDescent="0.2">
      <c r="X94430" s="5"/>
    </row>
    <row r="94431" spans="24:24" x14ac:dyDescent="0.2">
      <c r="X94431" s="5"/>
    </row>
    <row r="94432" spans="24:24" x14ac:dyDescent="0.2">
      <c r="X94432" s="5"/>
    </row>
    <row r="94433" spans="24:24" x14ac:dyDescent="0.2">
      <c r="X94433" s="5"/>
    </row>
    <row r="94434" spans="24:24" x14ac:dyDescent="0.2">
      <c r="X94434" s="5"/>
    </row>
    <row r="94435" spans="24:24" x14ac:dyDescent="0.2">
      <c r="X94435" s="5"/>
    </row>
    <row r="94436" spans="24:24" x14ac:dyDescent="0.2">
      <c r="X94436" s="5"/>
    </row>
    <row r="94437" spans="24:24" x14ac:dyDescent="0.2">
      <c r="X94437" s="5"/>
    </row>
    <row r="94438" spans="24:24" x14ac:dyDescent="0.2">
      <c r="X94438" s="5"/>
    </row>
    <row r="94439" spans="24:24" x14ac:dyDescent="0.2">
      <c r="X94439" s="5"/>
    </row>
    <row r="94440" spans="24:24" x14ac:dyDescent="0.2">
      <c r="X94440" s="5"/>
    </row>
    <row r="94441" spans="24:24" x14ac:dyDescent="0.2">
      <c r="X94441" s="5"/>
    </row>
    <row r="94442" spans="24:24" x14ac:dyDescent="0.2">
      <c r="X94442" s="5"/>
    </row>
    <row r="94443" spans="24:24" x14ac:dyDescent="0.2">
      <c r="X94443" s="5"/>
    </row>
    <row r="94444" spans="24:24" x14ac:dyDescent="0.2">
      <c r="X94444" s="5"/>
    </row>
    <row r="94445" spans="24:24" x14ac:dyDescent="0.2">
      <c r="X94445" s="5"/>
    </row>
    <row r="94446" spans="24:24" x14ac:dyDescent="0.2">
      <c r="X94446" s="5"/>
    </row>
    <row r="94447" spans="24:24" x14ac:dyDescent="0.2">
      <c r="X94447" s="5"/>
    </row>
    <row r="94448" spans="24:24" x14ac:dyDescent="0.2">
      <c r="X94448" s="5"/>
    </row>
    <row r="94449" spans="24:24" x14ac:dyDescent="0.2">
      <c r="X94449" s="5"/>
    </row>
    <row r="94450" spans="24:24" x14ac:dyDescent="0.2">
      <c r="X94450" s="5"/>
    </row>
    <row r="94451" spans="24:24" x14ac:dyDescent="0.2">
      <c r="X94451" s="5"/>
    </row>
    <row r="94452" spans="24:24" x14ac:dyDescent="0.2">
      <c r="X94452" s="5"/>
    </row>
    <row r="94453" spans="24:24" x14ac:dyDescent="0.2">
      <c r="X94453" s="5"/>
    </row>
    <row r="94454" spans="24:24" x14ac:dyDescent="0.2">
      <c r="X94454" s="5"/>
    </row>
    <row r="94455" spans="24:24" x14ac:dyDescent="0.2">
      <c r="X94455" s="5"/>
    </row>
    <row r="94456" spans="24:24" x14ac:dyDescent="0.2">
      <c r="X94456" s="5"/>
    </row>
    <row r="94457" spans="24:24" x14ac:dyDescent="0.2">
      <c r="X94457" s="5"/>
    </row>
    <row r="94458" spans="24:24" x14ac:dyDescent="0.2">
      <c r="X94458" s="5"/>
    </row>
    <row r="94459" spans="24:24" x14ac:dyDescent="0.2">
      <c r="X94459" s="5"/>
    </row>
    <row r="94460" spans="24:24" x14ac:dyDescent="0.2">
      <c r="X94460" s="5"/>
    </row>
    <row r="94461" spans="24:24" x14ac:dyDescent="0.2">
      <c r="X94461" s="5"/>
    </row>
    <row r="94462" spans="24:24" x14ac:dyDescent="0.2">
      <c r="X94462" s="5"/>
    </row>
    <row r="94463" spans="24:24" x14ac:dyDescent="0.2">
      <c r="X94463" s="5"/>
    </row>
    <row r="94464" spans="24:24" x14ac:dyDescent="0.2">
      <c r="X94464" s="5"/>
    </row>
    <row r="94465" spans="24:24" x14ac:dyDescent="0.2">
      <c r="X94465" s="5"/>
    </row>
    <row r="94466" spans="24:24" x14ac:dyDescent="0.2">
      <c r="X94466" s="5"/>
    </row>
    <row r="94467" spans="24:24" x14ac:dyDescent="0.2">
      <c r="X94467" s="5"/>
    </row>
    <row r="94468" spans="24:24" x14ac:dyDescent="0.2">
      <c r="X94468" s="5"/>
    </row>
    <row r="94469" spans="24:24" x14ac:dyDescent="0.2">
      <c r="X94469" s="5"/>
    </row>
    <row r="94470" spans="24:24" x14ac:dyDescent="0.2">
      <c r="X94470" s="5"/>
    </row>
    <row r="94471" spans="24:24" x14ac:dyDescent="0.2">
      <c r="X94471" s="5"/>
    </row>
    <row r="94472" spans="24:24" x14ac:dyDescent="0.2">
      <c r="X94472" s="5"/>
    </row>
    <row r="94473" spans="24:24" x14ac:dyDescent="0.2">
      <c r="X94473" s="5"/>
    </row>
    <row r="94474" spans="24:24" x14ac:dyDescent="0.2">
      <c r="X94474" s="5"/>
    </row>
    <row r="94475" spans="24:24" x14ac:dyDescent="0.2">
      <c r="X94475" s="5"/>
    </row>
    <row r="94476" spans="24:24" x14ac:dyDescent="0.2">
      <c r="X94476" s="5"/>
    </row>
    <row r="94477" spans="24:24" x14ac:dyDescent="0.2">
      <c r="X94477" s="5"/>
    </row>
    <row r="94478" spans="24:24" x14ac:dyDescent="0.2">
      <c r="X94478" s="5"/>
    </row>
    <row r="94479" spans="24:24" x14ac:dyDescent="0.2">
      <c r="X94479" s="5"/>
    </row>
    <row r="94480" spans="24:24" x14ac:dyDescent="0.2">
      <c r="X94480" s="5"/>
    </row>
    <row r="94481" spans="24:24" x14ac:dyDescent="0.2">
      <c r="X94481" s="5"/>
    </row>
    <row r="94482" spans="24:24" x14ac:dyDescent="0.2">
      <c r="X94482" s="5"/>
    </row>
    <row r="94483" spans="24:24" x14ac:dyDescent="0.2">
      <c r="X94483" s="5"/>
    </row>
    <row r="94484" spans="24:24" x14ac:dyDescent="0.2">
      <c r="X94484" s="5"/>
    </row>
    <row r="94485" spans="24:24" x14ac:dyDescent="0.2">
      <c r="X94485" s="5"/>
    </row>
    <row r="94486" spans="24:24" x14ac:dyDescent="0.2">
      <c r="X94486" s="5"/>
    </row>
    <row r="94487" spans="24:24" x14ac:dyDescent="0.2">
      <c r="X94487" s="5"/>
    </row>
    <row r="94488" spans="24:24" x14ac:dyDescent="0.2">
      <c r="X94488" s="5"/>
    </row>
    <row r="94489" spans="24:24" x14ac:dyDescent="0.2">
      <c r="X94489" s="5"/>
    </row>
    <row r="94490" spans="24:24" x14ac:dyDescent="0.2">
      <c r="X94490" s="5"/>
    </row>
    <row r="94491" spans="24:24" x14ac:dyDescent="0.2">
      <c r="X94491" s="5"/>
    </row>
    <row r="94492" spans="24:24" x14ac:dyDescent="0.2">
      <c r="X94492" s="5"/>
    </row>
    <row r="94493" spans="24:24" x14ac:dyDescent="0.2">
      <c r="X94493" s="5"/>
    </row>
    <row r="94494" spans="24:24" x14ac:dyDescent="0.2">
      <c r="X94494" s="5"/>
    </row>
    <row r="94495" spans="24:24" x14ac:dyDescent="0.2">
      <c r="X94495" s="5"/>
    </row>
    <row r="94496" spans="24:24" x14ac:dyDescent="0.2">
      <c r="X94496" s="5"/>
    </row>
    <row r="94497" spans="24:24" x14ac:dyDescent="0.2">
      <c r="X94497" s="5"/>
    </row>
    <row r="94498" spans="24:24" x14ac:dyDescent="0.2">
      <c r="X94498" s="5"/>
    </row>
    <row r="94499" spans="24:24" x14ac:dyDescent="0.2">
      <c r="X94499" s="5"/>
    </row>
    <row r="94500" spans="24:24" x14ac:dyDescent="0.2">
      <c r="X94500" s="5"/>
    </row>
    <row r="94501" spans="24:24" x14ac:dyDescent="0.2">
      <c r="X94501" s="5"/>
    </row>
    <row r="94502" spans="24:24" x14ac:dyDescent="0.2">
      <c r="X94502" s="5"/>
    </row>
    <row r="94503" spans="24:24" x14ac:dyDescent="0.2">
      <c r="X94503" s="5"/>
    </row>
    <row r="94504" spans="24:24" x14ac:dyDescent="0.2">
      <c r="X94504" s="5"/>
    </row>
    <row r="94505" spans="24:24" x14ac:dyDescent="0.2">
      <c r="X94505" s="5"/>
    </row>
    <row r="94506" spans="24:24" x14ac:dyDescent="0.2">
      <c r="X94506" s="5"/>
    </row>
    <row r="94507" spans="24:24" x14ac:dyDescent="0.2">
      <c r="X94507" s="5"/>
    </row>
    <row r="94508" spans="24:24" x14ac:dyDescent="0.2">
      <c r="X94508" s="5"/>
    </row>
    <row r="94509" spans="24:24" x14ac:dyDescent="0.2">
      <c r="X94509" s="5"/>
    </row>
    <row r="94510" spans="24:24" x14ac:dyDescent="0.2">
      <c r="X94510" s="5"/>
    </row>
    <row r="94511" spans="24:24" x14ac:dyDescent="0.2">
      <c r="X94511" s="5"/>
    </row>
    <row r="94512" spans="24:24" x14ac:dyDescent="0.2">
      <c r="X94512" s="5"/>
    </row>
    <row r="94513" spans="24:24" x14ac:dyDescent="0.2">
      <c r="X94513" s="5"/>
    </row>
    <row r="94514" spans="24:24" x14ac:dyDescent="0.2">
      <c r="X94514" s="5"/>
    </row>
    <row r="94515" spans="24:24" x14ac:dyDescent="0.2">
      <c r="X94515" s="5"/>
    </row>
    <row r="94516" spans="24:24" x14ac:dyDescent="0.2">
      <c r="X94516" s="5"/>
    </row>
    <row r="94517" spans="24:24" x14ac:dyDescent="0.2">
      <c r="X94517" s="5"/>
    </row>
    <row r="94518" spans="24:24" x14ac:dyDescent="0.2">
      <c r="X94518" s="5"/>
    </row>
    <row r="94519" spans="24:24" x14ac:dyDescent="0.2">
      <c r="X94519" s="5"/>
    </row>
    <row r="94520" spans="24:24" x14ac:dyDescent="0.2">
      <c r="X94520" s="5"/>
    </row>
    <row r="94521" spans="24:24" x14ac:dyDescent="0.2">
      <c r="X94521" s="5"/>
    </row>
    <row r="94522" spans="24:24" x14ac:dyDescent="0.2">
      <c r="X94522" s="5"/>
    </row>
    <row r="94523" spans="24:24" x14ac:dyDescent="0.2">
      <c r="X94523" s="5"/>
    </row>
    <row r="94524" spans="24:24" x14ac:dyDescent="0.2">
      <c r="X94524" s="5"/>
    </row>
    <row r="94525" spans="24:24" x14ac:dyDescent="0.2">
      <c r="X94525" s="5"/>
    </row>
    <row r="94526" spans="24:24" x14ac:dyDescent="0.2">
      <c r="X94526" s="5"/>
    </row>
    <row r="94527" spans="24:24" x14ac:dyDescent="0.2">
      <c r="X94527" s="5"/>
    </row>
    <row r="94528" spans="24:24" x14ac:dyDescent="0.2">
      <c r="X94528" s="5"/>
    </row>
    <row r="94529" spans="24:24" x14ac:dyDescent="0.2">
      <c r="X94529" s="5"/>
    </row>
    <row r="94530" spans="24:24" x14ac:dyDescent="0.2">
      <c r="X94530" s="5"/>
    </row>
    <row r="94531" spans="24:24" x14ac:dyDescent="0.2">
      <c r="X94531" s="5"/>
    </row>
    <row r="94532" spans="24:24" x14ac:dyDescent="0.2">
      <c r="X94532" s="5"/>
    </row>
    <row r="94533" spans="24:24" x14ac:dyDescent="0.2">
      <c r="X94533" s="5"/>
    </row>
    <row r="94534" spans="24:24" x14ac:dyDescent="0.2">
      <c r="X94534" s="5"/>
    </row>
    <row r="94535" spans="24:24" x14ac:dyDescent="0.2">
      <c r="X94535" s="5"/>
    </row>
    <row r="94536" spans="24:24" x14ac:dyDescent="0.2">
      <c r="X94536" s="5"/>
    </row>
    <row r="94537" spans="24:24" x14ac:dyDescent="0.2">
      <c r="X94537" s="5"/>
    </row>
    <row r="94538" spans="24:24" x14ac:dyDescent="0.2">
      <c r="X94538" s="5"/>
    </row>
    <row r="94539" spans="24:24" x14ac:dyDescent="0.2">
      <c r="X94539" s="5"/>
    </row>
    <row r="94540" spans="24:24" x14ac:dyDescent="0.2">
      <c r="X94540" s="5"/>
    </row>
    <row r="94541" spans="24:24" x14ac:dyDescent="0.2">
      <c r="X94541" s="5"/>
    </row>
    <row r="94542" spans="24:24" x14ac:dyDescent="0.2">
      <c r="X94542" s="5"/>
    </row>
    <row r="94543" spans="24:24" x14ac:dyDescent="0.2">
      <c r="X94543" s="5"/>
    </row>
    <row r="94544" spans="24:24" x14ac:dyDescent="0.2">
      <c r="X94544" s="5"/>
    </row>
    <row r="94545" spans="24:24" x14ac:dyDescent="0.2">
      <c r="X94545" s="5"/>
    </row>
    <row r="94546" spans="24:24" x14ac:dyDescent="0.2">
      <c r="X94546" s="5"/>
    </row>
    <row r="94547" spans="24:24" x14ac:dyDescent="0.2">
      <c r="X94547" s="5"/>
    </row>
    <row r="94548" spans="24:24" x14ac:dyDescent="0.2">
      <c r="X94548" s="5"/>
    </row>
    <row r="94549" spans="24:24" x14ac:dyDescent="0.2">
      <c r="X94549" s="5"/>
    </row>
    <row r="94550" spans="24:24" x14ac:dyDescent="0.2">
      <c r="X94550" s="5"/>
    </row>
    <row r="94551" spans="24:24" x14ac:dyDescent="0.2">
      <c r="X94551" s="5"/>
    </row>
    <row r="94552" spans="24:24" x14ac:dyDescent="0.2">
      <c r="X94552" s="5"/>
    </row>
    <row r="94553" spans="24:24" x14ac:dyDescent="0.2">
      <c r="X94553" s="5"/>
    </row>
    <row r="94554" spans="24:24" x14ac:dyDescent="0.2">
      <c r="X94554" s="5"/>
    </row>
    <row r="94555" spans="24:24" x14ac:dyDescent="0.2">
      <c r="X94555" s="5"/>
    </row>
    <row r="94556" spans="24:24" x14ac:dyDescent="0.2">
      <c r="X94556" s="5"/>
    </row>
    <row r="94557" spans="24:24" x14ac:dyDescent="0.2">
      <c r="X94557" s="5"/>
    </row>
    <row r="94558" spans="24:24" x14ac:dyDescent="0.2">
      <c r="X94558" s="5"/>
    </row>
    <row r="94559" spans="24:24" x14ac:dyDescent="0.2">
      <c r="X94559" s="5"/>
    </row>
    <row r="94560" spans="24:24" x14ac:dyDescent="0.2">
      <c r="X94560" s="5"/>
    </row>
    <row r="94561" spans="24:24" x14ac:dyDescent="0.2">
      <c r="X94561" s="5"/>
    </row>
    <row r="94562" spans="24:24" x14ac:dyDescent="0.2">
      <c r="X94562" s="5"/>
    </row>
    <row r="94563" spans="24:24" x14ac:dyDescent="0.2">
      <c r="X94563" s="5"/>
    </row>
    <row r="94564" spans="24:24" x14ac:dyDescent="0.2">
      <c r="X94564" s="5"/>
    </row>
    <row r="94565" spans="24:24" x14ac:dyDescent="0.2">
      <c r="X94565" s="5"/>
    </row>
    <row r="94566" spans="24:24" x14ac:dyDescent="0.2">
      <c r="X94566" s="5"/>
    </row>
    <row r="94567" spans="24:24" x14ac:dyDescent="0.2">
      <c r="X94567" s="5"/>
    </row>
    <row r="94568" spans="24:24" x14ac:dyDescent="0.2">
      <c r="X94568" s="5"/>
    </row>
    <row r="94569" spans="24:24" x14ac:dyDescent="0.2">
      <c r="X94569" s="5"/>
    </row>
    <row r="94570" spans="24:24" x14ac:dyDescent="0.2">
      <c r="X94570" s="5"/>
    </row>
    <row r="94571" spans="24:24" x14ac:dyDescent="0.2">
      <c r="X94571" s="5"/>
    </row>
    <row r="94572" spans="24:24" x14ac:dyDescent="0.2">
      <c r="X94572" s="5"/>
    </row>
    <row r="94573" spans="24:24" x14ac:dyDescent="0.2">
      <c r="X94573" s="5"/>
    </row>
    <row r="94574" spans="24:24" x14ac:dyDescent="0.2">
      <c r="X94574" s="5"/>
    </row>
    <row r="94575" spans="24:24" x14ac:dyDescent="0.2">
      <c r="X94575" s="5"/>
    </row>
    <row r="94576" spans="24:24" x14ac:dyDescent="0.2">
      <c r="X94576" s="5"/>
    </row>
    <row r="94577" spans="24:24" x14ac:dyDescent="0.2">
      <c r="X94577" s="5"/>
    </row>
    <row r="94578" spans="24:24" x14ac:dyDescent="0.2">
      <c r="X94578" s="5"/>
    </row>
    <row r="94579" spans="24:24" x14ac:dyDescent="0.2">
      <c r="X94579" s="5"/>
    </row>
    <row r="94580" spans="24:24" x14ac:dyDescent="0.2">
      <c r="X94580" s="5"/>
    </row>
    <row r="94581" spans="24:24" x14ac:dyDescent="0.2">
      <c r="X94581" s="5"/>
    </row>
    <row r="94582" spans="24:24" x14ac:dyDescent="0.2">
      <c r="X94582" s="5"/>
    </row>
    <row r="94583" spans="24:24" x14ac:dyDescent="0.2">
      <c r="X94583" s="5"/>
    </row>
    <row r="94584" spans="24:24" x14ac:dyDescent="0.2">
      <c r="X94584" s="5"/>
    </row>
    <row r="94585" spans="24:24" x14ac:dyDescent="0.2">
      <c r="X94585" s="5"/>
    </row>
    <row r="94586" spans="24:24" x14ac:dyDescent="0.2">
      <c r="X94586" s="5"/>
    </row>
    <row r="94587" spans="24:24" x14ac:dyDescent="0.2">
      <c r="X94587" s="5"/>
    </row>
    <row r="94588" spans="24:24" x14ac:dyDescent="0.2">
      <c r="X94588" s="5"/>
    </row>
    <row r="94589" spans="24:24" x14ac:dyDescent="0.2">
      <c r="X94589" s="5"/>
    </row>
    <row r="94590" spans="24:24" x14ac:dyDescent="0.2">
      <c r="X94590" s="5"/>
    </row>
    <row r="94591" spans="24:24" x14ac:dyDescent="0.2">
      <c r="X94591" s="5"/>
    </row>
    <row r="94592" spans="24:24" x14ac:dyDescent="0.2">
      <c r="X94592" s="5"/>
    </row>
    <row r="94593" spans="24:24" x14ac:dyDescent="0.2">
      <c r="X94593" s="5"/>
    </row>
    <row r="94594" spans="24:24" x14ac:dyDescent="0.2">
      <c r="X94594" s="5"/>
    </row>
    <row r="94595" spans="24:24" x14ac:dyDescent="0.2">
      <c r="X94595" s="5"/>
    </row>
    <row r="94596" spans="24:24" x14ac:dyDescent="0.2">
      <c r="X94596" s="5"/>
    </row>
    <row r="94597" spans="24:24" x14ac:dyDescent="0.2">
      <c r="X94597" s="5"/>
    </row>
    <row r="94598" spans="24:24" x14ac:dyDescent="0.2">
      <c r="X94598" s="5"/>
    </row>
    <row r="94599" spans="24:24" x14ac:dyDescent="0.2">
      <c r="X94599" s="5"/>
    </row>
    <row r="94600" spans="24:24" x14ac:dyDescent="0.2">
      <c r="X94600" s="5"/>
    </row>
    <row r="94601" spans="24:24" x14ac:dyDescent="0.2">
      <c r="X94601" s="5"/>
    </row>
    <row r="94602" spans="24:24" x14ac:dyDescent="0.2">
      <c r="X94602" s="5"/>
    </row>
    <row r="94603" spans="24:24" x14ac:dyDescent="0.2">
      <c r="X94603" s="5"/>
    </row>
    <row r="94604" spans="24:24" x14ac:dyDescent="0.2">
      <c r="X94604" s="5"/>
    </row>
    <row r="94605" spans="24:24" x14ac:dyDescent="0.2">
      <c r="X94605" s="5"/>
    </row>
    <row r="94606" spans="24:24" x14ac:dyDescent="0.2">
      <c r="X94606" s="5"/>
    </row>
    <row r="94607" spans="24:24" x14ac:dyDescent="0.2">
      <c r="X94607" s="5"/>
    </row>
    <row r="94608" spans="24:24" x14ac:dyDescent="0.2">
      <c r="X94608" s="5"/>
    </row>
    <row r="94609" spans="24:24" x14ac:dyDescent="0.2">
      <c r="X94609" s="5"/>
    </row>
    <row r="94610" spans="24:24" x14ac:dyDescent="0.2">
      <c r="X94610" s="5"/>
    </row>
    <row r="94611" spans="24:24" x14ac:dyDescent="0.2">
      <c r="X94611" s="5"/>
    </row>
    <row r="94612" spans="24:24" x14ac:dyDescent="0.2">
      <c r="X94612" s="5"/>
    </row>
    <row r="94613" spans="24:24" x14ac:dyDescent="0.2">
      <c r="X94613" s="5"/>
    </row>
    <row r="94614" spans="24:24" x14ac:dyDescent="0.2">
      <c r="X94614" s="5"/>
    </row>
    <row r="94615" spans="24:24" x14ac:dyDescent="0.2">
      <c r="X94615" s="5"/>
    </row>
    <row r="94616" spans="24:24" x14ac:dyDescent="0.2">
      <c r="X94616" s="5"/>
    </row>
    <row r="94617" spans="24:24" x14ac:dyDescent="0.2">
      <c r="X94617" s="5"/>
    </row>
    <row r="94618" spans="24:24" x14ac:dyDescent="0.2">
      <c r="X94618" s="5"/>
    </row>
    <row r="94619" spans="24:24" x14ac:dyDescent="0.2">
      <c r="X94619" s="5"/>
    </row>
    <row r="94620" spans="24:24" x14ac:dyDescent="0.2">
      <c r="X94620" s="5"/>
    </row>
    <row r="94621" spans="24:24" x14ac:dyDescent="0.2">
      <c r="X94621" s="5"/>
    </row>
    <row r="94622" spans="24:24" x14ac:dyDescent="0.2">
      <c r="X94622" s="5"/>
    </row>
    <row r="94623" spans="24:24" x14ac:dyDescent="0.2">
      <c r="X94623" s="5"/>
    </row>
    <row r="94624" spans="24:24" x14ac:dyDescent="0.2">
      <c r="X94624" s="5"/>
    </row>
    <row r="94625" spans="24:24" x14ac:dyDescent="0.2">
      <c r="X94625" s="5"/>
    </row>
    <row r="94626" spans="24:24" x14ac:dyDescent="0.2">
      <c r="X94626" s="5"/>
    </row>
    <row r="94627" spans="24:24" x14ac:dyDescent="0.2">
      <c r="X94627" s="5"/>
    </row>
    <row r="94628" spans="24:24" x14ac:dyDescent="0.2">
      <c r="X94628" s="5"/>
    </row>
    <row r="94629" spans="24:24" x14ac:dyDescent="0.2">
      <c r="X94629" s="5"/>
    </row>
    <row r="94630" spans="24:24" x14ac:dyDescent="0.2">
      <c r="X94630" s="5"/>
    </row>
    <row r="94631" spans="24:24" x14ac:dyDescent="0.2">
      <c r="X94631" s="5"/>
    </row>
    <row r="94632" spans="24:24" x14ac:dyDescent="0.2">
      <c r="X94632" s="5"/>
    </row>
    <row r="94633" spans="24:24" x14ac:dyDescent="0.2">
      <c r="X94633" s="5"/>
    </row>
    <row r="94634" spans="24:24" x14ac:dyDescent="0.2">
      <c r="X94634" s="5"/>
    </row>
    <row r="94635" spans="24:24" x14ac:dyDescent="0.2">
      <c r="X94635" s="5"/>
    </row>
    <row r="94636" spans="24:24" x14ac:dyDescent="0.2">
      <c r="X94636" s="5"/>
    </row>
    <row r="94637" spans="24:24" x14ac:dyDescent="0.2">
      <c r="X94637" s="5"/>
    </row>
    <row r="94638" spans="24:24" x14ac:dyDescent="0.2">
      <c r="X94638" s="5"/>
    </row>
    <row r="94639" spans="24:24" x14ac:dyDescent="0.2">
      <c r="X94639" s="5"/>
    </row>
    <row r="94640" spans="24:24" x14ac:dyDescent="0.2">
      <c r="X94640" s="5"/>
    </row>
    <row r="94641" spans="24:24" x14ac:dyDescent="0.2">
      <c r="X94641" s="5"/>
    </row>
    <row r="94642" spans="24:24" x14ac:dyDescent="0.2">
      <c r="X94642" s="5"/>
    </row>
    <row r="94643" spans="24:24" x14ac:dyDescent="0.2">
      <c r="X94643" s="5"/>
    </row>
    <row r="94644" spans="24:24" x14ac:dyDescent="0.2">
      <c r="X94644" s="5"/>
    </row>
    <row r="94645" spans="24:24" x14ac:dyDescent="0.2">
      <c r="X94645" s="5"/>
    </row>
    <row r="94646" spans="24:24" x14ac:dyDescent="0.2">
      <c r="X94646" s="5"/>
    </row>
    <row r="94647" spans="24:24" x14ac:dyDescent="0.2">
      <c r="X94647" s="5"/>
    </row>
    <row r="94648" spans="24:24" x14ac:dyDescent="0.2">
      <c r="X94648" s="5"/>
    </row>
    <row r="94649" spans="24:24" x14ac:dyDescent="0.2">
      <c r="X94649" s="5"/>
    </row>
    <row r="94650" spans="24:24" x14ac:dyDescent="0.2">
      <c r="X94650" s="5"/>
    </row>
    <row r="94651" spans="24:24" x14ac:dyDescent="0.2">
      <c r="X94651" s="5"/>
    </row>
    <row r="94652" spans="24:24" x14ac:dyDescent="0.2">
      <c r="X94652" s="5"/>
    </row>
    <row r="94653" spans="24:24" x14ac:dyDescent="0.2">
      <c r="X94653" s="5"/>
    </row>
    <row r="94654" spans="24:24" x14ac:dyDescent="0.2">
      <c r="X94654" s="5"/>
    </row>
    <row r="94655" spans="24:24" x14ac:dyDescent="0.2">
      <c r="X94655" s="5"/>
    </row>
    <row r="94656" spans="24:24" x14ac:dyDescent="0.2">
      <c r="X94656" s="5"/>
    </row>
    <row r="94657" spans="24:24" x14ac:dyDescent="0.2">
      <c r="X94657" s="5"/>
    </row>
    <row r="94658" spans="24:24" x14ac:dyDescent="0.2">
      <c r="X94658" s="5"/>
    </row>
    <row r="94659" spans="24:24" x14ac:dyDescent="0.2">
      <c r="X94659" s="5"/>
    </row>
    <row r="94660" spans="24:24" x14ac:dyDescent="0.2">
      <c r="X94660" s="5"/>
    </row>
    <row r="94661" spans="24:24" x14ac:dyDescent="0.2">
      <c r="X94661" s="5"/>
    </row>
    <row r="94662" spans="24:24" x14ac:dyDescent="0.2">
      <c r="X94662" s="5"/>
    </row>
    <row r="94663" spans="24:24" x14ac:dyDescent="0.2">
      <c r="X94663" s="5"/>
    </row>
    <row r="94664" spans="24:24" x14ac:dyDescent="0.2">
      <c r="X94664" s="5"/>
    </row>
    <row r="94665" spans="24:24" x14ac:dyDescent="0.2">
      <c r="X94665" s="5"/>
    </row>
    <row r="94666" spans="24:24" x14ac:dyDescent="0.2">
      <c r="X94666" s="5"/>
    </row>
    <row r="94667" spans="24:24" x14ac:dyDescent="0.2">
      <c r="X94667" s="5"/>
    </row>
    <row r="94668" spans="24:24" x14ac:dyDescent="0.2">
      <c r="X94668" s="5"/>
    </row>
    <row r="94669" spans="24:24" x14ac:dyDescent="0.2">
      <c r="X94669" s="5"/>
    </row>
    <row r="94670" spans="24:24" x14ac:dyDescent="0.2">
      <c r="X94670" s="5"/>
    </row>
    <row r="94671" spans="24:24" x14ac:dyDescent="0.2">
      <c r="X94671" s="5"/>
    </row>
    <row r="94672" spans="24:24" x14ac:dyDescent="0.2">
      <c r="X94672" s="5"/>
    </row>
    <row r="94673" spans="24:24" x14ac:dyDescent="0.2">
      <c r="X94673" s="5"/>
    </row>
    <row r="94674" spans="24:24" x14ac:dyDescent="0.2">
      <c r="X94674" s="5"/>
    </row>
    <row r="94675" spans="24:24" x14ac:dyDescent="0.2">
      <c r="X94675" s="5"/>
    </row>
    <row r="94676" spans="24:24" x14ac:dyDescent="0.2">
      <c r="X94676" s="5"/>
    </row>
    <row r="94677" spans="24:24" x14ac:dyDescent="0.2">
      <c r="X94677" s="5"/>
    </row>
    <row r="94678" spans="24:24" x14ac:dyDescent="0.2">
      <c r="X94678" s="5"/>
    </row>
    <row r="94679" spans="24:24" x14ac:dyDescent="0.2">
      <c r="X94679" s="5"/>
    </row>
    <row r="94680" spans="24:24" x14ac:dyDescent="0.2">
      <c r="X94680" s="5"/>
    </row>
    <row r="94681" spans="24:24" x14ac:dyDescent="0.2">
      <c r="X94681" s="5"/>
    </row>
    <row r="94682" spans="24:24" x14ac:dyDescent="0.2">
      <c r="X94682" s="5"/>
    </row>
    <row r="94683" spans="24:24" x14ac:dyDescent="0.2">
      <c r="X94683" s="5"/>
    </row>
    <row r="94684" spans="24:24" x14ac:dyDescent="0.2">
      <c r="X94684" s="5"/>
    </row>
    <row r="94685" spans="24:24" x14ac:dyDescent="0.2">
      <c r="X94685" s="5"/>
    </row>
    <row r="94686" spans="24:24" x14ac:dyDescent="0.2">
      <c r="X94686" s="5"/>
    </row>
    <row r="94687" spans="24:24" x14ac:dyDescent="0.2">
      <c r="X94687" s="5"/>
    </row>
    <row r="94688" spans="24:24" x14ac:dyDescent="0.2">
      <c r="X94688" s="5"/>
    </row>
    <row r="94689" spans="24:24" x14ac:dyDescent="0.2">
      <c r="X94689" s="5"/>
    </row>
    <row r="94690" spans="24:24" x14ac:dyDescent="0.2">
      <c r="X94690" s="5"/>
    </row>
    <row r="94691" spans="24:24" x14ac:dyDescent="0.2">
      <c r="X94691" s="5"/>
    </row>
    <row r="94692" spans="24:24" x14ac:dyDescent="0.2">
      <c r="X94692" s="5"/>
    </row>
    <row r="94693" spans="24:24" x14ac:dyDescent="0.2">
      <c r="X94693" s="5"/>
    </row>
    <row r="94694" spans="24:24" x14ac:dyDescent="0.2">
      <c r="X94694" s="5"/>
    </row>
    <row r="94695" spans="24:24" x14ac:dyDescent="0.2">
      <c r="X94695" s="5"/>
    </row>
    <row r="94696" spans="24:24" x14ac:dyDescent="0.2">
      <c r="X94696" s="5"/>
    </row>
    <row r="94697" spans="24:24" x14ac:dyDescent="0.2">
      <c r="X94697" s="5"/>
    </row>
    <row r="94698" spans="24:24" x14ac:dyDescent="0.2">
      <c r="X94698" s="5"/>
    </row>
    <row r="94699" spans="24:24" x14ac:dyDescent="0.2">
      <c r="X94699" s="5"/>
    </row>
    <row r="94700" spans="24:24" x14ac:dyDescent="0.2">
      <c r="X94700" s="5"/>
    </row>
    <row r="94701" spans="24:24" x14ac:dyDescent="0.2">
      <c r="X94701" s="5"/>
    </row>
    <row r="94702" spans="24:24" x14ac:dyDescent="0.2">
      <c r="X94702" s="5"/>
    </row>
    <row r="94703" spans="24:24" x14ac:dyDescent="0.2">
      <c r="X94703" s="5"/>
    </row>
    <row r="94704" spans="24:24" x14ac:dyDescent="0.2">
      <c r="X94704" s="5"/>
    </row>
    <row r="94705" spans="24:24" x14ac:dyDescent="0.2">
      <c r="X94705" s="5"/>
    </row>
    <row r="94706" spans="24:24" x14ac:dyDescent="0.2">
      <c r="X94706" s="5"/>
    </row>
    <row r="94707" spans="24:24" x14ac:dyDescent="0.2">
      <c r="X94707" s="5"/>
    </row>
    <row r="94708" spans="24:24" x14ac:dyDescent="0.2">
      <c r="X94708" s="5"/>
    </row>
    <row r="94709" spans="24:24" x14ac:dyDescent="0.2">
      <c r="X94709" s="5"/>
    </row>
    <row r="94710" spans="24:24" x14ac:dyDescent="0.2">
      <c r="X94710" s="5"/>
    </row>
    <row r="94711" spans="24:24" x14ac:dyDescent="0.2">
      <c r="X94711" s="5"/>
    </row>
    <row r="94712" spans="24:24" x14ac:dyDescent="0.2">
      <c r="X94712" s="5"/>
    </row>
    <row r="94713" spans="24:24" x14ac:dyDescent="0.2">
      <c r="X94713" s="5"/>
    </row>
    <row r="94714" spans="24:24" x14ac:dyDescent="0.2">
      <c r="X94714" s="5"/>
    </row>
    <row r="94715" spans="24:24" x14ac:dyDescent="0.2">
      <c r="X94715" s="5"/>
    </row>
    <row r="94716" spans="24:24" x14ac:dyDescent="0.2">
      <c r="X94716" s="5"/>
    </row>
    <row r="94717" spans="24:24" x14ac:dyDescent="0.2">
      <c r="X94717" s="5"/>
    </row>
    <row r="94718" spans="24:24" x14ac:dyDescent="0.2">
      <c r="X94718" s="5"/>
    </row>
    <row r="94719" spans="24:24" x14ac:dyDescent="0.2">
      <c r="X94719" s="5"/>
    </row>
    <row r="94720" spans="24:24" x14ac:dyDescent="0.2">
      <c r="X94720" s="5"/>
    </row>
    <row r="94721" spans="24:24" x14ac:dyDescent="0.2">
      <c r="X94721" s="5"/>
    </row>
    <row r="94722" spans="24:24" x14ac:dyDescent="0.2">
      <c r="X94722" s="5"/>
    </row>
    <row r="94723" spans="24:24" x14ac:dyDescent="0.2">
      <c r="X94723" s="5"/>
    </row>
    <row r="94724" spans="24:24" x14ac:dyDescent="0.2">
      <c r="X94724" s="5"/>
    </row>
    <row r="94725" spans="24:24" x14ac:dyDescent="0.2">
      <c r="X94725" s="5"/>
    </row>
    <row r="94726" spans="24:24" x14ac:dyDescent="0.2">
      <c r="X94726" s="5"/>
    </row>
    <row r="94727" spans="24:24" x14ac:dyDescent="0.2">
      <c r="X94727" s="5"/>
    </row>
    <row r="94728" spans="24:24" x14ac:dyDescent="0.2">
      <c r="X94728" s="5"/>
    </row>
    <row r="94729" spans="24:24" x14ac:dyDescent="0.2">
      <c r="X94729" s="5"/>
    </row>
    <row r="94730" spans="24:24" x14ac:dyDescent="0.2">
      <c r="X94730" s="5"/>
    </row>
    <row r="94731" spans="24:24" x14ac:dyDescent="0.2">
      <c r="X94731" s="5"/>
    </row>
    <row r="94732" spans="24:24" x14ac:dyDescent="0.2">
      <c r="X94732" s="5"/>
    </row>
    <row r="94733" spans="24:24" x14ac:dyDescent="0.2">
      <c r="X94733" s="5"/>
    </row>
    <row r="94734" spans="24:24" x14ac:dyDescent="0.2">
      <c r="X94734" s="5"/>
    </row>
    <row r="94735" spans="24:24" x14ac:dyDescent="0.2">
      <c r="X94735" s="5"/>
    </row>
    <row r="94736" spans="24:24" x14ac:dyDescent="0.2">
      <c r="X94736" s="5"/>
    </row>
    <row r="94737" spans="24:24" x14ac:dyDescent="0.2">
      <c r="X94737" s="5"/>
    </row>
    <row r="94738" spans="24:24" x14ac:dyDescent="0.2">
      <c r="X94738" s="5"/>
    </row>
    <row r="94739" spans="24:24" x14ac:dyDescent="0.2">
      <c r="X94739" s="5"/>
    </row>
    <row r="94740" spans="24:24" x14ac:dyDescent="0.2">
      <c r="X94740" s="5"/>
    </row>
    <row r="94741" spans="24:24" x14ac:dyDescent="0.2">
      <c r="X94741" s="5"/>
    </row>
    <row r="94742" spans="24:24" x14ac:dyDescent="0.2">
      <c r="X94742" s="5"/>
    </row>
    <row r="94743" spans="24:24" x14ac:dyDescent="0.2">
      <c r="X94743" s="5"/>
    </row>
    <row r="94744" spans="24:24" x14ac:dyDescent="0.2">
      <c r="X94744" s="5"/>
    </row>
    <row r="94745" spans="24:24" x14ac:dyDescent="0.2">
      <c r="X94745" s="5"/>
    </row>
    <row r="94746" spans="24:24" x14ac:dyDescent="0.2">
      <c r="X94746" s="5"/>
    </row>
    <row r="94747" spans="24:24" x14ac:dyDescent="0.2">
      <c r="X94747" s="5"/>
    </row>
    <row r="94748" spans="24:24" x14ac:dyDescent="0.2">
      <c r="X94748" s="5"/>
    </row>
    <row r="94749" spans="24:24" x14ac:dyDescent="0.2">
      <c r="X94749" s="5"/>
    </row>
    <row r="94750" spans="24:24" x14ac:dyDescent="0.2">
      <c r="X94750" s="5"/>
    </row>
    <row r="94751" spans="24:24" x14ac:dyDescent="0.2">
      <c r="X94751" s="5"/>
    </row>
    <row r="94752" spans="24:24" x14ac:dyDescent="0.2">
      <c r="X94752" s="5"/>
    </row>
    <row r="94753" spans="24:24" x14ac:dyDescent="0.2">
      <c r="X94753" s="5"/>
    </row>
    <row r="94754" spans="24:24" x14ac:dyDescent="0.2">
      <c r="X94754" s="5"/>
    </row>
    <row r="94755" spans="24:24" x14ac:dyDescent="0.2">
      <c r="X94755" s="5"/>
    </row>
    <row r="94756" spans="24:24" x14ac:dyDescent="0.2">
      <c r="X94756" s="5"/>
    </row>
    <row r="94757" spans="24:24" x14ac:dyDescent="0.2">
      <c r="X94757" s="5"/>
    </row>
    <row r="94758" spans="24:24" x14ac:dyDescent="0.2">
      <c r="X94758" s="5"/>
    </row>
    <row r="94759" spans="24:24" x14ac:dyDescent="0.2">
      <c r="X94759" s="5"/>
    </row>
    <row r="94760" spans="24:24" x14ac:dyDescent="0.2">
      <c r="X94760" s="5"/>
    </row>
    <row r="94761" spans="24:24" x14ac:dyDescent="0.2">
      <c r="X94761" s="5"/>
    </row>
    <row r="94762" spans="24:24" x14ac:dyDescent="0.2">
      <c r="X94762" s="5"/>
    </row>
    <row r="94763" spans="24:24" x14ac:dyDescent="0.2">
      <c r="X94763" s="5"/>
    </row>
    <row r="94764" spans="24:24" x14ac:dyDescent="0.2">
      <c r="X94764" s="5"/>
    </row>
    <row r="94765" spans="24:24" x14ac:dyDescent="0.2">
      <c r="X94765" s="5"/>
    </row>
    <row r="94766" spans="24:24" x14ac:dyDescent="0.2">
      <c r="X94766" s="5"/>
    </row>
    <row r="94767" spans="24:24" x14ac:dyDescent="0.2">
      <c r="X94767" s="5"/>
    </row>
    <row r="94768" spans="24:24" x14ac:dyDescent="0.2">
      <c r="X94768" s="5"/>
    </row>
    <row r="94769" spans="24:24" x14ac:dyDescent="0.2">
      <c r="X94769" s="5"/>
    </row>
    <row r="94770" spans="24:24" x14ac:dyDescent="0.2">
      <c r="X94770" s="5"/>
    </row>
    <row r="94771" spans="24:24" x14ac:dyDescent="0.2">
      <c r="X94771" s="5"/>
    </row>
    <row r="94772" spans="24:24" x14ac:dyDescent="0.2">
      <c r="X94772" s="5"/>
    </row>
    <row r="94773" spans="24:24" x14ac:dyDescent="0.2">
      <c r="X94773" s="5"/>
    </row>
    <row r="94774" spans="24:24" x14ac:dyDescent="0.2">
      <c r="X94774" s="5"/>
    </row>
    <row r="94775" spans="24:24" x14ac:dyDescent="0.2">
      <c r="X94775" s="5"/>
    </row>
    <row r="94776" spans="24:24" x14ac:dyDescent="0.2">
      <c r="X94776" s="5"/>
    </row>
    <row r="94777" spans="24:24" x14ac:dyDescent="0.2">
      <c r="X94777" s="5"/>
    </row>
    <row r="94778" spans="24:24" x14ac:dyDescent="0.2">
      <c r="X94778" s="5"/>
    </row>
    <row r="94779" spans="24:24" x14ac:dyDescent="0.2">
      <c r="X94779" s="5"/>
    </row>
    <row r="94780" spans="24:24" x14ac:dyDescent="0.2">
      <c r="X94780" s="5"/>
    </row>
    <row r="94781" spans="24:24" x14ac:dyDescent="0.2">
      <c r="X94781" s="5"/>
    </row>
    <row r="94782" spans="24:24" x14ac:dyDescent="0.2">
      <c r="X94782" s="5"/>
    </row>
    <row r="94783" spans="24:24" x14ac:dyDescent="0.2">
      <c r="X94783" s="5"/>
    </row>
    <row r="94784" spans="24:24" x14ac:dyDescent="0.2">
      <c r="X94784" s="5"/>
    </row>
    <row r="94785" spans="24:24" x14ac:dyDescent="0.2">
      <c r="X94785" s="5"/>
    </row>
    <row r="94786" spans="24:24" x14ac:dyDescent="0.2">
      <c r="X94786" s="5"/>
    </row>
    <row r="94787" spans="24:24" x14ac:dyDescent="0.2">
      <c r="X94787" s="5"/>
    </row>
    <row r="94788" spans="24:24" x14ac:dyDescent="0.2">
      <c r="X94788" s="5"/>
    </row>
    <row r="94789" spans="24:24" x14ac:dyDescent="0.2">
      <c r="X94789" s="5"/>
    </row>
    <row r="94790" spans="24:24" x14ac:dyDescent="0.2">
      <c r="X94790" s="5"/>
    </row>
    <row r="94791" spans="24:24" x14ac:dyDescent="0.2">
      <c r="X94791" s="5"/>
    </row>
    <row r="94792" spans="24:24" x14ac:dyDescent="0.2">
      <c r="X94792" s="5"/>
    </row>
    <row r="94793" spans="24:24" x14ac:dyDescent="0.2">
      <c r="X94793" s="5"/>
    </row>
    <row r="94794" spans="24:24" x14ac:dyDescent="0.2">
      <c r="X94794" s="5"/>
    </row>
    <row r="94795" spans="24:24" x14ac:dyDescent="0.2">
      <c r="X94795" s="5"/>
    </row>
    <row r="94796" spans="24:24" x14ac:dyDescent="0.2">
      <c r="X94796" s="5"/>
    </row>
    <row r="94797" spans="24:24" x14ac:dyDescent="0.2">
      <c r="X94797" s="5"/>
    </row>
    <row r="94798" spans="24:24" x14ac:dyDescent="0.2">
      <c r="X94798" s="5"/>
    </row>
    <row r="94799" spans="24:24" x14ac:dyDescent="0.2">
      <c r="X94799" s="5"/>
    </row>
    <row r="94800" spans="24:24" x14ac:dyDescent="0.2">
      <c r="X94800" s="5"/>
    </row>
    <row r="94801" spans="24:24" x14ac:dyDescent="0.2">
      <c r="X94801" s="5"/>
    </row>
    <row r="94802" spans="24:24" x14ac:dyDescent="0.2">
      <c r="X94802" s="5"/>
    </row>
    <row r="94803" spans="24:24" x14ac:dyDescent="0.2">
      <c r="X94803" s="5"/>
    </row>
    <row r="94804" spans="24:24" x14ac:dyDescent="0.2">
      <c r="X94804" s="5"/>
    </row>
    <row r="94805" spans="24:24" x14ac:dyDescent="0.2">
      <c r="X94805" s="5"/>
    </row>
    <row r="94806" spans="24:24" x14ac:dyDescent="0.2">
      <c r="X94806" s="5"/>
    </row>
    <row r="94807" spans="24:24" x14ac:dyDescent="0.2">
      <c r="X94807" s="5"/>
    </row>
    <row r="94808" spans="24:24" x14ac:dyDescent="0.2">
      <c r="X94808" s="5"/>
    </row>
    <row r="94809" spans="24:24" x14ac:dyDescent="0.2">
      <c r="X94809" s="5"/>
    </row>
    <row r="94810" spans="24:24" x14ac:dyDescent="0.2">
      <c r="X94810" s="5"/>
    </row>
    <row r="94811" spans="24:24" x14ac:dyDescent="0.2">
      <c r="X94811" s="5"/>
    </row>
    <row r="94812" spans="24:24" x14ac:dyDescent="0.2">
      <c r="X94812" s="5"/>
    </row>
    <row r="94813" spans="24:24" x14ac:dyDescent="0.2">
      <c r="X94813" s="5"/>
    </row>
    <row r="94814" spans="24:24" x14ac:dyDescent="0.2">
      <c r="X94814" s="5"/>
    </row>
    <row r="94815" spans="24:24" x14ac:dyDescent="0.2">
      <c r="X94815" s="5"/>
    </row>
    <row r="94816" spans="24:24" x14ac:dyDescent="0.2">
      <c r="X94816" s="5"/>
    </row>
    <row r="94817" spans="24:24" x14ac:dyDescent="0.2">
      <c r="X94817" s="5"/>
    </row>
    <row r="94818" spans="24:24" x14ac:dyDescent="0.2">
      <c r="X94818" s="5"/>
    </row>
    <row r="94819" spans="24:24" x14ac:dyDescent="0.2">
      <c r="X94819" s="5"/>
    </row>
    <row r="94820" spans="24:24" x14ac:dyDescent="0.2">
      <c r="X94820" s="5"/>
    </row>
    <row r="94821" spans="24:24" x14ac:dyDescent="0.2">
      <c r="X94821" s="5"/>
    </row>
    <row r="94822" spans="24:24" x14ac:dyDescent="0.2">
      <c r="X94822" s="5"/>
    </row>
    <row r="94823" spans="24:24" x14ac:dyDescent="0.2">
      <c r="X94823" s="5"/>
    </row>
    <row r="94824" spans="24:24" x14ac:dyDescent="0.2">
      <c r="X94824" s="5"/>
    </row>
    <row r="94825" spans="24:24" x14ac:dyDescent="0.2">
      <c r="X94825" s="5"/>
    </row>
    <row r="94826" spans="24:24" x14ac:dyDescent="0.2">
      <c r="X94826" s="5"/>
    </row>
    <row r="94827" spans="24:24" x14ac:dyDescent="0.2">
      <c r="X94827" s="5"/>
    </row>
    <row r="94828" spans="24:24" x14ac:dyDescent="0.2">
      <c r="X94828" s="5"/>
    </row>
    <row r="94829" spans="24:24" x14ac:dyDescent="0.2">
      <c r="X94829" s="5"/>
    </row>
    <row r="94830" spans="24:24" x14ac:dyDescent="0.2">
      <c r="X94830" s="5"/>
    </row>
    <row r="94831" spans="24:24" x14ac:dyDescent="0.2">
      <c r="X94831" s="5"/>
    </row>
    <row r="94832" spans="24:24" x14ac:dyDescent="0.2">
      <c r="X94832" s="5"/>
    </row>
    <row r="94833" spans="24:24" x14ac:dyDescent="0.2">
      <c r="X94833" s="5"/>
    </row>
    <row r="94834" spans="24:24" x14ac:dyDescent="0.2">
      <c r="X94834" s="5"/>
    </row>
    <row r="94835" spans="24:24" x14ac:dyDescent="0.2">
      <c r="X94835" s="5"/>
    </row>
    <row r="94836" spans="24:24" x14ac:dyDescent="0.2">
      <c r="X94836" s="5"/>
    </row>
    <row r="94837" spans="24:24" x14ac:dyDescent="0.2">
      <c r="X94837" s="5"/>
    </row>
    <row r="94838" spans="24:24" x14ac:dyDescent="0.2">
      <c r="X94838" s="5"/>
    </row>
    <row r="94839" spans="24:24" x14ac:dyDescent="0.2">
      <c r="X94839" s="5"/>
    </row>
    <row r="94840" spans="24:24" x14ac:dyDescent="0.2">
      <c r="X94840" s="5"/>
    </row>
    <row r="94841" spans="24:24" x14ac:dyDescent="0.2">
      <c r="X94841" s="5"/>
    </row>
    <row r="94842" spans="24:24" x14ac:dyDescent="0.2">
      <c r="X94842" s="5"/>
    </row>
    <row r="94843" spans="24:24" x14ac:dyDescent="0.2">
      <c r="X94843" s="5"/>
    </row>
    <row r="94844" spans="24:24" x14ac:dyDescent="0.2">
      <c r="X94844" s="5"/>
    </row>
    <row r="94845" spans="24:24" x14ac:dyDescent="0.2">
      <c r="X94845" s="5"/>
    </row>
    <row r="94846" spans="24:24" x14ac:dyDescent="0.2">
      <c r="X94846" s="5"/>
    </row>
    <row r="94847" spans="24:24" x14ac:dyDescent="0.2">
      <c r="X94847" s="5"/>
    </row>
    <row r="94848" spans="24:24" x14ac:dyDescent="0.2">
      <c r="X94848" s="5"/>
    </row>
    <row r="94849" spans="24:24" x14ac:dyDescent="0.2">
      <c r="X94849" s="5"/>
    </row>
    <row r="94850" spans="24:24" x14ac:dyDescent="0.2">
      <c r="X94850" s="5"/>
    </row>
    <row r="94851" spans="24:24" x14ac:dyDescent="0.2">
      <c r="X94851" s="5"/>
    </row>
    <row r="94852" spans="24:24" x14ac:dyDescent="0.2">
      <c r="X94852" s="5"/>
    </row>
    <row r="94853" spans="24:24" x14ac:dyDescent="0.2">
      <c r="X94853" s="5"/>
    </row>
    <row r="94854" spans="24:24" x14ac:dyDescent="0.2">
      <c r="X94854" s="5"/>
    </row>
    <row r="94855" spans="24:24" x14ac:dyDescent="0.2">
      <c r="X94855" s="5"/>
    </row>
    <row r="94856" spans="24:24" x14ac:dyDescent="0.2">
      <c r="X94856" s="5"/>
    </row>
    <row r="94857" spans="24:24" x14ac:dyDescent="0.2">
      <c r="X94857" s="5"/>
    </row>
    <row r="94858" spans="24:24" x14ac:dyDescent="0.2">
      <c r="X94858" s="5"/>
    </row>
    <row r="94859" spans="24:24" x14ac:dyDescent="0.2">
      <c r="X94859" s="5"/>
    </row>
    <row r="94860" spans="24:24" x14ac:dyDescent="0.2">
      <c r="X94860" s="5"/>
    </row>
    <row r="94861" spans="24:24" x14ac:dyDescent="0.2">
      <c r="X94861" s="5"/>
    </row>
    <row r="94862" spans="24:24" x14ac:dyDescent="0.2">
      <c r="X94862" s="5"/>
    </row>
    <row r="94863" spans="24:24" x14ac:dyDescent="0.2">
      <c r="X94863" s="5"/>
    </row>
    <row r="94864" spans="24:24" x14ac:dyDescent="0.2">
      <c r="X94864" s="5"/>
    </row>
    <row r="94865" spans="24:24" x14ac:dyDescent="0.2">
      <c r="X94865" s="5"/>
    </row>
    <row r="94866" spans="24:24" x14ac:dyDescent="0.2">
      <c r="X94866" s="5"/>
    </row>
    <row r="94867" spans="24:24" x14ac:dyDescent="0.2">
      <c r="X94867" s="5"/>
    </row>
    <row r="94868" spans="24:24" x14ac:dyDescent="0.2">
      <c r="X94868" s="5"/>
    </row>
    <row r="94869" spans="24:24" x14ac:dyDescent="0.2">
      <c r="X94869" s="5"/>
    </row>
    <row r="94870" spans="24:24" x14ac:dyDescent="0.2">
      <c r="X94870" s="5"/>
    </row>
    <row r="94871" spans="24:24" x14ac:dyDescent="0.2">
      <c r="X94871" s="5"/>
    </row>
    <row r="94872" spans="24:24" x14ac:dyDescent="0.2">
      <c r="X94872" s="5"/>
    </row>
    <row r="94873" spans="24:24" x14ac:dyDescent="0.2">
      <c r="X94873" s="5"/>
    </row>
    <row r="94874" spans="24:24" x14ac:dyDescent="0.2">
      <c r="X94874" s="5"/>
    </row>
    <row r="94875" spans="24:24" x14ac:dyDescent="0.2">
      <c r="X94875" s="5"/>
    </row>
    <row r="94876" spans="24:24" x14ac:dyDescent="0.2">
      <c r="X94876" s="5"/>
    </row>
    <row r="94877" spans="24:24" x14ac:dyDescent="0.2">
      <c r="X94877" s="5"/>
    </row>
    <row r="94878" spans="24:24" x14ac:dyDescent="0.2">
      <c r="X94878" s="5"/>
    </row>
    <row r="94879" spans="24:24" x14ac:dyDescent="0.2">
      <c r="X94879" s="5"/>
    </row>
    <row r="94880" spans="24:24" x14ac:dyDescent="0.2">
      <c r="X94880" s="5"/>
    </row>
    <row r="94881" spans="24:24" x14ac:dyDescent="0.2">
      <c r="X94881" s="5"/>
    </row>
    <row r="94882" spans="24:24" x14ac:dyDescent="0.2">
      <c r="X94882" s="5"/>
    </row>
    <row r="94883" spans="24:24" x14ac:dyDescent="0.2">
      <c r="X94883" s="5"/>
    </row>
    <row r="94884" spans="24:24" x14ac:dyDescent="0.2">
      <c r="X94884" s="5"/>
    </row>
    <row r="94885" spans="24:24" x14ac:dyDescent="0.2">
      <c r="X94885" s="5"/>
    </row>
    <row r="94886" spans="24:24" x14ac:dyDescent="0.2">
      <c r="X94886" s="5"/>
    </row>
    <row r="94887" spans="24:24" x14ac:dyDescent="0.2">
      <c r="X94887" s="5"/>
    </row>
    <row r="94888" spans="24:24" x14ac:dyDescent="0.2">
      <c r="X94888" s="5"/>
    </row>
    <row r="94889" spans="24:24" x14ac:dyDescent="0.2">
      <c r="X94889" s="5"/>
    </row>
    <row r="94890" spans="24:24" x14ac:dyDescent="0.2">
      <c r="X94890" s="5"/>
    </row>
    <row r="94891" spans="24:24" x14ac:dyDescent="0.2">
      <c r="X94891" s="5"/>
    </row>
    <row r="94892" spans="24:24" x14ac:dyDescent="0.2">
      <c r="X94892" s="5"/>
    </row>
    <row r="94893" spans="24:24" x14ac:dyDescent="0.2">
      <c r="X94893" s="5"/>
    </row>
    <row r="94894" spans="24:24" x14ac:dyDescent="0.2">
      <c r="X94894" s="5"/>
    </row>
    <row r="94895" spans="24:24" x14ac:dyDescent="0.2">
      <c r="X94895" s="5"/>
    </row>
    <row r="94896" spans="24:24" x14ac:dyDescent="0.2">
      <c r="X94896" s="5"/>
    </row>
    <row r="94897" spans="24:24" x14ac:dyDescent="0.2">
      <c r="X94897" s="5"/>
    </row>
    <row r="94898" spans="24:24" x14ac:dyDescent="0.2">
      <c r="X94898" s="5"/>
    </row>
    <row r="94899" spans="24:24" x14ac:dyDescent="0.2">
      <c r="X94899" s="5"/>
    </row>
    <row r="94900" spans="24:24" x14ac:dyDescent="0.2">
      <c r="X94900" s="5"/>
    </row>
    <row r="94901" spans="24:24" x14ac:dyDescent="0.2">
      <c r="X94901" s="5"/>
    </row>
    <row r="94902" spans="24:24" x14ac:dyDescent="0.2">
      <c r="X94902" s="5"/>
    </row>
    <row r="94903" spans="24:24" x14ac:dyDescent="0.2">
      <c r="X94903" s="5"/>
    </row>
    <row r="94904" spans="24:24" x14ac:dyDescent="0.2">
      <c r="X94904" s="5"/>
    </row>
    <row r="94905" spans="24:24" x14ac:dyDescent="0.2">
      <c r="X94905" s="5"/>
    </row>
    <row r="94906" spans="24:24" x14ac:dyDescent="0.2">
      <c r="X94906" s="5"/>
    </row>
    <row r="94907" spans="24:24" x14ac:dyDescent="0.2">
      <c r="X94907" s="5"/>
    </row>
    <row r="94908" spans="24:24" x14ac:dyDescent="0.2">
      <c r="X94908" s="5"/>
    </row>
    <row r="94909" spans="24:24" x14ac:dyDescent="0.2">
      <c r="X94909" s="5"/>
    </row>
    <row r="94910" spans="24:24" x14ac:dyDescent="0.2">
      <c r="X94910" s="5"/>
    </row>
    <row r="94911" spans="24:24" x14ac:dyDescent="0.2">
      <c r="X94911" s="5"/>
    </row>
    <row r="94912" spans="24:24" x14ac:dyDescent="0.2">
      <c r="X94912" s="5"/>
    </row>
    <row r="94913" spans="24:24" x14ac:dyDescent="0.2">
      <c r="X94913" s="5"/>
    </row>
    <row r="94914" spans="24:24" x14ac:dyDescent="0.2">
      <c r="X94914" s="5"/>
    </row>
    <row r="94915" spans="24:24" x14ac:dyDescent="0.2">
      <c r="X94915" s="5"/>
    </row>
    <row r="94916" spans="24:24" x14ac:dyDescent="0.2">
      <c r="X94916" s="5"/>
    </row>
    <row r="94917" spans="24:24" x14ac:dyDescent="0.2">
      <c r="X94917" s="5"/>
    </row>
    <row r="94918" spans="24:24" x14ac:dyDescent="0.2">
      <c r="X94918" s="5"/>
    </row>
    <row r="94919" spans="24:24" x14ac:dyDescent="0.2">
      <c r="X94919" s="5"/>
    </row>
    <row r="94920" spans="24:24" x14ac:dyDescent="0.2">
      <c r="X94920" s="5"/>
    </row>
    <row r="94921" spans="24:24" x14ac:dyDescent="0.2">
      <c r="X94921" s="5"/>
    </row>
    <row r="94922" spans="24:24" x14ac:dyDescent="0.2">
      <c r="X94922" s="5"/>
    </row>
    <row r="94923" spans="24:24" x14ac:dyDescent="0.2">
      <c r="X94923" s="5"/>
    </row>
    <row r="94924" spans="24:24" x14ac:dyDescent="0.2">
      <c r="X94924" s="5"/>
    </row>
    <row r="94925" spans="24:24" x14ac:dyDescent="0.2">
      <c r="X94925" s="5"/>
    </row>
    <row r="94926" spans="24:24" x14ac:dyDescent="0.2">
      <c r="X94926" s="5"/>
    </row>
    <row r="94927" spans="24:24" x14ac:dyDescent="0.2">
      <c r="X94927" s="5"/>
    </row>
    <row r="94928" spans="24:24" x14ac:dyDescent="0.2">
      <c r="X94928" s="5"/>
    </row>
    <row r="94929" spans="24:24" x14ac:dyDescent="0.2">
      <c r="X94929" s="5"/>
    </row>
    <row r="94930" spans="24:24" x14ac:dyDescent="0.2">
      <c r="X94930" s="5"/>
    </row>
    <row r="94931" spans="24:24" x14ac:dyDescent="0.2">
      <c r="X94931" s="5"/>
    </row>
    <row r="94932" spans="24:24" x14ac:dyDescent="0.2">
      <c r="X94932" s="5"/>
    </row>
    <row r="94933" spans="24:24" x14ac:dyDescent="0.2">
      <c r="X94933" s="5"/>
    </row>
    <row r="94934" spans="24:24" x14ac:dyDescent="0.2">
      <c r="X94934" s="5"/>
    </row>
    <row r="94935" spans="24:24" x14ac:dyDescent="0.2">
      <c r="X94935" s="5"/>
    </row>
    <row r="94936" spans="24:24" x14ac:dyDescent="0.2">
      <c r="X94936" s="5"/>
    </row>
    <row r="94937" spans="24:24" x14ac:dyDescent="0.2">
      <c r="X94937" s="5"/>
    </row>
    <row r="94938" spans="24:24" x14ac:dyDescent="0.2">
      <c r="X94938" s="5"/>
    </row>
    <row r="94939" spans="24:24" x14ac:dyDescent="0.2">
      <c r="X94939" s="5"/>
    </row>
    <row r="94940" spans="24:24" x14ac:dyDescent="0.2">
      <c r="X94940" s="5"/>
    </row>
    <row r="94941" spans="24:24" x14ac:dyDescent="0.2">
      <c r="X94941" s="5"/>
    </row>
    <row r="94942" spans="24:24" x14ac:dyDescent="0.2">
      <c r="X94942" s="5"/>
    </row>
    <row r="94943" spans="24:24" x14ac:dyDescent="0.2">
      <c r="X94943" s="5"/>
    </row>
    <row r="94944" spans="24:24" x14ac:dyDescent="0.2">
      <c r="X94944" s="5"/>
    </row>
    <row r="94945" spans="24:24" x14ac:dyDescent="0.2">
      <c r="X94945" s="5"/>
    </row>
    <row r="94946" spans="24:24" x14ac:dyDescent="0.2">
      <c r="X94946" s="5"/>
    </row>
    <row r="94947" spans="24:24" x14ac:dyDescent="0.2">
      <c r="X94947" s="5"/>
    </row>
    <row r="94948" spans="24:24" x14ac:dyDescent="0.2">
      <c r="X94948" s="5"/>
    </row>
    <row r="94949" spans="24:24" x14ac:dyDescent="0.2">
      <c r="X94949" s="5"/>
    </row>
    <row r="94950" spans="24:24" x14ac:dyDescent="0.2">
      <c r="X94950" s="5"/>
    </row>
    <row r="94951" spans="24:24" x14ac:dyDescent="0.2">
      <c r="X94951" s="5"/>
    </row>
    <row r="94952" spans="24:24" x14ac:dyDescent="0.2">
      <c r="X94952" s="5"/>
    </row>
    <row r="94953" spans="24:24" x14ac:dyDescent="0.2">
      <c r="X94953" s="5"/>
    </row>
    <row r="94954" spans="24:24" x14ac:dyDescent="0.2">
      <c r="X94954" s="5"/>
    </row>
    <row r="94955" spans="24:24" x14ac:dyDescent="0.2">
      <c r="X94955" s="5"/>
    </row>
    <row r="94956" spans="24:24" x14ac:dyDescent="0.2">
      <c r="X94956" s="5"/>
    </row>
    <row r="94957" spans="24:24" x14ac:dyDescent="0.2">
      <c r="X94957" s="5"/>
    </row>
    <row r="94958" spans="24:24" x14ac:dyDescent="0.2">
      <c r="X94958" s="5"/>
    </row>
    <row r="94959" spans="24:24" x14ac:dyDescent="0.2">
      <c r="X94959" s="5"/>
    </row>
    <row r="94960" spans="24:24" x14ac:dyDescent="0.2">
      <c r="X94960" s="5"/>
    </row>
    <row r="94961" spans="24:24" x14ac:dyDescent="0.2">
      <c r="X94961" s="5"/>
    </row>
    <row r="94962" spans="24:24" x14ac:dyDescent="0.2">
      <c r="X94962" s="5"/>
    </row>
    <row r="94963" spans="24:24" x14ac:dyDescent="0.2">
      <c r="X94963" s="5"/>
    </row>
    <row r="94964" spans="24:24" x14ac:dyDescent="0.2">
      <c r="X94964" s="5"/>
    </row>
    <row r="94965" spans="24:24" x14ac:dyDescent="0.2">
      <c r="X94965" s="5"/>
    </row>
    <row r="94966" spans="24:24" x14ac:dyDescent="0.2">
      <c r="X94966" s="5"/>
    </row>
    <row r="94967" spans="24:24" x14ac:dyDescent="0.2">
      <c r="X94967" s="5"/>
    </row>
    <row r="94968" spans="24:24" x14ac:dyDescent="0.2">
      <c r="X94968" s="5"/>
    </row>
    <row r="94969" spans="24:24" x14ac:dyDescent="0.2">
      <c r="X94969" s="5"/>
    </row>
    <row r="94970" spans="24:24" x14ac:dyDescent="0.2">
      <c r="X94970" s="5"/>
    </row>
    <row r="94971" spans="24:24" x14ac:dyDescent="0.2">
      <c r="X94971" s="5"/>
    </row>
    <row r="94972" spans="24:24" x14ac:dyDescent="0.2">
      <c r="X94972" s="5"/>
    </row>
    <row r="94973" spans="24:24" x14ac:dyDescent="0.2">
      <c r="X94973" s="5"/>
    </row>
    <row r="94974" spans="24:24" x14ac:dyDescent="0.2">
      <c r="X94974" s="5"/>
    </row>
    <row r="94975" spans="24:24" x14ac:dyDescent="0.2">
      <c r="X94975" s="5"/>
    </row>
    <row r="94976" spans="24:24" x14ac:dyDescent="0.2">
      <c r="X94976" s="5"/>
    </row>
    <row r="94977" spans="24:24" x14ac:dyDescent="0.2">
      <c r="X94977" s="5"/>
    </row>
    <row r="94978" spans="24:24" x14ac:dyDescent="0.2">
      <c r="X94978" s="5"/>
    </row>
    <row r="94979" spans="24:24" x14ac:dyDescent="0.2">
      <c r="X94979" s="5"/>
    </row>
    <row r="94980" spans="24:24" x14ac:dyDescent="0.2">
      <c r="X94980" s="5"/>
    </row>
    <row r="94981" spans="24:24" x14ac:dyDescent="0.2">
      <c r="X94981" s="5"/>
    </row>
    <row r="94982" spans="24:24" x14ac:dyDescent="0.2">
      <c r="X94982" s="5"/>
    </row>
    <row r="94983" spans="24:24" x14ac:dyDescent="0.2">
      <c r="X94983" s="5"/>
    </row>
    <row r="94984" spans="24:24" x14ac:dyDescent="0.2">
      <c r="X94984" s="5"/>
    </row>
    <row r="94985" spans="24:24" x14ac:dyDescent="0.2">
      <c r="X94985" s="5"/>
    </row>
    <row r="94986" spans="24:24" x14ac:dyDescent="0.2">
      <c r="X94986" s="5"/>
    </row>
    <row r="94987" spans="24:24" x14ac:dyDescent="0.2">
      <c r="X94987" s="5"/>
    </row>
    <row r="94988" spans="24:24" x14ac:dyDescent="0.2">
      <c r="X94988" s="5"/>
    </row>
    <row r="94989" spans="24:24" x14ac:dyDescent="0.2">
      <c r="X94989" s="5"/>
    </row>
    <row r="94990" spans="24:24" x14ac:dyDescent="0.2">
      <c r="X94990" s="5"/>
    </row>
    <row r="94991" spans="24:24" x14ac:dyDescent="0.2">
      <c r="X94991" s="5"/>
    </row>
    <row r="94992" spans="24:24" x14ac:dyDescent="0.2">
      <c r="X94992" s="5"/>
    </row>
    <row r="94993" spans="24:24" x14ac:dyDescent="0.2">
      <c r="X94993" s="5"/>
    </row>
    <row r="94994" spans="24:24" x14ac:dyDescent="0.2">
      <c r="X94994" s="5"/>
    </row>
    <row r="94995" spans="24:24" x14ac:dyDescent="0.2">
      <c r="X94995" s="5"/>
    </row>
    <row r="94996" spans="24:24" x14ac:dyDescent="0.2">
      <c r="X94996" s="5"/>
    </row>
    <row r="94997" spans="24:24" x14ac:dyDescent="0.2">
      <c r="X94997" s="5"/>
    </row>
    <row r="94998" spans="24:24" x14ac:dyDescent="0.2">
      <c r="X94998" s="5"/>
    </row>
    <row r="94999" spans="24:24" x14ac:dyDescent="0.2">
      <c r="X94999" s="5"/>
    </row>
    <row r="95000" spans="24:24" x14ac:dyDescent="0.2">
      <c r="X95000" s="5"/>
    </row>
    <row r="95001" spans="24:24" x14ac:dyDescent="0.2">
      <c r="X95001" s="5"/>
    </row>
    <row r="95002" spans="24:24" x14ac:dyDescent="0.2">
      <c r="X95002" s="5"/>
    </row>
    <row r="95003" spans="24:24" x14ac:dyDescent="0.2">
      <c r="X95003" s="5"/>
    </row>
    <row r="95004" spans="24:24" x14ac:dyDescent="0.2">
      <c r="X95004" s="5"/>
    </row>
    <row r="95005" spans="24:24" x14ac:dyDescent="0.2">
      <c r="X95005" s="5"/>
    </row>
    <row r="95006" spans="24:24" x14ac:dyDescent="0.2">
      <c r="X95006" s="5"/>
    </row>
    <row r="95007" spans="24:24" x14ac:dyDescent="0.2">
      <c r="X95007" s="5"/>
    </row>
    <row r="95008" spans="24:24" x14ac:dyDescent="0.2">
      <c r="X95008" s="5"/>
    </row>
    <row r="95009" spans="24:24" x14ac:dyDescent="0.2">
      <c r="X95009" s="5"/>
    </row>
    <row r="95010" spans="24:24" x14ac:dyDescent="0.2">
      <c r="X95010" s="5"/>
    </row>
    <row r="95011" spans="24:24" x14ac:dyDescent="0.2">
      <c r="X95011" s="5"/>
    </row>
    <row r="95012" spans="24:24" x14ac:dyDescent="0.2">
      <c r="X95012" s="5"/>
    </row>
    <row r="95013" spans="24:24" x14ac:dyDescent="0.2">
      <c r="X95013" s="5"/>
    </row>
    <row r="95014" spans="24:24" x14ac:dyDescent="0.2">
      <c r="X95014" s="5"/>
    </row>
    <row r="95015" spans="24:24" x14ac:dyDescent="0.2">
      <c r="X95015" s="5"/>
    </row>
    <row r="95016" spans="24:24" x14ac:dyDescent="0.2">
      <c r="X95016" s="5"/>
    </row>
    <row r="95017" spans="24:24" x14ac:dyDescent="0.2">
      <c r="X95017" s="5"/>
    </row>
    <row r="95018" spans="24:24" x14ac:dyDescent="0.2">
      <c r="X95018" s="5"/>
    </row>
    <row r="95019" spans="24:24" x14ac:dyDescent="0.2">
      <c r="X95019" s="5"/>
    </row>
    <row r="95020" spans="24:24" x14ac:dyDescent="0.2">
      <c r="X95020" s="5"/>
    </row>
    <row r="95021" spans="24:24" x14ac:dyDescent="0.2">
      <c r="X95021" s="5"/>
    </row>
    <row r="95022" spans="24:24" x14ac:dyDescent="0.2">
      <c r="X95022" s="5"/>
    </row>
    <row r="95023" spans="24:24" x14ac:dyDescent="0.2">
      <c r="X95023" s="5"/>
    </row>
    <row r="95024" spans="24:24" x14ac:dyDescent="0.2">
      <c r="X95024" s="5"/>
    </row>
    <row r="95025" spans="24:24" x14ac:dyDescent="0.2">
      <c r="X95025" s="5"/>
    </row>
    <row r="95026" spans="24:24" x14ac:dyDescent="0.2">
      <c r="X95026" s="5"/>
    </row>
    <row r="95027" spans="24:24" x14ac:dyDescent="0.2">
      <c r="X95027" s="5"/>
    </row>
    <row r="95028" spans="24:24" x14ac:dyDescent="0.2">
      <c r="X95028" s="5"/>
    </row>
    <row r="95029" spans="24:24" x14ac:dyDescent="0.2">
      <c r="X95029" s="5"/>
    </row>
    <row r="95030" spans="24:24" x14ac:dyDescent="0.2">
      <c r="X95030" s="5"/>
    </row>
    <row r="95031" spans="24:24" x14ac:dyDescent="0.2">
      <c r="X95031" s="5"/>
    </row>
    <row r="95032" spans="24:24" x14ac:dyDescent="0.2">
      <c r="X95032" s="5"/>
    </row>
    <row r="95033" spans="24:24" x14ac:dyDescent="0.2">
      <c r="X95033" s="5"/>
    </row>
    <row r="95034" spans="24:24" x14ac:dyDescent="0.2">
      <c r="X95034" s="5"/>
    </row>
    <row r="95035" spans="24:24" x14ac:dyDescent="0.2">
      <c r="X95035" s="5"/>
    </row>
    <row r="95036" spans="24:24" x14ac:dyDescent="0.2">
      <c r="X95036" s="5"/>
    </row>
    <row r="95037" spans="24:24" x14ac:dyDescent="0.2">
      <c r="X95037" s="5"/>
    </row>
    <row r="95038" spans="24:24" x14ac:dyDescent="0.2">
      <c r="X95038" s="5"/>
    </row>
    <row r="95039" spans="24:24" x14ac:dyDescent="0.2">
      <c r="X95039" s="5"/>
    </row>
    <row r="95040" spans="24:24" x14ac:dyDescent="0.2">
      <c r="X95040" s="5"/>
    </row>
    <row r="95041" spans="24:24" x14ac:dyDescent="0.2">
      <c r="X95041" s="5"/>
    </row>
    <row r="95042" spans="24:24" x14ac:dyDescent="0.2">
      <c r="X95042" s="5"/>
    </row>
    <row r="95043" spans="24:24" x14ac:dyDescent="0.2">
      <c r="X95043" s="5"/>
    </row>
    <row r="95044" spans="24:24" x14ac:dyDescent="0.2">
      <c r="X95044" s="5"/>
    </row>
    <row r="95045" spans="24:24" x14ac:dyDescent="0.2">
      <c r="X95045" s="5"/>
    </row>
    <row r="95046" spans="24:24" x14ac:dyDescent="0.2">
      <c r="X95046" s="5"/>
    </row>
    <row r="95047" spans="24:24" x14ac:dyDescent="0.2">
      <c r="X95047" s="5"/>
    </row>
    <row r="95048" spans="24:24" x14ac:dyDescent="0.2">
      <c r="X95048" s="5"/>
    </row>
    <row r="95049" spans="24:24" x14ac:dyDescent="0.2">
      <c r="X95049" s="5"/>
    </row>
    <row r="95050" spans="24:24" x14ac:dyDescent="0.2">
      <c r="X95050" s="5"/>
    </row>
    <row r="95051" spans="24:24" x14ac:dyDescent="0.2">
      <c r="X95051" s="5"/>
    </row>
    <row r="95052" spans="24:24" x14ac:dyDescent="0.2">
      <c r="X95052" s="5"/>
    </row>
    <row r="95053" spans="24:24" x14ac:dyDescent="0.2">
      <c r="X95053" s="5"/>
    </row>
    <row r="95054" spans="24:24" x14ac:dyDescent="0.2">
      <c r="X95054" s="5"/>
    </row>
    <row r="95055" spans="24:24" x14ac:dyDescent="0.2">
      <c r="X95055" s="5"/>
    </row>
    <row r="95056" spans="24:24" x14ac:dyDescent="0.2">
      <c r="X95056" s="5"/>
    </row>
    <row r="95057" spans="24:24" x14ac:dyDescent="0.2">
      <c r="X95057" s="5"/>
    </row>
    <row r="95058" spans="24:24" x14ac:dyDescent="0.2">
      <c r="X95058" s="5"/>
    </row>
    <row r="95059" spans="24:24" x14ac:dyDescent="0.2">
      <c r="X95059" s="5"/>
    </row>
    <row r="95060" spans="24:24" x14ac:dyDescent="0.2">
      <c r="X95060" s="5"/>
    </row>
    <row r="95061" spans="24:24" x14ac:dyDescent="0.2">
      <c r="X95061" s="5"/>
    </row>
    <row r="95062" spans="24:24" x14ac:dyDescent="0.2">
      <c r="X95062" s="5"/>
    </row>
    <row r="95063" spans="24:24" x14ac:dyDescent="0.2">
      <c r="X95063" s="5"/>
    </row>
    <row r="95064" spans="24:24" x14ac:dyDescent="0.2">
      <c r="X95064" s="5"/>
    </row>
    <row r="95065" spans="24:24" x14ac:dyDescent="0.2">
      <c r="X95065" s="5"/>
    </row>
    <row r="95066" spans="24:24" x14ac:dyDescent="0.2">
      <c r="X95066" s="5"/>
    </row>
    <row r="95067" spans="24:24" x14ac:dyDescent="0.2">
      <c r="X95067" s="5"/>
    </row>
    <row r="95068" spans="24:24" x14ac:dyDescent="0.2">
      <c r="X95068" s="5"/>
    </row>
    <row r="95069" spans="24:24" x14ac:dyDescent="0.2">
      <c r="X95069" s="5"/>
    </row>
    <row r="95070" spans="24:24" x14ac:dyDescent="0.2">
      <c r="X95070" s="5"/>
    </row>
    <row r="95071" spans="24:24" x14ac:dyDescent="0.2">
      <c r="X95071" s="5"/>
    </row>
    <row r="95072" spans="24:24" x14ac:dyDescent="0.2">
      <c r="X95072" s="5"/>
    </row>
    <row r="95073" spans="24:24" x14ac:dyDescent="0.2">
      <c r="X95073" s="5"/>
    </row>
    <row r="95074" spans="24:24" x14ac:dyDescent="0.2">
      <c r="X95074" s="5"/>
    </row>
    <row r="95075" spans="24:24" x14ac:dyDescent="0.2">
      <c r="X95075" s="5"/>
    </row>
    <row r="95076" spans="24:24" x14ac:dyDescent="0.2">
      <c r="X95076" s="5"/>
    </row>
    <row r="95077" spans="24:24" x14ac:dyDescent="0.2">
      <c r="X95077" s="5"/>
    </row>
    <row r="95078" spans="24:24" x14ac:dyDescent="0.2">
      <c r="X95078" s="5"/>
    </row>
    <row r="95079" spans="24:24" x14ac:dyDescent="0.2">
      <c r="X95079" s="5"/>
    </row>
    <row r="95080" spans="24:24" x14ac:dyDescent="0.2">
      <c r="X95080" s="5"/>
    </row>
    <row r="95081" spans="24:24" x14ac:dyDescent="0.2">
      <c r="X95081" s="5"/>
    </row>
    <row r="95082" spans="24:24" x14ac:dyDescent="0.2">
      <c r="X95082" s="5"/>
    </row>
    <row r="95083" spans="24:24" x14ac:dyDescent="0.2">
      <c r="X95083" s="5"/>
    </row>
    <row r="95084" spans="24:24" x14ac:dyDescent="0.2">
      <c r="X95084" s="5"/>
    </row>
    <row r="95085" spans="24:24" x14ac:dyDescent="0.2">
      <c r="X95085" s="5"/>
    </row>
    <row r="95086" spans="24:24" x14ac:dyDescent="0.2">
      <c r="X95086" s="5"/>
    </row>
    <row r="95087" spans="24:24" x14ac:dyDescent="0.2">
      <c r="X95087" s="5"/>
    </row>
    <row r="95088" spans="24:24" x14ac:dyDescent="0.2">
      <c r="X95088" s="5"/>
    </row>
    <row r="95089" spans="24:24" x14ac:dyDescent="0.2">
      <c r="X95089" s="5"/>
    </row>
    <row r="95090" spans="24:24" x14ac:dyDescent="0.2">
      <c r="X95090" s="5"/>
    </row>
    <row r="95091" spans="24:24" x14ac:dyDescent="0.2">
      <c r="X95091" s="5"/>
    </row>
    <row r="95092" spans="24:24" x14ac:dyDescent="0.2">
      <c r="X95092" s="5"/>
    </row>
    <row r="95093" spans="24:24" x14ac:dyDescent="0.2">
      <c r="X95093" s="5"/>
    </row>
    <row r="95094" spans="24:24" x14ac:dyDescent="0.2">
      <c r="X95094" s="5"/>
    </row>
    <row r="95095" spans="24:24" x14ac:dyDescent="0.2">
      <c r="X95095" s="5"/>
    </row>
    <row r="95096" spans="24:24" x14ac:dyDescent="0.2">
      <c r="X95096" s="5"/>
    </row>
    <row r="95097" spans="24:24" x14ac:dyDescent="0.2">
      <c r="X95097" s="5"/>
    </row>
    <row r="95098" spans="24:24" x14ac:dyDescent="0.2">
      <c r="X95098" s="5"/>
    </row>
    <row r="95099" spans="24:24" x14ac:dyDescent="0.2">
      <c r="X95099" s="5"/>
    </row>
    <row r="95100" spans="24:24" x14ac:dyDescent="0.2">
      <c r="X95100" s="5"/>
    </row>
    <row r="95101" spans="24:24" x14ac:dyDescent="0.2">
      <c r="X95101" s="5"/>
    </row>
    <row r="95102" spans="24:24" x14ac:dyDescent="0.2">
      <c r="X95102" s="5"/>
    </row>
    <row r="95103" spans="24:24" x14ac:dyDescent="0.2">
      <c r="X95103" s="5"/>
    </row>
    <row r="95104" spans="24:24" x14ac:dyDescent="0.2">
      <c r="X95104" s="5"/>
    </row>
    <row r="95105" spans="24:24" x14ac:dyDescent="0.2">
      <c r="X95105" s="5"/>
    </row>
    <row r="95106" spans="24:24" x14ac:dyDescent="0.2">
      <c r="X95106" s="5"/>
    </row>
    <row r="95107" spans="24:24" x14ac:dyDescent="0.2">
      <c r="X95107" s="5"/>
    </row>
    <row r="95108" spans="24:24" x14ac:dyDescent="0.2">
      <c r="X95108" s="5"/>
    </row>
    <row r="95109" spans="24:24" x14ac:dyDescent="0.2">
      <c r="X95109" s="5"/>
    </row>
    <row r="95110" spans="24:24" x14ac:dyDescent="0.2">
      <c r="X95110" s="5"/>
    </row>
    <row r="95111" spans="24:24" x14ac:dyDescent="0.2">
      <c r="X95111" s="5"/>
    </row>
    <row r="95112" spans="24:24" x14ac:dyDescent="0.2">
      <c r="X95112" s="5"/>
    </row>
    <row r="95113" spans="24:24" x14ac:dyDescent="0.2">
      <c r="X95113" s="5"/>
    </row>
    <row r="95114" spans="24:24" x14ac:dyDescent="0.2">
      <c r="X95114" s="5"/>
    </row>
    <row r="95115" spans="24:24" x14ac:dyDescent="0.2">
      <c r="X95115" s="5"/>
    </row>
    <row r="95116" spans="24:24" x14ac:dyDescent="0.2">
      <c r="X95116" s="5"/>
    </row>
    <row r="95117" spans="24:24" x14ac:dyDescent="0.2">
      <c r="X95117" s="5"/>
    </row>
    <row r="95118" spans="24:24" x14ac:dyDescent="0.2">
      <c r="X95118" s="5"/>
    </row>
    <row r="95119" spans="24:24" x14ac:dyDescent="0.2">
      <c r="X95119" s="5"/>
    </row>
    <row r="95120" spans="24:24" x14ac:dyDescent="0.2">
      <c r="X95120" s="5"/>
    </row>
    <row r="95121" spans="24:24" x14ac:dyDescent="0.2">
      <c r="X95121" s="5"/>
    </row>
    <row r="95122" spans="24:24" x14ac:dyDescent="0.2">
      <c r="X95122" s="5"/>
    </row>
    <row r="95123" spans="24:24" x14ac:dyDescent="0.2">
      <c r="X95123" s="5"/>
    </row>
    <row r="95124" spans="24:24" x14ac:dyDescent="0.2">
      <c r="X95124" s="5"/>
    </row>
    <row r="95125" spans="24:24" x14ac:dyDescent="0.2">
      <c r="X95125" s="5"/>
    </row>
    <row r="95126" spans="24:24" x14ac:dyDescent="0.2">
      <c r="X95126" s="5"/>
    </row>
    <row r="95127" spans="24:24" x14ac:dyDescent="0.2">
      <c r="X95127" s="5"/>
    </row>
    <row r="95128" spans="24:24" x14ac:dyDescent="0.2">
      <c r="X95128" s="5"/>
    </row>
    <row r="95129" spans="24:24" x14ac:dyDescent="0.2">
      <c r="X95129" s="5"/>
    </row>
    <row r="95130" spans="24:24" x14ac:dyDescent="0.2">
      <c r="X95130" s="5"/>
    </row>
    <row r="95131" spans="24:24" x14ac:dyDescent="0.2">
      <c r="X95131" s="5"/>
    </row>
    <row r="95132" spans="24:24" x14ac:dyDescent="0.2">
      <c r="X95132" s="5"/>
    </row>
    <row r="95133" spans="24:24" x14ac:dyDescent="0.2">
      <c r="X95133" s="5"/>
    </row>
    <row r="95134" spans="24:24" x14ac:dyDescent="0.2">
      <c r="X95134" s="5"/>
    </row>
    <row r="95135" spans="24:24" x14ac:dyDescent="0.2">
      <c r="X95135" s="5"/>
    </row>
    <row r="95136" spans="24:24" x14ac:dyDescent="0.2">
      <c r="X95136" s="5"/>
    </row>
    <row r="95137" spans="24:24" x14ac:dyDescent="0.2">
      <c r="X95137" s="5"/>
    </row>
    <row r="95138" spans="24:24" x14ac:dyDescent="0.2">
      <c r="X95138" s="5"/>
    </row>
    <row r="95139" spans="24:24" x14ac:dyDescent="0.2">
      <c r="X95139" s="5"/>
    </row>
    <row r="95140" spans="24:24" x14ac:dyDescent="0.2">
      <c r="X95140" s="5"/>
    </row>
    <row r="95141" spans="24:24" x14ac:dyDescent="0.2">
      <c r="X95141" s="5"/>
    </row>
    <row r="95142" spans="24:24" x14ac:dyDescent="0.2">
      <c r="X95142" s="5"/>
    </row>
    <row r="95143" spans="24:24" x14ac:dyDescent="0.2">
      <c r="X95143" s="5"/>
    </row>
    <row r="95144" spans="24:24" x14ac:dyDescent="0.2">
      <c r="X95144" s="5"/>
    </row>
    <row r="95145" spans="24:24" x14ac:dyDescent="0.2">
      <c r="X95145" s="5"/>
    </row>
    <row r="95146" spans="24:24" x14ac:dyDescent="0.2">
      <c r="X95146" s="5"/>
    </row>
    <row r="95147" spans="24:24" x14ac:dyDescent="0.2">
      <c r="X95147" s="5"/>
    </row>
    <row r="95148" spans="24:24" x14ac:dyDescent="0.2">
      <c r="X95148" s="5"/>
    </row>
    <row r="95149" spans="24:24" x14ac:dyDescent="0.2">
      <c r="X95149" s="5"/>
    </row>
    <row r="95150" spans="24:24" x14ac:dyDescent="0.2">
      <c r="X95150" s="5"/>
    </row>
    <row r="95151" spans="24:24" x14ac:dyDescent="0.2">
      <c r="X95151" s="5"/>
    </row>
    <row r="95152" spans="24:24" x14ac:dyDescent="0.2">
      <c r="X95152" s="5"/>
    </row>
    <row r="95153" spans="24:24" x14ac:dyDescent="0.2">
      <c r="X95153" s="5"/>
    </row>
    <row r="95154" spans="24:24" x14ac:dyDescent="0.2">
      <c r="X95154" s="5"/>
    </row>
    <row r="95155" spans="24:24" x14ac:dyDescent="0.2">
      <c r="X95155" s="5"/>
    </row>
    <row r="95156" spans="24:24" x14ac:dyDescent="0.2">
      <c r="X95156" s="5"/>
    </row>
    <row r="95157" spans="24:24" x14ac:dyDescent="0.2">
      <c r="X95157" s="5"/>
    </row>
    <row r="95158" spans="24:24" x14ac:dyDescent="0.2">
      <c r="X95158" s="5"/>
    </row>
    <row r="95159" spans="24:24" x14ac:dyDescent="0.2">
      <c r="X95159" s="5"/>
    </row>
    <row r="95160" spans="24:24" x14ac:dyDescent="0.2">
      <c r="X95160" s="5"/>
    </row>
    <row r="95161" spans="24:24" x14ac:dyDescent="0.2">
      <c r="X95161" s="5"/>
    </row>
    <row r="95162" spans="24:24" x14ac:dyDescent="0.2">
      <c r="X95162" s="5"/>
    </row>
    <row r="95163" spans="24:24" x14ac:dyDescent="0.2">
      <c r="X95163" s="5"/>
    </row>
    <row r="95164" spans="24:24" x14ac:dyDescent="0.2">
      <c r="X95164" s="5"/>
    </row>
    <row r="95165" spans="24:24" x14ac:dyDescent="0.2">
      <c r="X95165" s="5"/>
    </row>
    <row r="95166" spans="24:24" x14ac:dyDescent="0.2">
      <c r="X95166" s="5"/>
    </row>
    <row r="95167" spans="24:24" x14ac:dyDescent="0.2">
      <c r="X95167" s="5"/>
    </row>
    <row r="95168" spans="24:24" x14ac:dyDescent="0.2">
      <c r="X95168" s="5"/>
    </row>
    <row r="95169" spans="24:24" x14ac:dyDescent="0.2">
      <c r="X95169" s="5"/>
    </row>
    <row r="95170" spans="24:24" x14ac:dyDescent="0.2">
      <c r="X95170" s="5"/>
    </row>
    <row r="95171" spans="24:24" x14ac:dyDescent="0.2">
      <c r="X95171" s="5"/>
    </row>
    <row r="95172" spans="24:24" x14ac:dyDescent="0.2">
      <c r="X95172" s="5"/>
    </row>
    <row r="95173" spans="24:24" x14ac:dyDescent="0.2">
      <c r="X95173" s="5"/>
    </row>
    <row r="95174" spans="24:24" x14ac:dyDescent="0.2">
      <c r="X95174" s="5"/>
    </row>
    <row r="95175" spans="24:24" x14ac:dyDescent="0.2">
      <c r="X95175" s="5"/>
    </row>
    <row r="95176" spans="24:24" x14ac:dyDescent="0.2">
      <c r="X95176" s="5"/>
    </row>
    <row r="95177" spans="24:24" x14ac:dyDescent="0.2">
      <c r="X95177" s="5"/>
    </row>
    <row r="95178" spans="24:24" x14ac:dyDescent="0.2">
      <c r="X95178" s="5"/>
    </row>
    <row r="95179" spans="24:24" x14ac:dyDescent="0.2">
      <c r="X95179" s="5"/>
    </row>
    <row r="95180" spans="24:24" x14ac:dyDescent="0.2">
      <c r="X95180" s="5"/>
    </row>
    <row r="95181" spans="24:24" x14ac:dyDescent="0.2">
      <c r="X95181" s="5"/>
    </row>
    <row r="95182" spans="24:24" x14ac:dyDescent="0.2">
      <c r="X95182" s="5"/>
    </row>
    <row r="95183" spans="24:24" x14ac:dyDescent="0.2">
      <c r="X95183" s="5"/>
    </row>
    <row r="95184" spans="24:24" x14ac:dyDescent="0.2">
      <c r="X95184" s="5"/>
    </row>
    <row r="95185" spans="24:24" x14ac:dyDescent="0.2">
      <c r="X95185" s="5"/>
    </row>
    <row r="95186" spans="24:24" x14ac:dyDescent="0.2">
      <c r="X95186" s="5"/>
    </row>
    <row r="95187" spans="24:24" x14ac:dyDescent="0.2">
      <c r="X95187" s="5"/>
    </row>
    <row r="95188" spans="24:24" x14ac:dyDescent="0.2">
      <c r="X95188" s="5"/>
    </row>
    <row r="95189" spans="24:24" x14ac:dyDescent="0.2">
      <c r="X95189" s="5"/>
    </row>
    <row r="95190" spans="24:24" x14ac:dyDescent="0.2">
      <c r="X95190" s="5"/>
    </row>
    <row r="95191" spans="24:24" x14ac:dyDescent="0.2">
      <c r="X95191" s="5"/>
    </row>
    <row r="95192" spans="24:24" x14ac:dyDescent="0.2">
      <c r="X95192" s="5"/>
    </row>
    <row r="95193" spans="24:24" x14ac:dyDescent="0.2">
      <c r="X95193" s="5"/>
    </row>
    <row r="95194" spans="24:24" x14ac:dyDescent="0.2">
      <c r="X95194" s="5"/>
    </row>
    <row r="95195" spans="24:24" x14ac:dyDescent="0.2">
      <c r="X95195" s="5"/>
    </row>
    <row r="95196" spans="24:24" x14ac:dyDescent="0.2">
      <c r="X95196" s="5"/>
    </row>
    <row r="95197" spans="24:24" x14ac:dyDescent="0.2">
      <c r="X95197" s="5"/>
    </row>
    <row r="95198" spans="24:24" x14ac:dyDescent="0.2">
      <c r="X95198" s="5"/>
    </row>
    <row r="95199" spans="24:24" x14ac:dyDescent="0.2">
      <c r="X95199" s="5"/>
    </row>
    <row r="95200" spans="24:24" x14ac:dyDescent="0.2">
      <c r="X95200" s="5"/>
    </row>
    <row r="95201" spans="24:24" x14ac:dyDescent="0.2">
      <c r="X95201" s="5"/>
    </row>
    <row r="95202" spans="24:24" x14ac:dyDescent="0.2">
      <c r="X95202" s="5"/>
    </row>
    <row r="95203" spans="24:24" x14ac:dyDescent="0.2">
      <c r="X95203" s="5"/>
    </row>
    <row r="95204" spans="24:24" x14ac:dyDescent="0.2">
      <c r="X95204" s="5"/>
    </row>
    <row r="95205" spans="24:24" x14ac:dyDescent="0.2">
      <c r="X95205" s="5"/>
    </row>
    <row r="95206" spans="24:24" x14ac:dyDescent="0.2">
      <c r="X95206" s="5"/>
    </row>
    <row r="95207" spans="24:24" x14ac:dyDescent="0.2">
      <c r="X95207" s="5"/>
    </row>
    <row r="95208" spans="24:24" x14ac:dyDescent="0.2">
      <c r="X95208" s="5"/>
    </row>
    <row r="95209" spans="24:24" x14ac:dyDescent="0.2">
      <c r="X95209" s="5"/>
    </row>
    <row r="95210" spans="24:24" x14ac:dyDescent="0.2">
      <c r="X95210" s="5"/>
    </row>
    <row r="95211" spans="24:24" x14ac:dyDescent="0.2">
      <c r="X95211" s="5"/>
    </row>
    <row r="95212" spans="24:24" x14ac:dyDescent="0.2">
      <c r="X95212" s="5"/>
    </row>
    <row r="95213" spans="24:24" x14ac:dyDescent="0.2">
      <c r="X95213" s="5"/>
    </row>
    <row r="95214" spans="24:24" x14ac:dyDescent="0.2">
      <c r="X95214" s="5"/>
    </row>
    <row r="95215" spans="24:24" x14ac:dyDescent="0.2">
      <c r="X95215" s="5"/>
    </row>
    <row r="95216" spans="24:24" x14ac:dyDescent="0.2">
      <c r="X95216" s="5"/>
    </row>
    <row r="95217" spans="24:24" x14ac:dyDescent="0.2">
      <c r="X95217" s="5"/>
    </row>
    <row r="95218" spans="24:24" x14ac:dyDescent="0.2">
      <c r="X95218" s="5"/>
    </row>
    <row r="95219" spans="24:24" x14ac:dyDescent="0.2">
      <c r="X95219" s="5"/>
    </row>
    <row r="95220" spans="24:24" x14ac:dyDescent="0.2">
      <c r="X95220" s="5"/>
    </row>
    <row r="95221" spans="24:24" x14ac:dyDescent="0.2">
      <c r="X95221" s="5"/>
    </row>
    <row r="95222" spans="24:24" x14ac:dyDescent="0.2">
      <c r="X95222" s="5"/>
    </row>
    <row r="95223" spans="24:24" x14ac:dyDescent="0.2">
      <c r="X95223" s="5"/>
    </row>
    <row r="95224" spans="24:24" x14ac:dyDescent="0.2">
      <c r="X95224" s="5"/>
    </row>
    <row r="95225" spans="24:24" x14ac:dyDescent="0.2">
      <c r="X95225" s="5"/>
    </row>
    <row r="95226" spans="24:24" x14ac:dyDescent="0.2">
      <c r="X95226" s="5"/>
    </row>
    <row r="95227" spans="24:24" x14ac:dyDescent="0.2">
      <c r="X95227" s="5"/>
    </row>
    <row r="95228" spans="24:24" x14ac:dyDescent="0.2">
      <c r="X95228" s="5"/>
    </row>
    <row r="95229" spans="24:24" x14ac:dyDescent="0.2">
      <c r="X95229" s="5"/>
    </row>
    <row r="95230" spans="24:24" x14ac:dyDescent="0.2">
      <c r="X95230" s="5"/>
    </row>
    <row r="95231" spans="24:24" x14ac:dyDescent="0.2">
      <c r="X95231" s="5"/>
    </row>
    <row r="95232" spans="24:24" x14ac:dyDescent="0.2">
      <c r="X95232" s="5"/>
    </row>
    <row r="95233" spans="24:24" x14ac:dyDescent="0.2">
      <c r="X95233" s="5"/>
    </row>
    <row r="95234" spans="24:24" x14ac:dyDescent="0.2">
      <c r="X95234" s="5"/>
    </row>
    <row r="95235" spans="24:24" x14ac:dyDescent="0.2">
      <c r="X95235" s="5"/>
    </row>
    <row r="95236" spans="24:24" x14ac:dyDescent="0.2">
      <c r="X95236" s="5"/>
    </row>
    <row r="95237" spans="24:24" x14ac:dyDescent="0.2">
      <c r="X95237" s="5"/>
    </row>
    <row r="95238" spans="24:24" x14ac:dyDescent="0.2">
      <c r="X95238" s="5"/>
    </row>
    <row r="95239" spans="24:24" x14ac:dyDescent="0.2">
      <c r="X95239" s="5"/>
    </row>
    <row r="95240" spans="24:24" x14ac:dyDescent="0.2">
      <c r="X95240" s="5"/>
    </row>
    <row r="95241" spans="24:24" x14ac:dyDescent="0.2">
      <c r="X95241" s="5"/>
    </row>
    <row r="95242" spans="24:24" x14ac:dyDescent="0.2">
      <c r="X95242" s="5"/>
    </row>
    <row r="95243" spans="24:24" x14ac:dyDescent="0.2">
      <c r="X95243" s="5"/>
    </row>
    <row r="95244" spans="24:24" x14ac:dyDescent="0.2">
      <c r="X95244" s="5"/>
    </row>
    <row r="95245" spans="24:24" x14ac:dyDescent="0.2">
      <c r="X95245" s="5"/>
    </row>
    <row r="95246" spans="24:24" x14ac:dyDescent="0.2">
      <c r="X95246" s="5"/>
    </row>
    <row r="95247" spans="24:24" x14ac:dyDescent="0.2">
      <c r="X95247" s="5"/>
    </row>
    <row r="95248" spans="24:24" x14ac:dyDescent="0.2">
      <c r="X95248" s="5"/>
    </row>
    <row r="95249" spans="24:24" x14ac:dyDescent="0.2">
      <c r="X95249" s="5"/>
    </row>
    <row r="95250" spans="24:24" x14ac:dyDescent="0.2">
      <c r="X95250" s="5"/>
    </row>
    <row r="95251" spans="24:24" x14ac:dyDescent="0.2">
      <c r="X95251" s="5"/>
    </row>
    <row r="95252" spans="24:24" x14ac:dyDescent="0.2">
      <c r="X95252" s="5"/>
    </row>
    <row r="95253" spans="24:24" x14ac:dyDescent="0.2">
      <c r="X95253" s="5"/>
    </row>
    <row r="95254" spans="24:24" x14ac:dyDescent="0.2">
      <c r="X95254" s="5"/>
    </row>
    <row r="95255" spans="24:24" x14ac:dyDescent="0.2">
      <c r="X95255" s="5"/>
    </row>
    <row r="95256" spans="24:24" x14ac:dyDescent="0.2">
      <c r="X95256" s="5"/>
    </row>
    <row r="95257" spans="24:24" x14ac:dyDescent="0.2">
      <c r="X95257" s="5"/>
    </row>
    <row r="95258" spans="24:24" x14ac:dyDescent="0.2">
      <c r="X95258" s="5"/>
    </row>
    <row r="95259" spans="24:24" x14ac:dyDescent="0.2">
      <c r="X95259" s="5"/>
    </row>
    <row r="95260" spans="24:24" x14ac:dyDescent="0.2">
      <c r="X95260" s="5"/>
    </row>
    <row r="95261" spans="24:24" x14ac:dyDescent="0.2">
      <c r="X95261" s="5"/>
    </row>
    <row r="95262" spans="24:24" x14ac:dyDescent="0.2">
      <c r="X95262" s="5"/>
    </row>
    <row r="95263" spans="24:24" x14ac:dyDescent="0.2">
      <c r="X95263" s="5"/>
    </row>
    <row r="95264" spans="24:24" x14ac:dyDescent="0.2">
      <c r="X95264" s="5"/>
    </row>
    <row r="95265" spans="24:24" x14ac:dyDescent="0.2">
      <c r="X95265" s="5"/>
    </row>
    <row r="95266" spans="24:24" x14ac:dyDescent="0.2">
      <c r="X95266" s="5"/>
    </row>
    <row r="95267" spans="24:24" x14ac:dyDescent="0.2">
      <c r="X95267" s="5"/>
    </row>
    <row r="95268" spans="24:24" x14ac:dyDescent="0.2">
      <c r="X95268" s="5"/>
    </row>
    <row r="95269" spans="24:24" x14ac:dyDescent="0.2">
      <c r="X95269" s="5"/>
    </row>
    <row r="95270" spans="24:24" x14ac:dyDescent="0.2">
      <c r="X95270" s="5"/>
    </row>
    <row r="95271" spans="24:24" x14ac:dyDescent="0.2">
      <c r="X95271" s="5"/>
    </row>
    <row r="95272" spans="24:24" x14ac:dyDescent="0.2">
      <c r="X95272" s="5"/>
    </row>
    <row r="95273" spans="24:24" x14ac:dyDescent="0.2">
      <c r="X95273" s="5"/>
    </row>
    <row r="95274" spans="24:24" x14ac:dyDescent="0.2">
      <c r="X95274" s="5"/>
    </row>
    <row r="95275" spans="24:24" x14ac:dyDescent="0.2">
      <c r="X95275" s="5"/>
    </row>
    <row r="95276" spans="24:24" x14ac:dyDescent="0.2">
      <c r="X95276" s="5"/>
    </row>
    <row r="95277" spans="24:24" x14ac:dyDescent="0.2">
      <c r="X95277" s="5"/>
    </row>
    <row r="95278" spans="24:24" x14ac:dyDescent="0.2">
      <c r="X95278" s="5"/>
    </row>
    <row r="95279" spans="24:24" x14ac:dyDescent="0.2">
      <c r="X95279" s="5"/>
    </row>
    <row r="95280" spans="24:24" x14ac:dyDescent="0.2">
      <c r="X95280" s="5"/>
    </row>
    <row r="95281" spans="24:24" x14ac:dyDescent="0.2">
      <c r="X95281" s="5"/>
    </row>
    <row r="95282" spans="24:24" x14ac:dyDescent="0.2">
      <c r="X95282" s="5"/>
    </row>
    <row r="95283" spans="24:24" x14ac:dyDescent="0.2">
      <c r="X95283" s="5"/>
    </row>
    <row r="95284" spans="24:24" x14ac:dyDescent="0.2">
      <c r="X95284" s="5"/>
    </row>
    <row r="95285" spans="24:24" x14ac:dyDescent="0.2">
      <c r="X95285" s="5"/>
    </row>
    <row r="95286" spans="24:24" x14ac:dyDescent="0.2">
      <c r="X95286" s="5"/>
    </row>
    <row r="95287" spans="24:24" x14ac:dyDescent="0.2">
      <c r="X95287" s="5"/>
    </row>
    <row r="95288" spans="24:24" x14ac:dyDescent="0.2">
      <c r="X95288" s="5"/>
    </row>
    <row r="95289" spans="24:24" x14ac:dyDescent="0.2">
      <c r="X95289" s="5"/>
    </row>
    <row r="95290" spans="24:24" x14ac:dyDescent="0.2">
      <c r="X95290" s="5"/>
    </row>
    <row r="95291" spans="24:24" x14ac:dyDescent="0.2">
      <c r="X95291" s="5"/>
    </row>
    <row r="95292" spans="24:24" x14ac:dyDescent="0.2">
      <c r="X95292" s="5"/>
    </row>
    <row r="95293" spans="24:24" x14ac:dyDescent="0.2">
      <c r="X95293" s="5"/>
    </row>
    <row r="95294" spans="24:24" x14ac:dyDescent="0.2">
      <c r="X95294" s="5"/>
    </row>
    <row r="95295" spans="24:24" x14ac:dyDescent="0.2">
      <c r="X95295" s="5"/>
    </row>
    <row r="95296" spans="24:24" x14ac:dyDescent="0.2">
      <c r="X95296" s="5"/>
    </row>
    <row r="95297" spans="24:24" x14ac:dyDescent="0.2">
      <c r="X95297" s="5"/>
    </row>
    <row r="95298" spans="24:24" x14ac:dyDescent="0.2">
      <c r="X95298" s="5"/>
    </row>
    <row r="95299" spans="24:24" x14ac:dyDescent="0.2">
      <c r="X95299" s="5"/>
    </row>
    <row r="95300" spans="24:24" x14ac:dyDescent="0.2">
      <c r="X95300" s="5"/>
    </row>
    <row r="95301" spans="24:24" x14ac:dyDescent="0.2">
      <c r="X95301" s="5"/>
    </row>
    <row r="95302" spans="24:24" x14ac:dyDescent="0.2">
      <c r="X95302" s="5"/>
    </row>
    <row r="95303" spans="24:24" x14ac:dyDescent="0.2">
      <c r="X95303" s="5"/>
    </row>
    <row r="95304" spans="24:24" x14ac:dyDescent="0.2">
      <c r="X95304" s="5"/>
    </row>
    <row r="95305" spans="24:24" x14ac:dyDescent="0.2">
      <c r="X95305" s="5"/>
    </row>
    <row r="95306" spans="24:24" x14ac:dyDescent="0.2">
      <c r="X95306" s="5"/>
    </row>
    <row r="95307" spans="24:24" x14ac:dyDescent="0.2">
      <c r="X95307" s="5"/>
    </row>
    <row r="95308" spans="24:24" x14ac:dyDescent="0.2">
      <c r="X95308" s="5"/>
    </row>
    <row r="95309" spans="24:24" x14ac:dyDescent="0.2">
      <c r="X95309" s="5"/>
    </row>
    <row r="95310" spans="24:24" x14ac:dyDescent="0.2">
      <c r="X95310" s="5"/>
    </row>
    <row r="95311" spans="24:24" x14ac:dyDescent="0.2">
      <c r="X95311" s="5"/>
    </row>
    <row r="95312" spans="24:24" x14ac:dyDescent="0.2">
      <c r="X95312" s="5"/>
    </row>
    <row r="95313" spans="24:24" x14ac:dyDescent="0.2">
      <c r="X95313" s="5"/>
    </row>
    <row r="95314" spans="24:24" x14ac:dyDescent="0.2">
      <c r="X95314" s="5"/>
    </row>
    <row r="95315" spans="24:24" x14ac:dyDescent="0.2">
      <c r="X95315" s="5"/>
    </row>
    <row r="95316" spans="24:24" x14ac:dyDescent="0.2">
      <c r="X95316" s="5"/>
    </row>
    <row r="95317" spans="24:24" x14ac:dyDescent="0.2">
      <c r="X95317" s="5"/>
    </row>
    <row r="95318" spans="24:24" x14ac:dyDescent="0.2">
      <c r="X95318" s="5"/>
    </row>
    <row r="95319" spans="24:24" x14ac:dyDescent="0.2">
      <c r="X95319" s="5"/>
    </row>
    <row r="95320" spans="24:24" x14ac:dyDescent="0.2">
      <c r="X95320" s="5"/>
    </row>
    <row r="95321" spans="24:24" x14ac:dyDescent="0.2">
      <c r="X95321" s="5"/>
    </row>
    <row r="95322" spans="24:24" x14ac:dyDescent="0.2">
      <c r="X95322" s="5"/>
    </row>
    <row r="95323" spans="24:24" x14ac:dyDescent="0.2">
      <c r="X95323" s="5"/>
    </row>
    <row r="95324" spans="24:24" x14ac:dyDescent="0.2">
      <c r="X95324" s="5"/>
    </row>
    <row r="95325" spans="24:24" x14ac:dyDescent="0.2">
      <c r="X95325" s="5"/>
    </row>
    <row r="95326" spans="24:24" x14ac:dyDescent="0.2">
      <c r="X95326" s="5"/>
    </row>
    <row r="95327" spans="24:24" x14ac:dyDescent="0.2">
      <c r="X95327" s="5"/>
    </row>
    <row r="95328" spans="24:24" x14ac:dyDescent="0.2">
      <c r="X95328" s="5"/>
    </row>
    <row r="95329" spans="24:24" x14ac:dyDescent="0.2">
      <c r="X95329" s="5"/>
    </row>
    <row r="95330" spans="24:24" x14ac:dyDescent="0.2">
      <c r="X95330" s="5"/>
    </row>
    <row r="95331" spans="24:24" x14ac:dyDescent="0.2">
      <c r="X95331" s="5"/>
    </row>
    <row r="95332" spans="24:24" x14ac:dyDescent="0.2">
      <c r="X95332" s="5"/>
    </row>
    <row r="95333" spans="24:24" x14ac:dyDescent="0.2">
      <c r="X95333" s="5"/>
    </row>
    <row r="95334" spans="24:24" x14ac:dyDescent="0.2">
      <c r="X95334" s="5"/>
    </row>
    <row r="95335" spans="24:24" x14ac:dyDescent="0.2">
      <c r="X95335" s="5"/>
    </row>
    <row r="95336" spans="24:24" x14ac:dyDescent="0.2">
      <c r="X95336" s="5"/>
    </row>
    <row r="95337" spans="24:24" x14ac:dyDescent="0.2">
      <c r="X95337" s="5"/>
    </row>
    <row r="95338" spans="24:24" x14ac:dyDescent="0.2">
      <c r="X95338" s="5"/>
    </row>
    <row r="95339" spans="24:24" x14ac:dyDescent="0.2">
      <c r="X95339" s="5"/>
    </row>
    <row r="95340" spans="24:24" x14ac:dyDescent="0.2">
      <c r="X95340" s="5"/>
    </row>
    <row r="95341" spans="24:24" x14ac:dyDescent="0.2">
      <c r="X95341" s="5"/>
    </row>
    <row r="95342" spans="24:24" x14ac:dyDescent="0.2">
      <c r="X95342" s="5"/>
    </row>
    <row r="95343" spans="24:24" x14ac:dyDescent="0.2">
      <c r="X95343" s="5"/>
    </row>
    <row r="95344" spans="24:24" x14ac:dyDescent="0.2">
      <c r="X95344" s="5"/>
    </row>
    <row r="95345" spans="24:24" x14ac:dyDescent="0.2">
      <c r="X95345" s="5"/>
    </row>
    <row r="95346" spans="24:24" x14ac:dyDescent="0.2">
      <c r="X95346" s="5"/>
    </row>
    <row r="95347" spans="24:24" x14ac:dyDescent="0.2">
      <c r="X95347" s="5"/>
    </row>
    <row r="95348" spans="24:24" x14ac:dyDescent="0.2">
      <c r="X95348" s="5"/>
    </row>
    <row r="95349" spans="24:24" x14ac:dyDescent="0.2">
      <c r="X95349" s="5"/>
    </row>
    <row r="95350" spans="24:24" x14ac:dyDescent="0.2">
      <c r="X95350" s="5"/>
    </row>
    <row r="95351" spans="24:24" x14ac:dyDescent="0.2">
      <c r="X95351" s="5"/>
    </row>
    <row r="95352" spans="24:24" x14ac:dyDescent="0.2">
      <c r="X95352" s="5"/>
    </row>
    <row r="95353" spans="24:24" x14ac:dyDescent="0.2">
      <c r="X95353" s="5"/>
    </row>
    <row r="95354" spans="24:24" x14ac:dyDescent="0.2">
      <c r="X95354" s="5"/>
    </row>
    <row r="95355" spans="24:24" x14ac:dyDescent="0.2">
      <c r="X95355" s="5"/>
    </row>
    <row r="95356" spans="24:24" x14ac:dyDescent="0.2">
      <c r="X95356" s="5"/>
    </row>
    <row r="95357" spans="24:24" x14ac:dyDescent="0.2">
      <c r="X95357" s="5"/>
    </row>
    <row r="95358" spans="24:24" x14ac:dyDescent="0.2">
      <c r="X95358" s="5"/>
    </row>
    <row r="95359" spans="24:24" x14ac:dyDescent="0.2">
      <c r="X95359" s="5"/>
    </row>
    <row r="95360" spans="24:24" x14ac:dyDescent="0.2">
      <c r="X95360" s="5"/>
    </row>
    <row r="95361" spans="24:24" x14ac:dyDescent="0.2">
      <c r="X95361" s="5"/>
    </row>
    <row r="95362" spans="24:24" x14ac:dyDescent="0.2">
      <c r="X95362" s="5"/>
    </row>
    <row r="95363" spans="24:24" x14ac:dyDescent="0.2">
      <c r="X95363" s="5"/>
    </row>
    <row r="95364" spans="24:24" x14ac:dyDescent="0.2">
      <c r="X95364" s="5"/>
    </row>
    <row r="95365" spans="24:24" x14ac:dyDescent="0.2">
      <c r="X95365" s="5"/>
    </row>
    <row r="95366" spans="24:24" x14ac:dyDescent="0.2">
      <c r="X95366" s="5"/>
    </row>
    <row r="95367" spans="24:24" x14ac:dyDescent="0.2">
      <c r="X95367" s="5"/>
    </row>
    <row r="95368" spans="24:24" x14ac:dyDescent="0.2">
      <c r="X95368" s="5"/>
    </row>
    <row r="95369" spans="24:24" x14ac:dyDescent="0.2">
      <c r="X95369" s="5"/>
    </row>
    <row r="95370" spans="24:24" x14ac:dyDescent="0.2">
      <c r="X95370" s="5"/>
    </row>
    <row r="95371" spans="24:24" x14ac:dyDescent="0.2">
      <c r="X95371" s="5"/>
    </row>
    <row r="95372" spans="24:24" x14ac:dyDescent="0.2">
      <c r="X95372" s="5"/>
    </row>
    <row r="95373" spans="24:24" x14ac:dyDescent="0.2">
      <c r="X95373" s="5"/>
    </row>
    <row r="95374" spans="24:24" x14ac:dyDescent="0.2">
      <c r="X95374" s="5"/>
    </row>
    <row r="95375" spans="24:24" x14ac:dyDescent="0.2">
      <c r="X95375" s="5"/>
    </row>
    <row r="95376" spans="24:24" x14ac:dyDescent="0.2">
      <c r="X95376" s="5"/>
    </row>
    <row r="95377" spans="24:24" x14ac:dyDescent="0.2">
      <c r="X95377" s="5"/>
    </row>
    <row r="95378" spans="24:24" x14ac:dyDescent="0.2">
      <c r="X95378" s="5"/>
    </row>
    <row r="95379" spans="24:24" x14ac:dyDescent="0.2">
      <c r="X95379" s="5"/>
    </row>
    <row r="95380" spans="24:24" x14ac:dyDescent="0.2">
      <c r="X95380" s="5"/>
    </row>
    <row r="95381" spans="24:24" x14ac:dyDescent="0.2">
      <c r="X95381" s="5"/>
    </row>
    <row r="95382" spans="24:24" x14ac:dyDescent="0.2">
      <c r="X95382" s="5"/>
    </row>
    <row r="95383" spans="24:24" x14ac:dyDescent="0.2">
      <c r="X95383" s="5"/>
    </row>
    <row r="95384" spans="24:24" x14ac:dyDescent="0.2">
      <c r="X95384" s="5"/>
    </row>
    <row r="95385" spans="24:24" x14ac:dyDescent="0.2">
      <c r="X95385" s="5"/>
    </row>
    <row r="95386" spans="24:24" x14ac:dyDescent="0.2">
      <c r="X95386" s="5"/>
    </row>
    <row r="95387" spans="24:24" x14ac:dyDescent="0.2">
      <c r="X95387" s="5"/>
    </row>
    <row r="95388" spans="24:24" x14ac:dyDescent="0.2">
      <c r="X95388" s="5"/>
    </row>
    <row r="95389" spans="24:24" x14ac:dyDescent="0.2">
      <c r="X95389" s="5"/>
    </row>
    <row r="95390" spans="24:24" x14ac:dyDescent="0.2">
      <c r="X95390" s="5"/>
    </row>
    <row r="95391" spans="24:24" x14ac:dyDescent="0.2">
      <c r="X95391" s="5"/>
    </row>
    <row r="95392" spans="24:24" x14ac:dyDescent="0.2">
      <c r="X95392" s="5"/>
    </row>
    <row r="95393" spans="24:24" x14ac:dyDescent="0.2">
      <c r="X95393" s="5"/>
    </row>
    <row r="95394" spans="24:24" x14ac:dyDescent="0.2">
      <c r="X95394" s="5"/>
    </row>
    <row r="95395" spans="24:24" x14ac:dyDescent="0.2">
      <c r="X95395" s="5"/>
    </row>
    <row r="95396" spans="24:24" x14ac:dyDescent="0.2">
      <c r="X95396" s="5"/>
    </row>
    <row r="95397" spans="24:24" x14ac:dyDescent="0.2">
      <c r="X95397" s="5"/>
    </row>
    <row r="95398" spans="24:24" x14ac:dyDescent="0.2">
      <c r="X95398" s="5"/>
    </row>
    <row r="95399" spans="24:24" x14ac:dyDescent="0.2">
      <c r="X95399" s="5"/>
    </row>
    <row r="95400" spans="24:24" x14ac:dyDescent="0.2">
      <c r="X95400" s="5"/>
    </row>
    <row r="95401" spans="24:24" x14ac:dyDescent="0.2">
      <c r="X95401" s="5"/>
    </row>
    <row r="95402" spans="24:24" x14ac:dyDescent="0.2">
      <c r="X95402" s="5"/>
    </row>
    <row r="95403" spans="24:24" x14ac:dyDescent="0.2">
      <c r="X95403" s="5"/>
    </row>
    <row r="95404" spans="24:24" x14ac:dyDescent="0.2">
      <c r="X95404" s="5"/>
    </row>
    <row r="95405" spans="24:24" x14ac:dyDescent="0.2">
      <c r="X95405" s="5"/>
    </row>
    <row r="95406" spans="24:24" x14ac:dyDescent="0.2">
      <c r="X95406" s="5"/>
    </row>
    <row r="95407" spans="24:24" x14ac:dyDescent="0.2">
      <c r="X95407" s="5"/>
    </row>
    <row r="95408" spans="24:24" x14ac:dyDescent="0.2">
      <c r="X95408" s="5"/>
    </row>
    <row r="95409" spans="24:24" x14ac:dyDescent="0.2">
      <c r="X95409" s="5"/>
    </row>
    <row r="95410" spans="24:24" x14ac:dyDescent="0.2">
      <c r="X95410" s="5"/>
    </row>
    <row r="95411" spans="24:24" x14ac:dyDescent="0.2">
      <c r="X95411" s="5"/>
    </row>
    <row r="95412" spans="24:24" x14ac:dyDescent="0.2">
      <c r="X95412" s="5"/>
    </row>
    <row r="95413" spans="24:24" x14ac:dyDescent="0.2">
      <c r="X95413" s="5"/>
    </row>
    <row r="95414" spans="24:24" x14ac:dyDescent="0.2">
      <c r="X95414" s="5"/>
    </row>
    <row r="95415" spans="24:24" x14ac:dyDescent="0.2">
      <c r="X95415" s="5"/>
    </row>
    <row r="95416" spans="24:24" x14ac:dyDescent="0.2">
      <c r="X95416" s="5"/>
    </row>
    <row r="95417" spans="24:24" x14ac:dyDescent="0.2">
      <c r="X95417" s="5"/>
    </row>
    <row r="95418" spans="24:24" x14ac:dyDescent="0.2">
      <c r="X95418" s="5"/>
    </row>
    <row r="95419" spans="24:24" x14ac:dyDescent="0.2">
      <c r="X95419" s="5"/>
    </row>
    <row r="95420" spans="24:24" x14ac:dyDescent="0.2">
      <c r="X95420" s="5"/>
    </row>
    <row r="95421" spans="24:24" x14ac:dyDescent="0.2">
      <c r="X95421" s="5"/>
    </row>
    <row r="95422" spans="24:24" x14ac:dyDescent="0.2">
      <c r="X95422" s="5"/>
    </row>
    <row r="95423" spans="24:24" x14ac:dyDescent="0.2">
      <c r="X95423" s="5"/>
    </row>
    <row r="95424" spans="24:24" x14ac:dyDescent="0.2">
      <c r="X95424" s="5"/>
    </row>
    <row r="95425" spans="24:24" x14ac:dyDescent="0.2">
      <c r="X95425" s="5"/>
    </row>
    <row r="95426" spans="24:24" x14ac:dyDescent="0.2">
      <c r="X95426" s="5"/>
    </row>
    <row r="95427" spans="24:24" x14ac:dyDescent="0.2">
      <c r="X95427" s="5"/>
    </row>
    <row r="95428" spans="24:24" x14ac:dyDescent="0.2">
      <c r="X95428" s="5"/>
    </row>
    <row r="95429" spans="24:24" x14ac:dyDescent="0.2">
      <c r="X95429" s="5"/>
    </row>
    <row r="95430" spans="24:24" x14ac:dyDescent="0.2">
      <c r="X95430" s="5"/>
    </row>
    <row r="95431" spans="24:24" x14ac:dyDescent="0.2">
      <c r="X95431" s="5"/>
    </row>
    <row r="95432" spans="24:24" x14ac:dyDescent="0.2">
      <c r="X95432" s="5"/>
    </row>
    <row r="95433" spans="24:24" x14ac:dyDescent="0.2">
      <c r="X95433" s="5"/>
    </row>
    <row r="95434" spans="24:24" x14ac:dyDescent="0.2">
      <c r="X95434" s="5"/>
    </row>
    <row r="95435" spans="24:24" x14ac:dyDescent="0.2">
      <c r="X95435" s="5"/>
    </row>
    <row r="95436" spans="24:24" x14ac:dyDescent="0.2">
      <c r="X95436" s="5"/>
    </row>
    <row r="95437" spans="24:24" x14ac:dyDescent="0.2">
      <c r="X95437" s="5"/>
    </row>
    <row r="95438" spans="24:24" x14ac:dyDescent="0.2">
      <c r="X95438" s="5"/>
    </row>
    <row r="95439" spans="24:24" x14ac:dyDescent="0.2">
      <c r="X95439" s="5"/>
    </row>
    <row r="95440" spans="24:24" x14ac:dyDescent="0.2">
      <c r="X95440" s="5"/>
    </row>
    <row r="95441" spans="24:24" x14ac:dyDescent="0.2">
      <c r="X95441" s="5"/>
    </row>
    <row r="95442" spans="24:24" x14ac:dyDescent="0.2">
      <c r="X95442" s="5"/>
    </row>
    <row r="95443" spans="24:24" x14ac:dyDescent="0.2">
      <c r="X95443" s="5"/>
    </row>
    <row r="95444" spans="24:24" x14ac:dyDescent="0.2">
      <c r="X95444" s="5"/>
    </row>
    <row r="95445" spans="24:24" x14ac:dyDescent="0.2">
      <c r="X95445" s="5"/>
    </row>
    <row r="95446" spans="24:24" x14ac:dyDescent="0.2">
      <c r="X95446" s="5"/>
    </row>
    <row r="95447" spans="24:24" x14ac:dyDescent="0.2">
      <c r="X95447" s="5"/>
    </row>
    <row r="95448" spans="24:24" x14ac:dyDescent="0.2">
      <c r="X95448" s="5"/>
    </row>
    <row r="95449" spans="24:24" x14ac:dyDescent="0.2">
      <c r="X95449" s="5"/>
    </row>
    <row r="95450" spans="24:24" x14ac:dyDescent="0.2">
      <c r="X95450" s="5"/>
    </row>
    <row r="95451" spans="24:24" x14ac:dyDescent="0.2">
      <c r="X95451" s="5"/>
    </row>
    <row r="95452" spans="24:24" x14ac:dyDescent="0.2">
      <c r="X95452" s="5"/>
    </row>
    <row r="95453" spans="24:24" x14ac:dyDescent="0.2">
      <c r="X95453" s="5"/>
    </row>
    <row r="95454" spans="24:24" x14ac:dyDescent="0.2">
      <c r="X95454" s="5"/>
    </row>
    <row r="95455" spans="24:24" x14ac:dyDescent="0.2">
      <c r="X95455" s="5"/>
    </row>
    <row r="95456" spans="24:24" x14ac:dyDescent="0.2">
      <c r="X95456" s="5"/>
    </row>
    <row r="95457" spans="24:24" x14ac:dyDescent="0.2">
      <c r="X95457" s="5"/>
    </row>
    <row r="95458" spans="24:24" x14ac:dyDescent="0.2">
      <c r="X95458" s="5"/>
    </row>
    <row r="95459" spans="24:24" x14ac:dyDescent="0.2">
      <c r="X95459" s="5"/>
    </row>
    <row r="95460" spans="24:24" x14ac:dyDescent="0.2">
      <c r="X95460" s="5"/>
    </row>
    <row r="95461" spans="24:24" x14ac:dyDescent="0.2">
      <c r="X95461" s="5"/>
    </row>
    <row r="95462" spans="24:24" x14ac:dyDescent="0.2">
      <c r="X95462" s="5"/>
    </row>
    <row r="95463" spans="24:24" x14ac:dyDescent="0.2">
      <c r="X95463" s="5"/>
    </row>
    <row r="95464" spans="24:24" x14ac:dyDescent="0.2">
      <c r="X95464" s="5"/>
    </row>
    <row r="95465" spans="24:24" x14ac:dyDescent="0.2">
      <c r="X95465" s="5"/>
    </row>
    <row r="95466" spans="24:24" x14ac:dyDescent="0.2">
      <c r="X95466" s="5"/>
    </row>
    <row r="95467" spans="24:24" x14ac:dyDescent="0.2">
      <c r="X95467" s="5"/>
    </row>
    <row r="95468" spans="24:24" x14ac:dyDescent="0.2">
      <c r="X95468" s="5"/>
    </row>
    <row r="95469" spans="24:24" x14ac:dyDescent="0.2">
      <c r="X95469" s="5"/>
    </row>
    <row r="95470" spans="24:24" x14ac:dyDescent="0.2">
      <c r="X95470" s="5"/>
    </row>
    <row r="95471" spans="24:24" x14ac:dyDescent="0.2">
      <c r="X95471" s="5"/>
    </row>
    <row r="95472" spans="24:24" x14ac:dyDescent="0.2">
      <c r="X95472" s="5"/>
    </row>
    <row r="95473" spans="24:24" x14ac:dyDescent="0.2">
      <c r="X95473" s="5"/>
    </row>
    <row r="95474" spans="24:24" x14ac:dyDescent="0.2">
      <c r="X95474" s="5"/>
    </row>
    <row r="95475" spans="24:24" x14ac:dyDescent="0.2">
      <c r="X95475" s="5"/>
    </row>
    <row r="95476" spans="24:24" x14ac:dyDescent="0.2">
      <c r="X95476" s="5"/>
    </row>
    <row r="95477" spans="24:24" x14ac:dyDescent="0.2">
      <c r="X95477" s="5"/>
    </row>
    <row r="95478" spans="24:24" x14ac:dyDescent="0.2">
      <c r="X95478" s="5"/>
    </row>
    <row r="95479" spans="24:24" x14ac:dyDescent="0.2">
      <c r="X95479" s="5"/>
    </row>
    <row r="95480" spans="24:24" x14ac:dyDescent="0.2">
      <c r="X95480" s="5"/>
    </row>
    <row r="95481" spans="24:24" x14ac:dyDescent="0.2">
      <c r="X95481" s="5"/>
    </row>
    <row r="95482" spans="24:24" x14ac:dyDescent="0.2">
      <c r="X95482" s="5"/>
    </row>
    <row r="95483" spans="24:24" x14ac:dyDescent="0.2">
      <c r="X95483" s="5"/>
    </row>
    <row r="95484" spans="24:24" x14ac:dyDescent="0.2">
      <c r="X95484" s="5"/>
    </row>
    <row r="95485" spans="24:24" x14ac:dyDescent="0.2">
      <c r="X95485" s="5"/>
    </row>
    <row r="95486" spans="24:24" x14ac:dyDescent="0.2">
      <c r="X95486" s="5"/>
    </row>
    <row r="95487" spans="24:24" x14ac:dyDescent="0.2">
      <c r="X95487" s="5"/>
    </row>
    <row r="95488" spans="24:24" x14ac:dyDescent="0.2">
      <c r="X95488" s="5"/>
    </row>
    <row r="95489" spans="24:24" x14ac:dyDescent="0.2">
      <c r="X95489" s="5"/>
    </row>
    <row r="95490" spans="24:24" x14ac:dyDescent="0.2">
      <c r="X95490" s="5"/>
    </row>
    <row r="95491" spans="24:24" x14ac:dyDescent="0.2">
      <c r="X95491" s="5"/>
    </row>
    <row r="95492" spans="24:24" x14ac:dyDescent="0.2">
      <c r="X95492" s="5"/>
    </row>
    <row r="95493" spans="24:24" x14ac:dyDescent="0.2">
      <c r="X95493" s="5"/>
    </row>
    <row r="95494" spans="24:24" x14ac:dyDescent="0.2">
      <c r="X95494" s="5"/>
    </row>
    <row r="95495" spans="24:24" x14ac:dyDescent="0.2">
      <c r="X95495" s="5"/>
    </row>
    <row r="95496" spans="24:24" x14ac:dyDescent="0.2">
      <c r="X95496" s="5"/>
    </row>
    <row r="95497" spans="24:24" x14ac:dyDescent="0.2">
      <c r="X95497" s="5"/>
    </row>
    <row r="95498" spans="24:24" x14ac:dyDescent="0.2">
      <c r="X95498" s="5"/>
    </row>
    <row r="95499" spans="24:24" x14ac:dyDescent="0.2">
      <c r="X95499" s="5"/>
    </row>
    <row r="95500" spans="24:24" x14ac:dyDescent="0.2">
      <c r="X95500" s="5"/>
    </row>
    <row r="95501" spans="24:24" x14ac:dyDescent="0.2">
      <c r="X95501" s="5"/>
    </row>
    <row r="95502" spans="24:24" x14ac:dyDescent="0.2">
      <c r="X95502" s="5"/>
    </row>
    <row r="95503" spans="24:24" x14ac:dyDescent="0.2">
      <c r="X95503" s="5"/>
    </row>
    <row r="95504" spans="24:24" x14ac:dyDescent="0.2">
      <c r="X95504" s="5"/>
    </row>
    <row r="95505" spans="24:24" x14ac:dyDescent="0.2">
      <c r="X95505" s="5"/>
    </row>
    <row r="95506" spans="24:24" x14ac:dyDescent="0.2">
      <c r="X95506" s="5"/>
    </row>
    <row r="95507" spans="24:24" x14ac:dyDescent="0.2">
      <c r="X95507" s="5"/>
    </row>
    <row r="95508" spans="24:24" x14ac:dyDescent="0.2">
      <c r="X95508" s="5"/>
    </row>
    <row r="95509" spans="24:24" x14ac:dyDescent="0.2">
      <c r="X95509" s="5"/>
    </row>
    <row r="95510" spans="24:24" x14ac:dyDescent="0.2">
      <c r="X95510" s="5"/>
    </row>
    <row r="95511" spans="24:24" x14ac:dyDescent="0.2">
      <c r="X95511" s="5"/>
    </row>
    <row r="95512" spans="24:24" x14ac:dyDescent="0.2">
      <c r="X95512" s="5"/>
    </row>
    <row r="95513" spans="24:24" x14ac:dyDescent="0.2">
      <c r="X95513" s="5"/>
    </row>
    <row r="95514" spans="24:24" x14ac:dyDescent="0.2">
      <c r="X95514" s="5"/>
    </row>
    <row r="95515" spans="24:24" x14ac:dyDescent="0.2">
      <c r="X95515" s="5"/>
    </row>
    <row r="95516" spans="24:24" x14ac:dyDescent="0.2">
      <c r="X95516" s="5"/>
    </row>
    <row r="95517" spans="24:24" x14ac:dyDescent="0.2">
      <c r="X95517" s="5"/>
    </row>
    <row r="95518" spans="24:24" x14ac:dyDescent="0.2">
      <c r="X95518" s="5"/>
    </row>
    <row r="95519" spans="24:24" x14ac:dyDescent="0.2">
      <c r="X95519" s="5"/>
    </row>
    <row r="95520" spans="24:24" x14ac:dyDescent="0.2">
      <c r="X95520" s="5"/>
    </row>
    <row r="95521" spans="24:24" x14ac:dyDescent="0.2">
      <c r="X95521" s="5"/>
    </row>
    <row r="95522" spans="24:24" x14ac:dyDescent="0.2">
      <c r="X95522" s="5"/>
    </row>
    <row r="95523" spans="24:24" x14ac:dyDescent="0.2">
      <c r="X95523" s="5"/>
    </row>
    <row r="95524" spans="24:24" x14ac:dyDescent="0.2">
      <c r="X95524" s="5"/>
    </row>
    <row r="95525" spans="24:24" x14ac:dyDescent="0.2">
      <c r="X95525" s="5"/>
    </row>
    <row r="95526" spans="24:24" x14ac:dyDescent="0.2">
      <c r="X95526" s="5"/>
    </row>
    <row r="95527" spans="24:24" x14ac:dyDescent="0.2">
      <c r="X95527" s="5"/>
    </row>
    <row r="95528" spans="24:24" x14ac:dyDescent="0.2">
      <c r="X95528" s="5"/>
    </row>
    <row r="95529" spans="24:24" x14ac:dyDescent="0.2">
      <c r="X95529" s="5"/>
    </row>
    <row r="95530" spans="24:24" x14ac:dyDescent="0.2">
      <c r="X95530" s="5"/>
    </row>
    <row r="95531" spans="24:24" x14ac:dyDescent="0.2">
      <c r="X95531" s="5"/>
    </row>
    <row r="95532" spans="24:24" x14ac:dyDescent="0.2">
      <c r="X95532" s="5"/>
    </row>
    <row r="95533" spans="24:24" x14ac:dyDescent="0.2">
      <c r="X95533" s="5"/>
    </row>
    <row r="95534" spans="24:24" x14ac:dyDescent="0.2">
      <c r="X95534" s="5"/>
    </row>
    <row r="95535" spans="24:24" x14ac:dyDescent="0.2">
      <c r="X95535" s="5"/>
    </row>
    <row r="95536" spans="24:24" x14ac:dyDescent="0.2">
      <c r="X95536" s="5"/>
    </row>
    <row r="95537" spans="24:24" x14ac:dyDescent="0.2">
      <c r="X95537" s="5"/>
    </row>
    <row r="95538" spans="24:24" x14ac:dyDescent="0.2">
      <c r="X95538" s="5"/>
    </row>
    <row r="95539" spans="24:24" x14ac:dyDescent="0.2">
      <c r="X95539" s="5"/>
    </row>
    <row r="95540" spans="24:24" x14ac:dyDescent="0.2">
      <c r="X95540" s="5"/>
    </row>
    <row r="95541" spans="24:24" x14ac:dyDescent="0.2">
      <c r="X95541" s="5"/>
    </row>
    <row r="95542" spans="24:24" x14ac:dyDescent="0.2">
      <c r="X95542" s="5"/>
    </row>
    <row r="95543" spans="24:24" x14ac:dyDescent="0.2">
      <c r="X95543" s="5"/>
    </row>
    <row r="95544" spans="24:24" x14ac:dyDescent="0.2">
      <c r="X95544" s="5"/>
    </row>
    <row r="95545" spans="24:24" x14ac:dyDescent="0.2">
      <c r="X95545" s="5"/>
    </row>
    <row r="95546" spans="24:24" x14ac:dyDescent="0.2">
      <c r="X95546" s="5"/>
    </row>
    <row r="95547" spans="24:24" x14ac:dyDescent="0.2">
      <c r="X95547" s="5"/>
    </row>
    <row r="95548" spans="24:24" x14ac:dyDescent="0.2">
      <c r="X95548" s="5"/>
    </row>
    <row r="95549" spans="24:24" x14ac:dyDescent="0.2">
      <c r="X95549" s="5"/>
    </row>
    <row r="95550" spans="24:24" x14ac:dyDescent="0.2">
      <c r="X95550" s="5"/>
    </row>
    <row r="95551" spans="24:24" x14ac:dyDescent="0.2">
      <c r="X95551" s="5"/>
    </row>
    <row r="95552" spans="24:24" x14ac:dyDescent="0.2">
      <c r="X95552" s="5"/>
    </row>
    <row r="95553" spans="24:24" x14ac:dyDescent="0.2">
      <c r="X95553" s="5"/>
    </row>
    <row r="95554" spans="24:24" x14ac:dyDescent="0.2">
      <c r="X95554" s="5"/>
    </row>
    <row r="95555" spans="24:24" x14ac:dyDescent="0.2">
      <c r="X95555" s="5"/>
    </row>
    <row r="95556" spans="24:24" x14ac:dyDescent="0.2">
      <c r="X95556" s="5"/>
    </row>
    <row r="95557" spans="24:24" x14ac:dyDescent="0.2">
      <c r="X95557" s="5"/>
    </row>
    <row r="95558" spans="24:24" x14ac:dyDescent="0.2">
      <c r="X95558" s="5"/>
    </row>
    <row r="95559" spans="24:24" x14ac:dyDescent="0.2">
      <c r="X95559" s="5"/>
    </row>
    <row r="95560" spans="24:24" x14ac:dyDescent="0.2">
      <c r="X95560" s="5"/>
    </row>
    <row r="95561" spans="24:24" x14ac:dyDescent="0.2">
      <c r="X95561" s="5"/>
    </row>
    <row r="95562" spans="24:24" x14ac:dyDescent="0.2">
      <c r="X95562" s="5"/>
    </row>
    <row r="95563" spans="24:24" x14ac:dyDescent="0.2">
      <c r="X95563" s="5"/>
    </row>
    <row r="95564" spans="24:24" x14ac:dyDescent="0.2">
      <c r="X95564" s="5"/>
    </row>
    <row r="95565" spans="24:24" x14ac:dyDescent="0.2">
      <c r="X95565" s="5"/>
    </row>
    <row r="95566" spans="24:24" x14ac:dyDescent="0.2">
      <c r="X95566" s="5"/>
    </row>
    <row r="95567" spans="24:24" x14ac:dyDescent="0.2">
      <c r="X95567" s="5"/>
    </row>
    <row r="95568" spans="24:24" x14ac:dyDescent="0.2">
      <c r="X95568" s="5"/>
    </row>
    <row r="95569" spans="24:24" x14ac:dyDescent="0.2">
      <c r="X95569" s="5"/>
    </row>
    <row r="95570" spans="24:24" x14ac:dyDescent="0.2">
      <c r="X95570" s="5"/>
    </row>
    <row r="95571" spans="24:24" x14ac:dyDescent="0.2">
      <c r="X95571" s="5"/>
    </row>
    <row r="95572" spans="24:24" x14ac:dyDescent="0.2">
      <c r="X95572" s="5"/>
    </row>
    <row r="95573" spans="24:24" x14ac:dyDescent="0.2">
      <c r="X95573" s="5"/>
    </row>
    <row r="95574" spans="24:24" x14ac:dyDescent="0.2">
      <c r="X95574" s="5"/>
    </row>
    <row r="95575" spans="24:24" x14ac:dyDescent="0.2">
      <c r="X95575" s="5"/>
    </row>
    <row r="95576" spans="24:24" x14ac:dyDescent="0.2">
      <c r="X95576" s="5"/>
    </row>
    <row r="95577" spans="24:24" x14ac:dyDescent="0.2">
      <c r="X95577" s="5"/>
    </row>
    <row r="95578" spans="24:24" x14ac:dyDescent="0.2">
      <c r="X95578" s="5"/>
    </row>
    <row r="95579" spans="24:24" x14ac:dyDescent="0.2">
      <c r="X95579" s="5"/>
    </row>
    <row r="95580" spans="24:24" x14ac:dyDescent="0.2">
      <c r="X95580" s="5"/>
    </row>
    <row r="95581" spans="24:24" x14ac:dyDescent="0.2">
      <c r="X95581" s="5"/>
    </row>
    <row r="95582" spans="24:24" x14ac:dyDescent="0.2">
      <c r="X95582" s="5"/>
    </row>
    <row r="95583" spans="24:24" x14ac:dyDescent="0.2">
      <c r="X95583" s="5"/>
    </row>
    <row r="95584" spans="24:24" x14ac:dyDescent="0.2">
      <c r="X95584" s="5"/>
    </row>
    <row r="95585" spans="24:24" x14ac:dyDescent="0.2">
      <c r="X95585" s="5"/>
    </row>
    <row r="95586" spans="24:24" x14ac:dyDescent="0.2">
      <c r="X95586" s="5"/>
    </row>
    <row r="95587" spans="24:24" x14ac:dyDescent="0.2">
      <c r="X95587" s="5"/>
    </row>
    <row r="95588" spans="24:24" x14ac:dyDescent="0.2">
      <c r="X95588" s="5"/>
    </row>
    <row r="95589" spans="24:24" x14ac:dyDescent="0.2">
      <c r="X95589" s="5"/>
    </row>
    <row r="95590" spans="24:24" x14ac:dyDescent="0.2">
      <c r="X95590" s="5"/>
    </row>
    <row r="95591" spans="24:24" x14ac:dyDescent="0.2">
      <c r="X95591" s="5"/>
    </row>
    <row r="95592" spans="24:24" x14ac:dyDescent="0.2">
      <c r="X95592" s="5"/>
    </row>
    <row r="95593" spans="24:24" x14ac:dyDescent="0.2">
      <c r="X95593" s="5"/>
    </row>
    <row r="95594" spans="24:24" x14ac:dyDescent="0.2">
      <c r="X95594" s="5"/>
    </row>
    <row r="95595" spans="24:24" x14ac:dyDescent="0.2">
      <c r="X95595" s="5"/>
    </row>
    <row r="95596" spans="24:24" x14ac:dyDescent="0.2">
      <c r="X95596" s="5"/>
    </row>
    <row r="95597" spans="24:24" x14ac:dyDescent="0.2">
      <c r="X95597" s="5"/>
    </row>
    <row r="95598" spans="24:24" x14ac:dyDescent="0.2">
      <c r="X95598" s="5"/>
    </row>
    <row r="95599" spans="24:24" x14ac:dyDescent="0.2">
      <c r="X95599" s="5"/>
    </row>
    <row r="95600" spans="24:24" x14ac:dyDescent="0.2">
      <c r="X95600" s="5"/>
    </row>
    <row r="95601" spans="24:24" x14ac:dyDescent="0.2">
      <c r="X95601" s="5"/>
    </row>
    <row r="95602" spans="24:24" x14ac:dyDescent="0.2">
      <c r="X95602" s="5"/>
    </row>
    <row r="95603" spans="24:24" x14ac:dyDescent="0.2">
      <c r="X95603" s="5"/>
    </row>
    <row r="95604" spans="24:24" x14ac:dyDescent="0.2">
      <c r="X95604" s="5"/>
    </row>
    <row r="95605" spans="24:24" x14ac:dyDescent="0.2">
      <c r="X95605" s="5"/>
    </row>
    <row r="95606" spans="24:24" x14ac:dyDescent="0.2">
      <c r="X95606" s="5"/>
    </row>
    <row r="95607" spans="24:24" x14ac:dyDescent="0.2">
      <c r="X95607" s="5"/>
    </row>
    <row r="95608" spans="24:24" x14ac:dyDescent="0.2">
      <c r="X95608" s="5"/>
    </row>
    <row r="95609" spans="24:24" x14ac:dyDescent="0.2">
      <c r="X95609" s="5"/>
    </row>
    <row r="95610" spans="24:24" x14ac:dyDescent="0.2">
      <c r="X95610" s="5"/>
    </row>
    <row r="95611" spans="24:24" x14ac:dyDescent="0.2">
      <c r="X95611" s="5"/>
    </row>
    <row r="95612" spans="24:24" x14ac:dyDescent="0.2">
      <c r="X95612" s="5"/>
    </row>
    <row r="95613" spans="24:24" x14ac:dyDescent="0.2">
      <c r="X95613" s="5"/>
    </row>
    <row r="95614" spans="24:24" x14ac:dyDescent="0.2">
      <c r="X95614" s="5"/>
    </row>
    <row r="95615" spans="24:24" x14ac:dyDescent="0.2">
      <c r="X95615" s="5"/>
    </row>
    <row r="95616" spans="24:24" x14ac:dyDescent="0.2">
      <c r="X95616" s="5"/>
    </row>
    <row r="95617" spans="24:24" x14ac:dyDescent="0.2">
      <c r="X95617" s="5"/>
    </row>
    <row r="95618" spans="24:24" x14ac:dyDescent="0.2">
      <c r="X95618" s="5"/>
    </row>
    <row r="95619" spans="24:24" x14ac:dyDescent="0.2">
      <c r="X95619" s="5"/>
    </row>
    <row r="95620" spans="24:24" x14ac:dyDescent="0.2">
      <c r="X95620" s="5"/>
    </row>
    <row r="95621" spans="24:24" x14ac:dyDescent="0.2">
      <c r="X95621" s="5"/>
    </row>
    <row r="95622" spans="24:24" x14ac:dyDescent="0.2">
      <c r="X95622" s="5"/>
    </row>
    <row r="95623" spans="24:24" x14ac:dyDescent="0.2">
      <c r="X95623" s="5"/>
    </row>
    <row r="95624" spans="24:24" x14ac:dyDescent="0.2">
      <c r="X95624" s="5"/>
    </row>
    <row r="95625" spans="24:24" x14ac:dyDescent="0.2">
      <c r="X95625" s="5"/>
    </row>
    <row r="95626" spans="24:24" x14ac:dyDescent="0.2">
      <c r="X95626" s="5"/>
    </row>
    <row r="95627" spans="24:24" x14ac:dyDescent="0.2">
      <c r="X95627" s="5"/>
    </row>
    <row r="95628" spans="24:24" x14ac:dyDescent="0.2">
      <c r="X95628" s="5"/>
    </row>
    <row r="95629" spans="24:24" x14ac:dyDescent="0.2">
      <c r="X95629" s="5"/>
    </row>
    <row r="95630" spans="24:24" x14ac:dyDescent="0.2">
      <c r="X95630" s="5"/>
    </row>
    <row r="95631" spans="24:24" x14ac:dyDescent="0.2">
      <c r="X95631" s="5"/>
    </row>
    <row r="95632" spans="24:24" x14ac:dyDescent="0.2">
      <c r="X95632" s="5"/>
    </row>
    <row r="95633" spans="24:24" x14ac:dyDescent="0.2">
      <c r="X95633" s="5"/>
    </row>
    <row r="95634" spans="24:24" x14ac:dyDescent="0.2">
      <c r="X95634" s="5"/>
    </row>
    <row r="95635" spans="24:24" x14ac:dyDescent="0.2">
      <c r="X95635" s="5"/>
    </row>
    <row r="95636" spans="24:24" x14ac:dyDescent="0.2">
      <c r="X95636" s="5"/>
    </row>
    <row r="95637" spans="24:24" x14ac:dyDescent="0.2">
      <c r="X95637" s="5"/>
    </row>
    <row r="95638" spans="24:24" x14ac:dyDescent="0.2">
      <c r="X95638" s="5"/>
    </row>
    <row r="95639" spans="24:24" x14ac:dyDescent="0.2">
      <c r="X95639" s="5"/>
    </row>
    <row r="95640" spans="24:24" x14ac:dyDescent="0.2">
      <c r="X95640" s="5"/>
    </row>
    <row r="95641" spans="24:24" x14ac:dyDescent="0.2">
      <c r="X95641" s="5"/>
    </row>
    <row r="95642" spans="24:24" x14ac:dyDescent="0.2">
      <c r="X95642" s="5"/>
    </row>
    <row r="95643" spans="24:24" x14ac:dyDescent="0.2">
      <c r="X95643" s="5"/>
    </row>
    <row r="95644" spans="24:24" x14ac:dyDescent="0.2">
      <c r="X95644" s="5"/>
    </row>
    <row r="95645" spans="24:24" x14ac:dyDescent="0.2">
      <c r="X95645" s="5"/>
    </row>
    <row r="95646" spans="24:24" x14ac:dyDescent="0.2">
      <c r="X95646" s="5"/>
    </row>
    <row r="95647" spans="24:24" x14ac:dyDescent="0.2">
      <c r="X95647" s="5"/>
    </row>
    <row r="95648" spans="24:24" x14ac:dyDescent="0.2">
      <c r="X95648" s="5"/>
    </row>
    <row r="95649" spans="24:24" x14ac:dyDescent="0.2">
      <c r="X95649" s="5"/>
    </row>
    <row r="95650" spans="24:24" x14ac:dyDescent="0.2">
      <c r="X95650" s="5"/>
    </row>
    <row r="95651" spans="24:24" x14ac:dyDescent="0.2">
      <c r="X95651" s="5"/>
    </row>
    <row r="95652" spans="24:24" x14ac:dyDescent="0.2">
      <c r="X95652" s="5"/>
    </row>
    <row r="95653" spans="24:24" x14ac:dyDescent="0.2">
      <c r="X95653" s="5"/>
    </row>
    <row r="95654" spans="24:24" x14ac:dyDescent="0.2">
      <c r="X95654" s="5"/>
    </row>
    <row r="95655" spans="24:24" x14ac:dyDescent="0.2">
      <c r="X95655" s="5"/>
    </row>
    <row r="95656" spans="24:24" x14ac:dyDescent="0.2">
      <c r="X95656" s="5"/>
    </row>
    <row r="95657" spans="24:24" x14ac:dyDescent="0.2">
      <c r="X95657" s="5"/>
    </row>
    <row r="95658" spans="24:24" x14ac:dyDescent="0.2">
      <c r="X95658" s="5"/>
    </row>
    <row r="95659" spans="24:24" x14ac:dyDescent="0.2">
      <c r="X95659" s="5"/>
    </row>
    <row r="95660" spans="24:24" x14ac:dyDescent="0.2">
      <c r="X95660" s="5"/>
    </row>
    <row r="95661" spans="24:24" x14ac:dyDescent="0.2">
      <c r="X95661" s="5"/>
    </row>
    <row r="95662" spans="24:24" x14ac:dyDescent="0.2">
      <c r="X95662" s="5"/>
    </row>
    <row r="95663" spans="24:24" x14ac:dyDescent="0.2">
      <c r="X95663" s="5"/>
    </row>
    <row r="95664" spans="24:24" x14ac:dyDescent="0.2">
      <c r="X95664" s="5"/>
    </row>
    <row r="95665" spans="24:24" x14ac:dyDescent="0.2">
      <c r="X95665" s="5"/>
    </row>
    <row r="95666" spans="24:24" x14ac:dyDescent="0.2">
      <c r="X95666" s="5"/>
    </row>
    <row r="95667" spans="24:24" x14ac:dyDescent="0.2">
      <c r="X95667" s="5"/>
    </row>
    <row r="95668" spans="24:24" x14ac:dyDescent="0.2">
      <c r="X95668" s="5"/>
    </row>
    <row r="95669" spans="24:24" x14ac:dyDescent="0.2">
      <c r="X95669" s="5"/>
    </row>
    <row r="95670" spans="24:24" x14ac:dyDescent="0.2">
      <c r="X95670" s="5"/>
    </row>
    <row r="95671" spans="24:24" x14ac:dyDescent="0.2">
      <c r="X95671" s="5"/>
    </row>
    <row r="95672" spans="24:24" x14ac:dyDescent="0.2">
      <c r="X95672" s="5"/>
    </row>
    <row r="95673" spans="24:24" x14ac:dyDescent="0.2">
      <c r="X95673" s="5"/>
    </row>
    <row r="95674" spans="24:24" x14ac:dyDescent="0.2">
      <c r="X95674" s="5"/>
    </row>
    <row r="95675" spans="24:24" x14ac:dyDescent="0.2">
      <c r="X95675" s="5"/>
    </row>
    <row r="95676" spans="24:24" x14ac:dyDescent="0.2">
      <c r="X95676" s="5"/>
    </row>
    <row r="95677" spans="24:24" x14ac:dyDescent="0.2">
      <c r="X95677" s="5"/>
    </row>
    <row r="95678" spans="24:24" x14ac:dyDescent="0.2">
      <c r="X95678" s="5"/>
    </row>
    <row r="95679" spans="24:24" x14ac:dyDescent="0.2">
      <c r="X95679" s="5"/>
    </row>
    <row r="95680" spans="24:24" x14ac:dyDescent="0.2">
      <c r="X95680" s="5"/>
    </row>
    <row r="95681" spans="24:24" x14ac:dyDescent="0.2">
      <c r="X95681" s="5"/>
    </row>
    <row r="95682" spans="24:24" x14ac:dyDescent="0.2">
      <c r="X95682" s="5"/>
    </row>
    <row r="95683" spans="24:24" x14ac:dyDescent="0.2">
      <c r="X95683" s="5"/>
    </row>
    <row r="95684" spans="24:24" x14ac:dyDescent="0.2">
      <c r="X95684" s="5"/>
    </row>
    <row r="95685" spans="24:24" x14ac:dyDescent="0.2">
      <c r="X95685" s="5"/>
    </row>
    <row r="95686" spans="24:24" x14ac:dyDescent="0.2">
      <c r="X95686" s="5"/>
    </row>
    <row r="95687" spans="24:24" x14ac:dyDescent="0.2">
      <c r="X95687" s="5"/>
    </row>
    <row r="95688" spans="24:24" x14ac:dyDescent="0.2">
      <c r="X95688" s="5"/>
    </row>
    <row r="95689" spans="24:24" x14ac:dyDescent="0.2">
      <c r="X95689" s="5"/>
    </row>
    <row r="95690" spans="24:24" x14ac:dyDescent="0.2">
      <c r="X95690" s="5"/>
    </row>
    <row r="95691" spans="24:24" x14ac:dyDescent="0.2">
      <c r="X95691" s="5"/>
    </row>
    <row r="95692" spans="24:24" x14ac:dyDescent="0.2">
      <c r="X95692" s="5"/>
    </row>
    <row r="95693" spans="24:24" x14ac:dyDescent="0.2">
      <c r="X95693" s="5"/>
    </row>
    <row r="95694" spans="24:24" x14ac:dyDescent="0.2">
      <c r="X95694" s="5"/>
    </row>
    <row r="95695" spans="24:24" x14ac:dyDescent="0.2">
      <c r="X95695" s="5"/>
    </row>
    <row r="95696" spans="24:24" x14ac:dyDescent="0.2">
      <c r="X95696" s="5"/>
    </row>
    <row r="95697" spans="24:24" x14ac:dyDescent="0.2">
      <c r="X95697" s="5"/>
    </row>
    <row r="95698" spans="24:24" x14ac:dyDescent="0.2">
      <c r="X95698" s="5"/>
    </row>
    <row r="95699" spans="24:24" x14ac:dyDescent="0.2">
      <c r="X95699" s="5"/>
    </row>
    <row r="95700" spans="24:24" x14ac:dyDescent="0.2">
      <c r="X95700" s="5"/>
    </row>
    <row r="95701" spans="24:24" x14ac:dyDescent="0.2">
      <c r="X95701" s="5"/>
    </row>
    <row r="95702" spans="24:24" x14ac:dyDescent="0.2">
      <c r="X95702" s="5"/>
    </row>
    <row r="95703" spans="24:24" x14ac:dyDescent="0.2">
      <c r="X95703" s="5"/>
    </row>
    <row r="95704" spans="24:24" x14ac:dyDescent="0.2">
      <c r="X95704" s="5"/>
    </row>
    <row r="95705" spans="24:24" x14ac:dyDescent="0.2">
      <c r="X95705" s="5"/>
    </row>
    <row r="95706" spans="24:24" x14ac:dyDescent="0.2">
      <c r="X95706" s="5"/>
    </row>
    <row r="95707" spans="24:24" x14ac:dyDescent="0.2">
      <c r="X95707" s="5"/>
    </row>
    <row r="95708" spans="24:24" x14ac:dyDescent="0.2">
      <c r="X95708" s="5"/>
    </row>
    <row r="95709" spans="24:24" x14ac:dyDescent="0.2">
      <c r="X95709" s="5"/>
    </row>
    <row r="95710" spans="24:24" x14ac:dyDescent="0.2">
      <c r="X95710" s="5"/>
    </row>
    <row r="95711" spans="24:24" x14ac:dyDescent="0.2">
      <c r="X95711" s="5"/>
    </row>
    <row r="95712" spans="24:24" x14ac:dyDescent="0.2">
      <c r="X95712" s="5"/>
    </row>
    <row r="95713" spans="24:24" x14ac:dyDescent="0.2">
      <c r="X95713" s="5"/>
    </row>
    <row r="95714" spans="24:24" x14ac:dyDescent="0.2">
      <c r="X95714" s="5"/>
    </row>
    <row r="95715" spans="24:24" x14ac:dyDescent="0.2">
      <c r="X95715" s="5"/>
    </row>
    <row r="95716" spans="24:24" x14ac:dyDescent="0.2">
      <c r="X95716" s="5"/>
    </row>
    <row r="95717" spans="24:24" x14ac:dyDescent="0.2">
      <c r="X95717" s="5"/>
    </row>
    <row r="95718" spans="24:24" x14ac:dyDescent="0.2">
      <c r="X95718" s="5"/>
    </row>
    <row r="95719" spans="24:24" x14ac:dyDescent="0.2">
      <c r="X95719" s="5"/>
    </row>
    <row r="95720" spans="24:24" x14ac:dyDescent="0.2">
      <c r="X95720" s="5"/>
    </row>
    <row r="95721" spans="24:24" x14ac:dyDescent="0.2">
      <c r="X95721" s="5"/>
    </row>
    <row r="95722" spans="24:24" x14ac:dyDescent="0.2">
      <c r="X95722" s="5"/>
    </row>
    <row r="95723" spans="24:24" x14ac:dyDescent="0.2">
      <c r="X95723" s="5"/>
    </row>
    <row r="95724" spans="24:24" x14ac:dyDescent="0.2">
      <c r="X95724" s="5"/>
    </row>
    <row r="95725" spans="24:24" x14ac:dyDescent="0.2">
      <c r="X95725" s="5"/>
    </row>
    <row r="95726" spans="24:24" x14ac:dyDescent="0.2">
      <c r="X95726" s="5"/>
    </row>
    <row r="95727" spans="24:24" x14ac:dyDescent="0.2">
      <c r="X95727" s="5"/>
    </row>
    <row r="95728" spans="24:24" x14ac:dyDescent="0.2">
      <c r="X95728" s="5"/>
    </row>
    <row r="95729" spans="24:24" x14ac:dyDescent="0.2">
      <c r="X95729" s="5"/>
    </row>
    <row r="95730" spans="24:24" x14ac:dyDescent="0.2">
      <c r="X95730" s="5"/>
    </row>
    <row r="95731" spans="24:24" x14ac:dyDescent="0.2">
      <c r="X95731" s="5"/>
    </row>
    <row r="95732" spans="24:24" x14ac:dyDescent="0.2">
      <c r="X95732" s="5"/>
    </row>
    <row r="95733" spans="24:24" x14ac:dyDescent="0.2">
      <c r="X95733" s="5"/>
    </row>
    <row r="95734" spans="24:24" x14ac:dyDescent="0.2">
      <c r="X95734" s="5"/>
    </row>
    <row r="95735" spans="24:24" x14ac:dyDescent="0.2">
      <c r="X95735" s="5"/>
    </row>
    <row r="95736" spans="24:24" x14ac:dyDescent="0.2">
      <c r="X95736" s="5"/>
    </row>
    <row r="95737" spans="24:24" x14ac:dyDescent="0.2">
      <c r="X95737" s="5"/>
    </row>
    <row r="95738" spans="24:24" x14ac:dyDescent="0.2">
      <c r="X95738" s="5"/>
    </row>
    <row r="95739" spans="24:24" x14ac:dyDescent="0.2">
      <c r="X95739" s="5"/>
    </row>
    <row r="95740" spans="24:24" x14ac:dyDescent="0.2">
      <c r="X95740" s="5"/>
    </row>
    <row r="95741" spans="24:24" x14ac:dyDescent="0.2">
      <c r="X95741" s="5"/>
    </row>
    <row r="95742" spans="24:24" x14ac:dyDescent="0.2">
      <c r="X95742" s="5"/>
    </row>
    <row r="95743" spans="24:24" x14ac:dyDescent="0.2">
      <c r="X95743" s="5"/>
    </row>
    <row r="95744" spans="24:24" x14ac:dyDescent="0.2">
      <c r="X95744" s="5"/>
    </row>
    <row r="95745" spans="24:24" x14ac:dyDescent="0.2">
      <c r="X95745" s="5"/>
    </row>
    <row r="95746" spans="24:24" x14ac:dyDescent="0.2">
      <c r="X95746" s="5"/>
    </row>
    <row r="95747" spans="24:24" x14ac:dyDescent="0.2">
      <c r="X95747" s="5"/>
    </row>
    <row r="95748" spans="24:24" x14ac:dyDescent="0.2">
      <c r="X95748" s="5"/>
    </row>
    <row r="95749" spans="24:24" x14ac:dyDescent="0.2">
      <c r="X95749" s="5"/>
    </row>
    <row r="95750" spans="24:24" x14ac:dyDescent="0.2">
      <c r="X95750" s="5"/>
    </row>
    <row r="95751" spans="24:24" x14ac:dyDescent="0.2">
      <c r="X95751" s="5"/>
    </row>
    <row r="95752" spans="24:24" x14ac:dyDescent="0.2">
      <c r="X95752" s="5"/>
    </row>
    <row r="95753" spans="24:24" x14ac:dyDescent="0.2">
      <c r="X95753" s="5"/>
    </row>
    <row r="95754" spans="24:24" x14ac:dyDescent="0.2">
      <c r="X95754" s="5"/>
    </row>
    <row r="95755" spans="24:24" x14ac:dyDescent="0.2">
      <c r="X95755" s="5"/>
    </row>
    <row r="95756" spans="24:24" x14ac:dyDescent="0.2">
      <c r="X95756" s="5"/>
    </row>
    <row r="95757" spans="24:24" x14ac:dyDescent="0.2">
      <c r="X95757" s="5"/>
    </row>
    <row r="95758" spans="24:24" x14ac:dyDescent="0.2">
      <c r="X95758" s="5"/>
    </row>
    <row r="95759" spans="24:24" x14ac:dyDescent="0.2">
      <c r="X95759" s="5"/>
    </row>
    <row r="95760" spans="24:24" x14ac:dyDescent="0.2">
      <c r="X95760" s="5"/>
    </row>
    <row r="95761" spans="24:24" x14ac:dyDescent="0.2">
      <c r="X95761" s="5"/>
    </row>
    <row r="95762" spans="24:24" x14ac:dyDescent="0.2">
      <c r="X95762" s="5"/>
    </row>
    <row r="95763" spans="24:24" x14ac:dyDescent="0.2">
      <c r="X95763" s="5"/>
    </row>
    <row r="95764" spans="24:24" x14ac:dyDescent="0.2">
      <c r="X95764" s="5"/>
    </row>
    <row r="95765" spans="24:24" x14ac:dyDescent="0.2">
      <c r="X95765" s="5"/>
    </row>
    <row r="95766" spans="24:24" x14ac:dyDescent="0.2">
      <c r="X95766" s="5"/>
    </row>
    <row r="95767" spans="24:24" x14ac:dyDescent="0.2">
      <c r="X95767" s="5"/>
    </row>
    <row r="95768" spans="24:24" x14ac:dyDescent="0.2">
      <c r="X95768" s="5"/>
    </row>
    <row r="95769" spans="24:24" x14ac:dyDescent="0.2">
      <c r="X95769" s="5"/>
    </row>
    <row r="95770" spans="24:24" x14ac:dyDescent="0.2">
      <c r="X95770" s="5"/>
    </row>
    <row r="95771" spans="24:24" x14ac:dyDescent="0.2">
      <c r="X95771" s="5"/>
    </row>
    <row r="95772" spans="24:24" x14ac:dyDescent="0.2">
      <c r="X95772" s="5"/>
    </row>
    <row r="95773" spans="24:24" x14ac:dyDescent="0.2">
      <c r="X95773" s="5"/>
    </row>
    <row r="95774" spans="24:24" x14ac:dyDescent="0.2">
      <c r="X95774" s="5"/>
    </row>
    <row r="95775" spans="24:24" x14ac:dyDescent="0.2">
      <c r="X95775" s="5"/>
    </row>
    <row r="95776" spans="24:24" x14ac:dyDescent="0.2">
      <c r="X95776" s="5"/>
    </row>
    <row r="95777" spans="24:24" x14ac:dyDescent="0.2">
      <c r="X95777" s="5"/>
    </row>
    <row r="95778" spans="24:24" x14ac:dyDescent="0.2">
      <c r="X95778" s="5"/>
    </row>
    <row r="95779" spans="24:24" x14ac:dyDescent="0.2">
      <c r="X95779" s="5"/>
    </row>
    <row r="95780" spans="24:24" x14ac:dyDescent="0.2">
      <c r="X95780" s="5"/>
    </row>
    <row r="95781" spans="24:24" x14ac:dyDescent="0.2">
      <c r="X95781" s="5"/>
    </row>
    <row r="95782" spans="24:24" x14ac:dyDescent="0.2">
      <c r="X95782" s="5"/>
    </row>
    <row r="95783" spans="24:24" x14ac:dyDescent="0.2">
      <c r="X95783" s="5"/>
    </row>
    <row r="95784" spans="24:24" x14ac:dyDescent="0.2">
      <c r="X95784" s="5"/>
    </row>
    <row r="95785" spans="24:24" x14ac:dyDescent="0.2">
      <c r="X95785" s="5"/>
    </row>
    <row r="95786" spans="24:24" x14ac:dyDescent="0.2">
      <c r="X95786" s="5"/>
    </row>
    <row r="95787" spans="24:24" x14ac:dyDescent="0.2">
      <c r="X95787" s="5"/>
    </row>
    <row r="95788" spans="24:24" x14ac:dyDescent="0.2">
      <c r="X95788" s="5"/>
    </row>
    <row r="95789" spans="24:24" x14ac:dyDescent="0.2">
      <c r="X95789" s="5"/>
    </row>
    <row r="95790" spans="24:24" x14ac:dyDescent="0.2">
      <c r="X95790" s="5"/>
    </row>
    <row r="95791" spans="24:24" x14ac:dyDescent="0.2">
      <c r="X95791" s="5"/>
    </row>
    <row r="95792" spans="24:24" x14ac:dyDescent="0.2">
      <c r="X95792" s="5"/>
    </row>
    <row r="95793" spans="24:24" x14ac:dyDescent="0.2">
      <c r="X95793" s="5"/>
    </row>
    <row r="95794" spans="24:24" x14ac:dyDescent="0.2">
      <c r="X95794" s="5"/>
    </row>
    <row r="95795" spans="24:24" x14ac:dyDescent="0.2">
      <c r="X95795" s="5"/>
    </row>
    <row r="95796" spans="24:24" x14ac:dyDescent="0.2">
      <c r="X95796" s="5"/>
    </row>
    <row r="95797" spans="24:24" x14ac:dyDescent="0.2">
      <c r="X95797" s="5"/>
    </row>
    <row r="95798" spans="24:24" x14ac:dyDescent="0.2">
      <c r="X95798" s="5"/>
    </row>
    <row r="95799" spans="24:24" x14ac:dyDescent="0.2">
      <c r="X95799" s="5"/>
    </row>
    <row r="95800" spans="24:24" x14ac:dyDescent="0.2">
      <c r="X95800" s="5"/>
    </row>
    <row r="95801" spans="24:24" x14ac:dyDescent="0.2">
      <c r="X95801" s="5"/>
    </row>
    <row r="95802" spans="24:24" x14ac:dyDescent="0.2">
      <c r="X95802" s="5"/>
    </row>
    <row r="95803" spans="24:24" x14ac:dyDescent="0.2">
      <c r="X95803" s="5"/>
    </row>
    <row r="95804" spans="24:24" x14ac:dyDescent="0.2">
      <c r="X95804" s="5"/>
    </row>
    <row r="95805" spans="24:24" x14ac:dyDescent="0.2">
      <c r="X95805" s="5"/>
    </row>
    <row r="95806" spans="24:24" x14ac:dyDescent="0.2">
      <c r="X95806" s="5"/>
    </row>
    <row r="95807" spans="24:24" x14ac:dyDescent="0.2">
      <c r="X95807" s="5"/>
    </row>
    <row r="95808" spans="24:24" x14ac:dyDescent="0.2">
      <c r="X95808" s="5"/>
    </row>
    <row r="95809" spans="24:24" x14ac:dyDescent="0.2">
      <c r="X95809" s="5"/>
    </row>
    <row r="95810" spans="24:24" x14ac:dyDescent="0.2">
      <c r="X95810" s="5"/>
    </row>
    <row r="95811" spans="24:24" x14ac:dyDescent="0.2">
      <c r="X95811" s="5"/>
    </row>
    <row r="95812" spans="24:24" x14ac:dyDescent="0.2">
      <c r="X95812" s="5"/>
    </row>
    <row r="95813" spans="24:24" x14ac:dyDescent="0.2">
      <c r="X95813" s="5"/>
    </row>
    <row r="95814" spans="24:24" x14ac:dyDescent="0.2">
      <c r="X95814" s="5"/>
    </row>
    <row r="95815" spans="24:24" x14ac:dyDescent="0.2">
      <c r="X95815" s="5"/>
    </row>
    <row r="95816" spans="24:24" x14ac:dyDescent="0.2">
      <c r="X95816" s="5"/>
    </row>
    <row r="95817" spans="24:24" x14ac:dyDescent="0.2">
      <c r="X95817" s="5"/>
    </row>
    <row r="95818" spans="24:24" x14ac:dyDescent="0.2">
      <c r="X95818" s="5"/>
    </row>
    <row r="95819" spans="24:24" x14ac:dyDescent="0.2">
      <c r="X95819" s="5"/>
    </row>
    <row r="95820" spans="24:24" x14ac:dyDescent="0.2">
      <c r="X95820" s="5"/>
    </row>
    <row r="95821" spans="24:24" x14ac:dyDescent="0.2">
      <c r="X95821" s="5"/>
    </row>
    <row r="95822" spans="24:24" x14ac:dyDescent="0.2">
      <c r="X95822" s="5"/>
    </row>
    <row r="95823" spans="24:24" x14ac:dyDescent="0.2">
      <c r="X95823" s="5"/>
    </row>
    <row r="95824" spans="24:24" x14ac:dyDescent="0.2">
      <c r="X95824" s="5"/>
    </row>
    <row r="95825" spans="24:24" x14ac:dyDescent="0.2">
      <c r="X95825" s="5"/>
    </row>
    <row r="95826" spans="24:24" x14ac:dyDescent="0.2">
      <c r="X95826" s="5"/>
    </row>
    <row r="95827" spans="24:24" x14ac:dyDescent="0.2">
      <c r="X95827" s="5"/>
    </row>
    <row r="95828" spans="24:24" x14ac:dyDescent="0.2">
      <c r="X95828" s="5"/>
    </row>
    <row r="95829" spans="24:24" x14ac:dyDescent="0.2">
      <c r="X95829" s="5"/>
    </row>
    <row r="95830" spans="24:24" x14ac:dyDescent="0.2">
      <c r="X95830" s="5"/>
    </row>
    <row r="95831" spans="24:24" x14ac:dyDescent="0.2">
      <c r="X95831" s="5"/>
    </row>
    <row r="95832" spans="24:24" x14ac:dyDescent="0.2">
      <c r="X95832" s="5"/>
    </row>
    <row r="95833" spans="24:24" x14ac:dyDescent="0.2">
      <c r="X95833" s="5"/>
    </row>
    <row r="95834" spans="24:24" x14ac:dyDescent="0.2">
      <c r="X95834" s="5"/>
    </row>
    <row r="95835" spans="24:24" x14ac:dyDescent="0.2">
      <c r="X95835" s="5"/>
    </row>
    <row r="95836" spans="24:24" x14ac:dyDescent="0.2">
      <c r="X95836" s="5"/>
    </row>
    <row r="95837" spans="24:24" x14ac:dyDescent="0.2">
      <c r="X95837" s="5"/>
    </row>
    <row r="95838" spans="24:24" x14ac:dyDescent="0.2">
      <c r="X95838" s="5"/>
    </row>
    <row r="95839" spans="24:24" x14ac:dyDescent="0.2">
      <c r="X95839" s="5"/>
    </row>
    <row r="95840" spans="24:24" x14ac:dyDescent="0.2">
      <c r="X95840" s="5"/>
    </row>
    <row r="95841" spans="24:24" x14ac:dyDescent="0.2">
      <c r="X95841" s="5"/>
    </row>
    <row r="95842" spans="24:24" x14ac:dyDescent="0.2">
      <c r="X95842" s="5"/>
    </row>
    <row r="95843" spans="24:24" x14ac:dyDescent="0.2">
      <c r="X95843" s="5"/>
    </row>
    <row r="95844" spans="24:24" x14ac:dyDescent="0.2">
      <c r="X95844" s="5"/>
    </row>
    <row r="95845" spans="24:24" x14ac:dyDescent="0.2">
      <c r="X95845" s="5"/>
    </row>
    <row r="95846" spans="24:24" x14ac:dyDescent="0.2">
      <c r="X95846" s="5"/>
    </row>
    <row r="95847" spans="24:24" x14ac:dyDescent="0.2">
      <c r="X95847" s="5"/>
    </row>
    <row r="95848" spans="24:24" x14ac:dyDescent="0.2">
      <c r="X95848" s="5"/>
    </row>
    <row r="95849" spans="24:24" x14ac:dyDescent="0.2">
      <c r="X95849" s="5"/>
    </row>
    <row r="95850" spans="24:24" x14ac:dyDescent="0.2">
      <c r="X95850" s="5"/>
    </row>
    <row r="95851" spans="24:24" x14ac:dyDescent="0.2">
      <c r="X95851" s="5"/>
    </row>
    <row r="95852" spans="24:24" x14ac:dyDescent="0.2">
      <c r="X95852" s="5"/>
    </row>
    <row r="95853" spans="24:24" x14ac:dyDescent="0.2">
      <c r="X95853" s="5"/>
    </row>
    <row r="95854" spans="24:24" x14ac:dyDescent="0.2">
      <c r="X95854" s="5"/>
    </row>
    <row r="95855" spans="24:24" x14ac:dyDescent="0.2">
      <c r="X95855" s="5"/>
    </row>
    <row r="95856" spans="24:24" x14ac:dyDescent="0.2">
      <c r="X95856" s="5"/>
    </row>
    <row r="95857" spans="24:24" x14ac:dyDescent="0.2">
      <c r="X95857" s="5"/>
    </row>
    <row r="95858" spans="24:24" x14ac:dyDescent="0.2">
      <c r="X95858" s="5"/>
    </row>
    <row r="95859" spans="24:24" x14ac:dyDescent="0.2">
      <c r="X95859" s="5"/>
    </row>
    <row r="95860" spans="24:24" x14ac:dyDescent="0.2">
      <c r="X95860" s="5"/>
    </row>
    <row r="95861" spans="24:24" x14ac:dyDescent="0.2">
      <c r="X95861" s="5"/>
    </row>
    <row r="95862" spans="24:24" x14ac:dyDescent="0.2">
      <c r="X95862" s="5"/>
    </row>
    <row r="95863" spans="24:24" x14ac:dyDescent="0.2">
      <c r="X95863" s="5"/>
    </row>
    <row r="95864" spans="24:24" x14ac:dyDescent="0.2">
      <c r="X95864" s="5"/>
    </row>
    <row r="95865" spans="24:24" x14ac:dyDescent="0.2">
      <c r="X95865" s="5"/>
    </row>
    <row r="95866" spans="24:24" x14ac:dyDescent="0.2">
      <c r="X95866" s="5"/>
    </row>
    <row r="95867" spans="24:24" x14ac:dyDescent="0.2">
      <c r="X95867" s="5"/>
    </row>
    <row r="95868" spans="24:24" x14ac:dyDescent="0.2">
      <c r="X95868" s="5"/>
    </row>
    <row r="95869" spans="24:24" x14ac:dyDescent="0.2">
      <c r="X95869" s="5"/>
    </row>
    <row r="95870" spans="24:24" x14ac:dyDescent="0.2">
      <c r="X95870" s="5"/>
    </row>
    <row r="95871" spans="24:24" x14ac:dyDescent="0.2">
      <c r="X95871" s="5"/>
    </row>
    <row r="95872" spans="24:24" x14ac:dyDescent="0.2">
      <c r="X95872" s="5"/>
    </row>
    <row r="95873" spans="24:24" x14ac:dyDescent="0.2">
      <c r="X95873" s="5"/>
    </row>
    <row r="95874" spans="24:24" x14ac:dyDescent="0.2">
      <c r="X95874" s="5"/>
    </row>
    <row r="95875" spans="24:24" x14ac:dyDescent="0.2">
      <c r="X95875" s="5"/>
    </row>
    <row r="95876" spans="24:24" x14ac:dyDescent="0.2">
      <c r="X95876" s="5"/>
    </row>
    <row r="95877" spans="24:24" x14ac:dyDescent="0.2">
      <c r="X95877" s="5"/>
    </row>
    <row r="95878" spans="24:24" x14ac:dyDescent="0.2">
      <c r="X95878" s="5"/>
    </row>
    <row r="95879" spans="24:24" x14ac:dyDescent="0.2">
      <c r="X95879" s="5"/>
    </row>
    <row r="95880" spans="24:24" x14ac:dyDescent="0.2">
      <c r="X95880" s="5"/>
    </row>
    <row r="95881" spans="24:24" x14ac:dyDescent="0.2">
      <c r="X95881" s="5"/>
    </row>
    <row r="95882" spans="24:24" x14ac:dyDescent="0.2">
      <c r="X95882" s="5"/>
    </row>
    <row r="95883" spans="24:24" x14ac:dyDescent="0.2">
      <c r="X95883" s="5"/>
    </row>
    <row r="95884" spans="24:24" x14ac:dyDescent="0.2">
      <c r="X95884" s="5"/>
    </row>
    <row r="95885" spans="24:24" x14ac:dyDescent="0.2">
      <c r="X95885" s="5"/>
    </row>
    <row r="95886" spans="24:24" x14ac:dyDescent="0.2">
      <c r="X95886" s="5"/>
    </row>
    <row r="95887" spans="24:24" x14ac:dyDescent="0.2">
      <c r="X95887" s="5"/>
    </row>
    <row r="95888" spans="24:24" x14ac:dyDescent="0.2">
      <c r="X95888" s="5"/>
    </row>
    <row r="95889" spans="24:24" x14ac:dyDescent="0.2">
      <c r="X95889" s="5"/>
    </row>
    <row r="95890" spans="24:24" x14ac:dyDescent="0.2">
      <c r="X95890" s="5"/>
    </row>
    <row r="95891" spans="24:24" x14ac:dyDescent="0.2">
      <c r="X95891" s="5"/>
    </row>
    <row r="95892" spans="24:24" x14ac:dyDescent="0.2">
      <c r="X95892" s="5"/>
    </row>
    <row r="95893" spans="24:24" x14ac:dyDescent="0.2">
      <c r="X95893" s="5"/>
    </row>
    <row r="95894" spans="24:24" x14ac:dyDescent="0.2">
      <c r="X95894" s="5"/>
    </row>
    <row r="95895" spans="24:24" x14ac:dyDescent="0.2">
      <c r="X95895" s="5"/>
    </row>
    <row r="95896" spans="24:24" x14ac:dyDescent="0.2">
      <c r="X95896" s="5"/>
    </row>
    <row r="95897" spans="24:24" x14ac:dyDescent="0.2">
      <c r="X95897" s="5"/>
    </row>
    <row r="95898" spans="24:24" x14ac:dyDescent="0.2">
      <c r="X95898" s="5"/>
    </row>
    <row r="95899" spans="24:24" x14ac:dyDescent="0.2">
      <c r="X95899" s="5"/>
    </row>
    <row r="95900" spans="24:24" x14ac:dyDescent="0.2">
      <c r="X95900" s="5"/>
    </row>
    <row r="95901" spans="24:24" x14ac:dyDescent="0.2">
      <c r="X95901" s="5"/>
    </row>
    <row r="95902" spans="24:24" x14ac:dyDescent="0.2">
      <c r="X95902" s="5"/>
    </row>
    <row r="95903" spans="24:24" x14ac:dyDescent="0.2">
      <c r="X95903" s="5"/>
    </row>
    <row r="95904" spans="24:24" x14ac:dyDescent="0.2">
      <c r="X95904" s="5"/>
    </row>
    <row r="95905" spans="24:24" x14ac:dyDescent="0.2">
      <c r="X95905" s="5"/>
    </row>
    <row r="95906" spans="24:24" x14ac:dyDescent="0.2">
      <c r="X95906" s="5"/>
    </row>
    <row r="95907" spans="24:24" x14ac:dyDescent="0.2">
      <c r="X95907" s="5"/>
    </row>
    <row r="95908" spans="24:24" x14ac:dyDescent="0.2">
      <c r="X95908" s="5"/>
    </row>
    <row r="95909" spans="24:24" x14ac:dyDescent="0.2">
      <c r="X95909" s="5"/>
    </row>
    <row r="95910" spans="24:24" x14ac:dyDescent="0.2">
      <c r="X95910" s="5"/>
    </row>
    <row r="95911" spans="24:24" x14ac:dyDescent="0.2">
      <c r="X95911" s="5"/>
    </row>
    <row r="95912" spans="24:24" x14ac:dyDescent="0.2">
      <c r="X95912" s="5"/>
    </row>
    <row r="95913" spans="24:24" x14ac:dyDescent="0.2">
      <c r="X95913" s="5"/>
    </row>
    <row r="95914" spans="24:24" x14ac:dyDescent="0.2">
      <c r="X95914" s="5"/>
    </row>
    <row r="95915" spans="24:24" x14ac:dyDescent="0.2">
      <c r="X95915" s="5"/>
    </row>
    <row r="95916" spans="24:24" x14ac:dyDescent="0.2">
      <c r="X95916" s="5"/>
    </row>
    <row r="95917" spans="24:24" x14ac:dyDescent="0.2">
      <c r="X95917" s="5"/>
    </row>
    <row r="95918" spans="24:24" x14ac:dyDescent="0.2">
      <c r="X95918" s="5"/>
    </row>
    <row r="95919" spans="24:24" x14ac:dyDescent="0.2">
      <c r="X95919" s="5"/>
    </row>
    <row r="95920" spans="24:24" x14ac:dyDescent="0.2">
      <c r="X95920" s="5"/>
    </row>
    <row r="95921" spans="24:24" x14ac:dyDescent="0.2">
      <c r="X95921" s="5"/>
    </row>
    <row r="95922" spans="24:24" x14ac:dyDescent="0.2">
      <c r="X95922" s="5"/>
    </row>
    <row r="95923" spans="24:24" x14ac:dyDescent="0.2">
      <c r="X95923" s="5"/>
    </row>
    <row r="95924" spans="24:24" x14ac:dyDescent="0.2">
      <c r="X95924" s="5"/>
    </row>
    <row r="95925" spans="24:24" x14ac:dyDescent="0.2">
      <c r="X95925" s="5"/>
    </row>
    <row r="95926" spans="24:24" x14ac:dyDescent="0.2">
      <c r="X95926" s="5"/>
    </row>
    <row r="95927" spans="24:24" x14ac:dyDescent="0.2">
      <c r="X95927" s="5"/>
    </row>
    <row r="95928" spans="24:24" x14ac:dyDescent="0.2">
      <c r="X95928" s="5"/>
    </row>
    <row r="95929" spans="24:24" x14ac:dyDescent="0.2">
      <c r="X95929" s="5"/>
    </row>
    <row r="95930" spans="24:24" x14ac:dyDescent="0.2">
      <c r="X95930" s="5"/>
    </row>
    <row r="95931" spans="24:24" x14ac:dyDescent="0.2">
      <c r="X95931" s="5"/>
    </row>
    <row r="95932" spans="24:24" x14ac:dyDescent="0.2">
      <c r="X95932" s="5"/>
    </row>
    <row r="95933" spans="24:24" x14ac:dyDescent="0.2">
      <c r="X95933" s="5"/>
    </row>
    <row r="95934" spans="24:24" x14ac:dyDescent="0.2">
      <c r="X95934" s="5"/>
    </row>
    <row r="95935" spans="24:24" x14ac:dyDescent="0.2">
      <c r="X95935" s="5"/>
    </row>
    <row r="95936" spans="24:24" x14ac:dyDescent="0.2">
      <c r="X95936" s="5"/>
    </row>
    <row r="95937" spans="24:24" x14ac:dyDescent="0.2">
      <c r="X95937" s="5"/>
    </row>
    <row r="95938" spans="24:24" x14ac:dyDescent="0.2">
      <c r="X95938" s="5"/>
    </row>
    <row r="95939" spans="24:24" x14ac:dyDescent="0.2">
      <c r="X95939" s="5"/>
    </row>
    <row r="95940" spans="24:24" x14ac:dyDescent="0.2">
      <c r="X95940" s="5"/>
    </row>
    <row r="95941" spans="24:24" x14ac:dyDescent="0.2">
      <c r="X95941" s="5"/>
    </row>
    <row r="95942" spans="24:24" x14ac:dyDescent="0.2">
      <c r="X95942" s="5"/>
    </row>
    <row r="95943" spans="24:24" x14ac:dyDescent="0.2">
      <c r="X95943" s="5"/>
    </row>
    <row r="95944" spans="24:24" x14ac:dyDescent="0.2">
      <c r="X95944" s="5"/>
    </row>
    <row r="95945" spans="24:24" x14ac:dyDescent="0.2">
      <c r="X95945" s="5"/>
    </row>
    <row r="95946" spans="24:24" x14ac:dyDescent="0.2">
      <c r="X95946" s="5"/>
    </row>
    <row r="95947" spans="24:24" x14ac:dyDescent="0.2">
      <c r="X95947" s="5"/>
    </row>
    <row r="95948" spans="24:24" x14ac:dyDescent="0.2">
      <c r="X95948" s="5"/>
    </row>
    <row r="95949" spans="24:24" x14ac:dyDescent="0.2">
      <c r="X95949" s="5"/>
    </row>
    <row r="95950" spans="24:24" x14ac:dyDescent="0.2">
      <c r="X95950" s="5"/>
    </row>
    <row r="95951" spans="24:24" x14ac:dyDescent="0.2">
      <c r="X95951" s="5"/>
    </row>
    <row r="95952" spans="24:24" x14ac:dyDescent="0.2">
      <c r="X95952" s="5"/>
    </row>
    <row r="95953" spans="24:24" x14ac:dyDescent="0.2">
      <c r="X95953" s="5"/>
    </row>
    <row r="95954" spans="24:24" x14ac:dyDescent="0.2">
      <c r="X95954" s="5"/>
    </row>
    <row r="95955" spans="24:24" x14ac:dyDescent="0.2">
      <c r="X95955" s="5"/>
    </row>
    <row r="95956" spans="24:24" x14ac:dyDescent="0.2">
      <c r="X95956" s="5"/>
    </row>
    <row r="95957" spans="24:24" x14ac:dyDescent="0.2">
      <c r="X95957" s="5"/>
    </row>
    <row r="95958" spans="24:24" x14ac:dyDescent="0.2">
      <c r="X95958" s="5"/>
    </row>
    <row r="95959" spans="24:24" x14ac:dyDescent="0.2">
      <c r="X95959" s="5"/>
    </row>
    <row r="95960" spans="24:24" x14ac:dyDescent="0.2">
      <c r="X95960" s="5"/>
    </row>
    <row r="95961" spans="24:24" x14ac:dyDescent="0.2">
      <c r="X95961" s="5"/>
    </row>
    <row r="95962" spans="24:24" x14ac:dyDescent="0.2">
      <c r="X95962" s="5"/>
    </row>
    <row r="95963" spans="24:24" x14ac:dyDescent="0.2">
      <c r="X95963" s="5"/>
    </row>
    <row r="95964" spans="24:24" x14ac:dyDescent="0.2">
      <c r="X95964" s="5"/>
    </row>
    <row r="95965" spans="24:24" x14ac:dyDescent="0.2">
      <c r="X95965" s="5"/>
    </row>
    <row r="95966" spans="24:24" x14ac:dyDescent="0.2">
      <c r="X95966" s="5"/>
    </row>
    <row r="95967" spans="24:24" x14ac:dyDescent="0.2">
      <c r="X95967" s="5"/>
    </row>
    <row r="95968" spans="24:24" x14ac:dyDescent="0.2">
      <c r="X95968" s="5"/>
    </row>
    <row r="95969" spans="24:24" x14ac:dyDescent="0.2">
      <c r="X95969" s="5"/>
    </row>
    <row r="95970" spans="24:24" x14ac:dyDescent="0.2">
      <c r="X95970" s="5"/>
    </row>
    <row r="95971" spans="24:24" x14ac:dyDescent="0.2">
      <c r="X95971" s="5"/>
    </row>
    <row r="95972" spans="24:24" x14ac:dyDescent="0.2">
      <c r="X95972" s="5"/>
    </row>
    <row r="95973" spans="24:24" x14ac:dyDescent="0.2">
      <c r="X95973" s="5"/>
    </row>
    <row r="95974" spans="24:24" x14ac:dyDescent="0.2">
      <c r="X95974" s="5"/>
    </row>
    <row r="95975" spans="24:24" x14ac:dyDescent="0.2">
      <c r="X95975" s="5"/>
    </row>
    <row r="95976" spans="24:24" x14ac:dyDescent="0.2">
      <c r="X95976" s="5"/>
    </row>
    <row r="95977" spans="24:24" x14ac:dyDescent="0.2">
      <c r="X95977" s="5"/>
    </row>
    <row r="95978" spans="24:24" x14ac:dyDescent="0.2">
      <c r="X95978" s="5"/>
    </row>
    <row r="95979" spans="24:24" x14ac:dyDescent="0.2">
      <c r="X95979" s="5"/>
    </row>
    <row r="95980" spans="24:24" x14ac:dyDescent="0.2">
      <c r="X95980" s="5"/>
    </row>
    <row r="95981" spans="24:24" x14ac:dyDescent="0.2">
      <c r="X95981" s="5"/>
    </row>
    <row r="95982" spans="24:24" x14ac:dyDescent="0.2">
      <c r="X95982" s="5"/>
    </row>
    <row r="95983" spans="24:24" x14ac:dyDescent="0.2">
      <c r="X95983" s="5"/>
    </row>
    <row r="95984" spans="24:24" x14ac:dyDescent="0.2">
      <c r="X95984" s="5"/>
    </row>
    <row r="95985" spans="24:24" x14ac:dyDescent="0.2">
      <c r="X95985" s="5"/>
    </row>
    <row r="95986" spans="24:24" x14ac:dyDescent="0.2">
      <c r="X95986" s="5"/>
    </row>
    <row r="95987" spans="24:24" x14ac:dyDescent="0.2">
      <c r="X95987" s="5"/>
    </row>
    <row r="95988" spans="24:24" x14ac:dyDescent="0.2">
      <c r="X95988" s="5"/>
    </row>
    <row r="95989" spans="24:24" x14ac:dyDescent="0.2">
      <c r="X95989" s="5"/>
    </row>
    <row r="95990" spans="24:24" x14ac:dyDescent="0.2">
      <c r="X95990" s="5"/>
    </row>
    <row r="95991" spans="24:24" x14ac:dyDescent="0.2">
      <c r="X95991" s="5"/>
    </row>
    <row r="95992" spans="24:24" x14ac:dyDescent="0.2">
      <c r="X95992" s="5"/>
    </row>
    <row r="95993" spans="24:24" x14ac:dyDescent="0.2">
      <c r="X95993" s="5"/>
    </row>
    <row r="95994" spans="24:24" x14ac:dyDescent="0.2">
      <c r="X95994" s="5"/>
    </row>
    <row r="95995" spans="24:24" x14ac:dyDescent="0.2">
      <c r="X95995" s="5"/>
    </row>
    <row r="95996" spans="24:24" x14ac:dyDescent="0.2">
      <c r="X95996" s="5"/>
    </row>
    <row r="95997" spans="24:24" x14ac:dyDescent="0.2">
      <c r="X95997" s="5"/>
    </row>
    <row r="95998" spans="24:24" x14ac:dyDescent="0.2">
      <c r="X95998" s="5"/>
    </row>
    <row r="95999" spans="24:24" x14ac:dyDescent="0.2">
      <c r="X95999" s="5"/>
    </row>
    <row r="96000" spans="24:24" x14ac:dyDescent="0.2">
      <c r="X96000" s="5"/>
    </row>
    <row r="96001" spans="24:24" x14ac:dyDescent="0.2">
      <c r="X96001" s="5"/>
    </row>
    <row r="96002" spans="24:24" x14ac:dyDescent="0.2">
      <c r="X96002" s="5"/>
    </row>
    <row r="96003" spans="24:24" x14ac:dyDescent="0.2">
      <c r="X96003" s="5"/>
    </row>
    <row r="96004" spans="24:24" x14ac:dyDescent="0.2">
      <c r="X96004" s="5"/>
    </row>
    <row r="96005" spans="24:24" x14ac:dyDescent="0.2">
      <c r="X96005" s="5"/>
    </row>
    <row r="96006" spans="24:24" x14ac:dyDescent="0.2">
      <c r="X96006" s="5"/>
    </row>
    <row r="96007" spans="24:24" x14ac:dyDescent="0.2">
      <c r="X96007" s="5"/>
    </row>
    <row r="96008" spans="24:24" x14ac:dyDescent="0.2">
      <c r="X96008" s="5"/>
    </row>
    <row r="96009" spans="24:24" x14ac:dyDescent="0.2">
      <c r="X96009" s="5"/>
    </row>
    <row r="96010" spans="24:24" x14ac:dyDescent="0.2">
      <c r="X96010" s="5"/>
    </row>
    <row r="96011" spans="24:24" x14ac:dyDescent="0.2">
      <c r="X96011" s="5"/>
    </row>
    <row r="96012" spans="24:24" x14ac:dyDescent="0.2">
      <c r="X96012" s="5"/>
    </row>
    <row r="96013" spans="24:24" x14ac:dyDescent="0.2">
      <c r="X96013" s="5"/>
    </row>
    <row r="96014" spans="24:24" x14ac:dyDescent="0.2">
      <c r="X96014" s="5"/>
    </row>
    <row r="96015" spans="24:24" x14ac:dyDescent="0.2">
      <c r="X96015" s="5"/>
    </row>
    <row r="96016" spans="24:24" x14ac:dyDescent="0.2">
      <c r="X96016" s="5"/>
    </row>
    <row r="96017" spans="24:24" x14ac:dyDescent="0.2">
      <c r="X96017" s="5"/>
    </row>
    <row r="96018" spans="24:24" x14ac:dyDescent="0.2">
      <c r="X96018" s="5"/>
    </row>
    <row r="96019" spans="24:24" x14ac:dyDescent="0.2">
      <c r="X96019" s="5"/>
    </row>
    <row r="96020" spans="24:24" x14ac:dyDescent="0.2">
      <c r="X96020" s="5"/>
    </row>
    <row r="96021" spans="24:24" x14ac:dyDescent="0.2">
      <c r="X96021" s="5"/>
    </row>
    <row r="96022" spans="24:24" x14ac:dyDescent="0.2">
      <c r="X96022" s="5"/>
    </row>
    <row r="96023" spans="24:24" x14ac:dyDescent="0.2">
      <c r="X96023" s="5"/>
    </row>
    <row r="96024" spans="24:24" x14ac:dyDescent="0.2">
      <c r="X96024" s="5"/>
    </row>
    <row r="96025" spans="24:24" x14ac:dyDescent="0.2">
      <c r="X96025" s="5"/>
    </row>
    <row r="96026" spans="24:24" x14ac:dyDescent="0.2">
      <c r="X96026" s="5"/>
    </row>
    <row r="96027" spans="24:24" x14ac:dyDescent="0.2">
      <c r="X96027" s="5"/>
    </row>
    <row r="96028" spans="24:24" x14ac:dyDescent="0.2">
      <c r="X96028" s="5"/>
    </row>
    <row r="96029" spans="24:24" x14ac:dyDescent="0.2">
      <c r="X96029" s="5"/>
    </row>
    <row r="96030" spans="24:24" x14ac:dyDescent="0.2">
      <c r="X96030" s="5"/>
    </row>
    <row r="96031" spans="24:24" x14ac:dyDescent="0.2">
      <c r="X96031" s="5"/>
    </row>
    <row r="96032" spans="24:24" x14ac:dyDescent="0.2">
      <c r="X96032" s="5"/>
    </row>
    <row r="96033" spans="24:24" x14ac:dyDescent="0.2">
      <c r="X96033" s="5"/>
    </row>
    <row r="96034" spans="24:24" x14ac:dyDescent="0.2">
      <c r="X96034" s="5"/>
    </row>
    <row r="96035" spans="24:24" x14ac:dyDescent="0.2">
      <c r="X96035" s="5"/>
    </row>
    <row r="96036" spans="24:24" x14ac:dyDescent="0.2">
      <c r="X96036" s="5"/>
    </row>
    <row r="96037" spans="24:24" x14ac:dyDescent="0.2">
      <c r="X96037" s="5"/>
    </row>
    <row r="96038" spans="24:24" x14ac:dyDescent="0.2">
      <c r="X96038" s="5"/>
    </row>
    <row r="96039" spans="24:24" x14ac:dyDescent="0.2">
      <c r="X96039" s="5"/>
    </row>
    <row r="96040" spans="24:24" x14ac:dyDescent="0.2">
      <c r="X96040" s="5"/>
    </row>
    <row r="96041" spans="24:24" x14ac:dyDescent="0.2">
      <c r="X96041" s="5"/>
    </row>
    <row r="96042" spans="24:24" x14ac:dyDescent="0.2">
      <c r="X96042" s="5"/>
    </row>
    <row r="96043" spans="24:24" x14ac:dyDescent="0.2">
      <c r="X96043" s="5"/>
    </row>
    <row r="96044" spans="24:24" x14ac:dyDescent="0.2">
      <c r="X96044" s="5"/>
    </row>
    <row r="96045" spans="24:24" x14ac:dyDescent="0.2">
      <c r="X96045" s="5"/>
    </row>
    <row r="96046" spans="24:24" x14ac:dyDescent="0.2">
      <c r="X96046" s="5"/>
    </row>
    <row r="96047" spans="24:24" x14ac:dyDescent="0.2">
      <c r="X96047" s="5"/>
    </row>
    <row r="96048" spans="24:24" x14ac:dyDescent="0.2">
      <c r="X96048" s="5"/>
    </row>
    <row r="96049" spans="24:24" x14ac:dyDescent="0.2">
      <c r="X96049" s="5"/>
    </row>
    <row r="96050" spans="24:24" x14ac:dyDescent="0.2">
      <c r="X96050" s="5"/>
    </row>
    <row r="96051" spans="24:24" x14ac:dyDescent="0.2">
      <c r="X96051" s="5"/>
    </row>
    <row r="96052" spans="24:24" x14ac:dyDescent="0.2">
      <c r="X96052" s="5"/>
    </row>
    <row r="96053" spans="24:24" x14ac:dyDescent="0.2">
      <c r="X96053" s="5"/>
    </row>
    <row r="96054" spans="24:24" x14ac:dyDescent="0.2">
      <c r="X96054" s="5"/>
    </row>
    <row r="96055" spans="24:24" x14ac:dyDescent="0.2">
      <c r="X96055" s="5"/>
    </row>
    <row r="96056" spans="24:24" x14ac:dyDescent="0.2">
      <c r="X96056" s="5"/>
    </row>
    <row r="96057" spans="24:24" x14ac:dyDescent="0.2">
      <c r="X96057" s="5"/>
    </row>
    <row r="96058" spans="24:24" x14ac:dyDescent="0.2">
      <c r="X96058" s="5"/>
    </row>
    <row r="96059" spans="24:24" x14ac:dyDescent="0.2">
      <c r="X96059" s="5"/>
    </row>
    <row r="96060" spans="24:24" x14ac:dyDescent="0.2">
      <c r="X96060" s="5"/>
    </row>
    <row r="96061" spans="24:24" x14ac:dyDescent="0.2">
      <c r="X96061" s="5"/>
    </row>
    <row r="96062" spans="24:24" x14ac:dyDescent="0.2">
      <c r="X96062" s="5"/>
    </row>
    <row r="96063" spans="24:24" x14ac:dyDescent="0.2">
      <c r="X96063" s="5"/>
    </row>
    <row r="96064" spans="24:24" x14ac:dyDescent="0.2">
      <c r="X96064" s="5"/>
    </row>
    <row r="96065" spans="24:24" x14ac:dyDescent="0.2">
      <c r="X96065" s="5"/>
    </row>
    <row r="96066" spans="24:24" x14ac:dyDescent="0.2">
      <c r="X96066" s="5"/>
    </row>
    <row r="96067" spans="24:24" x14ac:dyDescent="0.2">
      <c r="X96067" s="5"/>
    </row>
    <row r="96068" spans="24:24" x14ac:dyDescent="0.2">
      <c r="X96068" s="5"/>
    </row>
    <row r="96069" spans="24:24" x14ac:dyDescent="0.2">
      <c r="X96069" s="5"/>
    </row>
    <row r="96070" spans="24:24" x14ac:dyDescent="0.2">
      <c r="X96070" s="5"/>
    </row>
    <row r="96071" spans="24:24" x14ac:dyDescent="0.2">
      <c r="X96071" s="5"/>
    </row>
    <row r="96072" spans="24:24" x14ac:dyDescent="0.2">
      <c r="X96072" s="5"/>
    </row>
    <row r="96073" spans="24:24" x14ac:dyDescent="0.2">
      <c r="X96073" s="5"/>
    </row>
    <row r="96074" spans="24:24" x14ac:dyDescent="0.2">
      <c r="X96074" s="5"/>
    </row>
    <row r="96075" spans="24:24" x14ac:dyDescent="0.2">
      <c r="X96075" s="5"/>
    </row>
    <row r="96076" spans="24:24" x14ac:dyDescent="0.2">
      <c r="X96076" s="5"/>
    </row>
    <row r="96077" spans="24:24" x14ac:dyDescent="0.2">
      <c r="X96077" s="5"/>
    </row>
    <row r="96078" spans="24:24" x14ac:dyDescent="0.2">
      <c r="X96078" s="5"/>
    </row>
    <row r="96079" spans="24:24" x14ac:dyDescent="0.2">
      <c r="X96079" s="5"/>
    </row>
    <row r="96080" spans="24:24" x14ac:dyDescent="0.2">
      <c r="X96080" s="5"/>
    </row>
    <row r="96081" spans="24:24" x14ac:dyDescent="0.2">
      <c r="X96081" s="5"/>
    </row>
    <row r="96082" spans="24:24" x14ac:dyDescent="0.2">
      <c r="X96082" s="5"/>
    </row>
    <row r="96083" spans="24:24" x14ac:dyDescent="0.2">
      <c r="X96083" s="5"/>
    </row>
    <row r="96084" spans="24:24" x14ac:dyDescent="0.2">
      <c r="X96084" s="5"/>
    </row>
    <row r="96085" spans="24:24" x14ac:dyDescent="0.2">
      <c r="X96085" s="5"/>
    </row>
    <row r="96086" spans="24:24" x14ac:dyDescent="0.2">
      <c r="X96086" s="5"/>
    </row>
    <row r="96087" spans="24:24" x14ac:dyDescent="0.2">
      <c r="X96087" s="5"/>
    </row>
    <row r="96088" spans="24:24" x14ac:dyDescent="0.2">
      <c r="X96088" s="5"/>
    </row>
    <row r="96089" spans="24:24" x14ac:dyDescent="0.2">
      <c r="X96089" s="5"/>
    </row>
    <row r="96090" spans="24:24" x14ac:dyDescent="0.2">
      <c r="X96090" s="5"/>
    </row>
    <row r="96091" spans="24:24" x14ac:dyDescent="0.2">
      <c r="X96091" s="5"/>
    </row>
    <row r="96092" spans="24:24" x14ac:dyDescent="0.2">
      <c r="X96092" s="5"/>
    </row>
    <row r="96093" spans="24:24" x14ac:dyDescent="0.2">
      <c r="X96093" s="5"/>
    </row>
    <row r="96094" spans="24:24" x14ac:dyDescent="0.2">
      <c r="X96094" s="5"/>
    </row>
    <row r="96095" spans="24:24" x14ac:dyDescent="0.2">
      <c r="X96095" s="5"/>
    </row>
    <row r="96096" spans="24:24" x14ac:dyDescent="0.2">
      <c r="X96096" s="5"/>
    </row>
    <row r="96097" spans="24:24" x14ac:dyDescent="0.2">
      <c r="X96097" s="5"/>
    </row>
    <row r="96098" spans="24:24" x14ac:dyDescent="0.2">
      <c r="X96098" s="5"/>
    </row>
    <row r="96099" spans="24:24" x14ac:dyDescent="0.2">
      <c r="X96099" s="5"/>
    </row>
    <row r="96100" spans="24:24" x14ac:dyDescent="0.2">
      <c r="X96100" s="5"/>
    </row>
    <row r="96101" spans="24:24" x14ac:dyDescent="0.2">
      <c r="X96101" s="5"/>
    </row>
    <row r="96102" spans="24:24" x14ac:dyDescent="0.2">
      <c r="X96102" s="5"/>
    </row>
    <row r="96103" spans="24:24" x14ac:dyDescent="0.2">
      <c r="X96103" s="5"/>
    </row>
    <row r="96104" spans="24:24" x14ac:dyDescent="0.2">
      <c r="X96104" s="5"/>
    </row>
    <row r="96105" spans="24:24" x14ac:dyDescent="0.2">
      <c r="X96105" s="5"/>
    </row>
    <row r="96106" spans="24:24" x14ac:dyDescent="0.2">
      <c r="X96106" s="5"/>
    </row>
    <row r="96107" spans="24:24" x14ac:dyDescent="0.2">
      <c r="X96107" s="5"/>
    </row>
    <row r="96108" spans="24:24" x14ac:dyDescent="0.2">
      <c r="X96108" s="5"/>
    </row>
    <row r="96109" spans="24:24" x14ac:dyDescent="0.2">
      <c r="X96109" s="5"/>
    </row>
    <row r="96110" spans="24:24" x14ac:dyDescent="0.2">
      <c r="X96110" s="5"/>
    </row>
    <row r="96111" spans="24:24" x14ac:dyDescent="0.2">
      <c r="X96111" s="5"/>
    </row>
    <row r="96112" spans="24:24" x14ac:dyDescent="0.2">
      <c r="X96112" s="5"/>
    </row>
    <row r="96113" spans="24:24" x14ac:dyDescent="0.2">
      <c r="X96113" s="5"/>
    </row>
    <row r="96114" spans="24:24" x14ac:dyDescent="0.2">
      <c r="X96114" s="5"/>
    </row>
    <row r="96115" spans="24:24" x14ac:dyDescent="0.2">
      <c r="X96115" s="5"/>
    </row>
    <row r="96116" spans="24:24" x14ac:dyDescent="0.2">
      <c r="X96116" s="5"/>
    </row>
    <row r="96117" spans="24:24" x14ac:dyDescent="0.2">
      <c r="X96117" s="5"/>
    </row>
    <row r="96118" spans="24:24" x14ac:dyDescent="0.2">
      <c r="X96118" s="5"/>
    </row>
    <row r="96119" spans="24:24" x14ac:dyDescent="0.2">
      <c r="X96119" s="5"/>
    </row>
    <row r="96120" spans="24:24" x14ac:dyDescent="0.2">
      <c r="X96120" s="5"/>
    </row>
    <row r="96121" spans="24:24" x14ac:dyDescent="0.2">
      <c r="X96121" s="5"/>
    </row>
    <row r="96122" spans="24:24" x14ac:dyDescent="0.2">
      <c r="X96122" s="5"/>
    </row>
    <row r="96123" spans="24:24" x14ac:dyDescent="0.2">
      <c r="X96123" s="5"/>
    </row>
    <row r="96124" spans="24:24" x14ac:dyDescent="0.2">
      <c r="X96124" s="5"/>
    </row>
    <row r="96125" spans="24:24" x14ac:dyDescent="0.2">
      <c r="X96125" s="5"/>
    </row>
    <row r="96126" spans="24:24" x14ac:dyDescent="0.2">
      <c r="X96126" s="5"/>
    </row>
    <row r="96127" spans="24:24" x14ac:dyDescent="0.2">
      <c r="X96127" s="5"/>
    </row>
    <row r="96128" spans="24:24" x14ac:dyDescent="0.2">
      <c r="X96128" s="5"/>
    </row>
    <row r="96129" spans="24:24" x14ac:dyDescent="0.2">
      <c r="X96129" s="5"/>
    </row>
    <row r="96130" spans="24:24" x14ac:dyDescent="0.2">
      <c r="X96130" s="5"/>
    </row>
    <row r="96131" spans="24:24" x14ac:dyDescent="0.2">
      <c r="X96131" s="5"/>
    </row>
    <row r="96132" spans="24:24" x14ac:dyDescent="0.2">
      <c r="X96132" s="5"/>
    </row>
    <row r="96133" spans="24:24" x14ac:dyDescent="0.2">
      <c r="X96133" s="5"/>
    </row>
    <row r="96134" spans="24:24" x14ac:dyDescent="0.2">
      <c r="X96134" s="5"/>
    </row>
    <row r="96135" spans="24:24" x14ac:dyDescent="0.2">
      <c r="X96135" s="5"/>
    </row>
    <row r="96136" spans="24:24" x14ac:dyDescent="0.2">
      <c r="X96136" s="5"/>
    </row>
    <row r="96137" spans="24:24" x14ac:dyDescent="0.2">
      <c r="X96137" s="5"/>
    </row>
    <row r="96138" spans="24:24" x14ac:dyDescent="0.2">
      <c r="X96138" s="5"/>
    </row>
    <row r="96139" spans="24:24" x14ac:dyDescent="0.2">
      <c r="X96139" s="5"/>
    </row>
    <row r="96140" spans="24:24" x14ac:dyDescent="0.2">
      <c r="X96140" s="5"/>
    </row>
    <row r="96141" spans="24:24" x14ac:dyDescent="0.2">
      <c r="X96141" s="5"/>
    </row>
    <row r="96142" spans="24:24" x14ac:dyDescent="0.2">
      <c r="X96142" s="5"/>
    </row>
    <row r="96143" spans="24:24" x14ac:dyDescent="0.2">
      <c r="X96143" s="5"/>
    </row>
    <row r="96144" spans="24:24" x14ac:dyDescent="0.2">
      <c r="X96144" s="5"/>
    </row>
    <row r="96145" spans="24:24" x14ac:dyDescent="0.2">
      <c r="X96145" s="5"/>
    </row>
    <row r="96146" spans="24:24" x14ac:dyDescent="0.2">
      <c r="X96146" s="5"/>
    </row>
    <row r="96147" spans="24:24" x14ac:dyDescent="0.2">
      <c r="X96147" s="5"/>
    </row>
    <row r="96148" spans="24:24" x14ac:dyDescent="0.2">
      <c r="X96148" s="5"/>
    </row>
    <row r="96149" spans="24:24" x14ac:dyDescent="0.2">
      <c r="X96149" s="5"/>
    </row>
    <row r="96150" spans="24:24" x14ac:dyDescent="0.2">
      <c r="X96150" s="5"/>
    </row>
    <row r="96151" spans="24:24" x14ac:dyDescent="0.2">
      <c r="X96151" s="5"/>
    </row>
    <row r="96152" spans="24:24" x14ac:dyDescent="0.2">
      <c r="X96152" s="5"/>
    </row>
    <row r="96153" spans="24:24" x14ac:dyDescent="0.2">
      <c r="X96153" s="5"/>
    </row>
    <row r="96154" spans="24:24" x14ac:dyDescent="0.2">
      <c r="X96154" s="5"/>
    </row>
    <row r="96155" spans="24:24" x14ac:dyDescent="0.2">
      <c r="X96155" s="5"/>
    </row>
    <row r="96156" spans="24:24" x14ac:dyDescent="0.2">
      <c r="X96156" s="5"/>
    </row>
    <row r="96157" spans="24:24" x14ac:dyDescent="0.2">
      <c r="X96157" s="5"/>
    </row>
    <row r="96158" spans="24:24" x14ac:dyDescent="0.2">
      <c r="X96158" s="5"/>
    </row>
    <row r="96159" spans="24:24" x14ac:dyDescent="0.2">
      <c r="X96159" s="5"/>
    </row>
    <row r="96160" spans="24:24" x14ac:dyDescent="0.2">
      <c r="X96160" s="5"/>
    </row>
    <row r="96161" spans="24:24" x14ac:dyDescent="0.2">
      <c r="X96161" s="5"/>
    </row>
    <row r="96162" spans="24:24" x14ac:dyDescent="0.2">
      <c r="X96162" s="5"/>
    </row>
    <row r="96163" spans="24:24" x14ac:dyDescent="0.2">
      <c r="X96163" s="5"/>
    </row>
    <row r="96164" spans="24:24" x14ac:dyDescent="0.2">
      <c r="X96164" s="5"/>
    </row>
    <row r="96165" spans="24:24" x14ac:dyDescent="0.2">
      <c r="X96165" s="5"/>
    </row>
    <row r="96166" spans="24:24" x14ac:dyDescent="0.2">
      <c r="X96166" s="5"/>
    </row>
    <row r="96167" spans="24:24" x14ac:dyDescent="0.2">
      <c r="X96167" s="5"/>
    </row>
    <row r="96168" spans="24:24" x14ac:dyDescent="0.2">
      <c r="X96168" s="5"/>
    </row>
    <row r="96169" spans="24:24" x14ac:dyDescent="0.2">
      <c r="X96169" s="5"/>
    </row>
    <row r="96170" spans="24:24" x14ac:dyDescent="0.2">
      <c r="X96170" s="5"/>
    </row>
    <row r="96171" spans="24:24" x14ac:dyDescent="0.2">
      <c r="X96171" s="5"/>
    </row>
    <row r="96172" spans="24:24" x14ac:dyDescent="0.2">
      <c r="X96172" s="5"/>
    </row>
    <row r="96173" spans="24:24" x14ac:dyDescent="0.2">
      <c r="X96173" s="5"/>
    </row>
    <row r="96174" spans="24:24" x14ac:dyDescent="0.2">
      <c r="X96174" s="5"/>
    </row>
    <row r="96175" spans="24:24" x14ac:dyDescent="0.2">
      <c r="X96175" s="5"/>
    </row>
    <row r="96176" spans="24:24" x14ac:dyDescent="0.2">
      <c r="X96176" s="5"/>
    </row>
    <row r="96177" spans="24:24" x14ac:dyDescent="0.2">
      <c r="X96177" s="5"/>
    </row>
    <row r="96178" spans="24:24" x14ac:dyDescent="0.2">
      <c r="X96178" s="5"/>
    </row>
    <row r="96179" spans="24:24" x14ac:dyDescent="0.2">
      <c r="X96179" s="5"/>
    </row>
    <row r="96180" spans="24:24" x14ac:dyDescent="0.2">
      <c r="X96180" s="5"/>
    </row>
    <row r="96181" spans="24:24" x14ac:dyDescent="0.2">
      <c r="X96181" s="5"/>
    </row>
    <row r="96182" spans="24:24" x14ac:dyDescent="0.2">
      <c r="X96182" s="5"/>
    </row>
    <row r="96183" spans="24:24" x14ac:dyDescent="0.2">
      <c r="X96183" s="5"/>
    </row>
    <row r="96184" spans="24:24" x14ac:dyDescent="0.2">
      <c r="X96184" s="5"/>
    </row>
    <row r="96185" spans="24:24" x14ac:dyDescent="0.2">
      <c r="X96185" s="5"/>
    </row>
    <row r="96186" spans="24:24" x14ac:dyDescent="0.2">
      <c r="X96186" s="5"/>
    </row>
    <row r="96187" spans="24:24" x14ac:dyDescent="0.2">
      <c r="X96187" s="5"/>
    </row>
    <row r="96188" spans="24:24" x14ac:dyDescent="0.2">
      <c r="X96188" s="5"/>
    </row>
    <row r="96189" spans="24:24" x14ac:dyDescent="0.2">
      <c r="X96189" s="5"/>
    </row>
    <row r="96190" spans="24:24" x14ac:dyDescent="0.2">
      <c r="X96190" s="5"/>
    </row>
    <row r="96191" spans="24:24" x14ac:dyDescent="0.2">
      <c r="X96191" s="5"/>
    </row>
    <row r="96192" spans="24:24" x14ac:dyDescent="0.2">
      <c r="X96192" s="5"/>
    </row>
    <row r="96193" spans="24:24" x14ac:dyDescent="0.2">
      <c r="X96193" s="5"/>
    </row>
    <row r="96194" spans="24:24" x14ac:dyDescent="0.2">
      <c r="X96194" s="5"/>
    </row>
    <row r="96195" spans="24:24" x14ac:dyDescent="0.2">
      <c r="X96195" s="5"/>
    </row>
    <row r="96196" spans="24:24" x14ac:dyDescent="0.2">
      <c r="X96196" s="5"/>
    </row>
    <row r="96197" spans="24:24" x14ac:dyDescent="0.2">
      <c r="X96197" s="5"/>
    </row>
    <row r="96198" spans="24:24" x14ac:dyDescent="0.2">
      <c r="X96198" s="5"/>
    </row>
    <row r="96199" spans="24:24" x14ac:dyDescent="0.2">
      <c r="X96199" s="5"/>
    </row>
    <row r="96200" spans="24:24" x14ac:dyDescent="0.2">
      <c r="X96200" s="5"/>
    </row>
    <row r="96201" spans="24:24" x14ac:dyDescent="0.2">
      <c r="X96201" s="5"/>
    </row>
    <row r="96202" spans="24:24" x14ac:dyDescent="0.2">
      <c r="X96202" s="5"/>
    </row>
    <row r="96203" spans="24:24" x14ac:dyDescent="0.2">
      <c r="X96203" s="5"/>
    </row>
    <row r="96204" spans="24:24" x14ac:dyDescent="0.2">
      <c r="X96204" s="5"/>
    </row>
    <row r="96205" spans="24:24" x14ac:dyDescent="0.2">
      <c r="X96205" s="5"/>
    </row>
    <row r="96206" spans="24:24" x14ac:dyDescent="0.2">
      <c r="X96206" s="5"/>
    </row>
    <row r="96207" spans="24:24" x14ac:dyDescent="0.2">
      <c r="X96207" s="5"/>
    </row>
    <row r="96208" spans="24:24" x14ac:dyDescent="0.2">
      <c r="X96208" s="5"/>
    </row>
    <row r="96209" spans="24:24" x14ac:dyDescent="0.2">
      <c r="X96209" s="5"/>
    </row>
    <row r="96210" spans="24:24" x14ac:dyDescent="0.2">
      <c r="X96210" s="5"/>
    </row>
    <row r="96211" spans="24:24" x14ac:dyDescent="0.2">
      <c r="X96211" s="5"/>
    </row>
    <row r="96212" spans="24:24" x14ac:dyDescent="0.2">
      <c r="X96212" s="5"/>
    </row>
    <row r="96213" spans="24:24" x14ac:dyDescent="0.2">
      <c r="X96213" s="5"/>
    </row>
    <row r="96214" spans="24:24" x14ac:dyDescent="0.2">
      <c r="X96214" s="5"/>
    </row>
    <row r="96215" spans="24:24" x14ac:dyDescent="0.2">
      <c r="X96215" s="5"/>
    </row>
    <row r="96216" spans="24:24" x14ac:dyDescent="0.2">
      <c r="X96216" s="5"/>
    </row>
    <row r="96217" spans="24:24" x14ac:dyDescent="0.2">
      <c r="X96217" s="5"/>
    </row>
    <row r="96218" spans="24:24" x14ac:dyDescent="0.2">
      <c r="X96218" s="5"/>
    </row>
    <row r="96219" spans="24:24" x14ac:dyDescent="0.2">
      <c r="X96219" s="5"/>
    </row>
    <row r="96220" spans="24:24" x14ac:dyDescent="0.2">
      <c r="X96220" s="5"/>
    </row>
    <row r="96221" spans="24:24" x14ac:dyDescent="0.2">
      <c r="X96221" s="5"/>
    </row>
    <row r="96222" spans="24:24" x14ac:dyDescent="0.2">
      <c r="X96222" s="5"/>
    </row>
    <row r="96223" spans="24:24" x14ac:dyDescent="0.2">
      <c r="X96223" s="5"/>
    </row>
    <row r="96224" spans="24:24" x14ac:dyDescent="0.2">
      <c r="X96224" s="5"/>
    </row>
    <row r="96225" spans="24:24" x14ac:dyDescent="0.2">
      <c r="X96225" s="5"/>
    </row>
    <row r="96226" spans="24:24" x14ac:dyDescent="0.2">
      <c r="X96226" s="5"/>
    </row>
    <row r="96227" spans="24:24" x14ac:dyDescent="0.2">
      <c r="X96227" s="5"/>
    </row>
    <row r="96228" spans="24:24" x14ac:dyDescent="0.2">
      <c r="X96228" s="5"/>
    </row>
    <row r="96229" spans="24:24" x14ac:dyDescent="0.2">
      <c r="X96229" s="5"/>
    </row>
    <row r="96230" spans="24:24" x14ac:dyDescent="0.2">
      <c r="X96230" s="5"/>
    </row>
    <row r="96231" spans="24:24" x14ac:dyDescent="0.2">
      <c r="X96231" s="5"/>
    </row>
    <row r="96232" spans="24:24" x14ac:dyDescent="0.2">
      <c r="X96232" s="5"/>
    </row>
    <row r="96233" spans="24:24" x14ac:dyDescent="0.2">
      <c r="X96233" s="5"/>
    </row>
    <row r="96234" spans="24:24" x14ac:dyDescent="0.2">
      <c r="X96234" s="5"/>
    </row>
    <row r="96235" spans="24:24" x14ac:dyDescent="0.2">
      <c r="X96235" s="5"/>
    </row>
    <row r="96236" spans="24:24" x14ac:dyDescent="0.2">
      <c r="X96236" s="5"/>
    </row>
    <row r="96237" spans="24:24" x14ac:dyDescent="0.2">
      <c r="X96237" s="5"/>
    </row>
    <row r="96238" spans="24:24" x14ac:dyDescent="0.2">
      <c r="X96238" s="5"/>
    </row>
    <row r="96239" spans="24:24" x14ac:dyDescent="0.2">
      <c r="X96239" s="5"/>
    </row>
    <row r="96240" spans="24:24" x14ac:dyDescent="0.2">
      <c r="X96240" s="5"/>
    </row>
    <row r="96241" spans="24:24" x14ac:dyDescent="0.2">
      <c r="X96241" s="5"/>
    </row>
    <row r="96242" spans="24:24" x14ac:dyDescent="0.2">
      <c r="X96242" s="5"/>
    </row>
    <row r="96243" spans="24:24" x14ac:dyDescent="0.2">
      <c r="X96243" s="5"/>
    </row>
    <row r="96244" spans="24:24" x14ac:dyDescent="0.2">
      <c r="X96244" s="5"/>
    </row>
    <row r="96245" spans="24:24" x14ac:dyDescent="0.2">
      <c r="X96245" s="5"/>
    </row>
    <row r="96246" spans="24:24" x14ac:dyDescent="0.2">
      <c r="X96246" s="5"/>
    </row>
    <row r="96247" spans="24:24" x14ac:dyDescent="0.2">
      <c r="X96247" s="5"/>
    </row>
    <row r="96248" spans="24:24" x14ac:dyDescent="0.2">
      <c r="X96248" s="5"/>
    </row>
    <row r="96249" spans="24:24" x14ac:dyDescent="0.2">
      <c r="X96249" s="5"/>
    </row>
    <row r="96250" spans="24:24" x14ac:dyDescent="0.2">
      <c r="X96250" s="5"/>
    </row>
    <row r="96251" spans="24:24" x14ac:dyDescent="0.2">
      <c r="X96251" s="5"/>
    </row>
    <row r="96252" spans="24:24" x14ac:dyDescent="0.2">
      <c r="X96252" s="5"/>
    </row>
    <row r="96253" spans="24:24" x14ac:dyDescent="0.2">
      <c r="X96253" s="5"/>
    </row>
    <row r="96254" spans="24:24" x14ac:dyDescent="0.2">
      <c r="X96254" s="5"/>
    </row>
    <row r="96255" spans="24:24" x14ac:dyDescent="0.2">
      <c r="X96255" s="5"/>
    </row>
    <row r="96256" spans="24:24" x14ac:dyDescent="0.2">
      <c r="X96256" s="5"/>
    </row>
    <row r="96257" spans="24:24" x14ac:dyDescent="0.2">
      <c r="X96257" s="5"/>
    </row>
    <row r="96258" spans="24:24" x14ac:dyDescent="0.2">
      <c r="X96258" s="5"/>
    </row>
    <row r="96259" spans="24:24" x14ac:dyDescent="0.2">
      <c r="X96259" s="5"/>
    </row>
    <row r="96260" spans="24:24" x14ac:dyDescent="0.2">
      <c r="X96260" s="5"/>
    </row>
    <row r="96261" spans="24:24" x14ac:dyDescent="0.2">
      <c r="X96261" s="5"/>
    </row>
    <row r="96262" spans="24:24" x14ac:dyDescent="0.2">
      <c r="X96262" s="5"/>
    </row>
    <row r="96263" spans="24:24" x14ac:dyDescent="0.2">
      <c r="X96263" s="5"/>
    </row>
    <row r="96264" spans="24:24" x14ac:dyDescent="0.2">
      <c r="X96264" s="5"/>
    </row>
    <row r="96265" spans="24:24" x14ac:dyDescent="0.2">
      <c r="X96265" s="5"/>
    </row>
    <row r="96266" spans="24:24" x14ac:dyDescent="0.2">
      <c r="X96266" s="5"/>
    </row>
    <row r="96267" spans="24:24" x14ac:dyDescent="0.2">
      <c r="X96267" s="5"/>
    </row>
    <row r="96268" spans="24:24" x14ac:dyDescent="0.2">
      <c r="X96268" s="5"/>
    </row>
    <row r="96269" spans="24:24" x14ac:dyDescent="0.2">
      <c r="X96269" s="5"/>
    </row>
    <row r="96270" spans="24:24" x14ac:dyDescent="0.2">
      <c r="X96270" s="5"/>
    </row>
    <row r="96271" spans="24:24" x14ac:dyDescent="0.2">
      <c r="X96271" s="5"/>
    </row>
    <row r="96272" spans="24:24" x14ac:dyDescent="0.2">
      <c r="X96272" s="5"/>
    </row>
    <row r="96273" spans="24:24" x14ac:dyDescent="0.2">
      <c r="X96273" s="5"/>
    </row>
    <row r="96274" spans="24:24" x14ac:dyDescent="0.2">
      <c r="X96274" s="5"/>
    </row>
    <row r="96275" spans="24:24" x14ac:dyDescent="0.2">
      <c r="X96275" s="5"/>
    </row>
    <row r="96276" spans="24:24" x14ac:dyDescent="0.2">
      <c r="X96276" s="5"/>
    </row>
    <row r="96277" spans="24:24" x14ac:dyDescent="0.2">
      <c r="X96277" s="5"/>
    </row>
    <row r="96278" spans="24:24" x14ac:dyDescent="0.2">
      <c r="X96278" s="5"/>
    </row>
    <row r="96279" spans="24:24" x14ac:dyDescent="0.2">
      <c r="X96279" s="5"/>
    </row>
    <row r="96280" spans="24:24" x14ac:dyDescent="0.2">
      <c r="X96280" s="5"/>
    </row>
    <row r="96281" spans="24:24" x14ac:dyDescent="0.2">
      <c r="X96281" s="5"/>
    </row>
    <row r="96282" spans="24:24" x14ac:dyDescent="0.2">
      <c r="X96282" s="5"/>
    </row>
    <row r="96283" spans="24:24" x14ac:dyDescent="0.2">
      <c r="X96283" s="5"/>
    </row>
    <row r="96284" spans="24:24" x14ac:dyDescent="0.2">
      <c r="X96284" s="5"/>
    </row>
    <row r="96285" spans="24:24" x14ac:dyDescent="0.2">
      <c r="X96285" s="5"/>
    </row>
    <row r="96286" spans="24:24" x14ac:dyDescent="0.2">
      <c r="X96286" s="5"/>
    </row>
    <row r="96287" spans="24:24" x14ac:dyDescent="0.2">
      <c r="X96287" s="5"/>
    </row>
    <row r="96288" spans="24:24" x14ac:dyDescent="0.2">
      <c r="X96288" s="5"/>
    </row>
    <row r="96289" spans="24:24" x14ac:dyDescent="0.2">
      <c r="X96289" s="5"/>
    </row>
    <row r="96290" spans="24:24" x14ac:dyDescent="0.2">
      <c r="X96290" s="5"/>
    </row>
    <row r="96291" spans="24:24" x14ac:dyDescent="0.2">
      <c r="X96291" s="5"/>
    </row>
    <row r="96292" spans="24:24" x14ac:dyDescent="0.2">
      <c r="X96292" s="5"/>
    </row>
    <row r="96293" spans="24:24" x14ac:dyDescent="0.2">
      <c r="X96293" s="5"/>
    </row>
    <row r="96294" spans="24:24" x14ac:dyDescent="0.2">
      <c r="X96294" s="5"/>
    </row>
    <row r="96295" spans="24:24" x14ac:dyDescent="0.2">
      <c r="X96295" s="5"/>
    </row>
    <row r="96296" spans="24:24" x14ac:dyDescent="0.2">
      <c r="X96296" s="5"/>
    </row>
    <row r="96297" spans="24:24" x14ac:dyDescent="0.2">
      <c r="X96297" s="5"/>
    </row>
    <row r="96298" spans="24:24" x14ac:dyDescent="0.2">
      <c r="X96298" s="5"/>
    </row>
    <row r="96299" spans="24:24" x14ac:dyDescent="0.2">
      <c r="X96299" s="5"/>
    </row>
    <row r="96300" spans="24:24" x14ac:dyDescent="0.2">
      <c r="X96300" s="5"/>
    </row>
    <row r="96301" spans="24:24" x14ac:dyDescent="0.2">
      <c r="X96301" s="5"/>
    </row>
    <row r="96302" spans="24:24" x14ac:dyDescent="0.2">
      <c r="X96302" s="5"/>
    </row>
    <row r="96303" spans="24:24" x14ac:dyDescent="0.2">
      <c r="X96303" s="5"/>
    </row>
    <row r="96304" spans="24:24" x14ac:dyDescent="0.2">
      <c r="X96304" s="5"/>
    </row>
    <row r="96305" spans="24:24" x14ac:dyDescent="0.2">
      <c r="X96305" s="5"/>
    </row>
    <row r="96306" spans="24:24" x14ac:dyDescent="0.2">
      <c r="X96306" s="5"/>
    </row>
    <row r="96307" spans="24:24" x14ac:dyDescent="0.2">
      <c r="X96307" s="5"/>
    </row>
    <row r="96308" spans="24:24" x14ac:dyDescent="0.2">
      <c r="X96308" s="5"/>
    </row>
    <row r="96309" spans="24:24" x14ac:dyDescent="0.2">
      <c r="X96309" s="5"/>
    </row>
    <row r="96310" spans="24:24" x14ac:dyDescent="0.2">
      <c r="X96310" s="5"/>
    </row>
    <row r="96311" spans="24:24" x14ac:dyDescent="0.2">
      <c r="X96311" s="5"/>
    </row>
    <row r="96312" spans="24:24" x14ac:dyDescent="0.2">
      <c r="X96312" s="5"/>
    </row>
    <row r="96313" spans="24:24" x14ac:dyDescent="0.2">
      <c r="X96313" s="5"/>
    </row>
    <row r="96314" spans="24:24" x14ac:dyDescent="0.2">
      <c r="X96314" s="5"/>
    </row>
    <row r="96315" spans="24:24" x14ac:dyDescent="0.2">
      <c r="X96315" s="5"/>
    </row>
    <row r="96316" spans="24:24" x14ac:dyDescent="0.2">
      <c r="X96316" s="5"/>
    </row>
    <row r="96317" spans="24:24" x14ac:dyDescent="0.2">
      <c r="X96317" s="5"/>
    </row>
    <row r="96318" spans="24:24" x14ac:dyDescent="0.2">
      <c r="X96318" s="5"/>
    </row>
    <row r="96319" spans="24:24" x14ac:dyDescent="0.2">
      <c r="X96319" s="5"/>
    </row>
    <row r="96320" spans="24:24" x14ac:dyDescent="0.2">
      <c r="X96320" s="5"/>
    </row>
    <row r="96321" spans="24:24" x14ac:dyDescent="0.2">
      <c r="X96321" s="5"/>
    </row>
    <row r="96322" spans="24:24" x14ac:dyDescent="0.2">
      <c r="X96322" s="5"/>
    </row>
    <row r="96323" spans="24:24" x14ac:dyDescent="0.2">
      <c r="X96323" s="5"/>
    </row>
    <row r="96324" spans="24:24" x14ac:dyDescent="0.2">
      <c r="X96324" s="5"/>
    </row>
    <row r="96325" spans="24:24" x14ac:dyDescent="0.2">
      <c r="X96325" s="5"/>
    </row>
    <row r="96326" spans="24:24" x14ac:dyDescent="0.2">
      <c r="X96326" s="5"/>
    </row>
    <row r="96327" spans="24:24" x14ac:dyDescent="0.2">
      <c r="X96327" s="5"/>
    </row>
    <row r="96328" spans="24:24" x14ac:dyDescent="0.2">
      <c r="X96328" s="5"/>
    </row>
    <row r="96329" spans="24:24" x14ac:dyDescent="0.2">
      <c r="X96329" s="5"/>
    </row>
    <row r="96330" spans="24:24" x14ac:dyDescent="0.2">
      <c r="X96330" s="5"/>
    </row>
    <row r="96331" spans="24:24" x14ac:dyDescent="0.2">
      <c r="X96331" s="5"/>
    </row>
    <row r="96332" spans="24:24" x14ac:dyDescent="0.2">
      <c r="X96332" s="5"/>
    </row>
    <row r="96333" spans="24:24" x14ac:dyDescent="0.2">
      <c r="X96333" s="5"/>
    </row>
    <row r="96334" spans="24:24" x14ac:dyDescent="0.2">
      <c r="X96334" s="5"/>
    </row>
    <row r="96335" spans="24:24" x14ac:dyDescent="0.2">
      <c r="X96335" s="5"/>
    </row>
    <row r="96336" spans="24:24" x14ac:dyDescent="0.2">
      <c r="X96336" s="5"/>
    </row>
    <row r="96337" spans="24:24" x14ac:dyDescent="0.2">
      <c r="X96337" s="5"/>
    </row>
    <row r="96338" spans="24:24" x14ac:dyDescent="0.2">
      <c r="X96338" s="5"/>
    </row>
    <row r="96339" spans="24:24" x14ac:dyDescent="0.2">
      <c r="X96339" s="5"/>
    </row>
    <row r="96340" spans="24:24" x14ac:dyDescent="0.2">
      <c r="X96340" s="5"/>
    </row>
    <row r="96341" spans="24:24" x14ac:dyDescent="0.2">
      <c r="X96341" s="5"/>
    </row>
    <row r="96342" spans="24:24" x14ac:dyDescent="0.2">
      <c r="X96342" s="5"/>
    </row>
    <row r="96343" spans="24:24" x14ac:dyDescent="0.2">
      <c r="X96343" s="5"/>
    </row>
    <row r="96344" spans="24:24" x14ac:dyDescent="0.2">
      <c r="X96344" s="5"/>
    </row>
    <row r="96345" spans="24:24" x14ac:dyDescent="0.2">
      <c r="X96345" s="5"/>
    </row>
    <row r="96346" spans="24:24" x14ac:dyDescent="0.2">
      <c r="X96346" s="5"/>
    </row>
    <row r="96347" spans="24:24" x14ac:dyDescent="0.2">
      <c r="X96347" s="5"/>
    </row>
    <row r="96348" spans="24:24" x14ac:dyDescent="0.2">
      <c r="X96348" s="5"/>
    </row>
    <row r="96349" spans="24:24" x14ac:dyDescent="0.2">
      <c r="X96349" s="5"/>
    </row>
    <row r="96350" spans="24:24" x14ac:dyDescent="0.2">
      <c r="X96350" s="5"/>
    </row>
    <row r="96351" spans="24:24" x14ac:dyDescent="0.2">
      <c r="X96351" s="5"/>
    </row>
    <row r="96352" spans="24:24" x14ac:dyDescent="0.2">
      <c r="X96352" s="5"/>
    </row>
    <row r="96353" spans="24:24" x14ac:dyDescent="0.2">
      <c r="X96353" s="5"/>
    </row>
    <row r="96354" spans="24:24" x14ac:dyDescent="0.2">
      <c r="X96354" s="5"/>
    </row>
    <row r="96355" spans="24:24" x14ac:dyDescent="0.2">
      <c r="X96355" s="5"/>
    </row>
    <row r="96356" spans="24:24" x14ac:dyDescent="0.2">
      <c r="X96356" s="5"/>
    </row>
    <row r="96357" spans="24:24" x14ac:dyDescent="0.2">
      <c r="X96357" s="5"/>
    </row>
    <row r="96358" spans="24:24" x14ac:dyDescent="0.2">
      <c r="X96358" s="5"/>
    </row>
    <row r="96359" spans="24:24" x14ac:dyDescent="0.2">
      <c r="X96359" s="5"/>
    </row>
    <row r="96360" spans="24:24" x14ac:dyDescent="0.2">
      <c r="X96360" s="5"/>
    </row>
    <row r="96361" spans="24:24" x14ac:dyDescent="0.2">
      <c r="X96361" s="5"/>
    </row>
    <row r="96362" spans="24:24" x14ac:dyDescent="0.2">
      <c r="X96362" s="5"/>
    </row>
    <row r="96363" spans="24:24" x14ac:dyDescent="0.2">
      <c r="X96363" s="5"/>
    </row>
    <row r="96364" spans="24:24" x14ac:dyDescent="0.2">
      <c r="X96364" s="5"/>
    </row>
    <row r="96365" spans="24:24" x14ac:dyDescent="0.2">
      <c r="X96365" s="5"/>
    </row>
    <row r="96366" spans="24:24" x14ac:dyDescent="0.2">
      <c r="X96366" s="5"/>
    </row>
    <row r="96367" spans="24:24" x14ac:dyDescent="0.2">
      <c r="X96367" s="5"/>
    </row>
    <row r="96368" spans="24:24" x14ac:dyDescent="0.2">
      <c r="X96368" s="5"/>
    </row>
    <row r="96369" spans="24:24" x14ac:dyDescent="0.2">
      <c r="X96369" s="5"/>
    </row>
    <row r="96370" spans="24:24" x14ac:dyDescent="0.2">
      <c r="X96370" s="5"/>
    </row>
    <row r="96371" spans="24:24" x14ac:dyDescent="0.2">
      <c r="X96371" s="5"/>
    </row>
    <row r="96372" spans="24:24" x14ac:dyDescent="0.2">
      <c r="X96372" s="5"/>
    </row>
    <row r="96373" spans="24:24" x14ac:dyDescent="0.2">
      <c r="X96373" s="5"/>
    </row>
    <row r="96374" spans="24:24" x14ac:dyDescent="0.2">
      <c r="X96374" s="5"/>
    </row>
    <row r="96375" spans="24:24" x14ac:dyDescent="0.2">
      <c r="X96375" s="5"/>
    </row>
    <row r="96376" spans="24:24" x14ac:dyDescent="0.2">
      <c r="X96376" s="5"/>
    </row>
    <row r="96377" spans="24:24" x14ac:dyDescent="0.2">
      <c r="X96377" s="5"/>
    </row>
    <row r="96378" spans="24:24" x14ac:dyDescent="0.2">
      <c r="X96378" s="5"/>
    </row>
    <row r="96379" spans="24:24" x14ac:dyDescent="0.2">
      <c r="X96379" s="5"/>
    </row>
    <row r="96380" spans="24:24" x14ac:dyDescent="0.2">
      <c r="X96380" s="5"/>
    </row>
    <row r="96381" spans="24:24" x14ac:dyDescent="0.2">
      <c r="X96381" s="5"/>
    </row>
    <row r="96382" spans="24:24" x14ac:dyDescent="0.2">
      <c r="X96382" s="5"/>
    </row>
    <row r="96383" spans="24:24" x14ac:dyDescent="0.2">
      <c r="X96383" s="5"/>
    </row>
    <row r="96384" spans="24:24" x14ac:dyDescent="0.2">
      <c r="X96384" s="5"/>
    </row>
    <row r="96385" spans="24:24" x14ac:dyDescent="0.2">
      <c r="X96385" s="5"/>
    </row>
    <row r="96386" spans="24:24" x14ac:dyDescent="0.2">
      <c r="X96386" s="5"/>
    </row>
    <row r="96387" spans="24:24" x14ac:dyDescent="0.2">
      <c r="X96387" s="5"/>
    </row>
    <row r="96388" spans="24:24" x14ac:dyDescent="0.2">
      <c r="X96388" s="5"/>
    </row>
    <row r="96389" spans="24:24" x14ac:dyDescent="0.2">
      <c r="X96389" s="5"/>
    </row>
    <row r="96390" spans="24:24" x14ac:dyDescent="0.2">
      <c r="X96390" s="5"/>
    </row>
    <row r="96391" spans="24:24" x14ac:dyDescent="0.2">
      <c r="X96391" s="5"/>
    </row>
    <row r="96392" spans="24:24" x14ac:dyDescent="0.2">
      <c r="X96392" s="5"/>
    </row>
    <row r="96393" spans="24:24" x14ac:dyDescent="0.2">
      <c r="X96393" s="5"/>
    </row>
    <row r="96394" spans="24:24" x14ac:dyDescent="0.2">
      <c r="X96394" s="5"/>
    </row>
    <row r="96395" spans="24:24" x14ac:dyDescent="0.2">
      <c r="X96395" s="5"/>
    </row>
    <row r="96396" spans="24:24" x14ac:dyDescent="0.2">
      <c r="X96396" s="5"/>
    </row>
    <row r="96397" spans="24:24" x14ac:dyDescent="0.2">
      <c r="X96397" s="5"/>
    </row>
    <row r="96398" spans="24:24" x14ac:dyDescent="0.2">
      <c r="X96398" s="5"/>
    </row>
    <row r="96399" spans="24:24" x14ac:dyDescent="0.2">
      <c r="X96399" s="5"/>
    </row>
    <row r="96400" spans="24:24" x14ac:dyDescent="0.2">
      <c r="X96400" s="5"/>
    </row>
    <row r="96401" spans="24:24" x14ac:dyDescent="0.2">
      <c r="X96401" s="5"/>
    </row>
    <row r="96402" spans="24:24" x14ac:dyDescent="0.2">
      <c r="X96402" s="5"/>
    </row>
    <row r="96403" spans="24:24" x14ac:dyDescent="0.2">
      <c r="X96403" s="5"/>
    </row>
    <row r="96404" spans="24:24" x14ac:dyDescent="0.2">
      <c r="X96404" s="5"/>
    </row>
    <row r="96405" spans="24:24" x14ac:dyDescent="0.2">
      <c r="X96405" s="5"/>
    </row>
    <row r="96406" spans="24:24" x14ac:dyDescent="0.2">
      <c r="X96406" s="5"/>
    </row>
    <row r="96407" spans="24:24" x14ac:dyDescent="0.2">
      <c r="X96407" s="5"/>
    </row>
    <row r="96408" spans="24:24" x14ac:dyDescent="0.2">
      <c r="X96408" s="5"/>
    </row>
    <row r="96409" spans="24:24" x14ac:dyDescent="0.2">
      <c r="X96409" s="5"/>
    </row>
    <row r="96410" spans="24:24" x14ac:dyDescent="0.2">
      <c r="X96410" s="5"/>
    </row>
    <row r="96411" spans="24:24" x14ac:dyDescent="0.2">
      <c r="X96411" s="5"/>
    </row>
    <row r="96412" spans="24:24" x14ac:dyDescent="0.2">
      <c r="X96412" s="5"/>
    </row>
    <row r="96413" spans="24:24" x14ac:dyDescent="0.2">
      <c r="X96413" s="5"/>
    </row>
    <row r="96414" spans="24:24" x14ac:dyDescent="0.2">
      <c r="X96414" s="5"/>
    </row>
    <row r="96415" spans="24:24" x14ac:dyDescent="0.2">
      <c r="X96415" s="5"/>
    </row>
    <row r="96416" spans="24:24" x14ac:dyDescent="0.2">
      <c r="X96416" s="5"/>
    </row>
    <row r="96417" spans="24:24" x14ac:dyDescent="0.2">
      <c r="X96417" s="5"/>
    </row>
    <row r="96418" spans="24:24" x14ac:dyDescent="0.2">
      <c r="X96418" s="5"/>
    </row>
    <row r="96419" spans="24:24" x14ac:dyDescent="0.2">
      <c r="X96419" s="5"/>
    </row>
    <row r="96420" spans="24:24" x14ac:dyDescent="0.2">
      <c r="X96420" s="5"/>
    </row>
    <row r="96421" spans="24:24" x14ac:dyDescent="0.2">
      <c r="X96421" s="5"/>
    </row>
    <row r="96422" spans="24:24" x14ac:dyDescent="0.2">
      <c r="X96422" s="5"/>
    </row>
    <row r="96423" spans="24:24" x14ac:dyDescent="0.2">
      <c r="X96423" s="5"/>
    </row>
    <row r="96424" spans="24:24" x14ac:dyDescent="0.2">
      <c r="X96424" s="5"/>
    </row>
    <row r="96425" spans="24:24" x14ac:dyDescent="0.2">
      <c r="X96425" s="5"/>
    </row>
    <row r="96426" spans="24:24" x14ac:dyDescent="0.2">
      <c r="X96426" s="5"/>
    </row>
    <row r="96427" spans="24:24" x14ac:dyDescent="0.2">
      <c r="X96427" s="5"/>
    </row>
    <row r="96428" spans="24:24" x14ac:dyDescent="0.2">
      <c r="X96428" s="5"/>
    </row>
    <row r="96429" spans="24:24" x14ac:dyDescent="0.2">
      <c r="X96429" s="5"/>
    </row>
    <row r="96430" spans="24:24" x14ac:dyDescent="0.2">
      <c r="X96430" s="5"/>
    </row>
    <row r="96431" spans="24:24" x14ac:dyDescent="0.2">
      <c r="X96431" s="5"/>
    </row>
    <row r="96432" spans="24:24" x14ac:dyDescent="0.2">
      <c r="X96432" s="5"/>
    </row>
    <row r="96433" spans="24:24" x14ac:dyDescent="0.2">
      <c r="X96433" s="5"/>
    </row>
    <row r="96434" spans="24:24" x14ac:dyDescent="0.2">
      <c r="X96434" s="5"/>
    </row>
    <row r="96435" spans="24:24" x14ac:dyDescent="0.2">
      <c r="X96435" s="5"/>
    </row>
    <row r="96436" spans="24:24" x14ac:dyDescent="0.2">
      <c r="X96436" s="5"/>
    </row>
    <row r="96437" spans="24:24" x14ac:dyDescent="0.2">
      <c r="X96437" s="5"/>
    </row>
    <row r="96438" spans="24:24" x14ac:dyDescent="0.2">
      <c r="X96438" s="5"/>
    </row>
    <row r="96439" spans="24:24" x14ac:dyDescent="0.2">
      <c r="X96439" s="5"/>
    </row>
    <row r="96440" spans="24:24" x14ac:dyDescent="0.2">
      <c r="X96440" s="5"/>
    </row>
    <row r="96441" spans="24:24" x14ac:dyDescent="0.2">
      <c r="X96441" s="5"/>
    </row>
    <row r="96442" spans="24:24" x14ac:dyDescent="0.2">
      <c r="X96442" s="5"/>
    </row>
    <row r="96443" spans="24:24" x14ac:dyDescent="0.2">
      <c r="X96443" s="5"/>
    </row>
    <row r="96444" spans="24:24" x14ac:dyDescent="0.2">
      <c r="X96444" s="5"/>
    </row>
    <row r="96445" spans="24:24" x14ac:dyDescent="0.2">
      <c r="X96445" s="5"/>
    </row>
    <row r="96446" spans="24:24" x14ac:dyDescent="0.2">
      <c r="X96446" s="5"/>
    </row>
    <row r="96447" spans="24:24" x14ac:dyDescent="0.2">
      <c r="X96447" s="5"/>
    </row>
    <row r="96448" spans="24:24" x14ac:dyDescent="0.2">
      <c r="X96448" s="5"/>
    </row>
    <row r="96449" spans="24:24" x14ac:dyDescent="0.2">
      <c r="X96449" s="5"/>
    </row>
    <row r="96450" spans="24:24" x14ac:dyDescent="0.2">
      <c r="X96450" s="5"/>
    </row>
    <row r="96451" spans="24:24" x14ac:dyDescent="0.2">
      <c r="X96451" s="5"/>
    </row>
    <row r="96452" spans="24:24" x14ac:dyDescent="0.2">
      <c r="X96452" s="5"/>
    </row>
    <row r="96453" spans="24:24" x14ac:dyDescent="0.2">
      <c r="X96453" s="5"/>
    </row>
    <row r="96454" spans="24:24" x14ac:dyDescent="0.2">
      <c r="X96454" s="5"/>
    </row>
    <row r="96455" spans="24:24" x14ac:dyDescent="0.2">
      <c r="X96455" s="5"/>
    </row>
    <row r="96456" spans="24:24" x14ac:dyDescent="0.2">
      <c r="X96456" s="5"/>
    </row>
    <row r="96457" spans="24:24" x14ac:dyDescent="0.2">
      <c r="X96457" s="5"/>
    </row>
    <row r="96458" spans="24:24" x14ac:dyDescent="0.2">
      <c r="X96458" s="5"/>
    </row>
    <row r="96459" spans="24:24" x14ac:dyDescent="0.2">
      <c r="X96459" s="5"/>
    </row>
    <row r="96460" spans="24:24" x14ac:dyDescent="0.2">
      <c r="X96460" s="5"/>
    </row>
    <row r="96461" spans="24:24" x14ac:dyDescent="0.2">
      <c r="X96461" s="5"/>
    </row>
    <row r="96462" spans="24:24" x14ac:dyDescent="0.2">
      <c r="X96462" s="5"/>
    </row>
    <row r="96463" spans="24:24" x14ac:dyDescent="0.2">
      <c r="X96463" s="5"/>
    </row>
    <row r="96464" spans="24:24" x14ac:dyDescent="0.2">
      <c r="X96464" s="5"/>
    </row>
    <row r="96465" spans="24:24" x14ac:dyDescent="0.2">
      <c r="X96465" s="5"/>
    </row>
    <row r="96466" spans="24:24" x14ac:dyDescent="0.2">
      <c r="X96466" s="5"/>
    </row>
    <row r="96467" spans="24:24" x14ac:dyDescent="0.2">
      <c r="X96467" s="5"/>
    </row>
    <row r="96468" spans="24:24" x14ac:dyDescent="0.2">
      <c r="X96468" s="5"/>
    </row>
    <row r="96469" spans="24:24" x14ac:dyDescent="0.2">
      <c r="X96469" s="5"/>
    </row>
    <row r="96470" spans="24:24" x14ac:dyDescent="0.2">
      <c r="X96470" s="5"/>
    </row>
    <row r="96471" spans="24:24" x14ac:dyDescent="0.2">
      <c r="X96471" s="5"/>
    </row>
    <row r="96472" spans="24:24" x14ac:dyDescent="0.2">
      <c r="X96472" s="5"/>
    </row>
    <row r="96473" spans="24:24" x14ac:dyDescent="0.2">
      <c r="X96473" s="5"/>
    </row>
    <row r="96474" spans="24:24" x14ac:dyDescent="0.2">
      <c r="X96474" s="5"/>
    </row>
    <row r="96475" spans="24:24" x14ac:dyDescent="0.2">
      <c r="X96475" s="5"/>
    </row>
    <row r="96476" spans="24:24" x14ac:dyDescent="0.2">
      <c r="X96476" s="5"/>
    </row>
    <row r="96477" spans="24:24" x14ac:dyDescent="0.2">
      <c r="X96477" s="5"/>
    </row>
    <row r="96478" spans="24:24" x14ac:dyDescent="0.2">
      <c r="X96478" s="5"/>
    </row>
    <row r="96479" spans="24:24" x14ac:dyDescent="0.2">
      <c r="X96479" s="5"/>
    </row>
    <row r="96480" spans="24:24" x14ac:dyDescent="0.2">
      <c r="X96480" s="5"/>
    </row>
    <row r="96481" spans="24:24" x14ac:dyDescent="0.2">
      <c r="X96481" s="5"/>
    </row>
    <row r="96482" spans="24:24" x14ac:dyDescent="0.2">
      <c r="X96482" s="5"/>
    </row>
    <row r="96483" spans="24:24" x14ac:dyDescent="0.2">
      <c r="X96483" s="5"/>
    </row>
    <row r="96484" spans="24:24" x14ac:dyDescent="0.2">
      <c r="X96484" s="5"/>
    </row>
    <row r="96485" spans="24:24" x14ac:dyDescent="0.2">
      <c r="X96485" s="5"/>
    </row>
    <row r="96486" spans="24:24" x14ac:dyDescent="0.2">
      <c r="X96486" s="5"/>
    </row>
    <row r="96487" spans="24:24" x14ac:dyDescent="0.2">
      <c r="X96487" s="5"/>
    </row>
    <row r="96488" spans="24:24" x14ac:dyDescent="0.2">
      <c r="X96488" s="5"/>
    </row>
    <row r="96489" spans="24:24" x14ac:dyDescent="0.2">
      <c r="X96489" s="5"/>
    </row>
    <row r="96490" spans="24:24" x14ac:dyDescent="0.2">
      <c r="X96490" s="5"/>
    </row>
    <row r="96491" spans="24:24" x14ac:dyDescent="0.2">
      <c r="X96491" s="5"/>
    </row>
    <row r="96492" spans="24:24" x14ac:dyDescent="0.2">
      <c r="X96492" s="5"/>
    </row>
    <row r="96493" spans="24:24" x14ac:dyDescent="0.2">
      <c r="X96493" s="5"/>
    </row>
    <row r="96494" spans="24:24" x14ac:dyDescent="0.2">
      <c r="X96494" s="5"/>
    </row>
    <row r="96495" spans="24:24" x14ac:dyDescent="0.2">
      <c r="X96495" s="5"/>
    </row>
    <row r="96496" spans="24:24" x14ac:dyDescent="0.2">
      <c r="X96496" s="5"/>
    </row>
    <row r="96497" spans="24:24" x14ac:dyDescent="0.2">
      <c r="X96497" s="5"/>
    </row>
    <row r="96498" spans="24:24" x14ac:dyDescent="0.2">
      <c r="X96498" s="5"/>
    </row>
    <row r="96499" spans="24:24" x14ac:dyDescent="0.2">
      <c r="X96499" s="5"/>
    </row>
    <row r="96500" spans="24:24" x14ac:dyDescent="0.2">
      <c r="X96500" s="5"/>
    </row>
    <row r="96501" spans="24:24" x14ac:dyDescent="0.2">
      <c r="X96501" s="5"/>
    </row>
    <row r="96502" spans="24:24" x14ac:dyDescent="0.2">
      <c r="X96502" s="5"/>
    </row>
    <row r="96503" spans="24:24" x14ac:dyDescent="0.2">
      <c r="X96503" s="5"/>
    </row>
    <row r="96504" spans="24:24" x14ac:dyDescent="0.2">
      <c r="X96504" s="5"/>
    </row>
    <row r="96505" spans="24:24" x14ac:dyDescent="0.2">
      <c r="X96505" s="5"/>
    </row>
    <row r="96506" spans="24:24" x14ac:dyDescent="0.2">
      <c r="X96506" s="5"/>
    </row>
    <row r="96507" spans="24:24" x14ac:dyDescent="0.2">
      <c r="X96507" s="5"/>
    </row>
    <row r="96508" spans="24:24" x14ac:dyDescent="0.2">
      <c r="X96508" s="5"/>
    </row>
    <row r="96509" spans="24:24" x14ac:dyDescent="0.2">
      <c r="X96509" s="5"/>
    </row>
    <row r="96510" spans="24:24" x14ac:dyDescent="0.2">
      <c r="X96510" s="5"/>
    </row>
    <row r="96511" spans="24:24" x14ac:dyDescent="0.2">
      <c r="X96511" s="5"/>
    </row>
    <row r="96512" spans="24:24" x14ac:dyDescent="0.2">
      <c r="X96512" s="5"/>
    </row>
    <row r="96513" spans="24:24" x14ac:dyDescent="0.2">
      <c r="X96513" s="5"/>
    </row>
    <row r="96514" spans="24:24" x14ac:dyDescent="0.2">
      <c r="X96514" s="5"/>
    </row>
    <row r="96515" spans="24:24" x14ac:dyDescent="0.2">
      <c r="X96515" s="5"/>
    </row>
    <row r="96516" spans="24:24" x14ac:dyDescent="0.2">
      <c r="X96516" s="5"/>
    </row>
    <row r="96517" spans="24:24" x14ac:dyDescent="0.2">
      <c r="X96517" s="5"/>
    </row>
    <row r="96518" spans="24:24" x14ac:dyDescent="0.2">
      <c r="X96518" s="5"/>
    </row>
    <row r="96519" spans="24:24" x14ac:dyDescent="0.2">
      <c r="X96519" s="5"/>
    </row>
    <row r="96520" spans="24:24" x14ac:dyDescent="0.2">
      <c r="X96520" s="5"/>
    </row>
    <row r="96521" spans="24:24" x14ac:dyDescent="0.2">
      <c r="X96521" s="5"/>
    </row>
    <row r="96522" spans="24:24" x14ac:dyDescent="0.2">
      <c r="X96522" s="5"/>
    </row>
    <row r="96523" spans="24:24" x14ac:dyDescent="0.2">
      <c r="X96523" s="5"/>
    </row>
    <row r="96524" spans="24:24" x14ac:dyDescent="0.2">
      <c r="X96524" s="5"/>
    </row>
    <row r="96525" spans="24:24" x14ac:dyDescent="0.2">
      <c r="X96525" s="5"/>
    </row>
    <row r="96526" spans="24:24" x14ac:dyDescent="0.2">
      <c r="X96526" s="5"/>
    </row>
    <row r="96527" spans="24:24" x14ac:dyDescent="0.2">
      <c r="X96527" s="5"/>
    </row>
    <row r="96528" spans="24:24" x14ac:dyDescent="0.2">
      <c r="X96528" s="5"/>
    </row>
    <row r="96529" spans="24:24" x14ac:dyDescent="0.2">
      <c r="X96529" s="5"/>
    </row>
    <row r="96530" spans="24:24" x14ac:dyDescent="0.2">
      <c r="X96530" s="5"/>
    </row>
    <row r="96531" spans="24:24" x14ac:dyDescent="0.2">
      <c r="X96531" s="5"/>
    </row>
    <row r="96532" spans="24:24" x14ac:dyDescent="0.2">
      <c r="X96532" s="5"/>
    </row>
    <row r="96533" spans="24:24" x14ac:dyDescent="0.2">
      <c r="X96533" s="5"/>
    </row>
    <row r="96534" spans="24:24" x14ac:dyDescent="0.2">
      <c r="X96534" s="5"/>
    </row>
    <row r="96535" spans="24:24" x14ac:dyDescent="0.2">
      <c r="X96535" s="5"/>
    </row>
    <row r="96536" spans="24:24" x14ac:dyDescent="0.2">
      <c r="X96536" s="5"/>
    </row>
    <row r="96537" spans="24:24" x14ac:dyDescent="0.2">
      <c r="X96537" s="5"/>
    </row>
    <row r="96538" spans="24:24" x14ac:dyDescent="0.2">
      <c r="X96538" s="5"/>
    </row>
    <row r="96539" spans="24:24" x14ac:dyDescent="0.2">
      <c r="X96539" s="5"/>
    </row>
    <row r="96540" spans="24:24" x14ac:dyDescent="0.2">
      <c r="X96540" s="5"/>
    </row>
    <row r="96541" spans="24:24" x14ac:dyDescent="0.2">
      <c r="X96541" s="5"/>
    </row>
    <row r="96542" spans="24:24" x14ac:dyDescent="0.2">
      <c r="X96542" s="5"/>
    </row>
    <row r="96543" spans="24:24" x14ac:dyDescent="0.2">
      <c r="X96543" s="5"/>
    </row>
    <row r="96544" spans="24:24" x14ac:dyDescent="0.2">
      <c r="X96544" s="5"/>
    </row>
    <row r="96545" spans="24:24" x14ac:dyDescent="0.2">
      <c r="X96545" s="5"/>
    </row>
    <row r="96546" spans="24:24" x14ac:dyDescent="0.2">
      <c r="X96546" s="5"/>
    </row>
    <row r="96547" spans="24:24" x14ac:dyDescent="0.2">
      <c r="X96547" s="5"/>
    </row>
    <row r="96548" spans="24:24" x14ac:dyDescent="0.2">
      <c r="X96548" s="5"/>
    </row>
    <row r="96549" spans="24:24" x14ac:dyDescent="0.2">
      <c r="X96549" s="5"/>
    </row>
    <row r="96550" spans="24:24" x14ac:dyDescent="0.2">
      <c r="X96550" s="5"/>
    </row>
    <row r="96551" spans="24:24" x14ac:dyDescent="0.2">
      <c r="X96551" s="5"/>
    </row>
    <row r="96552" spans="24:24" x14ac:dyDescent="0.2">
      <c r="X96552" s="5"/>
    </row>
    <row r="96553" spans="24:24" x14ac:dyDescent="0.2">
      <c r="X96553" s="5"/>
    </row>
    <row r="96554" spans="24:24" x14ac:dyDescent="0.2">
      <c r="X96554" s="5"/>
    </row>
    <row r="96555" spans="24:24" x14ac:dyDescent="0.2">
      <c r="X96555" s="5"/>
    </row>
    <row r="96556" spans="24:24" x14ac:dyDescent="0.2">
      <c r="X96556" s="5"/>
    </row>
    <row r="96557" spans="24:24" x14ac:dyDescent="0.2">
      <c r="X96557" s="5"/>
    </row>
    <row r="96558" spans="24:24" x14ac:dyDescent="0.2">
      <c r="X96558" s="5"/>
    </row>
    <row r="96559" spans="24:24" x14ac:dyDescent="0.2">
      <c r="X96559" s="5"/>
    </row>
    <row r="96560" spans="24:24" x14ac:dyDescent="0.2">
      <c r="X96560" s="5"/>
    </row>
    <row r="96561" spans="24:24" x14ac:dyDescent="0.2">
      <c r="X96561" s="5"/>
    </row>
    <row r="96562" spans="24:24" x14ac:dyDescent="0.2">
      <c r="X96562" s="5"/>
    </row>
    <row r="96563" spans="24:24" x14ac:dyDescent="0.2">
      <c r="X96563" s="5"/>
    </row>
    <row r="96564" spans="24:24" x14ac:dyDescent="0.2">
      <c r="X96564" s="5"/>
    </row>
    <row r="96565" spans="24:24" x14ac:dyDescent="0.2">
      <c r="X96565" s="5"/>
    </row>
    <row r="96566" spans="24:24" x14ac:dyDescent="0.2">
      <c r="X96566" s="5"/>
    </row>
    <row r="96567" spans="24:24" x14ac:dyDescent="0.2">
      <c r="X96567" s="5"/>
    </row>
    <row r="96568" spans="24:24" x14ac:dyDescent="0.2">
      <c r="X96568" s="5"/>
    </row>
    <row r="96569" spans="24:24" x14ac:dyDescent="0.2">
      <c r="X96569" s="5"/>
    </row>
    <row r="96570" spans="24:24" x14ac:dyDescent="0.2">
      <c r="X96570" s="5"/>
    </row>
    <row r="96571" spans="24:24" x14ac:dyDescent="0.2">
      <c r="X96571" s="5"/>
    </row>
    <row r="96572" spans="24:24" x14ac:dyDescent="0.2">
      <c r="X96572" s="5"/>
    </row>
    <row r="96573" spans="24:24" x14ac:dyDescent="0.2">
      <c r="X96573" s="5"/>
    </row>
    <row r="96574" spans="24:24" x14ac:dyDescent="0.2">
      <c r="X96574" s="5"/>
    </row>
    <row r="96575" spans="24:24" x14ac:dyDescent="0.2">
      <c r="X96575" s="5"/>
    </row>
    <row r="96576" spans="24:24" x14ac:dyDescent="0.2">
      <c r="X96576" s="5"/>
    </row>
    <row r="96577" spans="24:24" x14ac:dyDescent="0.2">
      <c r="X96577" s="5"/>
    </row>
    <row r="96578" spans="24:24" x14ac:dyDescent="0.2">
      <c r="X96578" s="5"/>
    </row>
    <row r="96579" spans="24:24" x14ac:dyDescent="0.2">
      <c r="X96579" s="5"/>
    </row>
    <row r="96580" spans="24:24" x14ac:dyDescent="0.2">
      <c r="X96580" s="5"/>
    </row>
    <row r="96581" spans="24:24" x14ac:dyDescent="0.2">
      <c r="X96581" s="5"/>
    </row>
    <row r="96582" spans="24:24" x14ac:dyDescent="0.2">
      <c r="X96582" s="5"/>
    </row>
    <row r="96583" spans="24:24" x14ac:dyDescent="0.2">
      <c r="X96583" s="5"/>
    </row>
    <row r="96584" spans="24:24" x14ac:dyDescent="0.2">
      <c r="X96584" s="5"/>
    </row>
    <row r="96585" spans="24:24" x14ac:dyDescent="0.2">
      <c r="X96585" s="5"/>
    </row>
    <row r="96586" spans="24:24" x14ac:dyDescent="0.2">
      <c r="X96586" s="5"/>
    </row>
    <row r="96587" spans="24:24" x14ac:dyDescent="0.2">
      <c r="X96587" s="5"/>
    </row>
    <row r="96588" spans="24:24" x14ac:dyDescent="0.2">
      <c r="X96588" s="5"/>
    </row>
    <row r="96589" spans="24:24" x14ac:dyDescent="0.2">
      <c r="X96589" s="5"/>
    </row>
    <row r="96590" spans="24:24" x14ac:dyDescent="0.2">
      <c r="X96590" s="5"/>
    </row>
    <row r="96591" spans="24:24" x14ac:dyDescent="0.2">
      <c r="X96591" s="5"/>
    </row>
    <row r="96592" spans="24:24" x14ac:dyDescent="0.2">
      <c r="X96592" s="5"/>
    </row>
    <row r="96593" spans="24:24" x14ac:dyDescent="0.2">
      <c r="X96593" s="5"/>
    </row>
    <row r="96594" spans="24:24" x14ac:dyDescent="0.2">
      <c r="X96594" s="5"/>
    </row>
    <row r="96595" spans="24:24" x14ac:dyDescent="0.2">
      <c r="X96595" s="5"/>
    </row>
    <row r="96596" spans="24:24" x14ac:dyDescent="0.2">
      <c r="X96596" s="5"/>
    </row>
    <row r="96597" spans="24:24" x14ac:dyDescent="0.2">
      <c r="X96597" s="5"/>
    </row>
    <row r="96598" spans="24:24" x14ac:dyDescent="0.2">
      <c r="X96598" s="5"/>
    </row>
    <row r="96599" spans="24:24" x14ac:dyDescent="0.2">
      <c r="X96599" s="5"/>
    </row>
    <row r="96600" spans="24:24" x14ac:dyDescent="0.2">
      <c r="X96600" s="5"/>
    </row>
    <row r="96601" spans="24:24" x14ac:dyDescent="0.2">
      <c r="X96601" s="5"/>
    </row>
    <row r="96602" spans="24:24" x14ac:dyDescent="0.2">
      <c r="X96602" s="5"/>
    </row>
    <row r="96603" spans="24:24" x14ac:dyDescent="0.2">
      <c r="X96603" s="5"/>
    </row>
    <row r="96604" spans="24:24" x14ac:dyDescent="0.2">
      <c r="X96604" s="5"/>
    </row>
    <row r="96605" spans="24:24" x14ac:dyDescent="0.2">
      <c r="X96605" s="5"/>
    </row>
    <row r="96606" spans="24:24" x14ac:dyDescent="0.2">
      <c r="X96606" s="5"/>
    </row>
    <row r="96607" spans="24:24" x14ac:dyDescent="0.2">
      <c r="X96607" s="5"/>
    </row>
    <row r="96608" spans="24:24" x14ac:dyDescent="0.2">
      <c r="X96608" s="5"/>
    </row>
    <row r="96609" spans="24:24" x14ac:dyDescent="0.2">
      <c r="X96609" s="5"/>
    </row>
    <row r="96610" spans="24:24" x14ac:dyDescent="0.2">
      <c r="X96610" s="5"/>
    </row>
    <row r="96611" spans="24:24" x14ac:dyDescent="0.2">
      <c r="X96611" s="5"/>
    </row>
    <row r="96612" spans="24:24" x14ac:dyDescent="0.2">
      <c r="X96612" s="5"/>
    </row>
    <row r="96613" spans="24:24" x14ac:dyDescent="0.2">
      <c r="X96613" s="5"/>
    </row>
    <row r="96614" spans="24:24" x14ac:dyDescent="0.2">
      <c r="X96614" s="5"/>
    </row>
    <row r="96615" spans="24:24" x14ac:dyDescent="0.2">
      <c r="X96615" s="5"/>
    </row>
    <row r="96616" spans="24:24" x14ac:dyDescent="0.2">
      <c r="X96616" s="5"/>
    </row>
    <row r="96617" spans="24:24" x14ac:dyDescent="0.2">
      <c r="X96617" s="5"/>
    </row>
    <row r="96618" spans="24:24" x14ac:dyDescent="0.2">
      <c r="X96618" s="5"/>
    </row>
    <row r="96619" spans="24:24" x14ac:dyDescent="0.2">
      <c r="X96619" s="5"/>
    </row>
    <row r="96620" spans="24:24" x14ac:dyDescent="0.2">
      <c r="X96620" s="5"/>
    </row>
    <row r="96621" spans="24:24" x14ac:dyDescent="0.2">
      <c r="X96621" s="5"/>
    </row>
    <row r="96622" spans="24:24" x14ac:dyDescent="0.2">
      <c r="X96622" s="5"/>
    </row>
    <row r="96623" spans="24:24" x14ac:dyDescent="0.2">
      <c r="X96623" s="5"/>
    </row>
    <row r="96624" spans="24:24" x14ac:dyDescent="0.2">
      <c r="X96624" s="5"/>
    </row>
    <row r="96625" spans="24:24" x14ac:dyDescent="0.2">
      <c r="X96625" s="5"/>
    </row>
    <row r="96626" spans="24:24" x14ac:dyDescent="0.2">
      <c r="X96626" s="5"/>
    </row>
    <row r="96627" spans="24:24" x14ac:dyDescent="0.2">
      <c r="X96627" s="5"/>
    </row>
    <row r="96628" spans="24:24" x14ac:dyDescent="0.2">
      <c r="X96628" s="5"/>
    </row>
    <row r="96629" spans="24:24" x14ac:dyDescent="0.2">
      <c r="X96629" s="5"/>
    </row>
    <row r="96630" spans="24:24" x14ac:dyDescent="0.2">
      <c r="X96630" s="5"/>
    </row>
    <row r="96631" spans="24:24" x14ac:dyDescent="0.2">
      <c r="X96631" s="5"/>
    </row>
    <row r="96632" spans="24:24" x14ac:dyDescent="0.2">
      <c r="X96632" s="5"/>
    </row>
    <row r="96633" spans="24:24" x14ac:dyDescent="0.2">
      <c r="X96633" s="5"/>
    </row>
    <row r="96634" spans="24:24" x14ac:dyDescent="0.2">
      <c r="X96634" s="5"/>
    </row>
    <row r="96635" spans="24:24" x14ac:dyDescent="0.2">
      <c r="X96635" s="5"/>
    </row>
    <row r="96636" spans="24:24" x14ac:dyDescent="0.2">
      <c r="X96636" s="5"/>
    </row>
    <row r="96637" spans="24:24" x14ac:dyDescent="0.2">
      <c r="X96637" s="5"/>
    </row>
    <row r="96638" spans="24:24" x14ac:dyDescent="0.2">
      <c r="X96638" s="5"/>
    </row>
    <row r="96639" spans="24:24" x14ac:dyDescent="0.2">
      <c r="X96639" s="5"/>
    </row>
    <row r="96640" spans="24:24" x14ac:dyDescent="0.2">
      <c r="X96640" s="5"/>
    </row>
    <row r="96641" spans="24:24" x14ac:dyDescent="0.2">
      <c r="X96641" s="5"/>
    </row>
    <row r="96642" spans="24:24" x14ac:dyDescent="0.2">
      <c r="X96642" s="5"/>
    </row>
    <row r="96643" spans="24:24" x14ac:dyDescent="0.2">
      <c r="X96643" s="5"/>
    </row>
    <row r="96644" spans="24:24" x14ac:dyDescent="0.2">
      <c r="X96644" s="5"/>
    </row>
    <row r="96645" spans="24:24" x14ac:dyDescent="0.2">
      <c r="X96645" s="5"/>
    </row>
    <row r="96646" spans="24:24" x14ac:dyDescent="0.2">
      <c r="X96646" s="5"/>
    </row>
    <row r="96647" spans="24:24" x14ac:dyDescent="0.2">
      <c r="X96647" s="5"/>
    </row>
    <row r="96648" spans="24:24" x14ac:dyDescent="0.2">
      <c r="X96648" s="5"/>
    </row>
    <row r="96649" spans="24:24" x14ac:dyDescent="0.2">
      <c r="X96649" s="5"/>
    </row>
    <row r="96650" spans="24:24" x14ac:dyDescent="0.2">
      <c r="X96650" s="5"/>
    </row>
    <row r="96651" spans="24:24" x14ac:dyDescent="0.2">
      <c r="X96651" s="5"/>
    </row>
    <row r="96652" spans="24:24" x14ac:dyDescent="0.2">
      <c r="X96652" s="5"/>
    </row>
    <row r="96653" spans="24:24" x14ac:dyDescent="0.2">
      <c r="X96653" s="5"/>
    </row>
    <row r="96654" spans="24:24" x14ac:dyDescent="0.2">
      <c r="X96654" s="5"/>
    </row>
    <row r="96655" spans="24:24" x14ac:dyDescent="0.2">
      <c r="X96655" s="5"/>
    </row>
    <row r="96656" spans="24:24" x14ac:dyDescent="0.2">
      <c r="X96656" s="5"/>
    </row>
    <row r="96657" spans="24:24" x14ac:dyDescent="0.2">
      <c r="X96657" s="5"/>
    </row>
    <row r="96658" spans="24:24" x14ac:dyDescent="0.2">
      <c r="X96658" s="5"/>
    </row>
    <row r="96659" spans="24:24" x14ac:dyDescent="0.2">
      <c r="X96659" s="5"/>
    </row>
    <row r="96660" spans="24:24" x14ac:dyDescent="0.2">
      <c r="X96660" s="5"/>
    </row>
    <row r="96661" spans="24:24" x14ac:dyDescent="0.2">
      <c r="X96661" s="5"/>
    </row>
    <row r="96662" spans="24:24" x14ac:dyDescent="0.2">
      <c r="X96662" s="5"/>
    </row>
    <row r="96663" spans="24:24" x14ac:dyDescent="0.2">
      <c r="X96663" s="5"/>
    </row>
    <row r="96664" spans="24:24" x14ac:dyDescent="0.2">
      <c r="X96664" s="5"/>
    </row>
    <row r="96665" spans="24:24" x14ac:dyDescent="0.2">
      <c r="X96665" s="5"/>
    </row>
    <row r="96666" spans="24:24" x14ac:dyDescent="0.2">
      <c r="X96666" s="5"/>
    </row>
    <row r="96667" spans="24:24" x14ac:dyDescent="0.2">
      <c r="X96667" s="5"/>
    </row>
    <row r="96668" spans="24:24" x14ac:dyDescent="0.2">
      <c r="X96668" s="5"/>
    </row>
    <row r="96669" spans="24:24" x14ac:dyDescent="0.2">
      <c r="X96669" s="5"/>
    </row>
    <row r="96670" spans="24:24" x14ac:dyDescent="0.2">
      <c r="X96670" s="5"/>
    </row>
    <row r="96671" spans="24:24" x14ac:dyDescent="0.2">
      <c r="X96671" s="5"/>
    </row>
    <row r="96672" spans="24:24" x14ac:dyDescent="0.2">
      <c r="X96672" s="5"/>
    </row>
    <row r="96673" spans="24:24" x14ac:dyDescent="0.2">
      <c r="X96673" s="5"/>
    </row>
    <row r="96674" spans="24:24" x14ac:dyDescent="0.2">
      <c r="X96674" s="5"/>
    </row>
    <row r="96675" spans="24:24" x14ac:dyDescent="0.2">
      <c r="X96675" s="5"/>
    </row>
    <row r="96676" spans="24:24" x14ac:dyDescent="0.2">
      <c r="X96676" s="5"/>
    </row>
    <row r="96677" spans="24:24" x14ac:dyDescent="0.2">
      <c r="X96677" s="5"/>
    </row>
    <row r="96678" spans="24:24" x14ac:dyDescent="0.2">
      <c r="X96678" s="5"/>
    </row>
    <row r="96679" spans="24:24" x14ac:dyDescent="0.2">
      <c r="X96679" s="5"/>
    </row>
    <row r="96680" spans="24:24" x14ac:dyDescent="0.2">
      <c r="X96680" s="5"/>
    </row>
    <row r="96681" spans="24:24" x14ac:dyDescent="0.2">
      <c r="X96681" s="5"/>
    </row>
    <row r="96682" spans="24:24" x14ac:dyDescent="0.2">
      <c r="X96682" s="5"/>
    </row>
    <row r="96683" spans="24:24" x14ac:dyDescent="0.2">
      <c r="X96683" s="5"/>
    </row>
    <row r="96684" spans="24:24" x14ac:dyDescent="0.2">
      <c r="X96684" s="5"/>
    </row>
    <row r="96685" spans="24:24" x14ac:dyDescent="0.2">
      <c r="X96685" s="5"/>
    </row>
    <row r="96686" spans="24:24" x14ac:dyDescent="0.2">
      <c r="X96686" s="5"/>
    </row>
    <row r="96687" spans="24:24" x14ac:dyDescent="0.2">
      <c r="X96687" s="5"/>
    </row>
    <row r="96688" spans="24:24" x14ac:dyDescent="0.2">
      <c r="X96688" s="5"/>
    </row>
    <row r="96689" spans="24:24" x14ac:dyDescent="0.2">
      <c r="X96689" s="5"/>
    </row>
    <row r="96690" spans="24:24" x14ac:dyDescent="0.2">
      <c r="X96690" s="5"/>
    </row>
    <row r="96691" spans="24:24" x14ac:dyDescent="0.2">
      <c r="X96691" s="5"/>
    </row>
    <row r="96692" spans="24:24" x14ac:dyDescent="0.2">
      <c r="X96692" s="5"/>
    </row>
    <row r="96693" spans="24:24" x14ac:dyDescent="0.2">
      <c r="X96693" s="5"/>
    </row>
    <row r="96694" spans="24:24" x14ac:dyDescent="0.2">
      <c r="X96694" s="5"/>
    </row>
    <row r="96695" spans="24:24" x14ac:dyDescent="0.2">
      <c r="X96695" s="5"/>
    </row>
    <row r="96696" spans="24:24" x14ac:dyDescent="0.2">
      <c r="X96696" s="5"/>
    </row>
    <row r="96697" spans="24:24" x14ac:dyDescent="0.2">
      <c r="X96697" s="5"/>
    </row>
    <row r="96698" spans="24:24" x14ac:dyDescent="0.2">
      <c r="X96698" s="5"/>
    </row>
    <row r="96699" spans="24:24" x14ac:dyDescent="0.2">
      <c r="X96699" s="5"/>
    </row>
    <row r="96700" spans="24:24" x14ac:dyDescent="0.2">
      <c r="X96700" s="5"/>
    </row>
    <row r="96701" spans="24:24" x14ac:dyDescent="0.2">
      <c r="X96701" s="5"/>
    </row>
    <row r="96702" spans="24:24" x14ac:dyDescent="0.2">
      <c r="X96702" s="5"/>
    </row>
    <row r="96703" spans="24:24" x14ac:dyDescent="0.2">
      <c r="X96703" s="5"/>
    </row>
    <row r="96704" spans="24:24" x14ac:dyDescent="0.2">
      <c r="X96704" s="5"/>
    </row>
    <row r="96705" spans="24:24" x14ac:dyDescent="0.2">
      <c r="X96705" s="5"/>
    </row>
    <row r="96706" spans="24:24" x14ac:dyDescent="0.2">
      <c r="X96706" s="5"/>
    </row>
    <row r="96707" spans="24:24" x14ac:dyDescent="0.2">
      <c r="X96707" s="5"/>
    </row>
    <row r="96708" spans="24:24" x14ac:dyDescent="0.2">
      <c r="X96708" s="5"/>
    </row>
    <row r="96709" spans="24:24" x14ac:dyDescent="0.2">
      <c r="X96709" s="5"/>
    </row>
    <row r="96710" spans="24:24" x14ac:dyDescent="0.2">
      <c r="X96710" s="5"/>
    </row>
    <row r="96711" spans="24:24" x14ac:dyDescent="0.2">
      <c r="X96711" s="5"/>
    </row>
    <row r="96712" spans="24:24" x14ac:dyDescent="0.2">
      <c r="X96712" s="5"/>
    </row>
    <row r="96713" spans="24:24" x14ac:dyDescent="0.2">
      <c r="X96713" s="5"/>
    </row>
    <row r="96714" spans="24:24" x14ac:dyDescent="0.2">
      <c r="X96714" s="5"/>
    </row>
    <row r="96715" spans="24:24" x14ac:dyDescent="0.2">
      <c r="X96715" s="5"/>
    </row>
    <row r="96716" spans="24:24" x14ac:dyDescent="0.2">
      <c r="X96716" s="5"/>
    </row>
    <row r="96717" spans="24:24" x14ac:dyDescent="0.2">
      <c r="X96717" s="5"/>
    </row>
    <row r="96718" spans="24:24" x14ac:dyDescent="0.2">
      <c r="X96718" s="5"/>
    </row>
    <row r="96719" spans="24:24" x14ac:dyDescent="0.2">
      <c r="X96719" s="5"/>
    </row>
    <row r="96720" spans="24:24" x14ac:dyDescent="0.2">
      <c r="X96720" s="5"/>
    </row>
    <row r="96721" spans="24:24" x14ac:dyDescent="0.2">
      <c r="X96721" s="5"/>
    </row>
    <row r="96722" spans="24:24" x14ac:dyDescent="0.2">
      <c r="X96722" s="5"/>
    </row>
    <row r="96723" spans="24:24" x14ac:dyDescent="0.2">
      <c r="X96723" s="5"/>
    </row>
    <row r="96724" spans="24:24" x14ac:dyDescent="0.2">
      <c r="X96724" s="5"/>
    </row>
    <row r="96725" spans="24:24" x14ac:dyDescent="0.2">
      <c r="X96725" s="5"/>
    </row>
    <row r="96726" spans="24:24" x14ac:dyDescent="0.2">
      <c r="X96726" s="5"/>
    </row>
    <row r="96727" spans="24:24" x14ac:dyDescent="0.2">
      <c r="X96727" s="5"/>
    </row>
    <row r="96728" spans="24:24" x14ac:dyDescent="0.2">
      <c r="X96728" s="5"/>
    </row>
    <row r="96729" spans="24:24" x14ac:dyDescent="0.2">
      <c r="X96729" s="5"/>
    </row>
    <row r="96730" spans="24:24" x14ac:dyDescent="0.2">
      <c r="X96730" s="5"/>
    </row>
    <row r="96731" spans="24:24" x14ac:dyDescent="0.2">
      <c r="X96731" s="5"/>
    </row>
    <row r="96732" spans="24:24" x14ac:dyDescent="0.2">
      <c r="X96732" s="5"/>
    </row>
    <row r="96733" spans="24:24" x14ac:dyDescent="0.2">
      <c r="X96733" s="5"/>
    </row>
    <row r="96734" spans="24:24" x14ac:dyDescent="0.2">
      <c r="X96734" s="5"/>
    </row>
    <row r="96735" spans="24:24" x14ac:dyDescent="0.2">
      <c r="X96735" s="5"/>
    </row>
    <row r="96736" spans="24:24" x14ac:dyDescent="0.2">
      <c r="X96736" s="5"/>
    </row>
    <row r="96737" spans="24:24" x14ac:dyDescent="0.2">
      <c r="X96737" s="5"/>
    </row>
    <row r="96738" spans="24:24" x14ac:dyDescent="0.2">
      <c r="X96738" s="5"/>
    </row>
    <row r="96739" spans="24:24" x14ac:dyDescent="0.2">
      <c r="X96739" s="5"/>
    </row>
    <row r="96740" spans="24:24" x14ac:dyDescent="0.2">
      <c r="X96740" s="5"/>
    </row>
    <row r="96741" spans="24:24" x14ac:dyDescent="0.2">
      <c r="X96741" s="5"/>
    </row>
    <row r="96742" spans="24:24" x14ac:dyDescent="0.2">
      <c r="X96742" s="5"/>
    </row>
    <row r="96743" spans="24:24" x14ac:dyDescent="0.2">
      <c r="X96743" s="5"/>
    </row>
    <row r="96744" spans="24:24" x14ac:dyDescent="0.2">
      <c r="X96744" s="5"/>
    </row>
    <row r="96745" spans="24:24" x14ac:dyDescent="0.2">
      <c r="X96745" s="5"/>
    </row>
    <row r="96746" spans="24:24" x14ac:dyDescent="0.2">
      <c r="X96746" s="5"/>
    </row>
    <row r="96747" spans="24:24" x14ac:dyDescent="0.2">
      <c r="X96747" s="5"/>
    </row>
    <row r="96748" spans="24:24" x14ac:dyDescent="0.2">
      <c r="X96748" s="5"/>
    </row>
    <row r="96749" spans="24:24" x14ac:dyDescent="0.2">
      <c r="X96749" s="5"/>
    </row>
    <row r="96750" spans="24:24" x14ac:dyDescent="0.2">
      <c r="X96750" s="5"/>
    </row>
    <row r="96751" spans="24:24" x14ac:dyDescent="0.2">
      <c r="X96751" s="5"/>
    </row>
    <row r="96752" spans="24:24" x14ac:dyDescent="0.2">
      <c r="X96752" s="5"/>
    </row>
    <row r="96753" spans="24:24" x14ac:dyDescent="0.2">
      <c r="X96753" s="5"/>
    </row>
    <row r="96754" spans="24:24" x14ac:dyDescent="0.2">
      <c r="X96754" s="5"/>
    </row>
    <row r="96755" spans="24:24" x14ac:dyDescent="0.2">
      <c r="X96755" s="5"/>
    </row>
    <row r="96756" spans="24:24" x14ac:dyDescent="0.2">
      <c r="X96756" s="5"/>
    </row>
    <row r="96757" spans="24:24" x14ac:dyDescent="0.2">
      <c r="X96757" s="5"/>
    </row>
    <row r="96758" spans="24:24" x14ac:dyDescent="0.2">
      <c r="X96758" s="5"/>
    </row>
    <row r="96759" spans="24:24" x14ac:dyDescent="0.2">
      <c r="X96759" s="5"/>
    </row>
    <row r="96760" spans="24:24" x14ac:dyDescent="0.2">
      <c r="X96760" s="5"/>
    </row>
    <row r="96761" spans="24:24" x14ac:dyDescent="0.2">
      <c r="X96761" s="5"/>
    </row>
    <row r="96762" spans="24:24" x14ac:dyDescent="0.2">
      <c r="X96762" s="5"/>
    </row>
    <row r="96763" spans="24:24" x14ac:dyDescent="0.2">
      <c r="X96763" s="5"/>
    </row>
    <row r="96764" spans="24:24" x14ac:dyDescent="0.2">
      <c r="X96764" s="5"/>
    </row>
    <row r="96765" spans="24:24" x14ac:dyDescent="0.2">
      <c r="X96765" s="5"/>
    </row>
    <row r="96766" spans="24:24" x14ac:dyDescent="0.2">
      <c r="X96766" s="5"/>
    </row>
    <row r="96767" spans="24:24" x14ac:dyDescent="0.2">
      <c r="X96767" s="5"/>
    </row>
    <row r="96768" spans="24:24" x14ac:dyDescent="0.2">
      <c r="X96768" s="5"/>
    </row>
    <row r="96769" spans="24:24" x14ac:dyDescent="0.2">
      <c r="X96769" s="5"/>
    </row>
    <row r="96770" spans="24:24" x14ac:dyDescent="0.2">
      <c r="X96770" s="5"/>
    </row>
    <row r="96771" spans="24:24" x14ac:dyDescent="0.2">
      <c r="X96771" s="5"/>
    </row>
    <row r="96772" spans="24:24" x14ac:dyDescent="0.2">
      <c r="X96772" s="5"/>
    </row>
    <row r="96773" spans="24:24" x14ac:dyDescent="0.2">
      <c r="X96773" s="5"/>
    </row>
    <row r="96774" spans="24:24" x14ac:dyDescent="0.2">
      <c r="X96774" s="5"/>
    </row>
    <row r="96775" spans="24:24" x14ac:dyDescent="0.2">
      <c r="X96775" s="5"/>
    </row>
    <row r="96776" spans="24:24" x14ac:dyDescent="0.2">
      <c r="X96776" s="5"/>
    </row>
    <row r="96777" spans="24:24" x14ac:dyDescent="0.2">
      <c r="X96777" s="5"/>
    </row>
    <row r="96778" spans="24:24" x14ac:dyDescent="0.2">
      <c r="X96778" s="5"/>
    </row>
    <row r="96779" spans="24:24" x14ac:dyDescent="0.2">
      <c r="X96779" s="5"/>
    </row>
    <row r="96780" spans="24:24" x14ac:dyDescent="0.2">
      <c r="X96780" s="5"/>
    </row>
    <row r="96781" spans="24:24" x14ac:dyDescent="0.2">
      <c r="X96781" s="5"/>
    </row>
    <row r="96782" spans="24:24" x14ac:dyDescent="0.2">
      <c r="X96782" s="5"/>
    </row>
    <row r="96783" spans="24:24" x14ac:dyDescent="0.2">
      <c r="X96783" s="5"/>
    </row>
    <row r="96784" spans="24:24" x14ac:dyDescent="0.2">
      <c r="X96784" s="5"/>
    </row>
    <row r="96785" spans="24:24" x14ac:dyDescent="0.2">
      <c r="X96785" s="5"/>
    </row>
    <row r="96786" spans="24:24" x14ac:dyDescent="0.2">
      <c r="X96786" s="5"/>
    </row>
    <row r="96787" spans="24:24" x14ac:dyDescent="0.2">
      <c r="X96787" s="5"/>
    </row>
    <row r="96788" spans="24:24" x14ac:dyDescent="0.2">
      <c r="X96788" s="5"/>
    </row>
    <row r="96789" spans="24:24" x14ac:dyDescent="0.2">
      <c r="X96789" s="5"/>
    </row>
    <row r="96790" spans="24:24" x14ac:dyDescent="0.2">
      <c r="X96790" s="5"/>
    </row>
    <row r="96791" spans="24:24" x14ac:dyDescent="0.2">
      <c r="X96791" s="5"/>
    </row>
    <row r="96792" spans="24:24" x14ac:dyDescent="0.2">
      <c r="X96792" s="5"/>
    </row>
    <row r="96793" spans="24:24" x14ac:dyDescent="0.2">
      <c r="X96793" s="5"/>
    </row>
    <row r="96794" spans="24:24" x14ac:dyDescent="0.2">
      <c r="X96794" s="5"/>
    </row>
    <row r="96795" spans="24:24" x14ac:dyDescent="0.2">
      <c r="X96795" s="5"/>
    </row>
    <row r="96796" spans="24:24" x14ac:dyDescent="0.2">
      <c r="X96796" s="5"/>
    </row>
    <row r="96797" spans="24:24" x14ac:dyDescent="0.2">
      <c r="X96797" s="5"/>
    </row>
    <row r="96798" spans="24:24" x14ac:dyDescent="0.2">
      <c r="X96798" s="5"/>
    </row>
    <row r="96799" spans="24:24" x14ac:dyDescent="0.2">
      <c r="X96799" s="5"/>
    </row>
    <row r="96800" spans="24:24" x14ac:dyDescent="0.2">
      <c r="X96800" s="5"/>
    </row>
    <row r="96801" spans="24:24" x14ac:dyDescent="0.2">
      <c r="X96801" s="5"/>
    </row>
    <row r="96802" spans="24:24" x14ac:dyDescent="0.2">
      <c r="X96802" s="5"/>
    </row>
    <row r="96803" spans="24:24" x14ac:dyDescent="0.2">
      <c r="X96803" s="5"/>
    </row>
    <row r="96804" spans="24:24" x14ac:dyDescent="0.2">
      <c r="X96804" s="5"/>
    </row>
    <row r="96805" spans="24:24" x14ac:dyDescent="0.2">
      <c r="X96805" s="5"/>
    </row>
    <row r="96806" spans="24:24" x14ac:dyDescent="0.2">
      <c r="X96806" s="5"/>
    </row>
    <row r="96807" spans="24:24" x14ac:dyDescent="0.2">
      <c r="X96807" s="5"/>
    </row>
    <row r="96808" spans="24:24" x14ac:dyDescent="0.2">
      <c r="X96808" s="5"/>
    </row>
    <row r="96809" spans="24:24" x14ac:dyDescent="0.2">
      <c r="X96809" s="5"/>
    </row>
    <row r="96810" spans="24:24" x14ac:dyDescent="0.2">
      <c r="X96810" s="5"/>
    </row>
    <row r="96811" spans="24:24" x14ac:dyDescent="0.2">
      <c r="X96811" s="5"/>
    </row>
    <row r="96812" spans="24:24" x14ac:dyDescent="0.2">
      <c r="X96812" s="5"/>
    </row>
    <row r="96813" spans="24:24" x14ac:dyDescent="0.2">
      <c r="X96813" s="5"/>
    </row>
    <row r="96814" spans="24:24" x14ac:dyDescent="0.2">
      <c r="X96814" s="5"/>
    </row>
    <row r="96815" spans="24:24" x14ac:dyDescent="0.2">
      <c r="X96815" s="5"/>
    </row>
    <row r="96816" spans="24:24" x14ac:dyDescent="0.2">
      <c r="X96816" s="5"/>
    </row>
    <row r="96817" spans="24:24" x14ac:dyDescent="0.2">
      <c r="X96817" s="5"/>
    </row>
    <row r="96818" spans="24:24" x14ac:dyDescent="0.2">
      <c r="X96818" s="5"/>
    </row>
    <row r="96819" spans="24:24" x14ac:dyDescent="0.2">
      <c r="X96819" s="5"/>
    </row>
    <row r="96820" spans="24:24" x14ac:dyDescent="0.2">
      <c r="X96820" s="5"/>
    </row>
    <row r="96821" spans="24:24" x14ac:dyDescent="0.2">
      <c r="X96821" s="5"/>
    </row>
    <row r="96822" spans="24:24" x14ac:dyDescent="0.2">
      <c r="X96822" s="5"/>
    </row>
    <row r="96823" spans="24:24" x14ac:dyDescent="0.2">
      <c r="X96823" s="5"/>
    </row>
    <row r="96824" spans="24:24" x14ac:dyDescent="0.2">
      <c r="X96824" s="5"/>
    </row>
    <row r="96825" spans="24:24" x14ac:dyDescent="0.2">
      <c r="X96825" s="5"/>
    </row>
    <row r="96826" spans="24:24" x14ac:dyDescent="0.2">
      <c r="X96826" s="5"/>
    </row>
    <row r="96827" spans="24:24" x14ac:dyDescent="0.2">
      <c r="X96827" s="5"/>
    </row>
    <row r="96828" spans="24:24" x14ac:dyDescent="0.2">
      <c r="X96828" s="5"/>
    </row>
    <row r="96829" spans="24:24" x14ac:dyDescent="0.2">
      <c r="X96829" s="5"/>
    </row>
    <row r="96830" spans="24:24" x14ac:dyDescent="0.2">
      <c r="X96830" s="5"/>
    </row>
    <row r="96831" spans="24:24" x14ac:dyDescent="0.2">
      <c r="X96831" s="5"/>
    </row>
    <row r="96832" spans="24:24" x14ac:dyDescent="0.2">
      <c r="X96832" s="5"/>
    </row>
    <row r="96833" spans="24:24" x14ac:dyDescent="0.2">
      <c r="X96833" s="5"/>
    </row>
    <row r="96834" spans="24:24" x14ac:dyDescent="0.2">
      <c r="X96834" s="5"/>
    </row>
    <row r="96835" spans="24:24" x14ac:dyDescent="0.2">
      <c r="X96835" s="5"/>
    </row>
    <row r="96836" spans="24:24" x14ac:dyDescent="0.2">
      <c r="X96836" s="5"/>
    </row>
    <row r="96837" spans="24:24" x14ac:dyDescent="0.2">
      <c r="X96837" s="5"/>
    </row>
    <row r="96838" spans="24:24" x14ac:dyDescent="0.2">
      <c r="X96838" s="5"/>
    </row>
    <row r="96839" spans="24:24" x14ac:dyDescent="0.2">
      <c r="X96839" s="5"/>
    </row>
    <row r="96840" spans="24:24" x14ac:dyDescent="0.2">
      <c r="X96840" s="5"/>
    </row>
    <row r="96841" spans="24:24" x14ac:dyDescent="0.2">
      <c r="X96841" s="5"/>
    </row>
    <row r="96842" spans="24:24" x14ac:dyDescent="0.2">
      <c r="X96842" s="5"/>
    </row>
    <row r="96843" spans="24:24" x14ac:dyDescent="0.2">
      <c r="X96843" s="5"/>
    </row>
    <row r="96844" spans="24:24" x14ac:dyDescent="0.2">
      <c r="X96844" s="5"/>
    </row>
    <row r="96845" spans="24:24" x14ac:dyDescent="0.2">
      <c r="X96845" s="5"/>
    </row>
    <row r="96846" spans="24:24" x14ac:dyDescent="0.2">
      <c r="X96846" s="5"/>
    </row>
    <row r="96847" spans="24:24" x14ac:dyDescent="0.2">
      <c r="X96847" s="5"/>
    </row>
    <row r="96848" spans="24:24" x14ac:dyDescent="0.2">
      <c r="X96848" s="5"/>
    </row>
    <row r="96849" spans="24:24" x14ac:dyDescent="0.2">
      <c r="X96849" s="5"/>
    </row>
    <row r="96850" spans="24:24" x14ac:dyDescent="0.2">
      <c r="X96850" s="5"/>
    </row>
    <row r="96851" spans="24:24" x14ac:dyDescent="0.2">
      <c r="X96851" s="5"/>
    </row>
    <row r="96852" spans="24:24" x14ac:dyDescent="0.2">
      <c r="X96852" s="5"/>
    </row>
    <row r="96853" spans="24:24" x14ac:dyDescent="0.2">
      <c r="X96853" s="5"/>
    </row>
    <row r="96854" spans="24:24" x14ac:dyDescent="0.2">
      <c r="X96854" s="5"/>
    </row>
    <row r="96855" spans="24:24" x14ac:dyDescent="0.2">
      <c r="X96855" s="5"/>
    </row>
    <row r="96856" spans="24:24" x14ac:dyDescent="0.2">
      <c r="X96856" s="5"/>
    </row>
    <row r="96857" spans="24:24" x14ac:dyDescent="0.2">
      <c r="X96857" s="5"/>
    </row>
    <row r="96858" spans="24:24" x14ac:dyDescent="0.2">
      <c r="X96858" s="5"/>
    </row>
    <row r="96859" spans="24:24" x14ac:dyDescent="0.2">
      <c r="X96859" s="5"/>
    </row>
    <row r="96860" spans="24:24" x14ac:dyDescent="0.2">
      <c r="X96860" s="5"/>
    </row>
    <row r="96861" spans="24:24" x14ac:dyDescent="0.2">
      <c r="X96861" s="5"/>
    </row>
    <row r="96862" spans="24:24" x14ac:dyDescent="0.2">
      <c r="X96862" s="5"/>
    </row>
    <row r="96863" spans="24:24" x14ac:dyDescent="0.2">
      <c r="X96863" s="5"/>
    </row>
    <row r="96864" spans="24:24" x14ac:dyDescent="0.2">
      <c r="X96864" s="5"/>
    </row>
    <row r="96865" spans="24:24" x14ac:dyDescent="0.2">
      <c r="X96865" s="5"/>
    </row>
    <row r="96866" spans="24:24" x14ac:dyDescent="0.2">
      <c r="X96866" s="5"/>
    </row>
    <row r="96867" spans="24:24" x14ac:dyDescent="0.2">
      <c r="X96867" s="5"/>
    </row>
    <row r="96868" spans="24:24" x14ac:dyDescent="0.2">
      <c r="X96868" s="5"/>
    </row>
    <row r="96869" spans="24:24" x14ac:dyDescent="0.2">
      <c r="X96869" s="5"/>
    </row>
    <row r="96870" spans="24:24" x14ac:dyDescent="0.2">
      <c r="X96870" s="5"/>
    </row>
    <row r="96871" spans="24:24" x14ac:dyDescent="0.2">
      <c r="X96871" s="5"/>
    </row>
    <row r="96872" spans="24:24" x14ac:dyDescent="0.2">
      <c r="X96872" s="5"/>
    </row>
    <row r="96873" spans="24:24" x14ac:dyDescent="0.2">
      <c r="X96873" s="5"/>
    </row>
    <row r="96874" spans="24:24" x14ac:dyDescent="0.2">
      <c r="X96874" s="5"/>
    </row>
    <row r="96875" spans="24:24" x14ac:dyDescent="0.2">
      <c r="X96875" s="5"/>
    </row>
    <row r="96876" spans="24:24" x14ac:dyDescent="0.2">
      <c r="X96876" s="5"/>
    </row>
    <row r="96877" spans="24:24" x14ac:dyDescent="0.2">
      <c r="X96877" s="5"/>
    </row>
    <row r="96878" spans="24:24" x14ac:dyDescent="0.2">
      <c r="X96878" s="5"/>
    </row>
    <row r="96879" spans="24:24" x14ac:dyDescent="0.2">
      <c r="X96879" s="5"/>
    </row>
    <row r="96880" spans="24:24" x14ac:dyDescent="0.2">
      <c r="X96880" s="5"/>
    </row>
    <row r="96881" spans="24:24" x14ac:dyDescent="0.2">
      <c r="X96881" s="5"/>
    </row>
    <row r="96882" spans="24:24" x14ac:dyDescent="0.2">
      <c r="X96882" s="5"/>
    </row>
    <row r="96883" spans="24:24" x14ac:dyDescent="0.2">
      <c r="X96883" s="5"/>
    </row>
    <row r="96884" spans="24:24" x14ac:dyDescent="0.2">
      <c r="X96884" s="5"/>
    </row>
    <row r="96885" spans="24:24" x14ac:dyDescent="0.2">
      <c r="X96885" s="5"/>
    </row>
    <row r="96886" spans="24:24" x14ac:dyDescent="0.2">
      <c r="X96886" s="5"/>
    </row>
    <row r="96887" spans="24:24" x14ac:dyDescent="0.2">
      <c r="X96887" s="5"/>
    </row>
    <row r="96888" spans="24:24" x14ac:dyDescent="0.2">
      <c r="X96888" s="5"/>
    </row>
    <row r="96889" spans="24:24" x14ac:dyDescent="0.2">
      <c r="X96889" s="5"/>
    </row>
    <row r="96890" spans="24:24" x14ac:dyDescent="0.2">
      <c r="X96890" s="5"/>
    </row>
    <row r="96891" spans="24:24" x14ac:dyDescent="0.2">
      <c r="X96891" s="5"/>
    </row>
    <row r="96892" spans="24:24" x14ac:dyDescent="0.2">
      <c r="X96892" s="5"/>
    </row>
    <row r="96893" spans="24:24" x14ac:dyDescent="0.2">
      <c r="X96893" s="5"/>
    </row>
    <row r="96894" spans="24:24" x14ac:dyDescent="0.2">
      <c r="X96894" s="5"/>
    </row>
    <row r="96895" spans="24:24" x14ac:dyDescent="0.2">
      <c r="X96895" s="5"/>
    </row>
    <row r="96896" spans="24:24" x14ac:dyDescent="0.2">
      <c r="X96896" s="5"/>
    </row>
    <row r="96897" spans="24:24" x14ac:dyDescent="0.2">
      <c r="X96897" s="5"/>
    </row>
    <row r="96898" spans="24:24" x14ac:dyDescent="0.2">
      <c r="X96898" s="5"/>
    </row>
    <row r="96899" spans="24:24" x14ac:dyDescent="0.2">
      <c r="X96899" s="5"/>
    </row>
    <row r="96900" spans="24:24" x14ac:dyDescent="0.2">
      <c r="X96900" s="5"/>
    </row>
    <row r="96901" spans="24:24" x14ac:dyDescent="0.2">
      <c r="X96901" s="5"/>
    </row>
    <row r="96902" spans="24:24" x14ac:dyDescent="0.2">
      <c r="X96902" s="5"/>
    </row>
    <row r="96903" spans="24:24" x14ac:dyDescent="0.2">
      <c r="X96903" s="5"/>
    </row>
    <row r="96904" spans="24:24" x14ac:dyDescent="0.2">
      <c r="X96904" s="5"/>
    </row>
    <row r="96905" spans="24:24" x14ac:dyDescent="0.2">
      <c r="X96905" s="5"/>
    </row>
    <row r="96906" spans="24:24" x14ac:dyDescent="0.2">
      <c r="X96906" s="5"/>
    </row>
    <row r="96907" spans="24:24" x14ac:dyDescent="0.2">
      <c r="X96907" s="5"/>
    </row>
    <row r="96908" spans="24:24" x14ac:dyDescent="0.2">
      <c r="X96908" s="5"/>
    </row>
    <row r="96909" spans="24:24" x14ac:dyDescent="0.2">
      <c r="X96909" s="5"/>
    </row>
    <row r="96910" spans="24:24" x14ac:dyDescent="0.2">
      <c r="X96910" s="5"/>
    </row>
    <row r="96911" spans="24:24" x14ac:dyDescent="0.2">
      <c r="X96911" s="5"/>
    </row>
    <row r="96912" spans="24:24" x14ac:dyDescent="0.2">
      <c r="X96912" s="5"/>
    </row>
    <row r="96913" spans="24:24" x14ac:dyDescent="0.2">
      <c r="X96913" s="5"/>
    </row>
    <row r="96914" spans="24:24" x14ac:dyDescent="0.2">
      <c r="X96914" s="5"/>
    </row>
    <row r="96915" spans="24:24" x14ac:dyDescent="0.2">
      <c r="X96915" s="5"/>
    </row>
    <row r="96916" spans="24:24" x14ac:dyDescent="0.2">
      <c r="X96916" s="5"/>
    </row>
    <row r="96917" spans="24:24" x14ac:dyDescent="0.2">
      <c r="X96917" s="5"/>
    </row>
    <row r="96918" spans="24:24" x14ac:dyDescent="0.2">
      <c r="X96918" s="5"/>
    </row>
    <row r="96919" spans="24:24" x14ac:dyDescent="0.2">
      <c r="X96919" s="5"/>
    </row>
    <row r="96920" spans="24:24" x14ac:dyDescent="0.2">
      <c r="X96920" s="5"/>
    </row>
    <row r="96921" spans="24:24" x14ac:dyDescent="0.2">
      <c r="X96921" s="5"/>
    </row>
    <row r="96922" spans="24:24" x14ac:dyDescent="0.2">
      <c r="X96922" s="5"/>
    </row>
    <row r="96923" spans="24:24" x14ac:dyDescent="0.2">
      <c r="X96923" s="5"/>
    </row>
    <row r="96924" spans="24:24" x14ac:dyDescent="0.2">
      <c r="X96924" s="5"/>
    </row>
    <row r="96925" spans="24:24" x14ac:dyDescent="0.2">
      <c r="X96925" s="5"/>
    </row>
    <row r="96926" spans="24:24" x14ac:dyDescent="0.2">
      <c r="X96926" s="5"/>
    </row>
    <row r="96927" spans="24:24" x14ac:dyDescent="0.2">
      <c r="X96927" s="5"/>
    </row>
    <row r="96928" spans="24:24" x14ac:dyDescent="0.2">
      <c r="X96928" s="5"/>
    </row>
    <row r="96929" spans="24:24" x14ac:dyDescent="0.2">
      <c r="X96929" s="5"/>
    </row>
    <row r="96930" spans="24:24" x14ac:dyDescent="0.2">
      <c r="X96930" s="5"/>
    </row>
    <row r="96931" spans="24:24" x14ac:dyDescent="0.2">
      <c r="X96931" s="5"/>
    </row>
    <row r="96932" spans="24:24" x14ac:dyDescent="0.2">
      <c r="X96932" s="5"/>
    </row>
    <row r="96933" spans="24:24" x14ac:dyDescent="0.2">
      <c r="X96933" s="5"/>
    </row>
    <row r="96934" spans="24:24" x14ac:dyDescent="0.2">
      <c r="X96934" s="5"/>
    </row>
    <row r="96935" spans="24:24" x14ac:dyDescent="0.2">
      <c r="X96935" s="5"/>
    </row>
    <row r="96936" spans="24:24" x14ac:dyDescent="0.2">
      <c r="X96936" s="5"/>
    </row>
    <row r="96937" spans="24:24" x14ac:dyDescent="0.2">
      <c r="X96937" s="5"/>
    </row>
    <row r="96938" spans="24:24" x14ac:dyDescent="0.2">
      <c r="X96938" s="5"/>
    </row>
    <row r="96939" spans="24:24" x14ac:dyDescent="0.2">
      <c r="X96939" s="5"/>
    </row>
    <row r="96940" spans="24:24" x14ac:dyDescent="0.2">
      <c r="X96940" s="5"/>
    </row>
    <row r="96941" spans="24:24" x14ac:dyDescent="0.2">
      <c r="X96941" s="5"/>
    </row>
    <row r="96942" spans="24:24" x14ac:dyDescent="0.2">
      <c r="X96942" s="5"/>
    </row>
    <row r="96943" spans="24:24" x14ac:dyDescent="0.2">
      <c r="X96943" s="5"/>
    </row>
    <row r="96944" spans="24:24" x14ac:dyDescent="0.2">
      <c r="X96944" s="5"/>
    </row>
    <row r="96945" spans="24:24" x14ac:dyDescent="0.2">
      <c r="X96945" s="5"/>
    </row>
    <row r="96946" spans="24:24" x14ac:dyDescent="0.2">
      <c r="X96946" s="5"/>
    </row>
    <row r="96947" spans="24:24" x14ac:dyDescent="0.2">
      <c r="X96947" s="5"/>
    </row>
    <row r="96948" spans="24:24" x14ac:dyDescent="0.2">
      <c r="X96948" s="5"/>
    </row>
    <row r="96949" spans="24:24" x14ac:dyDescent="0.2">
      <c r="X96949" s="5"/>
    </row>
    <row r="96950" spans="24:24" x14ac:dyDescent="0.2">
      <c r="X96950" s="5"/>
    </row>
    <row r="96951" spans="24:24" x14ac:dyDescent="0.2">
      <c r="X96951" s="5"/>
    </row>
    <row r="96952" spans="24:24" x14ac:dyDescent="0.2">
      <c r="X96952" s="5"/>
    </row>
    <row r="96953" spans="24:24" x14ac:dyDescent="0.2">
      <c r="X96953" s="5"/>
    </row>
    <row r="96954" spans="24:24" x14ac:dyDescent="0.2">
      <c r="X96954" s="5"/>
    </row>
    <row r="96955" spans="24:24" x14ac:dyDescent="0.2">
      <c r="X96955" s="5"/>
    </row>
    <row r="96956" spans="24:24" x14ac:dyDescent="0.2">
      <c r="X96956" s="5"/>
    </row>
    <row r="96957" spans="24:24" x14ac:dyDescent="0.2">
      <c r="X96957" s="5"/>
    </row>
    <row r="96958" spans="24:24" x14ac:dyDescent="0.2">
      <c r="X96958" s="5"/>
    </row>
    <row r="96959" spans="24:24" x14ac:dyDescent="0.2">
      <c r="X96959" s="5"/>
    </row>
    <row r="96960" spans="24:24" x14ac:dyDescent="0.2">
      <c r="X96960" s="5"/>
    </row>
    <row r="96961" spans="24:24" x14ac:dyDescent="0.2">
      <c r="X96961" s="5"/>
    </row>
    <row r="96962" spans="24:24" x14ac:dyDescent="0.2">
      <c r="X96962" s="5"/>
    </row>
    <row r="96963" spans="24:24" x14ac:dyDescent="0.2">
      <c r="X96963" s="5"/>
    </row>
    <row r="96964" spans="24:24" x14ac:dyDescent="0.2">
      <c r="X96964" s="5"/>
    </row>
    <row r="96965" spans="24:24" x14ac:dyDescent="0.2">
      <c r="X96965" s="5"/>
    </row>
    <row r="96966" spans="24:24" x14ac:dyDescent="0.2">
      <c r="X96966" s="5"/>
    </row>
    <row r="96967" spans="24:24" x14ac:dyDescent="0.2">
      <c r="X96967" s="5"/>
    </row>
    <row r="96968" spans="24:24" x14ac:dyDescent="0.2">
      <c r="X96968" s="5"/>
    </row>
    <row r="96969" spans="24:24" x14ac:dyDescent="0.2">
      <c r="X96969" s="5"/>
    </row>
    <row r="96970" spans="24:24" x14ac:dyDescent="0.2">
      <c r="X96970" s="5"/>
    </row>
    <row r="96971" spans="24:24" x14ac:dyDescent="0.2">
      <c r="X96971" s="5"/>
    </row>
    <row r="96972" spans="24:24" x14ac:dyDescent="0.2">
      <c r="X96972" s="5"/>
    </row>
    <row r="96973" spans="24:24" x14ac:dyDescent="0.2">
      <c r="X96973" s="5"/>
    </row>
    <row r="96974" spans="24:24" x14ac:dyDescent="0.2">
      <c r="X96974" s="5"/>
    </row>
    <row r="96975" spans="24:24" x14ac:dyDescent="0.2">
      <c r="X96975" s="5"/>
    </row>
    <row r="96976" spans="24:24" x14ac:dyDescent="0.2">
      <c r="X96976" s="5"/>
    </row>
    <row r="96977" spans="24:24" x14ac:dyDescent="0.2">
      <c r="X96977" s="5"/>
    </row>
    <row r="96978" spans="24:24" x14ac:dyDescent="0.2">
      <c r="X96978" s="5"/>
    </row>
    <row r="96979" spans="24:24" x14ac:dyDescent="0.2">
      <c r="X96979" s="5"/>
    </row>
    <row r="96980" spans="24:24" x14ac:dyDescent="0.2">
      <c r="X96980" s="5"/>
    </row>
    <row r="96981" spans="24:24" x14ac:dyDescent="0.2">
      <c r="X96981" s="5"/>
    </row>
    <row r="96982" spans="24:24" x14ac:dyDescent="0.2">
      <c r="X96982" s="5"/>
    </row>
    <row r="96983" spans="24:24" x14ac:dyDescent="0.2">
      <c r="X96983" s="5"/>
    </row>
    <row r="96984" spans="24:24" x14ac:dyDescent="0.2">
      <c r="X96984" s="5"/>
    </row>
    <row r="96985" spans="24:24" x14ac:dyDescent="0.2">
      <c r="X96985" s="5"/>
    </row>
    <row r="96986" spans="24:24" x14ac:dyDescent="0.2">
      <c r="X96986" s="5"/>
    </row>
    <row r="96987" spans="24:24" x14ac:dyDescent="0.2">
      <c r="X96987" s="5"/>
    </row>
    <row r="96988" spans="24:24" x14ac:dyDescent="0.2">
      <c r="X96988" s="5"/>
    </row>
    <row r="96989" spans="24:24" x14ac:dyDescent="0.2">
      <c r="X96989" s="5"/>
    </row>
    <row r="96990" spans="24:24" x14ac:dyDescent="0.2">
      <c r="X96990" s="5"/>
    </row>
    <row r="96991" spans="24:24" x14ac:dyDescent="0.2">
      <c r="X96991" s="5"/>
    </row>
    <row r="96992" spans="24:24" x14ac:dyDescent="0.2">
      <c r="X96992" s="5"/>
    </row>
    <row r="96993" spans="24:24" x14ac:dyDescent="0.2">
      <c r="X96993" s="5"/>
    </row>
    <row r="96994" spans="24:24" x14ac:dyDescent="0.2">
      <c r="X96994" s="5"/>
    </row>
    <row r="96995" spans="24:24" x14ac:dyDescent="0.2">
      <c r="X96995" s="5"/>
    </row>
    <row r="96996" spans="24:24" x14ac:dyDescent="0.2">
      <c r="X96996" s="5"/>
    </row>
    <row r="96997" spans="24:24" x14ac:dyDescent="0.2">
      <c r="X96997" s="5"/>
    </row>
    <row r="96998" spans="24:24" x14ac:dyDescent="0.2">
      <c r="X96998" s="5"/>
    </row>
    <row r="96999" spans="24:24" x14ac:dyDescent="0.2">
      <c r="X96999" s="5"/>
    </row>
    <row r="97000" spans="24:24" x14ac:dyDescent="0.2">
      <c r="X97000" s="5"/>
    </row>
    <row r="97001" spans="24:24" x14ac:dyDescent="0.2">
      <c r="X97001" s="5"/>
    </row>
    <row r="97002" spans="24:24" x14ac:dyDescent="0.2">
      <c r="X97002" s="5"/>
    </row>
    <row r="97003" spans="24:24" x14ac:dyDescent="0.2">
      <c r="X97003" s="5"/>
    </row>
    <row r="97004" spans="24:24" x14ac:dyDescent="0.2">
      <c r="X97004" s="5"/>
    </row>
    <row r="97005" spans="24:24" x14ac:dyDescent="0.2">
      <c r="X97005" s="5"/>
    </row>
    <row r="97006" spans="24:24" x14ac:dyDescent="0.2">
      <c r="X97006" s="5"/>
    </row>
    <row r="97007" spans="24:24" x14ac:dyDescent="0.2">
      <c r="X97007" s="5"/>
    </row>
    <row r="97008" spans="24:24" x14ac:dyDescent="0.2">
      <c r="X97008" s="5"/>
    </row>
    <row r="97009" spans="24:24" x14ac:dyDescent="0.2">
      <c r="X97009" s="5"/>
    </row>
    <row r="97010" spans="24:24" x14ac:dyDescent="0.2">
      <c r="X97010" s="5"/>
    </row>
    <row r="97011" spans="24:24" x14ac:dyDescent="0.2">
      <c r="X97011" s="5"/>
    </row>
    <row r="97012" spans="24:24" x14ac:dyDescent="0.2">
      <c r="X97012" s="5"/>
    </row>
    <row r="97013" spans="24:24" x14ac:dyDescent="0.2">
      <c r="X97013" s="5"/>
    </row>
    <row r="97014" spans="24:24" x14ac:dyDescent="0.2">
      <c r="X97014" s="5"/>
    </row>
    <row r="97015" spans="24:24" x14ac:dyDescent="0.2">
      <c r="X97015" s="5"/>
    </row>
    <row r="97016" spans="24:24" x14ac:dyDescent="0.2">
      <c r="X97016" s="5"/>
    </row>
    <row r="97017" spans="24:24" x14ac:dyDescent="0.2">
      <c r="X97017" s="5"/>
    </row>
    <row r="97018" spans="24:24" x14ac:dyDescent="0.2">
      <c r="X97018" s="5"/>
    </row>
    <row r="97019" spans="24:24" x14ac:dyDescent="0.2">
      <c r="X97019" s="5"/>
    </row>
    <row r="97020" spans="24:24" x14ac:dyDescent="0.2">
      <c r="X97020" s="5"/>
    </row>
    <row r="97021" spans="24:24" x14ac:dyDescent="0.2">
      <c r="X97021" s="5"/>
    </row>
    <row r="97022" spans="24:24" x14ac:dyDescent="0.2">
      <c r="X97022" s="5"/>
    </row>
    <row r="97023" spans="24:24" x14ac:dyDescent="0.2">
      <c r="X97023" s="5"/>
    </row>
    <row r="97024" spans="24:24" x14ac:dyDescent="0.2">
      <c r="X97024" s="5"/>
    </row>
    <row r="97025" spans="24:24" x14ac:dyDescent="0.2">
      <c r="X97025" s="5"/>
    </row>
    <row r="97026" spans="24:24" x14ac:dyDescent="0.2">
      <c r="X97026" s="5"/>
    </row>
    <row r="97027" spans="24:24" x14ac:dyDescent="0.2">
      <c r="X97027" s="5"/>
    </row>
    <row r="97028" spans="24:24" x14ac:dyDescent="0.2">
      <c r="X97028" s="5"/>
    </row>
    <row r="97029" spans="24:24" x14ac:dyDescent="0.2">
      <c r="X97029" s="5"/>
    </row>
    <row r="97030" spans="24:24" x14ac:dyDescent="0.2">
      <c r="X97030" s="5"/>
    </row>
    <row r="97031" spans="24:24" x14ac:dyDescent="0.2">
      <c r="X97031" s="5"/>
    </row>
    <row r="97032" spans="24:24" x14ac:dyDescent="0.2">
      <c r="X97032" s="5"/>
    </row>
    <row r="97033" spans="24:24" x14ac:dyDescent="0.2">
      <c r="X97033" s="5"/>
    </row>
    <row r="97034" spans="24:24" x14ac:dyDescent="0.2">
      <c r="X97034" s="5"/>
    </row>
    <row r="97035" spans="24:24" x14ac:dyDescent="0.2">
      <c r="X97035" s="5"/>
    </row>
    <row r="97036" spans="24:24" x14ac:dyDescent="0.2">
      <c r="X97036" s="5"/>
    </row>
    <row r="97037" spans="24:24" x14ac:dyDescent="0.2">
      <c r="X97037" s="5"/>
    </row>
    <row r="97038" spans="24:24" x14ac:dyDescent="0.2">
      <c r="X97038" s="5"/>
    </row>
    <row r="97039" spans="24:24" x14ac:dyDescent="0.2">
      <c r="X97039" s="5"/>
    </row>
    <row r="97040" spans="24:24" x14ac:dyDescent="0.2">
      <c r="X97040" s="5"/>
    </row>
    <row r="97041" spans="24:24" x14ac:dyDescent="0.2">
      <c r="X97041" s="5"/>
    </row>
    <row r="97042" spans="24:24" x14ac:dyDescent="0.2">
      <c r="X97042" s="5"/>
    </row>
    <row r="97043" spans="24:24" x14ac:dyDescent="0.2">
      <c r="X97043" s="5"/>
    </row>
    <row r="97044" spans="24:24" x14ac:dyDescent="0.2">
      <c r="X97044" s="5"/>
    </row>
    <row r="97045" spans="24:24" x14ac:dyDescent="0.2">
      <c r="X97045" s="5"/>
    </row>
    <row r="97046" spans="24:24" x14ac:dyDescent="0.2">
      <c r="X97046" s="5"/>
    </row>
    <row r="97047" spans="24:24" x14ac:dyDescent="0.2">
      <c r="X97047" s="5"/>
    </row>
    <row r="97048" spans="24:24" x14ac:dyDescent="0.2">
      <c r="X97048" s="5"/>
    </row>
    <row r="97049" spans="24:24" x14ac:dyDescent="0.2">
      <c r="X97049" s="5"/>
    </row>
    <row r="97050" spans="24:24" x14ac:dyDescent="0.2">
      <c r="X97050" s="5"/>
    </row>
    <row r="97051" spans="24:24" x14ac:dyDescent="0.2">
      <c r="X97051" s="5"/>
    </row>
    <row r="97052" spans="24:24" x14ac:dyDescent="0.2">
      <c r="X97052" s="5"/>
    </row>
    <row r="97053" spans="24:24" x14ac:dyDescent="0.2">
      <c r="X97053" s="5"/>
    </row>
    <row r="97054" spans="24:24" x14ac:dyDescent="0.2">
      <c r="X97054" s="5"/>
    </row>
    <row r="97055" spans="24:24" x14ac:dyDescent="0.2">
      <c r="X97055" s="5"/>
    </row>
    <row r="97056" spans="24:24" x14ac:dyDescent="0.2">
      <c r="X97056" s="5"/>
    </row>
    <row r="97057" spans="24:24" x14ac:dyDescent="0.2">
      <c r="X97057" s="5"/>
    </row>
    <row r="97058" spans="24:24" x14ac:dyDescent="0.2">
      <c r="X97058" s="5"/>
    </row>
    <row r="97059" spans="24:24" x14ac:dyDescent="0.2">
      <c r="X97059" s="5"/>
    </row>
    <row r="97060" spans="24:24" x14ac:dyDescent="0.2">
      <c r="X97060" s="5"/>
    </row>
    <row r="97061" spans="24:24" x14ac:dyDescent="0.2">
      <c r="X97061" s="5"/>
    </row>
    <row r="97062" spans="24:24" x14ac:dyDescent="0.2">
      <c r="X97062" s="5"/>
    </row>
    <row r="97063" spans="24:24" x14ac:dyDescent="0.2">
      <c r="X97063" s="5"/>
    </row>
    <row r="97064" spans="24:24" x14ac:dyDescent="0.2">
      <c r="X97064" s="5"/>
    </row>
    <row r="97065" spans="24:24" x14ac:dyDescent="0.2">
      <c r="X97065" s="5"/>
    </row>
    <row r="97066" spans="24:24" x14ac:dyDescent="0.2">
      <c r="X97066" s="5"/>
    </row>
    <row r="97067" spans="24:24" x14ac:dyDescent="0.2">
      <c r="X97067" s="5"/>
    </row>
    <row r="97068" spans="24:24" x14ac:dyDescent="0.2">
      <c r="X97068" s="5"/>
    </row>
    <row r="97069" spans="24:24" x14ac:dyDescent="0.2">
      <c r="X97069" s="5"/>
    </row>
    <row r="97070" spans="24:24" x14ac:dyDescent="0.2">
      <c r="X97070" s="5"/>
    </row>
    <row r="97071" spans="24:24" x14ac:dyDescent="0.2">
      <c r="X97071" s="5"/>
    </row>
    <row r="97072" spans="24:24" x14ac:dyDescent="0.2">
      <c r="X97072" s="5"/>
    </row>
    <row r="97073" spans="24:24" x14ac:dyDescent="0.2">
      <c r="X97073" s="5"/>
    </row>
    <row r="97074" spans="24:24" x14ac:dyDescent="0.2">
      <c r="X97074" s="5"/>
    </row>
    <row r="97075" spans="24:24" x14ac:dyDescent="0.2">
      <c r="X97075" s="5"/>
    </row>
    <row r="97076" spans="24:24" x14ac:dyDescent="0.2">
      <c r="X97076" s="5"/>
    </row>
    <row r="97077" spans="24:24" x14ac:dyDescent="0.2">
      <c r="X97077" s="5"/>
    </row>
    <row r="97078" spans="24:24" x14ac:dyDescent="0.2">
      <c r="X97078" s="5"/>
    </row>
    <row r="97079" spans="24:24" x14ac:dyDescent="0.2">
      <c r="X97079" s="5"/>
    </row>
    <row r="97080" spans="24:24" x14ac:dyDescent="0.2">
      <c r="X97080" s="5"/>
    </row>
    <row r="97081" spans="24:24" x14ac:dyDescent="0.2">
      <c r="X97081" s="5"/>
    </row>
    <row r="97082" spans="24:24" x14ac:dyDescent="0.2">
      <c r="X97082" s="5"/>
    </row>
    <row r="97083" spans="24:24" x14ac:dyDescent="0.2">
      <c r="X97083" s="5"/>
    </row>
    <row r="97084" spans="24:24" x14ac:dyDescent="0.2">
      <c r="X97084" s="5"/>
    </row>
    <row r="97085" spans="24:24" x14ac:dyDescent="0.2">
      <c r="X97085" s="5"/>
    </row>
    <row r="97086" spans="24:24" x14ac:dyDescent="0.2">
      <c r="X97086" s="5"/>
    </row>
    <row r="97087" spans="24:24" x14ac:dyDescent="0.2">
      <c r="X97087" s="5"/>
    </row>
    <row r="97088" spans="24:24" x14ac:dyDescent="0.2">
      <c r="X97088" s="5"/>
    </row>
    <row r="97089" spans="24:24" x14ac:dyDescent="0.2">
      <c r="X97089" s="5"/>
    </row>
    <row r="97090" spans="24:24" x14ac:dyDescent="0.2">
      <c r="X97090" s="5"/>
    </row>
    <row r="97091" spans="24:24" x14ac:dyDescent="0.2">
      <c r="X97091" s="5"/>
    </row>
    <row r="97092" spans="24:24" x14ac:dyDescent="0.2">
      <c r="X97092" s="5"/>
    </row>
    <row r="97093" spans="24:24" x14ac:dyDescent="0.2">
      <c r="X97093" s="5"/>
    </row>
    <row r="97094" spans="24:24" x14ac:dyDescent="0.2">
      <c r="X97094" s="5"/>
    </row>
    <row r="97095" spans="24:24" x14ac:dyDescent="0.2">
      <c r="X97095" s="5"/>
    </row>
    <row r="97096" spans="24:24" x14ac:dyDescent="0.2">
      <c r="X97096" s="5"/>
    </row>
    <row r="97097" spans="24:24" x14ac:dyDescent="0.2">
      <c r="X97097" s="5"/>
    </row>
    <row r="97098" spans="24:24" x14ac:dyDescent="0.2">
      <c r="X97098" s="5"/>
    </row>
    <row r="97099" spans="24:24" x14ac:dyDescent="0.2">
      <c r="X97099" s="5"/>
    </row>
    <row r="97100" spans="24:24" x14ac:dyDescent="0.2">
      <c r="X97100" s="5"/>
    </row>
    <row r="97101" spans="24:24" x14ac:dyDescent="0.2">
      <c r="X97101" s="5"/>
    </row>
    <row r="97102" spans="24:24" x14ac:dyDescent="0.2">
      <c r="X97102" s="5"/>
    </row>
    <row r="97103" spans="24:24" x14ac:dyDescent="0.2">
      <c r="X97103" s="5"/>
    </row>
    <row r="97104" spans="24:24" x14ac:dyDescent="0.2">
      <c r="X97104" s="5"/>
    </row>
    <row r="97105" spans="24:24" x14ac:dyDescent="0.2">
      <c r="X97105" s="5"/>
    </row>
    <row r="97106" spans="24:24" x14ac:dyDescent="0.2">
      <c r="X97106" s="5"/>
    </row>
    <row r="97107" spans="24:24" x14ac:dyDescent="0.2">
      <c r="X97107" s="5"/>
    </row>
    <row r="97108" spans="24:24" x14ac:dyDescent="0.2">
      <c r="X97108" s="5"/>
    </row>
    <row r="97109" spans="24:24" x14ac:dyDescent="0.2">
      <c r="X97109" s="5"/>
    </row>
    <row r="97110" spans="24:24" x14ac:dyDescent="0.2">
      <c r="X97110" s="5"/>
    </row>
    <row r="97111" spans="24:24" x14ac:dyDescent="0.2">
      <c r="X97111" s="5"/>
    </row>
    <row r="97112" spans="24:24" x14ac:dyDescent="0.2">
      <c r="X97112" s="5"/>
    </row>
    <row r="97113" spans="24:24" x14ac:dyDescent="0.2">
      <c r="X97113" s="5"/>
    </row>
    <row r="97114" spans="24:24" x14ac:dyDescent="0.2">
      <c r="X97114" s="5"/>
    </row>
    <row r="97115" spans="24:24" x14ac:dyDescent="0.2">
      <c r="X97115" s="5"/>
    </row>
    <row r="97116" spans="24:24" x14ac:dyDescent="0.2">
      <c r="X97116" s="5"/>
    </row>
    <row r="97117" spans="24:24" x14ac:dyDescent="0.2">
      <c r="X97117" s="5"/>
    </row>
    <row r="97118" spans="24:24" x14ac:dyDescent="0.2">
      <c r="X97118" s="5"/>
    </row>
    <row r="97119" spans="24:24" x14ac:dyDescent="0.2">
      <c r="X97119" s="5"/>
    </row>
    <row r="97120" spans="24:24" x14ac:dyDescent="0.2">
      <c r="X97120" s="5"/>
    </row>
    <row r="97121" spans="24:24" x14ac:dyDescent="0.2">
      <c r="X97121" s="5"/>
    </row>
    <row r="97122" spans="24:24" x14ac:dyDescent="0.2">
      <c r="X97122" s="5"/>
    </row>
    <row r="97123" spans="24:24" x14ac:dyDescent="0.2">
      <c r="X97123" s="5"/>
    </row>
    <row r="97124" spans="24:24" x14ac:dyDescent="0.2">
      <c r="X97124" s="5"/>
    </row>
    <row r="97125" spans="24:24" x14ac:dyDescent="0.2">
      <c r="X97125" s="5"/>
    </row>
    <row r="97126" spans="24:24" x14ac:dyDescent="0.2">
      <c r="X97126" s="5"/>
    </row>
    <row r="97127" spans="24:24" x14ac:dyDescent="0.2">
      <c r="X97127" s="5"/>
    </row>
    <row r="97128" spans="24:24" x14ac:dyDescent="0.2">
      <c r="X97128" s="5"/>
    </row>
    <row r="97129" spans="24:24" x14ac:dyDescent="0.2">
      <c r="X97129" s="5"/>
    </row>
    <row r="97130" spans="24:24" x14ac:dyDescent="0.2">
      <c r="X97130" s="5"/>
    </row>
    <row r="97131" spans="24:24" x14ac:dyDescent="0.2">
      <c r="X97131" s="5"/>
    </row>
    <row r="97132" spans="24:24" x14ac:dyDescent="0.2">
      <c r="X97132" s="5"/>
    </row>
    <row r="97133" spans="24:24" x14ac:dyDescent="0.2">
      <c r="X97133" s="5"/>
    </row>
    <row r="97134" spans="24:24" x14ac:dyDescent="0.2">
      <c r="X97134" s="5"/>
    </row>
    <row r="97135" spans="24:24" x14ac:dyDescent="0.2">
      <c r="X97135" s="5"/>
    </row>
    <row r="97136" spans="24:24" x14ac:dyDescent="0.2">
      <c r="X97136" s="5"/>
    </row>
    <row r="97137" spans="24:24" x14ac:dyDescent="0.2">
      <c r="X97137" s="5"/>
    </row>
    <row r="97138" spans="24:24" x14ac:dyDescent="0.2">
      <c r="X97138" s="5"/>
    </row>
    <row r="97139" spans="24:24" x14ac:dyDescent="0.2">
      <c r="X97139" s="5"/>
    </row>
    <row r="97140" spans="24:24" x14ac:dyDescent="0.2">
      <c r="X97140" s="5"/>
    </row>
    <row r="97141" spans="24:24" x14ac:dyDescent="0.2">
      <c r="X97141" s="5"/>
    </row>
    <row r="97142" spans="24:24" x14ac:dyDescent="0.2">
      <c r="X97142" s="5"/>
    </row>
    <row r="97143" spans="24:24" x14ac:dyDescent="0.2">
      <c r="X97143" s="5"/>
    </row>
    <row r="97144" spans="24:24" x14ac:dyDescent="0.2">
      <c r="X97144" s="5"/>
    </row>
    <row r="97145" spans="24:24" x14ac:dyDescent="0.2">
      <c r="X97145" s="5"/>
    </row>
    <row r="97146" spans="24:24" x14ac:dyDescent="0.2">
      <c r="X97146" s="5"/>
    </row>
    <row r="97147" spans="24:24" x14ac:dyDescent="0.2">
      <c r="X97147" s="5"/>
    </row>
    <row r="97148" spans="24:24" x14ac:dyDescent="0.2">
      <c r="X97148" s="5"/>
    </row>
    <row r="97149" spans="24:24" x14ac:dyDescent="0.2">
      <c r="X97149" s="5"/>
    </row>
    <row r="97150" spans="24:24" x14ac:dyDescent="0.2">
      <c r="X97150" s="5"/>
    </row>
    <row r="97151" spans="24:24" x14ac:dyDescent="0.2">
      <c r="X97151" s="5"/>
    </row>
    <row r="97152" spans="24:24" x14ac:dyDescent="0.2">
      <c r="X97152" s="5"/>
    </row>
    <row r="97153" spans="24:24" x14ac:dyDescent="0.2">
      <c r="X97153" s="5"/>
    </row>
    <row r="97154" spans="24:24" x14ac:dyDescent="0.2">
      <c r="X97154" s="5"/>
    </row>
    <row r="97155" spans="24:24" x14ac:dyDescent="0.2">
      <c r="X97155" s="5"/>
    </row>
    <row r="97156" spans="24:24" x14ac:dyDescent="0.2">
      <c r="X97156" s="5"/>
    </row>
    <row r="97157" spans="24:24" x14ac:dyDescent="0.2">
      <c r="X97157" s="5"/>
    </row>
    <row r="97158" spans="24:24" x14ac:dyDescent="0.2">
      <c r="X97158" s="5"/>
    </row>
    <row r="97159" spans="24:24" x14ac:dyDescent="0.2">
      <c r="X97159" s="5"/>
    </row>
    <row r="97160" spans="24:24" x14ac:dyDescent="0.2">
      <c r="X97160" s="5"/>
    </row>
    <row r="97161" spans="24:24" x14ac:dyDescent="0.2">
      <c r="X97161" s="5"/>
    </row>
    <row r="97162" spans="24:24" x14ac:dyDescent="0.2">
      <c r="X97162" s="5"/>
    </row>
    <row r="97163" spans="24:24" x14ac:dyDescent="0.2">
      <c r="X97163" s="5"/>
    </row>
    <row r="97164" spans="24:24" x14ac:dyDescent="0.2">
      <c r="X97164" s="5"/>
    </row>
    <row r="97165" spans="24:24" x14ac:dyDescent="0.2">
      <c r="X97165" s="5"/>
    </row>
    <row r="97166" spans="24:24" x14ac:dyDescent="0.2">
      <c r="X97166" s="5"/>
    </row>
    <row r="97167" spans="24:24" x14ac:dyDescent="0.2">
      <c r="X97167" s="5"/>
    </row>
    <row r="97168" spans="24:24" x14ac:dyDescent="0.2">
      <c r="X97168" s="5"/>
    </row>
    <row r="97169" spans="24:24" x14ac:dyDescent="0.2">
      <c r="X97169" s="5"/>
    </row>
    <row r="97170" spans="24:24" x14ac:dyDescent="0.2">
      <c r="X97170" s="5"/>
    </row>
    <row r="97171" spans="24:24" x14ac:dyDescent="0.2">
      <c r="X97171" s="5"/>
    </row>
    <row r="97172" spans="24:24" x14ac:dyDescent="0.2">
      <c r="X97172" s="5"/>
    </row>
    <row r="97173" spans="24:24" x14ac:dyDescent="0.2">
      <c r="X97173" s="5"/>
    </row>
    <row r="97174" spans="24:24" x14ac:dyDescent="0.2">
      <c r="X97174" s="5"/>
    </row>
    <row r="97175" spans="24:24" x14ac:dyDescent="0.2">
      <c r="X97175" s="5"/>
    </row>
    <row r="97176" spans="24:24" x14ac:dyDescent="0.2">
      <c r="X97176" s="5"/>
    </row>
    <row r="97177" spans="24:24" x14ac:dyDescent="0.2">
      <c r="X97177" s="5"/>
    </row>
    <row r="97178" spans="24:24" x14ac:dyDescent="0.2">
      <c r="X97178" s="5"/>
    </row>
    <row r="97179" spans="24:24" x14ac:dyDescent="0.2">
      <c r="X97179" s="5"/>
    </row>
    <row r="97180" spans="24:24" x14ac:dyDescent="0.2">
      <c r="X97180" s="5"/>
    </row>
    <row r="97181" spans="24:24" x14ac:dyDescent="0.2">
      <c r="X97181" s="5"/>
    </row>
    <row r="97182" spans="24:24" x14ac:dyDescent="0.2">
      <c r="X97182" s="5"/>
    </row>
    <row r="97183" spans="24:24" x14ac:dyDescent="0.2">
      <c r="X97183" s="5"/>
    </row>
    <row r="97184" spans="24:24" x14ac:dyDescent="0.2">
      <c r="X97184" s="5"/>
    </row>
    <row r="97185" spans="24:24" x14ac:dyDescent="0.2">
      <c r="X97185" s="5"/>
    </row>
    <row r="97186" spans="24:24" x14ac:dyDescent="0.2">
      <c r="X97186" s="5"/>
    </row>
    <row r="97187" spans="24:24" x14ac:dyDescent="0.2">
      <c r="X97187" s="5"/>
    </row>
    <row r="97188" spans="24:24" x14ac:dyDescent="0.2">
      <c r="X97188" s="5"/>
    </row>
    <row r="97189" spans="24:24" x14ac:dyDescent="0.2">
      <c r="X97189" s="5"/>
    </row>
    <row r="97190" spans="24:24" x14ac:dyDescent="0.2">
      <c r="X97190" s="5"/>
    </row>
    <row r="97191" spans="24:24" x14ac:dyDescent="0.2">
      <c r="X97191" s="5"/>
    </row>
    <row r="97192" spans="24:24" x14ac:dyDescent="0.2">
      <c r="X97192" s="5"/>
    </row>
    <row r="97193" spans="24:24" x14ac:dyDescent="0.2">
      <c r="X97193" s="5"/>
    </row>
    <row r="97194" spans="24:24" x14ac:dyDescent="0.2">
      <c r="X97194" s="5"/>
    </row>
    <row r="97195" spans="24:24" x14ac:dyDescent="0.2">
      <c r="X97195" s="5"/>
    </row>
    <row r="97196" spans="24:24" x14ac:dyDescent="0.2">
      <c r="X97196" s="5"/>
    </row>
    <row r="97197" spans="24:24" x14ac:dyDescent="0.2">
      <c r="X97197" s="5"/>
    </row>
    <row r="97198" spans="24:24" x14ac:dyDescent="0.2">
      <c r="X97198" s="5"/>
    </row>
    <row r="97199" spans="24:24" x14ac:dyDescent="0.2">
      <c r="X97199" s="5"/>
    </row>
    <row r="97200" spans="24:24" x14ac:dyDescent="0.2">
      <c r="X97200" s="5"/>
    </row>
    <row r="97201" spans="24:24" x14ac:dyDescent="0.2">
      <c r="X97201" s="5"/>
    </row>
    <row r="97202" spans="24:24" x14ac:dyDescent="0.2">
      <c r="X97202" s="5"/>
    </row>
    <row r="97203" spans="24:24" x14ac:dyDescent="0.2">
      <c r="X97203" s="5"/>
    </row>
    <row r="97204" spans="24:24" x14ac:dyDescent="0.2">
      <c r="X97204" s="5"/>
    </row>
    <row r="97205" spans="24:24" x14ac:dyDescent="0.2">
      <c r="X97205" s="5"/>
    </row>
    <row r="97206" spans="24:24" x14ac:dyDescent="0.2">
      <c r="X97206" s="5"/>
    </row>
    <row r="97207" spans="24:24" x14ac:dyDescent="0.2">
      <c r="X97207" s="5"/>
    </row>
    <row r="97208" spans="24:24" x14ac:dyDescent="0.2">
      <c r="X97208" s="5"/>
    </row>
    <row r="97209" spans="24:24" x14ac:dyDescent="0.2">
      <c r="X97209" s="5"/>
    </row>
    <row r="97210" spans="24:24" x14ac:dyDescent="0.2">
      <c r="X97210" s="5"/>
    </row>
    <row r="97211" spans="24:24" x14ac:dyDescent="0.2">
      <c r="X97211" s="5"/>
    </row>
    <row r="97212" spans="24:24" x14ac:dyDescent="0.2">
      <c r="X97212" s="5"/>
    </row>
    <row r="97213" spans="24:24" x14ac:dyDescent="0.2">
      <c r="X97213" s="5"/>
    </row>
    <row r="97214" spans="24:24" x14ac:dyDescent="0.2">
      <c r="X97214" s="5"/>
    </row>
    <row r="97215" spans="24:24" x14ac:dyDescent="0.2">
      <c r="X97215" s="5"/>
    </row>
    <row r="97216" spans="24:24" x14ac:dyDescent="0.2">
      <c r="X97216" s="5"/>
    </row>
    <row r="97217" spans="24:24" x14ac:dyDescent="0.2">
      <c r="X97217" s="5"/>
    </row>
    <row r="97218" spans="24:24" x14ac:dyDescent="0.2">
      <c r="X97218" s="5"/>
    </row>
    <row r="97219" spans="24:24" x14ac:dyDescent="0.2">
      <c r="X97219" s="5"/>
    </row>
    <row r="97220" spans="24:24" x14ac:dyDescent="0.2">
      <c r="X97220" s="5"/>
    </row>
    <row r="97221" spans="24:24" x14ac:dyDescent="0.2">
      <c r="X97221" s="5"/>
    </row>
    <row r="97222" spans="24:24" x14ac:dyDescent="0.2">
      <c r="X97222" s="5"/>
    </row>
    <row r="97223" spans="24:24" x14ac:dyDescent="0.2">
      <c r="X97223" s="5"/>
    </row>
    <row r="97224" spans="24:24" x14ac:dyDescent="0.2">
      <c r="X97224" s="5"/>
    </row>
    <row r="97225" spans="24:24" x14ac:dyDescent="0.2">
      <c r="X97225" s="5"/>
    </row>
    <row r="97226" spans="24:24" x14ac:dyDescent="0.2">
      <c r="X97226" s="5"/>
    </row>
    <row r="97227" spans="24:24" x14ac:dyDescent="0.2">
      <c r="X97227" s="5"/>
    </row>
    <row r="97228" spans="24:24" x14ac:dyDescent="0.2">
      <c r="X97228" s="5"/>
    </row>
    <row r="97229" spans="24:24" x14ac:dyDescent="0.2">
      <c r="X97229" s="5"/>
    </row>
    <row r="97230" spans="24:24" x14ac:dyDescent="0.2">
      <c r="X97230" s="5"/>
    </row>
    <row r="97231" spans="24:24" x14ac:dyDescent="0.2">
      <c r="X97231" s="5"/>
    </row>
    <row r="97232" spans="24:24" x14ac:dyDescent="0.2">
      <c r="X97232" s="5"/>
    </row>
    <row r="97233" spans="24:24" x14ac:dyDescent="0.2">
      <c r="X97233" s="5"/>
    </row>
    <row r="97234" spans="24:24" x14ac:dyDescent="0.2">
      <c r="X97234" s="5"/>
    </row>
    <row r="97235" spans="24:24" x14ac:dyDescent="0.2">
      <c r="X97235" s="5"/>
    </row>
    <row r="97236" spans="24:24" x14ac:dyDescent="0.2">
      <c r="X97236" s="5"/>
    </row>
    <row r="97237" spans="24:24" x14ac:dyDescent="0.2">
      <c r="X97237" s="5"/>
    </row>
    <row r="97238" spans="24:24" x14ac:dyDescent="0.2">
      <c r="X97238" s="5"/>
    </row>
    <row r="97239" spans="24:24" x14ac:dyDescent="0.2">
      <c r="X97239" s="5"/>
    </row>
    <row r="97240" spans="24:24" x14ac:dyDescent="0.2">
      <c r="X97240" s="5"/>
    </row>
    <row r="97241" spans="24:24" x14ac:dyDescent="0.2">
      <c r="X97241" s="5"/>
    </row>
    <row r="97242" spans="24:24" x14ac:dyDescent="0.2">
      <c r="X97242" s="5"/>
    </row>
    <row r="97243" spans="24:24" x14ac:dyDescent="0.2">
      <c r="X97243" s="5"/>
    </row>
    <row r="97244" spans="24:24" x14ac:dyDescent="0.2">
      <c r="X97244" s="5"/>
    </row>
    <row r="97245" spans="24:24" x14ac:dyDescent="0.2">
      <c r="X97245" s="5"/>
    </row>
    <row r="97246" spans="24:24" x14ac:dyDescent="0.2">
      <c r="X97246" s="5"/>
    </row>
    <row r="97247" spans="24:24" x14ac:dyDescent="0.2">
      <c r="X97247" s="5"/>
    </row>
    <row r="97248" spans="24:24" x14ac:dyDescent="0.2">
      <c r="X97248" s="5"/>
    </row>
    <row r="97249" spans="24:24" x14ac:dyDescent="0.2">
      <c r="X97249" s="5"/>
    </row>
    <row r="97250" spans="24:24" x14ac:dyDescent="0.2">
      <c r="X97250" s="5"/>
    </row>
    <row r="97251" spans="24:24" x14ac:dyDescent="0.2">
      <c r="X97251" s="5"/>
    </row>
    <row r="97252" spans="24:24" x14ac:dyDescent="0.2">
      <c r="X97252" s="5"/>
    </row>
    <row r="97253" spans="24:24" x14ac:dyDescent="0.2">
      <c r="X97253" s="5"/>
    </row>
    <row r="97254" spans="24:24" x14ac:dyDescent="0.2">
      <c r="X97254" s="5"/>
    </row>
    <row r="97255" spans="24:24" x14ac:dyDescent="0.2">
      <c r="X97255" s="5"/>
    </row>
    <row r="97256" spans="24:24" x14ac:dyDescent="0.2">
      <c r="X97256" s="5"/>
    </row>
    <row r="97257" spans="24:24" x14ac:dyDescent="0.2">
      <c r="X97257" s="5"/>
    </row>
    <row r="97258" spans="24:24" x14ac:dyDescent="0.2">
      <c r="X97258" s="5"/>
    </row>
    <row r="97259" spans="24:24" x14ac:dyDescent="0.2">
      <c r="X97259" s="5"/>
    </row>
    <row r="97260" spans="24:24" x14ac:dyDescent="0.2">
      <c r="X97260" s="5"/>
    </row>
    <row r="97261" spans="24:24" x14ac:dyDescent="0.2">
      <c r="X97261" s="5"/>
    </row>
    <row r="97262" spans="24:24" x14ac:dyDescent="0.2">
      <c r="X97262" s="5"/>
    </row>
    <row r="97263" spans="24:24" x14ac:dyDescent="0.2">
      <c r="X97263" s="5"/>
    </row>
    <row r="97264" spans="24:24" x14ac:dyDescent="0.2">
      <c r="X97264" s="5"/>
    </row>
    <row r="97265" spans="24:24" x14ac:dyDescent="0.2">
      <c r="X97265" s="5"/>
    </row>
    <row r="97266" spans="24:24" x14ac:dyDescent="0.2">
      <c r="X97266" s="5"/>
    </row>
    <row r="97267" spans="24:24" x14ac:dyDescent="0.2">
      <c r="X97267" s="5"/>
    </row>
    <row r="97268" spans="24:24" x14ac:dyDescent="0.2">
      <c r="X97268" s="5"/>
    </row>
    <row r="97269" spans="24:24" x14ac:dyDescent="0.2">
      <c r="X97269" s="5"/>
    </row>
    <row r="97270" spans="24:24" x14ac:dyDescent="0.2">
      <c r="X97270" s="5"/>
    </row>
    <row r="97271" spans="24:24" x14ac:dyDescent="0.2">
      <c r="X97271" s="5"/>
    </row>
    <row r="97272" spans="24:24" x14ac:dyDescent="0.2">
      <c r="X97272" s="5"/>
    </row>
    <row r="97273" spans="24:24" x14ac:dyDescent="0.2">
      <c r="X97273" s="5"/>
    </row>
    <row r="97274" spans="24:24" x14ac:dyDescent="0.2">
      <c r="X97274" s="5"/>
    </row>
    <row r="97275" spans="24:24" x14ac:dyDescent="0.2">
      <c r="X97275" s="5"/>
    </row>
    <row r="97276" spans="24:24" x14ac:dyDescent="0.2">
      <c r="X97276" s="5"/>
    </row>
    <row r="97277" spans="24:24" x14ac:dyDescent="0.2">
      <c r="X97277" s="5"/>
    </row>
    <row r="97278" spans="24:24" x14ac:dyDescent="0.2">
      <c r="X97278" s="5"/>
    </row>
    <row r="97279" spans="24:24" x14ac:dyDescent="0.2">
      <c r="X97279" s="5"/>
    </row>
    <row r="97280" spans="24:24" x14ac:dyDescent="0.2">
      <c r="X97280" s="5"/>
    </row>
    <row r="97281" spans="24:24" x14ac:dyDescent="0.2">
      <c r="X97281" s="5"/>
    </row>
    <row r="97282" spans="24:24" x14ac:dyDescent="0.2">
      <c r="X97282" s="5"/>
    </row>
    <row r="97283" spans="24:24" x14ac:dyDescent="0.2">
      <c r="X97283" s="5"/>
    </row>
    <row r="97284" spans="24:24" x14ac:dyDescent="0.2">
      <c r="X97284" s="5"/>
    </row>
    <row r="97285" spans="24:24" x14ac:dyDescent="0.2">
      <c r="X97285" s="5"/>
    </row>
    <row r="97286" spans="24:24" x14ac:dyDescent="0.2">
      <c r="X97286" s="5"/>
    </row>
    <row r="97287" spans="24:24" x14ac:dyDescent="0.2">
      <c r="X97287" s="5"/>
    </row>
    <row r="97288" spans="24:24" x14ac:dyDescent="0.2">
      <c r="X97288" s="5"/>
    </row>
    <row r="97289" spans="24:24" x14ac:dyDescent="0.2">
      <c r="X97289" s="5"/>
    </row>
    <row r="97290" spans="24:24" x14ac:dyDescent="0.2">
      <c r="X97290" s="5"/>
    </row>
    <row r="97291" spans="24:24" x14ac:dyDescent="0.2">
      <c r="X97291" s="5"/>
    </row>
    <row r="97292" spans="24:24" x14ac:dyDescent="0.2">
      <c r="X97292" s="5"/>
    </row>
    <row r="97293" spans="24:24" x14ac:dyDescent="0.2">
      <c r="X97293" s="5"/>
    </row>
    <row r="97294" spans="24:24" x14ac:dyDescent="0.2">
      <c r="X97294" s="5"/>
    </row>
    <row r="97295" spans="24:24" x14ac:dyDescent="0.2">
      <c r="X97295" s="5"/>
    </row>
    <row r="97296" spans="24:24" x14ac:dyDescent="0.2">
      <c r="X97296" s="5"/>
    </row>
    <row r="97297" spans="24:24" x14ac:dyDescent="0.2">
      <c r="X97297" s="5"/>
    </row>
    <row r="97298" spans="24:24" x14ac:dyDescent="0.2">
      <c r="X97298" s="5"/>
    </row>
    <row r="97299" spans="24:24" x14ac:dyDescent="0.2">
      <c r="X97299" s="5"/>
    </row>
    <row r="97300" spans="24:24" x14ac:dyDescent="0.2">
      <c r="X97300" s="5"/>
    </row>
    <row r="97301" spans="24:24" x14ac:dyDescent="0.2">
      <c r="X97301" s="5"/>
    </row>
    <row r="97302" spans="24:24" x14ac:dyDescent="0.2">
      <c r="X97302" s="5"/>
    </row>
    <row r="97303" spans="24:24" x14ac:dyDescent="0.2">
      <c r="X97303" s="5"/>
    </row>
    <row r="97304" spans="24:24" x14ac:dyDescent="0.2">
      <c r="X97304" s="5"/>
    </row>
    <row r="97305" spans="24:24" x14ac:dyDescent="0.2">
      <c r="X97305" s="5"/>
    </row>
    <row r="97306" spans="24:24" x14ac:dyDescent="0.2">
      <c r="X97306" s="5"/>
    </row>
    <row r="97307" spans="24:24" x14ac:dyDescent="0.2">
      <c r="X97307" s="5"/>
    </row>
    <row r="97308" spans="24:24" x14ac:dyDescent="0.2">
      <c r="X97308" s="5"/>
    </row>
    <row r="97309" spans="24:24" x14ac:dyDescent="0.2">
      <c r="X97309" s="5"/>
    </row>
    <row r="97310" spans="24:24" x14ac:dyDescent="0.2">
      <c r="X97310" s="5"/>
    </row>
    <row r="97311" spans="24:24" x14ac:dyDescent="0.2">
      <c r="X97311" s="5"/>
    </row>
    <row r="97312" spans="24:24" x14ac:dyDescent="0.2">
      <c r="X97312" s="5"/>
    </row>
    <row r="97313" spans="24:24" x14ac:dyDescent="0.2">
      <c r="X97313" s="5"/>
    </row>
    <row r="97314" spans="24:24" x14ac:dyDescent="0.2">
      <c r="X97314" s="5"/>
    </row>
    <row r="97315" spans="24:24" x14ac:dyDescent="0.2">
      <c r="X97315" s="5"/>
    </row>
    <row r="97316" spans="24:24" x14ac:dyDescent="0.2">
      <c r="X97316" s="5"/>
    </row>
    <row r="97317" spans="24:24" x14ac:dyDescent="0.2">
      <c r="X97317" s="5"/>
    </row>
    <row r="97318" spans="24:24" x14ac:dyDescent="0.2">
      <c r="X97318" s="5"/>
    </row>
    <row r="97319" spans="24:24" x14ac:dyDescent="0.2">
      <c r="X97319" s="5"/>
    </row>
    <row r="97320" spans="24:24" x14ac:dyDescent="0.2">
      <c r="X97320" s="5"/>
    </row>
    <row r="97321" spans="24:24" x14ac:dyDescent="0.2">
      <c r="X97321" s="5"/>
    </row>
    <row r="97322" spans="24:24" x14ac:dyDescent="0.2">
      <c r="X97322" s="5"/>
    </row>
    <row r="97323" spans="24:24" x14ac:dyDescent="0.2">
      <c r="X97323" s="5"/>
    </row>
    <row r="97324" spans="24:24" x14ac:dyDescent="0.2">
      <c r="X97324" s="5"/>
    </row>
    <row r="97325" spans="24:24" x14ac:dyDescent="0.2">
      <c r="X97325" s="5"/>
    </row>
    <row r="97326" spans="24:24" x14ac:dyDescent="0.2">
      <c r="X97326" s="5"/>
    </row>
    <row r="97327" spans="24:24" x14ac:dyDescent="0.2">
      <c r="X97327" s="5"/>
    </row>
    <row r="97328" spans="24:24" x14ac:dyDescent="0.2">
      <c r="X97328" s="5"/>
    </row>
    <row r="97329" spans="24:24" x14ac:dyDescent="0.2">
      <c r="X97329" s="5"/>
    </row>
    <row r="97330" spans="24:24" x14ac:dyDescent="0.2">
      <c r="X97330" s="5"/>
    </row>
    <row r="97331" spans="24:24" x14ac:dyDescent="0.2">
      <c r="X97331" s="5"/>
    </row>
    <row r="97332" spans="24:24" x14ac:dyDescent="0.2">
      <c r="X97332" s="5"/>
    </row>
    <row r="97333" spans="24:24" x14ac:dyDescent="0.2">
      <c r="X97333" s="5"/>
    </row>
    <row r="97334" spans="24:24" x14ac:dyDescent="0.2">
      <c r="X97334" s="5"/>
    </row>
    <row r="97335" spans="24:24" x14ac:dyDescent="0.2">
      <c r="X97335" s="5"/>
    </row>
    <row r="97336" spans="24:24" x14ac:dyDescent="0.2">
      <c r="X97336" s="5"/>
    </row>
    <row r="97337" spans="24:24" x14ac:dyDescent="0.2">
      <c r="X97337" s="5"/>
    </row>
    <row r="97338" spans="24:24" x14ac:dyDescent="0.2">
      <c r="X97338" s="5"/>
    </row>
    <row r="97339" spans="24:24" x14ac:dyDescent="0.2">
      <c r="X97339" s="5"/>
    </row>
    <row r="97340" spans="24:24" x14ac:dyDescent="0.2">
      <c r="X97340" s="5"/>
    </row>
    <row r="97341" spans="24:24" x14ac:dyDescent="0.2">
      <c r="X97341" s="5"/>
    </row>
    <row r="97342" spans="24:24" x14ac:dyDescent="0.2">
      <c r="X97342" s="5"/>
    </row>
    <row r="97343" spans="24:24" x14ac:dyDescent="0.2">
      <c r="X97343" s="5"/>
    </row>
    <row r="97344" spans="24:24" x14ac:dyDescent="0.2">
      <c r="X97344" s="5"/>
    </row>
    <row r="97345" spans="24:24" x14ac:dyDescent="0.2">
      <c r="X97345" s="5"/>
    </row>
    <row r="97346" spans="24:24" x14ac:dyDescent="0.2">
      <c r="X97346" s="5"/>
    </row>
    <row r="97347" spans="24:24" x14ac:dyDescent="0.2">
      <c r="X97347" s="5"/>
    </row>
    <row r="97348" spans="24:24" x14ac:dyDescent="0.2">
      <c r="X97348" s="5"/>
    </row>
    <row r="97349" spans="24:24" x14ac:dyDescent="0.2">
      <c r="X97349" s="5"/>
    </row>
    <row r="97350" spans="24:24" x14ac:dyDescent="0.2">
      <c r="X97350" s="5"/>
    </row>
    <row r="97351" spans="24:24" x14ac:dyDescent="0.2">
      <c r="X97351" s="5"/>
    </row>
    <row r="97352" spans="24:24" x14ac:dyDescent="0.2">
      <c r="X97352" s="5"/>
    </row>
    <row r="97353" spans="24:24" x14ac:dyDescent="0.2">
      <c r="X97353" s="5"/>
    </row>
    <row r="97354" spans="24:24" x14ac:dyDescent="0.2">
      <c r="X97354" s="5"/>
    </row>
    <row r="97355" spans="24:24" x14ac:dyDescent="0.2">
      <c r="X97355" s="5"/>
    </row>
    <row r="97356" spans="24:24" x14ac:dyDescent="0.2">
      <c r="X97356" s="5"/>
    </row>
    <row r="97357" spans="24:24" x14ac:dyDescent="0.2">
      <c r="X97357" s="5"/>
    </row>
    <row r="97358" spans="24:24" x14ac:dyDescent="0.2">
      <c r="X97358" s="5"/>
    </row>
    <row r="97359" spans="24:24" x14ac:dyDescent="0.2">
      <c r="X97359" s="5"/>
    </row>
    <row r="97360" spans="24:24" x14ac:dyDescent="0.2">
      <c r="X97360" s="5"/>
    </row>
    <row r="97361" spans="24:24" x14ac:dyDescent="0.2">
      <c r="X97361" s="5"/>
    </row>
    <row r="97362" spans="24:24" x14ac:dyDescent="0.2">
      <c r="X97362" s="5"/>
    </row>
    <row r="97363" spans="24:24" x14ac:dyDescent="0.2">
      <c r="X97363" s="5"/>
    </row>
    <row r="97364" spans="24:24" x14ac:dyDescent="0.2">
      <c r="X97364" s="5"/>
    </row>
    <row r="97365" spans="24:24" x14ac:dyDescent="0.2">
      <c r="X97365" s="5"/>
    </row>
    <row r="97366" spans="24:24" x14ac:dyDescent="0.2">
      <c r="X97366" s="5"/>
    </row>
    <row r="97367" spans="24:24" x14ac:dyDescent="0.2">
      <c r="X97367" s="5"/>
    </row>
    <row r="97368" spans="24:24" x14ac:dyDescent="0.2">
      <c r="X97368" s="5"/>
    </row>
    <row r="97369" spans="24:24" x14ac:dyDescent="0.2">
      <c r="X97369" s="5"/>
    </row>
    <row r="97370" spans="24:24" x14ac:dyDescent="0.2">
      <c r="X97370" s="5"/>
    </row>
    <row r="97371" spans="24:24" x14ac:dyDescent="0.2">
      <c r="X97371" s="5"/>
    </row>
    <row r="97372" spans="24:24" x14ac:dyDescent="0.2">
      <c r="X97372" s="5"/>
    </row>
    <row r="97373" spans="24:24" x14ac:dyDescent="0.2">
      <c r="X97373" s="5"/>
    </row>
    <row r="97374" spans="24:24" x14ac:dyDescent="0.2">
      <c r="X97374" s="5"/>
    </row>
    <row r="97375" spans="24:24" x14ac:dyDescent="0.2">
      <c r="X97375" s="5"/>
    </row>
    <row r="97376" spans="24:24" x14ac:dyDescent="0.2">
      <c r="X97376" s="5"/>
    </row>
    <row r="97377" spans="24:24" x14ac:dyDescent="0.2">
      <c r="X97377" s="5"/>
    </row>
    <row r="97378" spans="24:24" x14ac:dyDescent="0.2">
      <c r="X97378" s="5"/>
    </row>
    <row r="97379" spans="24:24" x14ac:dyDescent="0.2">
      <c r="X97379" s="5"/>
    </row>
    <row r="97380" spans="24:24" x14ac:dyDescent="0.2">
      <c r="X97380" s="5"/>
    </row>
    <row r="97381" spans="24:24" x14ac:dyDescent="0.2">
      <c r="X97381" s="5"/>
    </row>
    <row r="97382" spans="24:24" x14ac:dyDescent="0.2">
      <c r="X97382" s="5"/>
    </row>
    <row r="97383" spans="24:24" x14ac:dyDescent="0.2">
      <c r="X97383" s="5"/>
    </row>
    <row r="97384" spans="24:24" x14ac:dyDescent="0.2">
      <c r="X97384" s="5"/>
    </row>
    <row r="97385" spans="24:24" x14ac:dyDescent="0.2">
      <c r="X97385" s="5"/>
    </row>
    <row r="97386" spans="24:24" x14ac:dyDescent="0.2">
      <c r="X97386" s="5"/>
    </row>
    <row r="97387" spans="24:24" x14ac:dyDescent="0.2">
      <c r="X97387" s="5"/>
    </row>
    <row r="97388" spans="24:24" x14ac:dyDescent="0.2">
      <c r="X97388" s="5"/>
    </row>
    <row r="97389" spans="24:24" x14ac:dyDescent="0.2">
      <c r="X97389" s="5"/>
    </row>
    <row r="97390" spans="24:24" x14ac:dyDescent="0.2">
      <c r="X97390" s="5"/>
    </row>
    <row r="97391" spans="24:24" x14ac:dyDescent="0.2">
      <c r="X97391" s="5"/>
    </row>
    <row r="97392" spans="24:24" x14ac:dyDescent="0.2">
      <c r="X97392" s="5"/>
    </row>
    <row r="97393" spans="24:24" x14ac:dyDescent="0.2">
      <c r="X97393" s="5"/>
    </row>
    <row r="97394" spans="24:24" x14ac:dyDescent="0.2">
      <c r="X97394" s="5"/>
    </row>
    <row r="97395" spans="24:24" x14ac:dyDescent="0.2">
      <c r="X97395" s="5"/>
    </row>
    <row r="97396" spans="24:24" x14ac:dyDescent="0.2">
      <c r="X97396" s="5"/>
    </row>
    <row r="97397" spans="24:24" x14ac:dyDescent="0.2">
      <c r="X97397" s="5"/>
    </row>
    <row r="97398" spans="24:24" x14ac:dyDescent="0.2">
      <c r="X97398" s="5"/>
    </row>
    <row r="97399" spans="24:24" x14ac:dyDescent="0.2">
      <c r="X97399" s="5"/>
    </row>
    <row r="97400" spans="24:24" x14ac:dyDescent="0.2">
      <c r="X97400" s="5"/>
    </row>
    <row r="97401" spans="24:24" x14ac:dyDescent="0.2">
      <c r="X97401" s="5"/>
    </row>
    <row r="97402" spans="24:24" x14ac:dyDescent="0.2">
      <c r="X97402" s="5"/>
    </row>
    <row r="97403" spans="24:24" x14ac:dyDescent="0.2">
      <c r="X97403" s="5"/>
    </row>
    <row r="97404" spans="24:24" x14ac:dyDescent="0.2">
      <c r="X97404" s="5"/>
    </row>
    <row r="97405" spans="24:24" x14ac:dyDescent="0.2">
      <c r="X97405" s="5"/>
    </row>
    <row r="97406" spans="24:24" x14ac:dyDescent="0.2">
      <c r="X97406" s="5"/>
    </row>
    <row r="97407" spans="24:24" x14ac:dyDescent="0.2">
      <c r="X97407" s="5"/>
    </row>
    <row r="97408" spans="24:24" x14ac:dyDescent="0.2">
      <c r="X97408" s="5"/>
    </row>
    <row r="97409" spans="24:24" x14ac:dyDescent="0.2">
      <c r="X97409" s="5"/>
    </row>
    <row r="97410" spans="24:24" x14ac:dyDescent="0.2">
      <c r="X97410" s="5"/>
    </row>
    <row r="97411" spans="24:24" x14ac:dyDescent="0.2">
      <c r="X97411" s="5"/>
    </row>
    <row r="97412" spans="24:24" x14ac:dyDescent="0.2">
      <c r="X97412" s="5"/>
    </row>
    <row r="97413" spans="24:24" x14ac:dyDescent="0.2">
      <c r="X97413" s="5"/>
    </row>
    <row r="97414" spans="24:24" x14ac:dyDescent="0.2">
      <c r="X97414" s="5"/>
    </row>
    <row r="97415" spans="24:24" x14ac:dyDescent="0.2">
      <c r="X97415" s="5"/>
    </row>
    <row r="97416" spans="24:24" x14ac:dyDescent="0.2">
      <c r="X97416" s="5"/>
    </row>
    <row r="97417" spans="24:24" x14ac:dyDescent="0.2">
      <c r="X97417" s="5"/>
    </row>
    <row r="97418" spans="24:24" x14ac:dyDescent="0.2">
      <c r="X97418" s="5"/>
    </row>
    <row r="97419" spans="24:24" x14ac:dyDescent="0.2">
      <c r="X97419" s="5"/>
    </row>
    <row r="97420" spans="24:24" x14ac:dyDescent="0.2">
      <c r="X97420" s="5"/>
    </row>
    <row r="97421" spans="24:24" x14ac:dyDescent="0.2">
      <c r="X97421" s="5"/>
    </row>
    <row r="97422" spans="24:24" x14ac:dyDescent="0.2">
      <c r="X97422" s="5"/>
    </row>
    <row r="97423" spans="24:24" x14ac:dyDescent="0.2">
      <c r="X97423" s="5"/>
    </row>
    <row r="97424" spans="24:24" x14ac:dyDescent="0.2">
      <c r="X97424" s="5"/>
    </row>
    <row r="97425" spans="24:24" x14ac:dyDescent="0.2">
      <c r="X97425" s="5"/>
    </row>
    <row r="97426" spans="24:24" x14ac:dyDescent="0.2">
      <c r="X97426" s="5"/>
    </row>
    <row r="97427" spans="24:24" x14ac:dyDescent="0.2">
      <c r="X97427" s="5"/>
    </row>
    <row r="97428" spans="24:24" x14ac:dyDescent="0.2">
      <c r="X97428" s="5"/>
    </row>
    <row r="97429" spans="24:24" x14ac:dyDescent="0.2">
      <c r="X97429" s="5"/>
    </row>
    <row r="97430" spans="24:24" x14ac:dyDescent="0.2">
      <c r="X97430" s="5"/>
    </row>
    <row r="97431" spans="24:24" x14ac:dyDescent="0.2">
      <c r="X97431" s="5"/>
    </row>
    <row r="97432" spans="24:24" x14ac:dyDescent="0.2">
      <c r="X97432" s="5"/>
    </row>
    <row r="97433" spans="24:24" x14ac:dyDescent="0.2">
      <c r="X97433" s="5"/>
    </row>
    <row r="97434" spans="24:24" x14ac:dyDescent="0.2">
      <c r="X97434" s="5"/>
    </row>
    <row r="97435" spans="24:24" x14ac:dyDescent="0.2">
      <c r="X97435" s="5"/>
    </row>
    <row r="97436" spans="24:24" x14ac:dyDescent="0.2">
      <c r="X97436" s="5"/>
    </row>
    <row r="97437" spans="24:24" x14ac:dyDescent="0.2">
      <c r="X97437" s="5"/>
    </row>
    <row r="97438" spans="24:24" x14ac:dyDescent="0.2">
      <c r="X97438" s="5"/>
    </row>
    <row r="97439" spans="24:24" x14ac:dyDescent="0.2">
      <c r="X97439" s="5"/>
    </row>
    <row r="97440" spans="24:24" x14ac:dyDescent="0.2">
      <c r="X97440" s="5"/>
    </row>
    <row r="97441" spans="24:24" x14ac:dyDescent="0.2">
      <c r="X97441" s="5"/>
    </row>
    <row r="97442" spans="24:24" x14ac:dyDescent="0.2">
      <c r="X97442" s="5"/>
    </row>
    <row r="97443" spans="24:24" x14ac:dyDescent="0.2">
      <c r="X97443" s="5"/>
    </row>
    <row r="97444" spans="24:24" x14ac:dyDescent="0.2">
      <c r="X97444" s="5"/>
    </row>
    <row r="97445" spans="24:24" x14ac:dyDescent="0.2">
      <c r="X97445" s="5"/>
    </row>
    <row r="97446" spans="24:24" x14ac:dyDescent="0.2">
      <c r="X97446" s="5"/>
    </row>
    <row r="97447" spans="24:24" x14ac:dyDescent="0.2">
      <c r="X97447" s="5"/>
    </row>
    <row r="97448" spans="24:24" x14ac:dyDescent="0.2">
      <c r="X97448" s="5"/>
    </row>
    <row r="97449" spans="24:24" x14ac:dyDescent="0.2">
      <c r="X97449" s="5"/>
    </row>
    <row r="97450" spans="24:24" x14ac:dyDescent="0.2">
      <c r="X97450" s="5"/>
    </row>
    <row r="97451" spans="24:24" x14ac:dyDescent="0.2">
      <c r="X97451" s="5"/>
    </row>
    <row r="97452" spans="24:24" x14ac:dyDescent="0.2">
      <c r="X97452" s="5"/>
    </row>
    <row r="97453" spans="24:24" x14ac:dyDescent="0.2">
      <c r="X97453" s="5"/>
    </row>
    <row r="97454" spans="24:24" x14ac:dyDescent="0.2">
      <c r="X97454" s="5"/>
    </row>
    <row r="97455" spans="24:24" x14ac:dyDescent="0.2">
      <c r="X97455" s="5"/>
    </row>
    <row r="97456" spans="24:24" x14ac:dyDescent="0.2">
      <c r="X97456" s="5"/>
    </row>
    <row r="97457" spans="24:24" x14ac:dyDescent="0.2">
      <c r="X97457" s="5"/>
    </row>
    <row r="97458" spans="24:24" x14ac:dyDescent="0.2">
      <c r="X97458" s="5"/>
    </row>
    <row r="97459" spans="24:24" x14ac:dyDescent="0.2">
      <c r="X97459" s="5"/>
    </row>
    <row r="97460" spans="24:24" x14ac:dyDescent="0.2">
      <c r="X97460" s="5"/>
    </row>
    <row r="97461" spans="24:24" x14ac:dyDescent="0.2">
      <c r="X97461" s="5"/>
    </row>
    <row r="97462" spans="24:24" x14ac:dyDescent="0.2">
      <c r="X97462" s="5"/>
    </row>
    <row r="97463" spans="24:24" x14ac:dyDescent="0.2">
      <c r="X97463" s="5"/>
    </row>
    <row r="97464" spans="24:24" x14ac:dyDescent="0.2">
      <c r="X97464" s="5"/>
    </row>
    <row r="97465" spans="24:24" x14ac:dyDescent="0.2">
      <c r="X97465" s="5"/>
    </row>
    <row r="97466" spans="24:24" x14ac:dyDescent="0.2">
      <c r="X97466" s="5"/>
    </row>
    <row r="97467" spans="24:24" x14ac:dyDescent="0.2">
      <c r="X97467" s="5"/>
    </row>
    <row r="97468" spans="24:24" x14ac:dyDescent="0.2">
      <c r="X97468" s="5"/>
    </row>
    <row r="97469" spans="24:24" x14ac:dyDescent="0.2">
      <c r="X97469" s="5"/>
    </row>
    <row r="97470" spans="24:24" x14ac:dyDescent="0.2">
      <c r="X97470" s="5"/>
    </row>
    <row r="97471" spans="24:24" x14ac:dyDescent="0.2">
      <c r="X97471" s="5"/>
    </row>
    <row r="97472" spans="24:24" x14ac:dyDescent="0.2">
      <c r="X97472" s="5"/>
    </row>
    <row r="97473" spans="24:24" x14ac:dyDescent="0.2">
      <c r="X97473" s="5"/>
    </row>
    <row r="97474" spans="24:24" x14ac:dyDescent="0.2">
      <c r="X97474" s="5"/>
    </row>
    <row r="97475" spans="24:24" x14ac:dyDescent="0.2">
      <c r="X97475" s="5"/>
    </row>
    <row r="97476" spans="24:24" x14ac:dyDescent="0.2">
      <c r="X97476" s="5"/>
    </row>
    <row r="97477" spans="24:24" x14ac:dyDescent="0.2">
      <c r="X97477" s="5"/>
    </row>
    <row r="97478" spans="24:24" x14ac:dyDescent="0.2">
      <c r="X97478" s="5"/>
    </row>
    <row r="97479" spans="24:24" x14ac:dyDescent="0.2">
      <c r="X97479" s="5"/>
    </row>
    <row r="97480" spans="24:24" x14ac:dyDescent="0.2">
      <c r="X97480" s="5"/>
    </row>
    <row r="97481" spans="24:24" x14ac:dyDescent="0.2">
      <c r="X97481" s="5"/>
    </row>
    <row r="97482" spans="24:24" x14ac:dyDescent="0.2">
      <c r="X97482" s="5"/>
    </row>
    <row r="97483" spans="24:24" x14ac:dyDescent="0.2">
      <c r="X97483" s="5"/>
    </row>
    <row r="97484" spans="24:24" x14ac:dyDescent="0.2">
      <c r="X97484" s="5"/>
    </row>
    <row r="97485" spans="24:24" x14ac:dyDescent="0.2">
      <c r="X97485" s="5"/>
    </row>
    <row r="97486" spans="24:24" x14ac:dyDescent="0.2">
      <c r="X97486" s="5"/>
    </row>
    <row r="97487" spans="24:24" x14ac:dyDescent="0.2">
      <c r="X97487" s="5"/>
    </row>
    <row r="97488" spans="24:24" x14ac:dyDescent="0.2">
      <c r="X97488" s="5"/>
    </row>
    <row r="97489" spans="24:24" x14ac:dyDescent="0.2">
      <c r="X97489" s="5"/>
    </row>
    <row r="97490" spans="24:24" x14ac:dyDescent="0.2">
      <c r="X97490" s="5"/>
    </row>
    <row r="97491" spans="24:24" x14ac:dyDescent="0.2">
      <c r="X97491" s="5"/>
    </row>
    <row r="97492" spans="24:24" x14ac:dyDescent="0.2">
      <c r="X97492" s="5"/>
    </row>
    <row r="97493" spans="24:24" x14ac:dyDescent="0.2">
      <c r="X97493" s="5"/>
    </row>
    <row r="97494" spans="24:24" x14ac:dyDescent="0.2">
      <c r="X97494" s="5"/>
    </row>
    <row r="97495" spans="24:24" x14ac:dyDescent="0.2">
      <c r="X97495" s="5"/>
    </row>
    <row r="97496" spans="24:24" x14ac:dyDescent="0.2">
      <c r="X97496" s="5"/>
    </row>
    <row r="97497" spans="24:24" x14ac:dyDescent="0.2">
      <c r="X97497" s="5"/>
    </row>
    <row r="97498" spans="24:24" x14ac:dyDescent="0.2">
      <c r="X97498" s="5"/>
    </row>
    <row r="97499" spans="24:24" x14ac:dyDescent="0.2">
      <c r="X97499" s="5"/>
    </row>
    <row r="97500" spans="24:24" x14ac:dyDescent="0.2">
      <c r="X97500" s="5"/>
    </row>
    <row r="97501" spans="24:24" x14ac:dyDescent="0.2">
      <c r="X97501" s="5"/>
    </row>
    <row r="97502" spans="24:24" x14ac:dyDescent="0.2">
      <c r="X97502" s="5"/>
    </row>
    <row r="97503" spans="24:24" x14ac:dyDescent="0.2">
      <c r="X97503" s="5"/>
    </row>
    <row r="97504" spans="24:24" x14ac:dyDescent="0.2">
      <c r="X97504" s="5"/>
    </row>
    <row r="97505" spans="24:24" x14ac:dyDescent="0.2">
      <c r="X97505" s="5"/>
    </row>
    <row r="97506" spans="24:24" x14ac:dyDescent="0.2">
      <c r="X97506" s="5"/>
    </row>
    <row r="97507" spans="24:24" x14ac:dyDescent="0.2">
      <c r="X97507" s="5"/>
    </row>
    <row r="97508" spans="24:24" x14ac:dyDescent="0.2">
      <c r="X97508" s="5"/>
    </row>
    <row r="97509" spans="24:24" x14ac:dyDescent="0.2">
      <c r="X97509" s="5"/>
    </row>
    <row r="97510" spans="24:24" x14ac:dyDescent="0.2">
      <c r="X97510" s="5"/>
    </row>
    <row r="97511" spans="24:24" x14ac:dyDescent="0.2">
      <c r="X97511" s="5"/>
    </row>
    <row r="97512" spans="24:24" x14ac:dyDescent="0.2">
      <c r="X97512" s="5"/>
    </row>
    <row r="97513" spans="24:24" x14ac:dyDescent="0.2">
      <c r="X97513" s="5"/>
    </row>
    <row r="97514" spans="24:24" x14ac:dyDescent="0.2">
      <c r="X97514" s="5"/>
    </row>
    <row r="97515" spans="24:24" x14ac:dyDescent="0.2">
      <c r="X97515" s="5"/>
    </row>
    <row r="97516" spans="24:24" x14ac:dyDescent="0.2">
      <c r="X97516" s="5"/>
    </row>
    <row r="97517" spans="24:24" x14ac:dyDescent="0.2">
      <c r="X97517" s="5"/>
    </row>
    <row r="97518" spans="24:24" x14ac:dyDescent="0.2">
      <c r="X97518" s="5"/>
    </row>
    <row r="97519" spans="24:24" x14ac:dyDescent="0.2">
      <c r="X97519" s="5"/>
    </row>
    <row r="97520" spans="24:24" x14ac:dyDescent="0.2">
      <c r="X97520" s="5"/>
    </row>
    <row r="97521" spans="24:24" x14ac:dyDescent="0.2">
      <c r="X97521" s="5"/>
    </row>
    <row r="97522" spans="24:24" x14ac:dyDescent="0.2">
      <c r="X97522" s="5"/>
    </row>
    <row r="97523" spans="24:24" x14ac:dyDescent="0.2">
      <c r="X97523" s="5"/>
    </row>
    <row r="97524" spans="24:24" x14ac:dyDescent="0.2">
      <c r="X97524" s="5"/>
    </row>
    <row r="97525" spans="24:24" x14ac:dyDescent="0.2">
      <c r="X97525" s="5"/>
    </row>
    <row r="97526" spans="24:24" x14ac:dyDescent="0.2">
      <c r="X97526" s="5"/>
    </row>
    <row r="97527" spans="24:24" x14ac:dyDescent="0.2">
      <c r="X97527" s="5"/>
    </row>
    <row r="97528" spans="24:24" x14ac:dyDescent="0.2">
      <c r="X97528" s="5"/>
    </row>
    <row r="97529" spans="24:24" x14ac:dyDescent="0.2">
      <c r="X97529" s="5"/>
    </row>
    <row r="97530" spans="24:24" x14ac:dyDescent="0.2">
      <c r="X97530" s="5"/>
    </row>
    <row r="97531" spans="24:24" x14ac:dyDescent="0.2">
      <c r="X97531" s="5"/>
    </row>
    <row r="97532" spans="24:24" x14ac:dyDescent="0.2">
      <c r="X97532" s="5"/>
    </row>
    <row r="97533" spans="24:24" x14ac:dyDescent="0.2">
      <c r="X97533" s="5"/>
    </row>
    <row r="97534" spans="24:24" x14ac:dyDescent="0.2">
      <c r="X97534" s="5"/>
    </row>
    <row r="97535" spans="24:24" x14ac:dyDescent="0.2">
      <c r="X97535" s="5"/>
    </row>
    <row r="97536" spans="24:24" x14ac:dyDescent="0.2">
      <c r="X97536" s="5"/>
    </row>
    <row r="97537" spans="24:24" x14ac:dyDescent="0.2">
      <c r="X97537" s="5"/>
    </row>
    <row r="97538" spans="24:24" x14ac:dyDescent="0.2">
      <c r="X97538" s="5"/>
    </row>
    <row r="97539" spans="24:24" x14ac:dyDescent="0.2">
      <c r="X97539" s="5"/>
    </row>
    <row r="97540" spans="24:24" x14ac:dyDescent="0.2">
      <c r="X97540" s="5"/>
    </row>
    <row r="97541" spans="24:24" x14ac:dyDescent="0.2">
      <c r="X97541" s="5"/>
    </row>
    <row r="97542" spans="24:24" x14ac:dyDescent="0.2">
      <c r="X97542" s="5"/>
    </row>
    <row r="97543" spans="24:24" x14ac:dyDescent="0.2">
      <c r="X97543" s="5"/>
    </row>
    <row r="97544" spans="24:24" x14ac:dyDescent="0.2">
      <c r="X97544" s="5"/>
    </row>
    <row r="97545" spans="24:24" x14ac:dyDescent="0.2">
      <c r="X97545" s="5"/>
    </row>
    <row r="97546" spans="24:24" x14ac:dyDescent="0.2">
      <c r="X97546" s="5"/>
    </row>
    <row r="97547" spans="24:24" x14ac:dyDescent="0.2">
      <c r="X97547" s="5"/>
    </row>
    <row r="97548" spans="24:24" x14ac:dyDescent="0.2">
      <c r="X97548" s="5"/>
    </row>
    <row r="97549" spans="24:24" x14ac:dyDescent="0.2">
      <c r="X97549" s="5"/>
    </row>
    <row r="97550" spans="24:24" x14ac:dyDescent="0.2">
      <c r="X97550" s="5"/>
    </row>
    <row r="97551" spans="24:24" x14ac:dyDescent="0.2">
      <c r="X97551" s="5"/>
    </row>
    <row r="97552" spans="24:24" x14ac:dyDescent="0.2">
      <c r="X97552" s="5"/>
    </row>
    <row r="97553" spans="24:24" x14ac:dyDescent="0.2">
      <c r="X97553" s="5"/>
    </row>
    <row r="97554" spans="24:24" x14ac:dyDescent="0.2">
      <c r="X97554" s="5"/>
    </row>
    <row r="97555" spans="24:24" x14ac:dyDescent="0.2">
      <c r="X97555" s="5"/>
    </row>
    <row r="97556" spans="24:24" x14ac:dyDescent="0.2">
      <c r="X97556" s="5"/>
    </row>
    <row r="97557" spans="24:24" x14ac:dyDescent="0.2">
      <c r="X97557" s="5"/>
    </row>
    <row r="97558" spans="24:24" x14ac:dyDescent="0.2">
      <c r="X97558" s="5"/>
    </row>
    <row r="97559" spans="24:24" x14ac:dyDescent="0.2">
      <c r="X97559" s="5"/>
    </row>
    <row r="97560" spans="24:24" x14ac:dyDescent="0.2">
      <c r="X97560" s="5"/>
    </row>
    <row r="97561" spans="24:24" x14ac:dyDescent="0.2">
      <c r="X97561" s="5"/>
    </row>
    <row r="97562" spans="24:24" x14ac:dyDescent="0.2">
      <c r="X97562" s="5"/>
    </row>
    <row r="97563" spans="24:24" x14ac:dyDescent="0.2">
      <c r="X97563" s="5"/>
    </row>
    <row r="97564" spans="24:24" x14ac:dyDescent="0.2">
      <c r="X97564" s="5"/>
    </row>
    <row r="97565" spans="24:24" x14ac:dyDescent="0.2">
      <c r="X97565" s="5"/>
    </row>
    <row r="97566" spans="24:24" x14ac:dyDescent="0.2">
      <c r="X97566" s="5"/>
    </row>
    <row r="97567" spans="24:24" x14ac:dyDescent="0.2">
      <c r="X97567" s="5"/>
    </row>
    <row r="97568" spans="24:24" x14ac:dyDescent="0.2">
      <c r="X97568" s="5"/>
    </row>
    <row r="97569" spans="24:24" x14ac:dyDescent="0.2">
      <c r="X97569" s="5"/>
    </row>
    <row r="97570" spans="24:24" x14ac:dyDescent="0.2">
      <c r="X97570" s="5"/>
    </row>
    <row r="97571" spans="24:24" x14ac:dyDescent="0.2">
      <c r="X97571" s="5"/>
    </row>
    <row r="97572" spans="24:24" x14ac:dyDescent="0.2">
      <c r="X97572" s="5"/>
    </row>
    <row r="97573" spans="24:24" x14ac:dyDescent="0.2">
      <c r="X97573" s="5"/>
    </row>
    <row r="97574" spans="24:24" x14ac:dyDescent="0.2">
      <c r="X97574" s="5"/>
    </row>
    <row r="97575" spans="24:24" x14ac:dyDescent="0.2">
      <c r="X97575" s="5"/>
    </row>
    <row r="97576" spans="24:24" x14ac:dyDescent="0.2">
      <c r="X97576" s="5"/>
    </row>
    <row r="97577" spans="24:24" x14ac:dyDescent="0.2">
      <c r="X97577" s="5"/>
    </row>
    <row r="97578" spans="24:24" x14ac:dyDescent="0.2">
      <c r="X97578" s="5"/>
    </row>
    <row r="97579" spans="24:24" x14ac:dyDescent="0.2">
      <c r="X97579" s="5"/>
    </row>
    <row r="97580" spans="24:24" x14ac:dyDescent="0.2">
      <c r="X97580" s="5"/>
    </row>
    <row r="97581" spans="24:24" x14ac:dyDescent="0.2">
      <c r="X97581" s="5"/>
    </row>
    <row r="97582" spans="24:24" x14ac:dyDescent="0.2">
      <c r="X97582" s="5"/>
    </row>
    <row r="97583" spans="24:24" x14ac:dyDescent="0.2">
      <c r="X97583" s="5"/>
    </row>
    <row r="97584" spans="24:24" x14ac:dyDescent="0.2">
      <c r="X97584" s="5"/>
    </row>
    <row r="97585" spans="24:24" x14ac:dyDescent="0.2">
      <c r="X97585" s="5"/>
    </row>
    <row r="97586" spans="24:24" x14ac:dyDescent="0.2">
      <c r="X97586" s="5"/>
    </row>
    <row r="97587" spans="24:24" x14ac:dyDescent="0.2">
      <c r="X97587" s="5"/>
    </row>
    <row r="97588" spans="24:24" x14ac:dyDescent="0.2">
      <c r="X97588" s="5"/>
    </row>
    <row r="97589" spans="24:24" x14ac:dyDescent="0.2">
      <c r="X97589" s="5"/>
    </row>
    <row r="97590" spans="24:24" x14ac:dyDescent="0.2">
      <c r="X97590" s="5"/>
    </row>
    <row r="97591" spans="24:24" x14ac:dyDescent="0.2">
      <c r="X97591" s="5"/>
    </row>
    <row r="97592" spans="24:24" x14ac:dyDescent="0.2">
      <c r="X97592" s="5"/>
    </row>
    <row r="97593" spans="24:24" x14ac:dyDescent="0.2">
      <c r="X97593" s="5"/>
    </row>
    <row r="97594" spans="24:24" x14ac:dyDescent="0.2">
      <c r="X97594" s="5"/>
    </row>
    <row r="97595" spans="24:24" x14ac:dyDescent="0.2">
      <c r="X97595" s="5"/>
    </row>
    <row r="97596" spans="24:24" x14ac:dyDescent="0.2">
      <c r="X97596" s="5"/>
    </row>
    <row r="97597" spans="24:24" x14ac:dyDescent="0.2">
      <c r="X97597" s="5"/>
    </row>
    <row r="97598" spans="24:24" x14ac:dyDescent="0.2">
      <c r="X97598" s="5"/>
    </row>
    <row r="97599" spans="24:24" x14ac:dyDescent="0.2">
      <c r="X97599" s="5"/>
    </row>
    <row r="97600" spans="24:24" x14ac:dyDescent="0.2">
      <c r="X97600" s="5"/>
    </row>
    <row r="97601" spans="24:24" x14ac:dyDescent="0.2">
      <c r="X97601" s="5"/>
    </row>
    <row r="97602" spans="24:24" x14ac:dyDescent="0.2">
      <c r="X97602" s="5"/>
    </row>
    <row r="97603" spans="24:24" x14ac:dyDescent="0.2">
      <c r="X97603" s="5"/>
    </row>
    <row r="97604" spans="24:24" x14ac:dyDescent="0.2">
      <c r="X97604" s="5"/>
    </row>
    <row r="97605" spans="24:24" x14ac:dyDescent="0.2">
      <c r="X97605" s="5"/>
    </row>
    <row r="97606" spans="24:24" x14ac:dyDescent="0.2">
      <c r="X97606" s="5"/>
    </row>
    <row r="97607" spans="24:24" x14ac:dyDescent="0.2">
      <c r="X97607" s="5"/>
    </row>
    <row r="97608" spans="24:24" x14ac:dyDescent="0.2">
      <c r="X97608" s="5"/>
    </row>
    <row r="97609" spans="24:24" x14ac:dyDescent="0.2">
      <c r="X97609" s="5"/>
    </row>
    <row r="97610" spans="24:24" x14ac:dyDescent="0.2">
      <c r="X97610" s="5"/>
    </row>
    <row r="97611" spans="24:24" x14ac:dyDescent="0.2">
      <c r="X97611" s="5"/>
    </row>
    <row r="97612" spans="24:24" x14ac:dyDescent="0.2">
      <c r="X97612" s="5"/>
    </row>
    <row r="97613" spans="24:24" x14ac:dyDescent="0.2">
      <c r="X97613" s="5"/>
    </row>
    <row r="97614" spans="24:24" x14ac:dyDescent="0.2">
      <c r="X97614" s="5"/>
    </row>
    <row r="97615" spans="24:24" x14ac:dyDescent="0.2">
      <c r="X97615" s="5"/>
    </row>
    <row r="97616" spans="24:24" x14ac:dyDescent="0.2">
      <c r="X97616" s="5"/>
    </row>
    <row r="97617" spans="24:24" x14ac:dyDescent="0.2">
      <c r="X97617" s="5"/>
    </row>
    <row r="97618" spans="24:24" x14ac:dyDescent="0.2">
      <c r="X97618" s="5"/>
    </row>
    <row r="97619" spans="24:24" x14ac:dyDescent="0.2">
      <c r="X97619" s="5"/>
    </row>
    <row r="97620" spans="24:24" x14ac:dyDescent="0.2">
      <c r="X97620" s="5"/>
    </row>
    <row r="97621" spans="24:24" x14ac:dyDescent="0.2">
      <c r="X97621" s="5"/>
    </row>
    <row r="97622" spans="24:24" x14ac:dyDescent="0.2">
      <c r="X97622" s="5"/>
    </row>
    <row r="97623" spans="24:24" x14ac:dyDescent="0.2">
      <c r="X97623" s="5"/>
    </row>
    <row r="97624" spans="24:24" x14ac:dyDescent="0.2">
      <c r="X97624" s="5"/>
    </row>
    <row r="97625" spans="24:24" x14ac:dyDescent="0.2">
      <c r="X97625" s="5"/>
    </row>
    <row r="97626" spans="24:24" x14ac:dyDescent="0.2">
      <c r="X97626" s="5"/>
    </row>
    <row r="97627" spans="24:24" x14ac:dyDescent="0.2">
      <c r="X97627" s="5"/>
    </row>
    <row r="97628" spans="24:24" x14ac:dyDescent="0.2">
      <c r="X97628" s="5"/>
    </row>
    <row r="97629" spans="24:24" x14ac:dyDescent="0.2">
      <c r="X97629" s="5"/>
    </row>
    <row r="97630" spans="24:24" x14ac:dyDescent="0.2">
      <c r="X97630" s="5"/>
    </row>
    <row r="97631" spans="24:24" x14ac:dyDescent="0.2">
      <c r="X97631" s="5"/>
    </row>
    <row r="97632" spans="24:24" x14ac:dyDescent="0.2">
      <c r="X97632" s="5"/>
    </row>
    <row r="97633" spans="24:24" x14ac:dyDescent="0.2">
      <c r="X97633" s="5"/>
    </row>
    <row r="97634" spans="24:24" x14ac:dyDescent="0.2">
      <c r="X97634" s="5"/>
    </row>
    <row r="97635" spans="24:24" x14ac:dyDescent="0.2">
      <c r="X97635" s="5"/>
    </row>
    <row r="97636" spans="24:24" x14ac:dyDescent="0.2">
      <c r="X97636" s="5"/>
    </row>
    <row r="97637" spans="24:24" x14ac:dyDescent="0.2">
      <c r="X97637" s="5"/>
    </row>
    <row r="97638" spans="24:24" x14ac:dyDescent="0.2">
      <c r="X97638" s="5"/>
    </row>
    <row r="97639" spans="24:24" x14ac:dyDescent="0.2">
      <c r="X97639" s="5"/>
    </row>
    <row r="97640" spans="24:24" x14ac:dyDescent="0.2">
      <c r="X97640" s="5"/>
    </row>
    <row r="97641" spans="24:24" x14ac:dyDescent="0.2">
      <c r="X97641" s="5"/>
    </row>
    <row r="97642" spans="24:24" x14ac:dyDescent="0.2">
      <c r="X97642" s="5"/>
    </row>
    <row r="97643" spans="24:24" x14ac:dyDescent="0.2">
      <c r="X97643" s="5"/>
    </row>
    <row r="97644" spans="24:24" x14ac:dyDescent="0.2">
      <c r="X97644" s="5"/>
    </row>
    <row r="97645" spans="24:24" x14ac:dyDescent="0.2">
      <c r="X97645" s="5"/>
    </row>
    <row r="97646" spans="24:24" x14ac:dyDescent="0.2">
      <c r="X97646" s="5"/>
    </row>
    <row r="97647" spans="24:24" x14ac:dyDescent="0.2">
      <c r="X97647" s="5"/>
    </row>
    <row r="97648" spans="24:24" x14ac:dyDescent="0.2">
      <c r="X97648" s="5"/>
    </row>
    <row r="97649" spans="24:24" x14ac:dyDescent="0.2">
      <c r="X97649" s="5"/>
    </row>
    <row r="97650" spans="24:24" x14ac:dyDescent="0.2">
      <c r="X97650" s="5"/>
    </row>
    <row r="97651" spans="24:24" x14ac:dyDescent="0.2">
      <c r="X97651" s="5"/>
    </row>
    <row r="97652" spans="24:24" x14ac:dyDescent="0.2">
      <c r="X97652" s="5"/>
    </row>
    <row r="97653" spans="24:24" x14ac:dyDescent="0.2">
      <c r="X97653" s="5"/>
    </row>
    <row r="97654" spans="24:24" x14ac:dyDescent="0.2">
      <c r="X97654" s="5"/>
    </row>
    <row r="97655" spans="24:24" x14ac:dyDescent="0.2">
      <c r="X97655" s="5"/>
    </row>
    <row r="97656" spans="24:24" x14ac:dyDescent="0.2">
      <c r="X97656" s="5"/>
    </row>
    <row r="97657" spans="24:24" x14ac:dyDescent="0.2">
      <c r="X97657" s="5"/>
    </row>
    <row r="97658" spans="24:24" x14ac:dyDescent="0.2">
      <c r="X97658" s="5"/>
    </row>
    <row r="97659" spans="24:24" x14ac:dyDescent="0.2">
      <c r="X97659" s="5"/>
    </row>
    <row r="97660" spans="24:24" x14ac:dyDescent="0.2">
      <c r="X97660" s="5"/>
    </row>
    <row r="97661" spans="24:24" x14ac:dyDescent="0.2">
      <c r="X97661" s="5"/>
    </row>
    <row r="97662" spans="24:24" x14ac:dyDescent="0.2">
      <c r="X97662" s="5"/>
    </row>
    <row r="97663" spans="24:24" x14ac:dyDescent="0.2">
      <c r="X97663" s="5"/>
    </row>
    <row r="97664" spans="24:24" x14ac:dyDescent="0.2">
      <c r="X97664" s="5"/>
    </row>
    <row r="97665" spans="24:24" x14ac:dyDescent="0.2">
      <c r="X97665" s="5"/>
    </row>
    <row r="97666" spans="24:24" x14ac:dyDescent="0.2">
      <c r="X97666" s="5"/>
    </row>
    <row r="97667" spans="24:24" x14ac:dyDescent="0.2">
      <c r="X97667" s="5"/>
    </row>
    <row r="97668" spans="24:24" x14ac:dyDescent="0.2">
      <c r="X97668" s="5"/>
    </row>
    <row r="97669" spans="24:24" x14ac:dyDescent="0.2">
      <c r="X97669" s="5"/>
    </row>
    <row r="97670" spans="24:24" x14ac:dyDescent="0.2">
      <c r="X97670" s="5"/>
    </row>
    <row r="97671" spans="24:24" x14ac:dyDescent="0.2">
      <c r="X97671" s="5"/>
    </row>
    <row r="97672" spans="24:24" x14ac:dyDescent="0.2">
      <c r="X97672" s="5"/>
    </row>
    <row r="97673" spans="24:24" x14ac:dyDescent="0.2">
      <c r="X97673" s="5"/>
    </row>
    <row r="97674" spans="24:24" x14ac:dyDescent="0.2">
      <c r="X97674" s="5"/>
    </row>
    <row r="97675" spans="24:24" x14ac:dyDescent="0.2">
      <c r="X97675" s="5"/>
    </row>
    <row r="97676" spans="24:24" x14ac:dyDescent="0.2">
      <c r="X97676" s="5"/>
    </row>
    <row r="97677" spans="24:24" x14ac:dyDescent="0.2">
      <c r="X97677" s="5"/>
    </row>
    <row r="97678" spans="24:24" x14ac:dyDescent="0.2">
      <c r="X97678" s="5"/>
    </row>
    <row r="97679" spans="24:24" x14ac:dyDescent="0.2">
      <c r="X97679" s="5"/>
    </row>
    <row r="97680" spans="24:24" x14ac:dyDescent="0.2">
      <c r="X97680" s="5"/>
    </row>
    <row r="97681" spans="24:24" x14ac:dyDescent="0.2">
      <c r="X97681" s="5"/>
    </row>
    <row r="97682" spans="24:24" x14ac:dyDescent="0.2">
      <c r="X97682" s="5"/>
    </row>
    <row r="97683" spans="24:24" x14ac:dyDescent="0.2">
      <c r="X97683" s="5"/>
    </row>
    <row r="97684" spans="24:24" x14ac:dyDescent="0.2">
      <c r="X97684" s="5"/>
    </row>
    <row r="97685" spans="24:24" x14ac:dyDescent="0.2">
      <c r="X97685" s="5"/>
    </row>
    <row r="97686" spans="24:24" x14ac:dyDescent="0.2">
      <c r="X97686" s="5"/>
    </row>
    <row r="97687" spans="24:24" x14ac:dyDescent="0.2">
      <c r="X97687" s="5"/>
    </row>
    <row r="97688" spans="24:24" x14ac:dyDescent="0.2">
      <c r="X97688" s="5"/>
    </row>
    <row r="97689" spans="24:24" x14ac:dyDescent="0.2">
      <c r="X97689" s="5"/>
    </row>
    <row r="97690" spans="24:24" x14ac:dyDescent="0.2">
      <c r="X97690" s="5"/>
    </row>
    <row r="97691" spans="24:24" x14ac:dyDescent="0.2">
      <c r="X97691" s="5"/>
    </row>
    <row r="97692" spans="24:24" x14ac:dyDescent="0.2">
      <c r="X97692" s="5"/>
    </row>
    <row r="97693" spans="24:24" x14ac:dyDescent="0.2">
      <c r="X97693" s="5"/>
    </row>
    <row r="97694" spans="24:24" x14ac:dyDescent="0.2">
      <c r="X97694" s="5"/>
    </row>
    <row r="97695" spans="24:24" x14ac:dyDescent="0.2">
      <c r="X97695" s="5"/>
    </row>
    <row r="97696" spans="24:24" x14ac:dyDescent="0.2">
      <c r="X97696" s="5"/>
    </row>
    <row r="97697" spans="24:24" x14ac:dyDescent="0.2">
      <c r="X97697" s="5"/>
    </row>
    <row r="97698" spans="24:24" x14ac:dyDescent="0.2">
      <c r="X97698" s="5"/>
    </row>
    <row r="97699" spans="24:24" x14ac:dyDescent="0.2">
      <c r="X97699" s="5"/>
    </row>
    <row r="97700" spans="24:24" x14ac:dyDescent="0.2">
      <c r="X97700" s="5"/>
    </row>
    <row r="97701" spans="24:24" x14ac:dyDescent="0.2">
      <c r="X97701" s="5"/>
    </row>
    <row r="97702" spans="24:24" x14ac:dyDescent="0.2">
      <c r="X97702" s="5"/>
    </row>
    <row r="97703" spans="24:24" x14ac:dyDescent="0.2">
      <c r="X97703" s="5"/>
    </row>
    <row r="97704" spans="24:24" x14ac:dyDescent="0.2">
      <c r="X97704" s="5"/>
    </row>
    <row r="97705" spans="24:24" x14ac:dyDescent="0.2">
      <c r="X97705" s="5"/>
    </row>
    <row r="97706" spans="24:24" x14ac:dyDescent="0.2">
      <c r="X97706" s="5"/>
    </row>
    <row r="97707" spans="24:24" x14ac:dyDescent="0.2">
      <c r="X97707" s="5"/>
    </row>
    <row r="97708" spans="24:24" x14ac:dyDescent="0.2">
      <c r="X97708" s="5"/>
    </row>
    <row r="97709" spans="24:24" x14ac:dyDescent="0.2">
      <c r="X97709" s="5"/>
    </row>
    <row r="97710" spans="24:24" x14ac:dyDescent="0.2">
      <c r="X97710" s="5"/>
    </row>
    <row r="97711" spans="24:24" x14ac:dyDescent="0.2">
      <c r="X97711" s="5"/>
    </row>
    <row r="97712" spans="24:24" x14ac:dyDescent="0.2">
      <c r="X97712" s="5"/>
    </row>
    <row r="97713" spans="24:24" x14ac:dyDescent="0.2">
      <c r="X97713" s="5"/>
    </row>
    <row r="97714" spans="24:24" x14ac:dyDescent="0.2">
      <c r="X97714" s="5"/>
    </row>
    <row r="97715" spans="24:24" x14ac:dyDescent="0.2">
      <c r="X97715" s="5"/>
    </row>
    <row r="97716" spans="24:24" x14ac:dyDescent="0.2">
      <c r="X97716" s="5"/>
    </row>
    <row r="97717" spans="24:24" x14ac:dyDescent="0.2">
      <c r="X97717" s="5"/>
    </row>
    <row r="97718" spans="24:24" x14ac:dyDescent="0.2">
      <c r="X97718" s="5"/>
    </row>
    <row r="97719" spans="24:24" x14ac:dyDescent="0.2">
      <c r="X97719" s="5"/>
    </row>
    <row r="97720" spans="24:24" x14ac:dyDescent="0.2">
      <c r="X97720" s="5"/>
    </row>
    <row r="97721" spans="24:24" x14ac:dyDescent="0.2">
      <c r="X97721" s="5"/>
    </row>
    <row r="97722" spans="24:24" x14ac:dyDescent="0.2">
      <c r="X97722" s="5"/>
    </row>
    <row r="97723" spans="24:24" x14ac:dyDescent="0.2">
      <c r="X97723" s="5"/>
    </row>
    <row r="97724" spans="24:24" x14ac:dyDescent="0.2">
      <c r="X97724" s="5"/>
    </row>
    <row r="97725" spans="24:24" x14ac:dyDescent="0.2">
      <c r="X97725" s="5"/>
    </row>
    <row r="97726" spans="24:24" x14ac:dyDescent="0.2">
      <c r="X97726" s="5"/>
    </row>
    <row r="97727" spans="24:24" x14ac:dyDescent="0.2">
      <c r="X97727" s="5"/>
    </row>
    <row r="97728" spans="24:24" x14ac:dyDescent="0.2">
      <c r="X97728" s="5"/>
    </row>
    <row r="97729" spans="24:24" x14ac:dyDescent="0.2">
      <c r="X97729" s="5"/>
    </row>
    <row r="97730" spans="24:24" x14ac:dyDescent="0.2">
      <c r="X97730" s="5"/>
    </row>
    <row r="97731" spans="24:24" x14ac:dyDescent="0.2">
      <c r="X97731" s="5"/>
    </row>
    <row r="97732" spans="24:24" x14ac:dyDescent="0.2">
      <c r="X97732" s="5"/>
    </row>
    <row r="97733" spans="24:24" x14ac:dyDescent="0.2">
      <c r="X97733" s="5"/>
    </row>
    <row r="97734" spans="24:24" x14ac:dyDescent="0.2">
      <c r="X97734" s="5"/>
    </row>
    <row r="97735" spans="24:24" x14ac:dyDescent="0.2">
      <c r="X97735" s="5"/>
    </row>
    <row r="97736" spans="24:24" x14ac:dyDescent="0.2">
      <c r="X97736" s="5"/>
    </row>
    <row r="97737" spans="24:24" x14ac:dyDescent="0.2">
      <c r="X97737" s="5"/>
    </row>
    <row r="97738" spans="24:24" x14ac:dyDescent="0.2">
      <c r="X97738" s="5"/>
    </row>
    <row r="97739" spans="24:24" x14ac:dyDescent="0.2">
      <c r="X97739" s="5"/>
    </row>
    <row r="97740" spans="24:24" x14ac:dyDescent="0.2">
      <c r="X97740" s="5"/>
    </row>
    <row r="97741" spans="24:24" x14ac:dyDescent="0.2">
      <c r="X97741" s="5"/>
    </row>
    <row r="97742" spans="24:24" x14ac:dyDescent="0.2">
      <c r="X97742" s="5"/>
    </row>
    <row r="97743" spans="24:24" x14ac:dyDescent="0.2">
      <c r="X97743" s="5"/>
    </row>
    <row r="97744" spans="24:24" x14ac:dyDescent="0.2">
      <c r="X97744" s="5"/>
    </row>
    <row r="97745" spans="24:24" x14ac:dyDescent="0.2">
      <c r="X97745" s="5"/>
    </row>
    <row r="97746" spans="24:24" x14ac:dyDescent="0.2">
      <c r="X97746" s="5"/>
    </row>
    <row r="97747" spans="24:24" x14ac:dyDescent="0.2">
      <c r="X97747" s="5"/>
    </row>
    <row r="97748" spans="24:24" x14ac:dyDescent="0.2">
      <c r="X97748" s="5"/>
    </row>
    <row r="97749" spans="24:24" x14ac:dyDescent="0.2">
      <c r="X97749" s="5"/>
    </row>
    <row r="97750" spans="24:24" x14ac:dyDescent="0.2">
      <c r="X97750" s="5"/>
    </row>
    <row r="97751" spans="24:24" x14ac:dyDescent="0.2">
      <c r="X97751" s="5"/>
    </row>
    <row r="97752" spans="24:24" x14ac:dyDescent="0.2">
      <c r="X97752" s="5"/>
    </row>
    <row r="97753" spans="24:24" x14ac:dyDescent="0.2">
      <c r="X97753" s="5"/>
    </row>
    <row r="97754" spans="24:24" x14ac:dyDescent="0.2">
      <c r="X97754" s="5"/>
    </row>
    <row r="97755" spans="24:24" x14ac:dyDescent="0.2">
      <c r="X97755" s="5"/>
    </row>
    <row r="97756" spans="24:24" x14ac:dyDescent="0.2">
      <c r="X97756" s="5"/>
    </row>
    <row r="97757" spans="24:24" x14ac:dyDescent="0.2">
      <c r="X97757" s="5"/>
    </row>
    <row r="97758" spans="24:24" x14ac:dyDescent="0.2">
      <c r="X97758" s="5"/>
    </row>
    <row r="97759" spans="24:24" x14ac:dyDescent="0.2">
      <c r="X97759" s="5"/>
    </row>
    <row r="97760" spans="24:24" x14ac:dyDescent="0.2">
      <c r="X97760" s="5"/>
    </row>
    <row r="97761" spans="24:24" x14ac:dyDescent="0.2">
      <c r="X97761" s="5"/>
    </row>
    <row r="97762" spans="24:24" x14ac:dyDescent="0.2">
      <c r="X97762" s="5"/>
    </row>
    <row r="97763" spans="24:24" x14ac:dyDescent="0.2">
      <c r="X97763" s="5"/>
    </row>
    <row r="97764" spans="24:24" x14ac:dyDescent="0.2">
      <c r="X97764" s="5"/>
    </row>
    <row r="97765" spans="24:24" x14ac:dyDescent="0.2">
      <c r="X97765" s="5"/>
    </row>
    <row r="97766" spans="24:24" x14ac:dyDescent="0.2">
      <c r="X97766" s="5"/>
    </row>
    <row r="97767" spans="24:24" x14ac:dyDescent="0.2">
      <c r="X97767" s="5"/>
    </row>
    <row r="97768" spans="24:24" x14ac:dyDescent="0.2">
      <c r="X97768" s="5"/>
    </row>
    <row r="97769" spans="24:24" x14ac:dyDescent="0.2">
      <c r="X97769" s="5"/>
    </row>
    <row r="97770" spans="24:24" x14ac:dyDescent="0.2">
      <c r="X97770" s="5"/>
    </row>
    <row r="97771" spans="24:24" x14ac:dyDescent="0.2">
      <c r="X97771" s="5"/>
    </row>
    <row r="97772" spans="24:24" x14ac:dyDescent="0.2">
      <c r="X97772" s="5"/>
    </row>
    <row r="97773" spans="24:24" x14ac:dyDescent="0.2">
      <c r="X97773" s="5"/>
    </row>
    <row r="97774" spans="24:24" x14ac:dyDescent="0.2">
      <c r="X97774" s="5"/>
    </row>
    <row r="97775" spans="24:24" x14ac:dyDescent="0.2">
      <c r="X97775" s="5"/>
    </row>
    <row r="97776" spans="24:24" x14ac:dyDescent="0.2">
      <c r="X97776" s="5"/>
    </row>
    <row r="97777" spans="24:24" x14ac:dyDescent="0.2">
      <c r="X97777" s="5"/>
    </row>
    <row r="97778" spans="24:24" x14ac:dyDescent="0.2">
      <c r="X97778" s="5"/>
    </row>
    <row r="97779" spans="24:24" x14ac:dyDescent="0.2">
      <c r="X97779" s="5"/>
    </row>
    <row r="97780" spans="24:24" x14ac:dyDescent="0.2">
      <c r="X97780" s="5"/>
    </row>
    <row r="97781" spans="24:24" x14ac:dyDescent="0.2">
      <c r="X97781" s="5"/>
    </row>
    <row r="97782" spans="24:24" x14ac:dyDescent="0.2">
      <c r="X97782" s="5"/>
    </row>
    <row r="97783" spans="24:24" x14ac:dyDescent="0.2">
      <c r="X97783" s="5"/>
    </row>
    <row r="97784" spans="24:24" x14ac:dyDescent="0.2">
      <c r="X97784" s="5"/>
    </row>
    <row r="97785" spans="24:24" x14ac:dyDescent="0.2">
      <c r="X97785" s="5"/>
    </row>
    <row r="97786" spans="24:24" x14ac:dyDescent="0.2">
      <c r="X97786" s="5"/>
    </row>
    <row r="97787" spans="24:24" x14ac:dyDescent="0.2">
      <c r="X97787" s="5"/>
    </row>
    <row r="97788" spans="24:24" x14ac:dyDescent="0.2">
      <c r="X97788" s="5"/>
    </row>
    <row r="97789" spans="24:24" x14ac:dyDescent="0.2">
      <c r="X97789" s="5"/>
    </row>
    <row r="97790" spans="24:24" x14ac:dyDescent="0.2">
      <c r="X97790" s="5"/>
    </row>
    <row r="97791" spans="24:24" x14ac:dyDescent="0.2">
      <c r="X97791" s="5"/>
    </row>
    <row r="97792" spans="24:24" x14ac:dyDescent="0.2">
      <c r="X97792" s="5"/>
    </row>
    <row r="97793" spans="24:24" x14ac:dyDescent="0.2">
      <c r="X97793" s="5"/>
    </row>
    <row r="97794" spans="24:24" x14ac:dyDescent="0.2">
      <c r="X97794" s="5"/>
    </row>
    <row r="97795" spans="24:24" x14ac:dyDescent="0.2">
      <c r="X97795" s="5"/>
    </row>
    <row r="97796" spans="24:24" x14ac:dyDescent="0.2">
      <c r="X97796" s="5"/>
    </row>
    <row r="97797" spans="24:24" x14ac:dyDescent="0.2">
      <c r="X97797" s="5"/>
    </row>
    <row r="97798" spans="24:24" x14ac:dyDescent="0.2">
      <c r="X97798" s="5"/>
    </row>
    <row r="97799" spans="24:24" x14ac:dyDescent="0.2">
      <c r="X97799" s="5"/>
    </row>
    <row r="97800" spans="24:24" x14ac:dyDescent="0.2">
      <c r="X97800" s="5"/>
    </row>
    <row r="97801" spans="24:24" x14ac:dyDescent="0.2">
      <c r="X97801" s="5"/>
    </row>
    <row r="97802" spans="24:24" x14ac:dyDescent="0.2">
      <c r="X97802" s="5"/>
    </row>
    <row r="97803" spans="24:24" x14ac:dyDescent="0.2">
      <c r="X97803" s="5"/>
    </row>
    <row r="97804" spans="24:24" x14ac:dyDescent="0.2">
      <c r="X97804" s="5"/>
    </row>
    <row r="97805" spans="24:24" x14ac:dyDescent="0.2">
      <c r="X97805" s="5"/>
    </row>
    <row r="97806" spans="24:24" x14ac:dyDescent="0.2">
      <c r="X97806" s="5"/>
    </row>
    <row r="97807" spans="24:24" x14ac:dyDescent="0.2">
      <c r="X97807" s="5"/>
    </row>
    <row r="97808" spans="24:24" x14ac:dyDescent="0.2">
      <c r="X97808" s="5"/>
    </row>
    <row r="97809" spans="24:24" x14ac:dyDescent="0.2">
      <c r="X97809" s="5"/>
    </row>
    <row r="97810" spans="24:24" x14ac:dyDescent="0.2">
      <c r="X97810" s="5"/>
    </row>
    <row r="97811" spans="24:24" x14ac:dyDescent="0.2">
      <c r="X97811" s="5"/>
    </row>
    <row r="97812" spans="24:24" x14ac:dyDescent="0.2">
      <c r="X97812" s="5"/>
    </row>
    <row r="97813" spans="24:24" x14ac:dyDescent="0.2">
      <c r="X97813" s="5"/>
    </row>
    <row r="97814" spans="24:24" x14ac:dyDescent="0.2">
      <c r="X97814" s="5"/>
    </row>
    <row r="97815" spans="24:24" x14ac:dyDescent="0.2">
      <c r="X97815" s="5"/>
    </row>
    <row r="97816" spans="24:24" x14ac:dyDescent="0.2">
      <c r="X97816" s="5"/>
    </row>
    <row r="97817" spans="24:24" x14ac:dyDescent="0.2">
      <c r="X97817" s="5"/>
    </row>
    <row r="97818" spans="24:24" x14ac:dyDescent="0.2">
      <c r="X97818" s="5"/>
    </row>
    <row r="97819" spans="24:24" x14ac:dyDescent="0.2">
      <c r="X97819" s="5"/>
    </row>
    <row r="97820" spans="24:24" x14ac:dyDescent="0.2">
      <c r="X97820" s="5"/>
    </row>
    <row r="97821" spans="24:24" x14ac:dyDescent="0.2">
      <c r="X97821" s="5"/>
    </row>
    <row r="97822" spans="24:24" x14ac:dyDescent="0.2">
      <c r="X97822" s="5"/>
    </row>
    <row r="97823" spans="24:24" x14ac:dyDescent="0.2">
      <c r="X97823" s="5"/>
    </row>
    <row r="97824" spans="24:24" x14ac:dyDescent="0.2">
      <c r="X97824" s="5"/>
    </row>
    <row r="97825" spans="24:24" x14ac:dyDescent="0.2">
      <c r="X97825" s="5"/>
    </row>
    <row r="97826" spans="24:24" x14ac:dyDescent="0.2">
      <c r="X97826" s="5"/>
    </row>
    <row r="97827" spans="24:24" x14ac:dyDescent="0.2">
      <c r="X97827" s="5"/>
    </row>
    <row r="97828" spans="24:24" x14ac:dyDescent="0.2">
      <c r="X97828" s="5"/>
    </row>
    <row r="97829" spans="24:24" x14ac:dyDescent="0.2">
      <c r="X97829" s="5"/>
    </row>
    <row r="97830" spans="24:24" x14ac:dyDescent="0.2">
      <c r="X97830" s="5"/>
    </row>
    <row r="97831" spans="24:24" x14ac:dyDescent="0.2">
      <c r="X97831" s="5"/>
    </row>
    <row r="97832" spans="24:24" x14ac:dyDescent="0.2">
      <c r="X97832" s="5"/>
    </row>
    <row r="97833" spans="24:24" x14ac:dyDescent="0.2">
      <c r="X97833" s="5"/>
    </row>
    <row r="97834" spans="24:24" x14ac:dyDescent="0.2">
      <c r="X97834" s="5"/>
    </row>
    <row r="97835" spans="24:24" x14ac:dyDescent="0.2">
      <c r="X97835" s="5"/>
    </row>
    <row r="97836" spans="24:24" x14ac:dyDescent="0.2">
      <c r="X97836" s="5"/>
    </row>
    <row r="97837" spans="24:24" x14ac:dyDescent="0.2">
      <c r="X97837" s="5"/>
    </row>
    <row r="97838" spans="24:24" x14ac:dyDescent="0.2">
      <c r="X97838" s="5"/>
    </row>
    <row r="97839" spans="24:24" x14ac:dyDescent="0.2">
      <c r="X97839" s="5"/>
    </row>
    <row r="97840" spans="24:24" x14ac:dyDescent="0.2">
      <c r="X97840" s="5"/>
    </row>
    <row r="97841" spans="24:24" x14ac:dyDescent="0.2">
      <c r="X97841" s="5"/>
    </row>
    <row r="97842" spans="24:24" x14ac:dyDescent="0.2">
      <c r="X97842" s="5"/>
    </row>
    <row r="97843" spans="24:24" x14ac:dyDescent="0.2">
      <c r="X97843" s="5"/>
    </row>
    <row r="97844" spans="24:24" x14ac:dyDescent="0.2">
      <c r="X97844" s="5"/>
    </row>
    <row r="97845" spans="24:24" x14ac:dyDescent="0.2">
      <c r="X97845" s="5"/>
    </row>
    <row r="97846" spans="24:24" x14ac:dyDescent="0.2">
      <c r="X97846" s="5"/>
    </row>
    <row r="97847" spans="24:24" x14ac:dyDescent="0.2">
      <c r="X97847" s="5"/>
    </row>
    <row r="97848" spans="24:24" x14ac:dyDescent="0.2">
      <c r="X97848" s="5"/>
    </row>
    <row r="97849" spans="24:24" x14ac:dyDescent="0.2">
      <c r="X97849" s="5"/>
    </row>
    <row r="97850" spans="24:24" x14ac:dyDescent="0.2">
      <c r="X97850" s="5"/>
    </row>
    <row r="97851" spans="24:24" x14ac:dyDescent="0.2">
      <c r="X97851" s="5"/>
    </row>
    <row r="97852" spans="24:24" x14ac:dyDescent="0.2">
      <c r="X97852" s="5"/>
    </row>
    <row r="97853" spans="24:24" x14ac:dyDescent="0.2">
      <c r="X97853" s="5"/>
    </row>
    <row r="97854" spans="24:24" x14ac:dyDescent="0.2">
      <c r="X97854" s="5"/>
    </row>
    <row r="97855" spans="24:24" x14ac:dyDescent="0.2">
      <c r="X97855" s="5"/>
    </row>
    <row r="97856" spans="24:24" x14ac:dyDescent="0.2">
      <c r="X97856" s="5"/>
    </row>
    <row r="97857" spans="24:24" x14ac:dyDescent="0.2">
      <c r="X97857" s="5"/>
    </row>
    <row r="97858" spans="24:24" x14ac:dyDescent="0.2">
      <c r="X97858" s="5"/>
    </row>
    <row r="97859" spans="24:24" x14ac:dyDescent="0.2">
      <c r="X97859" s="5"/>
    </row>
    <row r="97860" spans="24:24" x14ac:dyDescent="0.2">
      <c r="X97860" s="5"/>
    </row>
    <row r="97861" spans="24:24" x14ac:dyDescent="0.2">
      <c r="X97861" s="5"/>
    </row>
    <row r="97862" spans="24:24" x14ac:dyDescent="0.2">
      <c r="X97862" s="5"/>
    </row>
    <row r="97863" spans="24:24" x14ac:dyDescent="0.2">
      <c r="X97863" s="5"/>
    </row>
    <row r="97864" spans="24:24" x14ac:dyDescent="0.2">
      <c r="X97864" s="5"/>
    </row>
    <row r="97865" spans="24:24" x14ac:dyDescent="0.2">
      <c r="X97865" s="5"/>
    </row>
    <row r="97866" spans="24:24" x14ac:dyDescent="0.2">
      <c r="X97866" s="5"/>
    </row>
    <row r="97867" spans="24:24" x14ac:dyDescent="0.2">
      <c r="X97867" s="5"/>
    </row>
    <row r="97868" spans="24:24" x14ac:dyDescent="0.2">
      <c r="X97868" s="5"/>
    </row>
    <row r="97869" spans="24:24" x14ac:dyDescent="0.2">
      <c r="X97869" s="5"/>
    </row>
    <row r="97870" spans="24:24" x14ac:dyDescent="0.2">
      <c r="X97870" s="5"/>
    </row>
    <row r="97871" spans="24:24" x14ac:dyDescent="0.2">
      <c r="X97871" s="5"/>
    </row>
    <row r="97872" spans="24:24" x14ac:dyDescent="0.2">
      <c r="X97872" s="5"/>
    </row>
    <row r="97873" spans="24:24" x14ac:dyDescent="0.2">
      <c r="X97873" s="5"/>
    </row>
    <row r="97874" spans="24:24" x14ac:dyDescent="0.2">
      <c r="X97874" s="5"/>
    </row>
    <row r="97875" spans="24:24" x14ac:dyDescent="0.2">
      <c r="X97875" s="5"/>
    </row>
    <row r="97876" spans="24:24" x14ac:dyDescent="0.2">
      <c r="X97876" s="5"/>
    </row>
    <row r="97877" spans="24:24" x14ac:dyDescent="0.2">
      <c r="X97877" s="5"/>
    </row>
    <row r="97878" spans="24:24" x14ac:dyDescent="0.2">
      <c r="X97878" s="5"/>
    </row>
    <row r="97879" spans="24:24" x14ac:dyDescent="0.2">
      <c r="X97879" s="5"/>
    </row>
    <row r="97880" spans="24:24" x14ac:dyDescent="0.2">
      <c r="X97880" s="5"/>
    </row>
    <row r="97881" spans="24:24" x14ac:dyDescent="0.2">
      <c r="X97881" s="5"/>
    </row>
    <row r="97882" spans="24:24" x14ac:dyDescent="0.2">
      <c r="X97882" s="5"/>
    </row>
    <row r="97883" spans="24:24" x14ac:dyDescent="0.2">
      <c r="X97883" s="5"/>
    </row>
    <row r="97884" spans="24:24" x14ac:dyDescent="0.2">
      <c r="X97884" s="5"/>
    </row>
    <row r="97885" spans="24:24" x14ac:dyDescent="0.2">
      <c r="X97885" s="5"/>
    </row>
    <row r="97886" spans="24:24" x14ac:dyDescent="0.2">
      <c r="X97886" s="5"/>
    </row>
    <row r="97887" spans="24:24" x14ac:dyDescent="0.2">
      <c r="X97887" s="5"/>
    </row>
    <row r="97888" spans="24:24" x14ac:dyDescent="0.2">
      <c r="X97888" s="5"/>
    </row>
    <row r="97889" spans="24:24" x14ac:dyDescent="0.2">
      <c r="X97889" s="5"/>
    </row>
    <row r="97890" spans="24:24" x14ac:dyDescent="0.2">
      <c r="X97890" s="5"/>
    </row>
    <row r="97891" spans="24:24" x14ac:dyDescent="0.2">
      <c r="X97891" s="5"/>
    </row>
    <row r="97892" spans="24:24" x14ac:dyDescent="0.2">
      <c r="X97892" s="5"/>
    </row>
    <row r="97893" spans="24:24" x14ac:dyDescent="0.2">
      <c r="X97893" s="5"/>
    </row>
    <row r="97894" spans="24:24" x14ac:dyDescent="0.2">
      <c r="X97894" s="5"/>
    </row>
    <row r="97895" spans="24:24" x14ac:dyDescent="0.2">
      <c r="X97895" s="5"/>
    </row>
    <row r="97896" spans="24:24" x14ac:dyDescent="0.2">
      <c r="X97896" s="5"/>
    </row>
    <row r="97897" spans="24:24" x14ac:dyDescent="0.2">
      <c r="X97897" s="5"/>
    </row>
    <row r="97898" spans="24:24" x14ac:dyDescent="0.2">
      <c r="X97898" s="5"/>
    </row>
    <row r="97899" spans="24:24" x14ac:dyDescent="0.2">
      <c r="X97899" s="5"/>
    </row>
    <row r="97900" spans="24:24" x14ac:dyDescent="0.2">
      <c r="X97900" s="5"/>
    </row>
    <row r="97901" spans="24:24" x14ac:dyDescent="0.2">
      <c r="X97901" s="5"/>
    </row>
    <row r="97902" spans="24:24" x14ac:dyDescent="0.2">
      <c r="X97902" s="5"/>
    </row>
    <row r="97903" spans="24:24" x14ac:dyDescent="0.2">
      <c r="X97903" s="5"/>
    </row>
    <row r="97904" spans="24:24" x14ac:dyDescent="0.2">
      <c r="X97904" s="5"/>
    </row>
    <row r="97905" spans="24:24" x14ac:dyDescent="0.2">
      <c r="X97905" s="5"/>
    </row>
    <row r="97906" spans="24:24" x14ac:dyDescent="0.2">
      <c r="X97906" s="5"/>
    </row>
    <row r="97907" spans="24:24" x14ac:dyDescent="0.2">
      <c r="X97907" s="5"/>
    </row>
    <row r="97908" spans="24:24" x14ac:dyDescent="0.2">
      <c r="X97908" s="5"/>
    </row>
    <row r="97909" spans="24:24" x14ac:dyDescent="0.2">
      <c r="X97909" s="5"/>
    </row>
    <row r="97910" spans="24:24" x14ac:dyDescent="0.2">
      <c r="X97910" s="5"/>
    </row>
    <row r="97911" spans="24:24" x14ac:dyDescent="0.2">
      <c r="X97911" s="5"/>
    </row>
    <row r="97912" spans="24:24" x14ac:dyDescent="0.2">
      <c r="X97912" s="5"/>
    </row>
    <row r="97913" spans="24:24" x14ac:dyDescent="0.2">
      <c r="X97913" s="5"/>
    </row>
    <row r="97914" spans="24:24" x14ac:dyDescent="0.2">
      <c r="X97914" s="5"/>
    </row>
    <row r="97915" spans="24:24" x14ac:dyDescent="0.2">
      <c r="X97915" s="5"/>
    </row>
    <row r="97916" spans="24:24" x14ac:dyDescent="0.2">
      <c r="X97916" s="5"/>
    </row>
    <row r="97917" spans="24:24" x14ac:dyDescent="0.2">
      <c r="X97917" s="5"/>
    </row>
    <row r="97918" spans="24:24" x14ac:dyDescent="0.2">
      <c r="X97918" s="5"/>
    </row>
    <row r="97919" spans="24:24" x14ac:dyDescent="0.2">
      <c r="X97919" s="5"/>
    </row>
    <row r="97920" spans="24:24" x14ac:dyDescent="0.2">
      <c r="X97920" s="5"/>
    </row>
    <row r="97921" spans="24:24" x14ac:dyDescent="0.2">
      <c r="X97921" s="5"/>
    </row>
    <row r="97922" spans="24:24" x14ac:dyDescent="0.2">
      <c r="X97922" s="5"/>
    </row>
    <row r="97923" spans="24:24" x14ac:dyDescent="0.2">
      <c r="X97923" s="5"/>
    </row>
    <row r="97924" spans="24:24" x14ac:dyDescent="0.2">
      <c r="X97924" s="5"/>
    </row>
    <row r="97925" spans="24:24" x14ac:dyDescent="0.2">
      <c r="X97925" s="5"/>
    </row>
    <row r="97926" spans="24:24" x14ac:dyDescent="0.2">
      <c r="X97926" s="5"/>
    </row>
    <row r="97927" spans="24:24" x14ac:dyDescent="0.2">
      <c r="X97927" s="5"/>
    </row>
    <row r="97928" spans="24:24" x14ac:dyDescent="0.2">
      <c r="X97928" s="5"/>
    </row>
    <row r="97929" spans="24:24" x14ac:dyDescent="0.2">
      <c r="X97929" s="5"/>
    </row>
    <row r="97930" spans="24:24" x14ac:dyDescent="0.2">
      <c r="X97930" s="5"/>
    </row>
    <row r="97931" spans="24:24" x14ac:dyDescent="0.2">
      <c r="X97931" s="5"/>
    </row>
    <row r="97932" spans="24:24" x14ac:dyDescent="0.2">
      <c r="X97932" s="5"/>
    </row>
    <row r="97933" spans="24:24" x14ac:dyDescent="0.2">
      <c r="X97933" s="5"/>
    </row>
    <row r="97934" spans="24:24" x14ac:dyDescent="0.2">
      <c r="X97934" s="5"/>
    </row>
    <row r="97935" spans="24:24" x14ac:dyDescent="0.2">
      <c r="X97935" s="5"/>
    </row>
    <row r="97936" spans="24:24" x14ac:dyDescent="0.2">
      <c r="X97936" s="5"/>
    </row>
    <row r="97937" spans="24:24" x14ac:dyDescent="0.2">
      <c r="X97937" s="5"/>
    </row>
    <row r="97938" spans="24:24" x14ac:dyDescent="0.2">
      <c r="X97938" s="5"/>
    </row>
    <row r="97939" spans="24:24" x14ac:dyDescent="0.2">
      <c r="X97939" s="5"/>
    </row>
    <row r="97940" spans="24:24" x14ac:dyDescent="0.2">
      <c r="X97940" s="5"/>
    </row>
    <row r="97941" spans="24:24" x14ac:dyDescent="0.2">
      <c r="X97941" s="5"/>
    </row>
    <row r="97942" spans="24:24" x14ac:dyDescent="0.2">
      <c r="X97942" s="5"/>
    </row>
    <row r="97943" spans="24:24" x14ac:dyDescent="0.2">
      <c r="X97943" s="5"/>
    </row>
    <row r="97944" spans="24:24" x14ac:dyDescent="0.2">
      <c r="X97944" s="5"/>
    </row>
    <row r="97945" spans="24:24" x14ac:dyDescent="0.2">
      <c r="X97945" s="5"/>
    </row>
    <row r="97946" spans="24:24" x14ac:dyDescent="0.2">
      <c r="X97946" s="5"/>
    </row>
    <row r="97947" spans="24:24" x14ac:dyDescent="0.2">
      <c r="X97947" s="5"/>
    </row>
    <row r="97948" spans="24:24" x14ac:dyDescent="0.2">
      <c r="X97948" s="5"/>
    </row>
    <row r="97949" spans="24:24" x14ac:dyDescent="0.2">
      <c r="X97949" s="5"/>
    </row>
    <row r="97950" spans="24:24" x14ac:dyDescent="0.2">
      <c r="X97950" s="5"/>
    </row>
    <row r="97951" spans="24:24" x14ac:dyDescent="0.2">
      <c r="X97951" s="5"/>
    </row>
    <row r="97952" spans="24:24" x14ac:dyDescent="0.2">
      <c r="X97952" s="5"/>
    </row>
    <row r="97953" spans="24:24" x14ac:dyDescent="0.2">
      <c r="X97953" s="5"/>
    </row>
    <row r="97954" spans="24:24" x14ac:dyDescent="0.2">
      <c r="X97954" s="5"/>
    </row>
    <row r="97955" spans="24:24" x14ac:dyDescent="0.2">
      <c r="X97955" s="5"/>
    </row>
    <row r="97956" spans="24:24" x14ac:dyDescent="0.2">
      <c r="X97956" s="5"/>
    </row>
    <row r="97957" spans="24:24" x14ac:dyDescent="0.2">
      <c r="X97957" s="5"/>
    </row>
    <row r="97958" spans="24:24" x14ac:dyDescent="0.2">
      <c r="X97958" s="5"/>
    </row>
    <row r="97959" spans="24:24" x14ac:dyDescent="0.2">
      <c r="X97959" s="5"/>
    </row>
    <row r="97960" spans="24:24" x14ac:dyDescent="0.2">
      <c r="X97960" s="5"/>
    </row>
    <row r="97961" spans="24:24" x14ac:dyDescent="0.2">
      <c r="X97961" s="5"/>
    </row>
    <row r="97962" spans="24:24" x14ac:dyDescent="0.2">
      <c r="X97962" s="5"/>
    </row>
    <row r="97963" spans="24:24" x14ac:dyDescent="0.2">
      <c r="X97963" s="5"/>
    </row>
    <row r="97964" spans="24:24" x14ac:dyDescent="0.2">
      <c r="X97964" s="5"/>
    </row>
    <row r="97965" spans="24:24" x14ac:dyDescent="0.2">
      <c r="X97965" s="5"/>
    </row>
    <row r="97966" spans="24:24" x14ac:dyDescent="0.2">
      <c r="X97966" s="5"/>
    </row>
    <row r="97967" spans="24:24" x14ac:dyDescent="0.2">
      <c r="X97967" s="5"/>
    </row>
    <row r="97968" spans="24:24" x14ac:dyDescent="0.2">
      <c r="X97968" s="5"/>
    </row>
    <row r="97969" spans="24:24" x14ac:dyDescent="0.2">
      <c r="X97969" s="5"/>
    </row>
    <row r="97970" spans="24:24" x14ac:dyDescent="0.2">
      <c r="X97970" s="5"/>
    </row>
    <row r="97971" spans="24:24" x14ac:dyDescent="0.2">
      <c r="X97971" s="5"/>
    </row>
    <row r="97972" spans="24:24" x14ac:dyDescent="0.2">
      <c r="X97972" s="5"/>
    </row>
    <row r="97973" spans="24:24" x14ac:dyDescent="0.2">
      <c r="X97973" s="5"/>
    </row>
    <row r="97974" spans="24:24" x14ac:dyDescent="0.2">
      <c r="X97974" s="5"/>
    </row>
    <row r="97975" spans="24:24" x14ac:dyDescent="0.2">
      <c r="X97975" s="5"/>
    </row>
    <row r="97976" spans="24:24" x14ac:dyDescent="0.2">
      <c r="X97976" s="5"/>
    </row>
    <row r="97977" spans="24:24" x14ac:dyDescent="0.2">
      <c r="X97977" s="5"/>
    </row>
    <row r="97978" spans="24:24" x14ac:dyDescent="0.2">
      <c r="X97978" s="5"/>
    </row>
    <row r="97979" spans="24:24" x14ac:dyDescent="0.2">
      <c r="X97979" s="5"/>
    </row>
    <row r="97980" spans="24:24" x14ac:dyDescent="0.2">
      <c r="X97980" s="5"/>
    </row>
    <row r="97981" spans="24:24" x14ac:dyDescent="0.2">
      <c r="X97981" s="5"/>
    </row>
    <row r="97982" spans="24:24" x14ac:dyDescent="0.2">
      <c r="X97982" s="5"/>
    </row>
    <row r="97983" spans="24:24" x14ac:dyDescent="0.2">
      <c r="X97983" s="5"/>
    </row>
    <row r="97984" spans="24:24" x14ac:dyDescent="0.2">
      <c r="X97984" s="5"/>
    </row>
    <row r="97985" spans="24:24" x14ac:dyDescent="0.2">
      <c r="X97985" s="5"/>
    </row>
    <row r="97986" spans="24:24" x14ac:dyDescent="0.2">
      <c r="X97986" s="5"/>
    </row>
    <row r="97987" spans="24:24" x14ac:dyDescent="0.2">
      <c r="X97987" s="5"/>
    </row>
    <row r="97988" spans="24:24" x14ac:dyDescent="0.2">
      <c r="X97988" s="5"/>
    </row>
    <row r="97989" spans="24:24" x14ac:dyDescent="0.2">
      <c r="X97989" s="5"/>
    </row>
    <row r="97990" spans="24:24" x14ac:dyDescent="0.2">
      <c r="X97990" s="5"/>
    </row>
    <row r="97991" spans="24:24" x14ac:dyDescent="0.2">
      <c r="X97991" s="5"/>
    </row>
    <row r="97992" spans="24:24" x14ac:dyDescent="0.2">
      <c r="X97992" s="5"/>
    </row>
    <row r="97993" spans="24:24" x14ac:dyDescent="0.2">
      <c r="X97993" s="5"/>
    </row>
    <row r="97994" spans="24:24" x14ac:dyDescent="0.2">
      <c r="X97994" s="5"/>
    </row>
    <row r="97995" spans="24:24" x14ac:dyDescent="0.2">
      <c r="X97995" s="5"/>
    </row>
    <row r="97996" spans="24:24" x14ac:dyDescent="0.2">
      <c r="X97996" s="5"/>
    </row>
    <row r="97997" spans="24:24" x14ac:dyDescent="0.2">
      <c r="X97997" s="5"/>
    </row>
    <row r="97998" spans="24:24" x14ac:dyDescent="0.2">
      <c r="X97998" s="5"/>
    </row>
    <row r="97999" spans="24:24" x14ac:dyDescent="0.2">
      <c r="X97999" s="5"/>
    </row>
    <row r="98000" spans="24:24" x14ac:dyDescent="0.2">
      <c r="X98000" s="5"/>
    </row>
    <row r="98001" spans="24:24" x14ac:dyDescent="0.2">
      <c r="X98001" s="5"/>
    </row>
    <row r="98002" spans="24:24" x14ac:dyDescent="0.2">
      <c r="X98002" s="5"/>
    </row>
    <row r="98003" spans="24:24" x14ac:dyDescent="0.2">
      <c r="X98003" s="5"/>
    </row>
    <row r="98004" spans="24:24" x14ac:dyDescent="0.2">
      <c r="X98004" s="5"/>
    </row>
    <row r="98005" spans="24:24" x14ac:dyDescent="0.2">
      <c r="X98005" s="5"/>
    </row>
    <row r="98006" spans="24:24" x14ac:dyDescent="0.2">
      <c r="X98006" s="5"/>
    </row>
    <row r="98007" spans="24:24" x14ac:dyDescent="0.2">
      <c r="X98007" s="5"/>
    </row>
    <row r="98008" spans="24:24" x14ac:dyDescent="0.2">
      <c r="X98008" s="5"/>
    </row>
    <row r="98009" spans="24:24" x14ac:dyDescent="0.2">
      <c r="X98009" s="5"/>
    </row>
    <row r="98010" spans="24:24" x14ac:dyDescent="0.2">
      <c r="X98010" s="5"/>
    </row>
    <row r="98011" spans="24:24" x14ac:dyDescent="0.2">
      <c r="X98011" s="5"/>
    </row>
    <row r="98012" spans="24:24" x14ac:dyDescent="0.2">
      <c r="X98012" s="5"/>
    </row>
    <row r="98013" spans="24:24" x14ac:dyDescent="0.2">
      <c r="X98013" s="5"/>
    </row>
    <row r="98014" spans="24:24" x14ac:dyDescent="0.2">
      <c r="X98014" s="5"/>
    </row>
    <row r="98015" spans="24:24" x14ac:dyDescent="0.2">
      <c r="X98015" s="5"/>
    </row>
    <row r="98016" spans="24:24" x14ac:dyDescent="0.2">
      <c r="X98016" s="5"/>
    </row>
    <row r="98017" spans="24:24" x14ac:dyDescent="0.2">
      <c r="X98017" s="5"/>
    </row>
    <row r="98018" spans="24:24" x14ac:dyDescent="0.2">
      <c r="X98018" s="5"/>
    </row>
    <row r="98019" spans="24:24" x14ac:dyDescent="0.2">
      <c r="X98019" s="5"/>
    </row>
    <row r="98020" spans="24:24" x14ac:dyDescent="0.2">
      <c r="X98020" s="5"/>
    </row>
    <row r="98021" spans="24:24" x14ac:dyDescent="0.2">
      <c r="X98021" s="5"/>
    </row>
    <row r="98022" spans="24:24" x14ac:dyDescent="0.2">
      <c r="X98022" s="5"/>
    </row>
    <row r="98023" spans="24:24" x14ac:dyDescent="0.2">
      <c r="X98023" s="5"/>
    </row>
    <row r="98024" spans="24:24" x14ac:dyDescent="0.2">
      <c r="X98024" s="5"/>
    </row>
    <row r="98025" spans="24:24" x14ac:dyDescent="0.2">
      <c r="X98025" s="5"/>
    </row>
    <row r="98026" spans="24:24" x14ac:dyDescent="0.2">
      <c r="X98026" s="5"/>
    </row>
    <row r="98027" spans="24:24" x14ac:dyDescent="0.2">
      <c r="X98027" s="5"/>
    </row>
    <row r="98028" spans="24:24" x14ac:dyDescent="0.2">
      <c r="X98028" s="5"/>
    </row>
    <row r="98029" spans="24:24" x14ac:dyDescent="0.2">
      <c r="X98029" s="5"/>
    </row>
    <row r="98030" spans="24:24" x14ac:dyDescent="0.2">
      <c r="X98030" s="5"/>
    </row>
    <row r="98031" spans="24:24" x14ac:dyDescent="0.2">
      <c r="X98031" s="5"/>
    </row>
    <row r="98032" spans="24:24" x14ac:dyDescent="0.2">
      <c r="X98032" s="5"/>
    </row>
    <row r="98033" spans="24:24" x14ac:dyDescent="0.2">
      <c r="X98033" s="5"/>
    </row>
    <row r="98034" spans="24:24" x14ac:dyDescent="0.2">
      <c r="X98034" s="5"/>
    </row>
    <row r="98035" spans="24:24" x14ac:dyDescent="0.2">
      <c r="X98035" s="5"/>
    </row>
    <row r="98036" spans="24:24" x14ac:dyDescent="0.2">
      <c r="X98036" s="5"/>
    </row>
    <row r="98037" spans="24:24" x14ac:dyDescent="0.2">
      <c r="X98037" s="5"/>
    </row>
    <row r="98038" spans="24:24" x14ac:dyDescent="0.2">
      <c r="X98038" s="5"/>
    </row>
    <row r="98039" spans="24:24" x14ac:dyDescent="0.2">
      <c r="X98039" s="5"/>
    </row>
    <row r="98040" spans="24:24" x14ac:dyDescent="0.2">
      <c r="X98040" s="5"/>
    </row>
    <row r="98041" spans="24:24" x14ac:dyDescent="0.2">
      <c r="X98041" s="5"/>
    </row>
    <row r="98042" spans="24:24" x14ac:dyDescent="0.2">
      <c r="X98042" s="5"/>
    </row>
    <row r="98043" spans="24:24" x14ac:dyDescent="0.2">
      <c r="X98043" s="5"/>
    </row>
    <row r="98044" spans="24:24" x14ac:dyDescent="0.2">
      <c r="X98044" s="5"/>
    </row>
    <row r="98045" spans="24:24" x14ac:dyDescent="0.2">
      <c r="X98045" s="5"/>
    </row>
    <row r="98046" spans="24:24" x14ac:dyDescent="0.2">
      <c r="X98046" s="5"/>
    </row>
    <row r="98047" spans="24:24" x14ac:dyDescent="0.2">
      <c r="X98047" s="5"/>
    </row>
    <row r="98048" spans="24:24" x14ac:dyDescent="0.2">
      <c r="X98048" s="5"/>
    </row>
    <row r="98049" spans="24:24" x14ac:dyDescent="0.2">
      <c r="X98049" s="5"/>
    </row>
    <row r="98050" spans="24:24" x14ac:dyDescent="0.2">
      <c r="X98050" s="5"/>
    </row>
    <row r="98051" spans="24:24" x14ac:dyDescent="0.2">
      <c r="X98051" s="5"/>
    </row>
    <row r="98052" spans="24:24" x14ac:dyDescent="0.2">
      <c r="X98052" s="5"/>
    </row>
    <row r="98053" spans="24:24" x14ac:dyDescent="0.2">
      <c r="X98053" s="5"/>
    </row>
    <row r="98054" spans="24:24" x14ac:dyDescent="0.2">
      <c r="X98054" s="5"/>
    </row>
    <row r="98055" spans="24:24" x14ac:dyDescent="0.2">
      <c r="X98055" s="5"/>
    </row>
    <row r="98056" spans="24:24" x14ac:dyDescent="0.2">
      <c r="X98056" s="5"/>
    </row>
    <row r="98057" spans="24:24" x14ac:dyDescent="0.2">
      <c r="X98057" s="5"/>
    </row>
    <row r="98058" spans="24:24" x14ac:dyDescent="0.2">
      <c r="X98058" s="5"/>
    </row>
    <row r="98059" spans="24:24" x14ac:dyDescent="0.2">
      <c r="X98059" s="5"/>
    </row>
    <row r="98060" spans="24:24" x14ac:dyDescent="0.2">
      <c r="X98060" s="5"/>
    </row>
    <row r="98061" spans="24:24" x14ac:dyDescent="0.2">
      <c r="X98061" s="5"/>
    </row>
    <row r="98062" spans="24:24" x14ac:dyDescent="0.2">
      <c r="X98062" s="5"/>
    </row>
    <row r="98063" spans="24:24" x14ac:dyDescent="0.2">
      <c r="X98063" s="5"/>
    </row>
    <row r="98064" spans="24:24" x14ac:dyDescent="0.2">
      <c r="X98064" s="5"/>
    </row>
    <row r="98065" spans="24:24" x14ac:dyDescent="0.2">
      <c r="X98065" s="5"/>
    </row>
    <row r="98066" spans="24:24" x14ac:dyDescent="0.2">
      <c r="X98066" s="5"/>
    </row>
    <row r="98067" spans="24:24" x14ac:dyDescent="0.2">
      <c r="X98067" s="5"/>
    </row>
    <row r="98068" spans="24:24" x14ac:dyDescent="0.2">
      <c r="X98068" s="5"/>
    </row>
    <row r="98069" spans="24:24" x14ac:dyDescent="0.2">
      <c r="X98069" s="5"/>
    </row>
    <row r="98070" spans="24:24" x14ac:dyDescent="0.2">
      <c r="X98070" s="5"/>
    </row>
    <row r="98071" spans="24:24" x14ac:dyDescent="0.2">
      <c r="X98071" s="5"/>
    </row>
    <row r="98072" spans="24:24" x14ac:dyDescent="0.2">
      <c r="X98072" s="5"/>
    </row>
    <row r="98073" spans="24:24" x14ac:dyDescent="0.2">
      <c r="X98073" s="5"/>
    </row>
    <row r="98074" spans="24:24" x14ac:dyDescent="0.2">
      <c r="X98074" s="5"/>
    </row>
    <row r="98075" spans="24:24" x14ac:dyDescent="0.2">
      <c r="X98075" s="5"/>
    </row>
    <row r="98076" spans="24:24" x14ac:dyDescent="0.2">
      <c r="X98076" s="5"/>
    </row>
    <row r="98077" spans="24:24" x14ac:dyDescent="0.2">
      <c r="X98077" s="5"/>
    </row>
    <row r="98078" spans="24:24" x14ac:dyDescent="0.2">
      <c r="X98078" s="5"/>
    </row>
    <row r="98079" spans="24:24" x14ac:dyDescent="0.2">
      <c r="X98079" s="5"/>
    </row>
    <row r="98080" spans="24:24" x14ac:dyDescent="0.2">
      <c r="X98080" s="5"/>
    </row>
    <row r="98081" spans="24:24" x14ac:dyDescent="0.2">
      <c r="X98081" s="5"/>
    </row>
    <row r="98082" spans="24:24" x14ac:dyDescent="0.2">
      <c r="X98082" s="5"/>
    </row>
    <row r="98083" spans="24:24" x14ac:dyDescent="0.2">
      <c r="X98083" s="5"/>
    </row>
    <row r="98084" spans="24:24" x14ac:dyDescent="0.2">
      <c r="X98084" s="5"/>
    </row>
    <row r="98085" spans="24:24" x14ac:dyDescent="0.2">
      <c r="X98085" s="5"/>
    </row>
    <row r="98086" spans="24:24" x14ac:dyDescent="0.2">
      <c r="X98086" s="5"/>
    </row>
    <row r="98087" spans="24:24" x14ac:dyDescent="0.2">
      <c r="X98087" s="5"/>
    </row>
    <row r="98088" spans="24:24" x14ac:dyDescent="0.2">
      <c r="X98088" s="5"/>
    </row>
    <row r="98089" spans="24:24" x14ac:dyDescent="0.2">
      <c r="X98089" s="5"/>
    </row>
    <row r="98090" spans="24:24" x14ac:dyDescent="0.2">
      <c r="X98090" s="5"/>
    </row>
    <row r="98091" spans="24:24" x14ac:dyDescent="0.2">
      <c r="X98091" s="5"/>
    </row>
    <row r="98092" spans="24:24" x14ac:dyDescent="0.2">
      <c r="X98092" s="5"/>
    </row>
    <row r="98093" spans="24:24" x14ac:dyDescent="0.2">
      <c r="X98093" s="5"/>
    </row>
    <row r="98094" spans="24:24" x14ac:dyDescent="0.2">
      <c r="X98094" s="5"/>
    </row>
    <row r="98095" spans="24:24" x14ac:dyDescent="0.2">
      <c r="X98095" s="5"/>
    </row>
    <row r="98096" spans="24:24" x14ac:dyDescent="0.2">
      <c r="X98096" s="5"/>
    </row>
    <row r="98097" spans="24:24" x14ac:dyDescent="0.2">
      <c r="X98097" s="5"/>
    </row>
    <row r="98098" spans="24:24" x14ac:dyDescent="0.2">
      <c r="X98098" s="5"/>
    </row>
    <row r="98099" spans="24:24" x14ac:dyDescent="0.2">
      <c r="X98099" s="5"/>
    </row>
    <row r="98100" spans="24:24" x14ac:dyDescent="0.2">
      <c r="X98100" s="5"/>
    </row>
    <row r="98101" spans="24:24" x14ac:dyDescent="0.2">
      <c r="X98101" s="5"/>
    </row>
    <row r="98102" spans="24:24" x14ac:dyDescent="0.2">
      <c r="X98102" s="5"/>
    </row>
    <row r="98103" spans="24:24" x14ac:dyDescent="0.2">
      <c r="X98103" s="5"/>
    </row>
    <row r="98104" spans="24:24" x14ac:dyDescent="0.2">
      <c r="X98104" s="5"/>
    </row>
    <row r="98105" spans="24:24" x14ac:dyDescent="0.2">
      <c r="X98105" s="5"/>
    </row>
    <row r="98106" spans="24:24" x14ac:dyDescent="0.2">
      <c r="X98106" s="5"/>
    </row>
    <row r="98107" spans="24:24" x14ac:dyDescent="0.2">
      <c r="X98107" s="5"/>
    </row>
    <row r="98108" spans="24:24" x14ac:dyDescent="0.2">
      <c r="X98108" s="5"/>
    </row>
    <row r="98109" spans="24:24" x14ac:dyDescent="0.2">
      <c r="X98109" s="5"/>
    </row>
    <row r="98110" spans="24:24" x14ac:dyDescent="0.2">
      <c r="X98110" s="5"/>
    </row>
    <row r="98111" spans="24:24" x14ac:dyDescent="0.2">
      <c r="X98111" s="5"/>
    </row>
    <row r="98112" spans="24:24" x14ac:dyDescent="0.2">
      <c r="X98112" s="5"/>
    </row>
    <row r="98113" spans="24:24" x14ac:dyDescent="0.2">
      <c r="X98113" s="5"/>
    </row>
    <row r="98114" spans="24:24" x14ac:dyDescent="0.2">
      <c r="X98114" s="5"/>
    </row>
    <row r="98115" spans="24:24" x14ac:dyDescent="0.2">
      <c r="X98115" s="5"/>
    </row>
    <row r="98116" spans="24:24" x14ac:dyDescent="0.2">
      <c r="X98116" s="5"/>
    </row>
    <row r="98117" spans="24:24" x14ac:dyDescent="0.2">
      <c r="X98117" s="5"/>
    </row>
    <row r="98118" spans="24:24" x14ac:dyDescent="0.2">
      <c r="X98118" s="5"/>
    </row>
    <row r="98119" spans="24:24" x14ac:dyDescent="0.2">
      <c r="X98119" s="5"/>
    </row>
    <row r="98120" spans="24:24" x14ac:dyDescent="0.2">
      <c r="X98120" s="5"/>
    </row>
    <row r="98121" spans="24:24" x14ac:dyDescent="0.2">
      <c r="X98121" s="5"/>
    </row>
    <row r="98122" spans="24:24" x14ac:dyDescent="0.2">
      <c r="X98122" s="5"/>
    </row>
    <row r="98123" spans="24:24" x14ac:dyDescent="0.2">
      <c r="X98123" s="5"/>
    </row>
    <row r="98124" spans="24:24" x14ac:dyDescent="0.2">
      <c r="X98124" s="5"/>
    </row>
    <row r="98125" spans="24:24" x14ac:dyDescent="0.2">
      <c r="X98125" s="5"/>
    </row>
    <row r="98126" spans="24:24" x14ac:dyDescent="0.2">
      <c r="X98126" s="5"/>
    </row>
    <row r="98127" spans="24:24" x14ac:dyDescent="0.2">
      <c r="X98127" s="5"/>
    </row>
    <row r="98128" spans="24:24" x14ac:dyDescent="0.2">
      <c r="X98128" s="5"/>
    </row>
    <row r="98129" spans="24:24" x14ac:dyDescent="0.2">
      <c r="X98129" s="5"/>
    </row>
    <row r="98130" spans="24:24" x14ac:dyDescent="0.2">
      <c r="X98130" s="5"/>
    </row>
    <row r="98131" spans="24:24" x14ac:dyDescent="0.2">
      <c r="X98131" s="5"/>
    </row>
    <row r="98132" spans="24:24" x14ac:dyDescent="0.2">
      <c r="X98132" s="5"/>
    </row>
    <row r="98133" spans="24:24" x14ac:dyDescent="0.2">
      <c r="X98133" s="5"/>
    </row>
    <row r="98134" spans="24:24" x14ac:dyDescent="0.2">
      <c r="X98134" s="5"/>
    </row>
    <row r="98135" spans="24:24" x14ac:dyDescent="0.2">
      <c r="X98135" s="5"/>
    </row>
    <row r="98136" spans="24:24" x14ac:dyDescent="0.2">
      <c r="X98136" s="5"/>
    </row>
    <row r="98137" spans="24:24" x14ac:dyDescent="0.2">
      <c r="X98137" s="5"/>
    </row>
    <row r="98138" spans="24:24" x14ac:dyDescent="0.2">
      <c r="X98138" s="5"/>
    </row>
    <row r="98139" spans="24:24" x14ac:dyDescent="0.2">
      <c r="X98139" s="5"/>
    </row>
    <row r="98140" spans="24:24" x14ac:dyDescent="0.2">
      <c r="X98140" s="5"/>
    </row>
    <row r="98141" spans="24:24" x14ac:dyDescent="0.2">
      <c r="X98141" s="5"/>
    </row>
    <row r="98142" spans="24:24" x14ac:dyDescent="0.2">
      <c r="X98142" s="5"/>
    </row>
    <row r="98143" spans="24:24" x14ac:dyDescent="0.2">
      <c r="X98143" s="5"/>
    </row>
    <row r="98144" spans="24:24" x14ac:dyDescent="0.2">
      <c r="X98144" s="5"/>
    </row>
    <row r="98145" spans="24:24" x14ac:dyDescent="0.2">
      <c r="X98145" s="5"/>
    </row>
    <row r="98146" spans="24:24" x14ac:dyDescent="0.2">
      <c r="X98146" s="5"/>
    </row>
    <row r="98147" spans="24:24" x14ac:dyDescent="0.2">
      <c r="X98147" s="5"/>
    </row>
    <row r="98148" spans="24:24" x14ac:dyDescent="0.2">
      <c r="X98148" s="5"/>
    </row>
    <row r="98149" spans="24:24" x14ac:dyDescent="0.2">
      <c r="X98149" s="5"/>
    </row>
    <row r="98150" spans="24:24" x14ac:dyDescent="0.2">
      <c r="X98150" s="5"/>
    </row>
    <row r="98151" spans="24:24" x14ac:dyDescent="0.2">
      <c r="X98151" s="5"/>
    </row>
    <row r="98152" spans="24:24" x14ac:dyDescent="0.2">
      <c r="X98152" s="5"/>
    </row>
    <row r="98153" spans="24:24" x14ac:dyDescent="0.2">
      <c r="X98153" s="5"/>
    </row>
    <row r="98154" spans="24:24" x14ac:dyDescent="0.2">
      <c r="X98154" s="5"/>
    </row>
    <row r="98155" spans="24:24" x14ac:dyDescent="0.2">
      <c r="X98155" s="5"/>
    </row>
    <row r="98156" spans="24:24" x14ac:dyDescent="0.2">
      <c r="X98156" s="5"/>
    </row>
    <row r="98157" spans="24:24" x14ac:dyDescent="0.2">
      <c r="X98157" s="5"/>
    </row>
    <row r="98158" spans="24:24" x14ac:dyDescent="0.2">
      <c r="X98158" s="5"/>
    </row>
    <row r="98159" spans="24:24" x14ac:dyDescent="0.2">
      <c r="X98159" s="5"/>
    </row>
    <row r="98160" spans="24:24" x14ac:dyDescent="0.2">
      <c r="X98160" s="5"/>
    </row>
    <row r="98161" spans="24:24" x14ac:dyDescent="0.2">
      <c r="X98161" s="5"/>
    </row>
    <row r="98162" spans="24:24" x14ac:dyDescent="0.2">
      <c r="X98162" s="5"/>
    </row>
    <row r="98163" spans="24:24" x14ac:dyDescent="0.2">
      <c r="X98163" s="5"/>
    </row>
    <row r="98164" spans="24:24" x14ac:dyDescent="0.2">
      <c r="X98164" s="5"/>
    </row>
    <row r="98165" spans="24:24" x14ac:dyDescent="0.2">
      <c r="X98165" s="5"/>
    </row>
    <row r="98166" spans="24:24" x14ac:dyDescent="0.2">
      <c r="X98166" s="5"/>
    </row>
    <row r="98167" spans="24:24" x14ac:dyDescent="0.2">
      <c r="X98167" s="5"/>
    </row>
    <row r="98168" spans="24:24" x14ac:dyDescent="0.2">
      <c r="X98168" s="5"/>
    </row>
    <row r="98169" spans="24:24" x14ac:dyDescent="0.2">
      <c r="X98169" s="5"/>
    </row>
    <row r="98170" spans="24:24" x14ac:dyDescent="0.2">
      <c r="X98170" s="5"/>
    </row>
    <row r="98171" spans="24:24" x14ac:dyDescent="0.2">
      <c r="X98171" s="5"/>
    </row>
    <row r="98172" spans="24:24" x14ac:dyDescent="0.2">
      <c r="X98172" s="5"/>
    </row>
    <row r="98173" spans="24:24" x14ac:dyDescent="0.2">
      <c r="X98173" s="5"/>
    </row>
    <row r="98174" spans="24:24" x14ac:dyDescent="0.2">
      <c r="X98174" s="5"/>
    </row>
    <row r="98175" spans="24:24" x14ac:dyDescent="0.2">
      <c r="X98175" s="5"/>
    </row>
    <row r="98176" spans="24:24" x14ac:dyDescent="0.2">
      <c r="X98176" s="5"/>
    </row>
    <row r="98177" spans="24:24" x14ac:dyDescent="0.2">
      <c r="X98177" s="5"/>
    </row>
    <row r="98178" spans="24:24" x14ac:dyDescent="0.2">
      <c r="X98178" s="5"/>
    </row>
    <row r="98179" spans="24:24" x14ac:dyDescent="0.2">
      <c r="X98179" s="5"/>
    </row>
    <row r="98180" spans="24:24" x14ac:dyDescent="0.2">
      <c r="X98180" s="5"/>
    </row>
    <row r="98181" spans="24:24" x14ac:dyDescent="0.2">
      <c r="X98181" s="5"/>
    </row>
    <row r="98182" spans="24:24" x14ac:dyDescent="0.2">
      <c r="X98182" s="5"/>
    </row>
    <row r="98183" spans="24:24" x14ac:dyDescent="0.2">
      <c r="X98183" s="5"/>
    </row>
    <row r="98184" spans="24:24" x14ac:dyDescent="0.2">
      <c r="X98184" s="5"/>
    </row>
    <row r="98185" spans="24:24" x14ac:dyDescent="0.2">
      <c r="X98185" s="5"/>
    </row>
    <row r="98186" spans="24:24" x14ac:dyDescent="0.2">
      <c r="X98186" s="5"/>
    </row>
    <row r="98187" spans="24:24" x14ac:dyDescent="0.2">
      <c r="X98187" s="5"/>
    </row>
    <row r="98188" spans="24:24" x14ac:dyDescent="0.2">
      <c r="X98188" s="5"/>
    </row>
    <row r="98189" spans="24:24" x14ac:dyDescent="0.2">
      <c r="X98189" s="5"/>
    </row>
    <row r="98190" spans="24:24" x14ac:dyDescent="0.2">
      <c r="X98190" s="5"/>
    </row>
    <row r="98191" spans="24:24" x14ac:dyDescent="0.2">
      <c r="X98191" s="5"/>
    </row>
    <row r="98192" spans="24:24" x14ac:dyDescent="0.2">
      <c r="X98192" s="5"/>
    </row>
    <row r="98193" spans="24:24" x14ac:dyDescent="0.2">
      <c r="X98193" s="5"/>
    </row>
    <row r="98194" spans="24:24" x14ac:dyDescent="0.2">
      <c r="X98194" s="5"/>
    </row>
    <row r="98195" spans="24:24" x14ac:dyDescent="0.2">
      <c r="X98195" s="5"/>
    </row>
    <row r="98196" spans="24:24" x14ac:dyDescent="0.2">
      <c r="X98196" s="5"/>
    </row>
    <row r="98197" spans="24:24" x14ac:dyDescent="0.2">
      <c r="X98197" s="5"/>
    </row>
    <row r="98198" spans="24:24" x14ac:dyDescent="0.2">
      <c r="X98198" s="5"/>
    </row>
    <row r="98199" spans="24:24" x14ac:dyDescent="0.2">
      <c r="X98199" s="5"/>
    </row>
    <row r="98200" spans="24:24" x14ac:dyDescent="0.2">
      <c r="X98200" s="5"/>
    </row>
    <row r="98201" spans="24:24" x14ac:dyDescent="0.2">
      <c r="X98201" s="5"/>
    </row>
    <row r="98202" spans="24:24" x14ac:dyDescent="0.2">
      <c r="X98202" s="5"/>
    </row>
    <row r="98203" spans="24:24" x14ac:dyDescent="0.2">
      <c r="X98203" s="5"/>
    </row>
    <row r="98204" spans="24:24" x14ac:dyDescent="0.2">
      <c r="X98204" s="5"/>
    </row>
    <row r="98205" spans="24:24" x14ac:dyDescent="0.2">
      <c r="X98205" s="5"/>
    </row>
    <row r="98206" spans="24:24" x14ac:dyDescent="0.2">
      <c r="X98206" s="5"/>
    </row>
    <row r="98207" spans="24:24" x14ac:dyDescent="0.2">
      <c r="X98207" s="5"/>
    </row>
    <row r="98208" spans="24:24" x14ac:dyDescent="0.2">
      <c r="X98208" s="5"/>
    </row>
    <row r="98209" spans="24:24" x14ac:dyDescent="0.2">
      <c r="X98209" s="5"/>
    </row>
    <row r="98210" spans="24:24" x14ac:dyDescent="0.2">
      <c r="X98210" s="5"/>
    </row>
    <row r="98211" spans="24:24" x14ac:dyDescent="0.2">
      <c r="X98211" s="5"/>
    </row>
    <row r="98212" spans="24:24" x14ac:dyDescent="0.2">
      <c r="X98212" s="5"/>
    </row>
    <row r="98213" spans="24:24" x14ac:dyDescent="0.2">
      <c r="X98213" s="5"/>
    </row>
    <row r="98214" spans="24:24" x14ac:dyDescent="0.2">
      <c r="X98214" s="5"/>
    </row>
    <row r="98215" spans="24:24" x14ac:dyDescent="0.2">
      <c r="X98215" s="5"/>
    </row>
    <row r="98216" spans="24:24" x14ac:dyDescent="0.2">
      <c r="X98216" s="5"/>
    </row>
    <row r="98217" spans="24:24" x14ac:dyDescent="0.2">
      <c r="X98217" s="5"/>
    </row>
    <row r="98218" spans="24:24" x14ac:dyDescent="0.2">
      <c r="X98218" s="5"/>
    </row>
    <row r="98219" spans="24:24" x14ac:dyDescent="0.2">
      <c r="X98219" s="5"/>
    </row>
    <row r="98220" spans="24:24" x14ac:dyDescent="0.2">
      <c r="X98220" s="5"/>
    </row>
    <row r="98221" spans="24:24" x14ac:dyDescent="0.2">
      <c r="X98221" s="5"/>
    </row>
    <row r="98222" spans="24:24" x14ac:dyDescent="0.2">
      <c r="X98222" s="5"/>
    </row>
    <row r="98223" spans="24:24" x14ac:dyDescent="0.2">
      <c r="X98223" s="5"/>
    </row>
    <row r="98224" spans="24:24" x14ac:dyDescent="0.2">
      <c r="X98224" s="5"/>
    </row>
    <row r="98225" spans="24:24" x14ac:dyDescent="0.2">
      <c r="X98225" s="5"/>
    </row>
    <row r="98226" spans="24:24" x14ac:dyDescent="0.2">
      <c r="X98226" s="5"/>
    </row>
    <row r="98227" spans="24:24" x14ac:dyDescent="0.2">
      <c r="X98227" s="5"/>
    </row>
    <row r="98228" spans="24:24" x14ac:dyDescent="0.2">
      <c r="X98228" s="5"/>
    </row>
    <row r="98229" spans="24:24" x14ac:dyDescent="0.2">
      <c r="X98229" s="5"/>
    </row>
    <row r="98230" spans="24:24" x14ac:dyDescent="0.2">
      <c r="X98230" s="5"/>
    </row>
    <row r="98231" spans="24:24" x14ac:dyDescent="0.2">
      <c r="X98231" s="5"/>
    </row>
    <row r="98232" spans="24:24" x14ac:dyDescent="0.2">
      <c r="X98232" s="5"/>
    </row>
    <row r="98233" spans="24:24" x14ac:dyDescent="0.2">
      <c r="X98233" s="5"/>
    </row>
    <row r="98234" spans="24:24" x14ac:dyDescent="0.2">
      <c r="X98234" s="5"/>
    </row>
    <row r="98235" spans="24:24" x14ac:dyDescent="0.2">
      <c r="X98235" s="5"/>
    </row>
    <row r="98236" spans="24:24" x14ac:dyDescent="0.2">
      <c r="X98236" s="5"/>
    </row>
    <row r="98237" spans="24:24" x14ac:dyDescent="0.2">
      <c r="X98237" s="5"/>
    </row>
    <row r="98238" spans="24:24" x14ac:dyDescent="0.2">
      <c r="X98238" s="5"/>
    </row>
    <row r="98239" spans="24:24" x14ac:dyDescent="0.2">
      <c r="X98239" s="5"/>
    </row>
    <row r="98240" spans="24:24" x14ac:dyDescent="0.2">
      <c r="X98240" s="5"/>
    </row>
    <row r="98241" spans="24:24" x14ac:dyDescent="0.2">
      <c r="X98241" s="5"/>
    </row>
    <row r="98242" spans="24:24" x14ac:dyDescent="0.2">
      <c r="X98242" s="5"/>
    </row>
    <row r="98243" spans="24:24" x14ac:dyDescent="0.2">
      <c r="X98243" s="5"/>
    </row>
    <row r="98244" spans="24:24" x14ac:dyDescent="0.2">
      <c r="X98244" s="5"/>
    </row>
    <row r="98245" spans="24:24" x14ac:dyDescent="0.2">
      <c r="X98245" s="5"/>
    </row>
    <row r="98246" spans="24:24" x14ac:dyDescent="0.2">
      <c r="X98246" s="5"/>
    </row>
    <row r="98247" spans="24:24" x14ac:dyDescent="0.2">
      <c r="X98247" s="5"/>
    </row>
    <row r="98248" spans="24:24" x14ac:dyDescent="0.2">
      <c r="X98248" s="5"/>
    </row>
    <row r="98249" spans="24:24" x14ac:dyDescent="0.2">
      <c r="X98249" s="5"/>
    </row>
    <row r="98250" spans="24:24" x14ac:dyDescent="0.2">
      <c r="X98250" s="5"/>
    </row>
    <row r="98251" spans="24:24" x14ac:dyDescent="0.2">
      <c r="X98251" s="5"/>
    </row>
    <row r="98252" spans="24:24" x14ac:dyDescent="0.2">
      <c r="X98252" s="5"/>
    </row>
    <row r="98253" spans="24:24" x14ac:dyDescent="0.2">
      <c r="X98253" s="5"/>
    </row>
    <row r="98254" spans="24:24" x14ac:dyDescent="0.2">
      <c r="X98254" s="5"/>
    </row>
    <row r="98255" spans="24:24" x14ac:dyDescent="0.2">
      <c r="X98255" s="5"/>
    </row>
    <row r="98256" spans="24:24" x14ac:dyDescent="0.2">
      <c r="X98256" s="5"/>
    </row>
    <row r="98257" spans="24:24" x14ac:dyDescent="0.2">
      <c r="X98257" s="5"/>
    </row>
    <row r="98258" spans="24:24" x14ac:dyDescent="0.2">
      <c r="X98258" s="5"/>
    </row>
    <row r="98259" spans="24:24" x14ac:dyDescent="0.2">
      <c r="X98259" s="5"/>
    </row>
    <row r="98260" spans="24:24" x14ac:dyDescent="0.2">
      <c r="X98260" s="5"/>
    </row>
    <row r="98261" spans="24:24" x14ac:dyDescent="0.2">
      <c r="X98261" s="5"/>
    </row>
    <row r="98262" spans="24:24" x14ac:dyDescent="0.2">
      <c r="X98262" s="5"/>
    </row>
    <row r="98263" spans="24:24" x14ac:dyDescent="0.2">
      <c r="X98263" s="5"/>
    </row>
    <row r="98264" spans="24:24" x14ac:dyDescent="0.2">
      <c r="X98264" s="5"/>
    </row>
    <row r="98265" spans="24:24" x14ac:dyDescent="0.2">
      <c r="X98265" s="5"/>
    </row>
    <row r="98266" spans="24:24" x14ac:dyDescent="0.2">
      <c r="X98266" s="5"/>
    </row>
    <row r="98267" spans="24:24" x14ac:dyDescent="0.2">
      <c r="X98267" s="5"/>
    </row>
    <row r="98268" spans="24:24" x14ac:dyDescent="0.2">
      <c r="X98268" s="5"/>
    </row>
    <row r="98269" spans="24:24" x14ac:dyDescent="0.2">
      <c r="X98269" s="5"/>
    </row>
    <row r="98270" spans="24:24" x14ac:dyDescent="0.2">
      <c r="X98270" s="5"/>
    </row>
    <row r="98271" spans="24:24" x14ac:dyDescent="0.2">
      <c r="X98271" s="5"/>
    </row>
    <row r="98272" spans="24:24" x14ac:dyDescent="0.2">
      <c r="X98272" s="5"/>
    </row>
    <row r="98273" spans="24:24" x14ac:dyDescent="0.2">
      <c r="X98273" s="5"/>
    </row>
    <row r="98274" spans="24:24" x14ac:dyDescent="0.2">
      <c r="X98274" s="5"/>
    </row>
    <row r="98275" spans="24:24" x14ac:dyDescent="0.2">
      <c r="X98275" s="5"/>
    </row>
    <row r="98276" spans="24:24" x14ac:dyDescent="0.2">
      <c r="X98276" s="5"/>
    </row>
    <row r="98277" spans="24:24" x14ac:dyDescent="0.2">
      <c r="X98277" s="5"/>
    </row>
    <row r="98278" spans="24:24" x14ac:dyDescent="0.2">
      <c r="X98278" s="5"/>
    </row>
    <row r="98279" spans="24:24" x14ac:dyDescent="0.2">
      <c r="X98279" s="5"/>
    </row>
    <row r="98280" spans="24:24" x14ac:dyDescent="0.2">
      <c r="X98280" s="5"/>
    </row>
    <row r="98281" spans="24:24" x14ac:dyDescent="0.2">
      <c r="X98281" s="5"/>
    </row>
    <row r="98282" spans="24:24" x14ac:dyDescent="0.2">
      <c r="X98282" s="5"/>
    </row>
    <row r="98283" spans="24:24" x14ac:dyDescent="0.2">
      <c r="X98283" s="5"/>
    </row>
    <row r="98284" spans="24:24" x14ac:dyDescent="0.2">
      <c r="X98284" s="5"/>
    </row>
    <row r="98285" spans="24:24" x14ac:dyDescent="0.2">
      <c r="X98285" s="5"/>
    </row>
    <row r="98286" spans="24:24" x14ac:dyDescent="0.2">
      <c r="X98286" s="5"/>
    </row>
    <row r="98287" spans="24:24" x14ac:dyDescent="0.2">
      <c r="X98287" s="5"/>
    </row>
    <row r="98288" spans="24:24" x14ac:dyDescent="0.2">
      <c r="X98288" s="5"/>
    </row>
    <row r="98289" spans="24:24" x14ac:dyDescent="0.2">
      <c r="X98289" s="5"/>
    </row>
    <row r="98290" spans="24:24" x14ac:dyDescent="0.2">
      <c r="X98290" s="5"/>
    </row>
    <row r="98291" spans="24:24" x14ac:dyDescent="0.2">
      <c r="X98291" s="5"/>
    </row>
    <row r="98292" spans="24:24" x14ac:dyDescent="0.2">
      <c r="X98292" s="5"/>
    </row>
    <row r="98293" spans="24:24" x14ac:dyDescent="0.2">
      <c r="X98293" s="5"/>
    </row>
    <row r="98294" spans="24:24" x14ac:dyDescent="0.2">
      <c r="X98294" s="5"/>
    </row>
    <row r="98295" spans="24:24" x14ac:dyDescent="0.2">
      <c r="X98295" s="5"/>
    </row>
    <row r="98296" spans="24:24" x14ac:dyDescent="0.2">
      <c r="X98296" s="5"/>
    </row>
    <row r="98297" spans="24:24" x14ac:dyDescent="0.2">
      <c r="X98297" s="5"/>
    </row>
    <row r="98298" spans="24:24" x14ac:dyDescent="0.2">
      <c r="X98298" s="5"/>
    </row>
    <row r="98299" spans="24:24" x14ac:dyDescent="0.2">
      <c r="X98299" s="5"/>
    </row>
    <row r="98300" spans="24:24" x14ac:dyDescent="0.2">
      <c r="X98300" s="5"/>
    </row>
    <row r="98301" spans="24:24" x14ac:dyDescent="0.2">
      <c r="X98301" s="5"/>
    </row>
    <row r="98302" spans="24:24" x14ac:dyDescent="0.2">
      <c r="X98302" s="5"/>
    </row>
    <row r="98303" spans="24:24" x14ac:dyDescent="0.2">
      <c r="X98303" s="5"/>
    </row>
    <row r="98304" spans="24:24" x14ac:dyDescent="0.2">
      <c r="X98304" s="5"/>
    </row>
    <row r="98305" spans="24:24" x14ac:dyDescent="0.2">
      <c r="X98305" s="5"/>
    </row>
    <row r="98306" spans="24:24" x14ac:dyDescent="0.2">
      <c r="X98306" s="5"/>
    </row>
    <row r="98307" spans="24:24" x14ac:dyDescent="0.2">
      <c r="X98307" s="5"/>
    </row>
    <row r="98308" spans="24:24" x14ac:dyDescent="0.2">
      <c r="X98308" s="5"/>
    </row>
    <row r="98309" spans="24:24" x14ac:dyDescent="0.2">
      <c r="X98309" s="5"/>
    </row>
    <row r="98310" spans="24:24" x14ac:dyDescent="0.2">
      <c r="X98310" s="5"/>
    </row>
    <row r="98311" spans="24:24" x14ac:dyDescent="0.2">
      <c r="X98311" s="5"/>
    </row>
    <row r="98312" spans="24:24" x14ac:dyDescent="0.2">
      <c r="X98312" s="5"/>
    </row>
    <row r="98313" spans="24:24" x14ac:dyDescent="0.2">
      <c r="X98313" s="5"/>
    </row>
    <row r="98314" spans="24:24" x14ac:dyDescent="0.2">
      <c r="X98314" s="5"/>
    </row>
    <row r="98315" spans="24:24" x14ac:dyDescent="0.2">
      <c r="X98315" s="5"/>
    </row>
    <row r="98316" spans="24:24" x14ac:dyDescent="0.2">
      <c r="X98316" s="5"/>
    </row>
    <row r="98317" spans="24:24" x14ac:dyDescent="0.2">
      <c r="X98317" s="5"/>
    </row>
    <row r="98318" spans="24:24" x14ac:dyDescent="0.2">
      <c r="X98318" s="5"/>
    </row>
    <row r="98319" spans="24:24" x14ac:dyDescent="0.2">
      <c r="X98319" s="5"/>
    </row>
    <row r="98320" spans="24:24" x14ac:dyDescent="0.2">
      <c r="X98320" s="5"/>
    </row>
    <row r="98321" spans="24:24" x14ac:dyDescent="0.2">
      <c r="X98321" s="5"/>
    </row>
    <row r="98322" spans="24:24" x14ac:dyDescent="0.2">
      <c r="X98322" s="5"/>
    </row>
    <row r="98323" spans="24:24" x14ac:dyDescent="0.2">
      <c r="X98323" s="5"/>
    </row>
    <row r="98324" spans="24:24" x14ac:dyDescent="0.2">
      <c r="X98324" s="5"/>
    </row>
    <row r="98325" spans="24:24" x14ac:dyDescent="0.2">
      <c r="X98325" s="5"/>
    </row>
    <row r="98326" spans="24:24" x14ac:dyDescent="0.2">
      <c r="X98326" s="5"/>
    </row>
    <row r="98327" spans="24:24" x14ac:dyDescent="0.2">
      <c r="X98327" s="5"/>
    </row>
    <row r="98328" spans="24:24" x14ac:dyDescent="0.2">
      <c r="X98328" s="5"/>
    </row>
    <row r="98329" spans="24:24" x14ac:dyDescent="0.2">
      <c r="X98329" s="5"/>
    </row>
    <row r="98330" spans="24:24" x14ac:dyDescent="0.2">
      <c r="X98330" s="5"/>
    </row>
    <row r="98331" spans="24:24" x14ac:dyDescent="0.2">
      <c r="X98331" s="5"/>
    </row>
    <row r="98332" spans="24:24" x14ac:dyDescent="0.2">
      <c r="X98332" s="5"/>
    </row>
    <row r="98333" spans="24:24" x14ac:dyDescent="0.2">
      <c r="X98333" s="5"/>
    </row>
    <row r="98334" spans="24:24" x14ac:dyDescent="0.2">
      <c r="X98334" s="5"/>
    </row>
    <row r="98335" spans="24:24" x14ac:dyDescent="0.2">
      <c r="X98335" s="5"/>
    </row>
    <row r="98336" spans="24:24" x14ac:dyDescent="0.2">
      <c r="X98336" s="5"/>
    </row>
    <row r="98337" spans="24:24" x14ac:dyDescent="0.2">
      <c r="X98337" s="5"/>
    </row>
    <row r="98338" spans="24:24" x14ac:dyDescent="0.2">
      <c r="X98338" s="5"/>
    </row>
    <row r="98339" spans="24:24" x14ac:dyDescent="0.2">
      <c r="X98339" s="5"/>
    </row>
    <row r="98340" spans="24:24" x14ac:dyDescent="0.2">
      <c r="X98340" s="5"/>
    </row>
    <row r="98341" spans="24:24" x14ac:dyDescent="0.2">
      <c r="X98341" s="5"/>
    </row>
    <row r="98342" spans="24:24" x14ac:dyDescent="0.2">
      <c r="X98342" s="5"/>
    </row>
    <row r="98343" spans="24:24" x14ac:dyDescent="0.2">
      <c r="X98343" s="5"/>
    </row>
    <row r="98344" spans="24:24" x14ac:dyDescent="0.2">
      <c r="X98344" s="5"/>
    </row>
    <row r="98345" spans="24:24" x14ac:dyDescent="0.2">
      <c r="X98345" s="5"/>
    </row>
    <row r="98346" spans="24:24" x14ac:dyDescent="0.2">
      <c r="X98346" s="5"/>
    </row>
    <row r="98347" spans="24:24" x14ac:dyDescent="0.2">
      <c r="X98347" s="5"/>
    </row>
    <row r="98348" spans="24:24" x14ac:dyDescent="0.2">
      <c r="X98348" s="5"/>
    </row>
    <row r="98349" spans="24:24" x14ac:dyDescent="0.2">
      <c r="X98349" s="5"/>
    </row>
    <row r="98350" spans="24:24" x14ac:dyDescent="0.2">
      <c r="X98350" s="5"/>
    </row>
    <row r="98351" spans="24:24" x14ac:dyDescent="0.2">
      <c r="X98351" s="5"/>
    </row>
    <row r="98352" spans="24:24" x14ac:dyDescent="0.2">
      <c r="X98352" s="5"/>
    </row>
    <row r="98353" spans="24:24" x14ac:dyDescent="0.2">
      <c r="X98353" s="5"/>
    </row>
    <row r="98354" spans="24:24" x14ac:dyDescent="0.2">
      <c r="X98354" s="5"/>
    </row>
    <row r="98355" spans="24:24" x14ac:dyDescent="0.2">
      <c r="X98355" s="5"/>
    </row>
    <row r="98356" spans="24:24" x14ac:dyDescent="0.2">
      <c r="X98356" s="5"/>
    </row>
    <row r="98357" spans="24:24" x14ac:dyDescent="0.2">
      <c r="X98357" s="5"/>
    </row>
    <row r="98358" spans="24:24" x14ac:dyDescent="0.2">
      <c r="X98358" s="5"/>
    </row>
    <row r="98359" spans="24:24" x14ac:dyDescent="0.2">
      <c r="X98359" s="5"/>
    </row>
    <row r="98360" spans="24:24" x14ac:dyDescent="0.2">
      <c r="X98360" s="5"/>
    </row>
    <row r="98361" spans="24:24" x14ac:dyDescent="0.2">
      <c r="X98361" s="5"/>
    </row>
    <row r="98362" spans="24:24" x14ac:dyDescent="0.2">
      <c r="X98362" s="5"/>
    </row>
    <row r="98363" spans="24:24" x14ac:dyDescent="0.2">
      <c r="X98363" s="5"/>
    </row>
    <row r="98364" spans="24:24" x14ac:dyDescent="0.2">
      <c r="X98364" s="5"/>
    </row>
    <row r="98365" spans="24:24" x14ac:dyDescent="0.2">
      <c r="X98365" s="5"/>
    </row>
    <row r="98366" spans="24:24" x14ac:dyDescent="0.2">
      <c r="X98366" s="5"/>
    </row>
    <row r="98367" spans="24:24" x14ac:dyDescent="0.2">
      <c r="X98367" s="5"/>
    </row>
    <row r="98368" spans="24:24" x14ac:dyDescent="0.2">
      <c r="X98368" s="5"/>
    </row>
    <row r="98369" spans="24:24" x14ac:dyDescent="0.2">
      <c r="X98369" s="5"/>
    </row>
    <row r="98370" spans="24:24" x14ac:dyDescent="0.2">
      <c r="X98370" s="5"/>
    </row>
    <row r="98371" spans="24:24" x14ac:dyDescent="0.2">
      <c r="X98371" s="5"/>
    </row>
    <row r="98372" spans="24:24" x14ac:dyDescent="0.2">
      <c r="X98372" s="5"/>
    </row>
    <row r="98373" spans="24:24" x14ac:dyDescent="0.2">
      <c r="X98373" s="5"/>
    </row>
    <row r="98374" spans="24:24" x14ac:dyDescent="0.2">
      <c r="X98374" s="5"/>
    </row>
    <row r="98375" spans="24:24" x14ac:dyDescent="0.2">
      <c r="X98375" s="5"/>
    </row>
    <row r="98376" spans="24:24" x14ac:dyDescent="0.2">
      <c r="X98376" s="5"/>
    </row>
    <row r="98377" spans="24:24" x14ac:dyDescent="0.2">
      <c r="X98377" s="5"/>
    </row>
    <row r="98378" spans="24:24" x14ac:dyDescent="0.2">
      <c r="X98378" s="5"/>
    </row>
    <row r="98379" spans="24:24" x14ac:dyDescent="0.2">
      <c r="X98379" s="5"/>
    </row>
    <row r="98380" spans="24:24" x14ac:dyDescent="0.2">
      <c r="X98380" s="5"/>
    </row>
    <row r="98381" spans="24:24" x14ac:dyDescent="0.2">
      <c r="X98381" s="5"/>
    </row>
    <row r="98382" spans="24:24" x14ac:dyDescent="0.2">
      <c r="X98382" s="5"/>
    </row>
    <row r="98383" spans="24:24" x14ac:dyDescent="0.2">
      <c r="X98383" s="5"/>
    </row>
    <row r="98384" spans="24:24" x14ac:dyDescent="0.2">
      <c r="X98384" s="5"/>
    </row>
    <row r="98385" spans="24:24" x14ac:dyDescent="0.2">
      <c r="X98385" s="5"/>
    </row>
    <row r="98386" spans="24:24" x14ac:dyDescent="0.2">
      <c r="X98386" s="5"/>
    </row>
    <row r="98387" spans="24:24" x14ac:dyDescent="0.2">
      <c r="X98387" s="5"/>
    </row>
    <row r="98388" spans="24:24" x14ac:dyDescent="0.2">
      <c r="X98388" s="5"/>
    </row>
    <row r="98389" spans="24:24" x14ac:dyDescent="0.2">
      <c r="X98389" s="5"/>
    </row>
    <row r="98390" spans="24:24" x14ac:dyDescent="0.2">
      <c r="X98390" s="5"/>
    </row>
    <row r="98391" spans="24:24" x14ac:dyDescent="0.2">
      <c r="X98391" s="5"/>
    </row>
    <row r="98392" spans="24:24" x14ac:dyDescent="0.2">
      <c r="X98392" s="5"/>
    </row>
    <row r="98393" spans="24:24" x14ac:dyDescent="0.2">
      <c r="X98393" s="5"/>
    </row>
    <row r="98394" spans="24:24" x14ac:dyDescent="0.2">
      <c r="X98394" s="5"/>
    </row>
    <row r="98395" spans="24:24" x14ac:dyDescent="0.2">
      <c r="X98395" s="5"/>
    </row>
    <row r="98396" spans="24:24" x14ac:dyDescent="0.2">
      <c r="X98396" s="5"/>
    </row>
    <row r="98397" spans="24:24" x14ac:dyDescent="0.2">
      <c r="X98397" s="5"/>
    </row>
    <row r="98398" spans="24:24" x14ac:dyDescent="0.2">
      <c r="X98398" s="5"/>
    </row>
    <row r="98399" spans="24:24" x14ac:dyDescent="0.2">
      <c r="X98399" s="5"/>
    </row>
    <row r="98400" spans="24:24" x14ac:dyDescent="0.2">
      <c r="X98400" s="5"/>
    </row>
    <row r="98401" spans="24:24" x14ac:dyDescent="0.2">
      <c r="X98401" s="5"/>
    </row>
    <row r="98402" spans="24:24" x14ac:dyDescent="0.2">
      <c r="X98402" s="5"/>
    </row>
    <row r="98403" spans="24:24" x14ac:dyDescent="0.2">
      <c r="X98403" s="5"/>
    </row>
    <row r="98404" spans="24:24" x14ac:dyDescent="0.2">
      <c r="X98404" s="5"/>
    </row>
    <row r="98405" spans="24:24" x14ac:dyDescent="0.2">
      <c r="X98405" s="5"/>
    </row>
    <row r="98406" spans="24:24" x14ac:dyDescent="0.2">
      <c r="X98406" s="5"/>
    </row>
    <row r="98407" spans="24:24" x14ac:dyDescent="0.2">
      <c r="X98407" s="5"/>
    </row>
    <row r="98408" spans="24:24" x14ac:dyDescent="0.2">
      <c r="X98408" s="5"/>
    </row>
    <row r="98409" spans="24:24" x14ac:dyDescent="0.2">
      <c r="X98409" s="5"/>
    </row>
    <row r="98410" spans="24:24" x14ac:dyDescent="0.2">
      <c r="X98410" s="5"/>
    </row>
    <row r="98411" spans="24:24" x14ac:dyDescent="0.2">
      <c r="X98411" s="5"/>
    </row>
    <row r="98412" spans="24:24" x14ac:dyDescent="0.2">
      <c r="X98412" s="5"/>
    </row>
    <row r="98413" spans="24:24" x14ac:dyDescent="0.2">
      <c r="X98413" s="5"/>
    </row>
    <row r="98414" spans="24:24" x14ac:dyDescent="0.2">
      <c r="X98414" s="5"/>
    </row>
    <row r="98415" spans="24:24" x14ac:dyDescent="0.2">
      <c r="X98415" s="5"/>
    </row>
    <row r="98416" spans="24:24" x14ac:dyDescent="0.2">
      <c r="X98416" s="5"/>
    </row>
    <row r="98417" spans="24:24" x14ac:dyDescent="0.2">
      <c r="X98417" s="5"/>
    </row>
    <row r="98418" spans="24:24" x14ac:dyDescent="0.2">
      <c r="X98418" s="5"/>
    </row>
    <row r="98419" spans="24:24" x14ac:dyDescent="0.2">
      <c r="X98419" s="5"/>
    </row>
    <row r="98420" spans="24:24" x14ac:dyDescent="0.2">
      <c r="X98420" s="5"/>
    </row>
    <row r="98421" spans="24:24" x14ac:dyDescent="0.2">
      <c r="X98421" s="5"/>
    </row>
    <row r="98422" spans="24:24" x14ac:dyDescent="0.2">
      <c r="X98422" s="5"/>
    </row>
    <row r="98423" spans="24:24" x14ac:dyDescent="0.2">
      <c r="X98423" s="5"/>
    </row>
    <row r="98424" spans="24:24" x14ac:dyDescent="0.2">
      <c r="X98424" s="5"/>
    </row>
    <row r="98425" spans="24:24" x14ac:dyDescent="0.2">
      <c r="X98425" s="5"/>
    </row>
    <row r="98426" spans="24:24" x14ac:dyDescent="0.2">
      <c r="X98426" s="5"/>
    </row>
    <row r="98427" spans="24:24" x14ac:dyDescent="0.2">
      <c r="X98427" s="5"/>
    </row>
    <row r="98428" spans="24:24" x14ac:dyDescent="0.2">
      <c r="X98428" s="5"/>
    </row>
    <row r="98429" spans="24:24" x14ac:dyDescent="0.2">
      <c r="X98429" s="5"/>
    </row>
    <row r="98430" spans="24:24" x14ac:dyDescent="0.2">
      <c r="X98430" s="5"/>
    </row>
    <row r="98431" spans="24:24" x14ac:dyDescent="0.2">
      <c r="X98431" s="5"/>
    </row>
    <row r="98432" spans="24:24" x14ac:dyDescent="0.2">
      <c r="X98432" s="5"/>
    </row>
    <row r="98433" spans="24:24" x14ac:dyDescent="0.2">
      <c r="X98433" s="5"/>
    </row>
    <row r="98434" spans="24:24" x14ac:dyDescent="0.2">
      <c r="X98434" s="5"/>
    </row>
    <row r="98435" spans="24:24" x14ac:dyDescent="0.2">
      <c r="X98435" s="5"/>
    </row>
    <row r="98436" spans="24:24" x14ac:dyDescent="0.2">
      <c r="X98436" s="5"/>
    </row>
    <row r="98437" spans="24:24" x14ac:dyDescent="0.2">
      <c r="X98437" s="5"/>
    </row>
    <row r="98438" spans="24:24" x14ac:dyDescent="0.2">
      <c r="X98438" s="5"/>
    </row>
    <row r="98439" spans="24:24" x14ac:dyDescent="0.2">
      <c r="X98439" s="5"/>
    </row>
    <row r="98440" spans="24:24" x14ac:dyDescent="0.2">
      <c r="X98440" s="5"/>
    </row>
    <row r="98441" spans="24:24" x14ac:dyDescent="0.2">
      <c r="X98441" s="5"/>
    </row>
    <row r="98442" spans="24:24" x14ac:dyDescent="0.2">
      <c r="X98442" s="5"/>
    </row>
    <row r="98443" spans="24:24" x14ac:dyDescent="0.2">
      <c r="X98443" s="5"/>
    </row>
    <row r="98444" spans="24:24" x14ac:dyDescent="0.2">
      <c r="X98444" s="5"/>
    </row>
    <row r="98445" spans="24:24" x14ac:dyDescent="0.2">
      <c r="X98445" s="5"/>
    </row>
    <row r="98446" spans="24:24" x14ac:dyDescent="0.2">
      <c r="X98446" s="5"/>
    </row>
    <row r="98447" spans="24:24" x14ac:dyDescent="0.2">
      <c r="X98447" s="5"/>
    </row>
    <row r="98448" spans="24:24" x14ac:dyDescent="0.2">
      <c r="X98448" s="5"/>
    </row>
    <row r="98449" spans="24:24" x14ac:dyDescent="0.2">
      <c r="X98449" s="5"/>
    </row>
    <row r="98450" spans="24:24" x14ac:dyDescent="0.2">
      <c r="X98450" s="5"/>
    </row>
    <row r="98451" spans="24:24" x14ac:dyDescent="0.2">
      <c r="X98451" s="5"/>
    </row>
    <row r="98452" spans="24:24" x14ac:dyDescent="0.2">
      <c r="X98452" s="5"/>
    </row>
    <row r="98453" spans="24:24" x14ac:dyDescent="0.2">
      <c r="X98453" s="5"/>
    </row>
    <row r="98454" spans="24:24" x14ac:dyDescent="0.2">
      <c r="X98454" s="5"/>
    </row>
    <row r="98455" spans="24:24" x14ac:dyDescent="0.2">
      <c r="X98455" s="5"/>
    </row>
    <row r="98456" spans="24:24" x14ac:dyDescent="0.2">
      <c r="X98456" s="5"/>
    </row>
    <row r="98457" spans="24:24" x14ac:dyDescent="0.2">
      <c r="X98457" s="5"/>
    </row>
    <row r="98458" spans="24:24" x14ac:dyDescent="0.2">
      <c r="X98458" s="5"/>
    </row>
    <row r="98459" spans="24:24" x14ac:dyDescent="0.2">
      <c r="X98459" s="5"/>
    </row>
    <row r="98460" spans="24:24" x14ac:dyDescent="0.2">
      <c r="X98460" s="5"/>
    </row>
    <row r="98461" spans="24:24" x14ac:dyDescent="0.2">
      <c r="X98461" s="5"/>
    </row>
    <row r="98462" spans="24:24" x14ac:dyDescent="0.2">
      <c r="X98462" s="5"/>
    </row>
    <row r="98463" spans="24:24" x14ac:dyDescent="0.2">
      <c r="X98463" s="5"/>
    </row>
    <row r="98464" spans="24:24" x14ac:dyDescent="0.2">
      <c r="X98464" s="5"/>
    </row>
    <row r="98465" spans="24:24" x14ac:dyDescent="0.2">
      <c r="X98465" s="5"/>
    </row>
    <row r="98466" spans="24:24" x14ac:dyDescent="0.2">
      <c r="X98466" s="5"/>
    </row>
    <row r="98467" spans="24:24" x14ac:dyDescent="0.2">
      <c r="X98467" s="5"/>
    </row>
    <row r="98468" spans="24:24" x14ac:dyDescent="0.2">
      <c r="X98468" s="5"/>
    </row>
    <row r="98469" spans="24:24" x14ac:dyDescent="0.2">
      <c r="X98469" s="5"/>
    </row>
    <row r="98470" spans="24:24" x14ac:dyDescent="0.2">
      <c r="X98470" s="5"/>
    </row>
    <row r="98471" spans="24:24" x14ac:dyDescent="0.2">
      <c r="X98471" s="5"/>
    </row>
    <row r="98472" spans="24:24" x14ac:dyDescent="0.2">
      <c r="X98472" s="5"/>
    </row>
    <row r="98473" spans="24:24" x14ac:dyDescent="0.2">
      <c r="X98473" s="5"/>
    </row>
    <row r="98474" spans="24:24" x14ac:dyDescent="0.2">
      <c r="X98474" s="5"/>
    </row>
    <row r="98475" spans="24:24" x14ac:dyDescent="0.2">
      <c r="X98475" s="5"/>
    </row>
    <row r="98476" spans="24:24" x14ac:dyDescent="0.2">
      <c r="X98476" s="5"/>
    </row>
    <row r="98477" spans="24:24" x14ac:dyDescent="0.2">
      <c r="X98477" s="5"/>
    </row>
    <row r="98478" spans="24:24" x14ac:dyDescent="0.2">
      <c r="X98478" s="5"/>
    </row>
    <row r="98479" spans="24:24" x14ac:dyDescent="0.2">
      <c r="X98479" s="5"/>
    </row>
    <row r="98480" spans="24:24" x14ac:dyDescent="0.2">
      <c r="X98480" s="5"/>
    </row>
    <row r="98481" spans="24:24" x14ac:dyDescent="0.2">
      <c r="X98481" s="5"/>
    </row>
    <row r="98482" spans="24:24" x14ac:dyDescent="0.2">
      <c r="X98482" s="5"/>
    </row>
    <row r="98483" spans="24:24" x14ac:dyDescent="0.2">
      <c r="X98483" s="5"/>
    </row>
    <row r="98484" spans="24:24" x14ac:dyDescent="0.2">
      <c r="X98484" s="5"/>
    </row>
    <row r="98485" spans="24:24" x14ac:dyDescent="0.2">
      <c r="X98485" s="5"/>
    </row>
    <row r="98486" spans="24:24" x14ac:dyDescent="0.2">
      <c r="X98486" s="5"/>
    </row>
    <row r="98487" spans="24:24" x14ac:dyDescent="0.2">
      <c r="X98487" s="5"/>
    </row>
    <row r="98488" spans="24:24" x14ac:dyDescent="0.2">
      <c r="X98488" s="5"/>
    </row>
    <row r="98489" spans="24:24" x14ac:dyDescent="0.2">
      <c r="X98489" s="5"/>
    </row>
    <row r="98490" spans="24:24" x14ac:dyDescent="0.2">
      <c r="X98490" s="5"/>
    </row>
    <row r="98491" spans="24:24" x14ac:dyDescent="0.2">
      <c r="X98491" s="5"/>
    </row>
    <row r="98492" spans="24:24" x14ac:dyDescent="0.2">
      <c r="X98492" s="5"/>
    </row>
    <row r="98493" spans="24:24" x14ac:dyDescent="0.2">
      <c r="X98493" s="5"/>
    </row>
    <row r="98494" spans="24:24" x14ac:dyDescent="0.2">
      <c r="X98494" s="5"/>
    </row>
    <row r="98495" spans="24:24" x14ac:dyDescent="0.2">
      <c r="X98495" s="5"/>
    </row>
    <row r="98496" spans="24:24" x14ac:dyDescent="0.2">
      <c r="X98496" s="5"/>
    </row>
    <row r="98497" spans="24:24" x14ac:dyDescent="0.2">
      <c r="X98497" s="5"/>
    </row>
    <row r="98498" spans="24:24" x14ac:dyDescent="0.2">
      <c r="X98498" s="5"/>
    </row>
    <row r="98499" spans="24:24" x14ac:dyDescent="0.2">
      <c r="X98499" s="5"/>
    </row>
    <row r="98500" spans="24:24" x14ac:dyDescent="0.2">
      <c r="X98500" s="5"/>
    </row>
    <row r="98501" spans="24:24" x14ac:dyDescent="0.2">
      <c r="X98501" s="5"/>
    </row>
    <row r="98502" spans="24:24" x14ac:dyDescent="0.2">
      <c r="X98502" s="5"/>
    </row>
    <row r="98503" spans="24:24" x14ac:dyDescent="0.2">
      <c r="X98503" s="5"/>
    </row>
    <row r="98504" spans="24:24" x14ac:dyDescent="0.2">
      <c r="X98504" s="5"/>
    </row>
    <row r="98505" spans="24:24" x14ac:dyDescent="0.2">
      <c r="X98505" s="5"/>
    </row>
    <row r="98506" spans="24:24" x14ac:dyDescent="0.2">
      <c r="X98506" s="5"/>
    </row>
    <row r="98507" spans="24:24" x14ac:dyDescent="0.2">
      <c r="X98507" s="5"/>
    </row>
    <row r="98508" spans="24:24" x14ac:dyDescent="0.2">
      <c r="X98508" s="5"/>
    </row>
    <row r="98509" spans="24:24" x14ac:dyDescent="0.2">
      <c r="X98509" s="5"/>
    </row>
    <row r="98510" spans="24:24" x14ac:dyDescent="0.2">
      <c r="X98510" s="5"/>
    </row>
    <row r="98511" spans="24:24" x14ac:dyDescent="0.2">
      <c r="X98511" s="5"/>
    </row>
    <row r="98512" spans="24:24" x14ac:dyDescent="0.2">
      <c r="X98512" s="5"/>
    </row>
    <row r="98513" spans="24:24" x14ac:dyDescent="0.2">
      <c r="X98513" s="5"/>
    </row>
    <row r="98514" spans="24:24" x14ac:dyDescent="0.2">
      <c r="X98514" s="5"/>
    </row>
    <row r="98515" spans="24:24" x14ac:dyDescent="0.2">
      <c r="X98515" s="5"/>
    </row>
    <row r="98516" spans="24:24" x14ac:dyDescent="0.2">
      <c r="X98516" s="5"/>
    </row>
    <row r="98517" spans="24:24" x14ac:dyDescent="0.2">
      <c r="X98517" s="5"/>
    </row>
    <row r="98518" spans="24:24" x14ac:dyDescent="0.2">
      <c r="X98518" s="5"/>
    </row>
    <row r="98519" spans="24:24" x14ac:dyDescent="0.2">
      <c r="X98519" s="5"/>
    </row>
    <row r="98520" spans="24:24" x14ac:dyDescent="0.2">
      <c r="X98520" s="5"/>
    </row>
    <row r="98521" spans="24:24" x14ac:dyDescent="0.2">
      <c r="X98521" s="5"/>
    </row>
    <row r="98522" spans="24:24" x14ac:dyDescent="0.2">
      <c r="X98522" s="5"/>
    </row>
    <row r="98523" spans="24:24" x14ac:dyDescent="0.2">
      <c r="X98523" s="5"/>
    </row>
    <row r="98524" spans="24:24" x14ac:dyDescent="0.2">
      <c r="X98524" s="5"/>
    </row>
    <row r="98525" spans="24:24" x14ac:dyDescent="0.2">
      <c r="X98525" s="5"/>
    </row>
    <row r="98526" spans="24:24" x14ac:dyDescent="0.2">
      <c r="X98526" s="5"/>
    </row>
    <row r="98527" spans="24:24" x14ac:dyDescent="0.2">
      <c r="X98527" s="5"/>
    </row>
    <row r="98528" spans="24:24" x14ac:dyDescent="0.2">
      <c r="X98528" s="5"/>
    </row>
    <row r="98529" spans="24:24" x14ac:dyDescent="0.2">
      <c r="X98529" s="5"/>
    </row>
    <row r="98530" spans="24:24" x14ac:dyDescent="0.2">
      <c r="X98530" s="5"/>
    </row>
    <row r="98531" spans="24:24" x14ac:dyDescent="0.2">
      <c r="X98531" s="5"/>
    </row>
    <row r="98532" spans="24:24" x14ac:dyDescent="0.2">
      <c r="X98532" s="5"/>
    </row>
    <row r="98533" spans="24:24" x14ac:dyDescent="0.2">
      <c r="X98533" s="5"/>
    </row>
    <row r="98534" spans="24:24" x14ac:dyDescent="0.2">
      <c r="X98534" s="5"/>
    </row>
    <row r="98535" spans="24:24" x14ac:dyDescent="0.2">
      <c r="X98535" s="5"/>
    </row>
    <row r="98536" spans="24:24" x14ac:dyDescent="0.2">
      <c r="X98536" s="5"/>
    </row>
    <row r="98537" spans="24:24" x14ac:dyDescent="0.2">
      <c r="X98537" s="5"/>
    </row>
    <row r="98538" spans="24:24" x14ac:dyDescent="0.2">
      <c r="X98538" s="5"/>
    </row>
    <row r="98539" spans="24:24" x14ac:dyDescent="0.2">
      <c r="X98539" s="5"/>
    </row>
    <row r="98540" spans="24:24" x14ac:dyDescent="0.2">
      <c r="X98540" s="5"/>
    </row>
    <row r="98541" spans="24:24" x14ac:dyDescent="0.2">
      <c r="X98541" s="5"/>
    </row>
    <row r="98542" spans="24:24" x14ac:dyDescent="0.2">
      <c r="X98542" s="5"/>
    </row>
    <row r="98543" spans="24:24" x14ac:dyDescent="0.2">
      <c r="X98543" s="5"/>
    </row>
    <row r="98544" spans="24:24" x14ac:dyDescent="0.2">
      <c r="X98544" s="5"/>
    </row>
    <row r="98545" spans="24:24" x14ac:dyDescent="0.2">
      <c r="X98545" s="5"/>
    </row>
    <row r="98546" spans="24:24" x14ac:dyDescent="0.2">
      <c r="X98546" s="5"/>
    </row>
    <row r="98547" spans="24:24" x14ac:dyDescent="0.2">
      <c r="X98547" s="5"/>
    </row>
    <row r="98548" spans="24:24" x14ac:dyDescent="0.2">
      <c r="X98548" s="5"/>
    </row>
    <row r="98549" spans="24:24" x14ac:dyDescent="0.2">
      <c r="X98549" s="5"/>
    </row>
    <row r="98550" spans="24:24" x14ac:dyDescent="0.2">
      <c r="X98550" s="5"/>
    </row>
    <row r="98551" spans="24:24" x14ac:dyDescent="0.2">
      <c r="X98551" s="5"/>
    </row>
    <row r="98552" spans="24:24" x14ac:dyDescent="0.2">
      <c r="X98552" s="5"/>
    </row>
    <row r="98553" spans="24:24" x14ac:dyDescent="0.2">
      <c r="X98553" s="5"/>
    </row>
    <row r="98554" spans="24:24" x14ac:dyDescent="0.2">
      <c r="X98554" s="5"/>
    </row>
    <row r="98555" spans="24:24" x14ac:dyDescent="0.2">
      <c r="X98555" s="5"/>
    </row>
    <row r="98556" spans="24:24" x14ac:dyDescent="0.2">
      <c r="X98556" s="5"/>
    </row>
    <row r="98557" spans="24:24" x14ac:dyDescent="0.2">
      <c r="X98557" s="5"/>
    </row>
    <row r="98558" spans="24:24" x14ac:dyDescent="0.2">
      <c r="X98558" s="5"/>
    </row>
    <row r="98559" spans="24:24" x14ac:dyDescent="0.2">
      <c r="X98559" s="5"/>
    </row>
    <row r="98560" spans="24:24" x14ac:dyDescent="0.2">
      <c r="X98560" s="5"/>
    </row>
    <row r="98561" spans="24:24" x14ac:dyDescent="0.2">
      <c r="X98561" s="5"/>
    </row>
    <row r="98562" spans="24:24" x14ac:dyDescent="0.2">
      <c r="X98562" s="5"/>
    </row>
    <row r="98563" spans="24:24" x14ac:dyDescent="0.2">
      <c r="X98563" s="5"/>
    </row>
    <row r="98564" spans="24:24" x14ac:dyDescent="0.2">
      <c r="X98564" s="5"/>
    </row>
    <row r="98565" spans="24:24" x14ac:dyDescent="0.2">
      <c r="X98565" s="5"/>
    </row>
    <row r="98566" spans="24:24" x14ac:dyDescent="0.2">
      <c r="X98566" s="5"/>
    </row>
    <row r="98567" spans="24:24" x14ac:dyDescent="0.2">
      <c r="X98567" s="5"/>
    </row>
    <row r="98568" spans="24:24" x14ac:dyDescent="0.2">
      <c r="X98568" s="5"/>
    </row>
    <row r="98569" spans="24:24" x14ac:dyDescent="0.2">
      <c r="X98569" s="5"/>
    </row>
    <row r="98570" spans="24:24" x14ac:dyDescent="0.2">
      <c r="X98570" s="5"/>
    </row>
    <row r="98571" spans="24:24" x14ac:dyDescent="0.2">
      <c r="X98571" s="5"/>
    </row>
    <row r="98572" spans="24:24" x14ac:dyDescent="0.2">
      <c r="X98572" s="5"/>
    </row>
    <row r="98573" spans="24:24" x14ac:dyDescent="0.2">
      <c r="X98573" s="5"/>
    </row>
    <row r="98574" spans="24:24" x14ac:dyDescent="0.2">
      <c r="X98574" s="5"/>
    </row>
    <row r="98575" spans="24:24" x14ac:dyDescent="0.2">
      <c r="X98575" s="5"/>
    </row>
    <row r="98576" spans="24:24" x14ac:dyDescent="0.2">
      <c r="X98576" s="5"/>
    </row>
    <row r="98577" spans="24:24" x14ac:dyDescent="0.2">
      <c r="X98577" s="5"/>
    </row>
    <row r="98578" spans="24:24" x14ac:dyDescent="0.2">
      <c r="X98578" s="5"/>
    </row>
    <row r="98579" spans="24:24" x14ac:dyDescent="0.2">
      <c r="X98579" s="5"/>
    </row>
    <row r="98580" spans="24:24" x14ac:dyDescent="0.2">
      <c r="X98580" s="5"/>
    </row>
    <row r="98581" spans="24:24" x14ac:dyDescent="0.2">
      <c r="X98581" s="5"/>
    </row>
    <row r="98582" spans="24:24" x14ac:dyDescent="0.2">
      <c r="X98582" s="5"/>
    </row>
    <row r="98583" spans="24:24" x14ac:dyDescent="0.2">
      <c r="X98583" s="5"/>
    </row>
    <row r="98584" spans="24:24" x14ac:dyDescent="0.2">
      <c r="X98584" s="5"/>
    </row>
    <row r="98585" spans="24:24" x14ac:dyDescent="0.2">
      <c r="X98585" s="5"/>
    </row>
    <row r="98586" spans="24:24" x14ac:dyDescent="0.2">
      <c r="X98586" s="5"/>
    </row>
    <row r="98587" spans="24:24" x14ac:dyDescent="0.2">
      <c r="X98587" s="5"/>
    </row>
    <row r="98588" spans="24:24" x14ac:dyDescent="0.2">
      <c r="X98588" s="5"/>
    </row>
    <row r="98589" spans="24:24" x14ac:dyDescent="0.2">
      <c r="X98589" s="5"/>
    </row>
    <row r="98590" spans="24:24" x14ac:dyDescent="0.2">
      <c r="X98590" s="5"/>
    </row>
    <row r="98591" spans="24:24" x14ac:dyDescent="0.2">
      <c r="X98591" s="5"/>
    </row>
    <row r="98592" spans="24:24" x14ac:dyDescent="0.2">
      <c r="X98592" s="5"/>
    </row>
    <row r="98593" spans="24:24" x14ac:dyDescent="0.2">
      <c r="X98593" s="5"/>
    </row>
    <row r="98594" spans="24:24" x14ac:dyDescent="0.2">
      <c r="X98594" s="5"/>
    </row>
    <row r="98595" spans="24:24" x14ac:dyDescent="0.2">
      <c r="X98595" s="5"/>
    </row>
    <row r="98596" spans="24:24" x14ac:dyDescent="0.2">
      <c r="X98596" s="5"/>
    </row>
    <row r="98597" spans="24:24" x14ac:dyDescent="0.2">
      <c r="X98597" s="5"/>
    </row>
    <row r="98598" spans="24:24" x14ac:dyDescent="0.2">
      <c r="X98598" s="5"/>
    </row>
    <row r="98599" spans="24:24" x14ac:dyDescent="0.2">
      <c r="X98599" s="5"/>
    </row>
    <row r="98600" spans="24:24" x14ac:dyDescent="0.2">
      <c r="X98600" s="5"/>
    </row>
    <row r="98601" spans="24:24" x14ac:dyDescent="0.2">
      <c r="X98601" s="5"/>
    </row>
    <row r="98602" spans="24:24" x14ac:dyDescent="0.2">
      <c r="X98602" s="5"/>
    </row>
    <row r="98603" spans="24:24" x14ac:dyDescent="0.2">
      <c r="X98603" s="5"/>
    </row>
    <row r="98604" spans="24:24" x14ac:dyDescent="0.2">
      <c r="X98604" s="5"/>
    </row>
    <row r="98605" spans="24:24" x14ac:dyDescent="0.2">
      <c r="X98605" s="5"/>
    </row>
    <row r="98606" spans="24:24" x14ac:dyDescent="0.2">
      <c r="X98606" s="5"/>
    </row>
    <row r="98607" spans="24:24" x14ac:dyDescent="0.2">
      <c r="X98607" s="5"/>
    </row>
    <row r="98608" spans="24:24" x14ac:dyDescent="0.2">
      <c r="X98608" s="5"/>
    </row>
    <row r="98609" spans="24:24" x14ac:dyDescent="0.2">
      <c r="X98609" s="5"/>
    </row>
    <row r="98610" spans="24:24" x14ac:dyDescent="0.2">
      <c r="X98610" s="5"/>
    </row>
    <row r="98611" spans="24:24" x14ac:dyDescent="0.2">
      <c r="X98611" s="5"/>
    </row>
    <row r="98612" spans="24:24" x14ac:dyDescent="0.2">
      <c r="X98612" s="5"/>
    </row>
    <row r="98613" spans="24:24" x14ac:dyDescent="0.2">
      <c r="X98613" s="5"/>
    </row>
    <row r="98614" spans="24:24" x14ac:dyDescent="0.2">
      <c r="X98614" s="5"/>
    </row>
    <row r="98615" spans="24:24" x14ac:dyDescent="0.2">
      <c r="X98615" s="5"/>
    </row>
    <row r="98616" spans="24:24" x14ac:dyDescent="0.2">
      <c r="X98616" s="5"/>
    </row>
    <row r="98617" spans="24:24" x14ac:dyDescent="0.2">
      <c r="X98617" s="5"/>
    </row>
    <row r="98618" spans="24:24" x14ac:dyDescent="0.2">
      <c r="X98618" s="5"/>
    </row>
    <row r="98619" spans="24:24" x14ac:dyDescent="0.2">
      <c r="X98619" s="5"/>
    </row>
    <row r="98620" spans="24:24" x14ac:dyDescent="0.2">
      <c r="X98620" s="5"/>
    </row>
    <row r="98621" spans="24:24" x14ac:dyDescent="0.2">
      <c r="X98621" s="5"/>
    </row>
    <row r="98622" spans="24:24" x14ac:dyDescent="0.2">
      <c r="X98622" s="5"/>
    </row>
    <row r="98623" spans="24:24" x14ac:dyDescent="0.2">
      <c r="X98623" s="5"/>
    </row>
    <row r="98624" spans="24:24" x14ac:dyDescent="0.2">
      <c r="X98624" s="5"/>
    </row>
    <row r="98625" spans="24:24" x14ac:dyDescent="0.2">
      <c r="X98625" s="5"/>
    </row>
    <row r="98626" spans="24:24" x14ac:dyDescent="0.2">
      <c r="X98626" s="5"/>
    </row>
    <row r="98627" spans="24:24" x14ac:dyDescent="0.2">
      <c r="X98627" s="5"/>
    </row>
    <row r="98628" spans="24:24" x14ac:dyDescent="0.2">
      <c r="X98628" s="5"/>
    </row>
    <row r="98629" spans="24:24" x14ac:dyDescent="0.2">
      <c r="X98629" s="5"/>
    </row>
    <row r="98630" spans="24:24" x14ac:dyDescent="0.2">
      <c r="X98630" s="5"/>
    </row>
    <row r="98631" spans="24:24" x14ac:dyDescent="0.2">
      <c r="X98631" s="5"/>
    </row>
    <row r="98632" spans="24:24" x14ac:dyDescent="0.2">
      <c r="X98632" s="5"/>
    </row>
    <row r="98633" spans="24:24" x14ac:dyDescent="0.2">
      <c r="X98633" s="5"/>
    </row>
    <row r="98634" spans="24:24" x14ac:dyDescent="0.2">
      <c r="X98634" s="5"/>
    </row>
    <row r="98635" spans="24:24" x14ac:dyDescent="0.2">
      <c r="X98635" s="5"/>
    </row>
    <row r="98636" spans="24:24" x14ac:dyDescent="0.2">
      <c r="X98636" s="5"/>
    </row>
    <row r="98637" spans="24:24" x14ac:dyDescent="0.2">
      <c r="X98637" s="5"/>
    </row>
    <row r="98638" spans="24:24" x14ac:dyDescent="0.2">
      <c r="X98638" s="5"/>
    </row>
    <row r="98639" spans="24:24" x14ac:dyDescent="0.2">
      <c r="X98639" s="5"/>
    </row>
    <row r="98640" spans="24:24" x14ac:dyDescent="0.2">
      <c r="X98640" s="5"/>
    </row>
    <row r="98641" spans="24:24" x14ac:dyDescent="0.2">
      <c r="X98641" s="5"/>
    </row>
    <row r="98642" spans="24:24" x14ac:dyDescent="0.2">
      <c r="X98642" s="5"/>
    </row>
    <row r="98643" spans="24:24" x14ac:dyDescent="0.2">
      <c r="X98643" s="5"/>
    </row>
    <row r="98644" spans="24:24" x14ac:dyDescent="0.2">
      <c r="X98644" s="5"/>
    </row>
    <row r="98645" spans="24:24" x14ac:dyDescent="0.2">
      <c r="X98645" s="5"/>
    </row>
    <row r="98646" spans="24:24" x14ac:dyDescent="0.2">
      <c r="X98646" s="5"/>
    </row>
    <row r="98647" spans="24:24" x14ac:dyDescent="0.2">
      <c r="X98647" s="5"/>
    </row>
    <row r="98648" spans="24:24" x14ac:dyDescent="0.2">
      <c r="X98648" s="5"/>
    </row>
    <row r="98649" spans="24:24" x14ac:dyDescent="0.2">
      <c r="X98649" s="5"/>
    </row>
    <row r="98650" spans="24:24" x14ac:dyDescent="0.2">
      <c r="X98650" s="5"/>
    </row>
    <row r="98651" spans="24:24" x14ac:dyDescent="0.2">
      <c r="X98651" s="5"/>
    </row>
    <row r="98652" spans="24:24" x14ac:dyDescent="0.2">
      <c r="X98652" s="5"/>
    </row>
    <row r="98653" spans="24:24" x14ac:dyDescent="0.2">
      <c r="X98653" s="5"/>
    </row>
    <row r="98654" spans="24:24" x14ac:dyDescent="0.2">
      <c r="X98654" s="5"/>
    </row>
    <row r="98655" spans="24:24" x14ac:dyDescent="0.2">
      <c r="X98655" s="5"/>
    </row>
    <row r="98656" spans="24:24" x14ac:dyDescent="0.2">
      <c r="X98656" s="5"/>
    </row>
    <row r="98657" spans="24:24" x14ac:dyDescent="0.2">
      <c r="X98657" s="5"/>
    </row>
    <row r="98658" spans="24:24" x14ac:dyDescent="0.2">
      <c r="X98658" s="5"/>
    </row>
    <row r="98659" spans="24:24" x14ac:dyDescent="0.2">
      <c r="X98659" s="5"/>
    </row>
    <row r="98660" spans="24:24" x14ac:dyDescent="0.2">
      <c r="X98660" s="5"/>
    </row>
    <row r="98661" spans="24:24" x14ac:dyDescent="0.2">
      <c r="X98661" s="5"/>
    </row>
    <row r="98662" spans="24:24" x14ac:dyDescent="0.2">
      <c r="X98662" s="5"/>
    </row>
    <row r="98663" spans="24:24" x14ac:dyDescent="0.2">
      <c r="X98663" s="5"/>
    </row>
    <row r="98664" spans="24:24" x14ac:dyDescent="0.2">
      <c r="X98664" s="5"/>
    </row>
    <row r="98665" spans="24:24" x14ac:dyDescent="0.2">
      <c r="X98665" s="5"/>
    </row>
    <row r="98666" spans="24:24" x14ac:dyDescent="0.2">
      <c r="X98666" s="5"/>
    </row>
    <row r="98667" spans="24:24" x14ac:dyDescent="0.2">
      <c r="X98667" s="5"/>
    </row>
    <row r="98668" spans="24:24" x14ac:dyDescent="0.2">
      <c r="X98668" s="5"/>
    </row>
    <row r="98669" spans="24:24" x14ac:dyDescent="0.2">
      <c r="X98669" s="5"/>
    </row>
    <row r="98670" spans="24:24" x14ac:dyDescent="0.2">
      <c r="X98670" s="5"/>
    </row>
    <row r="98671" spans="24:24" x14ac:dyDescent="0.2">
      <c r="X98671" s="5"/>
    </row>
    <row r="98672" spans="24:24" x14ac:dyDescent="0.2">
      <c r="X98672" s="5"/>
    </row>
    <row r="98673" spans="24:24" x14ac:dyDescent="0.2">
      <c r="X98673" s="5"/>
    </row>
    <row r="98674" spans="24:24" x14ac:dyDescent="0.2">
      <c r="X98674" s="5"/>
    </row>
    <row r="98675" spans="24:24" x14ac:dyDescent="0.2">
      <c r="X98675" s="5"/>
    </row>
    <row r="98676" spans="24:24" x14ac:dyDescent="0.2">
      <c r="X98676" s="5"/>
    </row>
    <row r="98677" spans="24:24" x14ac:dyDescent="0.2">
      <c r="X98677" s="5"/>
    </row>
    <row r="98678" spans="24:24" x14ac:dyDescent="0.2">
      <c r="X98678" s="5"/>
    </row>
    <row r="98679" spans="24:24" x14ac:dyDescent="0.2">
      <c r="X98679" s="5"/>
    </row>
    <row r="98680" spans="24:24" x14ac:dyDescent="0.2">
      <c r="X98680" s="5"/>
    </row>
    <row r="98681" spans="24:24" x14ac:dyDescent="0.2">
      <c r="X98681" s="5"/>
    </row>
    <row r="98682" spans="24:24" x14ac:dyDescent="0.2">
      <c r="X98682" s="5"/>
    </row>
    <row r="98683" spans="24:24" x14ac:dyDescent="0.2">
      <c r="X98683" s="5"/>
    </row>
    <row r="98684" spans="24:24" x14ac:dyDescent="0.2">
      <c r="X98684" s="5"/>
    </row>
    <row r="98685" spans="24:24" x14ac:dyDescent="0.2">
      <c r="X98685" s="5"/>
    </row>
    <row r="98686" spans="24:24" x14ac:dyDescent="0.2">
      <c r="X98686" s="5"/>
    </row>
    <row r="98687" spans="24:24" x14ac:dyDescent="0.2">
      <c r="X98687" s="5"/>
    </row>
    <row r="98688" spans="24:24" x14ac:dyDescent="0.2">
      <c r="X98688" s="5"/>
    </row>
    <row r="98689" spans="24:24" x14ac:dyDescent="0.2">
      <c r="X98689" s="5"/>
    </row>
    <row r="98690" spans="24:24" x14ac:dyDescent="0.2">
      <c r="X98690" s="5"/>
    </row>
    <row r="98691" spans="24:24" x14ac:dyDescent="0.2">
      <c r="X98691" s="5"/>
    </row>
    <row r="98692" spans="24:24" x14ac:dyDescent="0.2">
      <c r="X98692" s="5"/>
    </row>
    <row r="98693" spans="24:24" x14ac:dyDescent="0.2">
      <c r="X98693" s="5"/>
    </row>
    <row r="98694" spans="24:24" x14ac:dyDescent="0.2">
      <c r="X98694" s="5"/>
    </row>
    <row r="98695" spans="24:24" x14ac:dyDescent="0.2">
      <c r="X98695" s="5"/>
    </row>
    <row r="98696" spans="24:24" x14ac:dyDescent="0.2">
      <c r="X98696" s="5"/>
    </row>
    <row r="98697" spans="24:24" x14ac:dyDescent="0.2">
      <c r="X98697" s="5"/>
    </row>
    <row r="98698" spans="24:24" x14ac:dyDescent="0.2">
      <c r="X98698" s="5"/>
    </row>
    <row r="98699" spans="24:24" x14ac:dyDescent="0.2">
      <c r="X98699" s="5"/>
    </row>
    <row r="98700" spans="24:24" x14ac:dyDescent="0.2">
      <c r="X98700" s="5"/>
    </row>
    <row r="98701" spans="24:24" x14ac:dyDescent="0.2">
      <c r="X98701" s="5"/>
    </row>
    <row r="98702" spans="24:24" x14ac:dyDescent="0.2">
      <c r="X98702" s="5"/>
    </row>
    <row r="98703" spans="24:24" x14ac:dyDescent="0.2">
      <c r="X98703" s="5"/>
    </row>
    <row r="98704" spans="24:24" x14ac:dyDescent="0.2">
      <c r="X98704" s="5"/>
    </row>
    <row r="98705" spans="24:24" x14ac:dyDescent="0.2">
      <c r="X98705" s="5"/>
    </row>
    <row r="98706" spans="24:24" x14ac:dyDescent="0.2">
      <c r="X98706" s="5"/>
    </row>
    <row r="98707" spans="24:24" x14ac:dyDescent="0.2">
      <c r="X98707" s="5"/>
    </row>
    <row r="98708" spans="24:24" x14ac:dyDescent="0.2">
      <c r="X98708" s="5"/>
    </row>
    <row r="98709" spans="24:24" x14ac:dyDescent="0.2">
      <c r="X98709" s="5"/>
    </row>
    <row r="98710" spans="24:24" x14ac:dyDescent="0.2">
      <c r="X98710" s="5"/>
    </row>
    <row r="98711" spans="24:24" x14ac:dyDescent="0.2">
      <c r="X98711" s="5"/>
    </row>
    <row r="98712" spans="24:24" x14ac:dyDescent="0.2">
      <c r="X98712" s="5"/>
    </row>
    <row r="98713" spans="24:24" x14ac:dyDescent="0.2">
      <c r="X98713" s="5"/>
    </row>
    <row r="98714" spans="24:24" x14ac:dyDescent="0.2">
      <c r="X98714" s="5"/>
    </row>
    <row r="98715" spans="24:24" x14ac:dyDescent="0.2">
      <c r="X98715" s="5"/>
    </row>
    <row r="98716" spans="24:24" x14ac:dyDescent="0.2">
      <c r="X98716" s="5"/>
    </row>
    <row r="98717" spans="24:24" x14ac:dyDescent="0.2">
      <c r="X98717" s="5"/>
    </row>
    <row r="98718" spans="24:24" x14ac:dyDescent="0.2">
      <c r="X98718" s="5"/>
    </row>
    <row r="98719" spans="24:24" x14ac:dyDescent="0.2">
      <c r="X98719" s="5"/>
    </row>
    <row r="98720" spans="24:24" x14ac:dyDescent="0.2">
      <c r="X98720" s="5"/>
    </row>
    <row r="98721" spans="24:24" x14ac:dyDescent="0.2">
      <c r="X98721" s="5"/>
    </row>
    <row r="98722" spans="24:24" x14ac:dyDescent="0.2">
      <c r="X98722" s="5"/>
    </row>
    <row r="98723" spans="24:24" x14ac:dyDescent="0.2">
      <c r="X98723" s="5"/>
    </row>
    <row r="98724" spans="24:24" x14ac:dyDescent="0.2">
      <c r="X98724" s="5"/>
    </row>
    <row r="98725" spans="24:24" x14ac:dyDescent="0.2">
      <c r="X98725" s="5"/>
    </row>
    <row r="98726" spans="24:24" x14ac:dyDescent="0.2">
      <c r="X98726" s="5"/>
    </row>
    <row r="98727" spans="24:24" x14ac:dyDescent="0.2">
      <c r="X98727" s="5"/>
    </row>
    <row r="98728" spans="24:24" x14ac:dyDescent="0.2">
      <c r="X98728" s="5"/>
    </row>
    <row r="98729" spans="24:24" x14ac:dyDescent="0.2">
      <c r="X98729" s="5"/>
    </row>
    <row r="98730" spans="24:24" x14ac:dyDescent="0.2">
      <c r="X98730" s="5"/>
    </row>
    <row r="98731" spans="24:24" x14ac:dyDescent="0.2">
      <c r="X98731" s="5"/>
    </row>
    <row r="98732" spans="24:24" x14ac:dyDescent="0.2">
      <c r="X98732" s="5"/>
    </row>
    <row r="98733" spans="24:24" x14ac:dyDescent="0.2">
      <c r="X98733" s="5"/>
    </row>
    <row r="98734" spans="24:24" x14ac:dyDescent="0.2">
      <c r="X98734" s="5"/>
    </row>
    <row r="98735" spans="24:24" x14ac:dyDescent="0.2">
      <c r="X98735" s="5"/>
    </row>
    <row r="98736" spans="24:24" x14ac:dyDescent="0.2">
      <c r="X98736" s="5"/>
    </row>
    <row r="98737" spans="24:24" x14ac:dyDescent="0.2">
      <c r="X98737" s="5"/>
    </row>
    <row r="98738" spans="24:24" x14ac:dyDescent="0.2">
      <c r="X98738" s="5"/>
    </row>
    <row r="98739" spans="24:24" x14ac:dyDescent="0.2">
      <c r="X98739" s="5"/>
    </row>
    <row r="98740" spans="24:24" x14ac:dyDescent="0.2">
      <c r="X98740" s="5"/>
    </row>
    <row r="98741" spans="24:24" x14ac:dyDescent="0.2">
      <c r="X98741" s="5"/>
    </row>
    <row r="98742" spans="24:24" x14ac:dyDescent="0.2">
      <c r="X98742" s="5"/>
    </row>
    <row r="98743" spans="24:24" x14ac:dyDescent="0.2">
      <c r="X98743" s="5"/>
    </row>
    <row r="98744" spans="24:24" x14ac:dyDescent="0.2">
      <c r="X98744" s="5"/>
    </row>
    <row r="98745" spans="24:24" x14ac:dyDescent="0.2">
      <c r="X98745" s="5"/>
    </row>
    <row r="98746" spans="24:24" x14ac:dyDescent="0.2">
      <c r="X98746" s="5"/>
    </row>
    <row r="98747" spans="24:24" x14ac:dyDescent="0.2">
      <c r="X98747" s="5"/>
    </row>
    <row r="98748" spans="24:24" x14ac:dyDescent="0.2">
      <c r="X98748" s="5"/>
    </row>
    <row r="98749" spans="24:24" x14ac:dyDescent="0.2">
      <c r="X98749" s="5"/>
    </row>
    <row r="98750" spans="24:24" x14ac:dyDescent="0.2">
      <c r="X98750" s="5"/>
    </row>
    <row r="98751" spans="24:24" x14ac:dyDescent="0.2">
      <c r="X98751" s="5"/>
    </row>
    <row r="98752" spans="24:24" x14ac:dyDescent="0.2">
      <c r="X98752" s="5"/>
    </row>
    <row r="98753" spans="24:24" x14ac:dyDescent="0.2">
      <c r="X98753" s="5"/>
    </row>
    <row r="98754" spans="24:24" x14ac:dyDescent="0.2">
      <c r="X98754" s="5"/>
    </row>
    <row r="98755" spans="24:24" x14ac:dyDescent="0.2">
      <c r="X98755" s="5"/>
    </row>
    <row r="98756" spans="24:24" x14ac:dyDescent="0.2">
      <c r="X98756" s="5"/>
    </row>
    <row r="98757" spans="24:24" x14ac:dyDescent="0.2">
      <c r="X98757" s="5"/>
    </row>
    <row r="98758" spans="24:24" x14ac:dyDescent="0.2">
      <c r="X98758" s="5"/>
    </row>
    <row r="98759" spans="24:24" x14ac:dyDescent="0.2">
      <c r="X98759" s="5"/>
    </row>
    <row r="98760" spans="24:24" x14ac:dyDescent="0.2">
      <c r="X98760" s="5"/>
    </row>
    <row r="98761" spans="24:24" x14ac:dyDescent="0.2">
      <c r="X98761" s="5"/>
    </row>
    <row r="98762" spans="24:24" x14ac:dyDescent="0.2">
      <c r="X98762" s="5"/>
    </row>
    <row r="98763" spans="24:24" x14ac:dyDescent="0.2">
      <c r="X98763" s="5"/>
    </row>
    <row r="98764" spans="24:24" x14ac:dyDescent="0.2">
      <c r="X98764" s="5"/>
    </row>
    <row r="98765" spans="24:24" x14ac:dyDescent="0.2">
      <c r="X98765" s="5"/>
    </row>
    <row r="98766" spans="24:24" x14ac:dyDescent="0.2">
      <c r="X98766" s="5"/>
    </row>
    <row r="98767" spans="24:24" x14ac:dyDescent="0.2">
      <c r="X98767" s="5"/>
    </row>
    <row r="98768" spans="24:24" x14ac:dyDescent="0.2">
      <c r="X98768" s="5"/>
    </row>
    <row r="98769" spans="24:24" x14ac:dyDescent="0.2">
      <c r="X98769" s="5"/>
    </row>
    <row r="98770" spans="24:24" x14ac:dyDescent="0.2">
      <c r="X98770" s="5"/>
    </row>
    <row r="98771" spans="24:24" x14ac:dyDescent="0.2">
      <c r="X98771" s="5"/>
    </row>
    <row r="98772" spans="24:24" x14ac:dyDescent="0.2">
      <c r="X98772" s="5"/>
    </row>
    <row r="98773" spans="24:24" x14ac:dyDescent="0.2">
      <c r="X98773" s="5"/>
    </row>
    <row r="98774" spans="24:24" x14ac:dyDescent="0.2">
      <c r="X98774" s="5"/>
    </row>
    <row r="98775" spans="24:24" x14ac:dyDescent="0.2">
      <c r="X98775" s="5"/>
    </row>
    <row r="98776" spans="24:24" x14ac:dyDescent="0.2">
      <c r="X98776" s="5"/>
    </row>
    <row r="98777" spans="24:24" x14ac:dyDescent="0.2">
      <c r="X98777" s="5"/>
    </row>
    <row r="98778" spans="24:24" x14ac:dyDescent="0.2">
      <c r="X98778" s="5"/>
    </row>
    <row r="98779" spans="24:24" x14ac:dyDescent="0.2">
      <c r="X98779" s="5"/>
    </row>
    <row r="98780" spans="24:24" x14ac:dyDescent="0.2">
      <c r="X98780" s="5"/>
    </row>
    <row r="98781" spans="24:24" x14ac:dyDescent="0.2">
      <c r="X98781" s="5"/>
    </row>
    <row r="98782" spans="24:24" x14ac:dyDescent="0.2">
      <c r="X98782" s="5"/>
    </row>
    <row r="98783" spans="24:24" x14ac:dyDescent="0.2">
      <c r="X98783" s="5"/>
    </row>
    <row r="98784" spans="24:24" x14ac:dyDescent="0.2">
      <c r="X98784" s="5"/>
    </row>
    <row r="98785" spans="24:24" x14ac:dyDescent="0.2">
      <c r="X98785" s="5"/>
    </row>
    <row r="98786" spans="24:24" x14ac:dyDescent="0.2">
      <c r="X98786" s="5"/>
    </row>
    <row r="98787" spans="24:24" x14ac:dyDescent="0.2">
      <c r="X98787" s="5"/>
    </row>
    <row r="98788" spans="24:24" x14ac:dyDescent="0.2">
      <c r="X98788" s="5"/>
    </row>
    <row r="98789" spans="24:24" x14ac:dyDescent="0.2">
      <c r="X98789" s="5"/>
    </row>
    <row r="98790" spans="24:24" x14ac:dyDescent="0.2">
      <c r="X98790" s="5"/>
    </row>
    <row r="98791" spans="24:24" x14ac:dyDescent="0.2">
      <c r="X98791" s="5"/>
    </row>
    <row r="98792" spans="24:24" x14ac:dyDescent="0.2">
      <c r="X98792" s="5"/>
    </row>
    <row r="98793" spans="24:24" x14ac:dyDescent="0.2">
      <c r="X98793" s="5"/>
    </row>
    <row r="98794" spans="24:24" x14ac:dyDescent="0.2">
      <c r="X98794" s="5"/>
    </row>
    <row r="98795" spans="24:24" x14ac:dyDescent="0.2">
      <c r="X98795" s="5"/>
    </row>
    <row r="98796" spans="24:24" x14ac:dyDescent="0.2">
      <c r="X98796" s="5"/>
    </row>
    <row r="98797" spans="24:24" x14ac:dyDescent="0.2">
      <c r="X98797" s="5"/>
    </row>
    <row r="98798" spans="24:24" x14ac:dyDescent="0.2">
      <c r="X98798" s="5"/>
    </row>
    <row r="98799" spans="24:24" x14ac:dyDescent="0.2">
      <c r="X98799" s="5"/>
    </row>
    <row r="98800" spans="24:24" x14ac:dyDescent="0.2">
      <c r="X98800" s="5"/>
    </row>
    <row r="98801" spans="24:24" x14ac:dyDescent="0.2">
      <c r="X98801" s="5"/>
    </row>
    <row r="98802" spans="24:24" x14ac:dyDescent="0.2">
      <c r="X98802" s="5"/>
    </row>
    <row r="98803" spans="24:24" x14ac:dyDescent="0.2">
      <c r="X98803" s="5"/>
    </row>
    <row r="98804" spans="24:24" x14ac:dyDescent="0.2">
      <c r="X98804" s="5"/>
    </row>
    <row r="98805" spans="24:24" x14ac:dyDescent="0.2">
      <c r="X98805" s="5"/>
    </row>
    <row r="98806" spans="24:24" x14ac:dyDescent="0.2">
      <c r="X98806" s="5"/>
    </row>
    <row r="98807" spans="24:24" x14ac:dyDescent="0.2">
      <c r="X98807" s="5"/>
    </row>
    <row r="98808" spans="24:24" x14ac:dyDescent="0.2">
      <c r="X98808" s="5"/>
    </row>
    <row r="98809" spans="24:24" x14ac:dyDescent="0.2">
      <c r="X98809" s="5"/>
    </row>
    <row r="98810" spans="24:24" x14ac:dyDescent="0.2">
      <c r="X98810" s="5"/>
    </row>
    <row r="98811" spans="24:24" x14ac:dyDescent="0.2">
      <c r="X98811" s="5"/>
    </row>
    <row r="98812" spans="24:24" x14ac:dyDescent="0.2">
      <c r="X98812" s="5"/>
    </row>
    <row r="98813" spans="24:24" x14ac:dyDescent="0.2">
      <c r="X98813" s="5"/>
    </row>
    <row r="98814" spans="24:24" x14ac:dyDescent="0.2">
      <c r="X98814" s="5"/>
    </row>
    <row r="98815" spans="24:24" x14ac:dyDescent="0.2">
      <c r="X98815" s="5"/>
    </row>
    <row r="98816" spans="24:24" x14ac:dyDescent="0.2">
      <c r="X98816" s="5"/>
    </row>
    <row r="98817" spans="24:24" x14ac:dyDescent="0.2">
      <c r="X98817" s="5"/>
    </row>
    <row r="98818" spans="24:24" x14ac:dyDescent="0.2">
      <c r="X98818" s="5"/>
    </row>
    <row r="98819" spans="24:24" x14ac:dyDescent="0.2">
      <c r="X98819" s="5"/>
    </row>
    <row r="98820" spans="24:24" x14ac:dyDescent="0.2">
      <c r="X98820" s="5"/>
    </row>
    <row r="98821" spans="24:24" x14ac:dyDescent="0.2">
      <c r="X98821" s="5"/>
    </row>
    <row r="98822" spans="24:24" x14ac:dyDescent="0.2">
      <c r="X98822" s="5"/>
    </row>
    <row r="98823" spans="24:24" x14ac:dyDescent="0.2">
      <c r="X98823" s="5"/>
    </row>
    <row r="98824" spans="24:24" x14ac:dyDescent="0.2">
      <c r="X98824" s="5"/>
    </row>
    <row r="98825" spans="24:24" x14ac:dyDescent="0.2">
      <c r="X98825" s="5"/>
    </row>
    <row r="98826" spans="24:24" x14ac:dyDescent="0.2">
      <c r="X98826" s="5"/>
    </row>
    <row r="98827" spans="24:24" x14ac:dyDescent="0.2">
      <c r="X98827" s="5"/>
    </row>
    <row r="98828" spans="24:24" x14ac:dyDescent="0.2">
      <c r="X98828" s="5"/>
    </row>
    <row r="98829" spans="24:24" x14ac:dyDescent="0.2">
      <c r="X98829" s="5"/>
    </row>
    <row r="98830" spans="24:24" x14ac:dyDescent="0.2">
      <c r="X98830" s="5"/>
    </row>
    <row r="98831" spans="24:24" x14ac:dyDescent="0.2">
      <c r="X98831" s="5"/>
    </row>
    <row r="98832" spans="24:24" x14ac:dyDescent="0.2">
      <c r="X98832" s="5"/>
    </row>
    <row r="98833" spans="24:24" x14ac:dyDescent="0.2">
      <c r="X98833" s="5"/>
    </row>
    <row r="98834" spans="24:24" x14ac:dyDescent="0.2">
      <c r="X98834" s="5"/>
    </row>
    <row r="98835" spans="24:24" x14ac:dyDescent="0.2">
      <c r="X98835" s="5"/>
    </row>
    <row r="98836" spans="24:24" x14ac:dyDescent="0.2">
      <c r="X98836" s="5"/>
    </row>
    <row r="98837" spans="24:24" x14ac:dyDescent="0.2">
      <c r="X98837" s="5"/>
    </row>
    <row r="98838" spans="24:24" x14ac:dyDescent="0.2">
      <c r="X98838" s="5"/>
    </row>
    <row r="98839" spans="24:24" x14ac:dyDescent="0.2">
      <c r="X98839" s="5"/>
    </row>
    <row r="98840" spans="24:24" x14ac:dyDescent="0.2">
      <c r="X98840" s="5"/>
    </row>
    <row r="98841" spans="24:24" x14ac:dyDescent="0.2">
      <c r="X98841" s="5"/>
    </row>
    <row r="98842" spans="24:24" x14ac:dyDescent="0.2">
      <c r="X98842" s="5"/>
    </row>
    <row r="98843" spans="24:24" x14ac:dyDescent="0.2">
      <c r="X98843" s="5"/>
    </row>
    <row r="98844" spans="24:24" x14ac:dyDescent="0.2">
      <c r="X98844" s="5"/>
    </row>
    <row r="98845" spans="24:24" x14ac:dyDescent="0.2">
      <c r="X98845" s="5"/>
    </row>
    <row r="98846" spans="24:24" x14ac:dyDescent="0.2">
      <c r="X98846" s="5"/>
    </row>
    <row r="98847" spans="24:24" x14ac:dyDescent="0.2">
      <c r="X98847" s="5"/>
    </row>
    <row r="98848" spans="24:24" x14ac:dyDescent="0.2">
      <c r="X98848" s="5"/>
    </row>
    <row r="98849" spans="24:24" x14ac:dyDescent="0.2">
      <c r="X98849" s="5"/>
    </row>
    <row r="98850" spans="24:24" x14ac:dyDescent="0.2">
      <c r="X98850" s="5"/>
    </row>
    <row r="98851" spans="24:24" x14ac:dyDescent="0.2">
      <c r="X98851" s="5"/>
    </row>
    <row r="98852" spans="24:24" x14ac:dyDescent="0.2">
      <c r="X98852" s="5"/>
    </row>
    <row r="98853" spans="24:24" x14ac:dyDescent="0.2">
      <c r="X98853" s="5"/>
    </row>
    <row r="98854" spans="24:24" x14ac:dyDescent="0.2">
      <c r="X98854" s="5"/>
    </row>
    <row r="98855" spans="24:24" x14ac:dyDescent="0.2">
      <c r="X98855" s="5"/>
    </row>
    <row r="98856" spans="24:24" x14ac:dyDescent="0.2">
      <c r="X98856" s="5"/>
    </row>
    <row r="98857" spans="24:24" x14ac:dyDescent="0.2">
      <c r="X98857" s="5"/>
    </row>
    <row r="98858" spans="24:24" x14ac:dyDescent="0.2">
      <c r="X98858" s="5"/>
    </row>
    <row r="98859" spans="24:24" x14ac:dyDescent="0.2">
      <c r="X98859" s="5"/>
    </row>
    <row r="98860" spans="24:24" x14ac:dyDescent="0.2">
      <c r="X98860" s="5"/>
    </row>
    <row r="98861" spans="24:24" x14ac:dyDescent="0.2">
      <c r="X98861" s="5"/>
    </row>
    <row r="98862" spans="24:24" x14ac:dyDescent="0.2">
      <c r="X98862" s="5"/>
    </row>
    <row r="98863" spans="24:24" x14ac:dyDescent="0.2">
      <c r="X98863" s="5"/>
    </row>
    <row r="98864" spans="24:24" x14ac:dyDescent="0.2">
      <c r="X98864" s="5"/>
    </row>
    <row r="98865" spans="24:24" x14ac:dyDescent="0.2">
      <c r="X98865" s="5"/>
    </row>
    <row r="98866" spans="24:24" x14ac:dyDescent="0.2">
      <c r="X98866" s="5"/>
    </row>
    <row r="98867" spans="24:24" x14ac:dyDescent="0.2">
      <c r="X98867" s="5"/>
    </row>
    <row r="98868" spans="24:24" x14ac:dyDescent="0.2">
      <c r="X98868" s="5"/>
    </row>
    <row r="98869" spans="24:24" x14ac:dyDescent="0.2">
      <c r="X98869" s="5"/>
    </row>
    <row r="98870" spans="24:24" x14ac:dyDescent="0.2">
      <c r="X98870" s="5"/>
    </row>
    <row r="98871" spans="24:24" x14ac:dyDescent="0.2">
      <c r="X98871" s="5"/>
    </row>
    <row r="98872" spans="24:24" x14ac:dyDescent="0.2">
      <c r="X98872" s="5"/>
    </row>
    <row r="98873" spans="24:24" x14ac:dyDescent="0.2">
      <c r="X98873" s="5"/>
    </row>
    <row r="98874" spans="24:24" x14ac:dyDescent="0.2">
      <c r="X98874" s="5"/>
    </row>
    <row r="98875" spans="24:24" x14ac:dyDescent="0.2">
      <c r="X98875" s="5"/>
    </row>
    <row r="98876" spans="24:24" x14ac:dyDescent="0.2">
      <c r="X98876" s="5"/>
    </row>
    <row r="98877" spans="24:24" x14ac:dyDescent="0.2">
      <c r="X98877" s="5"/>
    </row>
    <row r="98878" spans="24:24" x14ac:dyDescent="0.2">
      <c r="X98878" s="5"/>
    </row>
    <row r="98879" spans="24:24" x14ac:dyDescent="0.2">
      <c r="X98879" s="5"/>
    </row>
    <row r="98880" spans="24:24" x14ac:dyDescent="0.2">
      <c r="X98880" s="5"/>
    </row>
    <row r="98881" spans="24:24" x14ac:dyDescent="0.2">
      <c r="X98881" s="5"/>
    </row>
    <row r="98882" spans="24:24" x14ac:dyDescent="0.2">
      <c r="X98882" s="5"/>
    </row>
    <row r="98883" spans="24:24" x14ac:dyDescent="0.2">
      <c r="X98883" s="5"/>
    </row>
    <row r="98884" spans="24:24" x14ac:dyDescent="0.2">
      <c r="X98884" s="5"/>
    </row>
    <row r="98885" spans="24:24" x14ac:dyDescent="0.2">
      <c r="X98885" s="5"/>
    </row>
    <row r="98886" spans="24:24" x14ac:dyDescent="0.2">
      <c r="X98886" s="5"/>
    </row>
    <row r="98887" spans="24:24" x14ac:dyDescent="0.2">
      <c r="X98887" s="5"/>
    </row>
    <row r="98888" spans="24:24" x14ac:dyDescent="0.2">
      <c r="X98888" s="5"/>
    </row>
    <row r="98889" spans="24:24" x14ac:dyDescent="0.2">
      <c r="X98889" s="5"/>
    </row>
    <row r="98890" spans="24:24" x14ac:dyDescent="0.2">
      <c r="X98890" s="5"/>
    </row>
    <row r="98891" spans="24:24" x14ac:dyDescent="0.2">
      <c r="X98891" s="5"/>
    </row>
    <row r="98892" spans="24:24" x14ac:dyDescent="0.2">
      <c r="X98892" s="5"/>
    </row>
    <row r="98893" spans="24:24" x14ac:dyDescent="0.2">
      <c r="X98893" s="5"/>
    </row>
    <row r="98894" spans="24:24" x14ac:dyDescent="0.2">
      <c r="X98894" s="5"/>
    </row>
    <row r="98895" spans="24:24" x14ac:dyDescent="0.2">
      <c r="X98895" s="5"/>
    </row>
    <row r="98896" spans="24:24" x14ac:dyDescent="0.2">
      <c r="X98896" s="5"/>
    </row>
    <row r="98897" spans="24:24" x14ac:dyDescent="0.2">
      <c r="X98897" s="5"/>
    </row>
    <row r="98898" spans="24:24" x14ac:dyDescent="0.2">
      <c r="X98898" s="5"/>
    </row>
    <row r="98899" spans="24:24" x14ac:dyDescent="0.2">
      <c r="X98899" s="5"/>
    </row>
    <row r="98900" spans="24:24" x14ac:dyDescent="0.2">
      <c r="X98900" s="5"/>
    </row>
    <row r="98901" spans="24:24" x14ac:dyDescent="0.2">
      <c r="X98901" s="5"/>
    </row>
    <row r="98902" spans="24:24" x14ac:dyDescent="0.2">
      <c r="X98902" s="5"/>
    </row>
    <row r="98903" spans="24:24" x14ac:dyDescent="0.2">
      <c r="X98903" s="5"/>
    </row>
    <row r="98904" spans="24:24" x14ac:dyDescent="0.2">
      <c r="X98904" s="5"/>
    </row>
    <row r="98905" spans="24:24" x14ac:dyDescent="0.2">
      <c r="X98905" s="5"/>
    </row>
    <row r="98906" spans="24:24" x14ac:dyDescent="0.2">
      <c r="X98906" s="5"/>
    </row>
    <row r="98907" spans="24:24" x14ac:dyDescent="0.2">
      <c r="X98907" s="5"/>
    </row>
    <row r="98908" spans="24:24" x14ac:dyDescent="0.2">
      <c r="X98908" s="5"/>
    </row>
    <row r="98909" spans="24:24" x14ac:dyDescent="0.2">
      <c r="X98909" s="5"/>
    </row>
    <row r="98910" spans="24:24" x14ac:dyDescent="0.2">
      <c r="X98910" s="5"/>
    </row>
    <row r="98911" spans="24:24" x14ac:dyDescent="0.2">
      <c r="X98911" s="5"/>
    </row>
    <row r="98912" spans="24:24" x14ac:dyDescent="0.2">
      <c r="X98912" s="5"/>
    </row>
    <row r="98913" spans="24:24" x14ac:dyDescent="0.2">
      <c r="X98913" s="5"/>
    </row>
    <row r="98914" spans="24:24" x14ac:dyDescent="0.2">
      <c r="X98914" s="5"/>
    </row>
    <row r="98915" spans="24:24" x14ac:dyDescent="0.2">
      <c r="X98915" s="5"/>
    </row>
    <row r="98916" spans="24:24" x14ac:dyDescent="0.2">
      <c r="X98916" s="5"/>
    </row>
    <row r="98917" spans="24:24" x14ac:dyDescent="0.2">
      <c r="X98917" s="5"/>
    </row>
    <row r="98918" spans="24:24" x14ac:dyDescent="0.2">
      <c r="X98918" s="5"/>
    </row>
    <row r="98919" spans="24:24" x14ac:dyDescent="0.2">
      <c r="X98919" s="5"/>
    </row>
    <row r="98920" spans="24:24" x14ac:dyDescent="0.2">
      <c r="X98920" s="5"/>
    </row>
    <row r="98921" spans="24:24" x14ac:dyDescent="0.2">
      <c r="X98921" s="5"/>
    </row>
    <row r="98922" spans="24:24" x14ac:dyDescent="0.2">
      <c r="X98922" s="5"/>
    </row>
    <row r="98923" spans="24:24" x14ac:dyDescent="0.2">
      <c r="X98923" s="5"/>
    </row>
    <row r="98924" spans="24:24" x14ac:dyDescent="0.2">
      <c r="X98924" s="5"/>
    </row>
    <row r="98925" spans="24:24" x14ac:dyDescent="0.2">
      <c r="X98925" s="5"/>
    </row>
    <row r="98926" spans="24:24" x14ac:dyDescent="0.2">
      <c r="X98926" s="5"/>
    </row>
    <row r="98927" spans="24:24" x14ac:dyDescent="0.2">
      <c r="X98927" s="5"/>
    </row>
    <row r="98928" spans="24:24" x14ac:dyDescent="0.2">
      <c r="X98928" s="5"/>
    </row>
    <row r="98929" spans="24:24" x14ac:dyDescent="0.2">
      <c r="X98929" s="5"/>
    </row>
    <row r="98930" spans="24:24" x14ac:dyDescent="0.2">
      <c r="X98930" s="5"/>
    </row>
    <row r="98931" spans="24:24" x14ac:dyDescent="0.2">
      <c r="X98931" s="5"/>
    </row>
    <row r="98932" spans="24:24" x14ac:dyDescent="0.2">
      <c r="X98932" s="5"/>
    </row>
    <row r="98933" spans="24:24" x14ac:dyDescent="0.2">
      <c r="X98933" s="5"/>
    </row>
    <row r="98934" spans="24:24" x14ac:dyDescent="0.2">
      <c r="X98934" s="5"/>
    </row>
    <row r="98935" spans="24:24" x14ac:dyDescent="0.2">
      <c r="X98935" s="5"/>
    </row>
    <row r="98936" spans="24:24" x14ac:dyDescent="0.2">
      <c r="X98936" s="5"/>
    </row>
    <row r="98937" spans="24:24" x14ac:dyDescent="0.2">
      <c r="X98937" s="5"/>
    </row>
    <row r="98938" spans="24:24" x14ac:dyDescent="0.2">
      <c r="X98938" s="5"/>
    </row>
    <row r="98939" spans="24:24" x14ac:dyDescent="0.2">
      <c r="X98939" s="5"/>
    </row>
    <row r="98940" spans="24:24" x14ac:dyDescent="0.2">
      <c r="X98940" s="5"/>
    </row>
    <row r="98941" spans="24:24" x14ac:dyDescent="0.2">
      <c r="X98941" s="5"/>
    </row>
    <row r="98942" spans="24:24" x14ac:dyDescent="0.2">
      <c r="X98942" s="5"/>
    </row>
    <row r="98943" spans="24:24" x14ac:dyDescent="0.2">
      <c r="X98943" s="5"/>
    </row>
    <row r="98944" spans="24:24" x14ac:dyDescent="0.2">
      <c r="X98944" s="5"/>
    </row>
    <row r="98945" spans="24:24" x14ac:dyDescent="0.2">
      <c r="X98945" s="5"/>
    </row>
    <row r="98946" spans="24:24" x14ac:dyDescent="0.2">
      <c r="X98946" s="5"/>
    </row>
    <row r="98947" spans="24:24" x14ac:dyDescent="0.2">
      <c r="X98947" s="5"/>
    </row>
    <row r="98948" spans="24:24" x14ac:dyDescent="0.2">
      <c r="X98948" s="5"/>
    </row>
    <row r="98949" spans="24:24" x14ac:dyDescent="0.2">
      <c r="X98949" s="5"/>
    </row>
    <row r="98950" spans="24:24" x14ac:dyDescent="0.2">
      <c r="X98950" s="5"/>
    </row>
    <row r="98951" spans="24:24" x14ac:dyDescent="0.2">
      <c r="X98951" s="5"/>
    </row>
    <row r="98952" spans="24:24" x14ac:dyDescent="0.2">
      <c r="X98952" s="5"/>
    </row>
    <row r="98953" spans="24:24" x14ac:dyDescent="0.2">
      <c r="X98953" s="5"/>
    </row>
    <row r="98954" spans="24:24" x14ac:dyDescent="0.2">
      <c r="X98954" s="5"/>
    </row>
    <row r="98955" spans="24:24" x14ac:dyDescent="0.2">
      <c r="X98955" s="5"/>
    </row>
    <row r="98956" spans="24:24" x14ac:dyDescent="0.2">
      <c r="X98956" s="5"/>
    </row>
    <row r="98957" spans="24:24" x14ac:dyDescent="0.2">
      <c r="X98957" s="5"/>
    </row>
    <row r="98958" spans="24:24" x14ac:dyDescent="0.2">
      <c r="X98958" s="5"/>
    </row>
    <row r="98959" spans="24:24" x14ac:dyDescent="0.2">
      <c r="X98959" s="5"/>
    </row>
    <row r="98960" spans="24:24" x14ac:dyDescent="0.2">
      <c r="X98960" s="5"/>
    </row>
    <row r="98961" spans="24:24" x14ac:dyDescent="0.2">
      <c r="X98961" s="5"/>
    </row>
    <row r="98962" spans="24:24" x14ac:dyDescent="0.2">
      <c r="X98962" s="5"/>
    </row>
    <row r="98963" spans="24:24" x14ac:dyDescent="0.2">
      <c r="X98963" s="5"/>
    </row>
    <row r="98964" spans="24:24" x14ac:dyDescent="0.2">
      <c r="X98964" s="5"/>
    </row>
    <row r="98965" spans="24:24" x14ac:dyDescent="0.2">
      <c r="X98965" s="5"/>
    </row>
    <row r="98966" spans="24:24" x14ac:dyDescent="0.2">
      <c r="X98966" s="5"/>
    </row>
    <row r="98967" spans="24:24" x14ac:dyDescent="0.2">
      <c r="X98967" s="5"/>
    </row>
    <row r="98968" spans="24:24" x14ac:dyDescent="0.2">
      <c r="X98968" s="5"/>
    </row>
    <row r="98969" spans="24:24" x14ac:dyDescent="0.2">
      <c r="X98969" s="5"/>
    </row>
    <row r="98970" spans="24:24" x14ac:dyDescent="0.2">
      <c r="X98970" s="5"/>
    </row>
    <row r="98971" spans="24:24" x14ac:dyDescent="0.2">
      <c r="X98971" s="5"/>
    </row>
    <row r="98972" spans="24:24" x14ac:dyDescent="0.2">
      <c r="X98972" s="5"/>
    </row>
    <row r="98973" spans="24:24" x14ac:dyDescent="0.2">
      <c r="X98973" s="5"/>
    </row>
    <row r="98974" spans="24:24" x14ac:dyDescent="0.2">
      <c r="X98974" s="5"/>
    </row>
    <row r="98975" spans="24:24" x14ac:dyDescent="0.2">
      <c r="X98975" s="5"/>
    </row>
    <row r="98976" spans="24:24" x14ac:dyDescent="0.2">
      <c r="X98976" s="5"/>
    </row>
    <row r="98977" spans="24:24" x14ac:dyDescent="0.2">
      <c r="X98977" s="5"/>
    </row>
    <row r="98978" spans="24:24" x14ac:dyDescent="0.2">
      <c r="X98978" s="5"/>
    </row>
    <row r="98979" spans="24:24" x14ac:dyDescent="0.2">
      <c r="X98979" s="5"/>
    </row>
    <row r="98980" spans="24:24" x14ac:dyDescent="0.2">
      <c r="X98980" s="5"/>
    </row>
    <row r="98981" spans="24:24" x14ac:dyDescent="0.2">
      <c r="X98981" s="5"/>
    </row>
    <row r="98982" spans="24:24" x14ac:dyDescent="0.2">
      <c r="X98982" s="5"/>
    </row>
    <row r="98983" spans="24:24" x14ac:dyDescent="0.2">
      <c r="X98983" s="5"/>
    </row>
    <row r="98984" spans="24:24" x14ac:dyDescent="0.2">
      <c r="X98984" s="5"/>
    </row>
    <row r="98985" spans="24:24" x14ac:dyDescent="0.2">
      <c r="X98985" s="5"/>
    </row>
    <row r="98986" spans="24:24" x14ac:dyDescent="0.2">
      <c r="X98986" s="5"/>
    </row>
    <row r="98987" spans="24:24" x14ac:dyDescent="0.2">
      <c r="X98987" s="5"/>
    </row>
    <row r="98988" spans="24:24" x14ac:dyDescent="0.2">
      <c r="X98988" s="5"/>
    </row>
    <row r="98989" spans="24:24" x14ac:dyDescent="0.2">
      <c r="X98989" s="5"/>
    </row>
    <row r="98990" spans="24:24" x14ac:dyDescent="0.2">
      <c r="X98990" s="5"/>
    </row>
    <row r="98991" spans="24:24" x14ac:dyDescent="0.2">
      <c r="X98991" s="5"/>
    </row>
    <row r="98992" spans="24:24" x14ac:dyDescent="0.2">
      <c r="X98992" s="5"/>
    </row>
    <row r="98993" spans="24:24" x14ac:dyDescent="0.2">
      <c r="X98993" s="5"/>
    </row>
    <row r="98994" spans="24:24" x14ac:dyDescent="0.2">
      <c r="X98994" s="5"/>
    </row>
    <row r="98995" spans="24:24" x14ac:dyDescent="0.2">
      <c r="X98995" s="5"/>
    </row>
    <row r="98996" spans="24:24" x14ac:dyDescent="0.2">
      <c r="X98996" s="5"/>
    </row>
    <row r="98997" spans="24:24" x14ac:dyDescent="0.2">
      <c r="X98997" s="5"/>
    </row>
    <row r="98998" spans="24:24" x14ac:dyDescent="0.2">
      <c r="X98998" s="5"/>
    </row>
    <row r="98999" spans="24:24" x14ac:dyDescent="0.2">
      <c r="X98999" s="5"/>
    </row>
    <row r="99000" spans="24:24" x14ac:dyDescent="0.2">
      <c r="X99000" s="5"/>
    </row>
    <row r="99001" spans="24:24" x14ac:dyDescent="0.2">
      <c r="X99001" s="5"/>
    </row>
    <row r="99002" spans="24:24" x14ac:dyDescent="0.2">
      <c r="X99002" s="5"/>
    </row>
    <row r="99003" spans="24:24" x14ac:dyDescent="0.2">
      <c r="X99003" s="5"/>
    </row>
    <row r="99004" spans="24:24" x14ac:dyDescent="0.2">
      <c r="X99004" s="5"/>
    </row>
    <row r="99005" spans="24:24" x14ac:dyDescent="0.2">
      <c r="X99005" s="5"/>
    </row>
    <row r="99006" spans="24:24" x14ac:dyDescent="0.2">
      <c r="X99006" s="5"/>
    </row>
    <row r="99007" spans="24:24" x14ac:dyDescent="0.2">
      <c r="X99007" s="5"/>
    </row>
    <row r="99008" spans="24:24" x14ac:dyDescent="0.2">
      <c r="X99008" s="5"/>
    </row>
    <row r="99009" spans="24:24" x14ac:dyDescent="0.2">
      <c r="X99009" s="5"/>
    </row>
    <row r="99010" spans="24:24" x14ac:dyDescent="0.2">
      <c r="X99010" s="5"/>
    </row>
    <row r="99011" spans="24:24" x14ac:dyDescent="0.2">
      <c r="X99011" s="5"/>
    </row>
    <row r="99012" spans="24:24" x14ac:dyDescent="0.2">
      <c r="X99012" s="5"/>
    </row>
    <row r="99013" spans="24:24" x14ac:dyDescent="0.2">
      <c r="X99013" s="5"/>
    </row>
    <row r="99014" spans="24:24" x14ac:dyDescent="0.2">
      <c r="X99014" s="5"/>
    </row>
    <row r="99015" spans="24:24" x14ac:dyDescent="0.2">
      <c r="X99015" s="5"/>
    </row>
    <row r="99016" spans="24:24" x14ac:dyDescent="0.2">
      <c r="X99016" s="5"/>
    </row>
    <row r="99017" spans="24:24" x14ac:dyDescent="0.2">
      <c r="X99017" s="5"/>
    </row>
    <row r="99018" spans="24:24" x14ac:dyDescent="0.2">
      <c r="X99018" s="5"/>
    </row>
    <row r="99019" spans="24:24" x14ac:dyDescent="0.2">
      <c r="X99019" s="5"/>
    </row>
    <row r="99020" spans="24:24" x14ac:dyDescent="0.2">
      <c r="X99020" s="5"/>
    </row>
    <row r="99021" spans="24:24" x14ac:dyDescent="0.2">
      <c r="X99021" s="5"/>
    </row>
    <row r="99022" spans="24:24" x14ac:dyDescent="0.2">
      <c r="X99022" s="5"/>
    </row>
    <row r="99023" spans="24:24" x14ac:dyDescent="0.2">
      <c r="X99023" s="5"/>
    </row>
    <row r="99024" spans="24:24" x14ac:dyDescent="0.2">
      <c r="X99024" s="5"/>
    </row>
    <row r="99025" spans="24:24" x14ac:dyDescent="0.2">
      <c r="X99025" s="5"/>
    </row>
    <row r="99026" spans="24:24" x14ac:dyDescent="0.2">
      <c r="X99026" s="5"/>
    </row>
    <row r="99027" spans="24:24" x14ac:dyDescent="0.2">
      <c r="X99027" s="5"/>
    </row>
    <row r="99028" spans="24:24" x14ac:dyDescent="0.2">
      <c r="X99028" s="5"/>
    </row>
    <row r="99029" spans="24:24" x14ac:dyDescent="0.2">
      <c r="X99029" s="5"/>
    </row>
    <row r="99030" spans="24:24" x14ac:dyDescent="0.2">
      <c r="X99030" s="5"/>
    </row>
    <row r="99031" spans="24:24" x14ac:dyDescent="0.2">
      <c r="X99031" s="5"/>
    </row>
    <row r="99032" spans="24:24" x14ac:dyDescent="0.2">
      <c r="X99032" s="5"/>
    </row>
    <row r="99033" spans="24:24" x14ac:dyDescent="0.2">
      <c r="X99033" s="5"/>
    </row>
    <row r="99034" spans="24:24" x14ac:dyDescent="0.2">
      <c r="X99034" s="5"/>
    </row>
    <row r="99035" spans="24:24" x14ac:dyDescent="0.2">
      <c r="X99035" s="5"/>
    </row>
    <row r="99036" spans="24:24" x14ac:dyDescent="0.2">
      <c r="X99036" s="5"/>
    </row>
    <row r="99037" spans="24:24" x14ac:dyDescent="0.2">
      <c r="X99037" s="5"/>
    </row>
    <row r="99038" spans="24:24" x14ac:dyDescent="0.2">
      <c r="X99038" s="5"/>
    </row>
    <row r="99039" spans="24:24" x14ac:dyDescent="0.2">
      <c r="X99039" s="5"/>
    </row>
    <row r="99040" spans="24:24" x14ac:dyDescent="0.2">
      <c r="X99040" s="5"/>
    </row>
    <row r="99041" spans="24:24" x14ac:dyDescent="0.2">
      <c r="X99041" s="5"/>
    </row>
    <row r="99042" spans="24:24" x14ac:dyDescent="0.2">
      <c r="X99042" s="5"/>
    </row>
    <row r="99043" spans="24:24" x14ac:dyDescent="0.2">
      <c r="X99043" s="5"/>
    </row>
    <row r="99044" spans="24:24" x14ac:dyDescent="0.2">
      <c r="X99044" s="5"/>
    </row>
    <row r="99045" spans="24:24" x14ac:dyDescent="0.2">
      <c r="X99045" s="5"/>
    </row>
    <row r="99046" spans="24:24" x14ac:dyDescent="0.2">
      <c r="X99046" s="5"/>
    </row>
    <row r="99047" spans="24:24" x14ac:dyDescent="0.2">
      <c r="X99047" s="5"/>
    </row>
    <row r="99048" spans="24:24" x14ac:dyDescent="0.2">
      <c r="X99048" s="5"/>
    </row>
    <row r="99049" spans="24:24" x14ac:dyDescent="0.2">
      <c r="X99049" s="5"/>
    </row>
    <row r="99050" spans="24:24" x14ac:dyDescent="0.2">
      <c r="X99050" s="5"/>
    </row>
    <row r="99051" spans="24:24" x14ac:dyDescent="0.2">
      <c r="X99051" s="5"/>
    </row>
    <row r="99052" spans="24:24" x14ac:dyDescent="0.2">
      <c r="X99052" s="5"/>
    </row>
    <row r="99053" spans="24:24" x14ac:dyDescent="0.2">
      <c r="X99053" s="5"/>
    </row>
    <row r="99054" spans="24:24" x14ac:dyDescent="0.2">
      <c r="X99054" s="5"/>
    </row>
    <row r="99055" spans="24:24" x14ac:dyDescent="0.2">
      <c r="X99055" s="5"/>
    </row>
    <row r="99056" spans="24:24" x14ac:dyDescent="0.2">
      <c r="X99056" s="5"/>
    </row>
    <row r="99057" spans="24:24" x14ac:dyDescent="0.2">
      <c r="X99057" s="5"/>
    </row>
    <row r="99058" spans="24:24" x14ac:dyDescent="0.2">
      <c r="X99058" s="5"/>
    </row>
    <row r="99059" spans="24:24" x14ac:dyDescent="0.2">
      <c r="X99059" s="5"/>
    </row>
    <row r="99060" spans="24:24" x14ac:dyDescent="0.2">
      <c r="X99060" s="5"/>
    </row>
    <row r="99061" spans="24:24" x14ac:dyDescent="0.2">
      <c r="X99061" s="5"/>
    </row>
    <row r="99062" spans="24:24" x14ac:dyDescent="0.2">
      <c r="X99062" s="5"/>
    </row>
    <row r="99063" spans="24:24" x14ac:dyDescent="0.2">
      <c r="X99063" s="5"/>
    </row>
    <row r="99064" spans="24:24" x14ac:dyDescent="0.2">
      <c r="X99064" s="5"/>
    </row>
    <row r="99065" spans="24:24" x14ac:dyDescent="0.2">
      <c r="X99065" s="5"/>
    </row>
    <row r="99066" spans="24:24" x14ac:dyDescent="0.2">
      <c r="X99066" s="5"/>
    </row>
    <row r="99067" spans="24:24" x14ac:dyDescent="0.2">
      <c r="X99067" s="5"/>
    </row>
    <row r="99068" spans="24:24" x14ac:dyDescent="0.2">
      <c r="X99068" s="5"/>
    </row>
    <row r="99069" spans="24:24" x14ac:dyDescent="0.2">
      <c r="X99069" s="5"/>
    </row>
    <row r="99070" spans="24:24" x14ac:dyDescent="0.2">
      <c r="X99070" s="5"/>
    </row>
    <row r="99071" spans="24:24" x14ac:dyDescent="0.2">
      <c r="X99071" s="5"/>
    </row>
    <row r="99072" spans="24:24" x14ac:dyDescent="0.2">
      <c r="X99072" s="5"/>
    </row>
    <row r="99073" spans="24:24" x14ac:dyDescent="0.2">
      <c r="X99073" s="5"/>
    </row>
    <row r="99074" spans="24:24" x14ac:dyDescent="0.2">
      <c r="X99074" s="5"/>
    </row>
    <row r="99075" spans="24:24" x14ac:dyDescent="0.2">
      <c r="X99075" s="5"/>
    </row>
    <row r="99076" spans="24:24" x14ac:dyDescent="0.2">
      <c r="X99076" s="5"/>
    </row>
    <row r="99077" spans="24:24" x14ac:dyDescent="0.2">
      <c r="X99077" s="5"/>
    </row>
    <row r="99078" spans="24:24" x14ac:dyDescent="0.2">
      <c r="X99078" s="5"/>
    </row>
    <row r="99079" spans="24:24" x14ac:dyDescent="0.2">
      <c r="X99079" s="5"/>
    </row>
    <row r="99080" spans="24:24" x14ac:dyDescent="0.2">
      <c r="X99080" s="5"/>
    </row>
    <row r="99081" spans="24:24" x14ac:dyDescent="0.2">
      <c r="X99081" s="5"/>
    </row>
    <row r="99082" spans="24:24" x14ac:dyDescent="0.2">
      <c r="X99082" s="5"/>
    </row>
    <row r="99083" spans="24:24" x14ac:dyDescent="0.2">
      <c r="X99083" s="5"/>
    </row>
    <row r="99084" spans="24:24" x14ac:dyDescent="0.2">
      <c r="X99084" s="5"/>
    </row>
    <row r="99085" spans="24:24" x14ac:dyDescent="0.2">
      <c r="X99085" s="5"/>
    </row>
    <row r="99086" spans="24:24" x14ac:dyDescent="0.2">
      <c r="X99086" s="5"/>
    </row>
    <row r="99087" spans="24:24" x14ac:dyDescent="0.2">
      <c r="X99087" s="5"/>
    </row>
    <row r="99088" spans="24:24" x14ac:dyDescent="0.2">
      <c r="X99088" s="5"/>
    </row>
    <row r="99089" spans="24:24" x14ac:dyDescent="0.2">
      <c r="X99089" s="5"/>
    </row>
    <row r="99090" spans="24:24" x14ac:dyDescent="0.2">
      <c r="X99090" s="5"/>
    </row>
    <row r="99091" spans="24:24" x14ac:dyDescent="0.2">
      <c r="X99091" s="5"/>
    </row>
    <row r="99092" spans="24:24" x14ac:dyDescent="0.2">
      <c r="X99092" s="5"/>
    </row>
    <row r="99093" spans="24:24" x14ac:dyDescent="0.2">
      <c r="X99093" s="5"/>
    </row>
    <row r="99094" spans="24:24" x14ac:dyDescent="0.2">
      <c r="X99094" s="5"/>
    </row>
    <row r="99095" spans="24:24" x14ac:dyDescent="0.2">
      <c r="X99095" s="5"/>
    </row>
    <row r="99096" spans="24:24" x14ac:dyDescent="0.2">
      <c r="X99096" s="5"/>
    </row>
    <row r="99097" spans="24:24" x14ac:dyDescent="0.2">
      <c r="X99097" s="5"/>
    </row>
    <row r="99098" spans="24:24" x14ac:dyDescent="0.2">
      <c r="X99098" s="5"/>
    </row>
    <row r="99099" spans="24:24" x14ac:dyDescent="0.2">
      <c r="X99099" s="5"/>
    </row>
    <row r="99100" spans="24:24" x14ac:dyDescent="0.2">
      <c r="X99100" s="5"/>
    </row>
    <row r="99101" spans="24:24" x14ac:dyDescent="0.2">
      <c r="X99101" s="5"/>
    </row>
    <row r="99102" spans="24:24" x14ac:dyDescent="0.2">
      <c r="X99102" s="5"/>
    </row>
    <row r="99103" spans="24:24" x14ac:dyDescent="0.2">
      <c r="X99103" s="5"/>
    </row>
    <row r="99104" spans="24:24" x14ac:dyDescent="0.2">
      <c r="X99104" s="5"/>
    </row>
    <row r="99105" spans="24:24" x14ac:dyDescent="0.2">
      <c r="X99105" s="5"/>
    </row>
    <row r="99106" spans="24:24" x14ac:dyDescent="0.2">
      <c r="X99106" s="5"/>
    </row>
    <row r="99107" spans="24:24" x14ac:dyDescent="0.2">
      <c r="X99107" s="5"/>
    </row>
    <row r="99108" spans="24:24" x14ac:dyDescent="0.2">
      <c r="X99108" s="5"/>
    </row>
    <row r="99109" spans="24:24" x14ac:dyDescent="0.2">
      <c r="X99109" s="5"/>
    </row>
    <row r="99110" spans="24:24" x14ac:dyDescent="0.2">
      <c r="X99110" s="5"/>
    </row>
    <row r="99111" spans="24:24" x14ac:dyDescent="0.2">
      <c r="X99111" s="5"/>
    </row>
    <row r="99112" spans="24:24" x14ac:dyDescent="0.2">
      <c r="X99112" s="5"/>
    </row>
    <row r="99113" spans="24:24" x14ac:dyDescent="0.2">
      <c r="X99113" s="5"/>
    </row>
    <row r="99114" spans="24:24" x14ac:dyDescent="0.2">
      <c r="X99114" s="5"/>
    </row>
    <row r="99115" spans="24:24" x14ac:dyDescent="0.2">
      <c r="X99115" s="5"/>
    </row>
    <row r="99116" spans="24:24" x14ac:dyDescent="0.2">
      <c r="X99116" s="5"/>
    </row>
    <row r="99117" spans="24:24" x14ac:dyDescent="0.2">
      <c r="X99117" s="5"/>
    </row>
    <row r="99118" spans="24:24" x14ac:dyDescent="0.2">
      <c r="X99118" s="5"/>
    </row>
    <row r="99119" spans="24:24" x14ac:dyDescent="0.2">
      <c r="X99119" s="5"/>
    </row>
    <row r="99120" spans="24:24" x14ac:dyDescent="0.2">
      <c r="X99120" s="5"/>
    </row>
    <row r="99121" spans="24:24" x14ac:dyDescent="0.2">
      <c r="X99121" s="5"/>
    </row>
    <row r="99122" spans="24:24" x14ac:dyDescent="0.2">
      <c r="X99122" s="5"/>
    </row>
    <row r="99123" spans="24:24" x14ac:dyDescent="0.2">
      <c r="X99123" s="5"/>
    </row>
    <row r="99124" spans="24:24" x14ac:dyDescent="0.2">
      <c r="X99124" s="5"/>
    </row>
    <row r="99125" spans="24:24" x14ac:dyDescent="0.2">
      <c r="X99125" s="5"/>
    </row>
    <row r="99126" spans="24:24" x14ac:dyDescent="0.2">
      <c r="X99126" s="5"/>
    </row>
    <row r="99127" spans="24:24" x14ac:dyDescent="0.2">
      <c r="X99127" s="5"/>
    </row>
    <row r="99128" spans="24:24" x14ac:dyDescent="0.2">
      <c r="X99128" s="5"/>
    </row>
    <row r="99129" spans="24:24" x14ac:dyDescent="0.2">
      <c r="X99129" s="5"/>
    </row>
    <row r="99130" spans="24:24" x14ac:dyDescent="0.2">
      <c r="X99130" s="5"/>
    </row>
    <row r="99131" spans="24:24" x14ac:dyDescent="0.2">
      <c r="X99131" s="5"/>
    </row>
    <row r="99132" spans="24:24" x14ac:dyDescent="0.2">
      <c r="X99132" s="5"/>
    </row>
    <row r="99133" spans="24:24" x14ac:dyDescent="0.2">
      <c r="X99133" s="5"/>
    </row>
    <row r="99134" spans="24:24" x14ac:dyDescent="0.2">
      <c r="X99134" s="5"/>
    </row>
    <row r="99135" spans="24:24" x14ac:dyDescent="0.2">
      <c r="X99135" s="5"/>
    </row>
    <row r="99136" spans="24:24" x14ac:dyDescent="0.2">
      <c r="X99136" s="5"/>
    </row>
    <row r="99137" spans="24:24" x14ac:dyDescent="0.2">
      <c r="X99137" s="5"/>
    </row>
    <row r="99138" spans="24:24" x14ac:dyDescent="0.2">
      <c r="X99138" s="5"/>
    </row>
    <row r="99139" spans="24:24" x14ac:dyDescent="0.2">
      <c r="X99139" s="5"/>
    </row>
    <row r="99140" spans="24:24" x14ac:dyDescent="0.2">
      <c r="X99140" s="5"/>
    </row>
    <row r="99141" spans="24:24" x14ac:dyDescent="0.2">
      <c r="X99141" s="5"/>
    </row>
    <row r="99142" spans="24:24" x14ac:dyDescent="0.2">
      <c r="X99142" s="5"/>
    </row>
    <row r="99143" spans="24:24" x14ac:dyDescent="0.2">
      <c r="X99143" s="5"/>
    </row>
    <row r="99144" spans="24:24" x14ac:dyDescent="0.2">
      <c r="X99144" s="5"/>
    </row>
    <row r="99145" spans="24:24" x14ac:dyDescent="0.2">
      <c r="X99145" s="5"/>
    </row>
    <row r="99146" spans="24:24" x14ac:dyDescent="0.2">
      <c r="X99146" s="5"/>
    </row>
    <row r="99147" spans="24:24" x14ac:dyDescent="0.2">
      <c r="X99147" s="5"/>
    </row>
    <row r="99148" spans="24:24" x14ac:dyDescent="0.2">
      <c r="X99148" s="5"/>
    </row>
    <row r="99149" spans="24:24" x14ac:dyDescent="0.2">
      <c r="X99149" s="5"/>
    </row>
    <row r="99150" spans="24:24" x14ac:dyDescent="0.2">
      <c r="X99150" s="5"/>
    </row>
    <row r="99151" spans="24:24" x14ac:dyDescent="0.2">
      <c r="X99151" s="5"/>
    </row>
    <row r="99152" spans="24:24" x14ac:dyDescent="0.2">
      <c r="X99152" s="5"/>
    </row>
    <row r="99153" spans="24:24" x14ac:dyDescent="0.2">
      <c r="X99153" s="5"/>
    </row>
    <row r="99154" spans="24:24" x14ac:dyDescent="0.2">
      <c r="X99154" s="5"/>
    </row>
    <row r="99155" spans="24:24" x14ac:dyDescent="0.2">
      <c r="X99155" s="5"/>
    </row>
    <row r="99156" spans="24:24" x14ac:dyDescent="0.2">
      <c r="X99156" s="5"/>
    </row>
    <row r="99157" spans="24:24" x14ac:dyDescent="0.2">
      <c r="X99157" s="5"/>
    </row>
    <row r="99158" spans="24:24" x14ac:dyDescent="0.2">
      <c r="X99158" s="5"/>
    </row>
    <row r="99159" spans="24:24" x14ac:dyDescent="0.2">
      <c r="X99159" s="5"/>
    </row>
    <row r="99160" spans="24:24" x14ac:dyDescent="0.2">
      <c r="X99160" s="5"/>
    </row>
    <row r="99161" spans="24:24" x14ac:dyDescent="0.2">
      <c r="X99161" s="5"/>
    </row>
    <row r="99162" spans="24:24" x14ac:dyDescent="0.2">
      <c r="X99162" s="5"/>
    </row>
    <row r="99163" spans="24:24" x14ac:dyDescent="0.2">
      <c r="X99163" s="5"/>
    </row>
    <row r="99164" spans="24:24" x14ac:dyDescent="0.2">
      <c r="X99164" s="5"/>
    </row>
    <row r="99165" spans="24:24" x14ac:dyDescent="0.2">
      <c r="X99165" s="5"/>
    </row>
    <row r="99166" spans="24:24" x14ac:dyDescent="0.2">
      <c r="X99166" s="5"/>
    </row>
    <row r="99167" spans="24:24" x14ac:dyDescent="0.2">
      <c r="X99167" s="5"/>
    </row>
    <row r="99168" spans="24:24" x14ac:dyDescent="0.2">
      <c r="X99168" s="5"/>
    </row>
    <row r="99169" spans="24:24" x14ac:dyDescent="0.2">
      <c r="X99169" s="5"/>
    </row>
    <row r="99170" spans="24:24" x14ac:dyDescent="0.2">
      <c r="X99170" s="5"/>
    </row>
    <row r="99171" spans="24:24" x14ac:dyDescent="0.2">
      <c r="X99171" s="5"/>
    </row>
    <row r="99172" spans="24:24" x14ac:dyDescent="0.2">
      <c r="X99172" s="5"/>
    </row>
    <row r="99173" spans="24:24" x14ac:dyDescent="0.2">
      <c r="X99173" s="5"/>
    </row>
    <row r="99174" spans="24:24" x14ac:dyDescent="0.2">
      <c r="X99174" s="5"/>
    </row>
    <row r="99175" spans="24:24" x14ac:dyDescent="0.2">
      <c r="X99175" s="5"/>
    </row>
    <row r="99176" spans="24:24" x14ac:dyDescent="0.2">
      <c r="X99176" s="5"/>
    </row>
    <row r="99177" spans="24:24" x14ac:dyDescent="0.2">
      <c r="X99177" s="5"/>
    </row>
    <row r="99178" spans="24:24" x14ac:dyDescent="0.2">
      <c r="X99178" s="5"/>
    </row>
    <row r="99179" spans="24:24" x14ac:dyDescent="0.2">
      <c r="X99179" s="5"/>
    </row>
    <row r="99180" spans="24:24" x14ac:dyDescent="0.2">
      <c r="X99180" s="5"/>
    </row>
    <row r="99181" spans="24:24" x14ac:dyDescent="0.2">
      <c r="X99181" s="5"/>
    </row>
    <row r="99182" spans="24:24" x14ac:dyDescent="0.2">
      <c r="X99182" s="5"/>
    </row>
    <row r="99183" spans="24:24" x14ac:dyDescent="0.2">
      <c r="X99183" s="5"/>
    </row>
    <row r="99184" spans="24:24" x14ac:dyDescent="0.2">
      <c r="X99184" s="5"/>
    </row>
    <row r="99185" spans="24:24" x14ac:dyDescent="0.2">
      <c r="X99185" s="5"/>
    </row>
    <row r="99186" spans="24:24" x14ac:dyDescent="0.2">
      <c r="X99186" s="5"/>
    </row>
    <row r="99187" spans="24:24" x14ac:dyDescent="0.2">
      <c r="X99187" s="5"/>
    </row>
    <row r="99188" spans="24:24" x14ac:dyDescent="0.2">
      <c r="X99188" s="5"/>
    </row>
    <row r="99189" spans="24:24" x14ac:dyDescent="0.2">
      <c r="X99189" s="5"/>
    </row>
    <row r="99190" spans="24:24" x14ac:dyDescent="0.2">
      <c r="X99190" s="5"/>
    </row>
    <row r="99191" spans="24:24" x14ac:dyDescent="0.2">
      <c r="X99191" s="5"/>
    </row>
    <row r="99192" spans="24:24" x14ac:dyDescent="0.2">
      <c r="X99192" s="5"/>
    </row>
    <row r="99193" spans="24:24" x14ac:dyDescent="0.2">
      <c r="X99193" s="5"/>
    </row>
    <row r="99194" spans="24:24" x14ac:dyDescent="0.2">
      <c r="X99194" s="5"/>
    </row>
    <row r="99195" spans="24:24" x14ac:dyDescent="0.2">
      <c r="X99195" s="5"/>
    </row>
    <row r="99196" spans="24:24" x14ac:dyDescent="0.2">
      <c r="X99196" s="5"/>
    </row>
    <row r="99197" spans="24:24" x14ac:dyDescent="0.2">
      <c r="X99197" s="5"/>
    </row>
    <row r="99198" spans="24:24" x14ac:dyDescent="0.2">
      <c r="X99198" s="5"/>
    </row>
    <row r="99199" spans="24:24" x14ac:dyDescent="0.2">
      <c r="X99199" s="5"/>
    </row>
    <row r="99200" spans="24:24" x14ac:dyDescent="0.2">
      <c r="X99200" s="5"/>
    </row>
    <row r="99201" spans="24:24" x14ac:dyDescent="0.2">
      <c r="X99201" s="5"/>
    </row>
    <row r="99202" spans="24:24" x14ac:dyDescent="0.2">
      <c r="X99202" s="5"/>
    </row>
    <row r="99203" spans="24:24" x14ac:dyDescent="0.2">
      <c r="X99203" s="5"/>
    </row>
    <row r="99204" spans="24:24" x14ac:dyDescent="0.2">
      <c r="X99204" s="5"/>
    </row>
    <row r="99205" spans="24:24" x14ac:dyDescent="0.2">
      <c r="X99205" s="5"/>
    </row>
    <row r="99206" spans="24:24" x14ac:dyDescent="0.2">
      <c r="X99206" s="5"/>
    </row>
    <row r="99207" spans="24:24" x14ac:dyDescent="0.2">
      <c r="X99207" s="5"/>
    </row>
    <row r="99208" spans="24:24" x14ac:dyDescent="0.2">
      <c r="X99208" s="5"/>
    </row>
    <row r="99209" spans="24:24" x14ac:dyDescent="0.2">
      <c r="X99209" s="5"/>
    </row>
    <row r="99210" spans="24:24" x14ac:dyDescent="0.2">
      <c r="X99210" s="5"/>
    </row>
    <row r="99211" spans="24:24" x14ac:dyDescent="0.2">
      <c r="X99211" s="5"/>
    </row>
    <row r="99212" spans="24:24" x14ac:dyDescent="0.2">
      <c r="X99212" s="5"/>
    </row>
    <row r="99213" spans="24:24" x14ac:dyDescent="0.2">
      <c r="X99213" s="5"/>
    </row>
    <row r="99214" spans="24:24" x14ac:dyDescent="0.2">
      <c r="X99214" s="5"/>
    </row>
    <row r="99215" spans="24:24" x14ac:dyDescent="0.2">
      <c r="X99215" s="5"/>
    </row>
    <row r="99216" spans="24:24" x14ac:dyDescent="0.2">
      <c r="X99216" s="5"/>
    </row>
    <row r="99217" spans="24:24" x14ac:dyDescent="0.2">
      <c r="X99217" s="5"/>
    </row>
    <row r="99218" spans="24:24" x14ac:dyDescent="0.2">
      <c r="X99218" s="5"/>
    </row>
    <row r="99219" spans="24:24" x14ac:dyDescent="0.2">
      <c r="X99219" s="5"/>
    </row>
    <row r="99220" spans="24:24" x14ac:dyDescent="0.2">
      <c r="X99220" s="5"/>
    </row>
    <row r="99221" spans="24:24" x14ac:dyDescent="0.2">
      <c r="X99221" s="5"/>
    </row>
    <row r="99222" spans="24:24" x14ac:dyDescent="0.2">
      <c r="X99222" s="5"/>
    </row>
    <row r="99223" spans="24:24" x14ac:dyDescent="0.2">
      <c r="X99223" s="5"/>
    </row>
    <row r="99224" spans="24:24" x14ac:dyDescent="0.2">
      <c r="X99224" s="5"/>
    </row>
    <row r="99225" spans="24:24" x14ac:dyDescent="0.2">
      <c r="X99225" s="5"/>
    </row>
    <row r="99226" spans="24:24" x14ac:dyDescent="0.2">
      <c r="X99226" s="5"/>
    </row>
    <row r="99227" spans="24:24" x14ac:dyDescent="0.2">
      <c r="X99227" s="5"/>
    </row>
    <row r="99228" spans="24:24" x14ac:dyDescent="0.2">
      <c r="X99228" s="5"/>
    </row>
    <row r="99229" spans="24:24" x14ac:dyDescent="0.2">
      <c r="X99229" s="5"/>
    </row>
    <row r="99230" spans="24:24" x14ac:dyDescent="0.2">
      <c r="X99230" s="5"/>
    </row>
    <row r="99231" spans="24:24" x14ac:dyDescent="0.2">
      <c r="X99231" s="5"/>
    </row>
    <row r="99232" spans="24:24" x14ac:dyDescent="0.2">
      <c r="X99232" s="5"/>
    </row>
    <row r="99233" spans="24:24" x14ac:dyDescent="0.2">
      <c r="X99233" s="5"/>
    </row>
    <row r="99234" spans="24:24" x14ac:dyDescent="0.2">
      <c r="X99234" s="5"/>
    </row>
    <row r="99235" spans="24:24" x14ac:dyDescent="0.2">
      <c r="X99235" s="5"/>
    </row>
    <row r="99236" spans="24:24" x14ac:dyDescent="0.2">
      <c r="X99236" s="5"/>
    </row>
    <row r="99237" spans="24:24" x14ac:dyDescent="0.2">
      <c r="X99237" s="5"/>
    </row>
    <row r="99238" spans="24:24" x14ac:dyDescent="0.2">
      <c r="X99238" s="5"/>
    </row>
    <row r="99239" spans="24:24" x14ac:dyDescent="0.2">
      <c r="X99239" s="5"/>
    </row>
    <row r="99240" spans="24:24" x14ac:dyDescent="0.2">
      <c r="X99240" s="5"/>
    </row>
    <row r="99241" spans="24:24" x14ac:dyDescent="0.2">
      <c r="X99241" s="5"/>
    </row>
    <row r="99242" spans="24:24" x14ac:dyDescent="0.2">
      <c r="X99242" s="5"/>
    </row>
    <row r="99243" spans="24:24" x14ac:dyDescent="0.2">
      <c r="X99243" s="5"/>
    </row>
    <row r="99244" spans="24:24" x14ac:dyDescent="0.2">
      <c r="X99244" s="5"/>
    </row>
    <row r="99245" spans="24:24" x14ac:dyDescent="0.2">
      <c r="X99245" s="5"/>
    </row>
    <row r="99246" spans="24:24" x14ac:dyDescent="0.2">
      <c r="X99246" s="5"/>
    </row>
    <row r="99247" spans="24:24" x14ac:dyDescent="0.2">
      <c r="X99247" s="5"/>
    </row>
    <row r="99248" spans="24:24" x14ac:dyDescent="0.2">
      <c r="X99248" s="5"/>
    </row>
    <row r="99249" spans="24:24" x14ac:dyDescent="0.2">
      <c r="X99249" s="5"/>
    </row>
    <row r="99250" spans="24:24" x14ac:dyDescent="0.2">
      <c r="X99250" s="5"/>
    </row>
    <row r="99251" spans="24:24" x14ac:dyDescent="0.2">
      <c r="X99251" s="5"/>
    </row>
    <row r="99252" spans="24:24" x14ac:dyDescent="0.2">
      <c r="X99252" s="5"/>
    </row>
    <row r="99253" spans="24:24" x14ac:dyDescent="0.2">
      <c r="X99253" s="5"/>
    </row>
    <row r="99254" spans="24:24" x14ac:dyDescent="0.2">
      <c r="X99254" s="5"/>
    </row>
    <row r="99255" spans="24:24" x14ac:dyDescent="0.2">
      <c r="X99255" s="5"/>
    </row>
    <row r="99256" spans="24:24" x14ac:dyDescent="0.2">
      <c r="X99256" s="5"/>
    </row>
    <row r="99257" spans="24:24" x14ac:dyDescent="0.2">
      <c r="X99257" s="5"/>
    </row>
    <row r="99258" spans="24:24" x14ac:dyDescent="0.2">
      <c r="X99258" s="5"/>
    </row>
    <row r="99259" spans="24:24" x14ac:dyDescent="0.2">
      <c r="X99259" s="5"/>
    </row>
    <row r="99260" spans="24:24" x14ac:dyDescent="0.2">
      <c r="X99260" s="5"/>
    </row>
    <row r="99261" spans="24:24" x14ac:dyDescent="0.2">
      <c r="X99261" s="5"/>
    </row>
    <row r="99262" spans="24:24" x14ac:dyDescent="0.2">
      <c r="X99262" s="5"/>
    </row>
    <row r="99263" spans="24:24" x14ac:dyDescent="0.2">
      <c r="X99263" s="5"/>
    </row>
    <row r="99264" spans="24:24" x14ac:dyDescent="0.2">
      <c r="X99264" s="5"/>
    </row>
    <row r="99265" spans="24:24" x14ac:dyDescent="0.2">
      <c r="X99265" s="5"/>
    </row>
    <row r="99266" spans="24:24" x14ac:dyDescent="0.2">
      <c r="X99266" s="5"/>
    </row>
    <row r="99267" spans="24:24" x14ac:dyDescent="0.2">
      <c r="X99267" s="5"/>
    </row>
    <row r="99268" spans="24:24" x14ac:dyDescent="0.2">
      <c r="X99268" s="5"/>
    </row>
    <row r="99269" spans="24:24" x14ac:dyDescent="0.2">
      <c r="X99269" s="5"/>
    </row>
    <row r="99270" spans="24:24" x14ac:dyDescent="0.2">
      <c r="X99270" s="5"/>
    </row>
    <row r="99271" spans="24:24" x14ac:dyDescent="0.2">
      <c r="X99271" s="5"/>
    </row>
    <row r="99272" spans="24:24" x14ac:dyDescent="0.2">
      <c r="X99272" s="5"/>
    </row>
    <row r="99273" spans="24:24" x14ac:dyDescent="0.2">
      <c r="X99273" s="5"/>
    </row>
    <row r="99274" spans="24:24" x14ac:dyDescent="0.2">
      <c r="X99274" s="5"/>
    </row>
    <row r="99275" spans="24:24" x14ac:dyDescent="0.2">
      <c r="X99275" s="5"/>
    </row>
    <row r="99276" spans="24:24" x14ac:dyDescent="0.2">
      <c r="X99276" s="5"/>
    </row>
    <row r="99277" spans="24:24" x14ac:dyDescent="0.2">
      <c r="X99277" s="5"/>
    </row>
    <row r="99278" spans="24:24" x14ac:dyDescent="0.2">
      <c r="X99278" s="5"/>
    </row>
    <row r="99279" spans="24:24" x14ac:dyDescent="0.2">
      <c r="X99279" s="5"/>
    </row>
    <row r="99280" spans="24:24" x14ac:dyDescent="0.2">
      <c r="X99280" s="5"/>
    </row>
    <row r="99281" spans="24:24" x14ac:dyDescent="0.2">
      <c r="X99281" s="5"/>
    </row>
    <row r="99282" spans="24:24" x14ac:dyDescent="0.2">
      <c r="X99282" s="5"/>
    </row>
    <row r="99283" spans="24:24" x14ac:dyDescent="0.2">
      <c r="X99283" s="5"/>
    </row>
    <row r="99284" spans="24:24" x14ac:dyDescent="0.2">
      <c r="X99284" s="5"/>
    </row>
    <row r="99285" spans="24:24" x14ac:dyDescent="0.2">
      <c r="X99285" s="5"/>
    </row>
    <row r="99286" spans="24:24" x14ac:dyDescent="0.2">
      <c r="X99286" s="5"/>
    </row>
    <row r="99287" spans="24:24" x14ac:dyDescent="0.2">
      <c r="X99287" s="5"/>
    </row>
    <row r="99288" spans="24:24" x14ac:dyDescent="0.2">
      <c r="X99288" s="5"/>
    </row>
    <row r="99289" spans="24:24" x14ac:dyDescent="0.2">
      <c r="X99289" s="5"/>
    </row>
    <row r="99290" spans="24:24" x14ac:dyDescent="0.2">
      <c r="X99290" s="5"/>
    </row>
    <row r="99291" spans="24:24" x14ac:dyDescent="0.2">
      <c r="X99291" s="5"/>
    </row>
    <row r="99292" spans="24:24" x14ac:dyDescent="0.2">
      <c r="X99292" s="5"/>
    </row>
    <row r="99293" spans="24:24" x14ac:dyDescent="0.2">
      <c r="X99293" s="5"/>
    </row>
    <row r="99294" spans="24:24" x14ac:dyDescent="0.2">
      <c r="X99294" s="5"/>
    </row>
    <row r="99295" spans="24:24" x14ac:dyDescent="0.2">
      <c r="X99295" s="5"/>
    </row>
    <row r="99296" spans="24:24" x14ac:dyDescent="0.2">
      <c r="X99296" s="5"/>
    </row>
    <row r="99297" spans="24:24" x14ac:dyDescent="0.2">
      <c r="X99297" s="5"/>
    </row>
    <row r="99298" spans="24:24" x14ac:dyDescent="0.2">
      <c r="X99298" s="5"/>
    </row>
    <row r="99299" spans="24:24" x14ac:dyDescent="0.2">
      <c r="X99299" s="5"/>
    </row>
    <row r="99300" spans="24:24" x14ac:dyDescent="0.2">
      <c r="X99300" s="5"/>
    </row>
    <row r="99301" spans="24:24" x14ac:dyDescent="0.2">
      <c r="X99301" s="5"/>
    </row>
    <row r="99302" spans="24:24" x14ac:dyDescent="0.2">
      <c r="X99302" s="5"/>
    </row>
    <row r="99303" spans="24:24" x14ac:dyDescent="0.2">
      <c r="X99303" s="5"/>
    </row>
    <row r="99304" spans="24:24" x14ac:dyDescent="0.2">
      <c r="X99304" s="5"/>
    </row>
    <row r="99305" spans="24:24" x14ac:dyDescent="0.2">
      <c r="X99305" s="5"/>
    </row>
    <row r="99306" spans="24:24" x14ac:dyDescent="0.2">
      <c r="X99306" s="5"/>
    </row>
    <row r="99307" spans="24:24" x14ac:dyDescent="0.2">
      <c r="X99307" s="5"/>
    </row>
    <row r="99308" spans="24:24" x14ac:dyDescent="0.2">
      <c r="X99308" s="5"/>
    </row>
    <row r="99309" spans="24:24" x14ac:dyDescent="0.2">
      <c r="X99309" s="5"/>
    </row>
    <row r="99310" spans="24:24" x14ac:dyDescent="0.2">
      <c r="X99310" s="5"/>
    </row>
    <row r="99311" spans="24:24" x14ac:dyDescent="0.2">
      <c r="X99311" s="5"/>
    </row>
    <row r="99312" spans="24:24" x14ac:dyDescent="0.2">
      <c r="X99312" s="5"/>
    </row>
    <row r="99313" spans="24:24" x14ac:dyDescent="0.2">
      <c r="X99313" s="5"/>
    </row>
    <row r="99314" spans="24:24" x14ac:dyDescent="0.2">
      <c r="X99314" s="5"/>
    </row>
    <row r="99315" spans="24:24" x14ac:dyDescent="0.2">
      <c r="X99315" s="5"/>
    </row>
    <row r="99316" spans="24:24" x14ac:dyDescent="0.2">
      <c r="X99316" s="5"/>
    </row>
    <row r="99317" spans="24:24" x14ac:dyDescent="0.2">
      <c r="X99317" s="5"/>
    </row>
    <row r="99318" spans="24:24" x14ac:dyDescent="0.2">
      <c r="X99318" s="5"/>
    </row>
    <row r="99319" spans="24:24" x14ac:dyDescent="0.2">
      <c r="X99319" s="5"/>
    </row>
    <row r="99320" spans="24:24" x14ac:dyDescent="0.2">
      <c r="X99320" s="5"/>
    </row>
    <row r="99321" spans="24:24" x14ac:dyDescent="0.2">
      <c r="X99321" s="5"/>
    </row>
    <row r="99322" spans="24:24" x14ac:dyDescent="0.2">
      <c r="X99322" s="5"/>
    </row>
    <row r="99323" spans="24:24" x14ac:dyDescent="0.2">
      <c r="X99323" s="5"/>
    </row>
    <row r="99324" spans="24:24" x14ac:dyDescent="0.2">
      <c r="X99324" s="5"/>
    </row>
    <row r="99325" spans="24:24" x14ac:dyDescent="0.2">
      <c r="X99325" s="5"/>
    </row>
    <row r="99326" spans="24:24" x14ac:dyDescent="0.2">
      <c r="X99326" s="5"/>
    </row>
    <row r="99327" spans="24:24" x14ac:dyDescent="0.2">
      <c r="X99327" s="5"/>
    </row>
    <row r="99328" spans="24:24" x14ac:dyDescent="0.2">
      <c r="X99328" s="5"/>
    </row>
    <row r="99329" spans="24:24" x14ac:dyDescent="0.2">
      <c r="X99329" s="5"/>
    </row>
    <row r="99330" spans="24:24" x14ac:dyDescent="0.2">
      <c r="X99330" s="5"/>
    </row>
    <row r="99331" spans="24:24" x14ac:dyDescent="0.2">
      <c r="X99331" s="5"/>
    </row>
    <row r="99332" spans="24:24" x14ac:dyDescent="0.2">
      <c r="X99332" s="5"/>
    </row>
    <row r="99333" spans="24:24" x14ac:dyDescent="0.2">
      <c r="X99333" s="5"/>
    </row>
    <row r="99334" spans="24:24" x14ac:dyDescent="0.2">
      <c r="X99334" s="5"/>
    </row>
    <row r="99335" spans="24:24" x14ac:dyDescent="0.2">
      <c r="X99335" s="5"/>
    </row>
    <row r="99336" spans="24:24" x14ac:dyDescent="0.2">
      <c r="X99336" s="5"/>
    </row>
    <row r="99337" spans="24:24" x14ac:dyDescent="0.2">
      <c r="X99337" s="5"/>
    </row>
    <row r="99338" spans="24:24" x14ac:dyDescent="0.2">
      <c r="X99338" s="5"/>
    </row>
    <row r="99339" spans="24:24" x14ac:dyDescent="0.2">
      <c r="X99339" s="5"/>
    </row>
    <row r="99340" spans="24:24" x14ac:dyDescent="0.2">
      <c r="X99340" s="5"/>
    </row>
    <row r="99341" spans="24:24" x14ac:dyDescent="0.2">
      <c r="X99341" s="5"/>
    </row>
    <row r="99342" spans="24:24" x14ac:dyDescent="0.2">
      <c r="X99342" s="5"/>
    </row>
    <row r="99343" spans="24:24" x14ac:dyDescent="0.2">
      <c r="X99343" s="5"/>
    </row>
    <row r="99344" spans="24:24" x14ac:dyDescent="0.2">
      <c r="X99344" s="5"/>
    </row>
    <row r="99345" spans="24:24" x14ac:dyDescent="0.2">
      <c r="X99345" s="5"/>
    </row>
    <row r="99346" spans="24:24" x14ac:dyDescent="0.2">
      <c r="X99346" s="5"/>
    </row>
    <row r="99347" spans="24:24" x14ac:dyDescent="0.2">
      <c r="X99347" s="5"/>
    </row>
    <row r="99348" spans="24:24" x14ac:dyDescent="0.2">
      <c r="X99348" s="5"/>
    </row>
    <row r="99349" spans="24:24" x14ac:dyDescent="0.2">
      <c r="X99349" s="5"/>
    </row>
    <row r="99350" spans="24:24" x14ac:dyDescent="0.2">
      <c r="X99350" s="5"/>
    </row>
    <row r="99351" spans="24:24" x14ac:dyDescent="0.2">
      <c r="X99351" s="5"/>
    </row>
    <row r="99352" spans="24:24" x14ac:dyDescent="0.2">
      <c r="X99352" s="5"/>
    </row>
    <row r="99353" spans="24:24" x14ac:dyDescent="0.2">
      <c r="X99353" s="5"/>
    </row>
    <row r="99354" spans="24:24" x14ac:dyDescent="0.2">
      <c r="X99354" s="5"/>
    </row>
    <row r="99355" spans="24:24" x14ac:dyDescent="0.2">
      <c r="X99355" s="5"/>
    </row>
    <row r="99356" spans="24:24" x14ac:dyDescent="0.2">
      <c r="X99356" s="5"/>
    </row>
    <row r="99357" spans="24:24" x14ac:dyDescent="0.2">
      <c r="X99357" s="5"/>
    </row>
    <row r="99358" spans="24:24" x14ac:dyDescent="0.2">
      <c r="X99358" s="5"/>
    </row>
    <row r="99359" spans="24:24" x14ac:dyDescent="0.2">
      <c r="X99359" s="5"/>
    </row>
    <row r="99360" spans="24:24" x14ac:dyDescent="0.2">
      <c r="X99360" s="5"/>
    </row>
    <row r="99361" spans="24:24" x14ac:dyDescent="0.2">
      <c r="X99361" s="5"/>
    </row>
    <row r="99362" spans="24:24" x14ac:dyDescent="0.2">
      <c r="X99362" s="5"/>
    </row>
    <row r="99363" spans="24:24" x14ac:dyDescent="0.2">
      <c r="X99363" s="5"/>
    </row>
    <row r="99364" spans="24:24" x14ac:dyDescent="0.2">
      <c r="X99364" s="5"/>
    </row>
    <row r="99365" spans="24:24" x14ac:dyDescent="0.2">
      <c r="X99365" s="5"/>
    </row>
    <row r="99366" spans="24:24" x14ac:dyDescent="0.2">
      <c r="X99366" s="5"/>
    </row>
    <row r="99367" spans="24:24" x14ac:dyDescent="0.2">
      <c r="X99367" s="5"/>
    </row>
    <row r="99368" spans="24:24" x14ac:dyDescent="0.2">
      <c r="X99368" s="5"/>
    </row>
    <row r="99369" spans="24:24" x14ac:dyDescent="0.2">
      <c r="X99369" s="5"/>
    </row>
    <row r="99370" spans="24:24" x14ac:dyDescent="0.2">
      <c r="X99370" s="5"/>
    </row>
    <row r="99371" spans="24:24" x14ac:dyDescent="0.2">
      <c r="X99371" s="5"/>
    </row>
    <row r="99372" spans="24:24" x14ac:dyDescent="0.2">
      <c r="X99372" s="5"/>
    </row>
    <row r="99373" spans="24:24" x14ac:dyDescent="0.2">
      <c r="X99373" s="5"/>
    </row>
    <row r="99374" spans="24:24" x14ac:dyDescent="0.2">
      <c r="X99374" s="5"/>
    </row>
    <row r="99375" spans="24:24" x14ac:dyDescent="0.2">
      <c r="X99375" s="5"/>
    </row>
    <row r="99376" spans="24:24" x14ac:dyDescent="0.2">
      <c r="X99376" s="5"/>
    </row>
    <row r="99377" spans="24:24" x14ac:dyDescent="0.2">
      <c r="X99377" s="5"/>
    </row>
    <row r="99378" spans="24:24" x14ac:dyDescent="0.2">
      <c r="X99378" s="5"/>
    </row>
    <row r="99379" spans="24:24" x14ac:dyDescent="0.2">
      <c r="X99379" s="5"/>
    </row>
    <row r="99380" spans="24:24" x14ac:dyDescent="0.2">
      <c r="X99380" s="5"/>
    </row>
    <row r="99381" spans="24:24" x14ac:dyDescent="0.2">
      <c r="X99381" s="5"/>
    </row>
    <row r="99382" spans="24:24" x14ac:dyDescent="0.2">
      <c r="X99382" s="5"/>
    </row>
    <row r="99383" spans="24:24" x14ac:dyDescent="0.2">
      <c r="X99383" s="5"/>
    </row>
    <row r="99384" spans="24:24" x14ac:dyDescent="0.2">
      <c r="X99384" s="5"/>
    </row>
    <row r="99385" spans="24:24" x14ac:dyDescent="0.2">
      <c r="X99385" s="5"/>
    </row>
    <row r="99386" spans="24:24" x14ac:dyDescent="0.2">
      <c r="X99386" s="5"/>
    </row>
    <row r="99387" spans="24:24" x14ac:dyDescent="0.2">
      <c r="X99387" s="5"/>
    </row>
    <row r="99388" spans="24:24" x14ac:dyDescent="0.2">
      <c r="X99388" s="5"/>
    </row>
    <row r="99389" spans="24:24" x14ac:dyDescent="0.2">
      <c r="X99389" s="5"/>
    </row>
    <row r="99390" spans="24:24" x14ac:dyDescent="0.2">
      <c r="X99390" s="5"/>
    </row>
    <row r="99391" spans="24:24" x14ac:dyDescent="0.2">
      <c r="X99391" s="5"/>
    </row>
    <row r="99392" spans="24:24" x14ac:dyDescent="0.2">
      <c r="X99392" s="5"/>
    </row>
    <row r="99393" spans="24:24" x14ac:dyDescent="0.2">
      <c r="X99393" s="5"/>
    </row>
    <row r="99394" spans="24:24" x14ac:dyDescent="0.2">
      <c r="X99394" s="5"/>
    </row>
    <row r="99395" spans="24:24" x14ac:dyDescent="0.2">
      <c r="X99395" s="5"/>
    </row>
    <row r="99396" spans="24:24" x14ac:dyDescent="0.2">
      <c r="X99396" s="5"/>
    </row>
    <row r="99397" spans="24:24" x14ac:dyDescent="0.2">
      <c r="X99397" s="5"/>
    </row>
    <row r="99398" spans="24:24" x14ac:dyDescent="0.2">
      <c r="X99398" s="5"/>
    </row>
    <row r="99399" spans="24:24" x14ac:dyDescent="0.2">
      <c r="X99399" s="5"/>
    </row>
    <row r="99400" spans="24:24" x14ac:dyDescent="0.2">
      <c r="X99400" s="5"/>
    </row>
    <row r="99401" spans="24:24" x14ac:dyDescent="0.2">
      <c r="X99401" s="5"/>
    </row>
    <row r="99402" spans="24:24" x14ac:dyDescent="0.2">
      <c r="X99402" s="5"/>
    </row>
    <row r="99403" spans="24:24" x14ac:dyDescent="0.2">
      <c r="X99403" s="5"/>
    </row>
    <row r="99404" spans="24:24" x14ac:dyDescent="0.2">
      <c r="X99404" s="5"/>
    </row>
    <row r="99405" spans="24:24" x14ac:dyDescent="0.2">
      <c r="X99405" s="5"/>
    </row>
    <row r="99406" spans="24:24" x14ac:dyDescent="0.2">
      <c r="X99406" s="5"/>
    </row>
    <row r="99407" spans="24:24" x14ac:dyDescent="0.2">
      <c r="X99407" s="5"/>
    </row>
    <row r="99408" spans="24:24" x14ac:dyDescent="0.2">
      <c r="X99408" s="5"/>
    </row>
    <row r="99409" spans="24:24" x14ac:dyDescent="0.2">
      <c r="X99409" s="5"/>
    </row>
    <row r="99410" spans="24:24" x14ac:dyDescent="0.2">
      <c r="X99410" s="5"/>
    </row>
    <row r="99411" spans="24:24" x14ac:dyDescent="0.2">
      <c r="X99411" s="5"/>
    </row>
    <row r="99412" spans="24:24" x14ac:dyDescent="0.2">
      <c r="X99412" s="5"/>
    </row>
    <row r="99413" spans="24:24" x14ac:dyDescent="0.2">
      <c r="X99413" s="5"/>
    </row>
    <row r="99414" spans="24:24" x14ac:dyDescent="0.2">
      <c r="X99414" s="5"/>
    </row>
    <row r="99415" spans="24:24" x14ac:dyDescent="0.2">
      <c r="X99415" s="5"/>
    </row>
    <row r="99416" spans="24:24" x14ac:dyDescent="0.2">
      <c r="X99416" s="5"/>
    </row>
    <row r="99417" spans="24:24" x14ac:dyDescent="0.2">
      <c r="X99417" s="5"/>
    </row>
    <row r="99418" spans="24:24" x14ac:dyDescent="0.2">
      <c r="X99418" s="5"/>
    </row>
    <row r="99419" spans="24:24" x14ac:dyDescent="0.2">
      <c r="X99419" s="5"/>
    </row>
    <row r="99420" spans="24:24" x14ac:dyDescent="0.2">
      <c r="X99420" s="5"/>
    </row>
    <row r="99421" spans="24:24" x14ac:dyDescent="0.2">
      <c r="X99421" s="5"/>
    </row>
    <row r="99422" spans="24:24" x14ac:dyDescent="0.2">
      <c r="X99422" s="5"/>
    </row>
    <row r="99423" spans="24:24" x14ac:dyDescent="0.2">
      <c r="X99423" s="5"/>
    </row>
    <row r="99424" spans="24:24" x14ac:dyDescent="0.2">
      <c r="X99424" s="5"/>
    </row>
    <row r="99425" spans="24:24" x14ac:dyDescent="0.2">
      <c r="X99425" s="5"/>
    </row>
    <row r="99426" spans="24:24" x14ac:dyDescent="0.2">
      <c r="X99426" s="5"/>
    </row>
    <row r="99427" spans="24:24" x14ac:dyDescent="0.2">
      <c r="X99427" s="5"/>
    </row>
    <row r="99428" spans="24:24" x14ac:dyDescent="0.2">
      <c r="X99428" s="5"/>
    </row>
    <row r="99429" spans="24:24" x14ac:dyDescent="0.2">
      <c r="X99429" s="5"/>
    </row>
    <row r="99430" spans="24:24" x14ac:dyDescent="0.2">
      <c r="X99430" s="5"/>
    </row>
    <row r="99431" spans="24:24" x14ac:dyDescent="0.2">
      <c r="X99431" s="5"/>
    </row>
    <row r="99432" spans="24:24" x14ac:dyDescent="0.2">
      <c r="X99432" s="5"/>
    </row>
    <row r="99433" spans="24:24" x14ac:dyDescent="0.2">
      <c r="X99433" s="5"/>
    </row>
    <row r="99434" spans="24:24" x14ac:dyDescent="0.2">
      <c r="X99434" s="5"/>
    </row>
    <row r="99435" spans="24:24" x14ac:dyDescent="0.2">
      <c r="X99435" s="5"/>
    </row>
    <row r="99436" spans="24:24" x14ac:dyDescent="0.2">
      <c r="X99436" s="5"/>
    </row>
    <row r="99437" spans="24:24" x14ac:dyDescent="0.2">
      <c r="X99437" s="5"/>
    </row>
    <row r="99438" spans="24:24" x14ac:dyDescent="0.2">
      <c r="X99438" s="5"/>
    </row>
    <row r="99439" spans="24:24" x14ac:dyDescent="0.2">
      <c r="X99439" s="5"/>
    </row>
    <row r="99440" spans="24:24" x14ac:dyDescent="0.2">
      <c r="X99440" s="5"/>
    </row>
    <row r="99441" spans="24:24" x14ac:dyDescent="0.2">
      <c r="X99441" s="5"/>
    </row>
    <row r="99442" spans="24:24" x14ac:dyDescent="0.2">
      <c r="X99442" s="5"/>
    </row>
    <row r="99443" spans="24:24" x14ac:dyDescent="0.2">
      <c r="X99443" s="5"/>
    </row>
    <row r="99444" spans="24:24" x14ac:dyDescent="0.2">
      <c r="X99444" s="5"/>
    </row>
    <row r="99445" spans="24:24" x14ac:dyDescent="0.2">
      <c r="X99445" s="5"/>
    </row>
    <row r="99446" spans="24:24" x14ac:dyDescent="0.2">
      <c r="X99446" s="5"/>
    </row>
    <row r="99447" spans="24:24" x14ac:dyDescent="0.2">
      <c r="X99447" s="5"/>
    </row>
    <row r="99448" spans="24:24" x14ac:dyDescent="0.2">
      <c r="X99448" s="5"/>
    </row>
    <row r="99449" spans="24:24" x14ac:dyDescent="0.2">
      <c r="X99449" s="5"/>
    </row>
    <row r="99450" spans="24:24" x14ac:dyDescent="0.2">
      <c r="X99450" s="5"/>
    </row>
    <row r="99451" spans="24:24" x14ac:dyDescent="0.2">
      <c r="X99451" s="5"/>
    </row>
    <row r="99452" spans="24:24" x14ac:dyDescent="0.2">
      <c r="X99452" s="5"/>
    </row>
    <row r="99453" spans="24:24" x14ac:dyDescent="0.2">
      <c r="X99453" s="5"/>
    </row>
    <row r="99454" spans="24:24" x14ac:dyDescent="0.2">
      <c r="X99454" s="5"/>
    </row>
    <row r="99455" spans="24:24" x14ac:dyDescent="0.2">
      <c r="X99455" s="5"/>
    </row>
    <row r="99456" spans="24:24" x14ac:dyDescent="0.2">
      <c r="X99456" s="5"/>
    </row>
    <row r="99457" spans="24:24" x14ac:dyDescent="0.2">
      <c r="X99457" s="5"/>
    </row>
    <row r="99458" spans="24:24" x14ac:dyDescent="0.2">
      <c r="X99458" s="5"/>
    </row>
    <row r="99459" spans="24:24" x14ac:dyDescent="0.2">
      <c r="X99459" s="5"/>
    </row>
    <row r="99460" spans="24:24" x14ac:dyDescent="0.2">
      <c r="X99460" s="5"/>
    </row>
    <row r="99461" spans="24:24" x14ac:dyDescent="0.2">
      <c r="X99461" s="5"/>
    </row>
    <row r="99462" spans="24:24" x14ac:dyDescent="0.2">
      <c r="X99462" s="5"/>
    </row>
    <row r="99463" spans="24:24" x14ac:dyDescent="0.2">
      <c r="X99463" s="5"/>
    </row>
    <row r="99464" spans="24:24" x14ac:dyDescent="0.2">
      <c r="X99464" s="5"/>
    </row>
    <row r="99465" spans="24:24" x14ac:dyDescent="0.2">
      <c r="X99465" s="5"/>
    </row>
    <row r="99466" spans="24:24" x14ac:dyDescent="0.2">
      <c r="X99466" s="5"/>
    </row>
    <row r="99467" spans="24:24" x14ac:dyDescent="0.2">
      <c r="X99467" s="5"/>
    </row>
    <row r="99468" spans="24:24" x14ac:dyDescent="0.2">
      <c r="X99468" s="5"/>
    </row>
    <row r="99469" spans="24:24" x14ac:dyDescent="0.2">
      <c r="X99469" s="5"/>
    </row>
    <row r="99470" spans="24:24" x14ac:dyDescent="0.2">
      <c r="X99470" s="5"/>
    </row>
    <row r="99471" spans="24:24" x14ac:dyDescent="0.2">
      <c r="X99471" s="5"/>
    </row>
    <row r="99472" spans="24:24" x14ac:dyDescent="0.2">
      <c r="X99472" s="5"/>
    </row>
    <row r="99473" spans="24:24" x14ac:dyDescent="0.2">
      <c r="X99473" s="5"/>
    </row>
    <row r="99474" spans="24:24" x14ac:dyDescent="0.2">
      <c r="X99474" s="5"/>
    </row>
    <row r="99475" spans="24:24" x14ac:dyDescent="0.2">
      <c r="X99475" s="5"/>
    </row>
    <row r="99476" spans="24:24" x14ac:dyDescent="0.2">
      <c r="X99476" s="5"/>
    </row>
    <row r="99477" spans="24:24" x14ac:dyDescent="0.2">
      <c r="X99477" s="5"/>
    </row>
    <row r="99478" spans="24:24" x14ac:dyDescent="0.2">
      <c r="X99478" s="5"/>
    </row>
    <row r="99479" spans="24:24" x14ac:dyDescent="0.2">
      <c r="X99479" s="5"/>
    </row>
    <row r="99480" spans="24:24" x14ac:dyDescent="0.2">
      <c r="X99480" s="5"/>
    </row>
    <row r="99481" spans="24:24" x14ac:dyDescent="0.2">
      <c r="X99481" s="5"/>
    </row>
    <row r="99482" spans="24:24" x14ac:dyDescent="0.2">
      <c r="X99482" s="5"/>
    </row>
    <row r="99483" spans="24:24" x14ac:dyDescent="0.2">
      <c r="X99483" s="5"/>
    </row>
    <row r="99484" spans="24:24" x14ac:dyDescent="0.2">
      <c r="X99484" s="5"/>
    </row>
    <row r="99485" spans="24:24" x14ac:dyDescent="0.2">
      <c r="X99485" s="5"/>
    </row>
    <row r="99486" spans="24:24" x14ac:dyDescent="0.2">
      <c r="X99486" s="5"/>
    </row>
    <row r="99487" spans="24:24" x14ac:dyDescent="0.2">
      <c r="X99487" s="5"/>
    </row>
    <row r="99488" spans="24:24" x14ac:dyDescent="0.2">
      <c r="X99488" s="5"/>
    </row>
    <row r="99489" spans="24:24" x14ac:dyDescent="0.2">
      <c r="X99489" s="5"/>
    </row>
    <row r="99490" spans="24:24" x14ac:dyDescent="0.2">
      <c r="X99490" s="5"/>
    </row>
    <row r="99491" spans="24:24" x14ac:dyDescent="0.2">
      <c r="X99491" s="5"/>
    </row>
    <row r="99492" spans="24:24" x14ac:dyDescent="0.2">
      <c r="X99492" s="5"/>
    </row>
    <row r="99493" spans="24:24" x14ac:dyDescent="0.2">
      <c r="X99493" s="5"/>
    </row>
    <row r="99494" spans="24:24" x14ac:dyDescent="0.2">
      <c r="X99494" s="5"/>
    </row>
    <row r="99495" spans="24:24" x14ac:dyDescent="0.2">
      <c r="X99495" s="5"/>
    </row>
    <row r="99496" spans="24:24" x14ac:dyDescent="0.2">
      <c r="X99496" s="5"/>
    </row>
    <row r="99497" spans="24:24" x14ac:dyDescent="0.2">
      <c r="X99497" s="5"/>
    </row>
    <row r="99498" spans="24:24" x14ac:dyDescent="0.2">
      <c r="X99498" s="5"/>
    </row>
    <row r="99499" spans="24:24" x14ac:dyDescent="0.2">
      <c r="X99499" s="5"/>
    </row>
    <row r="99500" spans="24:24" x14ac:dyDescent="0.2">
      <c r="X99500" s="5"/>
    </row>
    <row r="99501" spans="24:24" x14ac:dyDescent="0.2">
      <c r="X99501" s="5"/>
    </row>
    <row r="99502" spans="24:24" x14ac:dyDescent="0.2">
      <c r="X99502" s="5"/>
    </row>
    <row r="99503" spans="24:24" x14ac:dyDescent="0.2">
      <c r="X99503" s="5"/>
    </row>
    <row r="99504" spans="24:24" x14ac:dyDescent="0.2">
      <c r="X99504" s="5"/>
    </row>
    <row r="99505" spans="24:24" x14ac:dyDescent="0.2">
      <c r="X99505" s="5"/>
    </row>
    <row r="99506" spans="24:24" x14ac:dyDescent="0.2">
      <c r="X99506" s="5"/>
    </row>
    <row r="99507" spans="24:24" x14ac:dyDescent="0.2">
      <c r="X99507" s="5"/>
    </row>
    <row r="99508" spans="24:24" x14ac:dyDescent="0.2">
      <c r="X99508" s="5"/>
    </row>
    <row r="99509" spans="24:24" x14ac:dyDescent="0.2">
      <c r="X99509" s="5"/>
    </row>
    <row r="99510" spans="24:24" x14ac:dyDescent="0.2">
      <c r="X99510" s="5"/>
    </row>
    <row r="99511" spans="24:24" x14ac:dyDescent="0.2">
      <c r="X99511" s="5"/>
    </row>
    <row r="99512" spans="24:24" x14ac:dyDescent="0.2">
      <c r="X99512" s="5"/>
    </row>
    <row r="99513" spans="24:24" x14ac:dyDescent="0.2">
      <c r="X99513" s="5"/>
    </row>
    <row r="99514" spans="24:24" x14ac:dyDescent="0.2">
      <c r="X99514" s="5"/>
    </row>
    <row r="99515" spans="24:24" x14ac:dyDescent="0.2">
      <c r="X99515" s="5"/>
    </row>
    <row r="99516" spans="24:24" x14ac:dyDescent="0.2">
      <c r="X99516" s="5"/>
    </row>
    <row r="99517" spans="24:24" x14ac:dyDescent="0.2">
      <c r="X99517" s="5"/>
    </row>
    <row r="99518" spans="24:24" x14ac:dyDescent="0.2">
      <c r="X99518" s="5"/>
    </row>
    <row r="99519" spans="24:24" x14ac:dyDescent="0.2">
      <c r="X99519" s="5"/>
    </row>
    <row r="99520" spans="24:24" x14ac:dyDescent="0.2">
      <c r="X99520" s="5"/>
    </row>
    <row r="99521" spans="24:24" x14ac:dyDescent="0.2">
      <c r="X99521" s="5"/>
    </row>
    <row r="99522" spans="24:24" x14ac:dyDescent="0.2">
      <c r="X99522" s="5"/>
    </row>
    <row r="99523" spans="24:24" x14ac:dyDescent="0.2">
      <c r="X99523" s="5"/>
    </row>
    <row r="99524" spans="24:24" x14ac:dyDescent="0.2">
      <c r="X99524" s="5"/>
    </row>
    <row r="99525" spans="24:24" x14ac:dyDescent="0.2">
      <c r="X99525" s="5"/>
    </row>
    <row r="99526" spans="24:24" x14ac:dyDescent="0.2">
      <c r="X99526" s="5"/>
    </row>
    <row r="99527" spans="24:24" x14ac:dyDescent="0.2">
      <c r="X99527" s="5"/>
    </row>
    <row r="99528" spans="24:24" x14ac:dyDescent="0.2">
      <c r="X99528" s="5"/>
    </row>
    <row r="99529" spans="24:24" x14ac:dyDescent="0.2">
      <c r="X99529" s="5"/>
    </row>
    <row r="99530" spans="24:24" x14ac:dyDescent="0.2">
      <c r="X99530" s="5"/>
    </row>
    <row r="99531" spans="24:24" x14ac:dyDescent="0.2">
      <c r="X99531" s="5"/>
    </row>
    <row r="99532" spans="24:24" x14ac:dyDescent="0.2">
      <c r="X99532" s="5"/>
    </row>
    <row r="99533" spans="24:24" x14ac:dyDescent="0.2">
      <c r="X99533" s="5"/>
    </row>
    <row r="99534" spans="24:24" x14ac:dyDescent="0.2">
      <c r="X99534" s="5"/>
    </row>
    <row r="99535" spans="24:24" x14ac:dyDescent="0.2">
      <c r="X99535" s="5"/>
    </row>
    <row r="99536" spans="24:24" x14ac:dyDescent="0.2">
      <c r="X99536" s="5"/>
    </row>
    <row r="99537" spans="24:24" x14ac:dyDescent="0.2">
      <c r="X99537" s="5"/>
    </row>
    <row r="99538" spans="24:24" x14ac:dyDescent="0.2">
      <c r="X99538" s="5"/>
    </row>
    <row r="99539" spans="24:24" x14ac:dyDescent="0.2">
      <c r="X99539" s="5"/>
    </row>
    <row r="99540" spans="24:24" x14ac:dyDescent="0.2">
      <c r="X99540" s="5"/>
    </row>
    <row r="99541" spans="24:24" x14ac:dyDescent="0.2">
      <c r="X99541" s="5"/>
    </row>
    <row r="99542" spans="24:24" x14ac:dyDescent="0.2">
      <c r="X99542" s="5"/>
    </row>
    <row r="99543" spans="24:24" x14ac:dyDescent="0.2">
      <c r="X99543" s="5"/>
    </row>
    <row r="99544" spans="24:24" x14ac:dyDescent="0.2">
      <c r="X99544" s="5"/>
    </row>
    <row r="99545" spans="24:24" x14ac:dyDescent="0.2">
      <c r="X99545" s="5"/>
    </row>
    <row r="99546" spans="24:24" x14ac:dyDescent="0.2">
      <c r="X99546" s="5"/>
    </row>
    <row r="99547" spans="24:24" x14ac:dyDescent="0.2">
      <c r="X99547" s="5"/>
    </row>
    <row r="99548" spans="24:24" x14ac:dyDescent="0.2">
      <c r="X99548" s="5"/>
    </row>
    <row r="99549" spans="24:24" x14ac:dyDescent="0.2">
      <c r="X99549" s="5"/>
    </row>
    <row r="99550" spans="24:24" x14ac:dyDescent="0.2">
      <c r="X99550" s="5"/>
    </row>
    <row r="99551" spans="24:24" x14ac:dyDescent="0.2">
      <c r="X99551" s="5"/>
    </row>
    <row r="99552" spans="24:24" x14ac:dyDescent="0.2">
      <c r="X99552" s="5"/>
    </row>
    <row r="99553" spans="24:24" x14ac:dyDescent="0.2">
      <c r="X99553" s="5"/>
    </row>
    <row r="99554" spans="24:24" x14ac:dyDescent="0.2">
      <c r="X99554" s="5"/>
    </row>
    <row r="99555" spans="24:24" x14ac:dyDescent="0.2">
      <c r="X99555" s="5"/>
    </row>
    <row r="99556" spans="24:24" x14ac:dyDescent="0.2">
      <c r="X99556" s="5"/>
    </row>
    <row r="99557" spans="24:24" x14ac:dyDescent="0.2">
      <c r="X99557" s="5"/>
    </row>
    <row r="99558" spans="24:24" x14ac:dyDescent="0.2">
      <c r="X99558" s="5"/>
    </row>
    <row r="99559" spans="24:24" x14ac:dyDescent="0.2">
      <c r="X99559" s="5"/>
    </row>
    <row r="99560" spans="24:24" x14ac:dyDescent="0.2">
      <c r="X99560" s="5"/>
    </row>
    <row r="99561" spans="24:24" x14ac:dyDescent="0.2">
      <c r="X99561" s="5"/>
    </row>
    <row r="99562" spans="24:24" x14ac:dyDescent="0.2">
      <c r="X99562" s="5"/>
    </row>
    <row r="99563" spans="24:24" x14ac:dyDescent="0.2">
      <c r="X99563" s="5"/>
    </row>
    <row r="99564" spans="24:24" x14ac:dyDescent="0.2">
      <c r="X99564" s="5"/>
    </row>
    <row r="99565" spans="24:24" x14ac:dyDescent="0.2">
      <c r="X99565" s="5"/>
    </row>
    <row r="99566" spans="24:24" x14ac:dyDescent="0.2">
      <c r="X99566" s="5"/>
    </row>
    <row r="99567" spans="24:24" x14ac:dyDescent="0.2">
      <c r="X99567" s="5"/>
    </row>
    <row r="99568" spans="24:24" x14ac:dyDescent="0.2">
      <c r="X99568" s="5"/>
    </row>
    <row r="99569" spans="24:24" x14ac:dyDescent="0.2">
      <c r="X99569" s="5"/>
    </row>
    <row r="99570" spans="24:24" x14ac:dyDescent="0.2">
      <c r="X99570" s="5"/>
    </row>
    <row r="99571" spans="24:24" x14ac:dyDescent="0.2">
      <c r="X99571" s="5"/>
    </row>
    <row r="99572" spans="24:24" x14ac:dyDescent="0.2">
      <c r="X99572" s="5"/>
    </row>
    <row r="99573" spans="24:24" x14ac:dyDescent="0.2">
      <c r="X99573" s="5"/>
    </row>
    <row r="99574" spans="24:24" x14ac:dyDescent="0.2">
      <c r="X99574" s="5"/>
    </row>
    <row r="99575" spans="24:24" x14ac:dyDescent="0.2">
      <c r="X99575" s="5"/>
    </row>
    <row r="99576" spans="24:24" x14ac:dyDescent="0.2">
      <c r="X99576" s="5"/>
    </row>
    <row r="99577" spans="24:24" x14ac:dyDescent="0.2">
      <c r="X99577" s="5"/>
    </row>
    <row r="99578" spans="24:24" x14ac:dyDescent="0.2">
      <c r="X99578" s="5"/>
    </row>
    <row r="99579" spans="24:24" x14ac:dyDescent="0.2">
      <c r="X99579" s="5"/>
    </row>
    <row r="99580" spans="24:24" x14ac:dyDescent="0.2">
      <c r="X99580" s="5"/>
    </row>
    <row r="99581" spans="24:24" x14ac:dyDescent="0.2">
      <c r="X99581" s="5"/>
    </row>
    <row r="99582" spans="24:24" x14ac:dyDescent="0.2">
      <c r="X99582" s="5"/>
    </row>
    <row r="99583" spans="24:24" x14ac:dyDescent="0.2">
      <c r="X99583" s="5"/>
    </row>
    <row r="99584" spans="24:24" x14ac:dyDescent="0.2">
      <c r="X99584" s="5"/>
    </row>
    <row r="99585" spans="24:24" x14ac:dyDescent="0.2">
      <c r="X99585" s="5"/>
    </row>
    <row r="99586" spans="24:24" x14ac:dyDescent="0.2">
      <c r="X99586" s="5"/>
    </row>
    <row r="99587" spans="24:24" x14ac:dyDescent="0.2">
      <c r="X99587" s="5"/>
    </row>
    <row r="99588" spans="24:24" x14ac:dyDescent="0.2">
      <c r="X99588" s="5"/>
    </row>
    <row r="99589" spans="24:24" x14ac:dyDescent="0.2">
      <c r="X99589" s="5"/>
    </row>
    <row r="99590" spans="24:24" x14ac:dyDescent="0.2">
      <c r="X99590" s="5"/>
    </row>
    <row r="99591" spans="24:24" x14ac:dyDescent="0.2">
      <c r="X99591" s="5"/>
    </row>
    <row r="99592" spans="24:24" x14ac:dyDescent="0.2">
      <c r="X99592" s="5"/>
    </row>
    <row r="99593" spans="24:24" x14ac:dyDescent="0.2">
      <c r="X99593" s="5"/>
    </row>
    <row r="99594" spans="24:24" x14ac:dyDescent="0.2">
      <c r="X99594" s="5"/>
    </row>
    <row r="99595" spans="24:24" x14ac:dyDescent="0.2">
      <c r="X99595" s="5"/>
    </row>
    <row r="99596" spans="24:24" x14ac:dyDescent="0.2">
      <c r="X99596" s="5"/>
    </row>
    <row r="99597" spans="24:24" x14ac:dyDescent="0.2">
      <c r="X99597" s="5"/>
    </row>
    <row r="99598" spans="24:24" x14ac:dyDescent="0.2">
      <c r="X99598" s="5"/>
    </row>
    <row r="99599" spans="24:24" x14ac:dyDescent="0.2">
      <c r="X99599" s="5"/>
    </row>
    <row r="99600" spans="24:24" x14ac:dyDescent="0.2">
      <c r="X99600" s="5"/>
    </row>
    <row r="99601" spans="24:24" x14ac:dyDescent="0.2">
      <c r="X99601" s="5"/>
    </row>
    <row r="99602" spans="24:24" x14ac:dyDescent="0.2">
      <c r="X99602" s="5"/>
    </row>
    <row r="99603" spans="24:24" x14ac:dyDescent="0.2">
      <c r="X99603" s="5"/>
    </row>
    <row r="99604" spans="24:24" x14ac:dyDescent="0.2">
      <c r="X99604" s="5"/>
    </row>
    <row r="99605" spans="24:24" x14ac:dyDescent="0.2">
      <c r="X99605" s="5"/>
    </row>
    <row r="99606" spans="24:24" x14ac:dyDescent="0.2">
      <c r="X99606" s="5"/>
    </row>
    <row r="99607" spans="24:24" x14ac:dyDescent="0.2">
      <c r="X99607" s="5"/>
    </row>
    <row r="99608" spans="24:24" x14ac:dyDescent="0.2">
      <c r="X99608" s="5"/>
    </row>
    <row r="99609" spans="24:24" x14ac:dyDescent="0.2">
      <c r="X99609" s="5"/>
    </row>
    <row r="99610" spans="24:24" x14ac:dyDescent="0.2">
      <c r="X99610" s="5"/>
    </row>
    <row r="99611" spans="24:24" x14ac:dyDescent="0.2">
      <c r="X99611" s="5"/>
    </row>
    <row r="99612" spans="24:24" x14ac:dyDescent="0.2">
      <c r="X99612" s="5"/>
    </row>
    <row r="99613" spans="24:24" x14ac:dyDescent="0.2">
      <c r="X99613" s="5"/>
    </row>
    <row r="99614" spans="24:24" x14ac:dyDescent="0.2">
      <c r="X99614" s="5"/>
    </row>
    <row r="99615" spans="24:24" x14ac:dyDescent="0.2">
      <c r="X99615" s="5"/>
    </row>
    <row r="99616" spans="24:24" x14ac:dyDescent="0.2">
      <c r="X99616" s="5"/>
    </row>
    <row r="99617" spans="24:24" x14ac:dyDescent="0.2">
      <c r="X99617" s="5"/>
    </row>
    <row r="99618" spans="24:24" x14ac:dyDescent="0.2">
      <c r="X99618" s="5"/>
    </row>
    <row r="99619" spans="24:24" x14ac:dyDescent="0.2">
      <c r="X99619" s="5"/>
    </row>
    <row r="99620" spans="24:24" x14ac:dyDescent="0.2">
      <c r="X99620" s="5"/>
    </row>
    <row r="99621" spans="24:24" x14ac:dyDescent="0.2">
      <c r="X99621" s="5"/>
    </row>
    <row r="99622" spans="24:24" x14ac:dyDescent="0.2">
      <c r="X99622" s="5"/>
    </row>
    <row r="99623" spans="24:24" x14ac:dyDescent="0.2">
      <c r="X99623" s="5"/>
    </row>
    <row r="99624" spans="24:24" x14ac:dyDescent="0.2">
      <c r="X99624" s="5"/>
    </row>
    <row r="99625" spans="24:24" x14ac:dyDescent="0.2">
      <c r="X99625" s="5"/>
    </row>
    <row r="99626" spans="24:24" x14ac:dyDescent="0.2">
      <c r="X99626" s="5"/>
    </row>
    <row r="99627" spans="24:24" x14ac:dyDescent="0.2">
      <c r="X99627" s="5"/>
    </row>
    <row r="99628" spans="24:24" x14ac:dyDescent="0.2">
      <c r="X99628" s="5"/>
    </row>
    <row r="99629" spans="24:24" x14ac:dyDescent="0.2">
      <c r="X99629" s="5"/>
    </row>
    <row r="99630" spans="24:24" x14ac:dyDescent="0.2">
      <c r="X99630" s="5"/>
    </row>
    <row r="99631" spans="24:24" x14ac:dyDescent="0.2">
      <c r="X99631" s="5"/>
    </row>
    <row r="99632" spans="24:24" x14ac:dyDescent="0.2">
      <c r="X99632" s="5"/>
    </row>
    <row r="99633" spans="24:24" x14ac:dyDescent="0.2">
      <c r="X99633" s="5"/>
    </row>
    <row r="99634" spans="24:24" x14ac:dyDescent="0.2">
      <c r="X99634" s="5"/>
    </row>
    <row r="99635" spans="24:24" x14ac:dyDescent="0.2">
      <c r="X99635" s="5"/>
    </row>
    <row r="99636" spans="24:24" x14ac:dyDescent="0.2">
      <c r="X99636" s="5"/>
    </row>
    <row r="99637" spans="24:24" x14ac:dyDescent="0.2">
      <c r="X99637" s="5"/>
    </row>
    <row r="99638" spans="24:24" x14ac:dyDescent="0.2">
      <c r="X99638" s="5"/>
    </row>
    <row r="99639" spans="24:24" x14ac:dyDescent="0.2">
      <c r="X99639" s="5"/>
    </row>
    <row r="99640" spans="24:24" x14ac:dyDescent="0.2">
      <c r="X99640" s="5"/>
    </row>
    <row r="99641" spans="24:24" x14ac:dyDescent="0.2">
      <c r="X99641" s="5"/>
    </row>
    <row r="99642" spans="24:24" x14ac:dyDescent="0.2">
      <c r="X99642" s="5"/>
    </row>
    <row r="99643" spans="24:24" x14ac:dyDescent="0.2">
      <c r="X99643" s="5"/>
    </row>
    <row r="99644" spans="24:24" x14ac:dyDescent="0.2">
      <c r="X99644" s="5"/>
    </row>
    <row r="99645" spans="24:24" x14ac:dyDescent="0.2">
      <c r="X99645" s="5"/>
    </row>
    <row r="99646" spans="24:24" x14ac:dyDescent="0.2">
      <c r="X99646" s="5"/>
    </row>
    <row r="99647" spans="24:24" x14ac:dyDescent="0.2">
      <c r="X99647" s="5"/>
    </row>
    <row r="99648" spans="24:24" x14ac:dyDescent="0.2">
      <c r="X99648" s="5"/>
    </row>
    <row r="99649" spans="24:24" x14ac:dyDescent="0.2">
      <c r="X99649" s="5"/>
    </row>
    <row r="99650" spans="24:24" x14ac:dyDescent="0.2">
      <c r="X99650" s="5"/>
    </row>
    <row r="99651" spans="24:24" x14ac:dyDescent="0.2">
      <c r="X99651" s="5"/>
    </row>
    <row r="99652" spans="24:24" x14ac:dyDescent="0.2">
      <c r="X99652" s="5"/>
    </row>
    <row r="99653" spans="24:24" x14ac:dyDescent="0.2">
      <c r="X99653" s="5"/>
    </row>
    <row r="99654" spans="24:24" x14ac:dyDescent="0.2">
      <c r="X99654" s="5"/>
    </row>
    <row r="99655" spans="24:24" x14ac:dyDescent="0.2">
      <c r="X99655" s="5"/>
    </row>
    <row r="99656" spans="24:24" x14ac:dyDescent="0.2">
      <c r="X99656" s="5"/>
    </row>
    <row r="99657" spans="24:24" x14ac:dyDescent="0.2">
      <c r="X99657" s="5"/>
    </row>
    <row r="99658" spans="24:24" x14ac:dyDescent="0.2">
      <c r="X99658" s="5"/>
    </row>
    <row r="99659" spans="24:24" x14ac:dyDescent="0.2">
      <c r="X99659" s="5"/>
    </row>
    <row r="99660" spans="24:24" x14ac:dyDescent="0.2">
      <c r="X99660" s="5"/>
    </row>
    <row r="99661" spans="24:24" x14ac:dyDescent="0.2">
      <c r="X99661" s="5"/>
    </row>
    <row r="99662" spans="24:24" x14ac:dyDescent="0.2">
      <c r="X99662" s="5"/>
    </row>
    <row r="99663" spans="24:24" x14ac:dyDescent="0.2">
      <c r="X99663" s="5"/>
    </row>
    <row r="99664" spans="24:24" x14ac:dyDescent="0.2">
      <c r="X99664" s="5"/>
    </row>
    <row r="99665" spans="24:24" x14ac:dyDescent="0.2">
      <c r="X99665" s="5"/>
    </row>
    <row r="99666" spans="24:24" x14ac:dyDescent="0.2">
      <c r="X99666" s="5"/>
    </row>
    <row r="99667" spans="24:24" x14ac:dyDescent="0.2">
      <c r="X99667" s="5"/>
    </row>
    <row r="99668" spans="24:24" x14ac:dyDescent="0.2">
      <c r="X99668" s="5"/>
    </row>
    <row r="99669" spans="24:24" x14ac:dyDescent="0.2">
      <c r="X99669" s="5"/>
    </row>
    <row r="99670" spans="24:24" x14ac:dyDescent="0.2">
      <c r="X99670" s="5"/>
    </row>
    <row r="99671" spans="24:24" x14ac:dyDescent="0.2">
      <c r="X99671" s="5"/>
    </row>
    <row r="99672" spans="24:24" x14ac:dyDescent="0.2">
      <c r="X99672" s="5"/>
    </row>
    <row r="99673" spans="24:24" x14ac:dyDescent="0.2">
      <c r="X99673" s="5"/>
    </row>
    <row r="99674" spans="24:24" x14ac:dyDescent="0.2">
      <c r="X99674" s="5"/>
    </row>
    <row r="99675" spans="24:24" x14ac:dyDescent="0.2">
      <c r="X99675" s="5"/>
    </row>
    <row r="99676" spans="24:24" x14ac:dyDescent="0.2">
      <c r="X99676" s="5"/>
    </row>
    <row r="99677" spans="24:24" x14ac:dyDescent="0.2">
      <c r="X99677" s="5"/>
    </row>
    <row r="99678" spans="24:24" x14ac:dyDescent="0.2">
      <c r="X99678" s="5"/>
    </row>
    <row r="99679" spans="24:24" x14ac:dyDescent="0.2">
      <c r="X99679" s="5"/>
    </row>
    <row r="99680" spans="24:24" x14ac:dyDescent="0.2">
      <c r="X99680" s="5"/>
    </row>
    <row r="99681" spans="24:24" x14ac:dyDescent="0.2">
      <c r="X99681" s="5"/>
    </row>
    <row r="99682" spans="24:24" x14ac:dyDescent="0.2">
      <c r="X99682" s="5"/>
    </row>
    <row r="99683" spans="24:24" x14ac:dyDescent="0.2">
      <c r="X99683" s="5"/>
    </row>
    <row r="99684" spans="24:24" x14ac:dyDescent="0.2">
      <c r="X99684" s="5"/>
    </row>
    <row r="99685" spans="24:24" x14ac:dyDescent="0.2">
      <c r="X99685" s="5"/>
    </row>
    <row r="99686" spans="24:24" x14ac:dyDescent="0.2">
      <c r="X99686" s="5"/>
    </row>
    <row r="99687" spans="24:24" x14ac:dyDescent="0.2">
      <c r="X99687" s="5"/>
    </row>
    <row r="99688" spans="24:24" x14ac:dyDescent="0.2">
      <c r="X99688" s="5"/>
    </row>
    <row r="99689" spans="24:24" x14ac:dyDescent="0.2">
      <c r="X99689" s="5"/>
    </row>
    <row r="99690" spans="24:24" x14ac:dyDescent="0.2">
      <c r="X99690" s="5"/>
    </row>
    <row r="99691" spans="24:24" x14ac:dyDescent="0.2">
      <c r="X99691" s="5"/>
    </row>
    <row r="99692" spans="24:24" x14ac:dyDescent="0.2">
      <c r="X99692" s="5"/>
    </row>
    <row r="99693" spans="24:24" x14ac:dyDescent="0.2">
      <c r="X99693" s="5"/>
    </row>
    <row r="99694" spans="24:24" x14ac:dyDescent="0.2">
      <c r="X99694" s="5"/>
    </row>
    <row r="99695" spans="24:24" x14ac:dyDescent="0.2">
      <c r="X99695" s="5"/>
    </row>
    <row r="99696" spans="24:24" x14ac:dyDescent="0.2">
      <c r="X99696" s="5"/>
    </row>
    <row r="99697" spans="24:24" x14ac:dyDescent="0.2">
      <c r="X99697" s="5"/>
    </row>
    <row r="99698" spans="24:24" x14ac:dyDescent="0.2">
      <c r="X99698" s="5"/>
    </row>
    <row r="99699" spans="24:24" x14ac:dyDescent="0.2">
      <c r="X99699" s="5"/>
    </row>
    <row r="99700" spans="24:24" x14ac:dyDescent="0.2">
      <c r="X99700" s="5"/>
    </row>
    <row r="99701" spans="24:24" x14ac:dyDescent="0.2">
      <c r="X99701" s="5"/>
    </row>
    <row r="99702" spans="24:24" x14ac:dyDescent="0.2">
      <c r="X99702" s="5"/>
    </row>
    <row r="99703" spans="24:24" x14ac:dyDescent="0.2">
      <c r="X99703" s="5"/>
    </row>
    <row r="99704" spans="24:24" x14ac:dyDescent="0.2">
      <c r="X99704" s="5"/>
    </row>
    <row r="99705" spans="24:24" x14ac:dyDescent="0.2">
      <c r="X99705" s="5"/>
    </row>
    <row r="99706" spans="24:24" x14ac:dyDescent="0.2">
      <c r="X99706" s="5"/>
    </row>
    <row r="99707" spans="24:24" x14ac:dyDescent="0.2">
      <c r="X99707" s="5"/>
    </row>
    <row r="99708" spans="24:24" x14ac:dyDescent="0.2">
      <c r="X99708" s="5"/>
    </row>
    <row r="99709" spans="24:24" x14ac:dyDescent="0.2">
      <c r="X99709" s="5"/>
    </row>
    <row r="99710" spans="24:24" x14ac:dyDescent="0.2">
      <c r="X99710" s="5"/>
    </row>
    <row r="99711" spans="24:24" x14ac:dyDescent="0.2">
      <c r="X99711" s="5"/>
    </row>
    <row r="99712" spans="24:24" x14ac:dyDescent="0.2">
      <c r="X99712" s="5"/>
    </row>
    <row r="99713" spans="24:24" x14ac:dyDescent="0.2">
      <c r="X99713" s="5"/>
    </row>
    <row r="99714" spans="24:24" x14ac:dyDescent="0.2">
      <c r="X99714" s="5"/>
    </row>
    <row r="99715" spans="24:24" x14ac:dyDescent="0.2">
      <c r="X99715" s="5"/>
    </row>
    <row r="99716" spans="24:24" x14ac:dyDescent="0.2">
      <c r="X99716" s="5"/>
    </row>
    <row r="99717" spans="24:24" x14ac:dyDescent="0.2">
      <c r="X99717" s="5"/>
    </row>
    <row r="99718" spans="24:24" x14ac:dyDescent="0.2">
      <c r="X99718" s="5"/>
    </row>
    <row r="99719" spans="24:24" x14ac:dyDescent="0.2">
      <c r="X99719" s="5"/>
    </row>
    <row r="99720" spans="24:24" x14ac:dyDescent="0.2">
      <c r="X99720" s="5"/>
    </row>
    <row r="99721" spans="24:24" x14ac:dyDescent="0.2">
      <c r="X99721" s="5"/>
    </row>
    <row r="99722" spans="24:24" x14ac:dyDescent="0.2">
      <c r="X99722" s="5"/>
    </row>
    <row r="99723" spans="24:24" x14ac:dyDescent="0.2">
      <c r="X99723" s="5"/>
    </row>
    <row r="99724" spans="24:24" x14ac:dyDescent="0.2">
      <c r="X99724" s="5"/>
    </row>
    <row r="99725" spans="24:24" x14ac:dyDescent="0.2">
      <c r="X99725" s="5"/>
    </row>
    <row r="99726" spans="24:24" x14ac:dyDescent="0.2">
      <c r="X99726" s="5"/>
    </row>
    <row r="99727" spans="24:24" x14ac:dyDescent="0.2">
      <c r="X99727" s="5"/>
    </row>
    <row r="99728" spans="24:24" x14ac:dyDescent="0.2">
      <c r="X99728" s="5"/>
    </row>
    <row r="99729" spans="24:24" x14ac:dyDescent="0.2">
      <c r="X99729" s="5"/>
    </row>
    <row r="99730" spans="24:24" x14ac:dyDescent="0.2">
      <c r="X99730" s="5"/>
    </row>
    <row r="99731" spans="24:24" x14ac:dyDescent="0.2">
      <c r="X99731" s="5"/>
    </row>
    <row r="99732" spans="24:24" x14ac:dyDescent="0.2">
      <c r="X99732" s="5"/>
    </row>
    <row r="99733" spans="24:24" x14ac:dyDescent="0.2">
      <c r="X99733" s="5"/>
    </row>
    <row r="99734" spans="24:24" x14ac:dyDescent="0.2">
      <c r="X99734" s="5"/>
    </row>
    <row r="99735" spans="24:24" x14ac:dyDescent="0.2">
      <c r="X99735" s="5"/>
    </row>
    <row r="99736" spans="24:24" x14ac:dyDescent="0.2">
      <c r="X99736" s="5"/>
    </row>
    <row r="99737" spans="24:24" x14ac:dyDescent="0.2">
      <c r="X99737" s="5"/>
    </row>
    <row r="99738" spans="24:24" x14ac:dyDescent="0.2">
      <c r="X99738" s="5"/>
    </row>
    <row r="99739" spans="24:24" x14ac:dyDescent="0.2">
      <c r="X99739" s="5"/>
    </row>
    <row r="99740" spans="24:24" x14ac:dyDescent="0.2">
      <c r="X99740" s="5"/>
    </row>
    <row r="99741" spans="24:24" x14ac:dyDescent="0.2">
      <c r="X99741" s="5"/>
    </row>
    <row r="99742" spans="24:24" x14ac:dyDescent="0.2">
      <c r="X99742" s="5"/>
    </row>
    <row r="99743" spans="24:24" x14ac:dyDescent="0.2">
      <c r="X99743" s="5"/>
    </row>
    <row r="99744" spans="24:24" x14ac:dyDescent="0.2">
      <c r="X99744" s="5"/>
    </row>
    <row r="99745" spans="24:24" x14ac:dyDescent="0.2">
      <c r="X99745" s="5"/>
    </row>
    <row r="99746" spans="24:24" x14ac:dyDescent="0.2">
      <c r="X99746" s="5"/>
    </row>
    <row r="99747" spans="24:24" x14ac:dyDescent="0.2">
      <c r="X99747" s="5"/>
    </row>
    <row r="99748" spans="24:24" x14ac:dyDescent="0.2">
      <c r="X99748" s="5"/>
    </row>
    <row r="99749" spans="24:24" x14ac:dyDescent="0.2">
      <c r="X99749" s="5"/>
    </row>
    <row r="99750" spans="24:24" x14ac:dyDescent="0.2">
      <c r="X99750" s="5"/>
    </row>
    <row r="99751" spans="24:24" x14ac:dyDescent="0.2">
      <c r="X99751" s="5"/>
    </row>
    <row r="99752" spans="24:24" x14ac:dyDescent="0.2">
      <c r="X99752" s="5"/>
    </row>
    <row r="99753" spans="24:24" x14ac:dyDescent="0.2">
      <c r="X99753" s="5"/>
    </row>
    <row r="99754" spans="24:24" x14ac:dyDescent="0.2">
      <c r="X99754" s="5"/>
    </row>
    <row r="99755" spans="24:24" x14ac:dyDescent="0.2">
      <c r="X99755" s="5"/>
    </row>
    <row r="99756" spans="24:24" x14ac:dyDescent="0.2">
      <c r="X99756" s="5"/>
    </row>
    <row r="99757" spans="24:24" x14ac:dyDescent="0.2">
      <c r="X99757" s="5"/>
    </row>
    <row r="99758" spans="24:24" x14ac:dyDescent="0.2">
      <c r="X99758" s="5"/>
    </row>
    <row r="99759" spans="24:24" x14ac:dyDescent="0.2">
      <c r="X99759" s="5"/>
    </row>
    <row r="99760" spans="24:24" x14ac:dyDescent="0.2">
      <c r="X99760" s="5"/>
    </row>
    <row r="99761" spans="24:24" x14ac:dyDescent="0.2">
      <c r="X99761" s="5"/>
    </row>
    <row r="99762" spans="24:24" x14ac:dyDescent="0.2">
      <c r="X99762" s="5"/>
    </row>
    <row r="99763" spans="24:24" x14ac:dyDescent="0.2">
      <c r="X99763" s="5"/>
    </row>
    <row r="99764" spans="24:24" x14ac:dyDescent="0.2">
      <c r="X99764" s="5"/>
    </row>
    <row r="99765" spans="24:24" x14ac:dyDescent="0.2">
      <c r="X99765" s="5"/>
    </row>
    <row r="99766" spans="24:24" x14ac:dyDescent="0.2">
      <c r="X99766" s="5"/>
    </row>
    <row r="99767" spans="24:24" x14ac:dyDescent="0.2">
      <c r="X99767" s="5"/>
    </row>
    <row r="99768" spans="24:24" x14ac:dyDescent="0.2">
      <c r="X99768" s="5"/>
    </row>
    <row r="99769" spans="24:24" x14ac:dyDescent="0.2">
      <c r="X99769" s="5"/>
    </row>
    <row r="99770" spans="24:24" x14ac:dyDescent="0.2">
      <c r="X99770" s="5"/>
    </row>
    <row r="99771" spans="24:24" x14ac:dyDescent="0.2">
      <c r="X99771" s="5"/>
    </row>
    <row r="99772" spans="24:24" x14ac:dyDescent="0.2">
      <c r="X99772" s="5"/>
    </row>
    <row r="99773" spans="24:24" x14ac:dyDescent="0.2">
      <c r="X99773" s="5"/>
    </row>
    <row r="99774" spans="24:24" x14ac:dyDescent="0.2">
      <c r="X99774" s="5"/>
    </row>
    <row r="99775" spans="24:24" x14ac:dyDescent="0.2">
      <c r="X99775" s="5"/>
    </row>
    <row r="99776" spans="24:24" x14ac:dyDescent="0.2">
      <c r="X99776" s="5"/>
    </row>
    <row r="99777" spans="24:24" x14ac:dyDescent="0.2">
      <c r="X99777" s="5"/>
    </row>
    <row r="99778" spans="24:24" x14ac:dyDescent="0.2">
      <c r="X99778" s="5"/>
    </row>
    <row r="99779" spans="24:24" x14ac:dyDescent="0.2">
      <c r="X99779" s="5"/>
    </row>
    <row r="99780" spans="24:24" x14ac:dyDescent="0.2">
      <c r="X99780" s="5"/>
    </row>
    <row r="99781" spans="24:24" x14ac:dyDescent="0.2">
      <c r="X99781" s="5"/>
    </row>
    <row r="99782" spans="24:24" x14ac:dyDescent="0.2">
      <c r="X99782" s="5"/>
    </row>
    <row r="99783" spans="24:24" x14ac:dyDescent="0.2">
      <c r="X99783" s="5"/>
    </row>
    <row r="99784" spans="24:24" x14ac:dyDescent="0.2">
      <c r="X99784" s="5"/>
    </row>
    <row r="99785" spans="24:24" x14ac:dyDescent="0.2">
      <c r="X99785" s="5"/>
    </row>
    <row r="99786" spans="24:24" x14ac:dyDescent="0.2">
      <c r="X99786" s="5"/>
    </row>
    <row r="99787" spans="24:24" x14ac:dyDescent="0.2">
      <c r="X99787" s="5"/>
    </row>
    <row r="99788" spans="24:24" x14ac:dyDescent="0.2">
      <c r="X99788" s="5"/>
    </row>
    <row r="99789" spans="24:24" x14ac:dyDescent="0.2">
      <c r="X99789" s="5"/>
    </row>
    <row r="99790" spans="24:24" x14ac:dyDescent="0.2">
      <c r="X99790" s="5"/>
    </row>
    <row r="99791" spans="24:24" x14ac:dyDescent="0.2">
      <c r="X99791" s="5"/>
    </row>
    <row r="99792" spans="24:24" x14ac:dyDescent="0.2">
      <c r="X99792" s="5"/>
    </row>
    <row r="99793" spans="24:24" x14ac:dyDescent="0.2">
      <c r="X99793" s="5"/>
    </row>
    <row r="99794" spans="24:24" x14ac:dyDescent="0.2">
      <c r="X99794" s="5"/>
    </row>
    <row r="99795" spans="24:24" x14ac:dyDescent="0.2">
      <c r="X99795" s="5"/>
    </row>
    <row r="99796" spans="24:24" x14ac:dyDescent="0.2">
      <c r="X99796" s="5"/>
    </row>
    <row r="99797" spans="24:24" x14ac:dyDescent="0.2">
      <c r="X99797" s="5"/>
    </row>
    <row r="99798" spans="24:24" x14ac:dyDescent="0.2">
      <c r="X99798" s="5"/>
    </row>
    <row r="99799" spans="24:24" x14ac:dyDescent="0.2">
      <c r="X99799" s="5"/>
    </row>
    <row r="99800" spans="24:24" x14ac:dyDescent="0.2">
      <c r="X99800" s="5"/>
    </row>
    <row r="99801" spans="24:24" x14ac:dyDescent="0.2">
      <c r="X99801" s="5"/>
    </row>
    <row r="99802" spans="24:24" x14ac:dyDescent="0.2">
      <c r="X99802" s="5"/>
    </row>
    <row r="99803" spans="24:24" x14ac:dyDescent="0.2">
      <c r="X99803" s="5"/>
    </row>
    <row r="99804" spans="24:24" x14ac:dyDescent="0.2">
      <c r="X99804" s="5"/>
    </row>
    <row r="99805" spans="24:24" x14ac:dyDescent="0.2">
      <c r="X99805" s="5"/>
    </row>
    <row r="99806" spans="24:24" x14ac:dyDescent="0.2">
      <c r="X99806" s="5"/>
    </row>
    <row r="99807" spans="24:24" x14ac:dyDescent="0.2">
      <c r="X99807" s="5"/>
    </row>
    <row r="99808" spans="24:24" x14ac:dyDescent="0.2">
      <c r="X99808" s="5"/>
    </row>
    <row r="99809" spans="24:24" x14ac:dyDescent="0.2">
      <c r="X99809" s="5"/>
    </row>
    <row r="99810" spans="24:24" x14ac:dyDescent="0.2">
      <c r="X99810" s="5"/>
    </row>
    <row r="99811" spans="24:24" x14ac:dyDescent="0.2">
      <c r="X99811" s="5"/>
    </row>
    <row r="99812" spans="24:24" x14ac:dyDescent="0.2">
      <c r="X99812" s="5"/>
    </row>
    <row r="99813" spans="24:24" x14ac:dyDescent="0.2">
      <c r="X99813" s="5"/>
    </row>
    <row r="99814" spans="24:24" x14ac:dyDescent="0.2">
      <c r="X99814" s="5"/>
    </row>
    <row r="99815" spans="24:24" x14ac:dyDescent="0.2">
      <c r="X99815" s="5"/>
    </row>
    <row r="99816" spans="24:24" x14ac:dyDescent="0.2">
      <c r="X99816" s="5"/>
    </row>
    <row r="99817" spans="24:24" x14ac:dyDescent="0.2">
      <c r="X99817" s="5"/>
    </row>
    <row r="99818" spans="24:24" x14ac:dyDescent="0.2">
      <c r="X99818" s="5"/>
    </row>
    <row r="99819" spans="24:24" x14ac:dyDescent="0.2">
      <c r="X99819" s="5"/>
    </row>
    <row r="99820" spans="24:24" x14ac:dyDescent="0.2">
      <c r="X99820" s="5"/>
    </row>
    <row r="99821" spans="24:24" x14ac:dyDescent="0.2">
      <c r="X99821" s="5"/>
    </row>
    <row r="99822" spans="24:24" x14ac:dyDescent="0.2">
      <c r="X99822" s="5"/>
    </row>
    <row r="99823" spans="24:24" x14ac:dyDescent="0.2">
      <c r="X99823" s="5"/>
    </row>
    <row r="99824" spans="24:24" x14ac:dyDescent="0.2">
      <c r="X99824" s="5"/>
    </row>
    <row r="99825" spans="24:24" x14ac:dyDescent="0.2">
      <c r="X99825" s="5"/>
    </row>
    <row r="99826" spans="24:24" x14ac:dyDescent="0.2">
      <c r="X99826" s="5"/>
    </row>
    <row r="99827" spans="24:24" x14ac:dyDescent="0.2">
      <c r="X99827" s="5"/>
    </row>
    <row r="99828" spans="24:24" x14ac:dyDescent="0.2">
      <c r="X99828" s="5"/>
    </row>
    <row r="99829" spans="24:24" x14ac:dyDescent="0.2">
      <c r="X99829" s="5"/>
    </row>
    <row r="99830" spans="24:24" x14ac:dyDescent="0.2">
      <c r="X99830" s="5"/>
    </row>
    <row r="99831" spans="24:24" x14ac:dyDescent="0.2">
      <c r="X99831" s="5"/>
    </row>
    <row r="99832" spans="24:24" x14ac:dyDescent="0.2">
      <c r="X99832" s="5"/>
    </row>
    <row r="99833" spans="24:24" x14ac:dyDescent="0.2">
      <c r="X99833" s="5"/>
    </row>
    <row r="99834" spans="24:24" x14ac:dyDescent="0.2">
      <c r="X99834" s="5"/>
    </row>
    <row r="99835" spans="24:24" x14ac:dyDescent="0.2">
      <c r="X99835" s="5"/>
    </row>
    <row r="99836" spans="24:24" x14ac:dyDescent="0.2">
      <c r="X99836" s="5"/>
    </row>
    <row r="99837" spans="24:24" x14ac:dyDescent="0.2">
      <c r="X99837" s="5"/>
    </row>
    <row r="99838" spans="24:24" x14ac:dyDescent="0.2">
      <c r="X99838" s="5"/>
    </row>
    <row r="99839" spans="24:24" x14ac:dyDescent="0.2">
      <c r="X99839" s="5"/>
    </row>
    <row r="99840" spans="24:24" x14ac:dyDescent="0.2">
      <c r="X99840" s="5"/>
    </row>
    <row r="99841" spans="24:24" x14ac:dyDescent="0.2">
      <c r="X99841" s="5"/>
    </row>
    <row r="99842" spans="24:24" x14ac:dyDescent="0.2">
      <c r="X99842" s="5"/>
    </row>
    <row r="99843" spans="24:24" x14ac:dyDescent="0.2">
      <c r="X99843" s="5"/>
    </row>
    <row r="99844" spans="24:24" x14ac:dyDescent="0.2">
      <c r="X99844" s="5"/>
    </row>
    <row r="99845" spans="24:24" x14ac:dyDescent="0.2">
      <c r="X99845" s="5"/>
    </row>
    <row r="99846" spans="24:24" x14ac:dyDescent="0.2">
      <c r="X99846" s="5"/>
    </row>
    <row r="99847" spans="24:24" x14ac:dyDescent="0.2">
      <c r="X99847" s="5"/>
    </row>
    <row r="99848" spans="24:24" x14ac:dyDescent="0.2">
      <c r="X99848" s="5"/>
    </row>
    <row r="99849" spans="24:24" x14ac:dyDescent="0.2">
      <c r="X99849" s="5"/>
    </row>
    <row r="99850" spans="24:24" x14ac:dyDescent="0.2">
      <c r="X99850" s="5"/>
    </row>
    <row r="99851" spans="24:24" x14ac:dyDescent="0.2">
      <c r="X99851" s="5"/>
    </row>
    <row r="99852" spans="24:24" x14ac:dyDescent="0.2">
      <c r="X99852" s="5"/>
    </row>
    <row r="99853" spans="24:24" x14ac:dyDescent="0.2">
      <c r="X99853" s="5"/>
    </row>
    <row r="99854" spans="24:24" x14ac:dyDescent="0.2">
      <c r="X99854" s="5"/>
    </row>
    <row r="99855" spans="24:24" x14ac:dyDescent="0.2">
      <c r="X99855" s="5"/>
    </row>
    <row r="99856" spans="24:24" x14ac:dyDescent="0.2">
      <c r="X99856" s="5"/>
    </row>
    <row r="99857" spans="24:24" x14ac:dyDescent="0.2">
      <c r="X99857" s="5"/>
    </row>
    <row r="99858" spans="24:24" x14ac:dyDescent="0.2">
      <c r="X99858" s="5"/>
    </row>
    <row r="99859" spans="24:24" x14ac:dyDescent="0.2">
      <c r="X99859" s="5"/>
    </row>
    <row r="99860" spans="24:24" x14ac:dyDescent="0.2">
      <c r="X99860" s="5"/>
    </row>
    <row r="99861" spans="24:24" x14ac:dyDescent="0.2">
      <c r="X99861" s="5"/>
    </row>
    <row r="99862" spans="24:24" x14ac:dyDescent="0.2">
      <c r="X99862" s="5"/>
    </row>
    <row r="99863" spans="24:24" x14ac:dyDescent="0.2">
      <c r="X99863" s="5"/>
    </row>
    <row r="99864" spans="24:24" x14ac:dyDescent="0.2">
      <c r="X99864" s="5"/>
    </row>
    <row r="99865" spans="24:24" x14ac:dyDescent="0.2">
      <c r="X99865" s="5"/>
    </row>
    <row r="99866" spans="24:24" x14ac:dyDescent="0.2">
      <c r="X99866" s="5"/>
    </row>
    <row r="99867" spans="24:24" x14ac:dyDescent="0.2">
      <c r="X99867" s="5"/>
    </row>
    <row r="99868" spans="24:24" x14ac:dyDescent="0.2">
      <c r="X99868" s="5"/>
    </row>
    <row r="99869" spans="24:24" x14ac:dyDescent="0.2">
      <c r="X99869" s="5"/>
    </row>
    <row r="99870" spans="24:24" x14ac:dyDescent="0.2">
      <c r="X99870" s="5"/>
    </row>
    <row r="99871" spans="24:24" x14ac:dyDescent="0.2">
      <c r="X99871" s="5"/>
    </row>
    <row r="99872" spans="24:24" x14ac:dyDescent="0.2">
      <c r="X99872" s="5"/>
    </row>
    <row r="99873" spans="24:24" x14ac:dyDescent="0.2">
      <c r="X99873" s="5"/>
    </row>
    <row r="99874" spans="24:24" x14ac:dyDescent="0.2">
      <c r="X99874" s="5"/>
    </row>
    <row r="99875" spans="24:24" x14ac:dyDescent="0.2">
      <c r="X99875" s="5"/>
    </row>
    <row r="99876" spans="24:24" x14ac:dyDescent="0.2">
      <c r="X99876" s="5"/>
    </row>
    <row r="99877" spans="24:24" x14ac:dyDescent="0.2">
      <c r="X99877" s="5"/>
    </row>
    <row r="99878" spans="24:24" x14ac:dyDescent="0.2">
      <c r="X99878" s="5"/>
    </row>
    <row r="99879" spans="24:24" x14ac:dyDescent="0.2">
      <c r="X99879" s="5"/>
    </row>
    <row r="99880" spans="24:24" x14ac:dyDescent="0.2">
      <c r="X99880" s="5"/>
    </row>
    <row r="99881" spans="24:24" x14ac:dyDescent="0.2">
      <c r="X99881" s="5"/>
    </row>
    <row r="99882" spans="24:24" x14ac:dyDescent="0.2">
      <c r="X99882" s="5"/>
    </row>
    <row r="99883" spans="24:24" x14ac:dyDescent="0.2">
      <c r="X99883" s="5"/>
    </row>
    <row r="99884" spans="24:24" x14ac:dyDescent="0.2">
      <c r="X99884" s="5"/>
    </row>
    <row r="99885" spans="24:24" x14ac:dyDescent="0.2">
      <c r="X99885" s="5"/>
    </row>
    <row r="99886" spans="24:24" x14ac:dyDescent="0.2">
      <c r="X99886" s="5"/>
    </row>
    <row r="99887" spans="24:24" x14ac:dyDescent="0.2">
      <c r="X99887" s="5"/>
    </row>
    <row r="99888" spans="24:24" x14ac:dyDescent="0.2">
      <c r="X99888" s="5"/>
    </row>
    <row r="99889" spans="24:24" x14ac:dyDescent="0.2">
      <c r="X99889" s="5"/>
    </row>
    <row r="99890" spans="24:24" x14ac:dyDescent="0.2">
      <c r="X99890" s="5"/>
    </row>
    <row r="99891" spans="24:24" x14ac:dyDescent="0.2">
      <c r="X99891" s="5"/>
    </row>
    <row r="99892" spans="24:24" x14ac:dyDescent="0.2">
      <c r="X99892" s="5"/>
    </row>
    <row r="99893" spans="24:24" x14ac:dyDescent="0.2">
      <c r="X99893" s="5"/>
    </row>
    <row r="99894" spans="24:24" x14ac:dyDescent="0.2">
      <c r="X99894" s="5"/>
    </row>
    <row r="99895" spans="24:24" x14ac:dyDescent="0.2">
      <c r="X99895" s="5"/>
    </row>
    <row r="99896" spans="24:24" x14ac:dyDescent="0.2">
      <c r="X99896" s="5"/>
    </row>
    <row r="99897" spans="24:24" x14ac:dyDescent="0.2">
      <c r="X99897" s="5"/>
    </row>
    <row r="99898" spans="24:24" x14ac:dyDescent="0.2">
      <c r="X99898" s="5"/>
    </row>
    <row r="99899" spans="24:24" x14ac:dyDescent="0.2">
      <c r="X99899" s="5"/>
    </row>
    <row r="99900" spans="24:24" x14ac:dyDescent="0.2">
      <c r="X99900" s="5"/>
    </row>
    <row r="99901" spans="24:24" x14ac:dyDescent="0.2">
      <c r="X99901" s="5"/>
    </row>
    <row r="99902" spans="24:24" x14ac:dyDescent="0.2">
      <c r="X99902" s="5"/>
    </row>
    <row r="99903" spans="24:24" x14ac:dyDescent="0.2">
      <c r="X99903" s="5"/>
    </row>
    <row r="99904" spans="24:24" x14ac:dyDescent="0.2">
      <c r="X99904" s="5"/>
    </row>
    <row r="99905" spans="24:24" x14ac:dyDescent="0.2">
      <c r="X99905" s="5"/>
    </row>
    <row r="99906" spans="24:24" x14ac:dyDescent="0.2">
      <c r="X99906" s="5"/>
    </row>
    <row r="99907" spans="24:24" x14ac:dyDescent="0.2">
      <c r="X99907" s="5"/>
    </row>
    <row r="99908" spans="24:24" x14ac:dyDescent="0.2">
      <c r="X99908" s="5"/>
    </row>
    <row r="99909" spans="24:24" x14ac:dyDescent="0.2">
      <c r="X99909" s="5"/>
    </row>
    <row r="99910" spans="24:24" x14ac:dyDescent="0.2">
      <c r="X99910" s="5"/>
    </row>
    <row r="99911" spans="24:24" x14ac:dyDescent="0.2">
      <c r="X99911" s="5"/>
    </row>
    <row r="99912" spans="24:24" x14ac:dyDescent="0.2">
      <c r="X99912" s="5"/>
    </row>
    <row r="99913" spans="24:24" x14ac:dyDescent="0.2">
      <c r="X99913" s="5"/>
    </row>
    <row r="99914" spans="24:24" x14ac:dyDescent="0.2">
      <c r="X99914" s="5"/>
    </row>
    <row r="99915" spans="24:24" x14ac:dyDescent="0.2">
      <c r="X99915" s="5"/>
    </row>
    <row r="99916" spans="24:24" x14ac:dyDescent="0.2">
      <c r="X99916" s="5"/>
    </row>
    <row r="99917" spans="24:24" x14ac:dyDescent="0.2">
      <c r="X99917" s="5"/>
    </row>
    <row r="99918" spans="24:24" x14ac:dyDescent="0.2">
      <c r="X99918" s="5"/>
    </row>
    <row r="99919" spans="24:24" x14ac:dyDescent="0.2">
      <c r="X99919" s="5"/>
    </row>
    <row r="99920" spans="24:24" x14ac:dyDescent="0.2">
      <c r="X99920" s="5"/>
    </row>
    <row r="99921" spans="24:24" x14ac:dyDescent="0.2">
      <c r="X99921" s="5"/>
    </row>
    <row r="99922" spans="24:24" x14ac:dyDescent="0.2">
      <c r="X99922" s="5"/>
    </row>
    <row r="99923" spans="24:24" x14ac:dyDescent="0.2">
      <c r="X99923" s="5"/>
    </row>
    <row r="99924" spans="24:24" x14ac:dyDescent="0.2">
      <c r="X99924" s="5"/>
    </row>
    <row r="99925" spans="24:24" x14ac:dyDescent="0.2">
      <c r="X99925" s="5"/>
    </row>
    <row r="99926" spans="24:24" x14ac:dyDescent="0.2">
      <c r="X99926" s="5"/>
    </row>
    <row r="99927" spans="24:24" x14ac:dyDescent="0.2">
      <c r="X99927" s="5"/>
    </row>
    <row r="99928" spans="24:24" x14ac:dyDescent="0.2">
      <c r="X99928" s="5"/>
    </row>
    <row r="99929" spans="24:24" x14ac:dyDescent="0.2">
      <c r="X99929" s="5"/>
    </row>
    <row r="99930" spans="24:24" x14ac:dyDescent="0.2">
      <c r="X99930" s="5"/>
    </row>
    <row r="99931" spans="24:24" x14ac:dyDescent="0.2">
      <c r="X99931" s="5"/>
    </row>
    <row r="99932" spans="24:24" x14ac:dyDescent="0.2">
      <c r="X99932" s="5"/>
    </row>
    <row r="99933" spans="24:24" x14ac:dyDescent="0.2">
      <c r="X99933" s="5"/>
    </row>
    <row r="99934" spans="24:24" x14ac:dyDescent="0.2">
      <c r="X99934" s="5"/>
    </row>
    <row r="99935" spans="24:24" x14ac:dyDescent="0.2">
      <c r="X99935" s="5"/>
    </row>
    <row r="99936" spans="24:24" x14ac:dyDescent="0.2">
      <c r="X99936" s="5"/>
    </row>
    <row r="99937" spans="24:24" x14ac:dyDescent="0.2">
      <c r="X99937" s="5"/>
    </row>
    <row r="99938" spans="24:24" x14ac:dyDescent="0.2">
      <c r="X99938" s="5"/>
    </row>
    <row r="99939" spans="24:24" x14ac:dyDescent="0.2">
      <c r="X99939" s="5"/>
    </row>
    <row r="99940" spans="24:24" x14ac:dyDescent="0.2">
      <c r="X99940" s="5"/>
    </row>
    <row r="99941" spans="24:24" x14ac:dyDescent="0.2">
      <c r="X99941" s="5"/>
    </row>
    <row r="99942" spans="24:24" x14ac:dyDescent="0.2">
      <c r="X99942" s="5"/>
    </row>
    <row r="99943" spans="24:24" x14ac:dyDescent="0.2">
      <c r="X99943" s="5"/>
    </row>
    <row r="99944" spans="24:24" x14ac:dyDescent="0.2">
      <c r="X99944" s="5"/>
    </row>
    <row r="99945" spans="24:24" x14ac:dyDescent="0.2">
      <c r="X99945" s="5"/>
    </row>
    <row r="99946" spans="24:24" x14ac:dyDescent="0.2">
      <c r="X99946" s="5"/>
    </row>
    <row r="99947" spans="24:24" x14ac:dyDescent="0.2">
      <c r="X99947" s="5"/>
    </row>
    <row r="99948" spans="24:24" x14ac:dyDescent="0.2">
      <c r="X99948" s="5"/>
    </row>
    <row r="99949" spans="24:24" x14ac:dyDescent="0.2">
      <c r="X99949" s="5"/>
    </row>
    <row r="99950" spans="24:24" x14ac:dyDescent="0.2">
      <c r="X99950" s="5"/>
    </row>
    <row r="99951" spans="24:24" x14ac:dyDescent="0.2">
      <c r="X99951" s="5"/>
    </row>
    <row r="99952" spans="24:24" x14ac:dyDescent="0.2">
      <c r="X99952" s="5"/>
    </row>
    <row r="99953" spans="24:24" x14ac:dyDescent="0.2">
      <c r="X99953" s="5"/>
    </row>
    <row r="99954" spans="24:24" x14ac:dyDescent="0.2">
      <c r="X99954" s="5"/>
    </row>
    <row r="99955" spans="24:24" x14ac:dyDescent="0.2">
      <c r="X99955" s="5"/>
    </row>
    <row r="99956" spans="24:24" x14ac:dyDescent="0.2">
      <c r="X99956" s="5"/>
    </row>
    <row r="99957" spans="24:24" x14ac:dyDescent="0.2">
      <c r="X99957" s="5"/>
    </row>
    <row r="99958" spans="24:24" x14ac:dyDescent="0.2">
      <c r="X99958" s="5"/>
    </row>
    <row r="99959" spans="24:24" x14ac:dyDescent="0.2">
      <c r="X99959" s="5"/>
    </row>
    <row r="99960" spans="24:24" x14ac:dyDescent="0.2">
      <c r="X99960" s="5"/>
    </row>
    <row r="99961" spans="24:24" x14ac:dyDescent="0.2">
      <c r="X99961" s="5"/>
    </row>
    <row r="99962" spans="24:24" x14ac:dyDescent="0.2">
      <c r="X99962" s="5"/>
    </row>
    <row r="99963" spans="24:24" x14ac:dyDescent="0.2">
      <c r="X99963" s="5"/>
    </row>
    <row r="99964" spans="24:24" x14ac:dyDescent="0.2">
      <c r="X99964" s="5"/>
    </row>
    <row r="99965" spans="24:24" x14ac:dyDescent="0.2">
      <c r="X99965" s="5"/>
    </row>
    <row r="99966" spans="24:24" x14ac:dyDescent="0.2">
      <c r="X99966" s="5"/>
    </row>
    <row r="99967" spans="24:24" x14ac:dyDescent="0.2">
      <c r="X99967" s="5"/>
    </row>
    <row r="99968" spans="24:24" x14ac:dyDescent="0.2">
      <c r="X99968" s="5"/>
    </row>
    <row r="99969" spans="24:24" x14ac:dyDescent="0.2">
      <c r="X99969" s="5"/>
    </row>
    <row r="99970" spans="24:24" x14ac:dyDescent="0.2">
      <c r="X99970" s="5"/>
    </row>
    <row r="99971" spans="24:24" x14ac:dyDescent="0.2">
      <c r="X99971" s="5"/>
    </row>
    <row r="99972" spans="24:24" x14ac:dyDescent="0.2">
      <c r="X99972" s="5"/>
    </row>
    <row r="99973" spans="24:24" x14ac:dyDescent="0.2">
      <c r="X99973" s="5"/>
    </row>
    <row r="99974" spans="24:24" x14ac:dyDescent="0.2">
      <c r="X99974" s="5"/>
    </row>
    <row r="99975" spans="24:24" x14ac:dyDescent="0.2">
      <c r="X99975" s="5"/>
    </row>
    <row r="99976" spans="24:24" x14ac:dyDescent="0.2">
      <c r="X99976" s="5"/>
    </row>
    <row r="99977" spans="24:24" x14ac:dyDescent="0.2">
      <c r="X99977" s="5"/>
    </row>
    <row r="99978" spans="24:24" x14ac:dyDescent="0.2">
      <c r="X99978" s="5"/>
    </row>
    <row r="99979" spans="24:24" x14ac:dyDescent="0.2">
      <c r="X99979" s="5"/>
    </row>
    <row r="99980" spans="24:24" x14ac:dyDescent="0.2">
      <c r="X99980" s="5"/>
    </row>
    <row r="99981" spans="24:24" x14ac:dyDescent="0.2">
      <c r="X99981" s="5"/>
    </row>
    <row r="99982" spans="24:24" x14ac:dyDescent="0.2">
      <c r="X99982" s="5"/>
    </row>
    <row r="99983" spans="24:24" x14ac:dyDescent="0.2">
      <c r="X99983" s="5"/>
    </row>
    <row r="99984" spans="24:24" x14ac:dyDescent="0.2">
      <c r="X99984" s="5"/>
    </row>
    <row r="99985" spans="24:24" x14ac:dyDescent="0.2">
      <c r="X99985" s="5"/>
    </row>
    <row r="99986" spans="24:24" x14ac:dyDescent="0.2">
      <c r="X99986" s="5"/>
    </row>
    <row r="99987" spans="24:24" x14ac:dyDescent="0.2">
      <c r="X99987" s="5"/>
    </row>
    <row r="99988" spans="24:24" x14ac:dyDescent="0.2">
      <c r="X99988" s="5"/>
    </row>
    <row r="99989" spans="24:24" x14ac:dyDescent="0.2">
      <c r="X99989" s="5"/>
    </row>
    <row r="99990" spans="24:24" x14ac:dyDescent="0.2">
      <c r="X99990" s="5"/>
    </row>
    <row r="99991" spans="24:24" x14ac:dyDescent="0.2">
      <c r="X99991" s="5"/>
    </row>
    <row r="99992" spans="24:24" x14ac:dyDescent="0.2">
      <c r="X99992" s="5"/>
    </row>
    <row r="99993" spans="24:24" x14ac:dyDescent="0.2">
      <c r="X99993" s="5"/>
    </row>
    <row r="99994" spans="24:24" x14ac:dyDescent="0.2">
      <c r="X99994" s="5"/>
    </row>
    <row r="99995" spans="24:24" x14ac:dyDescent="0.2">
      <c r="X99995" s="5"/>
    </row>
    <row r="99996" spans="24:24" x14ac:dyDescent="0.2">
      <c r="X99996" s="5"/>
    </row>
    <row r="99997" spans="24:24" x14ac:dyDescent="0.2">
      <c r="X99997" s="5"/>
    </row>
    <row r="99998" spans="24:24" x14ac:dyDescent="0.2">
      <c r="X99998" s="5"/>
    </row>
    <row r="99999" spans="24:24" x14ac:dyDescent="0.2">
      <c r="X99999" s="5"/>
    </row>
    <row r="100000" spans="24:24" x14ac:dyDescent="0.2">
      <c r="X100000" s="5"/>
    </row>
    <row r="100001" spans="24:24" x14ac:dyDescent="0.2">
      <c r="X100001" s="5"/>
    </row>
    <row r="100002" spans="24:24" x14ac:dyDescent="0.2">
      <c r="X100002" s="5"/>
    </row>
    <row r="100003" spans="24:24" x14ac:dyDescent="0.2">
      <c r="X100003" s="5"/>
    </row>
    <row r="100004" spans="24:24" x14ac:dyDescent="0.2">
      <c r="X100004" s="5"/>
    </row>
    <row r="100005" spans="24:24" x14ac:dyDescent="0.2">
      <c r="X100005" s="5"/>
    </row>
    <row r="100006" spans="24:24" x14ac:dyDescent="0.2">
      <c r="X100006" s="5"/>
    </row>
    <row r="100007" spans="24:24" x14ac:dyDescent="0.2">
      <c r="X100007" s="5"/>
    </row>
    <row r="100008" spans="24:24" x14ac:dyDescent="0.2">
      <c r="X100008" s="5"/>
    </row>
    <row r="100009" spans="24:24" x14ac:dyDescent="0.2">
      <c r="X100009" s="5"/>
    </row>
    <row r="100010" spans="24:24" x14ac:dyDescent="0.2">
      <c r="X100010" s="5"/>
    </row>
    <row r="100011" spans="24:24" x14ac:dyDescent="0.2">
      <c r="X100011" s="5"/>
    </row>
    <row r="100012" spans="24:24" x14ac:dyDescent="0.2">
      <c r="X100012" s="5"/>
    </row>
    <row r="100013" spans="24:24" x14ac:dyDescent="0.2">
      <c r="X100013" s="5"/>
    </row>
    <row r="100014" spans="24:24" x14ac:dyDescent="0.2">
      <c r="X100014" s="5"/>
    </row>
    <row r="100015" spans="24:24" x14ac:dyDescent="0.2">
      <c r="X100015" s="5"/>
    </row>
    <row r="100016" spans="24:24" x14ac:dyDescent="0.2">
      <c r="X100016" s="5"/>
    </row>
    <row r="100017" spans="24:24" x14ac:dyDescent="0.2">
      <c r="X100017" s="5"/>
    </row>
    <row r="100018" spans="24:24" x14ac:dyDescent="0.2">
      <c r="X100018" s="5"/>
    </row>
    <row r="100019" spans="24:24" x14ac:dyDescent="0.2">
      <c r="X100019" s="5"/>
    </row>
    <row r="100020" spans="24:24" x14ac:dyDescent="0.2">
      <c r="X100020" s="5"/>
    </row>
    <row r="100021" spans="24:24" x14ac:dyDescent="0.2">
      <c r="X100021" s="5"/>
    </row>
    <row r="100022" spans="24:24" x14ac:dyDescent="0.2">
      <c r="X100022" s="5"/>
    </row>
    <row r="100023" spans="24:24" x14ac:dyDescent="0.2">
      <c r="X100023" s="5"/>
    </row>
    <row r="100024" spans="24:24" x14ac:dyDescent="0.2">
      <c r="X100024" s="5"/>
    </row>
    <row r="100025" spans="24:24" x14ac:dyDescent="0.2">
      <c r="X100025" s="5"/>
    </row>
    <row r="100026" spans="24:24" x14ac:dyDescent="0.2">
      <c r="X100026" s="5"/>
    </row>
    <row r="100027" spans="24:24" x14ac:dyDescent="0.2">
      <c r="X100027" s="5"/>
    </row>
    <row r="100028" spans="24:24" x14ac:dyDescent="0.2">
      <c r="X100028" s="5"/>
    </row>
    <row r="100029" spans="24:24" x14ac:dyDescent="0.2">
      <c r="X100029" s="5"/>
    </row>
    <row r="100030" spans="24:24" x14ac:dyDescent="0.2">
      <c r="X100030" s="5"/>
    </row>
    <row r="100031" spans="24:24" x14ac:dyDescent="0.2">
      <c r="X100031" s="5"/>
    </row>
    <row r="100032" spans="24:24" x14ac:dyDescent="0.2">
      <c r="X100032" s="5"/>
    </row>
    <row r="100033" spans="24:24" x14ac:dyDescent="0.2">
      <c r="X100033" s="5"/>
    </row>
    <row r="100034" spans="24:24" x14ac:dyDescent="0.2">
      <c r="X100034" s="5"/>
    </row>
    <row r="100035" spans="24:24" x14ac:dyDescent="0.2">
      <c r="X100035" s="5"/>
    </row>
    <row r="100036" spans="24:24" x14ac:dyDescent="0.2">
      <c r="X100036" s="5"/>
    </row>
    <row r="100037" spans="24:24" x14ac:dyDescent="0.2">
      <c r="X100037" s="5"/>
    </row>
    <row r="100038" spans="24:24" x14ac:dyDescent="0.2">
      <c r="X100038" s="5"/>
    </row>
    <row r="100039" spans="24:24" x14ac:dyDescent="0.2">
      <c r="X100039" s="5"/>
    </row>
    <row r="100040" spans="24:24" x14ac:dyDescent="0.2">
      <c r="X100040" s="5"/>
    </row>
    <row r="100041" spans="24:24" x14ac:dyDescent="0.2">
      <c r="X100041" s="5"/>
    </row>
    <row r="100042" spans="24:24" x14ac:dyDescent="0.2">
      <c r="X100042" s="5"/>
    </row>
    <row r="100043" spans="24:24" x14ac:dyDescent="0.2">
      <c r="X100043" s="5"/>
    </row>
    <row r="100044" spans="24:24" x14ac:dyDescent="0.2">
      <c r="X100044" s="5"/>
    </row>
    <row r="100045" spans="24:24" x14ac:dyDescent="0.2">
      <c r="X100045" s="5"/>
    </row>
    <row r="100046" spans="24:24" x14ac:dyDescent="0.2">
      <c r="X100046" s="5"/>
    </row>
    <row r="100047" spans="24:24" x14ac:dyDescent="0.2">
      <c r="X100047" s="5"/>
    </row>
    <row r="100048" spans="24:24" x14ac:dyDescent="0.2">
      <c r="X100048" s="5"/>
    </row>
    <row r="100049" spans="24:24" x14ac:dyDescent="0.2">
      <c r="X100049" s="5"/>
    </row>
    <row r="100050" spans="24:24" x14ac:dyDescent="0.2">
      <c r="X100050" s="5"/>
    </row>
    <row r="100051" spans="24:24" x14ac:dyDescent="0.2">
      <c r="X100051" s="5"/>
    </row>
    <row r="100052" spans="24:24" x14ac:dyDescent="0.2">
      <c r="X100052" s="5"/>
    </row>
    <row r="100053" spans="24:24" x14ac:dyDescent="0.2">
      <c r="X100053" s="5"/>
    </row>
    <row r="100054" spans="24:24" x14ac:dyDescent="0.2">
      <c r="X100054" s="5"/>
    </row>
    <row r="100055" spans="24:24" x14ac:dyDescent="0.2">
      <c r="X100055" s="5"/>
    </row>
    <row r="100056" spans="24:24" x14ac:dyDescent="0.2">
      <c r="X100056" s="5"/>
    </row>
    <row r="100057" spans="24:24" x14ac:dyDescent="0.2">
      <c r="X100057" s="5"/>
    </row>
    <row r="100058" spans="24:24" x14ac:dyDescent="0.2">
      <c r="X100058" s="5"/>
    </row>
    <row r="100059" spans="24:24" x14ac:dyDescent="0.2">
      <c r="X100059" s="5"/>
    </row>
    <row r="100060" spans="24:24" x14ac:dyDescent="0.2">
      <c r="X100060" s="5"/>
    </row>
    <row r="100061" spans="24:24" x14ac:dyDescent="0.2">
      <c r="X100061" s="5"/>
    </row>
    <row r="100062" spans="24:24" x14ac:dyDescent="0.2">
      <c r="X100062" s="5"/>
    </row>
    <row r="100063" spans="24:24" x14ac:dyDescent="0.2">
      <c r="X100063" s="5"/>
    </row>
    <row r="100064" spans="24:24" x14ac:dyDescent="0.2">
      <c r="X100064" s="5"/>
    </row>
    <row r="100065" spans="24:24" x14ac:dyDescent="0.2">
      <c r="X100065" s="5"/>
    </row>
    <row r="100066" spans="24:24" x14ac:dyDescent="0.2">
      <c r="X100066" s="5"/>
    </row>
    <row r="100067" spans="24:24" x14ac:dyDescent="0.2">
      <c r="X100067" s="5"/>
    </row>
    <row r="100068" spans="24:24" x14ac:dyDescent="0.2">
      <c r="X100068" s="5"/>
    </row>
    <row r="100069" spans="24:24" x14ac:dyDescent="0.2">
      <c r="X100069" s="5"/>
    </row>
    <row r="100070" spans="24:24" x14ac:dyDescent="0.2">
      <c r="X100070" s="5"/>
    </row>
    <row r="100071" spans="24:24" x14ac:dyDescent="0.2">
      <c r="X100071" s="5"/>
    </row>
    <row r="100072" spans="24:24" x14ac:dyDescent="0.2">
      <c r="X100072" s="5"/>
    </row>
    <row r="100073" spans="24:24" x14ac:dyDescent="0.2">
      <c r="X100073" s="5"/>
    </row>
    <row r="100074" spans="24:24" x14ac:dyDescent="0.2">
      <c r="X100074" s="5"/>
    </row>
    <row r="100075" spans="24:24" x14ac:dyDescent="0.2">
      <c r="X100075" s="5"/>
    </row>
    <row r="100076" spans="24:24" x14ac:dyDescent="0.2">
      <c r="X100076" s="5"/>
    </row>
    <row r="100077" spans="24:24" x14ac:dyDescent="0.2">
      <c r="X100077" s="5"/>
    </row>
    <row r="100078" spans="24:24" x14ac:dyDescent="0.2">
      <c r="X100078" s="5"/>
    </row>
    <row r="100079" spans="24:24" x14ac:dyDescent="0.2">
      <c r="X100079" s="5"/>
    </row>
    <row r="100080" spans="24:24" x14ac:dyDescent="0.2">
      <c r="X100080" s="5"/>
    </row>
    <row r="100081" spans="24:24" x14ac:dyDescent="0.2">
      <c r="X100081" s="5"/>
    </row>
    <row r="100082" spans="24:24" x14ac:dyDescent="0.2">
      <c r="X100082" s="5"/>
    </row>
    <row r="100083" spans="24:24" x14ac:dyDescent="0.2">
      <c r="X100083" s="5"/>
    </row>
    <row r="100084" spans="24:24" x14ac:dyDescent="0.2">
      <c r="X100084" s="5"/>
    </row>
    <row r="100085" spans="24:24" x14ac:dyDescent="0.2">
      <c r="X100085" s="5"/>
    </row>
    <row r="100086" spans="24:24" x14ac:dyDescent="0.2">
      <c r="X100086" s="5"/>
    </row>
    <row r="100087" spans="24:24" x14ac:dyDescent="0.2">
      <c r="X100087" s="5"/>
    </row>
    <row r="100088" spans="24:24" x14ac:dyDescent="0.2">
      <c r="X100088" s="5"/>
    </row>
    <row r="100089" spans="24:24" x14ac:dyDescent="0.2">
      <c r="X100089" s="5"/>
    </row>
    <row r="100090" spans="24:24" x14ac:dyDescent="0.2">
      <c r="X100090" s="5"/>
    </row>
    <row r="100091" spans="24:24" x14ac:dyDescent="0.2">
      <c r="X100091" s="5"/>
    </row>
    <row r="100092" spans="24:24" x14ac:dyDescent="0.2">
      <c r="X100092" s="5"/>
    </row>
    <row r="100093" spans="24:24" x14ac:dyDescent="0.2">
      <c r="X100093" s="5"/>
    </row>
    <row r="100094" spans="24:24" x14ac:dyDescent="0.2">
      <c r="X100094" s="5"/>
    </row>
    <row r="100095" spans="24:24" x14ac:dyDescent="0.2">
      <c r="X100095" s="5"/>
    </row>
    <row r="100096" spans="24:24" x14ac:dyDescent="0.2">
      <c r="X100096" s="5"/>
    </row>
    <row r="100097" spans="24:24" x14ac:dyDescent="0.2">
      <c r="X100097" s="5"/>
    </row>
    <row r="100098" spans="24:24" x14ac:dyDescent="0.2">
      <c r="X100098" s="5"/>
    </row>
    <row r="100099" spans="24:24" x14ac:dyDescent="0.2">
      <c r="X100099" s="5"/>
    </row>
    <row r="100100" spans="24:24" x14ac:dyDescent="0.2">
      <c r="X100100" s="5"/>
    </row>
    <row r="100101" spans="24:24" x14ac:dyDescent="0.2">
      <c r="X100101" s="5"/>
    </row>
    <row r="100102" spans="24:24" x14ac:dyDescent="0.2">
      <c r="X100102" s="5"/>
    </row>
    <row r="100103" spans="24:24" x14ac:dyDescent="0.2">
      <c r="X100103" s="5"/>
    </row>
    <row r="100104" spans="24:24" x14ac:dyDescent="0.2">
      <c r="X100104" s="5"/>
    </row>
    <row r="100105" spans="24:24" x14ac:dyDescent="0.2">
      <c r="X100105" s="5"/>
    </row>
    <row r="100106" spans="24:24" x14ac:dyDescent="0.2">
      <c r="X100106" s="5"/>
    </row>
    <row r="100107" spans="24:24" x14ac:dyDescent="0.2">
      <c r="X100107" s="5"/>
    </row>
    <row r="100108" spans="24:24" x14ac:dyDescent="0.2">
      <c r="X100108" s="5"/>
    </row>
    <row r="100109" spans="24:24" x14ac:dyDescent="0.2">
      <c r="X100109" s="5"/>
    </row>
    <row r="100110" spans="24:24" x14ac:dyDescent="0.2">
      <c r="X100110" s="5"/>
    </row>
    <row r="100111" spans="24:24" x14ac:dyDescent="0.2">
      <c r="X100111" s="5"/>
    </row>
    <row r="100112" spans="24:24" x14ac:dyDescent="0.2">
      <c r="X100112" s="5"/>
    </row>
    <row r="100113" spans="24:24" x14ac:dyDescent="0.2">
      <c r="X100113" s="5"/>
    </row>
    <row r="100114" spans="24:24" x14ac:dyDescent="0.2">
      <c r="X100114" s="5"/>
    </row>
    <row r="100115" spans="24:24" x14ac:dyDescent="0.2">
      <c r="X100115" s="5"/>
    </row>
    <row r="100116" spans="24:24" x14ac:dyDescent="0.2">
      <c r="X100116" s="5"/>
    </row>
    <row r="100117" spans="24:24" x14ac:dyDescent="0.2">
      <c r="X100117" s="5"/>
    </row>
    <row r="100118" spans="24:24" x14ac:dyDescent="0.2">
      <c r="X100118" s="5"/>
    </row>
    <row r="100119" spans="24:24" x14ac:dyDescent="0.2">
      <c r="X100119" s="5"/>
    </row>
    <row r="100120" spans="24:24" x14ac:dyDescent="0.2">
      <c r="X100120" s="5"/>
    </row>
    <row r="100121" spans="24:24" x14ac:dyDescent="0.2">
      <c r="X100121" s="5"/>
    </row>
    <row r="100122" spans="24:24" x14ac:dyDescent="0.2">
      <c r="X100122" s="5"/>
    </row>
    <row r="100123" spans="24:24" x14ac:dyDescent="0.2">
      <c r="X100123" s="5"/>
    </row>
    <row r="100124" spans="24:24" x14ac:dyDescent="0.2">
      <c r="X100124" s="5"/>
    </row>
    <row r="100125" spans="24:24" x14ac:dyDescent="0.2">
      <c r="X100125" s="5"/>
    </row>
    <row r="100126" spans="24:24" x14ac:dyDescent="0.2">
      <c r="X100126" s="5"/>
    </row>
    <row r="100127" spans="24:24" x14ac:dyDescent="0.2">
      <c r="X100127" s="5"/>
    </row>
    <row r="100128" spans="24:24" x14ac:dyDescent="0.2">
      <c r="X100128" s="5"/>
    </row>
    <row r="100129" spans="24:24" x14ac:dyDescent="0.2">
      <c r="X100129" s="5"/>
    </row>
    <row r="100130" spans="24:24" x14ac:dyDescent="0.2">
      <c r="X100130" s="5"/>
    </row>
    <row r="100131" spans="24:24" x14ac:dyDescent="0.2">
      <c r="X100131" s="5"/>
    </row>
    <row r="100132" spans="24:24" x14ac:dyDescent="0.2">
      <c r="X100132" s="5"/>
    </row>
    <row r="100133" spans="24:24" x14ac:dyDescent="0.2">
      <c r="X100133" s="5"/>
    </row>
    <row r="100134" spans="24:24" x14ac:dyDescent="0.2">
      <c r="X100134" s="5"/>
    </row>
    <row r="100135" spans="24:24" x14ac:dyDescent="0.2">
      <c r="X100135" s="5"/>
    </row>
    <row r="100136" spans="24:24" x14ac:dyDescent="0.2">
      <c r="X100136" s="5"/>
    </row>
    <row r="100137" spans="24:24" x14ac:dyDescent="0.2">
      <c r="X100137" s="5"/>
    </row>
    <row r="100138" spans="24:24" x14ac:dyDescent="0.2">
      <c r="X100138" s="5"/>
    </row>
    <row r="100139" spans="24:24" x14ac:dyDescent="0.2">
      <c r="X100139" s="5"/>
    </row>
    <row r="100140" spans="24:24" x14ac:dyDescent="0.2">
      <c r="X100140" s="5"/>
    </row>
    <row r="100141" spans="24:24" x14ac:dyDescent="0.2">
      <c r="X100141" s="5"/>
    </row>
    <row r="100142" spans="24:24" x14ac:dyDescent="0.2">
      <c r="X100142" s="5"/>
    </row>
    <row r="100143" spans="24:24" x14ac:dyDescent="0.2">
      <c r="X100143" s="5"/>
    </row>
    <row r="100144" spans="24:24" x14ac:dyDescent="0.2">
      <c r="X100144" s="5"/>
    </row>
    <row r="100145" spans="24:24" x14ac:dyDescent="0.2">
      <c r="X100145" s="5"/>
    </row>
    <row r="100146" spans="24:24" x14ac:dyDescent="0.2">
      <c r="X100146" s="5"/>
    </row>
    <row r="100147" spans="24:24" x14ac:dyDescent="0.2">
      <c r="X100147" s="5"/>
    </row>
    <row r="100148" spans="24:24" x14ac:dyDescent="0.2">
      <c r="X100148" s="5"/>
    </row>
    <row r="100149" spans="24:24" x14ac:dyDescent="0.2">
      <c r="X100149" s="5"/>
    </row>
    <row r="100150" spans="24:24" x14ac:dyDescent="0.2">
      <c r="X100150" s="5"/>
    </row>
    <row r="100151" spans="24:24" x14ac:dyDescent="0.2">
      <c r="X100151" s="5"/>
    </row>
    <row r="100152" spans="24:24" x14ac:dyDescent="0.2">
      <c r="X100152" s="5"/>
    </row>
    <row r="100153" spans="24:24" x14ac:dyDescent="0.2">
      <c r="X100153" s="5"/>
    </row>
    <row r="100154" spans="24:24" x14ac:dyDescent="0.2">
      <c r="X100154" s="5"/>
    </row>
    <row r="100155" spans="24:24" x14ac:dyDescent="0.2">
      <c r="X100155" s="5"/>
    </row>
    <row r="100156" spans="24:24" x14ac:dyDescent="0.2">
      <c r="X100156" s="5"/>
    </row>
    <row r="100157" spans="24:24" x14ac:dyDescent="0.2">
      <c r="X100157" s="5"/>
    </row>
    <row r="100158" spans="24:24" x14ac:dyDescent="0.2">
      <c r="X100158" s="5"/>
    </row>
    <row r="100159" spans="24:24" x14ac:dyDescent="0.2">
      <c r="X100159" s="5"/>
    </row>
    <row r="100160" spans="24:24" x14ac:dyDescent="0.2">
      <c r="X100160" s="5"/>
    </row>
    <row r="100161" spans="24:24" x14ac:dyDescent="0.2">
      <c r="X100161" s="5"/>
    </row>
    <row r="100162" spans="24:24" x14ac:dyDescent="0.2">
      <c r="X100162" s="5"/>
    </row>
    <row r="100163" spans="24:24" x14ac:dyDescent="0.2">
      <c r="X100163" s="5"/>
    </row>
    <row r="100164" spans="24:24" x14ac:dyDescent="0.2">
      <c r="X100164" s="5"/>
    </row>
    <row r="100165" spans="24:24" x14ac:dyDescent="0.2">
      <c r="X100165" s="5"/>
    </row>
    <row r="100166" spans="24:24" x14ac:dyDescent="0.2">
      <c r="X100166" s="5"/>
    </row>
    <row r="100167" spans="24:24" x14ac:dyDescent="0.2">
      <c r="X100167" s="5"/>
    </row>
    <row r="100168" spans="24:24" x14ac:dyDescent="0.2">
      <c r="X100168" s="5"/>
    </row>
    <row r="100169" spans="24:24" x14ac:dyDescent="0.2">
      <c r="X100169" s="5"/>
    </row>
    <row r="100170" spans="24:24" x14ac:dyDescent="0.2">
      <c r="X100170" s="5"/>
    </row>
    <row r="100171" spans="24:24" x14ac:dyDescent="0.2">
      <c r="X100171" s="5"/>
    </row>
    <row r="100172" spans="24:24" x14ac:dyDescent="0.2">
      <c r="X100172" s="5"/>
    </row>
    <row r="100173" spans="24:24" x14ac:dyDescent="0.2">
      <c r="X100173" s="5"/>
    </row>
    <row r="100174" spans="24:24" x14ac:dyDescent="0.2">
      <c r="X100174" s="5"/>
    </row>
    <row r="100175" spans="24:24" x14ac:dyDescent="0.2">
      <c r="X100175" s="5"/>
    </row>
    <row r="100176" spans="24:24" x14ac:dyDescent="0.2">
      <c r="X100176" s="5"/>
    </row>
    <row r="100177" spans="24:24" x14ac:dyDescent="0.2">
      <c r="X100177" s="5"/>
    </row>
    <row r="100178" spans="24:24" x14ac:dyDescent="0.2">
      <c r="X100178" s="5"/>
    </row>
    <row r="100179" spans="24:24" x14ac:dyDescent="0.2">
      <c r="X100179" s="5"/>
    </row>
    <row r="100180" spans="24:24" x14ac:dyDescent="0.2">
      <c r="X100180" s="5"/>
    </row>
    <row r="100181" spans="24:24" x14ac:dyDescent="0.2">
      <c r="X100181" s="5"/>
    </row>
    <row r="100182" spans="24:24" x14ac:dyDescent="0.2">
      <c r="X100182" s="5"/>
    </row>
    <row r="100183" spans="24:24" x14ac:dyDescent="0.2">
      <c r="X100183" s="5"/>
    </row>
    <row r="100184" spans="24:24" x14ac:dyDescent="0.2">
      <c r="X100184" s="5"/>
    </row>
    <row r="100185" spans="24:24" x14ac:dyDescent="0.2">
      <c r="X100185" s="5"/>
    </row>
    <row r="100186" spans="24:24" x14ac:dyDescent="0.2">
      <c r="X100186" s="5"/>
    </row>
    <row r="100187" spans="24:24" x14ac:dyDescent="0.2">
      <c r="X100187" s="5"/>
    </row>
    <row r="100188" spans="24:24" x14ac:dyDescent="0.2">
      <c r="X100188" s="5"/>
    </row>
    <row r="100189" spans="24:24" x14ac:dyDescent="0.2">
      <c r="X100189" s="5"/>
    </row>
    <row r="100190" spans="24:24" x14ac:dyDescent="0.2">
      <c r="X100190" s="5"/>
    </row>
    <row r="100191" spans="24:24" x14ac:dyDescent="0.2">
      <c r="X100191" s="5"/>
    </row>
    <row r="100192" spans="24:24" x14ac:dyDescent="0.2">
      <c r="X100192" s="5"/>
    </row>
    <row r="100193" spans="24:24" x14ac:dyDescent="0.2">
      <c r="X100193" s="5"/>
    </row>
    <row r="100194" spans="24:24" x14ac:dyDescent="0.2">
      <c r="X100194" s="5"/>
    </row>
    <row r="100195" spans="24:24" x14ac:dyDescent="0.2">
      <c r="X100195" s="5"/>
    </row>
    <row r="100196" spans="24:24" x14ac:dyDescent="0.2">
      <c r="X100196" s="5"/>
    </row>
    <row r="100197" spans="24:24" x14ac:dyDescent="0.2">
      <c r="X100197" s="5"/>
    </row>
    <row r="100198" spans="24:24" x14ac:dyDescent="0.2">
      <c r="X100198" s="5"/>
    </row>
    <row r="100199" spans="24:24" x14ac:dyDescent="0.2">
      <c r="X100199" s="5"/>
    </row>
    <row r="100200" spans="24:24" x14ac:dyDescent="0.2">
      <c r="X100200" s="5"/>
    </row>
    <row r="100201" spans="24:24" x14ac:dyDescent="0.2">
      <c r="X100201" s="5"/>
    </row>
    <row r="100202" spans="24:24" x14ac:dyDescent="0.2">
      <c r="X100202" s="5"/>
    </row>
    <row r="100203" spans="24:24" x14ac:dyDescent="0.2">
      <c r="X100203" s="5"/>
    </row>
    <row r="100204" spans="24:24" x14ac:dyDescent="0.2">
      <c r="X100204" s="5"/>
    </row>
    <row r="100205" spans="24:24" x14ac:dyDescent="0.2">
      <c r="X100205" s="5"/>
    </row>
    <row r="100206" spans="24:24" x14ac:dyDescent="0.2">
      <c r="X100206" s="5"/>
    </row>
    <row r="100207" spans="24:24" x14ac:dyDescent="0.2">
      <c r="X100207" s="5"/>
    </row>
    <row r="100208" spans="24:24" x14ac:dyDescent="0.2">
      <c r="X100208" s="5"/>
    </row>
    <row r="100209" spans="24:24" x14ac:dyDescent="0.2">
      <c r="X100209" s="5"/>
    </row>
    <row r="100210" spans="24:24" x14ac:dyDescent="0.2">
      <c r="X100210" s="5"/>
    </row>
    <row r="100211" spans="24:24" x14ac:dyDescent="0.2">
      <c r="X100211" s="5"/>
    </row>
    <row r="100212" spans="24:24" x14ac:dyDescent="0.2">
      <c r="X100212" s="5"/>
    </row>
    <row r="100213" spans="24:24" x14ac:dyDescent="0.2">
      <c r="X100213" s="5"/>
    </row>
    <row r="100214" spans="24:24" x14ac:dyDescent="0.2">
      <c r="X100214" s="5"/>
    </row>
    <row r="100215" spans="24:24" x14ac:dyDescent="0.2">
      <c r="X100215" s="5"/>
    </row>
    <row r="100216" spans="24:24" x14ac:dyDescent="0.2">
      <c r="X100216" s="5"/>
    </row>
    <row r="100217" spans="24:24" x14ac:dyDescent="0.2">
      <c r="X100217" s="5"/>
    </row>
    <row r="100218" spans="24:24" x14ac:dyDescent="0.2">
      <c r="X100218" s="5"/>
    </row>
    <row r="100219" spans="24:24" x14ac:dyDescent="0.2">
      <c r="X100219" s="5"/>
    </row>
    <row r="100220" spans="24:24" x14ac:dyDescent="0.2">
      <c r="X100220" s="5"/>
    </row>
    <row r="100221" spans="24:24" x14ac:dyDescent="0.2">
      <c r="X100221" s="5"/>
    </row>
    <row r="100222" spans="24:24" x14ac:dyDescent="0.2">
      <c r="X100222" s="5"/>
    </row>
    <row r="100223" spans="24:24" x14ac:dyDescent="0.2">
      <c r="X100223" s="5"/>
    </row>
    <row r="100224" spans="24:24" x14ac:dyDescent="0.2">
      <c r="X100224" s="5"/>
    </row>
    <row r="100225" spans="24:24" x14ac:dyDescent="0.2">
      <c r="X100225" s="5"/>
    </row>
    <row r="100226" spans="24:24" x14ac:dyDescent="0.2">
      <c r="X100226" s="5"/>
    </row>
    <row r="100227" spans="24:24" x14ac:dyDescent="0.2">
      <c r="X100227" s="5"/>
    </row>
    <row r="100228" spans="24:24" x14ac:dyDescent="0.2">
      <c r="X100228" s="5"/>
    </row>
    <row r="100229" spans="24:24" x14ac:dyDescent="0.2">
      <c r="X100229" s="5"/>
    </row>
    <row r="100230" spans="24:24" x14ac:dyDescent="0.2">
      <c r="X100230" s="5"/>
    </row>
    <row r="100231" spans="24:24" x14ac:dyDescent="0.2">
      <c r="X100231" s="5"/>
    </row>
    <row r="100232" spans="24:24" x14ac:dyDescent="0.2">
      <c r="X100232" s="5"/>
    </row>
    <row r="100233" spans="24:24" x14ac:dyDescent="0.2">
      <c r="X100233" s="5"/>
    </row>
    <row r="100234" spans="24:24" x14ac:dyDescent="0.2">
      <c r="X100234" s="5"/>
    </row>
    <row r="100235" spans="24:24" x14ac:dyDescent="0.2">
      <c r="X100235" s="5"/>
    </row>
    <row r="100236" spans="24:24" x14ac:dyDescent="0.2">
      <c r="X100236" s="5"/>
    </row>
    <row r="100237" spans="24:24" x14ac:dyDescent="0.2">
      <c r="X100237" s="5"/>
    </row>
    <row r="100238" spans="24:24" x14ac:dyDescent="0.2">
      <c r="X100238" s="5"/>
    </row>
    <row r="100239" spans="24:24" x14ac:dyDescent="0.2">
      <c r="X100239" s="5"/>
    </row>
    <row r="100240" spans="24:24" x14ac:dyDescent="0.2">
      <c r="X100240" s="5"/>
    </row>
    <row r="100241" spans="24:24" x14ac:dyDescent="0.2">
      <c r="X100241" s="5"/>
    </row>
    <row r="100242" spans="24:24" x14ac:dyDescent="0.2">
      <c r="X100242" s="5"/>
    </row>
    <row r="100243" spans="24:24" x14ac:dyDescent="0.2">
      <c r="X100243" s="5"/>
    </row>
    <row r="100244" spans="24:24" x14ac:dyDescent="0.2">
      <c r="X100244" s="5"/>
    </row>
    <row r="100245" spans="24:24" x14ac:dyDescent="0.2">
      <c r="X100245" s="5"/>
    </row>
    <row r="100246" spans="24:24" x14ac:dyDescent="0.2">
      <c r="X100246" s="5"/>
    </row>
    <row r="100247" spans="24:24" x14ac:dyDescent="0.2">
      <c r="X100247" s="5"/>
    </row>
    <row r="100248" spans="24:24" x14ac:dyDescent="0.2">
      <c r="X100248" s="5"/>
    </row>
    <row r="100249" spans="24:24" x14ac:dyDescent="0.2">
      <c r="X100249" s="5"/>
    </row>
    <row r="100250" spans="24:24" x14ac:dyDescent="0.2">
      <c r="X100250" s="5"/>
    </row>
    <row r="100251" spans="24:24" x14ac:dyDescent="0.2">
      <c r="X100251" s="5"/>
    </row>
    <row r="100252" spans="24:24" x14ac:dyDescent="0.2">
      <c r="X100252" s="5"/>
    </row>
    <row r="100253" spans="24:24" x14ac:dyDescent="0.2">
      <c r="X100253" s="5"/>
    </row>
    <row r="100254" spans="24:24" x14ac:dyDescent="0.2">
      <c r="X100254" s="5"/>
    </row>
    <row r="100255" spans="24:24" x14ac:dyDescent="0.2">
      <c r="X100255" s="5"/>
    </row>
    <row r="100256" spans="24:24" x14ac:dyDescent="0.2">
      <c r="X100256" s="5"/>
    </row>
    <row r="100257" spans="24:24" x14ac:dyDescent="0.2">
      <c r="X100257" s="5"/>
    </row>
    <row r="100258" spans="24:24" x14ac:dyDescent="0.2">
      <c r="X100258" s="5"/>
    </row>
    <row r="100259" spans="24:24" x14ac:dyDescent="0.2">
      <c r="X100259" s="5"/>
    </row>
    <row r="100260" spans="24:24" x14ac:dyDescent="0.2">
      <c r="X100260" s="5"/>
    </row>
    <row r="100261" spans="24:24" x14ac:dyDescent="0.2">
      <c r="X100261" s="5"/>
    </row>
    <row r="100262" spans="24:24" x14ac:dyDescent="0.2">
      <c r="X100262" s="5"/>
    </row>
    <row r="100263" spans="24:24" x14ac:dyDescent="0.2">
      <c r="X100263" s="5"/>
    </row>
    <row r="100264" spans="24:24" x14ac:dyDescent="0.2">
      <c r="X100264" s="5"/>
    </row>
    <row r="100265" spans="24:24" x14ac:dyDescent="0.2">
      <c r="X100265" s="5"/>
    </row>
    <row r="100266" spans="24:24" x14ac:dyDescent="0.2">
      <c r="X100266" s="5"/>
    </row>
    <row r="100267" spans="24:24" x14ac:dyDescent="0.2">
      <c r="X100267" s="5"/>
    </row>
    <row r="100268" spans="24:24" x14ac:dyDescent="0.2">
      <c r="X100268" s="5"/>
    </row>
    <row r="100269" spans="24:24" x14ac:dyDescent="0.2">
      <c r="X100269" s="5"/>
    </row>
    <row r="100270" spans="24:24" x14ac:dyDescent="0.2">
      <c r="X100270" s="5"/>
    </row>
    <row r="100271" spans="24:24" x14ac:dyDescent="0.2">
      <c r="X100271" s="5"/>
    </row>
    <row r="100272" spans="24:24" x14ac:dyDescent="0.2">
      <c r="X100272" s="5"/>
    </row>
    <row r="100273" spans="24:24" x14ac:dyDescent="0.2">
      <c r="X100273" s="5"/>
    </row>
    <row r="100274" spans="24:24" x14ac:dyDescent="0.2">
      <c r="X100274" s="5"/>
    </row>
    <row r="100275" spans="24:24" x14ac:dyDescent="0.2">
      <c r="X100275" s="5"/>
    </row>
    <row r="100276" spans="24:24" x14ac:dyDescent="0.2">
      <c r="X100276" s="5"/>
    </row>
    <row r="100277" spans="24:24" x14ac:dyDescent="0.2">
      <c r="X100277" s="5"/>
    </row>
    <row r="100278" spans="24:24" x14ac:dyDescent="0.2">
      <c r="X100278" s="5"/>
    </row>
    <row r="100279" spans="24:24" x14ac:dyDescent="0.2">
      <c r="X100279" s="5"/>
    </row>
    <row r="100280" spans="24:24" x14ac:dyDescent="0.2">
      <c r="X100280" s="5"/>
    </row>
    <row r="100281" spans="24:24" x14ac:dyDescent="0.2">
      <c r="X100281" s="5"/>
    </row>
    <row r="100282" spans="24:24" x14ac:dyDescent="0.2">
      <c r="X100282" s="5"/>
    </row>
    <row r="100283" spans="24:24" x14ac:dyDescent="0.2">
      <c r="X100283" s="5"/>
    </row>
    <row r="100284" spans="24:24" x14ac:dyDescent="0.2">
      <c r="X100284" s="5"/>
    </row>
    <row r="100285" spans="24:24" x14ac:dyDescent="0.2">
      <c r="X100285" s="5"/>
    </row>
    <row r="100286" spans="24:24" x14ac:dyDescent="0.2">
      <c r="X100286" s="5"/>
    </row>
    <row r="100287" spans="24:24" x14ac:dyDescent="0.2">
      <c r="X100287" s="5"/>
    </row>
    <row r="100288" spans="24:24" x14ac:dyDescent="0.2">
      <c r="X100288" s="5"/>
    </row>
    <row r="100289" spans="24:24" x14ac:dyDescent="0.2">
      <c r="X100289" s="5"/>
    </row>
    <row r="100290" spans="24:24" x14ac:dyDescent="0.2">
      <c r="X100290" s="5"/>
    </row>
    <row r="100291" spans="24:24" x14ac:dyDescent="0.2">
      <c r="X100291" s="5"/>
    </row>
    <row r="100292" spans="24:24" x14ac:dyDescent="0.2">
      <c r="X100292" s="5"/>
    </row>
    <row r="100293" spans="24:24" x14ac:dyDescent="0.2">
      <c r="X100293" s="5"/>
    </row>
    <row r="100294" spans="24:24" x14ac:dyDescent="0.2">
      <c r="X100294" s="5"/>
    </row>
    <row r="100295" spans="24:24" x14ac:dyDescent="0.2">
      <c r="X100295" s="5"/>
    </row>
    <row r="100296" spans="24:24" x14ac:dyDescent="0.2">
      <c r="X100296" s="5"/>
    </row>
    <row r="100297" spans="24:24" x14ac:dyDescent="0.2">
      <c r="X100297" s="5"/>
    </row>
    <row r="100298" spans="24:24" x14ac:dyDescent="0.2">
      <c r="X100298" s="5"/>
    </row>
    <row r="100299" spans="24:24" x14ac:dyDescent="0.2">
      <c r="X100299" s="5"/>
    </row>
    <row r="100300" spans="24:24" x14ac:dyDescent="0.2">
      <c r="X100300" s="5"/>
    </row>
    <row r="100301" spans="24:24" x14ac:dyDescent="0.2">
      <c r="X100301" s="5"/>
    </row>
    <row r="100302" spans="24:24" x14ac:dyDescent="0.2">
      <c r="X100302" s="5"/>
    </row>
    <row r="100303" spans="24:24" x14ac:dyDescent="0.2">
      <c r="X100303" s="5"/>
    </row>
    <row r="100304" spans="24:24" x14ac:dyDescent="0.2">
      <c r="X100304" s="5"/>
    </row>
    <row r="100305" spans="24:24" x14ac:dyDescent="0.2">
      <c r="X100305" s="5"/>
    </row>
    <row r="100306" spans="24:24" x14ac:dyDescent="0.2">
      <c r="X100306" s="5"/>
    </row>
    <row r="100307" spans="24:24" x14ac:dyDescent="0.2">
      <c r="X100307" s="5"/>
    </row>
    <row r="100308" spans="24:24" x14ac:dyDescent="0.2">
      <c r="X100308" s="5"/>
    </row>
    <row r="100309" spans="24:24" x14ac:dyDescent="0.2">
      <c r="X100309" s="5"/>
    </row>
    <row r="100310" spans="24:24" x14ac:dyDescent="0.2">
      <c r="X100310" s="5"/>
    </row>
    <row r="100311" spans="24:24" x14ac:dyDescent="0.2">
      <c r="X100311" s="5"/>
    </row>
    <row r="100312" spans="24:24" x14ac:dyDescent="0.2">
      <c r="X100312" s="5"/>
    </row>
    <row r="100313" spans="24:24" x14ac:dyDescent="0.2">
      <c r="X100313" s="5"/>
    </row>
    <row r="100314" spans="24:24" x14ac:dyDescent="0.2">
      <c r="X100314" s="5"/>
    </row>
    <row r="100315" spans="24:24" x14ac:dyDescent="0.2">
      <c r="X100315" s="5"/>
    </row>
    <row r="100316" spans="24:24" x14ac:dyDescent="0.2">
      <c r="X100316" s="5"/>
    </row>
    <row r="100317" spans="24:24" x14ac:dyDescent="0.2">
      <c r="X100317" s="5"/>
    </row>
    <row r="100318" spans="24:24" x14ac:dyDescent="0.2">
      <c r="X100318" s="5"/>
    </row>
    <row r="100319" spans="24:24" x14ac:dyDescent="0.2">
      <c r="X100319" s="5"/>
    </row>
    <row r="100320" spans="24:24" x14ac:dyDescent="0.2">
      <c r="X100320" s="5"/>
    </row>
    <row r="100321" spans="24:24" x14ac:dyDescent="0.2">
      <c r="X100321" s="5"/>
    </row>
    <row r="100322" spans="24:24" x14ac:dyDescent="0.2">
      <c r="X100322" s="5"/>
    </row>
    <row r="100323" spans="24:24" x14ac:dyDescent="0.2">
      <c r="X100323" s="5"/>
    </row>
    <row r="100324" spans="24:24" x14ac:dyDescent="0.2">
      <c r="X100324" s="5"/>
    </row>
    <row r="100325" spans="24:24" x14ac:dyDescent="0.2">
      <c r="X100325" s="5"/>
    </row>
    <row r="100326" spans="24:24" x14ac:dyDescent="0.2">
      <c r="X100326" s="5"/>
    </row>
    <row r="100327" spans="24:24" x14ac:dyDescent="0.2">
      <c r="X100327" s="5"/>
    </row>
    <row r="100328" spans="24:24" x14ac:dyDescent="0.2">
      <c r="X100328" s="5"/>
    </row>
    <row r="100329" spans="24:24" x14ac:dyDescent="0.2">
      <c r="X100329" s="5"/>
    </row>
    <row r="100330" spans="24:24" x14ac:dyDescent="0.2">
      <c r="X100330" s="5"/>
    </row>
    <row r="100331" spans="24:24" x14ac:dyDescent="0.2">
      <c r="X100331" s="5"/>
    </row>
    <row r="100332" spans="24:24" x14ac:dyDescent="0.2">
      <c r="X100332" s="5"/>
    </row>
    <row r="100333" spans="24:24" x14ac:dyDescent="0.2">
      <c r="X100333" s="5"/>
    </row>
    <row r="100334" spans="24:24" x14ac:dyDescent="0.2">
      <c r="X100334" s="5"/>
    </row>
    <row r="100335" spans="24:24" x14ac:dyDescent="0.2">
      <c r="X100335" s="5"/>
    </row>
    <row r="100336" spans="24:24" x14ac:dyDescent="0.2">
      <c r="X100336" s="5"/>
    </row>
    <row r="100337" spans="24:24" x14ac:dyDescent="0.2">
      <c r="X100337" s="5"/>
    </row>
    <row r="100338" spans="24:24" x14ac:dyDescent="0.2">
      <c r="X100338" s="5"/>
    </row>
    <row r="100339" spans="24:24" x14ac:dyDescent="0.2">
      <c r="X100339" s="5"/>
    </row>
    <row r="100340" spans="24:24" x14ac:dyDescent="0.2">
      <c r="X100340" s="5"/>
    </row>
    <row r="100341" spans="24:24" x14ac:dyDescent="0.2">
      <c r="X100341" s="5"/>
    </row>
    <row r="100342" spans="24:24" x14ac:dyDescent="0.2">
      <c r="X100342" s="5"/>
    </row>
    <row r="100343" spans="24:24" x14ac:dyDescent="0.2">
      <c r="X100343" s="5"/>
    </row>
    <row r="100344" spans="24:24" x14ac:dyDescent="0.2">
      <c r="X100344" s="5"/>
    </row>
    <row r="100345" spans="24:24" x14ac:dyDescent="0.2">
      <c r="X100345" s="5"/>
    </row>
    <row r="100346" spans="24:24" x14ac:dyDescent="0.2">
      <c r="X100346" s="5"/>
    </row>
    <row r="100347" spans="24:24" x14ac:dyDescent="0.2">
      <c r="X100347" s="5"/>
    </row>
    <row r="100348" spans="24:24" x14ac:dyDescent="0.2">
      <c r="X100348" s="5"/>
    </row>
    <row r="100349" spans="24:24" x14ac:dyDescent="0.2">
      <c r="X100349" s="5"/>
    </row>
    <row r="100350" spans="24:24" x14ac:dyDescent="0.2">
      <c r="X100350" s="5"/>
    </row>
    <row r="100351" spans="24:24" x14ac:dyDescent="0.2">
      <c r="X100351" s="5"/>
    </row>
    <row r="100352" spans="24:24" x14ac:dyDescent="0.2">
      <c r="X100352" s="5"/>
    </row>
    <row r="100353" spans="24:24" x14ac:dyDescent="0.2">
      <c r="X100353" s="5"/>
    </row>
    <row r="100354" spans="24:24" x14ac:dyDescent="0.2">
      <c r="X100354" s="5"/>
    </row>
    <row r="100355" spans="24:24" x14ac:dyDescent="0.2">
      <c r="X100355" s="5"/>
    </row>
    <row r="100356" spans="24:24" x14ac:dyDescent="0.2">
      <c r="X100356" s="5"/>
    </row>
    <row r="100357" spans="24:24" x14ac:dyDescent="0.2">
      <c r="X100357" s="5"/>
    </row>
    <row r="100358" spans="24:24" x14ac:dyDescent="0.2">
      <c r="X100358" s="5"/>
    </row>
    <row r="100359" spans="24:24" x14ac:dyDescent="0.2">
      <c r="X100359" s="5"/>
    </row>
    <row r="100360" spans="24:24" x14ac:dyDescent="0.2">
      <c r="X100360" s="5"/>
    </row>
    <row r="100361" spans="24:24" x14ac:dyDescent="0.2">
      <c r="X100361" s="5"/>
    </row>
    <row r="100362" spans="24:24" x14ac:dyDescent="0.2">
      <c r="X100362" s="5"/>
    </row>
    <row r="100363" spans="24:24" x14ac:dyDescent="0.2">
      <c r="X100363" s="5"/>
    </row>
    <row r="100364" spans="24:24" x14ac:dyDescent="0.2">
      <c r="X100364" s="5"/>
    </row>
    <row r="100365" spans="24:24" x14ac:dyDescent="0.2">
      <c r="X100365" s="5"/>
    </row>
    <row r="100366" spans="24:24" x14ac:dyDescent="0.2">
      <c r="X100366" s="5"/>
    </row>
    <row r="100367" spans="24:24" x14ac:dyDescent="0.2">
      <c r="X100367" s="5"/>
    </row>
    <row r="100368" spans="24:24" x14ac:dyDescent="0.2">
      <c r="X100368" s="5"/>
    </row>
    <row r="100369" spans="24:24" x14ac:dyDescent="0.2">
      <c r="X100369" s="5"/>
    </row>
    <row r="100370" spans="24:24" x14ac:dyDescent="0.2">
      <c r="X100370" s="5"/>
    </row>
    <row r="100371" spans="24:24" x14ac:dyDescent="0.2">
      <c r="X100371" s="5"/>
    </row>
    <row r="100372" spans="24:24" x14ac:dyDescent="0.2">
      <c r="X100372" s="5"/>
    </row>
    <row r="100373" spans="24:24" x14ac:dyDescent="0.2">
      <c r="X100373" s="5"/>
    </row>
    <row r="100374" spans="24:24" x14ac:dyDescent="0.2">
      <c r="X100374" s="5"/>
    </row>
    <row r="100375" spans="24:24" x14ac:dyDescent="0.2">
      <c r="X100375" s="5"/>
    </row>
    <row r="100376" spans="24:24" x14ac:dyDescent="0.2">
      <c r="X100376" s="5"/>
    </row>
    <row r="100377" spans="24:24" x14ac:dyDescent="0.2">
      <c r="X100377" s="5"/>
    </row>
    <row r="100378" spans="24:24" x14ac:dyDescent="0.2">
      <c r="X100378" s="5"/>
    </row>
    <row r="100379" spans="24:24" x14ac:dyDescent="0.2">
      <c r="X100379" s="5"/>
    </row>
    <row r="100380" spans="24:24" x14ac:dyDescent="0.2">
      <c r="X100380" s="5"/>
    </row>
    <row r="100381" spans="24:24" x14ac:dyDescent="0.2">
      <c r="X100381" s="5"/>
    </row>
    <row r="100382" spans="24:24" x14ac:dyDescent="0.2">
      <c r="X100382" s="5"/>
    </row>
    <row r="100383" spans="24:24" x14ac:dyDescent="0.2">
      <c r="X100383" s="5"/>
    </row>
    <row r="100384" spans="24:24" x14ac:dyDescent="0.2">
      <c r="X100384" s="5"/>
    </row>
    <row r="100385" spans="24:24" x14ac:dyDescent="0.2">
      <c r="X100385" s="5"/>
    </row>
    <row r="100386" spans="24:24" x14ac:dyDescent="0.2">
      <c r="X100386" s="5"/>
    </row>
    <row r="100387" spans="24:24" x14ac:dyDescent="0.2">
      <c r="X100387" s="5"/>
    </row>
    <row r="100388" spans="24:24" x14ac:dyDescent="0.2">
      <c r="X100388" s="5"/>
    </row>
    <row r="100389" spans="24:24" x14ac:dyDescent="0.2">
      <c r="X100389" s="5"/>
    </row>
    <row r="100390" spans="24:24" x14ac:dyDescent="0.2">
      <c r="X100390" s="5"/>
    </row>
    <row r="100391" spans="24:24" x14ac:dyDescent="0.2">
      <c r="X100391" s="5"/>
    </row>
    <row r="100392" spans="24:24" x14ac:dyDescent="0.2">
      <c r="X100392" s="5"/>
    </row>
    <row r="100393" spans="24:24" x14ac:dyDescent="0.2">
      <c r="X100393" s="5"/>
    </row>
    <row r="100394" spans="24:24" x14ac:dyDescent="0.2">
      <c r="X100394" s="5"/>
    </row>
    <row r="100395" spans="24:24" x14ac:dyDescent="0.2">
      <c r="X100395" s="5"/>
    </row>
    <row r="100396" spans="24:24" x14ac:dyDescent="0.2">
      <c r="X100396" s="5"/>
    </row>
    <row r="100397" spans="24:24" x14ac:dyDescent="0.2">
      <c r="X100397" s="5"/>
    </row>
    <row r="100398" spans="24:24" x14ac:dyDescent="0.2">
      <c r="X100398" s="5"/>
    </row>
    <row r="100399" spans="24:24" x14ac:dyDescent="0.2">
      <c r="X100399" s="5"/>
    </row>
    <row r="100400" spans="24:24" x14ac:dyDescent="0.2">
      <c r="X100400" s="5"/>
    </row>
    <row r="100401" spans="24:24" x14ac:dyDescent="0.2">
      <c r="X100401" s="5"/>
    </row>
    <row r="100402" spans="24:24" x14ac:dyDescent="0.2">
      <c r="X100402" s="5"/>
    </row>
    <row r="100403" spans="24:24" x14ac:dyDescent="0.2">
      <c r="X100403" s="5"/>
    </row>
    <row r="100404" spans="24:24" x14ac:dyDescent="0.2">
      <c r="X100404" s="5"/>
    </row>
    <row r="100405" spans="24:24" x14ac:dyDescent="0.2">
      <c r="X100405" s="5"/>
    </row>
    <row r="100406" spans="24:24" x14ac:dyDescent="0.2">
      <c r="X100406" s="5"/>
    </row>
    <row r="100407" spans="24:24" x14ac:dyDescent="0.2">
      <c r="X100407" s="5"/>
    </row>
    <row r="100408" spans="24:24" x14ac:dyDescent="0.2">
      <c r="X100408" s="5"/>
    </row>
    <row r="100409" spans="24:24" x14ac:dyDescent="0.2">
      <c r="X100409" s="5"/>
    </row>
    <row r="100410" spans="24:24" x14ac:dyDescent="0.2">
      <c r="X100410" s="5"/>
    </row>
    <row r="100411" spans="24:24" x14ac:dyDescent="0.2">
      <c r="X100411" s="5"/>
    </row>
    <row r="100412" spans="24:24" x14ac:dyDescent="0.2">
      <c r="X100412" s="5"/>
    </row>
    <row r="100413" spans="24:24" x14ac:dyDescent="0.2">
      <c r="X100413" s="5"/>
    </row>
    <row r="100414" spans="24:24" x14ac:dyDescent="0.2">
      <c r="X100414" s="5"/>
    </row>
    <row r="100415" spans="24:24" x14ac:dyDescent="0.2">
      <c r="X100415" s="5"/>
    </row>
    <row r="100416" spans="24:24" x14ac:dyDescent="0.2">
      <c r="X100416" s="5"/>
    </row>
    <row r="100417" spans="24:24" x14ac:dyDescent="0.2">
      <c r="X100417" s="5"/>
    </row>
    <row r="100418" spans="24:24" x14ac:dyDescent="0.2">
      <c r="X100418" s="5"/>
    </row>
    <row r="100419" spans="24:24" x14ac:dyDescent="0.2">
      <c r="X100419" s="5"/>
    </row>
    <row r="100420" spans="24:24" x14ac:dyDescent="0.2">
      <c r="X100420" s="5"/>
    </row>
    <row r="100421" spans="24:24" x14ac:dyDescent="0.2">
      <c r="X100421" s="5"/>
    </row>
    <row r="100422" spans="24:24" x14ac:dyDescent="0.2">
      <c r="X100422" s="5"/>
    </row>
    <row r="100423" spans="24:24" x14ac:dyDescent="0.2">
      <c r="X100423" s="5"/>
    </row>
    <row r="100424" spans="24:24" x14ac:dyDescent="0.2">
      <c r="X100424" s="5"/>
    </row>
    <row r="100425" spans="24:24" x14ac:dyDescent="0.2">
      <c r="X100425" s="5"/>
    </row>
    <row r="100426" spans="24:24" x14ac:dyDescent="0.2">
      <c r="X100426" s="5"/>
    </row>
    <row r="100427" spans="24:24" x14ac:dyDescent="0.2">
      <c r="X100427" s="5"/>
    </row>
    <row r="100428" spans="24:24" x14ac:dyDescent="0.2">
      <c r="X100428" s="5"/>
    </row>
    <row r="100429" spans="24:24" x14ac:dyDescent="0.2">
      <c r="X100429" s="5"/>
    </row>
    <row r="100430" spans="24:24" x14ac:dyDescent="0.2">
      <c r="X100430" s="5"/>
    </row>
    <row r="100431" spans="24:24" x14ac:dyDescent="0.2">
      <c r="X100431" s="5"/>
    </row>
    <row r="100432" spans="24:24" x14ac:dyDescent="0.2">
      <c r="X100432" s="5"/>
    </row>
    <row r="100433" spans="24:24" x14ac:dyDescent="0.2">
      <c r="X100433" s="5"/>
    </row>
    <row r="100434" spans="24:24" x14ac:dyDescent="0.2">
      <c r="X100434" s="5"/>
    </row>
    <row r="100435" spans="24:24" x14ac:dyDescent="0.2">
      <c r="X100435" s="5"/>
    </row>
    <row r="100436" spans="24:24" x14ac:dyDescent="0.2">
      <c r="X100436" s="5"/>
    </row>
    <row r="100437" spans="24:24" x14ac:dyDescent="0.2">
      <c r="X100437" s="5"/>
    </row>
    <row r="100438" spans="24:24" x14ac:dyDescent="0.2">
      <c r="X100438" s="5"/>
    </row>
    <row r="100439" spans="24:24" x14ac:dyDescent="0.2">
      <c r="X100439" s="5"/>
    </row>
    <row r="100440" spans="24:24" x14ac:dyDescent="0.2">
      <c r="X100440" s="5"/>
    </row>
    <row r="100441" spans="24:24" x14ac:dyDescent="0.2">
      <c r="X100441" s="5"/>
    </row>
    <row r="100442" spans="24:24" x14ac:dyDescent="0.2">
      <c r="X100442" s="5"/>
    </row>
    <row r="100443" spans="24:24" x14ac:dyDescent="0.2">
      <c r="X100443" s="5"/>
    </row>
    <row r="100444" spans="24:24" x14ac:dyDescent="0.2">
      <c r="X100444" s="5"/>
    </row>
    <row r="100445" spans="24:24" x14ac:dyDescent="0.2">
      <c r="X100445" s="5"/>
    </row>
    <row r="100446" spans="24:24" x14ac:dyDescent="0.2">
      <c r="X100446" s="5"/>
    </row>
    <row r="100447" spans="24:24" x14ac:dyDescent="0.2">
      <c r="X100447" s="5"/>
    </row>
    <row r="100448" spans="24:24" x14ac:dyDescent="0.2">
      <c r="X100448" s="5"/>
    </row>
    <row r="100449" spans="24:24" x14ac:dyDescent="0.2">
      <c r="X100449" s="5"/>
    </row>
    <row r="100450" spans="24:24" x14ac:dyDescent="0.2">
      <c r="X100450" s="5"/>
    </row>
    <row r="100451" spans="24:24" x14ac:dyDescent="0.2">
      <c r="X100451" s="5"/>
    </row>
    <row r="100452" spans="24:24" x14ac:dyDescent="0.2">
      <c r="X100452" s="5"/>
    </row>
    <row r="100453" spans="24:24" x14ac:dyDescent="0.2">
      <c r="X100453" s="5"/>
    </row>
    <row r="100454" spans="24:24" x14ac:dyDescent="0.2">
      <c r="X100454" s="5"/>
    </row>
    <row r="100455" spans="24:24" x14ac:dyDescent="0.2">
      <c r="X100455" s="5"/>
    </row>
    <row r="100456" spans="24:24" x14ac:dyDescent="0.2">
      <c r="X100456" s="5"/>
    </row>
    <row r="100457" spans="24:24" x14ac:dyDescent="0.2">
      <c r="X100457" s="5"/>
    </row>
    <row r="100458" spans="24:24" x14ac:dyDescent="0.2">
      <c r="X100458" s="5"/>
    </row>
    <row r="100459" spans="24:24" x14ac:dyDescent="0.2">
      <c r="X100459" s="5"/>
    </row>
    <row r="100460" spans="24:24" x14ac:dyDescent="0.2">
      <c r="X100460" s="5"/>
    </row>
    <row r="100461" spans="24:24" x14ac:dyDescent="0.2">
      <c r="X100461" s="5"/>
    </row>
    <row r="100462" spans="24:24" x14ac:dyDescent="0.2">
      <c r="X100462" s="5"/>
    </row>
    <row r="100463" spans="24:24" x14ac:dyDescent="0.2">
      <c r="X100463" s="5"/>
    </row>
    <row r="100464" spans="24:24" x14ac:dyDescent="0.2">
      <c r="X100464" s="5"/>
    </row>
    <row r="100465" spans="24:24" x14ac:dyDescent="0.2">
      <c r="X100465" s="5"/>
    </row>
    <row r="100466" spans="24:24" x14ac:dyDescent="0.2">
      <c r="X100466" s="5"/>
    </row>
    <row r="100467" spans="24:24" x14ac:dyDescent="0.2">
      <c r="X100467" s="5"/>
    </row>
    <row r="100468" spans="24:24" x14ac:dyDescent="0.2">
      <c r="X100468" s="5"/>
    </row>
    <row r="100469" spans="24:24" x14ac:dyDescent="0.2">
      <c r="X100469" s="5"/>
    </row>
    <row r="100470" spans="24:24" x14ac:dyDescent="0.2">
      <c r="X100470" s="5"/>
    </row>
    <row r="100471" spans="24:24" x14ac:dyDescent="0.2">
      <c r="X100471" s="5"/>
    </row>
    <row r="100472" spans="24:24" x14ac:dyDescent="0.2">
      <c r="X100472" s="5"/>
    </row>
    <row r="100473" spans="24:24" x14ac:dyDescent="0.2">
      <c r="X100473" s="5"/>
    </row>
    <row r="100474" spans="24:24" x14ac:dyDescent="0.2">
      <c r="X100474" s="5"/>
    </row>
    <row r="100475" spans="24:24" x14ac:dyDescent="0.2">
      <c r="X100475" s="5"/>
    </row>
    <row r="100476" spans="24:24" x14ac:dyDescent="0.2">
      <c r="X100476" s="5"/>
    </row>
    <row r="100477" spans="24:24" x14ac:dyDescent="0.2">
      <c r="X100477" s="5"/>
    </row>
    <row r="100478" spans="24:24" x14ac:dyDescent="0.2">
      <c r="X100478" s="5"/>
    </row>
    <row r="100479" spans="24:24" x14ac:dyDescent="0.2">
      <c r="X100479" s="5"/>
    </row>
    <row r="100480" spans="24:24" x14ac:dyDescent="0.2">
      <c r="X100480" s="5"/>
    </row>
    <row r="100481" spans="24:24" x14ac:dyDescent="0.2">
      <c r="X100481" s="5"/>
    </row>
    <row r="100482" spans="24:24" x14ac:dyDescent="0.2">
      <c r="X100482" s="5"/>
    </row>
    <row r="100483" spans="24:24" x14ac:dyDescent="0.2">
      <c r="X100483" s="5"/>
    </row>
    <row r="100484" spans="24:24" x14ac:dyDescent="0.2">
      <c r="X100484" s="5"/>
    </row>
    <row r="100485" spans="24:24" x14ac:dyDescent="0.2">
      <c r="X100485" s="5"/>
    </row>
    <row r="100486" spans="24:24" x14ac:dyDescent="0.2">
      <c r="X100486" s="5"/>
    </row>
    <row r="100487" spans="24:24" x14ac:dyDescent="0.2">
      <c r="X100487" s="5"/>
    </row>
    <row r="100488" spans="24:24" x14ac:dyDescent="0.2">
      <c r="X100488" s="5"/>
    </row>
    <row r="100489" spans="24:24" x14ac:dyDescent="0.2">
      <c r="X100489" s="5"/>
    </row>
    <row r="100490" spans="24:24" x14ac:dyDescent="0.2">
      <c r="X100490" s="5"/>
    </row>
    <row r="100491" spans="24:24" x14ac:dyDescent="0.2">
      <c r="X100491" s="5"/>
    </row>
    <row r="100492" spans="24:24" x14ac:dyDescent="0.2">
      <c r="X100492" s="5"/>
    </row>
    <row r="100493" spans="24:24" x14ac:dyDescent="0.2">
      <c r="X100493" s="5"/>
    </row>
    <row r="100494" spans="24:24" x14ac:dyDescent="0.2">
      <c r="X100494" s="5"/>
    </row>
    <row r="100495" spans="24:24" x14ac:dyDescent="0.2">
      <c r="X100495" s="5"/>
    </row>
    <row r="100496" spans="24:24" x14ac:dyDescent="0.2">
      <c r="X100496" s="5"/>
    </row>
    <row r="100497" spans="24:24" x14ac:dyDescent="0.2">
      <c r="X100497" s="5"/>
    </row>
    <row r="100498" spans="24:24" x14ac:dyDescent="0.2">
      <c r="X100498" s="5"/>
    </row>
    <row r="100499" spans="24:24" x14ac:dyDescent="0.2">
      <c r="X100499" s="5"/>
    </row>
    <row r="100500" spans="24:24" x14ac:dyDescent="0.2">
      <c r="X100500" s="5"/>
    </row>
    <row r="100501" spans="24:24" x14ac:dyDescent="0.2">
      <c r="X100501" s="5"/>
    </row>
    <row r="100502" spans="24:24" x14ac:dyDescent="0.2">
      <c r="X100502" s="5"/>
    </row>
    <row r="100503" spans="24:24" x14ac:dyDescent="0.2">
      <c r="X100503" s="5"/>
    </row>
    <row r="100504" spans="24:24" x14ac:dyDescent="0.2">
      <c r="X100504" s="5"/>
    </row>
    <row r="100505" spans="24:24" x14ac:dyDescent="0.2">
      <c r="X100505" s="5"/>
    </row>
    <row r="100506" spans="24:24" x14ac:dyDescent="0.2">
      <c r="X100506" s="5"/>
    </row>
    <row r="100507" spans="24:24" x14ac:dyDescent="0.2">
      <c r="X100507" s="5"/>
    </row>
    <row r="100508" spans="24:24" x14ac:dyDescent="0.2">
      <c r="X100508" s="5"/>
    </row>
    <row r="100509" spans="24:24" x14ac:dyDescent="0.2">
      <c r="X100509" s="5"/>
    </row>
    <row r="100510" spans="24:24" x14ac:dyDescent="0.2">
      <c r="X100510" s="5"/>
    </row>
    <row r="100511" spans="24:24" x14ac:dyDescent="0.2">
      <c r="X100511" s="5"/>
    </row>
    <row r="100512" spans="24:24" x14ac:dyDescent="0.2">
      <c r="X100512" s="5"/>
    </row>
    <row r="100513" spans="24:24" x14ac:dyDescent="0.2">
      <c r="X100513" s="5"/>
    </row>
    <row r="100514" spans="24:24" x14ac:dyDescent="0.2">
      <c r="X100514" s="5"/>
    </row>
    <row r="100515" spans="24:24" x14ac:dyDescent="0.2">
      <c r="X100515" s="5"/>
    </row>
    <row r="100516" spans="24:24" x14ac:dyDescent="0.2">
      <c r="X100516" s="5"/>
    </row>
    <row r="100517" spans="24:24" x14ac:dyDescent="0.2">
      <c r="X100517" s="5"/>
    </row>
    <row r="100518" spans="24:24" x14ac:dyDescent="0.2">
      <c r="X100518" s="5"/>
    </row>
    <row r="100519" spans="24:24" x14ac:dyDescent="0.2">
      <c r="X100519" s="5"/>
    </row>
    <row r="100520" spans="24:24" x14ac:dyDescent="0.2">
      <c r="X100520" s="5"/>
    </row>
    <row r="100521" spans="24:24" x14ac:dyDescent="0.2">
      <c r="X100521" s="5"/>
    </row>
    <row r="100522" spans="24:24" x14ac:dyDescent="0.2">
      <c r="X100522" s="5"/>
    </row>
    <row r="100523" spans="24:24" x14ac:dyDescent="0.2">
      <c r="X100523" s="5"/>
    </row>
    <row r="100524" spans="24:24" x14ac:dyDescent="0.2">
      <c r="X100524" s="5"/>
    </row>
    <row r="100525" spans="24:24" x14ac:dyDescent="0.2">
      <c r="X100525" s="5"/>
    </row>
    <row r="100526" spans="24:24" x14ac:dyDescent="0.2">
      <c r="X100526" s="5"/>
    </row>
    <row r="100527" spans="24:24" x14ac:dyDescent="0.2">
      <c r="X100527" s="5"/>
    </row>
    <row r="100528" spans="24:24" x14ac:dyDescent="0.2">
      <c r="X100528" s="5"/>
    </row>
    <row r="100529" spans="24:24" x14ac:dyDescent="0.2">
      <c r="X100529" s="5"/>
    </row>
    <row r="100530" spans="24:24" x14ac:dyDescent="0.2">
      <c r="X100530" s="5"/>
    </row>
    <row r="100531" spans="24:24" x14ac:dyDescent="0.2">
      <c r="X100531" s="5"/>
    </row>
    <row r="100532" spans="24:24" x14ac:dyDescent="0.2">
      <c r="X100532" s="5"/>
    </row>
    <row r="100533" spans="24:24" x14ac:dyDescent="0.2">
      <c r="X100533" s="5"/>
    </row>
    <row r="100534" spans="24:24" x14ac:dyDescent="0.2">
      <c r="X100534" s="5"/>
    </row>
    <row r="100535" spans="24:24" x14ac:dyDescent="0.2">
      <c r="X100535" s="5"/>
    </row>
    <row r="100536" spans="24:24" x14ac:dyDescent="0.2">
      <c r="X100536" s="5"/>
    </row>
    <row r="100537" spans="24:24" x14ac:dyDescent="0.2">
      <c r="X100537" s="5"/>
    </row>
    <row r="100538" spans="24:24" x14ac:dyDescent="0.2">
      <c r="X100538" s="5"/>
    </row>
    <row r="100539" spans="24:24" x14ac:dyDescent="0.2">
      <c r="X100539" s="5"/>
    </row>
    <row r="100540" spans="24:24" x14ac:dyDescent="0.2">
      <c r="X100540" s="5"/>
    </row>
    <row r="100541" spans="24:24" x14ac:dyDescent="0.2">
      <c r="X100541" s="5"/>
    </row>
    <row r="100542" spans="24:24" x14ac:dyDescent="0.2">
      <c r="X100542" s="5"/>
    </row>
    <row r="100543" spans="24:24" x14ac:dyDescent="0.2">
      <c r="X100543" s="5"/>
    </row>
    <row r="100544" spans="24:24" x14ac:dyDescent="0.2">
      <c r="X100544" s="5"/>
    </row>
    <row r="100545" spans="24:24" x14ac:dyDescent="0.2">
      <c r="X100545" s="5"/>
    </row>
    <row r="100546" spans="24:24" x14ac:dyDescent="0.2">
      <c r="X100546" s="5"/>
    </row>
    <row r="100547" spans="24:24" x14ac:dyDescent="0.2">
      <c r="X100547" s="5"/>
    </row>
    <row r="100548" spans="24:24" x14ac:dyDescent="0.2">
      <c r="X100548" s="5"/>
    </row>
    <row r="100549" spans="24:24" x14ac:dyDescent="0.2">
      <c r="X100549" s="5"/>
    </row>
    <row r="100550" spans="24:24" x14ac:dyDescent="0.2">
      <c r="X100550" s="5"/>
    </row>
    <row r="100551" spans="24:24" x14ac:dyDescent="0.2">
      <c r="X100551" s="5"/>
    </row>
    <row r="100552" spans="24:24" x14ac:dyDescent="0.2">
      <c r="X100552" s="5"/>
    </row>
    <row r="100553" spans="24:24" x14ac:dyDescent="0.2">
      <c r="X100553" s="5"/>
    </row>
    <row r="100554" spans="24:24" x14ac:dyDescent="0.2">
      <c r="X100554" s="5"/>
    </row>
    <row r="100555" spans="24:24" x14ac:dyDescent="0.2">
      <c r="X100555" s="5"/>
    </row>
    <row r="100556" spans="24:24" x14ac:dyDescent="0.2">
      <c r="X100556" s="5"/>
    </row>
    <row r="100557" spans="24:24" x14ac:dyDescent="0.2">
      <c r="X100557" s="5"/>
    </row>
    <row r="100558" spans="24:24" x14ac:dyDescent="0.2">
      <c r="X100558" s="5"/>
    </row>
    <row r="100559" spans="24:24" x14ac:dyDescent="0.2">
      <c r="X100559" s="5"/>
    </row>
    <row r="100560" spans="24:24" x14ac:dyDescent="0.2">
      <c r="X100560" s="5"/>
    </row>
    <row r="100561" spans="24:24" x14ac:dyDescent="0.2">
      <c r="X100561" s="5"/>
    </row>
    <row r="100562" spans="24:24" x14ac:dyDescent="0.2">
      <c r="X100562" s="5"/>
    </row>
    <row r="100563" spans="24:24" x14ac:dyDescent="0.2">
      <c r="X100563" s="5"/>
    </row>
    <row r="100564" spans="24:24" x14ac:dyDescent="0.2">
      <c r="X100564" s="5"/>
    </row>
    <row r="100565" spans="24:24" x14ac:dyDescent="0.2">
      <c r="X100565" s="5"/>
    </row>
    <row r="100566" spans="24:24" x14ac:dyDescent="0.2">
      <c r="X100566" s="5"/>
    </row>
    <row r="100567" spans="24:24" x14ac:dyDescent="0.2">
      <c r="X100567" s="5"/>
    </row>
    <row r="100568" spans="24:24" x14ac:dyDescent="0.2">
      <c r="X100568" s="5"/>
    </row>
    <row r="100569" spans="24:24" x14ac:dyDescent="0.2">
      <c r="X100569" s="5"/>
    </row>
    <row r="100570" spans="24:24" x14ac:dyDescent="0.2">
      <c r="X100570" s="5"/>
    </row>
    <row r="100571" spans="24:24" x14ac:dyDescent="0.2">
      <c r="X100571" s="5"/>
    </row>
    <row r="100572" spans="24:24" x14ac:dyDescent="0.2">
      <c r="X100572" s="5"/>
    </row>
    <row r="100573" spans="24:24" x14ac:dyDescent="0.2">
      <c r="X100573" s="5"/>
    </row>
    <row r="100574" spans="24:24" x14ac:dyDescent="0.2">
      <c r="X100574" s="5"/>
    </row>
    <row r="100575" spans="24:24" x14ac:dyDescent="0.2">
      <c r="X100575" s="5"/>
    </row>
    <row r="100576" spans="24:24" x14ac:dyDescent="0.2">
      <c r="X100576" s="5"/>
    </row>
    <row r="100577" spans="24:24" x14ac:dyDescent="0.2">
      <c r="X100577" s="5"/>
    </row>
    <row r="100578" spans="24:24" x14ac:dyDescent="0.2">
      <c r="X100578" s="5"/>
    </row>
    <row r="100579" spans="24:24" x14ac:dyDescent="0.2">
      <c r="X100579" s="5"/>
    </row>
    <row r="100580" spans="24:24" x14ac:dyDescent="0.2">
      <c r="X100580" s="5"/>
    </row>
    <row r="100581" spans="24:24" x14ac:dyDescent="0.2">
      <c r="X100581" s="5"/>
    </row>
    <row r="100582" spans="24:24" x14ac:dyDescent="0.2">
      <c r="X100582" s="5"/>
    </row>
    <row r="100583" spans="24:24" x14ac:dyDescent="0.2">
      <c r="X100583" s="5"/>
    </row>
    <row r="100584" spans="24:24" x14ac:dyDescent="0.2">
      <c r="X100584" s="5"/>
    </row>
    <row r="100585" spans="24:24" x14ac:dyDescent="0.2">
      <c r="X100585" s="5"/>
    </row>
    <row r="100586" spans="24:24" x14ac:dyDescent="0.2">
      <c r="X100586" s="5"/>
    </row>
    <row r="100587" spans="24:24" x14ac:dyDescent="0.2">
      <c r="X100587" s="5"/>
    </row>
    <row r="100588" spans="24:24" x14ac:dyDescent="0.2">
      <c r="X100588" s="5"/>
    </row>
    <row r="100589" spans="24:24" x14ac:dyDescent="0.2">
      <c r="X100589" s="5"/>
    </row>
    <row r="100590" spans="24:24" x14ac:dyDescent="0.2">
      <c r="X100590" s="5"/>
    </row>
    <row r="100591" spans="24:24" x14ac:dyDescent="0.2">
      <c r="X100591" s="5"/>
    </row>
    <row r="100592" spans="24:24" x14ac:dyDescent="0.2">
      <c r="X100592" s="5"/>
    </row>
    <row r="100593" spans="24:24" x14ac:dyDescent="0.2">
      <c r="X100593" s="5"/>
    </row>
    <row r="100594" spans="24:24" x14ac:dyDescent="0.2">
      <c r="X100594" s="5"/>
    </row>
    <row r="100595" spans="24:24" x14ac:dyDescent="0.2">
      <c r="X100595" s="5"/>
    </row>
    <row r="100596" spans="24:24" x14ac:dyDescent="0.2">
      <c r="X100596" s="5"/>
    </row>
    <row r="100597" spans="24:24" x14ac:dyDescent="0.2">
      <c r="X100597" s="5"/>
    </row>
    <row r="100598" spans="24:24" x14ac:dyDescent="0.2">
      <c r="X100598" s="5"/>
    </row>
    <row r="100599" spans="24:24" x14ac:dyDescent="0.2">
      <c r="X100599" s="5"/>
    </row>
    <row r="100600" spans="24:24" x14ac:dyDescent="0.2">
      <c r="X100600" s="5"/>
    </row>
    <row r="100601" spans="24:24" x14ac:dyDescent="0.2">
      <c r="X100601" s="5"/>
    </row>
    <row r="100602" spans="24:24" x14ac:dyDescent="0.2">
      <c r="X100602" s="5"/>
    </row>
    <row r="100603" spans="24:24" x14ac:dyDescent="0.2">
      <c r="X100603" s="5"/>
    </row>
    <row r="100604" spans="24:24" x14ac:dyDescent="0.2">
      <c r="X100604" s="5"/>
    </row>
    <row r="100605" spans="24:24" x14ac:dyDescent="0.2">
      <c r="X100605" s="5"/>
    </row>
    <row r="100606" spans="24:24" x14ac:dyDescent="0.2">
      <c r="X100606" s="5"/>
    </row>
    <row r="100607" spans="24:24" x14ac:dyDescent="0.2">
      <c r="X100607" s="5"/>
    </row>
    <row r="100608" spans="24:24" x14ac:dyDescent="0.2">
      <c r="X100608" s="5"/>
    </row>
    <row r="100609" spans="24:24" x14ac:dyDescent="0.2">
      <c r="X100609" s="5"/>
    </row>
    <row r="100610" spans="24:24" x14ac:dyDescent="0.2">
      <c r="X100610" s="5"/>
    </row>
    <row r="100611" spans="24:24" x14ac:dyDescent="0.2">
      <c r="X100611" s="5"/>
    </row>
    <row r="100612" spans="24:24" x14ac:dyDescent="0.2">
      <c r="X100612" s="5"/>
    </row>
    <row r="100613" spans="24:24" x14ac:dyDescent="0.2">
      <c r="X100613" s="5"/>
    </row>
    <row r="100614" spans="24:24" x14ac:dyDescent="0.2">
      <c r="X100614" s="5"/>
    </row>
    <row r="100615" spans="24:24" x14ac:dyDescent="0.2">
      <c r="X100615" s="5"/>
    </row>
    <row r="100616" spans="24:24" x14ac:dyDescent="0.2">
      <c r="X100616" s="5"/>
    </row>
    <row r="100617" spans="24:24" x14ac:dyDescent="0.2">
      <c r="X100617" s="5"/>
    </row>
    <row r="100618" spans="24:24" x14ac:dyDescent="0.2">
      <c r="X100618" s="5"/>
    </row>
    <row r="100619" spans="24:24" x14ac:dyDescent="0.2">
      <c r="X100619" s="5"/>
    </row>
    <row r="100620" spans="24:24" x14ac:dyDescent="0.2">
      <c r="X100620" s="5"/>
    </row>
    <row r="100621" spans="24:24" x14ac:dyDescent="0.2">
      <c r="X100621" s="5"/>
    </row>
    <row r="100622" spans="24:24" x14ac:dyDescent="0.2">
      <c r="X100622" s="5"/>
    </row>
    <row r="100623" spans="24:24" x14ac:dyDescent="0.2">
      <c r="X100623" s="5"/>
    </row>
    <row r="100624" spans="24:24" x14ac:dyDescent="0.2">
      <c r="X100624" s="5"/>
    </row>
    <row r="100625" spans="24:24" x14ac:dyDescent="0.2">
      <c r="X100625" s="5"/>
    </row>
    <row r="100626" spans="24:24" x14ac:dyDescent="0.2">
      <c r="X100626" s="5"/>
    </row>
    <row r="100627" spans="24:24" x14ac:dyDescent="0.2">
      <c r="X100627" s="5"/>
    </row>
    <row r="100628" spans="24:24" x14ac:dyDescent="0.2">
      <c r="X100628" s="5"/>
    </row>
    <row r="100629" spans="24:24" x14ac:dyDescent="0.2">
      <c r="X100629" s="5"/>
    </row>
    <row r="100630" spans="24:24" x14ac:dyDescent="0.2">
      <c r="X100630" s="5"/>
    </row>
    <row r="100631" spans="24:24" x14ac:dyDescent="0.2">
      <c r="X100631" s="5"/>
    </row>
    <row r="100632" spans="24:24" x14ac:dyDescent="0.2">
      <c r="X100632" s="5"/>
    </row>
    <row r="100633" spans="24:24" x14ac:dyDescent="0.2">
      <c r="X100633" s="5"/>
    </row>
    <row r="100634" spans="24:24" x14ac:dyDescent="0.2">
      <c r="X100634" s="5"/>
    </row>
    <row r="100635" spans="24:24" x14ac:dyDescent="0.2">
      <c r="X100635" s="5"/>
    </row>
    <row r="100636" spans="24:24" x14ac:dyDescent="0.2">
      <c r="X100636" s="5"/>
    </row>
    <row r="100637" spans="24:24" x14ac:dyDescent="0.2">
      <c r="X100637" s="5"/>
    </row>
    <row r="100638" spans="24:24" x14ac:dyDescent="0.2">
      <c r="X100638" s="5"/>
    </row>
    <row r="100639" spans="24:24" x14ac:dyDescent="0.2">
      <c r="X100639" s="5"/>
    </row>
    <row r="100640" spans="24:24" x14ac:dyDescent="0.2">
      <c r="X100640" s="5"/>
    </row>
    <row r="100641" spans="24:24" x14ac:dyDescent="0.2">
      <c r="X100641" s="5"/>
    </row>
    <row r="100642" spans="24:24" x14ac:dyDescent="0.2">
      <c r="X100642" s="5"/>
    </row>
    <row r="100643" spans="24:24" x14ac:dyDescent="0.2">
      <c r="X100643" s="5"/>
    </row>
    <row r="100644" spans="24:24" x14ac:dyDescent="0.2">
      <c r="X100644" s="5"/>
    </row>
    <row r="100645" spans="24:24" x14ac:dyDescent="0.2">
      <c r="X100645" s="5"/>
    </row>
    <row r="100646" spans="24:24" x14ac:dyDescent="0.2">
      <c r="X100646" s="5"/>
    </row>
    <row r="100647" spans="24:24" x14ac:dyDescent="0.2">
      <c r="X100647" s="5"/>
    </row>
    <row r="100648" spans="24:24" x14ac:dyDescent="0.2">
      <c r="X100648" s="5"/>
    </row>
    <row r="100649" spans="24:24" x14ac:dyDescent="0.2">
      <c r="X100649" s="5"/>
    </row>
    <row r="100650" spans="24:24" x14ac:dyDescent="0.2">
      <c r="X100650" s="5"/>
    </row>
    <row r="100651" spans="24:24" x14ac:dyDescent="0.2">
      <c r="X100651" s="5"/>
    </row>
    <row r="100652" spans="24:24" x14ac:dyDescent="0.2">
      <c r="X100652" s="5"/>
    </row>
    <row r="100653" spans="24:24" x14ac:dyDescent="0.2">
      <c r="X100653" s="5"/>
    </row>
    <row r="100654" spans="24:24" x14ac:dyDescent="0.2">
      <c r="X100654" s="5"/>
    </row>
    <row r="100655" spans="24:24" x14ac:dyDescent="0.2">
      <c r="X100655" s="5"/>
    </row>
    <row r="100656" spans="24:24" x14ac:dyDescent="0.2">
      <c r="X100656" s="5"/>
    </row>
    <row r="100657" spans="24:24" x14ac:dyDescent="0.2">
      <c r="X100657" s="5"/>
    </row>
    <row r="100658" spans="24:24" x14ac:dyDescent="0.2">
      <c r="X100658" s="5"/>
    </row>
    <row r="100659" spans="24:24" x14ac:dyDescent="0.2">
      <c r="X100659" s="5"/>
    </row>
    <row r="100660" spans="24:24" x14ac:dyDescent="0.2">
      <c r="X100660" s="5"/>
    </row>
    <row r="100661" spans="24:24" x14ac:dyDescent="0.2">
      <c r="X100661" s="5"/>
    </row>
    <row r="100662" spans="24:24" x14ac:dyDescent="0.2">
      <c r="X100662" s="5"/>
    </row>
    <row r="100663" spans="24:24" x14ac:dyDescent="0.2">
      <c r="X100663" s="5"/>
    </row>
    <row r="100664" spans="24:24" x14ac:dyDescent="0.2">
      <c r="X100664" s="5"/>
    </row>
    <row r="100665" spans="24:24" x14ac:dyDescent="0.2">
      <c r="X100665" s="5"/>
    </row>
    <row r="100666" spans="24:24" x14ac:dyDescent="0.2">
      <c r="X100666" s="5"/>
    </row>
    <row r="100667" spans="24:24" x14ac:dyDescent="0.2">
      <c r="X100667" s="5"/>
    </row>
    <row r="100668" spans="24:24" x14ac:dyDescent="0.2">
      <c r="X100668" s="5"/>
    </row>
    <row r="100669" spans="24:24" x14ac:dyDescent="0.2">
      <c r="X100669" s="5"/>
    </row>
    <row r="100670" spans="24:24" x14ac:dyDescent="0.2">
      <c r="X100670" s="5"/>
    </row>
    <row r="100671" spans="24:24" x14ac:dyDescent="0.2">
      <c r="X100671" s="5"/>
    </row>
    <row r="100672" spans="24:24" x14ac:dyDescent="0.2">
      <c r="X100672" s="5"/>
    </row>
    <row r="100673" spans="24:24" x14ac:dyDescent="0.2">
      <c r="X100673" s="5"/>
    </row>
    <row r="100674" spans="24:24" x14ac:dyDescent="0.2">
      <c r="X100674" s="5"/>
    </row>
    <row r="100675" spans="24:24" x14ac:dyDescent="0.2">
      <c r="X100675" s="5"/>
    </row>
    <row r="100676" spans="24:24" x14ac:dyDescent="0.2">
      <c r="X100676" s="5"/>
    </row>
    <row r="100677" spans="24:24" x14ac:dyDescent="0.2">
      <c r="X100677" s="5"/>
    </row>
    <row r="100678" spans="24:24" x14ac:dyDescent="0.2">
      <c r="X100678" s="5"/>
    </row>
    <row r="100679" spans="24:24" x14ac:dyDescent="0.2">
      <c r="X100679" s="5"/>
    </row>
    <row r="100680" spans="24:24" x14ac:dyDescent="0.2">
      <c r="X100680" s="5"/>
    </row>
    <row r="100681" spans="24:24" x14ac:dyDescent="0.2">
      <c r="X100681" s="5"/>
    </row>
    <row r="100682" spans="24:24" x14ac:dyDescent="0.2">
      <c r="X100682" s="5"/>
    </row>
    <row r="100683" spans="24:24" x14ac:dyDescent="0.2">
      <c r="X100683" s="5"/>
    </row>
    <row r="100684" spans="24:24" x14ac:dyDescent="0.2">
      <c r="X100684" s="5"/>
    </row>
    <row r="100685" spans="24:24" x14ac:dyDescent="0.2">
      <c r="X100685" s="5"/>
    </row>
    <row r="100686" spans="24:24" x14ac:dyDescent="0.2">
      <c r="X100686" s="5"/>
    </row>
    <row r="100687" spans="24:24" x14ac:dyDescent="0.2">
      <c r="X100687" s="5"/>
    </row>
    <row r="100688" spans="24:24" x14ac:dyDescent="0.2">
      <c r="X100688" s="5"/>
    </row>
    <row r="100689" spans="24:24" x14ac:dyDescent="0.2">
      <c r="X100689" s="5"/>
    </row>
    <row r="100690" spans="24:24" x14ac:dyDescent="0.2">
      <c r="X100690" s="5"/>
    </row>
    <row r="100691" spans="24:24" x14ac:dyDescent="0.2">
      <c r="X100691" s="5"/>
    </row>
    <row r="100692" spans="24:24" x14ac:dyDescent="0.2">
      <c r="X100692" s="5"/>
    </row>
    <row r="100693" spans="24:24" x14ac:dyDescent="0.2">
      <c r="X100693" s="5"/>
    </row>
    <row r="100694" spans="24:24" x14ac:dyDescent="0.2">
      <c r="X100694" s="5"/>
    </row>
    <row r="100695" spans="24:24" x14ac:dyDescent="0.2">
      <c r="X100695" s="5"/>
    </row>
    <row r="100696" spans="24:24" x14ac:dyDescent="0.2">
      <c r="X100696" s="5"/>
    </row>
    <row r="100697" spans="24:24" x14ac:dyDescent="0.2">
      <c r="X100697" s="5"/>
    </row>
    <row r="100698" spans="24:24" x14ac:dyDescent="0.2">
      <c r="X100698" s="5"/>
    </row>
    <row r="100699" spans="24:24" x14ac:dyDescent="0.2">
      <c r="X100699" s="5"/>
    </row>
    <row r="100700" spans="24:24" x14ac:dyDescent="0.2">
      <c r="X100700" s="5"/>
    </row>
    <row r="100701" spans="24:24" x14ac:dyDescent="0.2">
      <c r="X100701" s="5"/>
    </row>
    <row r="100702" spans="24:24" x14ac:dyDescent="0.2">
      <c r="X100702" s="5"/>
    </row>
    <row r="100703" spans="24:24" x14ac:dyDescent="0.2">
      <c r="X100703" s="5"/>
    </row>
    <row r="100704" spans="24:24" x14ac:dyDescent="0.2">
      <c r="X100704" s="5"/>
    </row>
    <row r="100705" spans="24:24" x14ac:dyDescent="0.2">
      <c r="X100705" s="5"/>
    </row>
    <row r="100706" spans="24:24" x14ac:dyDescent="0.2">
      <c r="X100706" s="5"/>
    </row>
    <row r="100707" spans="24:24" x14ac:dyDescent="0.2">
      <c r="X100707" s="5"/>
    </row>
    <row r="100708" spans="24:24" x14ac:dyDescent="0.2">
      <c r="X100708" s="5"/>
    </row>
    <row r="100709" spans="24:24" x14ac:dyDescent="0.2">
      <c r="X100709" s="5"/>
    </row>
    <row r="100710" spans="24:24" x14ac:dyDescent="0.2">
      <c r="X100710" s="5"/>
    </row>
    <row r="100711" spans="24:24" x14ac:dyDescent="0.2">
      <c r="X100711" s="5"/>
    </row>
    <row r="100712" spans="24:24" x14ac:dyDescent="0.2">
      <c r="X100712" s="5"/>
    </row>
    <row r="100713" spans="24:24" x14ac:dyDescent="0.2">
      <c r="X100713" s="5"/>
    </row>
    <row r="100714" spans="24:24" x14ac:dyDescent="0.2">
      <c r="X100714" s="5"/>
    </row>
    <row r="100715" spans="24:24" x14ac:dyDescent="0.2">
      <c r="X100715" s="5"/>
    </row>
    <row r="100716" spans="24:24" x14ac:dyDescent="0.2">
      <c r="X100716" s="5"/>
    </row>
    <row r="100717" spans="24:24" x14ac:dyDescent="0.2">
      <c r="X100717" s="5"/>
    </row>
    <row r="100718" spans="24:24" x14ac:dyDescent="0.2">
      <c r="X100718" s="5"/>
    </row>
    <row r="100719" spans="24:24" x14ac:dyDescent="0.2">
      <c r="X100719" s="5"/>
    </row>
    <row r="100720" spans="24:24" x14ac:dyDescent="0.2">
      <c r="X100720" s="5"/>
    </row>
    <row r="100721" spans="24:24" x14ac:dyDescent="0.2">
      <c r="X100721" s="5"/>
    </row>
    <row r="100722" spans="24:24" x14ac:dyDescent="0.2">
      <c r="X100722" s="5"/>
    </row>
    <row r="100723" spans="24:24" x14ac:dyDescent="0.2">
      <c r="X100723" s="5"/>
    </row>
    <row r="100724" spans="24:24" x14ac:dyDescent="0.2">
      <c r="X100724" s="5"/>
    </row>
    <row r="100725" spans="24:24" x14ac:dyDescent="0.2">
      <c r="X100725" s="5"/>
    </row>
    <row r="100726" spans="24:24" x14ac:dyDescent="0.2">
      <c r="X100726" s="5"/>
    </row>
    <row r="100727" spans="24:24" x14ac:dyDescent="0.2">
      <c r="X100727" s="5"/>
    </row>
    <row r="100728" spans="24:24" x14ac:dyDescent="0.2">
      <c r="X100728" s="5"/>
    </row>
    <row r="100729" spans="24:24" x14ac:dyDescent="0.2">
      <c r="X100729" s="5"/>
    </row>
    <row r="100730" spans="24:24" x14ac:dyDescent="0.2">
      <c r="X100730" s="5"/>
    </row>
    <row r="100731" spans="24:24" x14ac:dyDescent="0.2">
      <c r="X100731" s="5"/>
    </row>
    <row r="100732" spans="24:24" x14ac:dyDescent="0.2">
      <c r="X100732" s="5"/>
    </row>
    <row r="100733" spans="24:24" x14ac:dyDescent="0.2">
      <c r="X100733" s="5"/>
    </row>
    <row r="100734" spans="24:24" x14ac:dyDescent="0.2">
      <c r="X100734" s="5"/>
    </row>
    <row r="100735" spans="24:24" x14ac:dyDescent="0.2">
      <c r="X100735" s="5"/>
    </row>
    <row r="100736" spans="24:24" x14ac:dyDescent="0.2">
      <c r="X100736" s="5"/>
    </row>
    <row r="100737" spans="24:24" x14ac:dyDescent="0.2">
      <c r="X100737" s="5"/>
    </row>
    <row r="100738" spans="24:24" x14ac:dyDescent="0.2">
      <c r="X100738" s="5"/>
    </row>
    <row r="100739" spans="24:24" x14ac:dyDescent="0.2">
      <c r="X100739" s="5"/>
    </row>
    <row r="100740" spans="24:24" x14ac:dyDescent="0.2">
      <c r="X100740" s="5"/>
    </row>
    <row r="100741" spans="24:24" x14ac:dyDescent="0.2">
      <c r="X100741" s="5"/>
    </row>
    <row r="100742" spans="24:24" x14ac:dyDescent="0.2">
      <c r="X100742" s="5"/>
    </row>
    <row r="100743" spans="24:24" x14ac:dyDescent="0.2">
      <c r="X100743" s="5"/>
    </row>
    <row r="100744" spans="24:24" x14ac:dyDescent="0.2">
      <c r="X100744" s="5"/>
    </row>
    <row r="100745" spans="24:24" x14ac:dyDescent="0.2">
      <c r="X100745" s="5"/>
    </row>
    <row r="100746" spans="24:24" x14ac:dyDescent="0.2">
      <c r="X100746" s="5"/>
    </row>
    <row r="100747" spans="24:24" x14ac:dyDescent="0.2">
      <c r="X100747" s="5"/>
    </row>
    <row r="100748" spans="24:24" x14ac:dyDescent="0.2">
      <c r="X100748" s="5"/>
    </row>
    <row r="100749" spans="24:24" x14ac:dyDescent="0.2">
      <c r="X100749" s="5"/>
    </row>
    <row r="100750" spans="24:24" x14ac:dyDescent="0.2">
      <c r="X100750" s="5"/>
    </row>
    <row r="100751" spans="24:24" x14ac:dyDescent="0.2">
      <c r="X100751" s="5"/>
    </row>
    <row r="100752" spans="24:24" x14ac:dyDescent="0.2">
      <c r="X100752" s="5"/>
    </row>
    <row r="100753" spans="24:24" x14ac:dyDescent="0.2">
      <c r="X100753" s="5"/>
    </row>
    <row r="100754" spans="24:24" x14ac:dyDescent="0.2">
      <c r="X100754" s="5"/>
    </row>
    <row r="100755" spans="24:24" x14ac:dyDescent="0.2">
      <c r="X100755" s="5"/>
    </row>
    <row r="100756" spans="24:24" x14ac:dyDescent="0.2">
      <c r="X100756" s="5"/>
    </row>
    <row r="100757" spans="24:24" x14ac:dyDescent="0.2">
      <c r="X100757" s="5"/>
    </row>
    <row r="100758" spans="24:24" x14ac:dyDescent="0.2">
      <c r="X100758" s="5"/>
    </row>
    <row r="100759" spans="24:24" x14ac:dyDescent="0.2">
      <c r="X100759" s="5"/>
    </row>
    <row r="100760" spans="24:24" x14ac:dyDescent="0.2">
      <c r="X100760" s="5"/>
    </row>
    <row r="100761" spans="24:24" x14ac:dyDescent="0.2">
      <c r="X100761" s="5"/>
    </row>
    <row r="100762" spans="24:24" x14ac:dyDescent="0.2">
      <c r="X100762" s="5"/>
    </row>
    <row r="100763" spans="24:24" x14ac:dyDescent="0.2">
      <c r="X100763" s="5"/>
    </row>
    <row r="100764" spans="24:24" x14ac:dyDescent="0.2">
      <c r="X100764" s="5"/>
    </row>
    <row r="100765" spans="24:24" x14ac:dyDescent="0.2">
      <c r="X100765" s="5"/>
    </row>
    <row r="100766" spans="24:24" x14ac:dyDescent="0.2">
      <c r="X100766" s="5"/>
    </row>
    <row r="100767" spans="24:24" x14ac:dyDescent="0.2">
      <c r="X100767" s="5"/>
    </row>
    <row r="100768" spans="24:24" x14ac:dyDescent="0.2">
      <c r="X100768" s="5"/>
    </row>
    <row r="100769" spans="24:24" x14ac:dyDescent="0.2">
      <c r="X100769" s="5"/>
    </row>
    <row r="100770" spans="24:24" x14ac:dyDescent="0.2">
      <c r="X100770" s="5"/>
    </row>
    <row r="100771" spans="24:24" x14ac:dyDescent="0.2">
      <c r="X100771" s="5"/>
    </row>
    <row r="100772" spans="24:24" x14ac:dyDescent="0.2">
      <c r="X100772" s="5"/>
    </row>
    <row r="100773" spans="24:24" x14ac:dyDescent="0.2">
      <c r="X100773" s="5"/>
    </row>
    <row r="100774" spans="24:24" x14ac:dyDescent="0.2">
      <c r="X100774" s="5"/>
    </row>
    <row r="100775" spans="24:24" x14ac:dyDescent="0.2">
      <c r="X100775" s="5"/>
    </row>
    <row r="100776" spans="24:24" x14ac:dyDescent="0.2">
      <c r="X100776" s="5"/>
    </row>
    <row r="100777" spans="24:24" x14ac:dyDescent="0.2">
      <c r="X100777" s="5"/>
    </row>
    <row r="100778" spans="24:24" x14ac:dyDescent="0.2">
      <c r="X100778" s="5"/>
    </row>
    <row r="100779" spans="24:24" x14ac:dyDescent="0.2">
      <c r="X100779" s="5"/>
    </row>
    <row r="100780" spans="24:24" x14ac:dyDescent="0.2">
      <c r="X100780" s="5"/>
    </row>
    <row r="100781" spans="24:24" x14ac:dyDescent="0.2">
      <c r="X100781" s="5"/>
    </row>
    <row r="100782" spans="24:24" x14ac:dyDescent="0.2">
      <c r="X100782" s="5"/>
    </row>
    <row r="100783" spans="24:24" x14ac:dyDescent="0.2">
      <c r="X100783" s="5"/>
    </row>
    <row r="100784" spans="24:24" x14ac:dyDescent="0.2">
      <c r="X100784" s="5"/>
    </row>
    <row r="100785" spans="24:24" x14ac:dyDescent="0.2">
      <c r="X100785" s="5"/>
    </row>
    <row r="100786" spans="24:24" x14ac:dyDescent="0.2">
      <c r="X100786" s="5"/>
    </row>
    <row r="100787" spans="24:24" x14ac:dyDescent="0.2">
      <c r="X100787" s="5"/>
    </row>
    <row r="100788" spans="24:24" x14ac:dyDescent="0.2">
      <c r="X100788" s="5"/>
    </row>
    <row r="100789" spans="24:24" x14ac:dyDescent="0.2">
      <c r="X100789" s="5"/>
    </row>
    <row r="100790" spans="24:24" x14ac:dyDescent="0.2">
      <c r="X100790" s="5"/>
    </row>
    <row r="100791" spans="24:24" x14ac:dyDescent="0.2">
      <c r="X100791" s="5"/>
    </row>
    <row r="100792" spans="24:24" x14ac:dyDescent="0.2">
      <c r="X100792" s="5"/>
    </row>
    <row r="100793" spans="24:24" x14ac:dyDescent="0.2">
      <c r="X100793" s="5"/>
    </row>
    <row r="100794" spans="24:24" x14ac:dyDescent="0.2">
      <c r="X100794" s="5"/>
    </row>
    <row r="100795" spans="24:24" x14ac:dyDescent="0.2">
      <c r="X100795" s="5"/>
    </row>
    <row r="100796" spans="24:24" x14ac:dyDescent="0.2">
      <c r="X100796" s="5"/>
    </row>
    <row r="100797" spans="24:24" x14ac:dyDescent="0.2">
      <c r="X100797" s="5"/>
    </row>
    <row r="100798" spans="24:24" x14ac:dyDescent="0.2">
      <c r="X100798" s="5"/>
    </row>
    <row r="100799" spans="24:24" x14ac:dyDescent="0.2">
      <c r="X100799" s="5"/>
    </row>
    <row r="100800" spans="24:24" x14ac:dyDescent="0.2">
      <c r="X100800" s="5"/>
    </row>
    <row r="100801" spans="24:24" x14ac:dyDescent="0.2">
      <c r="X100801" s="5"/>
    </row>
    <row r="100802" spans="24:24" x14ac:dyDescent="0.2">
      <c r="X100802" s="5"/>
    </row>
    <row r="100803" spans="24:24" x14ac:dyDescent="0.2">
      <c r="X100803" s="5"/>
    </row>
    <row r="100804" spans="24:24" x14ac:dyDescent="0.2">
      <c r="X100804" s="5"/>
    </row>
    <row r="100805" spans="24:24" x14ac:dyDescent="0.2">
      <c r="X100805" s="5"/>
    </row>
    <row r="100806" spans="24:24" x14ac:dyDescent="0.2">
      <c r="X100806" s="5"/>
    </row>
    <row r="100807" spans="24:24" x14ac:dyDescent="0.2">
      <c r="X100807" s="5"/>
    </row>
    <row r="100808" spans="24:24" x14ac:dyDescent="0.2">
      <c r="X100808" s="5"/>
    </row>
    <row r="100809" spans="24:24" x14ac:dyDescent="0.2">
      <c r="X100809" s="5"/>
    </row>
    <row r="100810" spans="24:24" x14ac:dyDescent="0.2">
      <c r="X100810" s="5"/>
    </row>
    <row r="100811" spans="24:24" x14ac:dyDescent="0.2">
      <c r="X100811" s="5"/>
    </row>
    <row r="100812" spans="24:24" x14ac:dyDescent="0.2">
      <c r="X100812" s="5"/>
    </row>
    <row r="100813" spans="24:24" x14ac:dyDescent="0.2">
      <c r="X100813" s="5"/>
    </row>
    <row r="100814" spans="24:24" x14ac:dyDescent="0.2">
      <c r="X100814" s="5"/>
    </row>
    <row r="100815" spans="24:24" x14ac:dyDescent="0.2">
      <c r="X100815" s="5"/>
    </row>
    <row r="100816" spans="24:24" x14ac:dyDescent="0.2">
      <c r="X100816" s="5"/>
    </row>
    <row r="100817" spans="24:24" x14ac:dyDescent="0.2">
      <c r="X100817" s="5"/>
    </row>
    <row r="100818" spans="24:24" x14ac:dyDescent="0.2">
      <c r="X100818" s="5"/>
    </row>
    <row r="100819" spans="24:24" x14ac:dyDescent="0.2">
      <c r="X100819" s="5"/>
    </row>
    <row r="100820" spans="24:24" x14ac:dyDescent="0.2">
      <c r="X100820" s="5"/>
    </row>
    <row r="100821" spans="24:24" x14ac:dyDescent="0.2">
      <c r="X100821" s="5"/>
    </row>
    <row r="100822" spans="24:24" x14ac:dyDescent="0.2">
      <c r="X100822" s="5"/>
    </row>
    <row r="100823" spans="24:24" x14ac:dyDescent="0.2">
      <c r="X100823" s="5"/>
    </row>
    <row r="100824" spans="24:24" x14ac:dyDescent="0.2">
      <c r="X100824" s="5"/>
    </row>
    <row r="100825" spans="24:24" x14ac:dyDescent="0.2">
      <c r="X100825" s="5"/>
    </row>
    <row r="100826" spans="24:24" x14ac:dyDescent="0.2">
      <c r="X100826" s="5"/>
    </row>
    <row r="100827" spans="24:24" x14ac:dyDescent="0.2">
      <c r="X100827" s="5"/>
    </row>
    <row r="100828" spans="24:24" x14ac:dyDescent="0.2">
      <c r="X100828" s="5"/>
    </row>
    <row r="100829" spans="24:24" x14ac:dyDescent="0.2">
      <c r="X100829" s="5"/>
    </row>
    <row r="100830" spans="24:24" x14ac:dyDescent="0.2">
      <c r="X100830" s="5"/>
    </row>
    <row r="100831" spans="24:24" x14ac:dyDescent="0.2">
      <c r="X100831" s="5"/>
    </row>
    <row r="100832" spans="24:24" x14ac:dyDescent="0.2">
      <c r="X100832" s="5"/>
    </row>
    <row r="100833" spans="24:24" x14ac:dyDescent="0.2">
      <c r="X100833" s="5"/>
    </row>
    <row r="100834" spans="24:24" x14ac:dyDescent="0.2">
      <c r="X100834" s="5"/>
    </row>
    <row r="100835" spans="24:24" x14ac:dyDescent="0.2">
      <c r="X100835" s="5"/>
    </row>
    <row r="100836" spans="24:24" x14ac:dyDescent="0.2">
      <c r="X100836" s="5"/>
    </row>
    <row r="100837" spans="24:24" x14ac:dyDescent="0.2">
      <c r="X100837" s="5"/>
    </row>
    <row r="100838" spans="24:24" x14ac:dyDescent="0.2">
      <c r="X100838" s="5"/>
    </row>
    <row r="100839" spans="24:24" x14ac:dyDescent="0.2">
      <c r="X100839" s="5"/>
    </row>
    <row r="100840" spans="24:24" x14ac:dyDescent="0.2">
      <c r="X100840" s="5"/>
    </row>
    <row r="100841" spans="24:24" x14ac:dyDescent="0.2">
      <c r="X100841" s="5"/>
    </row>
    <row r="100842" spans="24:24" x14ac:dyDescent="0.2">
      <c r="X100842" s="5"/>
    </row>
    <row r="100843" spans="24:24" x14ac:dyDescent="0.2">
      <c r="X100843" s="5"/>
    </row>
    <row r="100844" spans="24:24" x14ac:dyDescent="0.2">
      <c r="X100844" s="5"/>
    </row>
    <row r="100845" spans="24:24" x14ac:dyDescent="0.2">
      <c r="X100845" s="5"/>
    </row>
    <row r="100846" spans="24:24" x14ac:dyDescent="0.2">
      <c r="X100846" s="5"/>
    </row>
    <row r="100847" spans="24:24" x14ac:dyDescent="0.2">
      <c r="X100847" s="5"/>
    </row>
    <row r="100848" spans="24:24" x14ac:dyDescent="0.2">
      <c r="X100848" s="5"/>
    </row>
    <row r="100849" spans="24:24" x14ac:dyDescent="0.2">
      <c r="X100849" s="5"/>
    </row>
    <row r="100850" spans="24:24" x14ac:dyDescent="0.2">
      <c r="X100850" s="5"/>
    </row>
    <row r="100851" spans="24:24" x14ac:dyDescent="0.2">
      <c r="X100851" s="5"/>
    </row>
    <row r="100852" spans="24:24" x14ac:dyDescent="0.2">
      <c r="X100852" s="5"/>
    </row>
    <row r="100853" spans="24:24" x14ac:dyDescent="0.2">
      <c r="X100853" s="5"/>
    </row>
    <row r="100854" spans="24:24" x14ac:dyDescent="0.2">
      <c r="X100854" s="5"/>
    </row>
    <row r="100855" spans="24:24" x14ac:dyDescent="0.2">
      <c r="X100855" s="5"/>
    </row>
    <row r="100856" spans="24:24" x14ac:dyDescent="0.2">
      <c r="X100856" s="5"/>
    </row>
    <row r="100857" spans="24:24" x14ac:dyDescent="0.2">
      <c r="X100857" s="5"/>
    </row>
    <row r="100858" spans="24:24" x14ac:dyDescent="0.2">
      <c r="X100858" s="5"/>
    </row>
    <row r="100859" spans="24:24" x14ac:dyDescent="0.2">
      <c r="X100859" s="5"/>
    </row>
    <row r="100860" spans="24:24" x14ac:dyDescent="0.2">
      <c r="X100860" s="5"/>
    </row>
    <row r="100861" spans="24:24" x14ac:dyDescent="0.2">
      <c r="X100861" s="5"/>
    </row>
    <row r="100862" spans="24:24" x14ac:dyDescent="0.2">
      <c r="X100862" s="5"/>
    </row>
    <row r="100863" spans="24:24" x14ac:dyDescent="0.2">
      <c r="X100863" s="5"/>
    </row>
    <row r="100864" spans="24:24" x14ac:dyDescent="0.2">
      <c r="X100864" s="5"/>
    </row>
    <row r="100865" spans="24:24" x14ac:dyDescent="0.2">
      <c r="X100865" s="5"/>
    </row>
    <row r="100866" spans="24:24" x14ac:dyDescent="0.2">
      <c r="X100866" s="5"/>
    </row>
    <row r="100867" spans="24:24" x14ac:dyDescent="0.2">
      <c r="X100867" s="5"/>
    </row>
    <row r="100868" spans="24:24" x14ac:dyDescent="0.2">
      <c r="X100868" s="5"/>
    </row>
    <row r="100869" spans="24:24" x14ac:dyDescent="0.2">
      <c r="X100869" s="5"/>
    </row>
    <row r="100870" spans="24:24" x14ac:dyDescent="0.2">
      <c r="X100870" s="5"/>
    </row>
    <row r="100871" spans="24:24" x14ac:dyDescent="0.2">
      <c r="X100871" s="5"/>
    </row>
    <row r="100872" spans="24:24" x14ac:dyDescent="0.2">
      <c r="X100872" s="5"/>
    </row>
    <row r="100873" spans="24:24" x14ac:dyDescent="0.2">
      <c r="X100873" s="5"/>
    </row>
    <row r="100874" spans="24:24" x14ac:dyDescent="0.2">
      <c r="X100874" s="5"/>
    </row>
    <row r="100875" spans="24:24" x14ac:dyDescent="0.2">
      <c r="X100875" s="5"/>
    </row>
    <row r="100876" spans="24:24" x14ac:dyDescent="0.2">
      <c r="X100876" s="5"/>
    </row>
    <row r="100877" spans="24:24" x14ac:dyDescent="0.2">
      <c r="X100877" s="5"/>
    </row>
    <row r="100878" spans="24:24" x14ac:dyDescent="0.2">
      <c r="X100878" s="5"/>
    </row>
    <row r="100879" spans="24:24" x14ac:dyDescent="0.2">
      <c r="X100879" s="5"/>
    </row>
    <row r="100880" spans="24:24" x14ac:dyDescent="0.2">
      <c r="X100880" s="5"/>
    </row>
    <row r="100881" spans="24:24" x14ac:dyDescent="0.2">
      <c r="X100881" s="5"/>
    </row>
    <row r="100882" spans="24:24" x14ac:dyDescent="0.2">
      <c r="X100882" s="5"/>
    </row>
    <row r="100883" spans="24:24" x14ac:dyDescent="0.2">
      <c r="X100883" s="5"/>
    </row>
    <row r="100884" spans="24:24" x14ac:dyDescent="0.2">
      <c r="X100884" s="5"/>
    </row>
    <row r="100885" spans="24:24" x14ac:dyDescent="0.2">
      <c r="X100885" s="5"/>
    </row>
    <row r="100886" spans="24:24" x14ac:dyDescent="0.2">
      <c r="X100886" s="5"/>
    </row>
    <row r="100887" spans="24:24" x14ac:dyDescent="0.2">
      <c r="X100887" s="5"/>
    </row>
    <row r="100888" spans="24:24" x14ac:dyDescent="0.2">
      <c r="X100888" s="5"/>
    </row>
    <row r="100889" spans="24:24" x14ac:dyDescent="0.2">
      <c r="X100889" s="5"/>
    </row>
    <row r="100890" spans="24:24" x14ac:dyDescent="0.2">
      <c r="X100890" s="5"/>
    </row>
    <row r="100891" spans="24:24" x14ac:dyDescent="0.2">
      <c r="X100891" s="5"/>
    </row>
    <row r="100892" spans="24:24" x14ac:dyDescent="0.2">
      <c r="X100892" s="5"/>
    </row>
    <row r="100893" spans="24:24" x14ac:dyDescent="0.2">
      <c r="X100893" s="5"/>
    </row>
    <row r="100894" spans="24:24" x14ac:dyDescent="0.2">
      <c r="X100894" s="5"/>
    </row>
    <row r="100895" spans="24:24" x14ac:dyDescent="0.2">
      <c r="X100895" s="5"/>
    </row>
    <row r="100896" spans="24:24" x14ac:dyDescent="0.2">
      <c r="X100896" s="5"/>
    </row>
    <row r="100897" spans="24:24" x14ac:dyDescent="0.2">
      <c r="X100897" s="5"/>
    </row>
    <row r="100898" spans="24:24" x14ac:dyDescent="0.2">
      <c r="X100898" s="5"/>
    </row>
    <row r="100899" spans="24:24" x14ac:dyDescent="0.2">
      <c r="X100899" s="5"/>
    </row>
    <row r="100900" spans="24:24" x14ac:dyDescent="0.2">
      <c r="X100900" s="5"/>
    </row>
    <row r="100901" spans="24:24" x14ac:dyDescent="0.2">
      <c r="X100901" s="5"/>
    </row>
    <row r="100902" spans="24:24" x14ac:dyDescent="0.2">
      <c r="X100902" s="5"/>
    </row>
    <row r="100903" spans="24:24" x14ac:dyDescent="0.2">
      <c r="X100903" s="5"/>
    </row>
    <row r="100904" spans="24:24" x14ac:dyDescent="0.2">
      <c r="X100904" s="5"/>
    </row>
    <row r="100905" spans="24:24" x14ac:dyDescent="0.2">
      <c r="X100905" s="5"/>
    </row>
    <row r="100906" spans="24:24" x14ac:dyDescent="0.2">
      <c r="X100906" s="5"/>
    </row>
    <row r="100907" spans="24:24" x14ac:dyDescent="0.2">
      <c r="X100907" s="5"/>
    </row>
    <row r="100908" spans="24:24" x14ac:dyDescent="0.2">
      <c r="X100908" s="5"/>
    </row>
    <row r="100909" spans="24:24" x14ac:dyDescent="0.2">
      <c r="X100909" s="5"/>
    </row>
    <row r="100910" spans="24:24" x14ac:dyDescent="0.2">
      <c r="X100910" s="5"/>
    </row>
    <row r="100911" spans="24:24" x14ac:dyDescent="0.2">
      <c r="X100911" s="5"/>
    </row>
    <row r="100912" spans="24:24" x14ac:dyDescent="0.2">
      <c r="X100912" s="5"/>
    </row>
    <row r="100913" spans="24:24" x14ac:dyDescent="0.2">
      <c r="X100913" s="5"/>
    </row>
    <row r="100914" spans="24:24" x14ac:dyDescent="0.2">
      <c r="X100914" s="5"/>
    </row>
    <row r="100915" spans="24:24" x14ac:dyDescent="0.2">
      <c r="X100915" s="5"/>
    </row>
    <row r="100916" spans="24:24" x14ac:dyDescent="0.2">
      <c r="X100916" s="5"/>
    </row>
    <row r="100917" spans="24:24" x14ac:dyDescent="0.2">
      <c r="X100917" s="5"/>
    </row>
    <row r="100918" spans="24:24" x14ac:dyDescent="0.2">
      <c r="X100918" s="5"/>
    </row>
    <row r="100919" spans="24:24" x14ac:dyDescent="0.2">
      <c r="X100919" s="5"/>
    </row>
    <row r="100920" spans="24:24" x14ac:dyDescent="0.2">
      <c r="X100920" s="5"/>
    </row>
    <row r="100921" spans="24:24" x14ac:dyDescent="0.2">
      <c r="X100921" s="5"/>
    </row>
    <row r="100922" spans="24:24" x14ac:dyDescent="0.2">
      <c r="X100922" s="5"/>
    </row>
    <row r="100923" spans="24:24" x14ac:dyDescent="0.2">
      <c r="X100923" s="5"/>
    </row>
    <row r="100924" spans="24:24" x14ac:dyDescent="0.2">
      <c r="X100924" s="5"/>
    </row>
    <row r="100925" spans="24:24" x14ac:dyDescent="0.2">
      <c r="X100925" s="5"/>
    </row>
    <row r="100926" spans="24:24" x14ac:dyDescent="0.2">
      <c r="X100926" s="5"/>
    </row>
    <row r="100927" spans="24:24" x14ac:dyDescent="0.2">
      <c r="X100927" s="5"/>
    </row>
    <row r="100928" spans="24:24" x14ac:dyDescent="0.2">
      <c r="X100928" s="5"/>
    </row>
    <row r="100929" spans="24:24" x14ac:dyDescent="0.2">
      <c r="X100929" s="5"/>
    </row>
    <row r="100930" spans="24:24" x14ac:dyDescent="0.2">
      <c r="X100930" s="5"/>
    </row>
    <row r="100931" spans="24:24" x14ac:dyDescent="0.2">
      <c r="X100931" s="5"/>
    </row>
    <row r="100932" spans="24:24" x14ac:dyDescent="0.2">
      <c r="X100932" s="5"/>
    </row>
    <row r="100933" spans="24:24" x14ac:dyDescent="0.2">
      <c r="X100933" s="5"/>
    </row>
    <row r="100934" spans="24:24" x14ac:dyDescent="0.2">
      <c r="X100934" s="5"/>
    </row>
    <row r="100935" spans="24:24" x14ac:dyDescent="0.2">
      <c r="X100935" s="5"/>
    </row>
    <row r="100936" spans="24:24" x14ac:dyDescent="0.2">
      <c r="X100936" s="5"/>
    </row>
    <row r="100937" spans="24:24" x14ac:dyDescent="0.2">
      <c r="X100937" s="5"/>
    </row>
    <row r="100938" spans="24:24" x14ac:dyDescent="0.2">
      <c r="X100938" s="5"/>
    </row>
    <row r="100939" spans="24:24" x14ac:dyDescent="0.2">
      <c r="X100939" s="5"/>
    </row>
    <row r="100940" spans="24:24" x14ac:dyDescent="0.2">
      <c r="X100940" s="5"/>
    </row>
    <row r="100941" spans="24:24" x14ac:dyDescent="0.2">
      <c r="X100941" s="5"/>
    </row>
    <row r="100942" spans="24:24" x14ac:dyDescent="0.2">
      <c r="X100942" s="5"/>
    </row>
    <row r="100943" spans="24:24" x14ac:dyDescent="0.2">
      <c r="X100943" s="5"/>
    </row>
    <row r="100944" spans="24:24" x14ac:dyDescent="0.2">
      <c r="X100944" s="5"/>
    </row>
    <row r="100945" spans="24:24" x14ac:dyDescent="0.2">
      <c r="X100945" s="5"/>
    </row>
    <row r="100946" spans="24:24" x14ac:dyDescent="0.2">
      <c r="X100946" s="5"/>
    </row>
    <row r="100947" spans="24:24" x14ac:dyDescent="0.2">
      <c r="X100947" s="5"/>
    </row>
    <row r="100948" spans="24:24" x14ac:dyDescent="0.2">
      <c r="X100948" s="5"/>
    </row>
    <row r="100949" spans="24:24" x14ac:dyDescent="0.2">
      <c r="X100949" s="5"/>
    </row>
    <row r="100950" spans="24:24" x14ac:dyDescent="0.2">
      <c r="X100950" s="5"/>
    </row>
    <row r="100951" spans="24:24" x14ac:dyDescent="0.2">
      <c r="X100951" s="5"/>
    </row>
    <row r="100952" spans="24:24" x14ac:dyDescent="0.2">
      <c r="X100952" s="5"/>
    </row>
    <row r="100953" spans="24:24" x14ac:dyDescent="0.2">
      <c r="X100953" s="5"/>
    </row>
    <row r="100954" spans="24:24" x14ac:dyDescent="0.2">
      <c r="X100954" s="5"/>
    </row>
    <row r="100955" spans="24:24" x14ac:dyDescent="0.2">
      <c r="X100955" s="5"/>
    </row>
    <row r="100956" spans="24:24" x14ac:dyDescent="0.2">
      <c r="X100956" s="5"/>
    </row>
    <row r="100957" spans="24:24" x14ac:dyDescent="0.2">
      <c r="X100957" s="5"/>
    </row>
    <row r="100958" spans="24:24" x14ac:dyDescent="0.2">
      <c r="X100958" s="5"/>
    </row>
    <row r="100959" spans="24:24" x14ac:dyDescent="0.2">
      <c r="X100959" s="5"/>
    </row>
    <row r="100960" spans="24:24" x14ac:dyDescent="0.2">
      <c r="X100960" s="5"/>
    </row>
    <row r="100961" spans="24:24" x14ac:dyDescent="0.2">
      <c r="X100961" s="5"/>
    </row>
    <row r="100962" spans="24:24" x14ac:dyDescent="0.2">
      <c r="X100962" s="5"/>
    </row>
    <row r="100963" spans="24:24" x14ac:dyDescent="0.2">
      <c r="X100963" s="5"/>
    </row>
    <row r="100964" spans="24:24" x14ac:dyDescent="0.2">
      <c r="X100964" s="5"/>
    </row>
    <row r="100965" spans="24:24" x14ac:dyDescent="0.2">
      <c r="X100965" s="5"/>
    </row>
    <row r="100966" spans="24:24" x14ac:dyDescent="0.2">
      <c r="X100966" s="5"/>
    </row>
    <row r="100967" spans="24:24" x14ac:dyDescent="0.2">
      <c r="X100967" s="5"/>
    </row>
    <row r="100968" spans="24:24" x14ac:dyDescent="0.2">
      <c r="X100968" s="5"/>
    </row>
    <row r="100969" spans="24:24" x14ac:dyDescent="0.2">
      <c r="X100969" s="5"/>
    </row>
    <row r="100970" spans="24:24" x14ac:dyDescent="0.2">
      <c r="X100970" s="5"/>
    </row>
    <row r="100971" spans="24:24" x14ac:dyDescent="0.2">
      <c r="X100971" s="5"/>
    </row>
    <row r="100972" spans="24:24" x14ac:dyDescent="0.2">
      <c r="X100972" s="5"/>
    </row>
    <row r="100973" spans="24:24" x14ac:dyDescent="0.2">
      <c r="X100973" s="5"/>
    </row>
    <row r="100974" spans="24:24" x14ac:dyDescent="0.2">
      <c r="X100974" s="5"/>
    </row>
    <row r="100975" spans="24:24" x14ac:dyDescent="0.2">
      <c r="X100975" s="5"/>
    </row>
    <row r="100976" spans="24:24" x14ac:dyDescent="0.2">
      <c r="X100976" s="5"/>
    </row>
    <row r="100977" spans="24:24" x14ac:dyDescent="0.2">
      <c r="X100977" s="5"/>
    </row>
    <row r="100978" spans="24:24" x14ac:dyDescent="0.2">
      <c r="X100978" s="5"/>
    </row>
    <row r="100979" spans="24:24" x14ac:dyDescent="0.2">
      <c r="X100979" s="5"/>
    </row>
    <row r="100980" spans="24:24" x14ac:dyDescent="0.2">
      <c r="X100980" s="5"/>
    </row>
    <row r="100981" spans="24:24" x14ac:dyDescent="0.2">
      <c r="X100981" s="5"/>
    </row>
    <row r="100982" spans="24:24" x14ac:dyDescent="0.2">
      <c r="X100982" s="5"/>
    </row>
    <row r="100983" spans="24:24" x14ac:dyDescent="0.2">
      <c r="X100983" s="5"/>
    </row>
    <row r="100984" spans="24:24" x14ac:dyDescent="0.2">
      <c r="X100984" s="5"/>
    </row>
    <row r="100985" spans="24:24" x14ac:dyDescent="0.2">
      <c r="X100985" s="5"/>
    </row>
    <row r="100986" spans="24:24" x14ac:dyDescent="0.2">
      <c r="X100986" s="5"/>
    </row>
    <row r="100987" spans="24:24" x14ac:dyDescent="0.2">
      <c r="X100987" s="5"/>
    </row>
    <row r="100988" spans="24:24" x14ac:dyDescent="0.2">
      <c r="X100988" s="5"/>
    </row>
    <row r="100989" spans="24:24" x14ac:dyDescent="0.2">
      <c r="X100989" s="5"/>
    </row>
    <row r="100990" spans="24:24" x14ac:dyDescent="0.2">
      <c r="X100990" s="5"/>
    </row>
    <row r="100991" spans="24:24" x14ac:dyDescent="0.2">
      <c r="X100991" s="5"/>
    </row>
    <row r="100992" spans="24:24" x14ac:dyDescent="0.2">
      <c r="X100992" s="5"/>
    </row>
    <row r="100993" spans="24:24" x14ac:dyDescent="0.2">
      <c r="X100993" s="5"/>
    </row>
    <row r="100994" spans="24:24" x14ac:dyDescent="0.2">
      <c r="X100994" s="5"/>
    </row>
    <row r="100995" spans="24:24" x14ac:dyDescent="0.2">
      <c r="X100995" s="5"/>
    </row>
    <row r="100996" spans="24:24" x14ac:dyDescent="0.2">
      <c r="X100996" s="5"/>
    </row>
    <row r="100997" spans="24:24" x14ac:dyDescent="0.2">
      <c r="X100997" s="5"/>
    </row>
    <row r="100998" spans="24:24" x14ac:dyDescent="0.2">
      <c r="X100998" s="5"/>
    </row>
    <row r="100999" spans="24:24" x14ac:dyDescent="0.2">
      <c r="X100999" s="5"/>
    </row>
    <row r="101000" spans="24:24" x14ac:dyDescent="0.2">
      <c r="X101000" s="5"/>
    </row>
    <row r="101001" spans="24:24" x14ac:dyDescent="0.2">
      <c r="X101001" s="5"/>
    </row>
    <row r="101002" spans="24:24" x14ac:dyDescent="0.2">
      <c r="X101002" s="5"/>
    </row>
    <row r="101003" spans="24:24" x14ac:dyDescent="0.2">
      <c r="X101003" s="5"/>
    </row>
    <row r="101004" spans="24:24" x14ac:dyDescent="0.2">
      <c r="X101004" s="5"/>
    </row>
    <row r="101005" spans="24:24" x14ac:dyDescent="0.2">
      <c r="X101005" s="5"/>
    </row>
    <row r="101006" spans="24:24" x14ac:dyDescent="0.2">
      <c r="X101006" s="5"/>
    </row>
    <row r="101007" spans="24:24" x14ac:dyDescent="0.2">
      <c r="X101007" s="5"/>
    </row>
    <row r="101008" spans="24:24" x14ac:dyDescent="0.2">
      <c r="X101008" s="5"/>
    </row>
    <row r="101009" spans="24:24" x14ac:dyDescent="0.2">
      <c r="X101009" s="5"/>
    </row>
    <row r="101010" spans="24:24" x14ac:dyDescent="0.2">
      <c r="X101010" s="5"/>
    </row>
    <row r="101011" spans="24:24" x14ac:dyDescent="0.2">
      <c r="X101011" s="5"/>
    </row>
    <row r="101012" spans="24:24" x14ac:dyDescent="0.2">
      <c r="X101012" s="5"/>
    </row>
    <row r="101013" spans="24:24" x14ac:dyDescent="0.2">
      <c r="X101013" s="5"/>
    </row>
    <row r="101014" spans="24:24" x14ac:dyDescent="0.2">
      <c r="X101014" s="5"/>
    </row>
    <row r="101015" spans="24:24" x14ac:dyDescent="0.2">
      <c r="X101015" s="5"/>
    </row>
    <row r="101016" spans="24:24" x14ac:dyDescent="0.2">
      <c r="X101016" s="5"/>
    </row>
    <row r="101017" spans="24:24" x14ac:dyDescent="0.2">
      <c r="X101017" s="5"/>
    </row>
    <row r="101018" spans="24:24" x14ac:dyDescent="0.2">
      <c r="X101018" s="5"/>
    </row>
    <row r="101019" spans="24:24" x14ac:dyDescent="0.2">
      <c r="X101019" s="5"/>
    </row>
    <row r="101020" spans="24:24" x14ac:dyDescent="0.2">
      <c r="X101020" s="5"/>
    </row>
    <row r="101021" spans="24:24" x14ac:dyDescent="0.2">
      <c r="X101021" s="5"/>
    </row>
    <row r="101022" spans="24:24" x14ac:dyDescent="0.2">
      <c r="X101022" s="5"/>
    </row>
    <row r="101023" spans="24:24" x14ac:dyDescent="0.2">
      <c r="X101023" s="5"/>
    </row>
    <row r="101024" spans="24:24" x14ac:dyDescent="0.2">
      <c r="X101024" s="5"/>
    </row>
    <row r="101025" spans="24:24" x14ac:dyDescent="0.2">
      <c r="X101025" s="5"/>
    </row>
    <row r="101026" spans="24:24" x14ac:dyDescent="0.2">
      <c r="X101026" s="5"/>
    </row>
    <row r="101027" spans="24:24" x14ac:dyDescent="0.2">
      <c r="X101027" s="5"/>
    </row>
    <row r="101028" spans="24:24" x14ac:dyDescent="0.2">
      <c r="X101028" s="5"/>
    </row>
    <row r="101029" spans="24:24" x14ac:dyDescent="0.2">
      <c r="X101029" s="5"/>
    </row>
    <row r="101030" spans="24:24" x14ac:dyDescent="0.2">
      <c r="X101030" s="5"/>
    </row>
    <row r="101031" spans="24:24" x14ac:dyDescent="0.2">
      <c r="X101031" s="5"/>
    </row>
    <row r="101032" spans="24:24" x14ac:dyDescent="0.2">
      <c r="X101032" s="5"/>
    </row>
    <row r="101033" spans="24:24" x14ac:dyDescent="0.2">
      <c r="X101033" s="5"/>
    </row>
    <row r="101034" spans="24:24" x14ac:dyDescent="0.2">
      <c r="X101034" s="5"/>
    </row>
    <row r="101035" spans="24:24" x14ac:dyDescent="0.2">
      <c r="X101035" s="5"/>
    </row>
    <row r="101036" spans="24:24" x14ac:dyDescent="0.2">
      <c r="X101036" s="5"/>
    </row>
    <row r="101037" spans="24:24" x14ac:dyDescent="0.2">
      <c r="X101037" s="5"/>
    </row>
    <row r="101038" spans="24:24" x14ac:dyDescent="0.2">
      <c r="X101038" s="5"/>
    </row>
    <row r="101039" spans="24:24" x14ac:dyDescent="0.2">
      <c r="X101039" s="5"/>
    </row>
    <row r="101040" spans="24:24" x14ac:dyDescent="0.2">
      <c r="X101040" s="5"/>
    </row>
    <row r="101041" spans="24:24" x14ac:dyDescent="0.2">
      <c r="X101041" s="5"/>
    </row>
    <row r="101042" spans="24:24" x14ac:dyDescent="0.2">
      <c r="X101042" s="5"/>
    </row>
    <row r="101043" spans="24:24" x14ac:dyDescent="0.2">
      <c r="X101043" s="5"/>
    </row>
    <row r="101044" spans="24:24" x14ac:dyDescent="0.2">
      <c r="X101044" s="5"/>
    </row>
    <row r="101045" spans="24:24" x14ac:dyDescent="0.2">
      <c r="X101045" s="5"/>
    </row>
    <row r="101046" spans="24:24" x14ac:dyDescent="0.2">
      <c r="X101046" s="5"/>
    </row>
    <row r="101047" spans="24:24" x14ac:dyDescent="0.2">
      <c r="X101047" s="5"/>
    </row>
    <row r="101048" spans="24:24" x14ac:dyDescent="0.2">
      <c r="X101048" s="5"/>
    </row>
    <row r="101049" spans="24:24" x14ac:dyDescent="0.2">
      <c r="X101049" s="5"/>
    </row>
    <row r="101050" spans="24:24" x14ac:dyDescent="0.2">
      <c r="X101050" s="5"/>
    </row>
    <row r="101051" spans="24:24" x14ac:dyDescent="0.2">
      <c r="X101051" s="5"/>
    </row>
    <row r="101052" spans="24:24" x14ac:dyDescent="0.2">
      <c r="X101052" s="5"/>
    </row>
    <row r="101053" spans="24:24" x14ac:dyDescent="0.2">
      <c r="X101053" s="5"/>
    </row>
    <row r="101054" spans="24:24" x14ac:dyDescent="0.2">
      <c r="X101054" s="5"/>
    </row>
    <row r="101055" spans="24:24" x14ac:dyDescent="0.2">
      <c r="X101055" s="5"/>
    </row>
    <row r="101056" spans="24:24" x14ac:dyDescent="0.2">
      <c r="X101056" s="5"/>
    </row>
    <row r="101057" spans="24:24" x14ac:dyDescent="0.2">
      <c r="X101057" s="5"/>
    </row>
    <row r="101058" spans="24:24" x14ac:dyDescent="0.2">
      <c r="X101058" s="5"/>
    </row>
    <row r="101059" spans="24:24" x14ac:dyDescent="0.2">
      <c r="X101059" s="5"/>
    </row>
    <row r="101060" spans="24:24" x14ac:dyDescent="0.2">
      <c r="X101060" s="5"/>
    </row>
    <row r="101061" spans="24:24" x14ac:dyDescent="0.2">
      <c r="X101061" s="5"/>
    </row>
    <row r="101062" spans="24:24" x14ac:dyDescent="0.2">
      <c r="X101062" s="5"/>
    </row>
    <row r="101063" spans="24:24" x14ac:dyDescent="0.2">
      <c r="X101063" s="5"/>
    </row>
    <row r="101064" spans="24:24" x14ac:dyDescent="0.2">
      <c r="X101064" s="5"/>
    </row>
    <row r="101065" spans="24:24" x14ac:dyDescent="0.2">
      <c r="X101065" s="5"/>
    </row>
    <row r="101066" spans="24:24" x14ac:dyDescent="0.2">
      <c r="X101066" s="5"/>
    </row>
    <row r="101067" spans="24:24" x14ac:dyDescent="0.2">
      <c r="X101067" s="5"/>
    </row>
    <row r="101068" spans="24:24" x14ac:dyDescent="0.2">
      <c r="X101068" s="5"/>
    </row>
    <row r="101069" spans="24:24" x14ac:dyDescent="0.2">
      <c r="X101069" s="5"/>
    </row>
    <row r="101070" spans="24:24" x14ac:dyDescent="0.2">
      <c r="X101070" s="5"/>
    </row>
    <row r="101071" spans="24:24" x14ac:dyDescent="0.2">
      <c r="X101071" s="5"/>
    </row>
    <row r="101072" spans="24:24" x14ac:dyDescent="0.2">
      <c r="X101072" s="5"/>
    </row>
    <row r="101073" spans="24:24" x14ac:dyDescent="0.2">
      <c r="X101073" s="5"/>
    </row>
    <row r="101074" spans="24:24" x14ac:dyDescent="0.2">
      <c r="X101074" s="5"/>
    </row>
    <row r="101075" spans="24:24" x14ac:dyDescent="0.2">
      <c r="X101075" s="5"/>
    </row>
    <row r="101076" spans="24:24" x14ac:dyDescent="0.2">
      <c r="X101076" s="5"/>
    </row>
    <row r="101077" spans="24:24" x14ac:dyDescent="0.2">
      <c r="X101077" s="5"/>
    </row>
    <row r="101078" spans="24:24" x14ac:dyDescent="0.2">
      <c r="X101078" s="5"/>
    </row>
    <row r="101079" spans="24:24" x14ac:dyDescent="0.2">
      <c r="X101079" s="5"/>
    </row>
    <row r="101080" spans="24:24" x14ac:dyDescent="0.2">
      <c r="X101080" s="5"/>
    </row>
    <row r="101081" spans="24:24" x14ac:dyDescent="0.2">
      <c r="X101081" s="5"/>
    </row>
    <row r="101082" spans="24:24" x14ac:dyDescent="0.2">
      <c r="X101082" s="5"/>
    </row>
    <row r="101083" spans="24:24" x14ac:dyDescent="0.2">
      <c r="X101083" s="5"/>
    </row>
    <row r="101084" spans="24:24" x14ac:dyDescent="0.2">
      <c r="X101084" s="5"/>
    </row>
    <row r="101085" spans="24:24" x14ac:dyDescent="0.2">
      <c r="X101085" s="5"/>
    </row>
    <row r="101086" spans="24:24" x14ac:dyDescent="0.2">
      <c r="X101086" s="5"/>
    </row>
    <row r="101087" spans="24:24" x14ac:dyDescent="0.2">
      <c r="X101087" s="5"/>
    </row>
    <row r="101088" spans="24:24" x14ac:dyDescent="0.2">
      <c r="X101088" s="5"/>
    </row>
    <row r="101089" spans="24:24" x14ac:dyDescent="0.2">
      <c r="X101089" s="5"/>
    </row>
    <row r="101090" spans="24:24" x14ac:dyDescent="0.2">
      <c r="X101090" s="5"/>
    </row>
    <row r="101091" spans="24:24" x14ac:dyDescent="0.2">
      <c r="X101091" s="5"/>
    </row>
    <row r="101092" spans="24:24" x14ac:dyDescent="0.2">
      <c r="X101092" s="5"/>
    </row>
    <row r="101093" spans="24:24" x14ac:dyDescent="0.2">
      <c r="X101093" s="5"/>
    </row>
    <row r="101094" spans="24:24" x14ac:dyDescent="0.2">
      <c r="X101094" s="5"/>
    </row>
    <row r="101095" spans="24:24" x14ac:dyDescent="0.2">
      <c r="X101095" s="5"/>
    </row>
    <row r="101096" spans="24:24" x14ac:dyDescent="0.2">
      <c r="X101096" s="5"/>
    </row>
    <row r="101097" spans="24:24" x14ac:dyDescent="0.2">
      <c r="X101097" s="5"/>
    </row>
    <row r="101098" spans="24:24" x14ac:dyDescent="0.2">
      <c r="X101098" s="5"/>
    </row>
    <row r="101099" spans="24:24" x14ac:dyDescent="0.2">
      <c r="X101099" s="5"/>
    </row>
    <row r="101100" spans="24:24" x14ac:dyDescent="0.2">
      <c r="X101100" s="5"/>
    </row>
    <row r="101101" spans="24:24" x14ac:dyDescent="0.2">
      <c r="X101101" s="5"/>
    </row>
    <row r="101102" spans="24:24" x14ac:dyDescent="0.2">
      <c r="X101102" s="5"/>
    </row>
    <row r="101103" spans="24:24" x14ac:dyDescent="0.2">
      <c r="X101103" s="5"/>
    </row>
    <row r="101104" spans="24:24" x14ac:dyDescent="0.2">
      <c r="X101104" s="5"/>
    </row>
    <row r="101105" spans="24:24" x14ac:dyDescent="0.2">
      <c r="X101105" s="5"/>
    </row>
    <row r="101106" spans="24:24" x14ac:dyDescent="0.2">
      <c r="X101106" s="5"/>
    </row>
    <row r="101107" spans="24:24" x14ac:dyDescent="0.2">
      <c r="X101107" s="5"/>
    </row>
    <row r="101108" spans="24:24" x14ac:dyDescent="0.2">
      <c r="X101108" s="5"/>
    </row>
    <row r="101109" spans="24:24" x14ac:dyDescent="0.2">
      <c r="X101109" s="5"/>
    </row>
    <row r="101110" spans="24:24" x14ac:dyDescent="0.2">
      <c r="X101110" s="5"/>
    </row>
    <row r="101111" spans="24:24" x14ac:dyDescent="0.2">
      <c r="X101111" s="5"/>
    </row>
    <row r="101112" spans="24:24" x14ac:dyDescent="0.2">
      <c r="X101112" s="5"/>
    </row>
    <row r="101113" spans="24:24" x14ac:dyDescent="0.2">
      <c r="X101113" s="5"/>
    </row>
    <row r="101114" spans="24:24" x14ac:dyDescent="0.2">
      <c r="X101114" s="5"/>
    </row>
    <row r="101115" spans="24:24" x14ac:dyDescent="0.2">
      <c r="X101115" s="5"/>
    </row>
    <row r="101116" spans="24:24" x14ac:dyDescent="0.2">
      <c r="X101116" s="5"/>
    </row>
    <row r="101117" spans="24:24" x14ac:dyDescent="0.2">
      <c r="X101117" s="5"/>
    </row>
    <row r="101118" spans="24:24" x14ac:dyDescent="0.2">
      <c r="X101118" s="5"/>
    </row>
    <row r="101119" spans="24:24" x14ac:dyDescent="0.2">
      <c r="X101119" s="5"/>
    </row>
    <row r="101120" spans="24:24" x14ac:dyDescent="0.2">
      <c r="X101120" s="5"/>
    </row>
    <row r="101121" spans="24:24" x14ac:dyDescent="0.2">
      <c r="X101121" s="5"/>
    </row>
    <row r="101122" spans="24:24" x14ac:dyDescent="0.2">
      <c r="X101122" s="5"/>
    </row>
    <row r="101123" spans="24:24" x14ac:dyDescent="0.2">
      <c r="X101123" s="5"/>
    </row>
    <row r="101124" spans="24:24" x14ac:dyDescent="0.2">
      <c r="X101124" s="5"/>
    </row>
    <row r="101125" spans="24:24" x14ac:dyDescent="0.2">
      <c r="X101125" s="5"/>
    </row>
    <row r="101126" spans="24:24" x14ac:dyDescent="0.2">
      <c r="X101126" s="5"/>
    </row>
    <row r="101127" spans="24:24" x14ac:dyDescent="0.2">
      <c r="X101127" s="5"/>
    </row>
    <row r="101128" spans="24:24" x14ac:dyDescent="0.2">
      <c r="X101128" s="5"/>
    </row>
    <row r="101129" spans="24:24" x14ac:dyDescent="0.2">
      <c r="X101129" s="5"/>
    </row>
    <row r="101130" spans="24:24" x14ac:dyDescent="0.2">
      <c r="X101130" s="5"/>
    </row>
    <row r="101131" spans="24:24" x14ac:dyDescent="0.2">
      <c r="X101131" s="5"/>
    </row>
    <row r="101132" spans="24:24" x14ac:dyDescent="0.2">
      <c r="X101132" s="5"/>
    </row>
    <row r="101133" spans="24:24" x14ac:dyDescent="0.2">
      <c r="X101133" s="5"/>
    </row>
    <row r="101134" spans="24:24" x14ac:dyDescent="0.2">
      <c r="X101134" s="5"/>
    </row>
    <row r="101135" spans="24:24" x14ac:dyDescent="0.2">
      <c r="X101135" s="5"/>
    </row>
    <row r="101136" spans="24:24" x14ac:dyDescent="0.2">
      <c r="X101136" s="5"/>
    </row>
    <row r="101137" spans="24:24" x14ac:dyDescent="0.2">
      <c r="X101137" s="5"/>
    </row>
    <row r="101138" spans="24:24" x14ac:dyDescent="0.2">
      <c r="X101138" s="5"/>
    </row>
    <row r="101139" spans="24:24" x14ac:dyDescent="0.2">
      <c r="X101139" s="5"/>
    </row>
    <row r="101140" spans="24:24" x14ac:dyDescent="0.2">
      <c r="X101140" s="5"/>
    </row>
    <row r="101141" spans="24:24" x14ac:dyDescent="0.2">
      <c r="X101141" s="5"/>
    </row>
    <row r="101142" spans="24:24" x14ac:dyDescent="0.2">
      <c r="X101142" s="5"/>
    </row>
    <row r="101143" spans="24:24" x14ac:dyDescent="0.2">
      <c r="X101143" s="5"/>
    </row>
    <row r="101144" spans="24:24" x14ac:dyDescent="0.2">
      <c r="X101144" s="5"/>
    </row>
    <row r="101145" spans="24:24" x14ac:dyDescent="0.2">
      <c r="X101145" s="5"/>
    </row>
    <row r="101146" spans="24:24" x14ac:dyDescent="0.2">
      <c r="X101146" s="5"/>
    </row>
    <row r="101147" spans="24:24" x14ac:dyDescent="0.2">
      <c r="X101147" s="5"/>
    </row>
    <row r="101148" spans="24:24" x14ac:dyDescent="0.2">
      <c r="X101148" s="5"/>
    </row>
    <row r="101149" spans="24:24" x14ac:dyDescent="0.2">
      <c r="X101149" s="5"/>
    </row>
    <row r="101150" spans="24:24" x14ac:dyDescent="0.2">
      <c r="X101150" s="5"/>
    </row>
    <row r="101151" spans="24:24" x14ac:dyDescent="0.2">
      <c r="X101151" s="5"/>
    </row>
    <row r="101152" spans="24:24" x14ac:dyDescent="0.2">
      <c r="X101152" s="5"/>
    </row>
    <row r="101153" spans="24:24" x14ac:dyDescent="0.2">
      <c r="X101153" s="5"/>
    </row>
    <row r="101154" spans="24:24" x14ac:dyDescent="0.2">
      <c r="X101154" s="5"/>
    </row>
    <row r="101155" spans="24:24" x14ac:dyDescent="0.2">
      <c r="X101155" s="5"/>
    </row>
    <row r="101156" spans="24:24" x14ac:dyDescent="0.2">
      <c r="X101156" s="5"/>
    </row>
    <row r="101157" spans="24:24" x14ac:dyDescent="0.2">
      <c r="X101157" s="5"/>
    </row>
    <row r="101158" spans="24:24" x14ac:dyDescent="0.2">
      <c r="X101158" s="5"/>
    </row>
    <row r="101159" spans="24:24" x14ac:dyDescent="0.2">
      <c r="X101159" s="5"/>
    </row>
    <row r="101160" spans="24:24" x14ac:dyDescent="0.2">
      <c r="X101160" s="5"/>
    </row>
    <row r="101161" spans="24:24" x14ac:dyDescent="0.2">
      <c r="X101161" s="5"/>
    </row>
    <row r="101162" spans="24:24" x14ac:dyDescent="0.2">
      <c r="X101162" s="5"/>
    </row>
    <row r="101163" spans="24:24" x14ac:dyDescent="0.2">
      <c r="X101163" s="5"/>
    </row>
    <row r="101164" spans="24:24" x14ac:dyDescent="0.2">
      <c r="X101164" s="5"/>
    </row>
    <row r="101165" spans="24:24" x14ac:dyDescent="0.2">
      <c r="X101165" s="5"/>
    </row>
    <row r="101166" spans="24:24" x14ac:dyDescent="0.2">
      <c r="X101166" s="5"/>
    </row>
    <row r="101167" spans="24:24" x14ac:dyDescent="0.2">
      <c r="X101167" s="5"/>
    </row>
    <row r="101168" spans="24:24" x14ac:dyDescent="0.2">
      <c r="X101168" s="5"/>
    </row>
    <row r="101169" spans="24:24" x14ac:dyDescent="0.2">
      <c r="X101169" s="5"/>
    </row>
    <row r="101170" spans="24:24" x14ac:dyDescent="0.2">
      <c r="X101170" s="5"/>
    </row>
    <row r="101171" spans="24:24" x14ac:dyDescent="0.2">
      <c r="X101171" s="5"/>
    </row>
    <row r="101172" spans="24:24" x14ac:dyDescent="0.2">
      <c r="X101172" s="5"/>
    </row>
    <row r="101173" spans="24:24" x14ac:dyDescent="0.2">
      <c r="X101173" s="5"/>
    </row>
    <row r="101174" spans="24:24" x14ac:dyDescent="0.2">
      <c r="X101174" s="5"/>
    </row>
    <row r="101175" spans="24:24" x14ac:dyDescent="0.2">
      <c r="X101175" s="5"/>
    </row>
    <row r="101176" spans="24:24" x14ac:dyDescent="0.2">
      <c r="X101176" s="5"/>
    </row>
    <row r="101177" spans="24:24" x14ac:dyDescent="0.2">
      <c r="X101177" s="5"/>
    </row>
    <row r="101178" spans="24:24" x14ac:dyDescent="0.2">
      <c r="X101178" s="5"/>
    </row>
    <row r="101179" spans="24:24" x14ac:dyDescent="0.2">
      <c r="X101179" s="5"/>
    </row>
    <row r="101180" spans="24:24" x14ac:dyDescent="0.2">
      <c r="X101180" s="5"/>
    </row>
    <row r="101181" spans="24:24" x14ac:dyDescent="0.2">
      <c r="X101181" s="5"/>
    </row>
    <row r="101182" spans="24:24" x14ac:dyDescent="0.2">
      <c r="X101182" s="5"/>
    </row>
    <row r="101183" spans="24:24" x14ac:dyDescent="0.2">
      <c r="X101183" s="5"/>
    </row>
    <row r="101184" spans="24:24" x14ac:dyDescent="0.2">
      <c r="X101184" s="5"/>
    </row>
    <row r="101185" spans="24:24" x14ac:dyDescent="0.2">
      <c r="X101185" s="5"/>
    </row>
    <row r="101186" spans="24:24" x14ac:dyDescent="0.2">
      <c r="X101186" s="5"/>
    </row>
    <row r="101187" spans="24:24" x14ac:dyDescent="0.2">
      <c r="X101187" s="5"/>
    </row>
    <row r="101188" spans="24:24" x14ac:dyDescent="0.2">
      <c r="X101188" s="5"/>
    </row>
    <row r="101189" spans="24:24" x14ac:dyDescent="0.2">
      <c r="X101189" s="5"/>
    </row>
    <row r="101190" spans="24:24" x14ac:dyDescent="0.2">
      <c r="X101190" s="5"/>
    </row>
    <row r="101191" spans="24:24" x14ac:dyDescent="0.2">
      <c r="X101191" s="5"/>
    </row>
    <row r="101192" spans="24:24" x14ac:dyDescent="0.2">
      <c r="X101192" s="5"/>
    </row>
    <row r="101193" spans="24:24" x14ac:dyDescent="0.2">
      <c r="X101193" s="5"/>
    </row>
    <row r="101194" spans="24:24" x14ac:dyDescent="0.2">
      <c r="X101194" s="5"/>
    </row>
    <row r="101195" spans="24:24" x14ac:dyDescent="0.2">
      <c r="X101195" s="5"/>
    </row>
    <row r="101196" spans="24:24" x14ac:dyDescent="0.2">
      <c r="X101196" s="5"/>
    </row>
    <row r="101197" spans="24:24" x14ac:dyDescent="0.2">
      <c r="X101197" s="5"/>
    </row>
    <row r="101198" spans="24:24" x14ac:dyDescent="0.2">
      <c r="X101198" s="5"/>
    </row>
    <row r="101199" spans="24:24" x14ac:dyDescent="0.2">
      <c r="X101199" s="5"/>
    </row>
    <row r="101200" spans="24:24" x14ac:dyDescent="0.2">
      <c r="X101200" s="5"/>
    </row>
    <row r="101201" spans="24:24" x14ac:dyDescent="0.2">
      <c r="X101201" s="5"/>
    </row>
    <row r="101202" spans="24:24" x14ac:dyDescent="0.2">
      <c r="X101202" s="5"/>
    </row>
    <row r="101203" spans="24:24" x14ac:dyDescent="0.2">
      <c r="X101203" s="5"/>
    </row>
    <row r="101204" spans="24:24" x14ac:dyDescent="0.2">
      <c r="X101204" s="5"/>
    </row>
    <row r="101205" spans="24:24" x14ac:dyDescent="0.2">
      <c r="X101205" s="5"/>
    </row>
    <row r="101206" spans="24:24" x14ac:dyDescent="0.2">
      <c r="X101206" s="5"/>
    </row>
    <row r="101207" spans="24:24" x14ac:dyDescent="0.2">
      <c r="X101207" s="5"/>
    </row>
    <row r="101208" spans="24:24" x14ac:dyDescent="0.2">
      <c r="X101208" s="5"/>
    </row>
    <row r="101209" spans="24:24" x14ac:dyDescent="0.2">
      <c r="X101209" s="5"/>
    </row>
    <row r="101210" spans="24:24" x14ac:dyDescent="0.2">
      <c r="X101210" s="5"/>
    </row>
    <row r="101211" spans="24:24" x14ac:dyDescent="0.2">
      <c r="X101211" s="5"/>
    </row>
    <row r="101212" spans="24:24" x14ac:dyDescent="0.2">
      <c r="X101212" s="5"/>
    </row>
    <row r="101213" spans="24:24" x14ac:dyDescent="0.2">
      <c r="X101213" s="5"/>
    </row>
    <row r="101214" spans="24:24" x14ac:dyDescent="0.2">
      <c r="X101214" s="5"/>
    </row>
    <row r="101215" spans="24:24" x14ac:dyDescent="0.2">
      <c r="X101215" s="5"/>
    </row>
    <row r="101216" spans="24:24" x14ac:dyDescent="0.2">
      <c r="X101216" s="5"/>
    </row>
    <row r="101217" spans="24:24" x14ac:dyDescent="0.2">
      <c r="X101217" s="5"/>
    </row>
    <row r="101218" spans="24:24" x14ac:dyDescent="0.2">
      <c r="X101218" s="5"/>
    </row>
    <row r="101219" spans="24:24" x14ac:dyDescent="0.2">
      <c r="X101219" s="5"/>
    </row>
    <row r="101220" spans="24:24" x14ac:dyDescent="0.2">
      <c r="X101220" s="5"/>
    </row>
    <row r="101221" spans="24:24" x14ac:dyDescent="0.2">
      <c r="X101221" s="5"/>
    </row>
    <row r="101222" spans="24:24" x14ac:dyDescent="0.2">
      <c r="X101222" s="5"/>
    </row>
    <row r="101223" spans="24:24" x14ac:dyDescent="0.2">
      <c r="X101223" s="5"/>
    </row>
    <row r="101224" spans="24:24" x14ac:dyDescent="0.2">
      <c r="X101224" s="5"/>
    </row>
    <row r="101225" spans="24:24" x14ac:dyDescent="0.2">
      <c r="X101225" s="5"/>
    </row>
    <row r="101226" spans="24:24" x14ac:dyDescent="0.2">
      <c r="X101226" s="5"/>
    </row>
    <row r="101227" spans="24:24" x14ac:dyDescent="0.2">
      <c r="X101227" s="5"/>
    </row>
    <row r="101228" spans="24:24" x14ac:dyDescent="0.2">
      <c r="X101228" s="5"/>
    </row>
    <row r="101229" spans="24:24" x14ac:dyDescent="0.2">
      <c r="X101229" s="5"/>
    </row>
    <row r="101230" spans="24:24" x14ac:dyDescent="0.2">
      <c r="X101230" s="5"/>
    </row>
    <row r="101231" spans="24:24" x14ac:dyDescent="0.2">
      <c r="X101231" s="5"/>
    </row>
    <row r="101232" spans="24:24" x14ac:dyDescent="0.2">
      <c r="X101232" s="5"/>
    </row>
    <row r="101233" spans="24:24" x14ac:dyDescent="0.2">
      <c r="X101233" s="5"/>
    </row>
    <row r="101234" spans="24:24" x14ac:dyDescent="0.2">
      <c r="X101234" s="5"/>
    </row>
    <row r="101235" spans="24:24" x14ac:dyDescent="0.2">
      <c r="X101235" s="5"/>
    </row>
    <row r="101236" spans="24:24" x14ac:dyDescent="0.2">
      <c r="X101236" s="5"/>
    </row>
    <row r="101237" spans="24:24" x14ac:dyDescent="0.2">
      <c r="X101237" s="5"/>
    </row>
    <row r="101238" spans="24:24" x14ac:dyDescent="0.2">
      <c r="X101238" s="5"/>
    </row>
    <row r="101239" spans="24:24" x14ac:dyDescent="0.2">
      <c r="X101239" s="5"/>
    </row>
    <row r="101240" spans="24:24" x14ac:dyDescent="0.2">
      <c r="X101240" s="5"/>
    </row>
    <row r="101241" spans="24:24" x14ac:dyDescent="0.2">
      <c r="X101241" s="5"/>
    </row>
    <row r="101242" spans="24:24" x14ac:dyDescent="0.2">
      <c r="X101242" s="5"/>
    </row>
    <row r="101243" spans="24:24" x14ac:dyDescent="0.2">
      <c r="X101243" s="5"/>
    </row>
    <row r="101244" spans="24:24" x14ac:dyDescent="0.2">
      <c r="X101244" s="5"/>
    </row>
    <row r="101245" spans="24:24" x14ac:dyDescent="0.2">
      <c r="X101245" s="5"/>
    </row>
    <row r="101246" spans="24:24" x14ac:dyDescent="0.2">
      <c r="X101246" s="5"/>
    </row>
    <row r="101247" spans="24:24" x14ac:dyDescent="0.2">
      <c r="X101247" s="5"/>
    </row>
    <row r="101248" spans="24:24" x14ac:dyDescent="0.2">
      <c r="X101248" s="5"/>
    </row>
    <row r="101249" spans="24:24" x14ac:dyDescent="0.2">
      <c r="X101249" s="5"/>
    </row>
    <row r="101250" spans="24:24" x14ac:dyDescent="0.2">
      <c r="X101250" s="5"/>
    </row>
    <row r="101251" spans="24:24" x14ac:dyDescent="0.2">
      <c r="X101251" s="5"/>
    </row>
    <row r="101252" spans="24:24" x14ac:dyDescent="0.2">
      <c r="X101252" s="5"/>
    </row>
    <row r="101253" spans="24:24" x14ac:dyDescent="0.2">
      <c r="X101253" s="5"/>
    </row>
    <row r="101254" spans="24:24" x14ac:dyDescent="0.2">
      <c r="X101254" s="5"/>
    </row>
    <row r="101255" spans="24:24" x14ac:dyDescent="0.2">
      <c r="X101255" s="5"/>
    </row>
    <row r="101256" spans="24:24" x14ac:dyDescent="0.2">
      <c r="X101256" s="5"/>
    </row>
    <row r="101257" spans="24:24" x14ac:dyDescent="0.2">
      <c r="X101257" s="5"/>
    </row>
    <row r="101258" spans="24:24" x14ac:dyDescent="0.2">
      <c r="X101258" s="5"/>
    </row>
    <row r="101259" spans="24:24" x14ac:dyDescent="0.2">
      <c r="X101259" s="5"/>
    </row>
    <row r="101260" spans="24:24" x14ac:dyDescent="0.2">
      <c r="X101260" s="5"/>
    </row>
    <row r="101261" spans="24:24" x14ac:dyDescent="0.2">
      <c r="X101261" s="5"/>
    </row>
    <row r="101262" spans="24:24" x14ac:dyDescent="0.2">
      <c r="X101262" s="5"/>
    </row>
    <row r="101263" spans="24:24" x14ac:dyDescent="0.2">
      <c r="X101263" s="5"/>
    </row>
    <row r="101264" spans="24:24" x14ac:dyDescent="0.2">
      <c r="X101264" s="5"/>
    </row>
    <row r="101265" spans="24:24" x14ac:dyDescent="0.2">
      <c r="X101265" s="5"/>
    </row>
    <row r="101266" spans="24:24" x14ac:dyDescent="0.2">
      <c r="X101266" s="5"/>
    </row>
    <row r="101267" spans="24:24" x14ac:dyDescent="0.2">
      <c r="X101267" s="5"/>
    </row>
    <row r="101268" spans="24:24" x14ac:dyDescent="0.2">
      <c r="X101268" s="5"/>
    </row>
    <row r="101269" spans="24:24" x14ac:dyDescent="0.2">
      <c r="X101269" s="5"/>
    </row>
    <row r="101270" spans="24:24" x14ac:dyDescent="0.2">
      <c r="X101270" s="5"/>
    </row>
    <row r="101271" spans="24:24" x14ac:dyDescent="0.2">
      <c r="X101271" s="5"/>
    </row>
    <row r="101272" spans="24:24" x14ac:dyDescent="0.2">
      <c r="X101272" s="5"/>
    </row>
    <row r="101273" spans="24:24" x14ac:dyDescent="0.2">
      <c r="X101273" s="5"/>
    </row>
    <row r="101274" spans="24:24" x14ac:dyDescent="0.2">
      <c r="X101274" s="5"/>
    </row>
    <row r="101275" spans="24:24" x14ac:dyDescent="0.2">
      <c r="X101275" s="5"/>
    </row>
    <row r="101276" spans="24:24" x14ac:dyDescent="0.2">
      <c r="X101276" s="5"/>
    </row>
    <row r="101277" spans="24:24" x14ac:dyDescent="0.2">
      <c r="X101277" s="5"/>
    </row>
    <row r="101278" spans="24:24" x14ac:dyDescent="0.2">
      <c r="X101278" s="5"/>
    </row>
    <row r="101279" spans="24:24" x14ac:dyDescent="0.2">
      <c r="X101279" s="5"/>
    </row>
    <row r="101280" spans="24:24" x14ac:dyDescent="0.2">
      <c r="X101280" s="5"/>
    </row>
    <row r="101281" spans="24:24" x14ac:dyDescent="0.2">
      <c r="X101281" s="5"/>
    </row>
    <row r="101282" spans="24:24" x14ac:dyDescent="0.2">
      <c r="X101282" s="5"/>
    </row>
    <row r="101283" spans="24:24" x14ac:dyDescent="0.2">
      <c r="X101283" s="5"/>
    </row>
    <row r="101284" spans="24:24" x14ac:dyDescent="0.2">
      <c r="X101284" s="5"/>
    </row>
    <row r="101285" spans="24:24" x14ac:dyDescent="0.2">
      <c r="X101285" s="5"/>
    </row>
    <row r="101286" spans="24:24" x14ac:dyDescent="0.2">
      <c r="X101286" s="5"/>
    </row>
    <row r="101287" spans="24:24" x14ac:dyDescent="0.2">
      <c r="X101287" s="5"/>
    </row>
    <row r="101288" spans="24:24" x14ac:dyDescent="0.2">
      <c r="X101288" s="5"/>
    </row>
    <row r="101289" spans="24:24" x14ac:dyDescent="0.2">
      <c r="X101289" s="5"/>
    </row>
    <row r="101290" spans="24:24" x14ac:dyDescent="0.2">
      <c r="X101290" s="5"/>
    </row>
    <row r="101291" spans="24:24" x14ac:dyDescent="0.2">
      <c r="X101291" s="5"/>
    </row>
    <row r="101292" spans="24:24" x14ac:dyDescent="0.2">
      <c r="X101292" s="5"/>
    </row>
    <row r="101293" spans="24:24" x14ac:dyDescent="0.2">
      <c r="X101293" s="5"/>
    </row>
    <row r="101294" spans="24:24" x14ac:dyDescent="0.2">
      <c r="X101294" s="5"/>
    </row>
    <row r="101295" spans="24:24" x14ac:dyDescent="0.2">
      <c r="X101295" s="5"/>
    </row>
    <row r="101296" spans="24:24" x14ac:dyDescent="0.2">
      <c r="X101296" s="5"/>
    </row>
    <row r="101297" spans="24:24" x14ac:dyDescent="0.2">
      <c r="X101297" s="5"/>
    </row>
    <row r="101298" spans="24:24" x14ac:dyDescent="0.2">
      <c r="X101298" s="5"/>
    </row>
    <row r="101299" spans="24:24" x14ac:dyDescent="0.2">
      <c r="X101299" s="5"/>
    </row>
    <row r="101300" spans="24:24" x14ac:dyDescent="0.2">
      <c r="X101300" s="5"/>
    </row>
    <row r="101301" spans="24:24" x14ac:dyDescent="0.2">
      <c r="X101301" s="5"/>
    </row>
    <row r="101302" spans="24:24" x14ac:dyDescent="0.2">
      <c r="X101302" s="5"/>
    </row>
    <row r="101303" spans="24:24" x14ac:dyDescent="0.2">
      <c r="X101303" s="5"/>
    </row>
    <row r="101304" spans="24:24" x14ac:dyDescent="0.2">
      <c r="X101304" s="5"/>
    </row>
    <row r="101305" spans="24:24" x14ac:dyDescent="0.2">
      <c r="X101305" s="5"/>
    </row>
    <row r="101306" spans="24:24" x14ac:dyDescent="0.2">
      <c r="X101306" s="5"/>
    </row>
    <row r="101307" spans="24:24" x14ac:dyDescent="0.2">
      <c r="X101307" s="5"/>
    </row>
    <row r="101308" spans="24:24" x14ac:dyDescent="0.2">
      <c r="X101308" s="5"/>
    </row>
    <row r="101309" spans="24:24" x14ac:dyDescent="0.2">
      <c r="X101309" s="5"/>
    </row>
    <row r="101310" spans="24:24" x14ac:dyDescent="0.2">
      <c r="X101310" s="5"/>
    </row>
    <row r="101311" spans="24:24" x14ac:dyDescent="0.2">
      <c r="X101311" s="5"/>
    </row>
    <row r="101312" spans="24:24" x14ac:dyDescent="0.2">
      <c r="X101312" s="5"/>
    </row>
    <row r="101313" spans="24:24" x14ac:dyDescent="0.2">
      <c r="X101313" s="5"/>
    </row>
    <row r="101314" spans="24:24" x14ac:dyDescent="0.2">
      <c r="X101314" s="5"/>
    </row>
    <row r="101315" spans="24:24" x14ac:dyDescent="0.2">
      <c r="X101315" s="5"/>
    </row>
    <row r="101316" spans="24:24" x14ac:dyDescent="0.2">
      <c r="X101316" s="5"/>
    </row>
    <row r="101317" spans="24:24" x14ac:dyDescent="0.2">
      <c r="X101317" s="5"/>
    </row>
    <row r="101318" spans="24:24" x14ac:dyDescent="0.2">
      <c r="X101318" s="5"/>
    </row>
    <row r="101319" spans="24:24" x14ac:dyDescent="0.2">
      <c r="X101319" s="5"/>
    </row>
    <row r="101320" spans="24:24" x14ac:dyDescent="0.2">
      <c r="X101320" s="5"/>
    </row>
    <row r="101321" spans="24:24" x14ac:dyDescent="0.2">
      <c r="X101321" s="5"/>
    </row>
    <row r="101322" spans="24:24" x14ac:dyDescent="0.2">
      <c r="X101322" s="5"/>
    </row>
    <row r="101323" spans="24:24" x14ac:dyDescent="0.2">
      <c r="X101323" s="5"/>
    </row>
    <row r="101324" spans="24:24" x14ac:dyDescent="0.2">
      <c r="X101324" s="5"/>
    </row>
    <row r="101325" spans="24:24" x14ac:dyDescent="0.2">
      <c r="X101325" s="5"/>
    </row>
    <row r="101326" spans="24:24" x14ac:dyDescent="0.2">
      <c r="X101326" s="5"/>
    </row>
    <row r="101327" spans="24:24" x14ac:dyDescent="0.2">
      <c r="X101327" s="5"/>
    </row>
    <row r="101328" spans="24:24" x14ac:dyDescent="0.2">
      <c r="X101328" s="5"/>
    </row>
    <row r="101329" spans="24:24" x14ac:dyDescent="0.2">
      <c r="X101329" s="5"/>
    </row>
    <row r="101330" spans="24:24" x14ac:dyDescent="0.2">
      <c r="X101330" s="5"/>
    </row>
    <row r="101331" spans="24:24" x14ac:dyDescent="0.2">
      <c r="X101331" s="5"/>
    </row>
    <row r="101332" spans="24:24" x14ac:dyDescent="0.2">
      <c r="X101332" s="5"/>
    </row>
    <row r="101333" spans="24:24" x14ac:dyDescent="0.2">
      <c r="X101333" s="5"/>
    </row>
    <row r="101334" spans="24:24" x14ac:dyDescent="0.2">
      <c r="X101334" s="5"/>
    </row>
    <row r="101335" spans="24:24" x14ac:dyDescent="0.2">
      <c r="X101335" s="5"/>
    </row>
    <row r="101336" spans="24:24" x14ac:dyDescent="0.2">
      <c r="X101336" s="5"/>
    </row>
    <row r="101337" spans="24:24" x14ac:dyDescent="0.2">
      <c r="X101337" s="5"/>
    </row>
    <row r="101338" spans="24:24" x14ac:dyDescent="0.2">
      <c r="X101338" s="5"/>
    </row>
    <row r="101339" spans="24:24" x14ac:dyDescent="0.2">
      <c r="X101339" s="5"/>
    </row>
    <row r="101340" spans="24:24" x14ac:dyDescent="0.2">
      <c r="X101340" s="5"/>
    </row>
    <row r="101341" spans="24:24" x14ac:dyDescent="0.2">
      <c r="X101341" s="5"/>
    </row>
    <row r="101342" spans="24:24" x14ac:dyDescent="0.2">
      <c r="X101342" s="5"/>
    </row>
    <row r="101343" spans="24:24" x14ac:dyDescent="0.2">
      <c r="X101343" s="5"/>
    </row>
    <row r="101344" spans="24:24" x14ac:dyDescent="0.2">
      <c r="X101344" s="5"/>
    </row>
    <row r="101345" spans="24:24" x14ac:dyDescent="0.2">
      <c r="X101345" s="5"/>
    </row>
    <row r="101346" spans="24:24" x14ac:dyDescent="0.2">
      <c r="X101346" s="5"/>
    </row>
    <row r="101347" spans="24:24" x14ac:dyDescent="0.2">
      <c r="X101347" s="5"/>
    </row>
    <row r="101348" spans="24:24" x14ac:dyDescent="0.2">
      <c r="X101348" s="5"/>
    </row>
    <row r="101349" spans="24:24" x14ac:dyDescent="0.2">
      <c r="X101349" s="5"/>
    </row>
    <row r="101350" spans="24:24" x14ac:dyDescent="0.2">
      <c r="X101350" s="5"/>
    </row>
    <row r="101351" spans="24:24" x14ac:dyDescent="0.2">
      <c r="X101351" s="5"/>
    </row>
    <row r="101352" spans="24:24" x14ac:dyDescent="0.2">
      <c r="X101352" s="5"/>
    </row>
    <row r="101353" spans="24:24" x14ac:dyDescent="0.2">
      <c r="X101353" s="5"/>
    </row>
    <row r="101354" spans="24:24" x14ac:dyDescent="0.2">
      <c r="X101354" s="5"/>
    </row>
    <row r="101355" spans="24:24" x14ac:dyDescent="0.2">
      <c r="X101355" s="5"/>
    </row>
    <row r="101356" spans="24:24" x14ac:dyDescent="0.2">
      <c r="X101356" s="5"/>
    </row>
    <row r="101357" spans="24:24" x14ac:dyDescent="0.2">
      <c r="X101357" s="5"/>
    </row>
    <row r="101358" spans="24:24" x14ac:dyDescent="0.2">
      <c r="X101358" s="5"/>
    </row>
    <row r="101359" spans="24:24" x14ac:dyDescent="0.2">
      <c r="X101359" s="5"/>
    </row>
    <row r="101360" spans="24:24" x14ac:dyDescent="0.2">
      <c r="X101360" s="5"/>
    </row>
    <row r="101361" spans="24:24" x14ac:dyDescent="0.2">
      <c r="X101361" s="5"/>
    </row>
    <row r="101362" spans="24:24" x14ac:dyDescent="0.2">
      <c r="X101362" s="5"/>
    </row>
    <row r="101363" spans="24:24" x14ac:dyDescent="0.2">
      <c r="X101363" s="5"/>
    </row>
    <row r="101364" spans="24:24" x14ac:dyDescent="0.2">
      <c r="X101364" s="5"/>
    </row>
    <row r="101365" spans="24:24" x14ac:dyDescent="0.2">
      <c r="X101365" s="5"/>
    </row>
    <row r="101366" spans="24:24" x14ac:dyDescent="0.2">
      <c r="X101366" s="5"/>
    </row>
    <row r="101367" spans="24:24" x14ac:dyDescent="0.2">
      <c r="X101367" s="5"/>
    </row>
    <row r="101368" spans="24:24" x14ac:dyDescent="0.2">
      <c r="X101368" s="5"/>
    </row>
    <row r="101369" spans="24:24" x14ac:dyDescent="0.2">
      <c r="X101369" s="5"/>
    </row>
    <row r="101370" spans="24:24" x14ac:dyDescent="0.2">
      <c r="X101370" s="5"/>
    </row>
    <row r="101371" spans="24:24" x14ac:dyDescent="0.2">
      <c r="X101371" s="5"/>
    </row>
    <row r="101372" spans="24:24" x14ac:dyDescent="0.2">
      <c r="X101372" s="5"/>
    </row>
    <row r="101373" spans="24:24" x14ac:dyDescent="0.2">
      <c r="X101373" s="5"/>
    </row>
    <row r="101374" spans="24:24" x14ac:dyDescent="0.2">
      <c r="X101374" s="5"/>
    </row>
    <row r="101375" spans="24:24" x14ac:dyDescent="0.2">
      <c r="X101375" s="5"/>
    </row>
    <row r="101376" spans="24:24" x14ac:dyDescent="0.2">
      <c r="X101376" s="5"/>
    </row>
    <row r="101377" spans="24:24" x14ac:dyDescent="0.2">
      <c r="X101377" s="5"/>
    </row>
    <row r="101378" spans="24:24" x14ac:dyDescent="0.2">
      <c r="X101378" s="5"/>
    </row>
    <row r="101379" spans="24:24" x14ac:dyDescent="0.2">
      <c r="X101379" s="5"/>
    </row>
    <row r="101380" spans="24:24" x14ac:dyDescent="0.2">
      <c r="X101380" s="5"/>
    </row>
    <row r="101381" spans="24:24" x14ac:dyDescent="0.2">
      <c r="X101381" s="5"/>
    </row>
    <row r="101382" spans="24:24" x14ac:dyDescent="0.2">
      <c r="X101382" s="5"/>
    </row>
    <row r="101383" spans="24:24" x14ac:dyDescent="0.2">
      <c r="X101383" s="5"/>
    </row>
    <row r="101384" spans="24:24" x14ac:dyDescent="0.2">
      <c r="X101384" s="5"/>
    </row>
    <row r="101385" spans="24:24" x14ac:dyDescent="0.2">
      <c r="X101385" s="5"/>
    </row>
    <row r="101386" spans="24:24" x14ac:dyDescent="0.2">
      <c r="X101386" s="5"/>
    </row>
    <row r="101387" spans="24:24" x14ac:dyDescent="0.2">
      <c r="X101387" s="5"/>
    </row>
    <row r="101388" spans="24:24" x14ac:dyDescent="0.2">
      <c r="X101388" s="5"/>
    </row>
    <row r="101389" spans="24:24" x14ac:dyDescent="0.2">
      <c r="X101389" s="5"/>
    </row>
    <row r="101390" spans="24:24" x14ac:dyDescent="0.2">
      <c r="X101390" s="5"/>
    </row>
    <row r="101391" spans="24:24" x14ac:dyDescent="0.2">
      <c r="X101391" s="5"/>
    </row>
    <row r="101392" spans="24:24" x14ac:dyDescent="0.2">
      <c r="X101392" s="5"/>
    </row>
    <row r="101393" spans="24:24" x14ac:dyDescent="0.2">
      <c r="X101393" s="5"/>
    </row>
    <row r="101394" spans="24:24" x14ac:dyDescent="0.2">
      <c r="X101394" s="5"/>
    </row>
    <row r="101395" spans="24:24" x14ac:dyDescent="0.2">
      <c r="X101395" s="5"/>
    </row>
    <row r="101396" spans="24:24" x14ac:dyDescent="0.2">
      <c r="X101396" s="5"/>
    </row>
    <row r="101397" spans="24:24" x14ac:dyDescent="0.2">
      <c r="X101397" s="5"/>
    </row>
    <row r="101398" spans="24:24" x14ac:dyDescent="0.2">
      <c r="X101398" s="5"/>
    </row>
    <row r="101399" spans="24:24" x14ac:dyDescent="0.2">
      <c r="X101399" s="5"/>
    </row>
    <row r="101400" spans="24:24" x14ac:dyDescent="0.2">
      <c r="X101400" s="5"/>
    </row>
    <row r="101401" spans="24:24" x14ac:dyDescent="0.2">
      <c r="X101401" s="5"/>
    </row>
    <row r="101402" spans="24:24" x14ac:dyDescent="0.2">
      <c r="X101402" s="5"/>
    </row>
    <row r="101403" spans="24:24" x14ac:dyDescent="0.2">
      <c r="X101403" s="5"/>
    </row>
    <row r="101404" spans="24:24" x14ac:dyDescent="0.2">
      <c r="X101404" s="5"/>
    </row>
    <row r="101405" spans="24:24" x14ac:dyDescent="0.2">
      <c r="X101405" s="5"/>
    </row>
    <row r="101406" spans="24:24" x14ac:dyDescent="0.2">
      <c r="X101406" s="5"/>
    </row>
    <row r="101407" spans="24:24" x14ac:dyDescent="0.2">
      <c r="X101407" s="5"/>
    </row>
    <row r="101408" spans="24:24" x14ac:dyDescent="0.2">
      <c r="X101408" s="5"/>
    </row>
    <row r="101409" spans="24:24" x14ac:dyDescent="0.2">
      <c r="X101409" s="5"/>
    </row>
    <row r="101410" spans="24:24" x14ac:dyDescent="0.2">
      <c r="X101410" s="5"/>
    </row>
    <row r="101411" spans="24:24" x14ac:dyDescent="0.2">
      <c r="X101411" s="5"/>
    </row>
    <row r="101412" spans="24:24" x14ac:dyDescent="0.2">
      <c r="X101412" s="5"/>
    </row>
    <row r="101413" spans="24:24" x14ac:dyDescent="0.2">
      <c r="X101413" s="5"/>
    </row>
    <row r="101414" spans="24:24" x14ac:dyDescent="0.2">
      <c r="X101414" s="5"/>
    </row>
    <row r="101415" spans="24:24" x14ac:dyDescent="0.2">
      <c r="X101415" s="5"/>
    </row>
    <row r="101416" spans="24:24" x14ac:dyDescent="0.2">
      <c r="X101416" s="5"/>
    </row>
    <row r="101417" spans="24:24" x14ac:dyDescent="0.2">
      <c r="X101417" s="5"/>
    </row>
    <row r="101418" spans="24:24" x14ac:dyDescent="0.2">
      <c r="X101418" s="5"/>
    </row>
    <row r="101419" spans="24:24" x14ac:dyDescent="0.2">
      <c r="X101419" s="5"/>
    </row>
    <row r="101420" spans="24:24" x14ac:dyDescent="0.2">
      <c r="X101420" s="5"/>
    </row>
    <row r="101421" spans="24:24" x14ac:dyDescent="0.2">
      <c r="X101421" s="5"/>
    </row>
    <row r="101422" spans="24:24" x14ac:dyDescent="0.2">
      <c r="X101422" s="5"/>
    </row>
    <row r="101423" spans="24:24" x14ac:dyDescent="0.2">
      <c r="X101423" s="5"/>
    </row>
    <row r="101424" spans="24:24" x14ac:dyDescent="0.2">
      <c r="X101424" s="5"/>
    </row>
    <row r="101425" spans="24:24" x14ac:dyDescent="0.2">
      <c r="X101425" s="5"/>
    </row>
    <row r="101426" spans="24:24" x14ac:dyDescent="0.2">
      <c r="X101426" s="5"/>
    </row>
    <row r="101427" spans="24:24" x14ac:dyDescent="0.2">
      <c r="X101427" s="5"/>
    </row>
    <row r="101428" spans="24:24" x14ac:dyDescent="0.2">
      <c r="X101428" s="5"/>
    </row>
    <row r="101429" spans="24:24" x14ac:dyDescent="0.2">
      <c r="X101429" s="5"/>
    </row>
    <row r="101430" spans="24:24" x14ac:dyDescent="0.2">
      <c r="X101430" s="5"/>
    </row>
    <row r="101431" spans="24:24" x14ac:dyDescent="0.2">
      <c r="X101431" s="5"/>
    </row>
    <row r="101432" spans="24:24" x14ac:dyDescent="0.2">
      <c r="X101432" s="5"/>
    </row>
    <row r="101433" spans="24:24" x14ac:dyDescent="0.2">
      <c r="X101433" s="5"/>
    </row>
    <row r="101434" spans="24:24" x14ac:dyDescent="0.2">
      <c r="X101434" s="5"/>
    </row>
    <row r="101435" spans="24:24" x14ac:dyDescent="0.2">
      <c r="X101435" s="5"/>
    </row>
    <row r="101436" spans="24:24" x14ac:dyDescent="0.2">
      <c r="X101436" s="5"/>
    </row>
    <row r="101437" spans="24:24" x14ac:dyDescent="0.2">
      <c r="X101437" s="5"/>
    </row>
    <row r="101438" spans="24:24" x14ac:dyDescent="0.2">
      <c r="X101438" s="5"/>
    </row>
    <row r="101439" spans="24:24" x14ac:dyDescent="0.2">
      <c r="X101439" s="5"/>
    </row>
    <row r="101440" spans="24:24" x14ac:dyDescent="0.2">
      <c r="X101440" s="5"/>
    </row>
    <row r="101441" spans="24:24" x14ac:dyDescent="0.2">
      <c r="X101441" s="5"/>
    </row>
    <row r="101442" spans="24:24" x14ac:dyDescent="0.2">
      <c r="X101442" s="5"/>
    </row>
    <row r="101443" spans="24:24" x14ac:dyDescent="0.2">
      <c r="X101443" s="5"/>
    </row>
    <row r="101444" spans="24:24" x14ac:dyDescent="0.2">
      <c r="X101444" s="5"/>
    </row>
    <row r="101445" spans="24:24" x14ac:dyDescent="0.2">
      <c r="X101445" s="5"/>
    </row>
    <row r="101446" spans="24:24" x14ac:dyDescent="0.2">
      <c r="X101446" s="5"/>
    </row>
    <row r="101447" spans="24:24" x14ac:dyDescent="0.2">
      <c r="X101447" s="5"/>
    </row>
    <row r="101448" spans="24:24" x14ac:dyDescent="0.2">
      <c r="X101448" s="5"/>
    </row>
    <row r="101449" spans="24:24" x14ac:dyDescent="0.2">
      <c r="X101449" s="5"/>
    </row>
    <row r="101450" spans="24:24" x14ac:dyDescent="0.2">
      <c r="X101450" s="5"/>
    </row>
    <row r="101451" spans="24:24" x14ac:dyDescent="0.2">
      <c r="X101451" s="5"/>
    </row>
    <row r="101452" spans="24:24" x14ac:dyDescent="0.2">
      <c r="X101452" s="5"/>
    </row>
    <row r="101453" spans="24:24" x14ac:dyDescent="0.2">
      <c r="X101453" s="5"/>
    </row>
    <row r="101454" spans="24:24" x14ac:dyDescent="0.2">
      <c r="X101454" s="5"/>
    </row>
    <row r="101455" spans="24:24" x14ac:dyDescent="0.2">
      <c r="X101455" s="5"/>
    </row>
    <row r="101456" spans="24:24" x14ac:dyDescent="0.2">
      <c r="X101456" s="5"/>
    </row>
    <row r="101457" spans="24:24" x14ac:dyDescent="0.2">
      <c r="X101457" s="5"/>
    </row>
    <row r="101458" spans="24:24" x14ac:dyDescent="0.2">
      <c r="X101458" s="5"/>
    </row>
    <row r="101459" spans="24:24" x14ac:dyDescent="0.2">
      <c r="X101459" s="5"/>
    </row>
    <row r="101460" spans="24:24" x14ac:dyDescent="0.2">
      <c r="X101460" s="5"/>
    </row>
    <row r="101461" spans="24:24" x14ac:dyDescent="0.2">
      <c r="X101461" s="5"/>
    </row>
    <row r="101462" spans="24:24" x14ac:dyDescent="0.2">
      <c r="X101462" s="5"/>
    </row>
    <row r="101463" spans="24:24" x14ac:dyDescent="0.2">
      <c r="X101463" s="5"/>
    </row>
    <row r="101464" spans="24:24" x14ac:dyDescent="0.2">
      <c r="X101464" s="5"/>
    </row>
    <row r="101465" spans="24:24" x14ac:dyDescent="0.2">
      <c r="X101465" s="5"/>
    </row>
    <row r="101466" spans="24:24" x14ac:dyDescent="0.2">
      <c r="X101466" s="5"/>
    </row>
    <row r="101467" spans="24:24" x14ac:dyDescent="0.2">
      <c r="X101467" s="5"/>
    </row>
    <row r="101468" spans="24:24" x14ac:dyDescent="0.2">
      <c r="X101468" s="5"/>
    </row>
    <row r="101469" spans="24:24" x14ac:dyDescent="0.2">
      <c r="X101469" s="5"/>
    </row>
    <row r="101470" spans="24:24" x14ac:dyDescent="0.2">
      <c r="X101470" s="5"/>
    </row>
    <row r="101471" spans="24:24" x14ac:dyDescent="0.2">
      <c r="X101471" s="5"/>
    </row>
    <row r="101472" spans="24:24" x14ac:dyDescent="0.2">
      <c r="X101472" s="5"/>
    </row>
    <row r="101473" spans="24:24" x14ac:dyDescent="0.2">
      <c r="X101473" s="5"/>
    </row>
    <row r="101474" spans="24:24" x14ac:dyDescent="0.2">
      <c r="X101474" s="5"/>
    </row>
    <row r="101475" spans="24:24" x14ac:dyDescent="0.2">
      <c r="X101475" s="5"/>
    </row>
    <row r="101476" spans="24:24" x14ac:dyDescent="0.2">
      <c r="X101476" s="5"/>
    </row>
    <row r="101477" spans="24:24" x14ac:dyDescent="0.2">
      <c r="X101477" s="5"/>
    </row>
    <row r="101478" spans="24:24" x14ac:dyDescent="0.2">
      <c r="X101478" s="5"/>
    </row>
    <row r="101479" spans="24:24" x14ac:dyDescent="0.2">
      <c r="X101479" s="5"/>
    </row>
    <row r="101480" spans="24:24" x14ac:dyDescent="0.2">
      <c r="X101480" s="5"/>
    </row>
    <row r="101481" spans="24:24" x14ac:dyDescent="0.2">
      <c r="X101481" s="5"/>
    </row>
    <row r="101482" spans="24:24" x14ac:dyDescent="0.2">
      <c r="X101482" s="5"/>
    </row>
    <row r="101483" spans="24:24" x14ac:dyDescent="0.2">
      <c r="X101483" s="5"/>
    </row>
    <row r="101484" spans="24:24" x14ac:dyDescent="0.2">
      <c r="X101484" s="5"/>
    </row>
    <row r="101485" spans="24:24" x14ac:dyDescent="0.2">
      <c r="X101485" s="5"/>
    </row>
    <row r="101486" spans="24:24" x14ac:dyDescent="0.2">
      <c r="X101486" s="5"/>
    </row>
    <row r="101487" spans="24:24" x14ac:dyDescent="0.2">
      <c r="X101487" s="5"/>
    </row>
    <row r="101488" spans="24:24" x14ac:dyDescent="0.2">
      <c r="X101488" s="5"/>
    </row>
    <row r="101489" spans="24:24" x14ac:dyDescent="0.2">
      <c r="X101489" s="5"/>
    </row>
    <row r="101490" spans="24:24" x14ac:dyDescent="0.2">
      <c r="X101490" s="5"/>
    </row>
    <row r="101491" spans="24:24" x14ac:dyDescent="0.2">
      <c r="X101491" s="5"/>
    </row>
    <row r="101492" spans="24:24" x14ac:dyDescent="0.2">
      <c r="X101492" s="5"/>
    </row>
    <row r="101493" spans="24:24" x14ac:dyDescent="0.2">
      <c r="X101493" s="5"/>
    </row>
    <row r="101494" spans="24:24" x14ac:dyDescent="0.2">
      <c r="X101494" s="5"/>
    </row>
    <row r="101495" spans="24:24" x14ac:dyDescent="0.2">
      <c r="X101495" s="5"/>
    </row>
    <row r="101496" spans="24:24" x14ac:dyDescent="0.2">
      <c r="X101496" s="5"/>
    </row>
    <row r="101497" spans="24:24" x14ac:dyDescent="0.2">
      <c r="X101497" s="5"/>
    </row>
    <row r="101498" spans="24:24" x14ac:dyDescent="0.2">
      <c r="X101498" s="5"/>
    </row>
    <row r="101499" spans="24:24" x14ac:dyDescent="0.2">
      <c r="X101499" s="5"/>
    </row>
    <row r="101500" spans="24:24" x14ac:dyDescent="0.2">
      <c r="X101500" s="5"/>
    </row>
    <row r="101501" spans="24:24" x14ac:dyDescent="0.2">
      <c r="X101501" s="5"/>
    </row>
    <row r="101502" spans="24:24" x14ac:dyDescent="0.2">
      <c r="X101502" s="5"/>
    </row>
    <row r="101503" spans="24:24" x14ac:dyDescent="0.2">
      <c r="X101503" s="5"/>
    </row>
    <row r="101504" spans="24:24" x14ac:dyDescent="0.2">
      <c r="X101504" s="5"/>
    </row>
    <row r="101505" spans="24:24" x14ac:dyDescent="0.2">
      <c r="X101505" s="5"/>
    </row>
    <row r="101506" spans="24:24" x14ac:dyDescent="0.2">
      <c r="X101506" s="5"/>
    </row>
    <row r="101507" spans="24:24" x14ac:dyDescent="0.2">
      <c r="X101507" s="5"/>
    </row>
    <row r="101508" spans="24:24" x14ac:dyDescent="0.2">
      <c r="X101508" s="5"/>
    </row>
    <row r="101509" spans="24:24" x14ac:dyDescent="0.2">
      <c r="X101509" s="5"/>
    </row>
    <row r="101510" spans="24:24" x14ac:dyDescent="0.2">
      <c r="X101510" s="5"/>
    </row>
    <row r="101511" spans="24:24" x14ac:dyDescent="0.2">
      <c r="X101511" s="5"/>
    </row>
    <row r="101512" spans="24:24" x14ac:dyDescent="0.2">
      <c r="X101512" s="5"/>
    </row>
    <row r="101513" spans="24:24" x14ac:dyDescent="0.2">
      <c r="X101513" s="5"/>
    </row>
    <row r="101514" spans="24:24" x14ac:dyDescent="0.2">
      <c r="X101514" s="5"/>
    </row>
    <row r="101515" spans="24:24" x14ac:dyDescent="0.2">
      <c r="X101515" s="5"/>
    </row>
    <row r="101516" spans="24:24" x14ac:dyDescent="0.2">
      <c r="X101516" s="5"/>
    </row>
    <row r="101517" spans="24:24" x14ac:dyDescent="0.2">
      <c r="X101517" s="5"/>
    </row>
    <row r="101518" spans="24:24" x14ac:dyDescent="0.2">
      <c r="X101518" s="5"/>
    </row>
    <row r="101519" spans="24:24" x14ac:dyDescent="0.2">
      <c r="X101519" s="5"/>
    </row>
    <row r="101520" spans="24:24" x14ac:dyDescent="0.2">
      <c r="X101520" s="5"/>
    </row>
    <row r="101521" spans="24:24" x14ac:dyDescent="0.2">
      <c r="X101521" s="5"/>
    </row>
    <row r="101522" spans="24:24" x14ac:dyDescent="0.2">
      <c r="X101522" s="5"/>
    </row>
    <row r="101523" spans="24:24" x14ac:dyDescent="0.2">
      <c r="X101523" s="5"/>
    </row>
    <row r="101524" spans="24:24" x14ac:dyDescent="0.2">
      <c r="X101524" s="5"/>
    </row>
    <row r="101525" spans="24:24" x14ac:dyDescent="0.2">
      <c r="X101525" s="5"/>
    </row>
    <row r="101526" spans="24:24" x14ac:dyDescent="0.2">
      <c r="X101526" s="5"/>
    </row>
    <row r="101527" spans="24:24" x14ac:dyDescent="0.2">
      <c r="X101527" s="5"/>
    </row>
    <row r="101528" spans="24:24" x14ac:dyDescent="0.2">
      <c r="X101528" s="5"/>
    </row>
    <row r="101529" spans="24:24" x14ac:dyDescent="0.2">
      <c r="X101529" s="5"/>
    </row>
    <row r="101530" spans="24:24" x14ac:dyDescent="0.2">
      <c r="X101530" s="5"/>
    </row>
    <row r="101531" spans="24:24" x14ac:dyDescent="0.2">
      <c r="X101531" s="5"/>
    </row>
    <row r="101532" spans="24:24" x14ac:dyDescent="0.2">
      <c r="X101532" s="5"/>
    </row>
    <row r="101533" spans="24:24" x14ac:dyDescent="0.2">
      <c r="X101533" s="5"/>
    </row>
    <row r="101534" spans="24:24" x14ac:dyDescent="0.2">
      <c r="X101534" s="5"/>
    </row>
    <row r="101535" spans="24:24" x14ac:dyDescent="0.2">
      <c r="X101535" s="5"/>
    </row>
    <row r="101536" spans="24:24" x14ac:dyDescent="0.2">
      <c r="X101536" s="5"/>
    </row>
    <row r="101537" spans="24:24" x14ac:dyDescent="0.2">
      <c r="X101537" s="5"/>
    </row>
    <row r="101538" spans="24:24" x14ac:dyDescent="0.2">
      <c r="X101538" s="5"/>
    </row>
    <row r="101539" spans="24:24" x14ac:dyDescent="0.2">
      <c r="X101539" s="5"/>
    </row>
    <row r="101540" spans="24:24" x14ac:dyDescent="0.2">
      <c r="X101540" s="5"/>
    </row>
    <row r="101541" spans="24:24" x14ac:dyDescent="0.2">
      <c r="X101541" s="5"/>
    </row>
    <row r="101542" spans="24:24" x14ac:dyDescent="0.2">
      <c r="X101542" s="5"/>
    </row>
    <row r="101543" spans="24:24" x14ac:dyDescent="0.2">
      <c r="X101543" s="5"/>
    </row>
    <row r="101544" spans="24:24" x14ac:dyDescent="0.2">
      <c r="X101544" s="5"/>
    </row>
    <row r="101545" spans="24:24" x14ac:dyDescent="0.2">
      <c r="X101545" s="5"/>
    </row>
    <row r="101546" spans="24:24" x14ac:dyDescent="0.2">
      <c r="X101546" s="5"/>
    </row>
    <row r="101547" spans="24:24" x14ac:dyDescent="0.2">
      <c r="X101547" s="5"/>
    </row>
    <row r="101548" spans="24:24" x14ac:dyDescent="0.2">
      <c r="X101548" s="5"/>
    </row>
    <row r="101549" spans="24:24" x14ac:dyDescent="0.2">
      <c r="X101549" s="5"/>
    </row>
    <row r="101550" spans="24:24" x14ac:dyDescent="0.2">
      <c r="X101550" s="5"/>
    </row>
    <row r="101551" spans="24:24" x14ac:dyDescent="0.2">
      <c r="X101551" s="5"/>
    </row>
    <row r="101552" spans="24:24" x14ac:dyDescent="0.2">
      <c r="X101552" s="5"/>
    </row>
    <row r="101553" spans="24:24" x14ac:dyDescent="0.2">
      <c r="X101553" s="5"/>
    </row>
    <row r="101554" spans="24:24" x14ac:dyDescent="0.2">
      <c r="X101554" s="5"/>
    </row>
    <row r="101555" spans="24:24" x14ac:dyDescent="0.2">
      <c r="X101555" s="5"/>
    </row>
    <row r="101556" spans="24:24" x14ac:dyDescent="0.2">
      <c r="X101556" s="5"/>
    </row>
    <row r="101557" spans="24:24" x14ac:dyDescent="0.2">
      <c r="X101557" s="5"/>
    </row>
    <row r="101558" spans="24:24" x14ac:dyDescent="0.2">
      <c r="X101558" s="5"/>
    </row>
    <row r="101559" spans="24:24" x14ac:dyDescent="0.2">
      <c r="X101559" s="5"/>
    </row>
    <row r="101560" spans="24:24" x14ac:dyDescent="0.2">
      <c r="X101560" s="5"/>
    </row>
    <row r="101561" spans="24:24" x14ac:dyDescent="0.2">
      <c r="X101561" s="5"/>
    </row>
    <row r="101562" spans="24:24" x14ac:dyDescent="0.2">
      <c r="X101562" s="5"/>
    </row>
    <row r="101563" spans="24:24" x14ac:dyDescent="0.2">
      <c r="X101563" s="5"/>
    </row>
    <row r="101564" spans="24:24" x14ac:dyDescent="0.2">
      <c r="X101564" s="5"/>
    </row>
    <row r="101565" spans="24:24" x14ac:dyDescent="0.2">
      <c r="X101565" s="5"/>
    </row>
    <row r="101566" spans="24:24" x14ac:dyDescent="0.2">
      <c r="X101566" s="5"/>
    </row>
    <row r="101567" spans="24:24" x14ac:dyDescent="0.2">
      <c r="X101567" s="5"/>
    </row>
    <row r="101568" spans="24:24" x14ac:dyDescent="0.2">
      <c r="X101568" s="5"/>
    </row>
    <row r="101569" spans="24:24" x14ac:dyDescent="0.2">
      <c r="X101569" s="5"/>
    </row>
    <row r="101570" spans="24:24" x14ac:dyDescent="0.2">
      <c r="X101570" s="5"/>
    </row>
    <row r="101571" spans="24:24" x14ac:dyDescent="0.2">
      <c r="X101571" s="5"/>
    </row>
    <row r="101572" spans="24:24" x14ac:dyDescent="0.2">
      <c r="X101572" s="5"/>
    </row>
    <row r="101573" spans="24:24" x14ac:dyDescent="0.2">
      <c r="X101573" s="5"/>
    </row>
    <row r="101574" spans="24:24" x14ac:dyDescent="0.2">
      <c r="X101574" s="5"/>
    </row>
    <row r="101575" spans="24:24" x14ac:dyDescent="0.2">
      <c r="X101575" s="5"/>
    </row>
    <row r="101576" spans="24:24" x14ac:dyDescent="0.2">
      <c r="X101576" s="5"/>
    </row>
    <row r="101577" spans="24:24" x14ac:dyDescent="0.2">
      <c r="X101577" s="5"/>
    </row>
    <row r="101578" spans="24:24" x14ac:dyDescent="0.2">
      <c r="X101578" s="5"/>
    </row>
    <row r="101579" spans="24:24" x14ac:dyDescent="0.2">
      <c r="X101579" s="5"/>
    </row>
    <row r="101580" spans="24:24" x14ac:dyDescent="0.2">
      <c r="X101580" s="5"/>
    </row>
    <row r="101581" spans="24:24" x14ac:dyDescent="0.2">
      <c r="X101581" s="5"/>
    </row>
    <row r="101582" spans="24:24" x14ac:dyDescent="0.2">
      <c r="X101582" s="5"/>
    </row>
    <row r="101583" spans="24:24" x14ac:dyDescent="0.2">
      <c r="X101583" s="5"/>
    </row>
    <row r="101584" spans="24:24" x14ac:dyDescent="0.2">
      <c r="X101584" s="5"/>
    </row>
    <row r="101585" spans="24:24" x14ac:dyDescent="0.2">
      <c r="X101585" s="5"/>
    </row>
    <row r="101586" spans="24:24" x14ac:dyDescent="0.2">
      <c r="X101586" s="5"/>
    </row>
    <row r="101587" spans="24:24" x14ac:dyDescent="0.2">
      <c r="X101587" s="5"/>
    </row>
    <row r="101588" spans="24:24" x14ac:dyDescent="0.2">
      <c r="X101588" s="5"/>
    </row>
    <row r="101589" spans="24:24" x14ac:dyDescent="0.2">
      <c r="X101589" s="5"/>
    </row>
    <row r="101590" spans="24:24" x14ac:dyDescent="0.2">
      <c r="X101590" s="5"/>
    </row>
    <row r="101591" spans="24:24" x14ac:dyDescent="0.2">
      <c r="X101591" s="5"/>
    </row>
    <row r="101592" spans="24:24" x14ac:dyDescent="0.2">
      <c r="X101592" s="5"/>
    </row>
    <row r="101593" spans="24:24" x14ac:dyDescent="0.2">
      <c r="X101593" s="5"/>
    </row>
    <row r="101594" spans="24:24" x14ac:dyDescent="0.2">
      <c r="X101594" s="5"/>
    </row>
    <row r="101595" spans="24:24" x14ac:dyDescent="0.2">
      <c r="X101595" s="5"/>
    </row>
    <row r="101596" spans="24:24" x14ac:dyDescent="0.2">
      <c r="X101596" s="5"/>
    </row>
    <row r="101597" spans="24:24" x14ac:dyDescent="0.2">
      <c r="X101597" s="5"/>
    </row>
    <row r="101598" spans="24:24" x14ac:dyDescent="0.2">
      <c r="X101598" s="5"/>
    </row>
    <row r="101599" spans="24:24" x14ac:dyDescent="0.2">
      <c r="X101599" s="5"/>
    </row>
    <row r="101600" spans="24:24" x14ac:dyDescent="0.2">
      <c r="X101600" s="5"/>
    </row>
    <row r="101601" spans="24:24" x14ac:dyDescent="0.2">
      <c r="X101601" s="5"/>
    </row>
    <row r="101602" spans="24:24" x14ac:dyDescent="0.2">
      <c r="X101602" s="5"/>
    </row>
    <row r="101603" spans="24:24" x14ac:dyDescent="0.2">
      <c r="X101603" s="5"/>
    </row>
    <row r="101604" spans="24:24" x14ac:dyDescent="0.2">
      <c r="X101604" s="5"/>
    </row>
    <row r="101605" spans="24:24" x14ac:dyDescent="0.2">
      <c r="X101605" s="5"/>
    </row>
    <row r="101606" spans="24:24" x14ac:dyDescent="0.2">
      <c r="X101606" s="5"/>
    </row>
    <row r="101607" spans="24:24" x14ac:dyDescent="0.2">
      <c r="X101607" s="5"/>
    </row>
    <row r="101608" spans="24:24" x14ac:dyDescent="0.2">
      <c r="X101608" s="5"/>
    </row>
    <row r="101609" spans="24:24" x14ac:dyDescent="0.2">
      <c r="X101609" s="5"/>
    </row>
    <row r="101610" spans="24:24" x14ac:dyDescent="0.2">
      <c r="X101610" s="5"/>
    </row>
    <row r="101611" spans="24:24" x14ac:dyDescent="0.2">
      <c r="X101611" s="5"/>
    </row>
    <row r="101612" spans="24:24" x14ac:dyDescent="0.2">
      <c r="X101612" s="5"/>
    </row>
    <row r="101613" spans="24:24" x14ac:dyDescent="0.2">
      <c r="X101613" s="5"/>
    </row>
    <row r="101614" spans="24:24" x14ac:dyDescent="0.2">
      <c r="X101614" s="5"/>
    </row>
    <row r="101615" spans="24:24" x14ac:dyDescent="0.2">
      <c r="X101615" s="5"/>
    </row>
    <row r="101616" spans="24:24" x14ac:dyDescent="0.2">
      <c r="X101616" s="5"/>
    </row>
    <row r="101617" spans="24:24" x14ac:dyDescent="0.2">
      <c r="X101617" s="5"/>
    </row>
    <row r="101618" spans="24:24" x14ac:dyDescent="0.2">
      <c r="X101618" s="5"/>
    </row>
    <row r="101619" spans="24:24" x14ac:dyDescent="0.2">
      <c r="X101619" s="5"/>
    </row>
    <row r="101620" spans="24:24" x14ac:dyDescent="0.2">
      <c r="X101620" s="5"/>
    </row>
    <row r="101621" spans="24:24" x14ac:dyDescent="0.2">
      <c r="X101621" s="5"/>
    </row>
    <row r="101622" spans="24:24" x14ac:dyDescent="0.2">
      <c r="X101622" s="5"/>
    </row>
    <row r="101623" spans="24:24" x14ac:dyDescent="0.2">
      <c r="X101623" s="5"/>
    </row>
    <row r="101624" spans="24:24" x14ac:dyDescent="0.2">
      <c r="X101624" s="5"/>
    </row>
    <row r="101625" spans="24:24" x14ac:dyDescent="0.2">
      <c r="X101625" s="5"/>
    </row>
    <row r="101626" spans="24:24" x14ac:dyDescent="0.2">
      <c r="X101626" s="5"/>
    </row>
    <row r="101627" spans="24:24" x14ac:dyDescent="0.2">
      <c r="X101627" s="5"/>
    </row>
    <row r="101628" spans="24:24" x14ac:dyDescent="0.2">
      <c r="X101628" s="5"/>
    </row>
    <row r="101629" spans="24:24" x14ac:dyDescent="0.2">
      <c r="X101629" s="5"/>
    </row>
    <row r="101630" spans="24:24" x14ac:dyDescent="0.2">
      <c r="X101630" s="5"/>
    </row>
    <row r="101631" spans="24:24" x14ac:dyDescent="0.2">
      <c r="X101631" s="5"/>
    </row>
    <row r="101632" spans="24:24" x14ac:dyDescent="0.2">
      <c r="X101632" s="5"/>
    </row>
    <row r="101633" spans="24:24" x14ac:dyDescent="0.2">
      <c r="X101633" s="5"/>
    </row>
    <row r="101634" spans="24:24" x14ac:dyDescent="0.2">
      <c r="X101634" s="5"/>
    </row>
    <row r="101635" spans="24:24" x14ac:dyDescent="0.2">
      <c r="X101635" s="5"/>
    </row>
    <row r="101636" spans="24:24" x14ac:dyDescent="0.2">
      <c r="X101636" s="5"/>
    </row>
    <row r="101637" spans="24:24" x14ac:dyDescent="0.2">
      <c r="X101637" s="5"/>
    </row>
    <row r="101638" spans="24:24" x14ac:dyDescent="0.2">
      <c r="X101638" s="5"/>
    </row>
    <row r="101639" spans="24:24" x14ac:dyDescent="0.2">
      <c r="X101639" s="5"/>
    </row>
    <row r="101640" spans="24:24" x14ac:dyDescent="0.2">
      <c r="X101640" s="5"/>
    </row>
    <row r="101641" spans="24:24" x14ac:dyDescent="0.2">
      <c r="X101641" s="5"/>
    </row>
    <row r="101642" spans="24:24" x14ac:dyDescent="0.2">
      <c r="X101642" s="5"/>
    </row>
    <row r="101643" spans="24:24" x14ac:dyDescent="0.2">
      <c r="X101643" s="5"/>
    </row>
    <row r="101644" spans="24:24" x14ac:dyDescent="0.2">
      <c r="X101644" s="5"/>
    </row>
    <row r="101645" spans="24:24" x14ac:dyDescent="0.2">
      <c r="X101645" s="5"/>
    </row>
    <row r="101646" spans="24:24" x14ac:dyDescent="0.2">
      <c r="X101646" s="5"/>
    </row>
    <row r="101647" spans="24:24" x14ac:dyDescent="0.2">
      <c r="X101647" s="5"/>
    </row>
    <row r="101648" spans="24:24" x14ac:dyDescent="0.2">
      <c r="X101648" s="5"/>
    </row>
    <row r="101649" spans="24:24" x14ac:dyDescent="0.2">
      <c r="X101649" s="5"/>
    </row>
    <row r="101650" spans="24:24" x14ac:dyDescent="0.2">
      <c r="X101650" s="5"/>
    </row>
    <row r="101651" spans="24:24" x14ac:dyDescent="0.2">
      <c r="X101651" s="5"/>
    </row>
    <row r="101652" spans="24:24" x14ac:dyDescent="0.2">
      <c r="X101652" s="5"/>
    </row>
    <row r="101653" spans="24:24" x14ac:dyDescent="0.2">
      <c r="X101653" s="5"/>
    </row>
    <row r="101654" spans="24:24" x14ac:dyDescent="0.2">
      <c r="X101654" s="5"/>
    </row>
    <row r="101655" spans="24:24" x14ac:dyDescent="0.2">
      <c r="X101655" s="5"/>
    </row>
    <row r="101656" spans="24:24" x14ac:dyDescent="0.2">
      <c r="X101656" s="5"/>
    </row>
    <row r="101657" spans="24:24" x14ac:dyDescent="0.2">
      <c r="X101657" s="5"/>
    </row>
    <row r="101658" spans="24:24" x14ac:dyDescent="0.2">
      <c r="X101658" s="5"/>
    </row>
    <row r="101659" spans="24:24" x14ac:dyDescent="0.2">
      <c r="X101659" s="5"/>
    </row>
    <row r="101660" spans="24:24" x14ac:dyDescent="0.2">
      <c r="X101660" s="5"/>
    </row>
    <row r="101661" spans="24:24" x14ac:dyDescent="0.2">
      <c r="X101661" s="5"/>
    </row>
    <row r="101662" spans="24:24" x14ac:dyDescent="0.2">
      <c r="X101662" s="5"/>
    </row>
    <row r="101663" spans="24:24" x14ac:dyDescent="0.2">
      <c r="X101663" s="5"/>
    </row>
    <row r="101664" spans="24:24" x14ac:dyDescent="0.2">
      <c r="X101664" s="5"/>
    </row>
    <row r="101665" spans="24:24" x14ac:dyDescent="0.2">
      <c r="X101665" s="5"/>
    </row>
    <row r="101666" spans="24:24" x14ac:dyDescent="0.2">
      <c r="X101666" s="5"/>
    </row>
    <row r="101667" spans="24:24" x14ac:dyDescent="0.2">
      <c r="X101667" s="5"/>
    </row>
    <row r="101668" spans="24:24" x14ac:dyDescent="0.2">
      <c r="X101668" s="5"/>
    </row>
    <row r="101669" spans="24:24" x14ac:dyDescent="0.2">
      <c r="X101669" s="5"/>
    </row>
    <row r="101670" spans="24:24" x14ac:dyDescent="0.2">
      <c r="X101670" s="5"/>
    </row>
    <row r="101671" spans="24:24" x14ac:dyDescent="0.2">
      <c r="X101671" s="5"/>
    </row>
    <row r="101672" spans="24:24" x14ac:dyDescent="0.2">
      <c r="X101672" s="5"/>
    </row>
    <row r="101673" spans="24:24" x14ac:dyDescent="0.2">
      <c r="X101673" s="5"/>
    </row>
    <row r="101674" spans="24:24" x14ac:dyDescent="0.2">
      <c r="X101674" s="5"/>
    </row>
    <row r="101675" spans="24:24" x14ac:dyDescent="0.2">
      <c r="X101675" s="5"/>
    </row>
    <row r="101676" spans="24:24" x14ac:dyDescent="0.2">
      <c r="X101676" s="5"/>
    </row>
    <row r="101677" spans="24:24" x14ac:dyDescent="0.2">
      <c r="X101677" s="5"/>
    </row>
    <row r="101678" spans="24:24" x14ac:dyDescent="0.2">
      <c r="X101678" s="5"/>
    </row>
    <row r="101679" spans="24:24" x14ac:dyDescent="0.2">
      <c r="X101679" s="5"/>
    </row>
    <row r="101680" spans="24:24" x14ac:dyDescent="0.2">
      <c r="X101680" s="5"/>
    </row>
    <row r="101681" spans="24:24" x14ac:dyDescent="0.2">
      <c r="X101681" s="5"/>
    </row>
    <row r="101682" spans="24:24" x14ac:dyDescent="0.2">
      <c r="X101682" s="5"/>
    </row>
    <row r="101683" spans="24:24" x14ac:dyDescent="0.2">
      <c r="X101683" s="5"/>
    </row>
    <row r="101684" spans="24:24" x14ac:dyDescent="0.2">
      <c r="X101684" s="5"/>
    </row>
    <row r="101685" spans="24:24" x14ac:dyDescent="0.2">
      <c r="X101685" s="5"/>
    </row>
    <row r="101686" spans="24:24" x14ac:dyDescent="0.2">
      <c r="X101686" s="5"/>
    </row>
    <row r="101687" spans="24:24" x14ac:dyDescent="0.2">
      <c r="X101687" s="5"/>
    </row>
    <row r="101688" spans="24:24" x14ac:dyDescent="0.2">
      <c r="X101688" s="5"/>
    </row>
    <row r="101689" spans="24:24" x14ac:dyDescent="0.2">
      <c r="X101689" s="5"/>
    </row>
    <row r="101690" spans="24:24" x14ac:dyDescent="0.2">
      <c r="X101690" s="5"/>
    </row>
    <row r="101691" spans="24:24" x14ac:dyDescent="0.2">
      <c r="X101691" s="5"/>
    </row>
    <row r="101692" spans="24:24" x14ac:dyDescent="0.2">
      <c r="X101692" s="5"/>
    </row>
    <row r="101693" spans="24:24" x14ac:dyDescent="0.2">
      <c r="X101693" s="5"/>
    </row>
    <row r="101694" spans="24:24" x14ac:dyDescent="0.2">
      <c r="X101694" s="5"/>
    </row>
    <row r="101695" spans="24:24" x14ac:dyDescent="0.2">
      <c r="X101695" s="5"/>
    </row>
    <row r="101696" spans="24:24" x14ac:dyDescent="0.2">
      <c r="X101696" s="5"/>
    </row>
    <row r="101697" spans="24:24" x14ac:dyDescent="0.2">
      <c r="X101697" s="5"/>
    </row>
    <row r="101698" spans="24:24" x14ac:dyDescent="0.2">
      <c r="X101698" s="5"/>
    </row>
    <row r="101699" spans="24:24" x14ac:dyDescent="0.2">
      <c r="X101699" s="5"/>
    </row>
    <row r="101700" spans="24:24" x14ac:dyDescent="0.2">
      <c r="X101700" s="5"/>
    </row>
    <row r="101701" spans="24:24" x14ac:dyDescent="0.2">
      <c r="X101701" s="5"/>
    </row>
    <row r="101702" spans="24:24" x14ac:dyDescent="0.2">
      <c r="X101702" s="5"/>
    </row>
    <row r="101703" spans="24:24" x14ac:dyDescent="0.2">
      <c r="X101703" s="5"/>
    </row>
    <row r="101704" spans="24:24" x14ac:dyDescent="0.2">
      <c r="X101704" s="5"/>
    </row>
    <row r="101705" spans="24:24" x14ac:dyDescent="0.2">
      <c r="X101705" s="5"/>
    </row>
    <row r="101706" spans="24:24" x14ac:dyDescent="0.2">
      <c r="X101706" s="5"/>
    </row>
    <row r="101707" spans="24:24" x14ac:dyDescent="0.2">
      <c r="X101707" s="5"/>
    </row>
    <row r="101708" spans="24:24" x14ac:dyDescent="0.2">
      <c r="X101708" s="5"/>
    </row>
    <row r="101709" spans="24:24" x14ac:dyDescent="0.2">
      <c r="X101709" s="5"/>
    </row>
    <row r="101710" spans="24:24" x14ac:dyDescent="0.2">
      <c r="X101710" s="5"/>
    </row>
    <row r="101711" spans="24:24" x14ac:dyDescent="0.2">
      <c r="X101711" s="5"/>
    </row>
    <row r="101712" spans="24:24" x14ac:dyDescent="0.2">
      <c r="X101712" s="5"/>
    </row>
    <row r="101713" spans="24:24" x14ac:dyDescent="0.2">
      <c r="X101713" s="5"/>
    </row>
    <row r="101714" spans="24:24" x14ac:dyDescent="0.2">
      <c r="X101714" s="5"/>
    </row>
    <row r="101715" spans="24:24" x14ac:dyDescent="0.2">
      <c r="X101715" s="5"/>
    </row>
    <row r="101716" spans="24:24" x14ac:dyDescent="0.2">
      <c r="X101716" s="5"/>
    </row>
    <row r="101717" spans="24:24" x14ac:dyDescent="0.2">
      <c r="X101717" s="5"/>
    </row>
    <row r="101718" spans="24:24" x14ac:dyDescent="0.2">
      <c r="X101718" s="5"/>
    </row>
    <row r="101719" spans="24:24" x14ac:dyDescent="0.2">
      <c r="X101719" s="5"/>
    </row>
    <row r="101720" spans="24:24" x14ac:dyDescent="0.2">
      <c r="X101720" s="5"/>
    </row>
    <row r="101721" spans="24:24" x14ac:dyDescent="0.2">
      <c r="X101721" s="5"/>
    </row>
    <row r="101722" spans="24:24" x14ac:dyDescent="0.2">
      <c r="X101722" s="5"/>
    </row>
    <row r="101723" spans="24:24" x14ac:dyDescent="0.2">
      <c r="X101723" s="5"/>
    </row>
    <row r="101724" spans="24:24" x14ac:dyDescent="0.2">
      <c r="X101724" s="5"/>
    </row>
    <row r="101725" spans="24:24" x14ac:dyDescent="0.2">
      <c r="X101725" s="5"/>
    </row>
    <row r="101726" spans="24:24" x14ac:dyDescent="0.2">
      <c r="X101726" s="5"/>
    </row>
    <row r="101727" spans="24:24" x14ac:dyDescent="0.2">
      <c r="X101727" s="5"/>
    </row>
    <row r="101728" spans="24:24" x14ac:dyDescent="0.2">
      <c r="X101728" s="5"/>
    </row>
    <row r="101729" spans="24:24" x14ac:dyDescent="0.2">
      <c r="X101729" s="5"/>
    </row>
    <row r="101730" spans="24:24" x14ac:dyDescent="0.2">
      <c r="X101730" s="5"/>
    </row>
    <row r="101731" spans="24:24" x14ac:dyDescent="0.2">
      <c r="X101731" s="5"/>
    </row>
    <row r="101732" spans="24:24" x14ac:dyDescent="0.2">
      <c r="X101732" s="5"/>
    </row>
    <row r="101733" spans="24:24" x14ac:dyDescent="0.2">
      <c r="X101733" s="5"/>
    </row>
    <row r="101734" spans="24:24" x14ac:dyDescent="0.2">
      <c r="X101734" s="5"/>
    </row>
    <row r="101735" spans="24:24" x14ac:dyDescent="0.2">
      <c r="X101735" s="5"/>
    </row>
    <row r="101736" spans="24:24" x14ac:dyDescent="0.2">
      <c r="X101736" s="5"/>
    </row>
    <row r="101737" spans="24:24" x14ac:dyDescent="0.2">
      <c r="X101737" s="5"/>
    </row>
    <row r="101738" spans="24:24" x14ac:dyDescent="0.2">
      <c r="X101738" s="5"/>
    </row>
    <row r="101739" spans="24:24" x14ac:dyDescent="0.2">
      <c r="X101739" s="5"/>
    </row>
    <row r="101740" spans="24:24" x14ac:dyDescent="0.2">
      <c r="X101740" s="5"/>
    </row>
    <row r="101741" spans="24:24" x14ac:dyDescent="0.2">
      <c r="X101741" s="5"/>
    </row>
    <row r="101742" spans="24:24" x14ac:dyDescent="0.2">
      <c r="X101742" s="5"/>
    </row>
    <row r="101743" spans="24:24" x14ac:dyDescent="0.2">
      <c r="X101743" s="5"/>
    </row>
    <row r="101744" spans="24:24" x14ac:dyDescent="0.2">
      <c r="X101744" s="5"/>
    </row>
    <row r="101745" spans="24:24" x14ac:dyDescent="0.2">
      <c r="X101745" s="5"/>
    </row>
    <row r="101746" spans="24:24" x14ac:dyDescent="0.2">
      <c r="X101746" s="5"/>
    </row>
    <row r="101747" spans="24:24" x14ac:dyDescent="0.2">
      <c r="X101747" s="5"/>
    </row>
    <row r="101748" spans="24:24" x14ac:dyDescent="0.2">
      <c r="X101748" s="5"/>
    </row>
    <row r="101749" spans="24:24" x14ac:dyDescent="0.2">
      <c r="X101749" s="5"/>
    </row>
    <row r="101750" spans="24:24" x14ac:dyDescent="0.2">
      <c r="X101750" s="5"/>
    </row>
    <row r="101751" spans="24:24" x14ac:dyDescent="0.2">
      <c r="X101751" s="5"/>
    </row>
    <row r="101752" spans="24:24" x14ac:dyDescent="0.2">
      <c r="X101752" s="5"/>
    </row>
    <row r="101753" spans="24:24" x14ac:dyDescent="0.2">
      <c r="X101753" s="5"/>
    </row>
    <row r="101754" spans="24:24" x14ac:dyDescent="0.2">
      <c r="X101754" s="5"/>
    </row>
    <row r="101755" spans="24:24" x14ac:dyDescent="0.2">
      <c r="X101755" s="5"/>
    </row>
    <row r="101756" spans="24:24" x14ac:dyDescent="0.2">
      <c r="X101756" s="5"/>
    </row>
    <row r="101757" spans="24:24" x14ac:dyDescent="0.2">
      <c r="X101757" s="5"/>
    </row>
    <row r="101758" spans="24:24" x14ac:dyDescent="0.2">
      <c r="X101758" s="5"/>
    </row>
    <row r="101759" spans="24:24" x14ac:dyDescent="0.2">
      <c r="X101759" s="5"/>
    </row>
    <row r="101760" spans="24:24" x14ac:dyDescent="0.2">
      <c r="X101760" s="5"/>
    </row>
    <row r="101761" spans="24:24" x14ac:dyDescent="0.2">
      <c r="X101761" s="5"/>
    </row>
    <row r="101762" spans="24:24" x14ac:dyDescent="0.2">
      <c r="X101762" s="5"/>
    </row>
    <row r="101763" spans="24:24" x14ac:dyDescent="0.2">
      <c r="X101763" s="5"/>
    </row>
    <row r="101764" spans="24:24" x14ac:dyDescent="0.2">
      <c r="X101764" s="5"/>
    </row>
    <row r="101765" spans="24:24" x14ac:dyDescent="0.2">
      <c r="X101765" s="5"/>
    </row>
    <row r="101766" spans="24:24" x14ac:dyDescent="0.2">
      <c r="X101766" s="5"/>
    </row>
    <row r="101767" spans="24:24" x14ac:dyDescent="0.2">
      <c r="X101767" s="5"/>
    </row>
    <row r="101768" spans="24:24" x14ac:dyDescent="0.2">
      <c r="X101768" s="5"/>
    </row>
    <row r="101769" spans="24:24" x14ac:dyDescent="0.2">
      <c r="X101769" s="5"/>
    </row>
    <row r="101770" spans="24:24" x14ac:dyDescent="0.2">
      <c r="X101770" s="5"/>
    </row>
    <row r="101771" spans="24:24" x14ac:dyDescent="0.2">
      <c r="X101771" s="5"/>
    </row>
    <row r="101772" spans="24:24" x14ac:dyDescent="0.2">
      <c r="X101772" s="5"/>
    </row>
    <row r="101773" spans="24:24" x14ac:dyDescent="0.2">
      <c r="X101773" s="5"/>
    </row>
    <row r="101774" spans="24:24" x14ac:dyDescent="0.2">
      <c r="X101774" s="5"/>
    </row>
    <row r="101775" spans="24:24" x14ac:dyDescent="0.2">
      <c r="X101775" s="5"/>
    </row>
    <row r="101776" spans="24:24" x14ac:dyDescent="0.2">
      <c r="X101776" s="5"/>
    </row>
    <row r="101777" spans="24:24" x14ac:dyDescent="0.2">
      <c r="X101777" s="5"/>
    </row>
    <row r="101778" spans="24:24" x14ac:dyDescent="0.2">
      <c r="X101778" s="5"/>
    </row>
    <row r="101779" spans="24:24" x14ac:dyDescent="0.2">
      <c r="X101779" s="5"/>
    </row>
    <row r="101780" spans="24:24" x14ac:dyDescent="0.2">
      <c r="X101780" s="5"/>
    </row>
    <row r="101781" spans="24:24" x14ac:dyDescent="0.2">
      <c r="X101781" s="5"/>
    </row>
    <row r="101782" spans="24:24" x14ac:dyDescent="0.2">
      <c r="X101782" s="5"/>
    </row>
    <row r="101783" spans="24:24" x14ac:dyDescent="0.2">
      <c r="X101783" s="5"/>
    </row>
    <row r="101784" spans="24:24" x14ac:dyDescent="0.2">
      <c r="X101784" s="5"/>
    </row>
    <row r="101785" spans="24:24" x14ac:dyDescent="0.2">
      <c r="X101785" s="5"/>
    </row>
    <row r="101786" spans="24:24" x14ac:dyDescent="0.2">
      <c r="X101786" s="5"/>
    </row>
    <row r="101787" spans="24:24" x14ac:dyDescent="0.2">
      <c r="X101787" s="5"/>
    </row>
    <row r="101788" spans="24:24" x14ac:dyDescent="0.2">
      <c r="X101788" s="5"/>
    </row>
    <row r="101789" spans="24:24" x14ac:dyDescent="0.2">
      <c r="X101789" s="5"/>
    </row>
    <row r="101790" spans="24:24" x14ac:dyDescent="0.2">
      <c r="X101790" s="5"/>
    </row>
    <row r="101791" spans="24:24" x14ac:dyDescent="0.2">
      <c r="X101791" s="5"/>
    </row>
    <row r="101792" spans="24:24" x14ac:dyDescent="0.2">
      <c r="X101792" s="5"/>
    </row>
    <row r="101793" spans="24:24" x14ac:dyDescent="0.2">
      <c r="X101793" s="5"/>
    </row>
    <row r="101794" spans="24:24" x14ac:dyDescent="0.2">
      <c r="X101794" s="5"/>
    </row>
    <row r="101795" spans="24:24" x14ac:dyDescent="0.2">
      <c r="X101795" s="5"/>
    </row>
    <row r="101796" spans="24:24" x14ac:dyDescent="0.2">
      <c r="X101796" s="5"/>
    </row>
    <row r="101797" spans="24:24" x14ac:dyDescent="0.2">
      <c r="X101797" s="5"/>
    </row>
    <row r="101798" spans="24:24" x14ac:dyDescent="0.2">
      <c r="X101798" s="5"/>
    </row>
    <row r="101799" spans="24:24" x14ac:dyDescent="0.2">
      <c r="X101799" s="5"/>
    </row>
    <row r="101800" spans="24:24" x14ac:dyDescent="0.2">
      <c r="X101800" s="5"/>
    </row>
    <row r="101801" spans="24:24" x14ac:dyDescent="0.2">
      <c r="X101801" s="5"/>
    </row>
    <row r="101802" spans="24:24" x14ac:dyDescent="0.2">
      <c r="X101802" s="5"/>
    </row>
    <row r="101803" spans="24:24" x14ac:dyDescent="0.2">
      <c r="X101803" s="5"/>
    </row>
    <row r="101804" spans="24:24" x14ac:dyDescent="0.2">
      <c r="X101804" s="5"/>
    </row>
    <row r="101805" spans="24:24" x14ac:dyDescent="0.2">
      <c r="X101805" s="5"/>
    </row>
    <row r="101806" spans="24:24" x14ac:dyDescent="0.2">
      <c r="X101806" s="5"/>
    </row>
    <row r="101807" spans="24:24" x14ac:dyDescent="0.2">
      <c r="X101807" s="5"/>
    </row>
    <row r="101808" spans="24:24" x14ac:dyDescent="0.2">
      <c r="X101808" s="5"/>
    </row>
    <row r="101809" spans="24:24" x14ac:dyDescent="0.2">
      <c r="X101809" s="5"/>
    </row>
    <row r="101810" spans="24:24" x14ac:dyDescent="0.2">
      <c r="X101810" s="5"/>
    </row>
    <row r="101811" spans="24:24" x14ac:dyDescent="0.2">
      <c r="X101811" s="5"/>
    </row>
    <row r="101812" spans="24:24" x14ac:dyDescent="0.2">
      <c r="X101812" s="5"/>
    </row>
    <row r="101813" spans="24:24" x14ac:dyDescent="0.2">
      <c r="X101813" s="5"/>
    </row>
    <row r="101814" spans="24:24" x14ac:dyDescent="0.2">
      <c r="X101814" s="5"/>
    </row>
    <row r="101815" spans="24:24" x14ac:dyDescent="0.2">
      <c r="X101815" s="5"/>
    </row>
    <row r="101816" spans="24:24" x14ac:dyDescent="0.2">
      <c r="X101816" s="5"/>
    </row>
    <row r="101817" spans="24:24" x14ac:dyDescent="0.2">
      <c r="X101817" s="5"/>
    </row>
    <row r="101818" spans="24:24" x14ac:dyDescent="0.2">
      <c r="X101818" s="5"/>
    </row>
    <row r="101819" spans="24:24" x14ac:dyDescent="0.2">
      <c r="X101819" s="5"/>
    </row>
    <row r="101820" spans="24:24" x14ac:dyDescent="0.2">
      <c r="X101820" s="5"/>
    </row>
    <row r="101821" spans="24:24" x14ac:dyDescent="0.2">
      <c r="X101821" s="5"/>
    </row>
    <row r="101822" spans="24:24" x14ac:dyDescent="0.2">
      <c r="X101822" s="5"/>
    </row>
    <row r="101823" spans="24:24" x14ac:dyDescent="0.2">
      <c r="X101823" s="5"/>
    </row>
    <row r="101824" spans="24:24" x14ac:dyDescent="0.2">
      <c r="X101824" s="5"/>
    </row>
    <row r="101825" spans="24:24" x14ac:dyDescent="0.2">
      <c r="X101825" s="5"/>
    </row>
    <row r="101826" spans="24:24" x14ac:dyDescent="0.2">
      <c r="X101826" s="5"/>
    </row>
    <row r="101827" spans="24:24" x14ac:dyDescent="0.2">
      <c r="X101827" s="5"/>
    </row>
    <row r="101828" spans="24:24" x14ac:dyDescent="0.2">
      <c r="X101828" s="5"/>
    </row>
    <row r="101829" spans="24:24" x14ac:dyDescent="0.2">
      <c r="X101829" s="5"/>
    </row>
    <row r="101830" spans="24:24" x14ac:dyDescent="0.2">
      <c r="X101830" s="5"/>
    </row>
    <row r="101831" spans="24:24" x14ac:dyDescent="0.2">
      <c r="X101831" s="5"/>
    </row>
    <row r="101832" spans="24:24" x14ac:dyDescent="0.2">
      <c r="X101832" s="5"/>
    </row>
    <row r="101833" spans="24:24" x14ac:dyDescent="0.2">
      <c r="X101833" s="5"/>
    </row>
    <row r="101834" spans="24:24" x14ac:dyDescent="0.2">
      <c r="X101834" s="5"/>
    </row>
    <row r="101835" spans="24:24" x14ac:dyDescent="0.2">
      <c r="X101835" s="5"/>
    </row>
    <row r="101836" spans="24:24" x14ac:dyDescent="0.2">
      <c r="X101836" s="5"/>
    </row>
    <row r="101837" spans="24:24" x14ac:dyDescent="0.2">
      <c r="X101837" s="5"/>
    </row>
    <row r="101838" spans="24:24" x14ac:dyDescent="0.2">
      <c r="X101838" s="5"/>
    </row>
    <row r="101839" spans="24:24" x14ac:dyDescent="0.2">
      <c r="X101839" s="5"/>
    </row>
    <row r="101840" spans="24:24" x14ac:dyDescent="0.2">
      <c r="X101840" s="5"/>
    </row>
    <row r="101841" spans="24:24" x14ac:dyDescent="0.2">
      <c r="X101841" s="5"/>
    </row>
    <row r="101842" spans="24:24" x14ac:dyDescent="0.2">
      <c r="X101842" s="5"/>
    </row>
    <row r="101843" spans="24:24" x14ac:dyDescent="0.2">
      <c r="X101843" s="5"/>
    </row>
    <row r="101844" spans="24:24" x14ac:dyDescent="0.2">
      <c r="X101844" s="5"/>
    </row>
    <row r="101845" spans="24:24" x14ac:dyDescent="0.2">
      <c r="X101845" s="5"/>
    </row>
    <row r="101846" spans="24:24" x14ac:dyDescent="0.2">
      <c r="X101846" s="5"/>
    </row>
    <row r="101847" spans="24:24" x14ac:dyDescent="0.2">
      <c r="X101847" s="5"/>
    </row>
    <row r="101848" spans="24:24" x14ac:dyDescent="0.2">
      <c r="X101848" s="5"/>
    </row>
    <row r="101849" spans="24:24" x14ac:dyDescent="0.2">
      <c r="X101849" s="5"/>
    </row>
    <row r="101850" spans="24:24" x14ac:dyDescent="0.2">
      <c r="X101850" s="5"/>
    </row>
    <row r="101851" spans="24:24" x14ac:dyDescent="0.2">
      <c r="X101851" s="5"/>
    </row>
    <row r="101852" spans="24:24" x14ac:dyDescent="0.2">
      <c r="X101852" s="5"/>
    </row>
    <row r="101853" spans="24:24" x14ac:dyDescent="0.2">
      <c r="X101853" s="5"/>
    </row>
    <row r="101854" spans="24:24" x14ac:dyDescent="0.2">
      <c r="X101854" s="5"/>
    </row>
    <row r="101855" spans="24:24" x14ac:dyDescent="0.2">
      <c r="X101855" s="5"/>
    </row>
    <row r="101856" spans="24:24" x14ac:dyDescent="0.2">
      <c r="X101856" s="5"/>
    </row>
    <row r="101857" spans="24:24" x14ac:dyDescent="0.2">
      <c r="X101857" s="5"/>
    </row>
    <row r="101858" spans="24:24" x14ac:dyDescent="0.2">
      <c r="X101858" s="5"/>
    </row>
    <row r="101859" spans="24:24" x14ac:dyDescent="0.2">
      <c r="X101859" s="5"/>
    </row>
    <row r="101860" spans="24:24" x14ac:dyDescent="0.2">
      <c r="X101860" s="5"/>
    </row>
    <row r="101861" spans="24:24" x14ac:dyDescent="0.2">
      <c r="X101861" s="5"/>
    </row>
    <row r="101862" spans="24:24" x14ac:dyDescent="0.2">
      <c r="X101862" s="5"/>
    </row>
    <row r="101863" spans="24:24" x14ac:dyDescent="0.2">
      <c r="X101863" s="5"/>
    </row>
    <row r="101864" spans="24:24" x14ac:dyDescent="0.2">
      <c r="X101864" s="5"/>
    </row>
    <row r="101865" spans="24:24" x14ac:dyDescent="0.2">
      <c r="X101865" s="5"/>
    </row>
    <row r="101866" spans="24:24" x14ac:dyDescent="0.2">
      <c r="X101866" s="5"/>
    </row>
    <row r="101867" spans="24:24" x14ac:dyDescent="0.2">
      <c r="X101867" s="5"/>
    </row>
    <row r="101868" spans="24:24" x14ac:dyDescent="0.2">
      <c r="X101868" s="5"/>
    </row>
    <row r="101869" spans="24:24" x14ac:dyDescent="0.2">
      <c r="X101869" s="5"/>
    </row>
    <row r="101870" spans="24:24" x14ac:dyDescent="0.2">
      <c r="X101870" s="5"/>
    </row>
    <row r="101871" spans="24:24" x14ac:dyDescent="0.2">
      <c r="X101871" s="5"/>
    </row>
    <row r="101872" spans="24:24" x14ac:dyDescent="0.2">
      <c r="X101872" s="5"/>
    </row>
    <row r="101873" spans="24:24" x14ac:dyDescent="0.2">
      <c r="X101873" s="5"/>
    </row>
    <row r="101874" spans="24:24" x14ac:dyDescent="0.2">
      <c r="X101874" s="5"/>
    </row>
    <row r="101875" spans="24:24" x14ac:dyDescent="0.2">
      <c r="X101875" s="5"/>
    </row>
    <row r="101876" spans="24:24" x14ac:dyDescent="0.2">
      <c r="X101876" s="5"/>
    </row>
    <row r="101877" spans="24:24" x14ac:dyDescent="0.2">
      <c r="X101877" s="5"/>
    </row>
    <row r="101878" spans="24:24" x14ac:dyDescent="0.2">
      <c r="X101878" s="5"/>
    </row>
    <row r="101879" spans="24:24" x14ac:dyDescent="0.2">
      <c r="X101879" s="5"/>
    </row>
    <row r="101880" spans="24:24" x14ac:dyDescent="0.2">
      <c r="X101880" s="5"/>
    </row>
    <row r="101881" spans="24:24" x14ac:dyDescent="0.2">
      <c r="X101881" s="5"/>
    </row>
    <row r="101882" spans="24:24" x14ac:dyDescent="0.2">
      <c r="X101882" s="5"/>
    </row>
    <row r="101883" spans="24:24" x14ac:dyDescent="0.2">
      <c r="X101883" s="5"/>
    </row>
    <row r="101884" spans="24:24" x14ac:dyDescent="0.2">
      <c r="X101884" s="5"/>
    </row>
    <row r="101885" spans="24:24" x14ac:dyDescent="0.2">
      <c r="X101885" s="5"/>
    </row>
    <row r="101886" spans="24:24" x14ac:dyDescent="0.2">
      <c r="X101886" s="5"/>
    </row>
    <row r="101887" spans="24:24" x14ac:dyDescent="0.2">
      <c r="X101887" s="5"/>
    </row>
    <row r="101888" spans="24:24" x14ac:dyDescent="0.2">
      <c r="X101888" s="5"/>
    </row>
    <row r="101889" spans="24:24" x14ac:dyDescent="0.2">
      <c r="X101889" s="5"/>
    </row>
    <row r="101890" spans="24:24" x14ac:dyDescent="0.2">
      <c r="X101890" s="5"/>
    </row>
    <row r="101891" spans="24:24" x14ac:dyDescent="0.2">
      <c r="X101891" s="5"/>
    </row>
    <row r="101892" spans="24:24" x14ac:dyDescent="0.2">
      <c r="X101892" s="5"/>
    </row>
    <row r="101893" spans="24:24" x14ac:dyDescent="0.2">
      <c r="X101893" s="5"/>
    </row>
    <row r="101894" spans="24:24" x14ac:dyDescent="0.2">
      <c r="X101894" s="5"/>
    </row>
    <row r="101895" spans="24:24" x14ac:dyDescent="0.2">
      <c r="X101895" s="5"/>
    </row>
    <row r="101896" spans="24:24" x14ac:dyDescent="0.2">
      <c r="X101896" s="5"/>
    </row>
    <row r="101897" spans="24:24" x14ac:dyDescent="0.2">
      <c r="X101897" s="5"/>
    </row>
    <row r="101898" spans="24:24" x14ac:dyDescent="0.2">
      <c r="X101898" s="5"/>
    </row>
    <row r="101899" spans="24:24" x14ac:dyDescent="0.2">
      <c r="X101899" s="5"/>
    </row>
    <row r="101900" spans="24:24" x14ac:dyDescent="0.2">
      <c r="X101900" s="5"/>
    </row>
    <row r="101901" spans="24:24" x14ac:dyDescent="0.2">
      <c r="X101901" s="5"/>
    </row>
    <row r="101902" spans="24:24" x14ac:dyDescent="0.2">
      <c r="X101902" s="5"/>
    </row>
    <row r="101903" spans="24:24" x14ac:dyDescent="0.2">
      <c r="X101903" s="5"/>
    </row>
    <row r="101904" spans="24:24" x14ac:dyDescent="0.2">
      <c r="X101904" s="5"/>
    </row>
    <row r="101905" spans="24:24" x14ac:dyDescent="0.2">
      <c r="X101905" s="5"/>
    </row>
    <row r="101906" spans="24:24" x14ac:dyDescent="0.2">
      <c r="X101906" s="5"/>
    </row>
    <row r="101907" spans="24:24" x14ac:dyDescent="0.2">
      <c r="X101907" s="5"/>
    </row>
    <row r="101908" spans="24:24" x14ac:dyDescent="0.2">
      <c r="X101908" s="5"/>
    </row>
    <row r="101909" spans="24:24" x14ac:dyDescent="0.2">
      <c r="X101909" s="5"/>
    </row>
    <row r="101910" spans="24:24" x14ac:dyDescent="0.2">
      <c r="X101910" s="5"/>
    </row>
    <row r="101911" spans="24:24" x14ac:dyDescent="0.2">
      <c r="X101911" s="5"/>
    </row>
    <row r="101912" spans="24:24" x14ac:dyDescent="0.2">
      <c r="X101912" s="5"/>
    </row>
    <row r="101913" spans="24:24" x14ac:dyDescent="0.2">
      <c r="X101913" s="5"/>
    </row>
    <row r="101914" spans="24:24" x14ac:dyDescent="0.2">
      <c r="X101914" s="5"/>
    </row>
    <row r="101915" spans="24:24" x14ac:dyDescent="0.2">
      <c r="X101915" s="5"/>
    </row>
    <row r="101916" spans="24:24" x14ac:dyDescent="0.2">
      <c r="X101916" s="5"/>
    </row>
    <row r="101917" spans="24:24" x14ac:dyDescent="0.2">
      <c r="X101917" s="5"/>
    </row>
    <row r="101918" spans="24:24" x14ac:dyDescent="0.2">
      <c r="X101918" s="5"/>
    </row>
    <row r="101919" spans="24:24" x14ac:dyDescent="0.2">
      <c r="X101919" s="5"/>
    </row>
    <row r="101920" spans="24:24" x14ac:dyDescent="0.2">
      <c r="X101920" s="5"/>
    </row>
    <row r="101921" spans="24:24" x14ac:dyDescent="0.2">
      <c r="X101921" s="5"/>
    </row>
    <row r="101922" spans="24:24" x14ac:dyDescent="0.2">
      <c r="X101922" s="5"/>
    </row>
    <row r="101923" spans="24:24" x14ac:dyDescent="0.2">
      <c r="X101923" s="5"/>
    </row>
    <row r="101924" spans="24:24" x14ac:dyDescent="0.2">
      <c r="X101924" s="5"/>
    </row>
    <row r="101925" spans="24:24" x14ac:dyDescent="0.2">
      <c r="X101925" s="5"/>
    </row>
    <row r="101926" spans="24:24" x14ac:dyDescent="0.2">
      <c r="X101926" s="5"/>
    </row>
    <row r="101927" spans="24:24" x14ac:dyDescent="0.2">
      <c r="X101927" s="5"/>
    </row>
    <row r="101928" spans="24:24" x14ac:dyDescent="0.2">
      <c r="X101928" s="5"/>
    </row>
    <row r="101929" spans="24:24" x14ac:dyDescent="0.2">
      <c r="X101929" s="5"/>
    </row>
    <row r="101930" spans="24:24" x14ac:dyDescent="0.2">
      <c r="X101930" s="5"/>
    </row>
    <row r="101931" spans="24:24" x14ac:dyDescent="0.2">
      <c r="X101931" s="5"/>
    </row>
    <row r="101932" spans="24:24" x14ac:dyDescent="0.2">
      <c r="X101932" s="5"/>
    </row>
    <row r="101933" spans="24:24" x14ac:dyDescent="0.2">
      <c r="X101933" s="5"/>
    </row>
    <row r="101934" spans="24:24" x14ac:dyDescent="0.2">
      <c r="X101934" s="5"/>
    </row>
    <row r="101935" spans="24:24" x14ac:dyDescent="0.2">
      <c r="X101935" s="5"/>
    </row>
    <row r="101936" spans="24:24" x14ac:dyDescent="0.2">
      <c r="X101936" s="5"/>
    </row>
    <row r="101937" spans="24:24" x14ac:dyDescent="0.2">
      <c r="X101937" s="5"/>
    </row>
    <row r="101938" spans="24:24" x14ac:dyDescent="0.2">
      <c r="X101938" s="5"/>
    </row>
    <row r="101939" spans="24:24" x14ac:dyDescent="0.2">
      <c r="X101939" s="5"/>
    </row>
    <row r="101940" spans="24:24" x14ac:dyDescent="0.2">
      <c r="X101940" s="5"/>
    </row>
    <row r="101941" spans="24:24" x14ac:dyDescent="0.2">
      <c r="X101941" s="5"/>
    </row>
    <row r="101942" spans="24:24" x14ac:dyDescent="0.2">
      <c r="X101942" s="5"/>
    </row>
    <row r="101943" spans="24:24" x14ac:dyDescent="0.2">
      <c r="X101943" s="5"/>
    </row>
    <row r="101944" spans="24:24" x14ac:dyDescent="0.2">
      <c r="X101944" s="5"/>
    </row>
    <row r="101945" spans="24:24" x14ac:dyDescent="0.2">
      <c r="X101945" s="5"/>
    </row>
    <row r="101946" spans="24:24" x14ac:dyDescent="0.2">
      <c r="X101946" s="5"/>
    </row>
    <row r="101947" spans="24:24" x14ac:dyDescent="0.2">
      <c r="X101947" s="5"/>
    </row>
    <row r="101948" spans="24:24" x14ac:dyDescent="0.2">
      <c r="X101948" s="5"/>
    </row>
    <row r="101949" spans="24:24" x14ac:dyDescent="0.2">
      <c r="X101949" s="5"/>
    </row>
    <row r="101950" spans="24:24" x14ac:dyDescent="0.2">
      <c r="X101950" s="5"/>
    </row>
    <row r="101951" spans="24:24" x14ac:dyDescent="0.2">
      <c r="X101951" s="5"/>
    </row>
    <row r="101952" spans="24:24" x14ac:dyDescent="0.2">
      <c r="X101952" s="5"/>
    </row>
    <row r="101953" spans="24:24" x14ac:dyDescent="0.2">
      <c r="X101953" s="5"/>
    </row>
    <row r="101954" spans="24:24" x14ac:dyDescent="0.2">
      <c r="X101954" s="5"/>
    </row>
    <row r="101955" spans="24:24" x14ac:dyDescent="0.2">
      <c r="X101955" s="5"/>
    </row>
    <row r="101956" spans="24:24" x14ac:dyDescent="0.2">
      <c r="X101956" s="5"/>
    </row>
    <row r="101957" spans="24:24" x14ac:dyDescent="0.2">
      <c r="X101957" s="5"/>
    </row>
    <row r="101958" spans="24:24" x14ac:dyDescent="0.2">
      <c r="X101958" s="5"/>
    </row>
    <row r="101959" spans="24:24" x14ac:dyDescent="0.2">
      <c r="X101959" s="5"/>
    </row>
    <row r="101960" spans="24:24" x14ac:dyDescent="0.2">
      <c r="X101960" s="5"/>
    </row>
    <row r="101961" spans="24:24" x14ac:dyDescent="0.2">
      <c r="X101961" s="5"/>
    </row>
    <row r="101962" spans="24:24" x14ac:dyDescent="0.2">
      <c r="X101962" s="5"/>
    </row>
    <row r="101963" spans="24:24" x14ac:dyDescent="0.2">
      <c r="X101963" s="5"/>
    </row>
    <row r="101964" spans="24:24" x14ac:dyDescent="0.2">
      <c r="X101964" s="5"/>
    </row>
    <row r="101965" spans="24:24" x14ac:dyDescent="0.2">
      <c r="X101965" s="5"/>
    </row>
    <row r="101966" spans="24:24" x14ac:dyDescent="0.2">
      <c r="X101966" s="5"/>
    </row>
    <row r="101967" spans="24:24" x14ac:dyDescent="0.2">
      <c r="X101967" s="5"/>
    </row>
    <row r="101968" spans="24:24" x14ac:dyDescent="0.2">
      <c r="X101968" s="5"/>
    </row>
    <row r="101969" spans="24:24" x14ac:dyDescent="0.2">
      <c r="X101969" s="5"/>
    </row>
    <row r="101970" spans="24:24" x14ac:dyDescent="0.2">
      <c r="X101970" s="5"/>
    </row>
    <row r="101971" spans="24:24" x14ac:dyDescent="0.2">
      <c r="X101971" s="5"/>
    </row>
    <row r="101972" spans="24:24" x14ac:dyDescent="0.2">
      <c r="X101972" s="5"/>
    </row>
    <row r="101973" spans="24:24" x14ac:dyDescent="0.2">
      <c r="X101973" s="5"/>
    </row>
    <row r="101974" spans="24:24" x14ac:dyDescent="0.2">
      <c r="X101974" s="5"/>
    </row>
    <row r="101975" spans="24:24" x14ac:dyDescent="0.2">
      <c r="X101975" s="5"/>
    </row>
    <row r="101976" spans="24:24" x14ac:dyDescent="0.2">
      <c r="X101976" s="5"/>
    </row>
    <row r="101977" spans="24:24" x14ac:dyDescent="0.2">
      <c r="X101977" s="5"/>
    </row>
    <row r="101978" spans="24:24" x14ac:dyDescent="0.2">
      <c r="X101978" s="5"/>
    </row>
    <row r="101979" spans="24:24" x14ac:dyDescent="0.2">
      <c r="X101979" s="5"/>
    </row>
    <row r="101980" spans="24:24" x14ac:dyDescent="0.2">
      <c r="X101980" s="5"/>
    </row>
    <row r="101981" spans="24:24" x14ac:dyDescent="0.2">
      <c r="X101981" s="5"/>
    </row>
    <row r="101982" spans="24:24" x14ac:dyDescent="0.2">
      <c r="X101982" s="5"/>
    </row>
    <row r="101983" spans="24:24" x14ac:dyDescent="0.2">
      <c r="X101983" s="5"/>
    </row>
    <row r="101984" spans="24:24" x14ac:dyDescent="0.2">
      <c r="X101984" s="5"/>
    </row>
    <row r="101985" spans="24:24" x14ac:dyDescent="0.2">
      <c r="X101985" s="5"/>
    </row>
    <row r="101986" spans="24:24" x14ac:dyDescent="0.2">
      <c r="X101986" s="5"/>
    </row>
    <row r="101987" spans="24:24" x14ac:dyDescent="0.2">
      <c r="X101987" s="5"/>
    </row>
    <row r="101988" spans="24:24" x14ac:dyDescent="0.2">
      <c r="X101988" s="5"/>
    </row>
    <row r="101989" spans="24:24" x14ac:dyDescent="0.2">
      <c r="X101989" s="5"/>
    </row>
    <row r="101990" spans="24:24" x14ac:dyDescent="0.2">
      <c r="X101990" s="5"/>
    </row>
    <row r="101991" spans="24:24" x14ac:dyDescent="0.2">
      <c r="X101991" s="5"/>
    </row>
    <row r="101992" spans="24:24" x14ac:dyDescent="0.2">
      <c r="X101992" s="5"/>
    </row>
    <row r="101993" spans="24:24" x14ac:dyDescent="0.2">
      <c r="X101993" s="5"/>
    </row>
    <row r="101994" spans="24:24" x14ac:dyDescent="0.2">
      <c r="X101994" s="5"/>
    </row>
    <row r="101995" spans="24:24" x14ac:dyDescent="0.2">
      <c r="X101995" s="5"/>
    </row>
    <row r="101996" spans="24:24" x14ac:dyDescent="0.2">
      <c r="X101996" s="5"/>
    </row>
    <row r="101997" spans="24:24" x14ac:dyDescent="0.2">
      <c r="X101997" s="5"/>
    </row>
    <row r="101998" spans="24:24" x14ac:dyDescent="0.2">
      <c r="X101998" s="5"/>
    </row>
    <row r="101999" spans="24:24" x14ac:dyDescent="0.2">
      <c r="X101999" s="5"/>
    </row>
    <row r="102000" spans="24:24" x14ac:dyDescent="0.2">
      <c r="X102000" s="5"/>
    </row>
    <row r="102001" spans="24:24" x14ac:dyDescent="0.2">
      <c r="X102001" s="5"/>
    </row>
    <row r="102002" spans="24:24" x14ac:dyDescent="0.2">
      <c r="X102002" s="5"/>
    </row>
    <row r="102003" spans="24:24" x14ac:dyDescent="0.2">
      <c r="X102003" s="5"/>
    </row>
    <row r="102004" spans="24:24" x14ac:dyDescent="0.2">
      <c r="X102004" s="5"/>
    </row>
    <row r="102005" spans="24:24" x14ac:dyDescent="0.2">
      <c r="X102005" s="5"/>
    </row>
    <row r="102006" spans="24:24" x14ac:dyDescent="0.2">
      <c r="X102006" s="5"/>
    </row>
    <row r="102007" spans="24:24" x14ac:dyDescent="0.2">
      <c r="X102007" s="5"/>
    </row>
    <row r="102008" spans="24:24" x14ac:dyDescent="0.2">
      <c r="X102008" s="5"/>
    </row>
    <row r="102009" spans="24:24" x14ac:dyDescent="0.2">
      <c r="X102009" s="5"/>
    </row>
    <row r="102010" spans="24:24" x14ac:dyDescent="0.2">
      <c r="X102010" s="5"/>
    </row>
    <row r="102011" spans="24:24" x14ac:dyDescent="0.2">
      <c r="X102011" s="5"/>
    </row>
    <row r="102012" spans="24:24" x14ac:dyDescent="0.2">
      <c r="X102012" s="5"/>
    </row>
    <row r="102013" spans="24:24" x14ac:dyDescent="0.2">
      <c r="X102013" s="5"/>
    </row>
    <row r="102014" spans="24:24" x14ac:dyDescent="0.2">
      <c r="X102014" s="5"/>
    </row>
    <row r="102015" spans="24:24" x14ac:dyDescent="0.2">
      <c r="X102015" s="5"/>
    </row>
    <row r="102016" spans="24:24" x14ac:dyDescent="0.2">
      <c r="X102016" s="5"/>
    </row>
    <row r="102017" spans="24:24" x14ac:dyDescent="0.2">
      <c r="X102017" s="5"/>
    </row>
    <row r="102018" spans="24:24" x14ac:dyDescent="0.2">
      <c r="X102018" s="5"/>
    </row>
    <row r="102019" spans="24:24" x14ac:dyDescent="0.2">
      <c r="X102019" s="5"/>
    </row>
    <row r="102020" spans="24:24" x14ac:dyDescent="0.2">
      <c r="X102020" s="5"/>
    </row>
    <row r="102021" spans="24:24" x14ac:dyDescent="0.2">
      <c r="X102021" s="5"/>
    </row>
    <row r="102022" spans="24:24" x14ac:dyDescent="0.2">
      <c r="X102022" s="5"/>
    </row>
    <row r="102023" spans="24:24" x14ac:dyDescent="0.2">
      <c r="X102023" s="5"/>
    </row>
    <row r="102024" spans="24:24" x14ac:dyDescent="0.2">
      <c r="X102024" s="5"/>
    </row>
    <row r="102025" spans="24:24" x14ac:dyDescent="0.2">
      <c r="X102025" s="5"/>
    </row>
    <row r="102026" spans="24:24" x14ac:dyDescent="0.2">
      <c r="X102026" s="5"/>
    </row>
    <row r="102027" spans="24:24" x14ac:dyDescent="0.2">
      <c r="X102027" s="5"/>
    </row>
    <row r="102028" spans="24:24" x14ac:dyDescent="0.2">
      <c r="X102028" s="5"/>
    </row>
    <row r="102029" spans="24:24" x14ac:dyDescent="0.2">
      <c r="X102029" s="5"/>
    </row>
    <row r="102030" spans="24:24" x14ac:dyDescent="0.2">
      <c r="X102030" s="5"/>
    </row>
    <row r="102031" spans="24:24" x14ac:dyDescent="0.2">
      <c r="X102031" s="5"/>
    </row>
    <row r="102032" spans="24:24" x14ac:dyDescent="0.2">
      <c r="X102032" s="5"/>
    </row>
    <row r="102033" spans="24:24" x14ac:dyDescent="0.2">
      <c r="X102033" s="5"/>
    </row>
    <row r="102034" spans="24:24" x14ac:dyDescent="0.2">
      <c r="X102034" s="5"/>
    </row>
    <row r="102035" spans="24:24" x14ac:dyDescent="0.2">
      <c r="X102035" s="5"/>
    </row>
    <row r="102036" spans="24:24" x14ac:dyDescent="0.2">
      <c r="X102036" s="5"/>
    </row>
    <row r="102037" spans="24:24" x14ac:dyDescent="0.2">
      <c r="X102037" s="5"/>
    </row>
    <row r="102038" spans="24:24" x14ac:dyDescent="0.2">
      <c r="X102038" s="5"/>
    </row>
    <row r="102039" spans="24:24" x14ac:dyDescent="0.2">
      <c r="X102039" s="5"/>
    </row>
    <row r="102040" spans="24:24" x14ac:dyDescent="0.2">
      <c r="X102040" s="5"/>
    </row>
    <row r="102041" spans="24:24" x14ac:dyDescent="0.2">
      <c r="X102041" s="5"/>
    </row>
    <row r="102042" spans="24:24" x14ac:dyDescent="0.2">
      <c r="X102042" s="5"/>
    </row>
    <row r="102043" spans="24:24" x14ac:dyDescent="0.2">
      <c r="X102043" s="5"/>
    </row>
    <row r="102044" spans="24:24" x14ac:dyDescent="0.2">
      <c r="X102044" s="5"/>
    </row>
    <row r="102045" spans="24:24" x14ac:dyDescent="0.2">
      <c r="X102045" s="5"/>
    </row>
    <row r="102046" spans="24:24" x14ac:dyDescent="0.2">
      <c r="X102046" s="5"/>
    </row>
    <row r="102047" spans="24:24" x14ac:dyDescent="0.2">
      <c r="X102047" s="5"/>
    </row>
    <row r="102048" spans="24:24" x14ac:dyDescent="0.2">
      <c r="X102048" s="5"/>
    </row>
    <row r="102049" spans="24:24" x14ac:dyDescent="0.2">
      <c r="X102049" s="5"/>
    </row>
    <row r="102050" spans="24:24" x14ac:dyDescent="0.2">
      <c r="X102050" s="5"/>
    </row>
    <row r="102051" spans="24:24" x14ac:dyDescent="0.2">
      <c r="X102051" s="5"/>
    </row>
    <row r="102052" spans="24:24" x14ac:dyDescent="0.2">
      <c r="X102052" s="5"/>
    </row>
    <row r="102053" spans="24:24" x14ac:dyDescent="0.2">
      <c r="X102053" s="5"/>
    </row>
    <row r="102054" spans="24:24" x14ac:dyDescent="0.2">
      <c r="X102054" s="5"/>
    </row>
    <row r="102055" spans="24:24" x14ac:dyDescent="0.2">
      <c r="X102055" s="5"/>
    </row>
    <row r="102056" spans="24:24" x14ac:dyDescent="0.2">
      <c r="X102056" s="5"/>
    </row>
    <row r="102057" spans="24:24" x14ac:dyDescent="0.2">
      <c r="X102057" s="5"/>
    </row>
    <row r="102058" spans="24:24" x14ac:dyDescent="0.2">
      <c r="X102058" s="5"/>
    </row>
    <row r="102059" spans="24:24" x14ac:dyDescent="0.2">
      <c r="X102059" s="5"/>
    </row>
    <row r="102060" spans="24:24" x14ac:dyDescent="0.2">
      <c r="X102060" s="5"/>
    </row>
    <row r="102061" spans="24:24" x14ac:dyDescent="0.2">
      <c r="X102061" s="5"/>
    </row>
    <row r="102062" spans="24:24" x14ac:dyDescent="0.2">
      <c r="X102062" s="5"/>
    </row>
    <row r="102063" spans="24:24" x14ac:dyDescent="0.2">
      <c r="X102063" s="5"/>
    </row>
    <row r="102064" spans="24:24" x14ac:dyDescent="0.2">
      <c r="X102064" s="5"/>
    </row>
    <row r="102065" spans="24:24" x14ac:dyDescent="0.2">
      <c r="X102065" s="5"/>
    </row>
    <row r="102066" spans="24:24" x14ac:dyDescent="0.2">
      <c r="X102066" s="5"/>
    </row>
    <row r="102067" spans="24:24" x14ac:dyDescent="0.2">
      <c r="X102067" s="5"/>
    </row>
    <row r="102068" spans="24:24" x14ac:dyDescent="0.2">
      <c r="X102068" s="5"/>
    </row>
    <row r="102069" spans="24:24" x14ac:dyDescent="0.2">
      <c r="X102069" s="5"/>
    </row>
    <row r="102070" spans="24:24" x14ac:dyDescent="0.2">
      <c r="X102070" s="5"/>
    </row>
    <row r="102071" spans="24:24" x14ac:dyDescent="0.2">
      <c r="X102071" s="5"/>
    </row>
    <row r="102072" spans="24:24" x14ac:dyDescent="0.2">
      <c r="X102072" s="5"/>
    </row>
    <row r="102073" spans="24:24" x14ac:dyDescent="0.2">
      <c r="X102073" s="5"/>
    </row>
    <row r="102074" spans="24:24" x14ac:dyDescent="0.2">
      <c r="X102074" s="5"/>
    </row>
    <row r="102075" spans="24:24" x14ac:dyDescent="0.2">
      <c r="X102075" s="5"/>
    </row>
    <row r="102076" spans="24:24" x14ac:dyDescent="0.2">
      <c r="X102076" s="5"/>
    </row>
    <row r="102077" spans="24:24" x14ac:dyDescent="0.2">
      <c r="X102077" s="5"/>
    </row>
    <row r="102078" spans="24:24" x14ac:dyDescent="0.2">
      <c r="X102078" s="5"/>
    </row>
    <row r="102079" spans="24:24" x14ac:dyDescent="0.2">
      <c r="X102079" s="5"/>
    </row>
    <row r="102080" spans="24:24" x14ac:dyDescent="0.2">
      <c r="X102080" s="5"/>
    </row>
    <row r="102081" spans="24:24" x14ac:dyDescent="0.2">
      <c r="X102081" s="5"/>
    </row>
    <row r="102082" spans="24:24" x14ac:dyDescent="0.2">
      <c r="X102082" s="5"/>
    </row>
    <row r="102083" spans="24:24" x14ac:dyDescent="0.2">
      <c r="X102083" s="5"/>
    </row>
    <row r="102084" spans="24:24" x14ac:dyDescent="0.2">
      <c r="X102084" s="5"/>
    </row>
    <row r="102085" spans="24:24" x14ac:dyDescent="0.2">
      <c r="X102085" s="5"/>
    </row>
    <row r="102086" spans="24:24" x14ac:dyDescent="0.2">
      <c r="X102086" s="5"/>
    </row>
    <row r="102087" spans="24:24" x14ac:dyDescent="0.2">
      <c r="X102087" s="5"/>
    </row>
    <row r="102088" spans="24:24" x14ac:dyDescent="0.2">
      <c r="X102088" s="5"/>
    </row>
    <row r="102089" spans="24:24" x14ac:dyDescent="0.2">
      <c r="X102089" s="5"/>
    </row>
    <row r="102090" spans="24:24" x14ac:dyDescent="0.2">
      <c r="X102090" s="5"/>
    </row>
    <row r="102091" spans="24:24" x14ac:dyDescent="0.2">
      <c r="X102091" s="5"/>
    </row>
    <row r="102092" spans="24:24" x14ac:dyDescent="0.2">
      <c r="X102092" s="5"/>
    </row>
    <row r="102093" spans="24:24" x14ac:dyDescent="0.2">
      <c r="X102093" s="5"/>
    </row>
    <row r="102094" spans="24:24" x14ac:dyDescent="0.2">
      <c r="X102094" s="5"/>
    </row>
    <row r="102095" spans="24:24" x14ac:dyDescent="0.2">
      <c r="X102095" s="5"/>
    </row>
    <row r="102096" spans="24:24" x14ac:dyDescent="0.2">
      <c r="X102096" s="5"/>
    </row>
    <row r="102097" spans="24:24" x14ac:dyDescent="0.2">
      <c r="X102097" s="5"/>
    </row>
    <row r="102098" spans="24:24" x14ac:dyDescent="0.2">
      <c r="X102098" s="5"/>
    </row>
    <row r="102099" spans="24:24" x14ac:dyDescent="0.2">
      <c r="X102099" s="5"/>
    </row>
    <row r="102100" spans="24:24" x14ac:dyDescent="0.2">
      <c r="X102100" s="5"/>
    </row>
    <row r="102101" spans="24:24" x14ac:dyDescent="0.2">
      <c r="X102101" s="5"/>
    </row>
    <row r="102102" spans="24:24" x14ac:dyDescent="0.2">
      <c r="X102102" s="5"/>
    </row>
    <row r="102103" spans="24:24" x14ac:dyDescent="0.2">
      <c r="X102103" s="5"/>
    </row>
    <row r="102104" spans="24:24" x14ac:dyDescent="0.2">
      <c r="X102104" s="5"/>
    </row>
    <row r="102105" spans="24:24" x14ac:dyDescent="0.2">
      <c r="X102105" s="5"/>
    </row>
    <row r="102106" spans="24:24" x14ac:dyDescent="0.2">
      <c r="X102106" s="5"/>
    </row>
    <row r="102107" spans="24:24" x14ac:dyDescent="0.2">
      <c r="X102107" s="5"/>
    </row>
    <row r="102108" spans="24:24" x14ac:dyDescent="0.2">
      <c r="X102108" s="5"/>
    </row>
    <row r="102109" spans="24:24" x14ac:dyDescent="0.2">
      <c r="X102109" s="5"/>
    </row>
    <row r="102110" spans="24:24" x14ac:dyDescent="0.2">
      <c r="X102110" s="5"/>
    </row>
    <row r="102111" spans="24:24" x14ac:dyDescent="0.2">
      <c r="X102111" s="5"/>
    </row>
    <row r="102112" spans="24:24" x14ac:dyDescent="0.2">
      <c r="X102112" s="5"/>
    </row>
    <row r="102113" spans="24:24" x14ac:dyDescent="0.2">
      <c r="X102113" s="5"/>
    </row>
    <row r="102114" spans="24:24" x14ac:dyDescent="0.2">
      <c r="X102114" s="5"/>
    </row>
    <row r="102115" spans="24:24" x14ac:dyDescent="0.2">
      <c r="X102115" s="5"/>
    </row>
    <row r="102116" spans="24:24" x14ac:dyDescent="0.2">
      <c r="X102116" s="5"/>
    </row>
    <row r="102117" spans="24:24" x14ac:dyDescent="0.2">
      <c r="X102117" s="5"/>
    </row>
    <row r="102118" spans="24:24" x14ac:dyDescent="0.2">
      <c r="X102118" s="5"/>
    </row>
    <row r="102119" spans="24:24" x14ac:dyDescent="0.2">
      <c r="X102119" s="5"/>
    </row>
    <row r="102120" spans="24:24" x14ac:dyDescent="0.2">
      <c r="X102120" s="5"/>
    </row>
    <row r="102121" spans="24:24" x14ac:dyDescent="0.2">
      <c r="X102121" s="5"/>
    </row>
    <row r="102122" spans="24:24" x14ac:dyDescent="0.2">
      <c r="X102122" s="5"/>
    </row>
    <row r="102123" spans="24:24" x14ac:dyDescent="0.2">
      <c r="X102123" s="5"/>
    </row>
    <row r="102124" spans="24:24" x14ac:dyDescent="0.2">
      <c r="X102124" s="5"/>
    </row>
    <row r="102125" spans="24:24" x14ac:dyDescent="0.2">
      <c r="X102125" s="5"/>
    </row>
    <row r="102126" spans="24:24" x14ac:dyDescent="0.2">
      <c r="X102126" s="5"/>
    </row>
    <row r="102127" spans="24:24" x14ac:dyDescent="0.2">
      <c r="X102127" s="5"/>
    </row>
    <row r="102128" spans="24:24" x14ac:dyDescent="0.2">
      <c r="X102128" s="5"/>
    </row>
    <row r="102129" spans="24:24" x14ac:dyDescent="0.2">
      <c r="X102129" s="5"/>
    </row>
    <row r="102130" spans="24:24" x14ac:dyDescent="0.2">
      <c r="X102130" s="5"/>
    </row>
    <row r="102131" spans="24:24" x14ac:dyDescent="0.2">
      <c r="X102131" s="5"/>
    </row>
    <row r="102132" spans="24:24" x14ac:dyDescent="0.2">
      <c r="X102132" s="5"/>
    </row>
    <row r="102133" spans="24:24" x14ac:dyDescent="0.2">
      <c r="X102133" s="5"/>
    </row>
    <row r="102134" spans="24:24" x14ac:dyDescent="0.2">
      <c r="X102134" s="5"/>
    </row>
    <row r="102135" spans="24:24" x14ac:dyDescent="0.2">
      <c r="X102135" s="5"/>
    </row>
    <row r="102136" spans="24:24" x14ac:dyDescent="0.2">
      <c r="X102136" s="5"/>
    </row>
    <row r="102137" spans="24:24" x14ac:dyDescent="0.2">
      <c r="X102137" s="5"/>
    </row>
    <row r="102138" spans="24:24" x14ac:dyDescent="0.2">
      <c r="X102138" s="5"/>
    </row>
    <row r="102139" spans="24:24" x14ac:dyDescent="0.2">
      <c r="X102139" s="5"/>
    </row>
    <row r="102140" spans="24:24" x14ac:dyDescent="0.2">
      <c r="X102140" s="5"/>
    </row>
    <row r="102141" spans="24:24" x14ac:dyDescent="0.2">
      <c r="X102141" s="5"/>
    </row>
    <row r="102142" spans="24:24" x14ac:dyDescent="0.2">
      <c r="X102142" s="5"/>
    </row>
    <row r="102143" spans="24:24" x14ac:dyDescent="0.2">
      <c r="X102143" s="5"/>
    </row>
    <row r="102144" spans="24:24" x14ac:dyDescent="0.2">
      <c r="X102144" s="5"/>
    </row>
    <row r="102145" spans="24:24" x14ac:dyDescent="0.2">
      <c r="X102145" s="5"/>
    </row>
    <row r="102146" spans="24:24" x14ac:dyDescent="0.2">
      <c r="X102146" s="5"/>
    </row>
    <row r="102147" spans="24:24" x14ac:dyDescent="0.2">
      <c r="X102147" s="5"/>
    </row>
    <row r="102148" spans="24:24" x14ac:dyDescent="0.2">
      <c r="X102148" s="5"/>
    </row>
    <row r="102149" spans="24:24" x14ac:dyDescent="0.2">
      <c r="X102149" s="5"/>
    </row>
    <row r="102150" spans="24:24" x14ac:dyDescent="0.2">
      <c r="X102150" s="5"/>
    </row>
    <row r="102151" spans="24:24" x14ac:dyDescent="0.2">
      <c r="X102151" s="5"/>
    </row>
    <row r="102152" spans="24:24" x14ac:dyDescent="0.2">
      <c r="X102152" s="5"/>
    </row>
    <row r="102153" spans="24:24" x14ac:dyDescent="0.2">
      <c r="X102153" s="5"/>
    </row>
    <row r="102154" spans="24:24" x14ac:dyDescent="0.2">
      <c r="X102154" s="5"/>
    </row>
    <row r="102155" spans="24:24" x14ac:dyDescent="0.2">
      <c r="X102155" s="5"/>
    </row>
    <row r="102156" spans="24:24" x14ac:dyDescent="0.2">
      <c r="X102156" s="5"/>
    </row>
    <row r="102157" spans="24:24" x14ac:dyDescent="0.2">
      <c r="X102157" s="5"/>
    </row>
    <row r="102158" spans="24:24" x14ac:dyDescent="0.2">
      <c r="X102158" s="5"/>
    </row>
    <row r="102159" spans="24:24" x14ac:dyDescent="0.2">
      <c r="X102159" s="5"/>
    </row>
    <row r="102160" spans="24:24" x14ac:dyDescent="0.2">
      <c r="X102160" s="5"/>
    </row>
    <row r="102161" spans="24:24" x14ac:dyDescent="0.2">
      <c r="X102161" s="5"/>
    </row>
    <row r="102162" spans="24:24" x14ac:dyDescent="0.2">
      <c r="X102162" s="5"/>
    </row>
    <row r="102163" spans="24:24" x14ac:dyDescent="0.2">
      <c r="X102163" s="5"/>
    </row>
    <row r="102164" spans="24:24" x14ac:dyDescent="0.2">
      <c r="X102164" s="5"/>
    </row>
    <row r="102165" spans="24:24" x14ac:dyDescent="0.2">
      <c r="X102165" s="5"/>
    </row>
    <row r="102166" spans="24:24" x14ac:dyDescent="0.2">
      <c r="X102166" s="5"/>
    </row>
    <row r="102167" spans="24:24" x14ac:dyDescent="0.2">
      <c r="X102167" s="5"/>
    </row>
    <row r="102168" spans="24:24" x14ac:dyDescent="0.2">
      <c r="X102168" s="5"/>
    </row>
    <row r="102169" spans="24:24" x14ac:dyDescent="0.2">
      <c r="X102169" s="5"/>
    </row>
    <row r="102170" spans="24:24" x14ac:dyDescent="0.2">
      <c r="X102170" s="5"/>
    </row>
    <row r="102171" spans="24:24" x14ac:dyDescent="0.2">
      <c r="X102171" s="5"/>
    </row>
    <row r="102172" spans="24:24" x14ac:dyDescent="0.2">
      <c r="X102172" s="5"/>
    </row>
    <row r="102173" spans="24:24" x14ac:dyDescent="0.2">
      <c r="X102173" s="5"/>
    </row>
    <row r="102174" spans="24:24" x14ac:dyDescent="0.2">
      <c r="X102174" s="5"/>
    </row>
    <row r="102175" spans="24:24" x14ac:dyDescent="0.2">
      <c r="X102175" s="5"/>
    </row>
    <row r="102176" spans="24:24" x14ac:dyDescent="0.2">
      <c r="X102176" s="5"/>
    </row>
    <row r="102177" spans="24:24" x14ac:dyDescent="0.2">
      <c r="X102177" s="5"/>
    </row>
    <row r="102178" spans="24:24" x14ac:dyDescent="0.2">
      <c r="X102178" s="5"/>
    </row>
    <row r="102179" spans="24:24" x14ac:dyDescent="0.2">
      <c r="X102179" s="5"/>
    </row>
    <row r="102180" spans="24:24" x14ac:dyDescent="0.2">
      <c r="X102180" s="5"/>
    </row>
    <row r="102181" spans="24:24" x14ac:dyDescent="0.2">
      <c r="X102181" s="5"/>
    </row>
    <row r="102182" spans="24:24" x14ac:dyDescent="0.2">
      <c r="X102182" s="5"/>
    </row>
    <row r="102183" spans="24:24" x14ac:dyDescent="0.2">
      <c r="X102183" s="5"/>
    </row>
    <row r="102184" spans="24:24" x14ac:dyDescent="0.2">
      <c r="X102184" s="5"/>
    </row>
    <row r="102185" spans="24:24" x14ac:dyDescent="0.2">
      <c r="X102185" s="5"/>
    </row>
    <row r="102186" spans="24:24" x14ac:dyDescent="0.2">
      <c r="X102186" s="5"/>
    </row>
    <row r="102187" spans="24:24" x14ac:dyDescent="0.2">
      <c r="X102187" s="5"/>
    </row>
    <row r="102188" spans="24:24" x14ac:dyDescent="0.2">
      <c r="X102188" s="5"/>
    </row>
    <row r="102189" spans="24:24" x14ac:dyDescent="0.2">
      <c r="X102189" s="5"/>
    </row>
    <row r="102190" spans="24:24" x14ac:dyDescent="0.2">
      <c r="X102190" s="5"/>
    </row>
    <row r="102191" spans="24:24" x14ac:dyDescent="0.2">
      <c r="X102191" s="5"/>
    </row>
    <row r="102192" spans="24:24" x14ac:dyDescent="0.2">
      <c r="X102192" s="5"/>
    </row>
    <row r="102193" spans="24:24" x14ac:dyDescent="0.2">
      <c r="X102193" s="5"/>
    </row>
    <row r="102194" spans="24:24" x14ac:dyDescent="0.2">
      <c r="X102194" s="5"/>
    </row>
    <row r="102195" spans="24:24" x14ac:dyDescent="0.2">
      <c r="X102195" s="5"/>
    </row>
    <row r="102196" spans="24:24" x14ac:dyDescent="0.2">
      <c r="X102196" s="5"/>
    </row>
    <row r="102197" spans="24:24" x14ac:dyDescent="0.2">
      <c r="X102197" s="5"/>
    </row>
    <row r="102198" spans="24:24" x14ac:dyDescent="0.2">
      <c r="X102198" s="5"/>
    </row>
    <row r="102199" spans="24:24" x14ac:dyDescent="0.2">
      <c r="X102199" s="5"/>
    </row>
    <row r="102200" spans="24:24" x14ac:dyDescent="0.2">
      <c r="X102200" s="5"/>
    </row>
    <row r="102201" spans="24:24" x14ac:dyDescent="0.2">
      <c r="X102201" s="5"/>
    </row>
    <row r="102202" spans="24:24" x14ac:dyDescent="0.2">
      <c r="X102202" s="5"/>
    </row>
    <row r="102203" spans="24:24" x14ac:dyDescent="0.2">
      <c r="X102203" s="5"/>
    </row>
    <row r="102204" spans="24:24" x14ac:dyDescent="0.2">
      <c r="X102204" s="5"/>
    </row>
    <row r="102205" spans="24:24" x14ac:dyDescent="0.2">
      <c r="X102205" s="5"/>
    </row>
    <row r="102206" spans="24:24" x14ac:dyDescent="0.2">
      <c r="X102206" s="5"/>
    </row>
    <row r="102207" spans="24:24" x14ac:dyDescent="0.2">
      <c r="X102207" s="5"/>
    </row>
    <row r="102208" spans="24:24" x14ac:dyDescent="0.2">
      <c r="X102208" s="5"/>
    </row>
    <row r="102209" spans="24:24" x14ac:dyDescent="0.2">
      <c r="X102209" s="5"/>
    </row>
    <row r="102210" spans="24:24" x14ac:dyDescent="0.2">
      <c r="X102210" s="5"/>
    </row>
    <row r="102211" spans="24:24" x14ac:dyDescent="0.2">
      <c r="X102211" s="5"/>
    </row>
    <row r="102212" spans="24:24" x14ac:dyDescent="0.2">
      <c r="X102212" s="5"/>
    </row>
    <row r="102213" spans="24:24" x14ac:dyDescent="0.2">
      <c r="X102213" s="5"/>
    </row>
    <row r="102214" spans="24:24" x14ac:dyDescent="0.2">
      <c r="X102214" s="5"/>
    </row>
    <row r="102215" spans="24:24" x14ac:dyDescent="0.2">
      <c r="X102215" s="5"/>
    </row>
    <row r="102216" spans="24:24" x14ac:dyDescent="0.2">
      <c r="X102216" s="5"/>
    </row>
    <row r="102217" spans="24:24" x14ac:dyDescent="0.2">
      <c r="X102217" s="5"/>
    </row>
    <row r="102218" spans="24:24" x14ac:dyDescent="0.2">
      <c r="X102218" s="5"/>
    </row>
    <row r="102219" spans="24:24" x14ac:dyDescent="0.2">
      <c r="X102219" s="5"/>
    </row>
    <row r="102220" spans="24:24" x14ac:dyDescent="0.2">
      <c r="X102220" s="5"/>
    </row>
    <row r="102221" spans="24:24" x14ac:dyDescent="0.2">
      <c r="X102221" s="5"/>
    </row>
    <row r="102222" spans="24:24" x14ac:dyDescent="0.2">
      <c r="X102222" s="5"/>
    </row>
    <row r="102223" spans="24:24" x14ac:dyDescent="0.2">
      <c r="X102223" s="5"/>
    </row>
    <row r="102224" spans="24:24" x14ac:dyDescent="0.2">
      <c r="X102224" s="5"/>
    </row>
    <row r="102225" spans="24:24" x14ac:dyDescent="0.2">
      <c r="X102225" s="5"/>
    </row>
    <row r="102226" spans="24:24" x14ac:dyDescent="0.2">
      <c r="X102226" s="5"/>
    </row>
    <row r="102227" spans="24:24" x14ac:dyDescent="0.2">
      <c r="X102227" s="5"/>
    </row>
    <row r="102228" spans="24:24" x14ac:dyDescent="0.2">
      <c r="X102228" s="5"/>
    </row>
    <row r="102229" spans="24:24" x14ac:dyDescent="0.2">
      <c r="X102229" s="5"/>
    </row>
    <row r="102230" spans="24:24" x14ac:dyDescent="0.2">
      <c r="X102230" s="5"/>
    </row>
    <row r="102231" spans="24:24" x14ac:dyDescent="0.2">
      <c r="X102231" s="5"/>
    </row>
    <row r="102232" spans="24:24" x14ac:dyDescent="0.2">
      <c r="X102232" s="5"/>
    </row>
    <row r="102233" spans="24:24" x14ac:dyDescent="0.2">
      <c r="X102233" s="5"/>
    </row>
    <row r="102234" spans="24:24" x14ac:dyDescent="0.2">
      <c r="X102234" s="5"/>
    </row>
    <row r="102235" spans="24:24" x14ac:dyDescent="0.2">
      <c r="X102235" s="5"/>
    </row>
    <row r="102236" spans="24:24" x14ac:dyDescent="0.2">
      <c r="X102236" s="5"/>
    </row>
    <row r="102237" spans="24:24" x14ac:dyDescent="0.2">
      <c r="X102237" s="5"/>
    </row>
    <row r="102238" spans="24:24" x14ac:dyDescent="0.2">
      <c r="X102238" s="5"/>
    </row>
    <row r="102239" spans="24:24" x14ac:dyDescent="0.2">
      <c r="X102239" s="5"/>
    </row>
    <row r="102240" spans="24:24" x14ac:dyDescent="0.2">
      <c r="X102240" s="5"/>
    </row>
    <row r="102241" spans="24:24" x14ac:dyDescent="0.2">
      <c r="X102241" s="5"/>
    </row>
    <row r="102242" spans="24:24" x14ac:dyDescent="0.2">
      <c r="X102242" s="5"/>
    </row>
    <row r="102243" spans="24:24" x14ac:dyDescent="0.2">
      <c r="X102243" s="5"/>
    </row>
    <row r="102244" spans="24:24" x14ac:dyDescent="0.2">
      <c r="X102244" s="5"/>
    </row>
    <row r="102245" spans="24:24" x14ac:dyDescent="0.2">
      <c r="X102245" s="5"/>
    </row>
    <row r="102246" spans="24:24" x14ac:dyDescent="0.2">
      <c r="X102246" s="5"/>
    </row>
    <row r="102247" spans="24:24" x14ac:dyDescent="0.2">
      <c r="X102247" s="5"/>
    </row>
    <row r="102248" spans="24:24" x14ac:dyDescent="0.2">
      <c r="X102248" s="5"/>
    </row>
    <row r="102249" spans="24:24" x14ac:dyDescent="0.2">
      <c r="X102249" s="5"/>
    </row>
    <row r="102250" spans="24:24" x14ac:dyDescent="0.2">
      <c r="X102250" s="5"/>
    </row>
    <row r="102251" spans="24:24" x14ac:dyDescent="0.2">
      <c r="X102251" s="5"/>
    </row>
    <row r="102252" spans="24:24" x14ac:dyDescent="0.2">
      <c r="X102252" s="5"/>
    </row>
    <row r="102253" spans="24:24" x14ac:dyDescent="0.2">
      <c r="X102253" s="5"/>
    </row>
    <row r="102254" spans="24:24" x14ac:dyDescent="0.2">
      <c r="X102254" s="5"/>
    </row>
    <row r="102255" spans="24:24" x14ac:dyDescent="0.2">
      <c r="X102255" s="5"/>
    </row>
    <row r="102256" spans="24:24" x14ac:dyDescent="0.2">
      <c r="X102256" s="5"/>
    </row>
    <row r="102257" spans="24:24" x14ac:dyDescent="0.2">
      <c r="X102257" s="5"/>
    </row>
    <row r="102258" spans="24:24" x14ac:dyDescent="0.2">
      <c r="X102258" s="5"/>
    </row>
    <row r="102259" spans="24:24" x14ac:dyDescent="0.2">
      <c r="X102259" s="5"/>
    </row>
    <row r="102260" spans="24:24" x14ac:dyDescent="0.2">
      <c r="X102260" s="5"/>
    </row>
    <row r="102261" spans="24:24" x14ac:dyDescent="0.2">
      <c r="X102261" s="5"/>
    </row>
    <row r="102262" spans="24:24" x14ac:dyDescent="0.2">
      <c r="X102262" s="5"/>
    </row>
    <row r="102263" spans="24:24" x14ac:dyDescent="0.2">
      <c r="X102263" s="5"/>
    </row>
    <row r="102264" spans="24:24" x14ac:dyDescent="0.2">
      <c r="X102264" s="5"/>
    </row>
    <row r="102265" spans="24:24" x14ac:dyDescent="0.2">
      <c r="X102265" s="5"/>
    </row>
    <row r="102266" spans="24:24" x14ac:dyDescent="0.2">
      <c r="X102266" s="5"/>
    </row>
    <row r="102267" spans="24:24" x14ac:dyDescent="0.2">
      <c r="X102267" s="5"/>
    </row>
    <row r="102268" spans="24:24" x14ac:dyDescent="0.2">
      <c r="X102268" s="5"/>
    </row>
    <row r="102269" spans="24:24" x14ac:dyDescent="0.2">
      <c r="X102269" s="5"/>
    </row>
    <row r="102270" spans="24:24" x14ac:dyDescent="0.2">
      <c r="X102270" s="5"/>
    </row>
    <row r="102271" spans="24:24" x14ac:dyDescent="0.2">
      <c r="X102271" s="5"/>
    </row>
    <row r="102272" spans="24:24" x14ac:dyDescent="0.2">
      <c r="X102272" s="5"/>
    </row>
    <row r="102273" spans="24:24" x14ac:dyDescent="0.2">
      <c r="X102273" s="5"/>
    </row>
    <row r="102274" spans="24:24" x14ac:dyDescent="0.2">
      <c r="X102274" s="5"/>
    </row>
    <row r="102275" spans="24:24" x14ac:dyDescent="0.2">
      <c r="X102275" s="5"/>
    </row>
    <row r="102276" spans="24:24" x14ac:dyDescent="0.2">
      <c r="X102276" s="5"/>
    </row>
    <row r="102277" spans="24:24" x14ac:dyDescent="0.2">
      <c r="X102277" s="5"/>
    </row>
    <row r="102278" spans="24:24" x14ac:dyDescent="0.2">
      <c r="X102278" s="5"/>
    </row>
    <row r="102279" spans="24:24" x14ac:dyDescent="0.2">
      <c r="X102279" s="5"/>
    </row>
    <row r="102280" spans="24:24" x14ac:dyDescent="0.2">
      <c r="X102280" s="5"/>
    </row>
    <row r="102281" spans="24:24" x14ac:dyDescent="0.2">
      <c r="X102281" s="5"/>
    </row>
    <row r="102282" spans="24:24" x14ac:dyDescent="0.2">
      <c r="X102282" s="5"/>
    </row>
    <row r="102283" spans="24:24" x14ac:dyDescent="0.2">
      <c r="X102283" s="5"/>
    </row>
    <row r="102284" spans="24:24" x14ac:dyDescent="0.2">
      <c r="X102284" s="5"/>
    </row>
    <row r="102285" spans="24:24" x14ac:dyDescent="0.2">
      <c r="X102285" s="5"/>
    </row>
    <row r="102286" spans="24:24" x14ac:dyDescent="0.2">
      <c r="X102286" s="5"/>
    </row>
    <row r="102287" spans="24:24" x14ac:dyDescent="0.2">
      <c r="X102287" s="5"/>
    </row>
    <row r="102288" spans="24:24" x14ac:dyDescent="0.2">
      <c r="X102288" s="5"/>
    </row>
    <row r="102289" spans="24:24" x14ac:dyDescent="0.2">
      <c r="X102289" s="5"/>
    </row>
    <row r="102290" spans="24:24" x14ac:dyDescent="0.2">
      <c r="X102290" s="5"/>
    </row>
    <row r="102291" spans="24:24" x14ac:dyDescent="0.2">
      <c r="X102291" s="5"/>
    </row>
    <row r="102292" spans="24:24" x14ac:dyDescent="0.2">
      <c r="X102292" s="5"/>
    </row>
    <row r="102293" spans="24:24" x14ac:dyDescent="0.2">
      <c r="X102293" s="5"/>
    </row>
    <row r="102294" spans="24:24" x14ac:dyDescent="0.2">
      <c r="X102294" s="5"/>
    </row>
    <row r="102295" spans="24:24" x14ac:dyDescent="0.2">
      <c r="X102295" s="5"/>
    </row>
    <row r="102296" spans="24:24" x14ac:dyDescent="0.2">
      <c r="X102296" s="5"/>
    </row>
    <row r="102297" spans="24:24" x14ac:dyDescent="0.2">
      <c r="X102297" s="5"/>
    </row>
    <row r="102298" spans="24:24" x14ac:dyDescent="0.2">
      <c r="X102298" s="5"/>
    </row>
    <row r="102299" spans="24:24" x14ac:dyDescent="0.2">
      <c r="X102299" s="5"/>
    </row>
    <row r="102300" spans="24:24" x14ac:dyDescent="0.2">
      <c r="X102300" s="5"/>
    </row>
    <row r="102301" spans="24:24" x14ac:dyDescent="0.2">
      <c r="X102301" s="5"/>
    </row>
    <row r="102302" spans="24:24" x14ac:dyDescent="0.2">
      <c r="X102302" s="5"/>
    </row>
    <row r="102303" spans="24:24" x14ac:dyDescent="0.2">
      <c r="X102303" s="5"/>
    </row>
    <row r="102304" spans="24:24" x14ac:dyDescent="0.2">
      <c r="X102304" s="5"/>
    </row>
    <row r="102305" spans="24:24" x14ac:dyDescent="0.2">
      <c r="X102305" s="5"/>
    </row>
    <row r="102306" spans="24:24" x14ac:dyDescent="0.2">
      <c r="X102306" s="5"/>
    </row>
    <row r="102307" spans="24:24" x14ac:dyDescent="0.2">
      <c r="X102307" s="5"/>
    </row>
    <row r="102308" spans="24:24" x14ac:dyDescent="0.2">
      <c r="X102308" s="5"/>
    </row>
    <row r="102309" spans="24:24" x14ac:dyDescent="0.2">
      <c r="X102309" s="5"/>
    </row>
    <row r="102310" spans="24:24" x14ac:dyDescent="0.2">
      <c r="X102310" s="5"/>
    </row>
    <row r="102311" spans="24:24" x14ac:dyDescent="0.2">
      <c r="X102311" s="5"/>
    </row>
    <row r="102312" spans="24:24" x14ac:dyDescent="0.2">
      <c r="X102312" s="5"/>
    </row>
    <row r="102313" spans="24:24" x14ac:dyDescent="0.2">
      <c r="X102313" s="5"/>
    </row>
    <row r="102314" spans="24:24" x14ac:dyDescent="0.2">
      <c r="X102314" s="5"/>
    </row>
    <row r="102315" spans="24:24" x14ac:dyDescent="0.2">
      <c r="X102315" s="5"/>
    </row>
    <row r="102316" spans="24:24" x14ac:dyDescent="0.2">
      <c r="X102316" s="5"/>
    </row>
    <row r="102317" spans="24:24" x14ac:dyDescent="0.2">
      <c r="X102317" s="5"/>
    </row>
    <row r="102318" spans="24:24" x14ac:dyDescent="0.2">
      <c r="X102318" s="5"/>
    </row>
    <row r="102319" spans="24:24" x14ac:dyDescent="0.2">
      <c r="X102319" s="5"/>
    </row>
    <row r="102320" spans="24:24" x14ac:dyDescent="0.2">
      <c r="X102320" s="5"/>
    </row>
    <row r="102321" spans="24:24" x14ac:dyDescent="0.2">
      <c r="X102321" s="5"/>
    </row>
    <row r="102322" spans="24:24" x14ac:dyDescent="0.2">
      <c r="X102322" s="5"/>
    </row>
    <row r="102323" spans="24:24" x14ac:dyDescent="0.2">
      <c r="X102323" s="5"/>
    </row>
    <row r="102324" spans="24:24" x14ac:dyDescent="0.2">
      <c r="X102324" s="5"/>
    </row>
    <row r="102325" spans="24:24" x14ac:dyDescent="0.2">
      <c r="X102325" s="5"/>
    </row>
    <row r="102326" spans="24:24" x14ac:dyDescent="0.2">
      <c r="X102326" s="5"/>
    </row>
    <row r="102327" spans="24:24" x14ac:dyDescent="0.2">
      <c r="X102327" s="5"/>
    </row>
    <row r="102328" spans="24:24" x14ac:dyDescent="0.2">
      <c r="X102328" s="5"/>
    </row>
    <row r="102329" spans="24:24" x14ac:dyDescent="0.2">
      <c r="X102329" s="5"/>
    </row>
    <row r="102330" spans="24:24" x14ac:dyDescent="0.2">
      <c r="X102330" s="5"/>
    </row>
    <row r="102331" spans="24:24" x14ac:dyDescent="0.2">
      <c r="X102331" s="5"/>
    </row>
    <row r="102332" spans="24:24" x14ac:dyDescent="0.2">
      <c r="X102332" s="5"/>
    </row>
    <row r="102333" spans="24:24" x14ac:dyDescent="0.2">
      <c r="X102333" s="5"/>
    </row>
    <row r="102334" spans="24:24" x14ac:dyDescent="0.2">
      <c r="X102334" s="5"/>
    </row>
    <row r="102335" spans="24:24" x14ac:dyDescent="0.2">
      <c r="X102335" s="5"/>
    </row>
    <row r="102336" spans="24:24" x14ac:dyDescent="0.2">
      <c r="X102336" s="5"/>
    </row>
    <row r="102337" spans="24:24" x14ac:dyDescent="0.2">
      <c r="X102337" s="5"/>
    </row>
    <row r="102338" spans="24:24" x14ac:dyDescent="0.2">
      <c r="X102338" s="5"/>
    </row>
    <row r="102339" spans="24:24" x14ac:dyDescent="0.2">
      <c r="X102339" s="5"/>
    </row>
    <row r="102340" spans="24:24" x14ac:dyDescent="0.2">
      <c r="X102340" s="5"/>
    </row>
    <row r="102341" spans="24:24" x14ac:dyDescent="0.2">
      <c r="X102341" s="5"/>
    </row>
    <row r="102342" spans="24:24" x14ac:dyDescent="0.2">
      <c r="X102342" s="5"/>
    </row>
    <row r="102343" spans="24:24" x14ac:dyDescent="0.2">
      <c r="X102343" s="5"/>
    </row>
    <row r="102344" spans="24:24" x14ac:dyDescent="0.2">
      <c r="X102344" s="5"/>
    </row>
    <row r="102345" spans="24:24" x14ac:dyDescent="0.2">
      <c r="X102345" s="5"/>
    </row>
    <row r="102346" spans="24:24" x14ac:dyDescent="0.2">
      <c r="X102346" s="5"/>
    </row>
    <row r="102347" spans="24:24" x14ac:dyDescent="0.2">
      <c r="X102347" s="5"/>
    </row>
    <row r="102348" spans="24:24" x14ac:dyDescent="0.2">
      <c r="X102348" s="5"/>
    </row>
    <row r="102349" spans="24:24" x14ac:dyDescent="0.2">
      <c r="X102349" s="5"/>
    </row>
    <row r="102350" spans="24:24" x14ac:dyDescent="0.2">
      <c r="X102350" s="5"/>
    </row>
    <row r="102351" spans="24:24" x14ac:dyDescent="0.2">
      <c r="X102351" s="5"/>
    </row>
    <row r="102352" spans="24:24" x14ac:dyDescent="0.2">
      <c r="X102352" s="5"/>
    </row>
    <row r="102353" spans="24:24" x14ac:dyDescent="0.2">
      <c r="X102353" s="5"/>
    </row>
    <row r="102354" spans="24:24" x14ac:dyDescent="0.2">
      <c r="X102354" s="5"/>
    </row>
    <row r="102355" spans="24:24" x14ac:dyDescent="0.2">
      <c r="X102355" s="5"/>
    </row>
    <row r="102356" spans="24:24" x14ac:dyDescent="0.2">
      <c r="X102356" s="5"/>
    </row>
    <row r="102357" spans="24:24" x14ac:dyDescent="0.2">
      <c r="X102357" s="5"/>
    </row>
    <row r="102358" spans="24:24" x14ac:dyDescent="0.2">
      <c r="X102358" s="5"/>
    </row>
    <row r="102359" spans="24:24" x14ac:dyDescent="0.2">
      <c r="X102359" s="5"/>
    </row>
    <row r="102360" spans="24:24" x14ac:dyDescent="0.2">
      <c r="X102360" s="5"/>
    </row>
    <row r="102361" spans="24:24" x14ac:dyDescent="0.2">
      <c r="X102361" s="5"/>
    </row>
    <row r="102362" spans="24:24" x14ac:dyDescent="0.2">
      <c r="X102362" s="5"/>
    </row>
    <row r="102363" spans="24:24" x14ac:dyDescent="0.2">
      <c r="X102363" s="5"/>
    </row>
    <row r="102364" spans="24:24" x14ac:dyDescent="0.2">
      <c r="X102364" s="5"/>
    </row>
    <row r="102365" spans="24:24" x14ac:dyDescent="0.2">
      <c r="X102365" s="5"/>
    </row>
    <row r="102366" spans="24:24" x14ac:dyDescent="0.2">
      <c r="X102366" s="5"/>
    </row>
    <row r="102367" spans="24:24" x14ac:dyDescent="0.2">
      <c r="X102367" s="5"/>
    </row>
    <row r="102368" spans="24:24" x14ac:dyDescent="0.2">
      <c r="X102368" s="5"/>
    </row>
    <row r="102369" spans="24:24" x14ac:dyDescent="0.2">
      <c r="X102369" s="5"/>
    </row>
    <row r="102370" spans="24:24" x14ac:dyDescent="0.2">
      <c r="X102370" s="5"/>
    </row>
    <row r="102371" spans="24:24" x14ac:dyDescent="0.2">
      <c r="X102371" s="5"/>
    </row>
    <row r="102372" spans="24:24" x14ac:dyDescent="0.2">
      <c r="X102372" s="5"/>
    </row>
    <row r="102373" spans="24:24" x14ac:dyDescent="0.2">
      <c r="X102373" s="5"/>
    </row>
    <row r="102374" spans="24:24" x14ac:dyDescent="0.2">
      <c r="X102374" s="5"/>
    </row>
    <row r="102375" spans="24:24" x14ac:dyDescent="0.2">
      <c r="X102375" s="5"/>
    </row>
    <row r="102376" spans="24:24" x14ac:dyDescent="0.2">
      <c r="X102376" s="5"/>
    </row>
    <row r="102377" spans="24:24" x14ac:dyDescent="0.2">
      <c r="X102377" s="5"/>
    </row>
    <row r="102378" spans="24:24" x14ac:dyDescent="0.2">
      <c r="X102378" s="5"/>
    </row>
    <row r="102379" spans="24:24" x14ac:dyDescent="0.2">
      <c r="X102379" s="5"/>
    </row>
    <row r="102380" spans="24:24" x14ac:dyDescent="0.2">
      <c r="X102380" s="5"/>
    </row>
    <row r="102381" spans="24:24" x14ac:dyDescent="0.2">
      <c r="X102381" s="5"/>
    </row>
    <row r="102382" spans="24:24" x14ac:dyDescent="0.2">
      <c r="X102382" s="5"/>
    </row>
    <row r="102383" spans="24:24" x14ac:dyDescent="0.2">
      <c r="X102383" s="5"/>
    </row>
    <row r="102384" spans="24:24" x14ac:dyDescent="0.2">
      <c r="X102384" s="5"/>
    </row>
    <row r="102385" spans="24:24" x14ac:dyDescent="0.2">
      <c r="X102385" s="5"/>
    </row>
    <row r="102386" spans="24:24" x14ac:dyDescent="0.2">
      <c r="X102386" s="5"/>
    </row>
    <row r="102387" spans="24:24" x14ac:dyDescent="0.2">
      <c r="X102387" s="5"/>
    </row>
    <row r="102388" spans="24:24" x14ac:dyDescent="0.2">
      <c r="X102388" s="5"/>
    </row>
    <row r="102389" spans="24:24" x14ac:dyDescent="0.2">
      <c r="X102389" s="5"/>
    </row>
    <row r="102390" spans="24:24" x14ac:dyDescent="0.2">
      <c r="X102390" s="5"/>
    </row>
    <row r="102391" spans="24:24" x14ac:dyDescent="0.2">
      <c r="X102391" s="5"/>
    </row>
    <row r="102392" spans="24:24" x14ac:dyDescent="0.2">
      <c r="X102392" s="5"/>
    </row>
    <row r="102393" spans="24:24" x14ac:dyDescent="0.2">
      <c r="X102393" s="5"/>
    </row>
    <row r="102394" spans="24:24" x14ac:dyDescent="0.2">
      <c r="X102394" s="5"/>
    </row>
    <row r="102395" spans="24:24" x14ac:dyDescent="0.2">
      <c r="X102395" s="5"/>
    </row>
    <row r="102396" spans="24:24" x14ac:dyDescent="0.2">
      <c r="X102396" s="5"/>
    </row>
    <row r="102397" spans="24:24" x14ac:dyDescent="0.2">
      <c r="X102397" s="5"/>
    </row>
    <row r="102398" spans="24:24" x14ac:dyDescent="0.2">
      <c r="X102398" s="5"/>
    </row>
    <row r="102399" spans="24:24" x14ac:dyDescent="0.2">
      <c r="X102399" s="5"/>
    </row>
    <row r="102400" spans="24:24" x14ac:dyDescent="0.2">
      <c r="X102400" s="5"/>
    </row>
    <row r="102401" spans="24:24" x14ac:dyDescent="0.2">
      <c r="X102401" s="5"/>
    </row>
    <row r="102402" spans="24:24" x14ac:dyDescent="0.2">
      <c r="X102402" s="5"/>
    </row>
    <row r="102403" spans="24:24" x14ac:dyDescent="0.2">
      <c r="X102403" s="5"/>
    </row>
    <row r="102404" spans="24:24" x14ac:dyDescent="0.2">
      <c r="X102404" s="5"/>
    </row>
    <row r="102405" spans="24:24" x14ac:dyDescent="0.2">
      <c r="X102405" s="5"/>
    </row>
    <row r="102406" spans="24:24" x14ac:dyDescent="0.2">
      <c r="X102406" s="5"/>
    </row>
    <row r="102407" spans="24:24" x14ac:dyDescent="0.2">
      <c r="X102407" s="5"/>
    </row>
    <row r="102408" spans="24:24" x14ac:dyDescent="0.2">
      <c r="X102408" s="5"/>
    </row>
    <row r="102409" spans="24:24" x14ac:dyDescent="0.2">
      <c r="X102409" s="5"/>
    </row>
    <row r="102410" spans="24:24" x14ac:dyDescent="0.2">
      <c r="X102410" s="5"/>
    </row>
    <row r="102411" spans="24:24" x14ac:dyDescent="0.2">
      <c r="X102411" s="5"/>
    </row>
    <row r="102412" spans="24:24" x14ac:dyDescent="0.2">
      <c r="X102412" s="5"/>
    </row>
    <row r="102413" spans="24:24" x14ac:dyDescent="0.2">
      <c r="X102413" s="5"/>
    </row>
    <row r="102414" spans="24:24" x14ac:dyDescent="0.2">
      <c r="X102414" s="5"/>
    </row>
    <row r="102415" spans="24:24" x14ac:dyDescent="0.2">
      <c r="X102415" s="5"/>
    </row>
    <row r="102416" spans="24:24" x14ac:dyDescent="0.2">
      <c r="X102416" s="5"/>
    </row>
    <row r="102417" spans="24:24" x14ac:dyDescent="0.2">
      <c r="X102417" s="5"/>
    </row>
    <row r="102418" spans="24:24" x14ac:dyDescent="0.2">
      <c r="X102418" s="5"/>
    </row>
    <row r="102419" spans="24:24" x14ac:dyDescent="0.2">
      <c r="X102419" s="5"/>
    </row>
    <row r="102420" spans="24:24" x14ac:dyDescent="0.2">
      <c r="X102420" s="5"/>
    </row>
    <row r="102421" spans="24:24" x14ac:dyDescent="0.2">
      <c r="X102421" s="5"/>
    </row>
    <row r="102422" spans="24:24" x14ac:dyDescent="0.2">
      <c r="X102422" s="5"/>
    </row>
    <row r="102423" spans="24:24" x14ac:dyDescent="0.2">
      <c r="X102423" s="5"/>
    </row>
    <row r="102424" spans="24:24" x14ac:dyDescent="0.2">
      <c r="X102424" s="5"/>
    </row>
    <row r="102425" spans="24:24" x14ac:dyDescent="0.2">
      <c r="X102425" s="5"/>
    </row>
    <row r="102426" spans="24:24" x14ac:dyDescent="0.2">
      <c r="X102426" s="5"/>
    </row>
    <row r="102427" spans="24:24" x14ac:dyDescent="0.2">
      <c r="X102427" s="5"/>
    </row>
    <row r="102428" spans="24:24" x14ac:dyDescent="0.2">
      <c r="X102428" s="5"/>
    </row>
    <row r="102429" spans="24:24" x14ac:dyDescent="0.2">
      <c r="X102429" s="5"/>
    </row>
    <row r="102430" spans="24:24" x14ac:dyDescent="0.2">
      <c r="X102430" s="5"/>
    </row>
    <row r="102431" spans="24:24" x14ac:dyDescent="0.2">
      <c r="X102431" s="5"/>
    </row>
    <row r="102432" spans="24:24" x14ac:dyDescent="0.2">
      <c r="X102432" s="5"/>
    </row>
    <row r="102433" spans="24:24" x14ac:dyDescent="0.2">
      <c r="X102433" s="5"/>
    </row>
    <row r="102434" spans="24:24" x14ac:dyDescent="0.2">
      <c r="X102434" s="5"/>
    </row>
    <row r="102435" spans="24:24" x14ac:dyDescent="0.2">
      <c r="X102435" s="5"/>
    </row>
    <row r="102436" spans="24:24" x14ac:dyDescent="0.2">
      <c r="X102436" s="5"/>
    </row>
    <row r="102437" spans="24:24" x14ac:dyDescent="0.2">
      <c r="X102437" s="5"/>
    </row>
    <row r="102438" spans="24:24" x14ac:dyDescent="0.2">
      <c r="X102438" s="5"/>
    </row>
    <row r="102439" spans="24:24" x14ac:dyDescent="0.2">
      <c r="X102439" s="5"/>
    </row>
    <row r="102440" spans="24:24" x14ac:dyDescent="0.2">
      <c r="X102440" s="5"/>
    </row>
    <row r="102441" spans="24:24" x14ac:dyDescent="0.2">
      <c r="X102441" s="5"/>
    </row>
    <row r="102442" spans="24:24" x14ac:dyDescent="0.2">
      <c r="X102442" s="5"/>
    </row>
    <row r="102443" spans="24:24" x14ac:dyDescent="0.2">
      <c r="X102443" s="5"/>
    </row>
    <row r="102444" spans="24:24" x14ac:dyDescent="0.2">
      <c r="X102444" s="5"/>
    </row>
    <row r="102445" spans="24:24" x14ac:dyDescent="0.2">
      <c r="X102445" s="5"/>
    </row>
    <row r="102446" spans="24:24" x14ac:dyDescent="0.2">
      <c r="X102446" s="5"/>
    </row>
    <row r="102447" spans="24:24" x14ac:dyDescent="0.2">
      <c r="X102447" s="5"/>
    </row>
    <row r="102448" spans="24:24" x14ac:dyDescent="0.2">
      <c r="X102448" s="5"/>
    </row>
    <row r="102449" spans="24:24" x14ac:dyDescent="0.2">
      <c r="X102449" s="5"/>
    </row>
    <row r="102450" spans="24:24" x14ac:dyDescent="0.2">
      <c r="X102450" s="5"/>
    </row>
    <row r="102451" spans="24:24" x14ac:dyDescent="0.2">
      <c r="X102451" s="5"/>
    </row>
    <row r="102452" spans="24:24" x14ac:dyDescent="0.2">
      <c r="X102452" s="5"/>
    </row>
    <row r="102453" spans="24:24" x14ac:dyDescent="0.2">
      <c r="X102453" s="5"/>
    </row>
    <row r="102454" spans="24:24" x14ac:dyDescent="0.2">
      <c r="X102454" s="5"/>
    </row>
    <row r="102455" spans="24:24" x14ac:dyDescent="0.2">
      <c r="X102455" s="5"/>
    </row>
    <row r="102456" spans="24:24" x14ac:dyDescent="0.2">
      <c r="X102456" s="5"/>
    </row>
    <row r="102457" spans="24:24" x14ac:dyDescent="0.2">
      <c r="X102457" s="5"/>
    </row>
    <row r="102458" spans="24:24" x14ac:dyDescent="0.2">
      <c r="X102458" s="5"/>
    </row>
    <row r="102459" spans="24:24" x14ac:dyDescent="0.2">
      <c r="X102459" s="5"/>
    </row>
    <row r="102460" spans="24:24" x14ac:dyDescent="0.2">
      <c r="X102460" s="5"/>
    </row>
    <row r="102461" spans="24:24" x14ac:dyDescent="0.2">
      <c r="X102461" s="5"/>
    </row>
    <row r="102462" spans="24:24" x14ac:dyDescent="0.2">
      <c r="X102462" s="5"/>
    </row>
    <row r="102463" spans="24:24" x14ac:dyDescent="0.2">
      <c r="X102463" s="5"/>
    </row>
    <row r="102464" spans="24:24" x14ac:dyDescent="0.2">
      <c r="X102464" s="5"/>
    </row>
    <row r="102465" spans="24:24" x14ac:dyDescent="0.2">
      <c r="X102465" s="5"/>
    </row>
    <row r="102466" spans="24:24" x14ac:dyDescent="0.2">
      <c r="X102466" s="5"/>
    </row>
    <row r="102467" spans="24:24" x14ac:dyDescent="0.2">
      <c r="X102467" s="5"/>
    </row>
    <row r="102468" spans="24:24" x14ac:dyDescent="0.2">
      <c r="X102468" s="5"/>
    </row>
    <row r="102469" spans="24:24" x14ac:dyDescent="0.2">
      <c r="X102469" s="5"/>
    </row>
    <row r="102470" spans="24:24" x14ac:dyDescent="0.2">
      <c r="X102470" s="5"/>
    </row>
    <row r="102471" spans="24:24" x14ac:dyDescent="0.2">
      <c r="X102471" s="5"/>
    </row>
    <row r="102472" spans="24:24" x14ac:dyDescent="0.2">
      <c r="X102472" s="5"/>
    </row>
    <row r="102473" spans="24:24" x14ac:dyDescent="0.2">
      <c r="X102473" s="5"/>
    </row>
    <row r="102474" spans="24:24" x14ac:dyDescent="0.2">
      <c r="X102474" s="5"/>
    </row>
    <row r="102475" spans="24:24" x14ac:dyDescent="0.2">
      <c r="X102475" s="5"/>
    </row>
    <row r="102476" spans="24:24" x14ac:dyDescent="0.2">
      <c r="X102476" s="5"/>
    </row>
    <row r="102477" spans="24:24" x14ac:dyDescent="0.2">
      <c r="X102477" s="5"/>
    </row>
    <row r="102478" spans="24:24" x14ac:dyDescent="0.2">
      <c r="X102478" s="5"/>
    </row>
    <row r="102479" spans="24:24" x14ac:dyDescent="0.2">
      <c r="X102479" s="5"/>
    </row>
    <row r="102480" spans="24:24" x14ac:dyDescent="0.2">
      <c r="X102480" s="5"/>
    </row>
    <row r="102481" spans="24:24" x14ac:dyDescent="0.2">
      <c r="X102481" s="5"/>
    </row>
    <row r="102482" spans="24:24" x14ac:dyDescent="0.2">
      <c r="X102482" s="5"/>
    </row>
    <row r="102483" spans="24:24" x14ac:dyDescent="0.2">
      <c r="X102483" s="5"/>
    </row>
    <row r="102484" spans="24:24" x14ac:dyDescent="0.2">
      <c r="X102484" s="5"/>
    </row>
    <row r="102485" spans="24:24" x14ac:dyDescent="0.2">
      <c r="X102485" s="5"/>
    </row>
    <row r="102486" spans="24:24" x14ac:dyDescent="0.2">
      <c r="X102486" s="5"/>
    </row>
    <row r="102487" spans="24:24" x14ac:dyDescent="0.2">
      <c r="X102487" s="5"/>
    </row>
    <row r="102488" spans="24:24" x14ac:dyDescent="0.2">
      <c r="X102488" s="5"/>
    </row>
    <row r="102489" spans="24:24" x14ac:dyDescent="0.2">
      <c r="X102489" s="5"/>
    </row>
    <row r="102490" spans="24:24" x14ac:dyDescent="0.2">
      <c r="X102490" s="5"/>
    </row>
    <row r="102491" spans="24:24" x14ac:dyDescent="0.2">
      <c r="X102491" s="5"/>
    </row>
    <row r="102492" spans="24:24" x14ac:dyDescent="0.2">
      <c r="X102492" s="5"/>
    </row>
    <row r="102493" spans="24:24" x14ac:dyDescent="0.2">
      <c r="X102493" s="5"/>
    </row>
    <row r="102494" spans="24:24" x14ac:dyDescent="0.2">
      <c r="X102494" s="5"/>
    </row>
    <row r="102495" spans="24:24" x14ac:dyDescent="0.2">
      <c r="X102495" s="5"/>
    </row>
    <row r="102496" spans="24:24" x14ac:dyDescent="0.2">
      <c r="X102496" s="5"/>
    </row>
    <row r="102497" spans="24:24" x14ac:dyDescent="0.2">
      <c r="X102497" s="5"/>
    </row>
    <row r="102498" spans="24:24" x14ac:dyDescent="0.2">
      <c r="X102498" s="5"/>
    </row>
    <row r="102499" spans="24:24" x14ac:dyDescent="0.2">
      <c r="X102499" s="5"/>
    </row>
    <row r="102500" spans="24:24" x14ac:dyDescent="0.2">
      <c r="X102500" s="5"/>
    </row>
    <row r="102501" spans="24:24" x14ac:dyDescent="0.2">
      <c r="X102501" s="5"/>
    </row>
    <row r="102502" spans="24:24" x14ac:dyDescent="0.2">
      <c r="X102502" s="5"/>
    </row>
    <row r="102503" spans="24:24" x14ac:dyDescent="0.2">
      <c r="X102503" s="5"/>
    </row>
    <row r="102504" spans="24:24" x14ac:dyDescent="0.2">
      <c r="X102504" s="5"/>
    </row>
    <row r="102505" spans="24:24" x14ac:dyDescent="0.2">
      <c r="X102505" s="5"/>
    </row>
    <row r="102506" spans="24:24" x14ac:dyDescent="0.2">
      <c r="X102506" s="5"/>
    </row>
    <row r="102507" spans="24:24" x14ac:dyDescent="0.2">
      <c r="X102507" s="5"/>
    </row>
    <row r="102508" spans="24:24" x14ac:dyDescent="0.2">
      <c r="X102508" s="5"/>
    </row>
    <row r="102509" spans="24:24" x14ac:dyDescent="0.2">
      <c r="X102509" s="5"/>
    </row>
    <row r="102510" spans="24:24" x14ac:dyDescent="0.2">
      <c r="X102510" s="5"/>
    </row>
    <row r="102511" spans="24:24" x14ac:dyDescent="0.2">
      <c r="X102511" s="5"/>
    </row>
    <row r="102512" spans="24:24" x14ac:dyDescent="0.2">
      <c r="X102512" s="5"/>
    </row>
    <row r="102513" spans="24:24" x14ac:dyDescent="0.2">
      <c r="X102513" s="5"/>
    </row>
    <row r="102514" spans="24:24" x14ac:dyDescent="0.2">
      <c r="X102514" s="5"/>
    </row>
    <row r="102515" spans="24:24" x14ac:dyDescent="0.2">
      <c r="X102515" s="5"/>
    </row>
    <row r="102516" spans="24:24" x14ac:dyDescent="0.2">
      <c r="X102516" s="5"/>
    </row>
    <row r="102517" spans="24:24" x14ac:dyDescent="0.2">
      <c r="X102517" s="5"/>
    </row>
    <row r="102518" spans="24:24" x14ac:dyDescent="0.2">
      <c r="X102518" s="5"/>
    </row>
    <row r="102519" spans="24:24" x14ac:dyDescent="0.2">
      <c r="X102519" s="5"/>
    </row>
    <row r="102520" spans="24:24" x14ac:dyDescent="0.2">
      <c r="X102520" s="5"/>
    </row>
    <row r="102521" spans="24:24" x14ac:dyDescent="0.2">
      <c r="X102521" s="5"/>
    </row>
    <row r="102522" spans="24:24" x14ac:dyDescent="0.2">
      <c r="X102522" s="5"/>
    </row>
    <row r="102523" spans="24:24" x14ac:dyDescent="0.2">
      <c r="X102523" s="5"/>
    </row>
    <row r="102524" spans="24:24" x14ac:dyDescent="0.2">
      <c r="X102524" s="5"/>
    </row>
    <row r="102525" spans="24:24" x14ac:dyDescent="0.2">
      <c r="X102525" s="5"/>
    </row>
    <row r="102526" spans="24:24" x14ac:dyDescent="0.2">
      <c r="X102526" s="5"/>
    </row>
    <row r="102527" spans="24:24" x14ac:dyDescent="0.2">
      <c r="X102527" s="5"/>
    </row>
    <row r="102528" spans="24:24" x14ac:dyDescent="0.2">
      <c r="X102528" s="5"/>
    </row>
    <row r="102529" spans="24:24" x14ac:dyDescent="0.2">
      <c r="X102529" s="5"/>
    </row>
    <row r="102530" spans="24:24" x14ac:dyDescent="0.2">
      <c r="X102530" s="5"/>
    </row>
    <row r="102531" spans="24:24" x14ac:dyDescent="0.2">
      <c r="X102531" s="5"/>
    </row>
    <row r="102532" spans="24:24" x14ac:dyDescent="0.2">
      <c r="X102532" s="5"/>
    </row>
    <row r="102533" spans="24:24" x14ac:dyDescent="0.2">
      <c r="X102533" s="5"/>
    </row>
    <row r="102534" spans="24:24" x14ac:dyDescent="0.2">
      <c r="X102534" s="5"/>
    </row>
    <row r="102535" spans="24:24" x14ac:dyDescent="0.2">
      <c r="X102535" s="5"/>
    </row>
    <row r="102536" spans="24:24" x14ac:dyDescent="0.2">
      <c r="X102536" s="5"/>
    </row>
    <row r="102537" spans="24:24" x14ac:dyDescent="0.2">
      <c r="X102537" s="5"/>
    </row>
    <row r="102538" spans="24:24" x14ac:dyDescent="0.2">
      <c r="X102538" s="5"/>
    </row>
    <row r="102539" spans="24:24" x14ac:dyDescent="0.2">
      <c r="X102539" s="5"/>
    </row>
    <row r="102540" spans="24:24" x14ac:dyDescent="0.2">
      <c r="X102540" s="5"/>
    </row>
    <row r="102541" spans="24:24" x14ac:dyDescent="0.2">
      <c r="X102541" s="5"/>
    </row>
    <row r="102542" spans="24:24" x14ac:dyDescent="0.2">
      <c r="X102542" s="5"/>
    </row>
    <row r="102543" spans="24:24" x14ac:dyDescent="0.2">
      <c r="X102543" s="5"/>
    </row>
    <row r="102544" spans="24:24" x14ac:dyDescent="0.2">
      <c r="X102544" s="5"/>
    </row>
    <row r="102545" spans="24:24" x14ac:dyDescent="0.2">
      <c r="X102545" s="5"/>
    </row>
    <row r="102546" spans="24:24" x14ac:dyDescent="0.2">
      <c r="X102546" s="5"/>
    </row>
    <row r="102547" spans="24:24" x14ac:dyDescent="0.2">
      <c r="X102547" s="5"/>
    </row>
    <row r="102548" spans="24:24" x14ac:dyDescent="0.2">
      <c r="X102548" s="5"/>
    </row>
    <row r="102549" spans="24:24" x14ac:dyDescent="0.2">
      <c r="X102549" s="5"/>
    </row>
    <row r="102550" spans="24:24" x14ac:dyDescent="0.2">
      <c r="X102550" s="5"/>
    </row>
    <row r="102551" spans="24:24" x14ac:dyDescent="0.2">
      <c r="X102551" s="5"/>
    </row>
    <row r="102552" spans="24:24" x14ac:dyDescent="0.2">
      <c r="X102552" s="5"/>
    </row>
    <row r="102553" spans="24:24" x14ac:dyDescent="0.2">
      <c r="X102553" s="5"/>
    </row>
    <row r="102554" spans="24:24" x14ac:dyDescent="0.2">
      <c r="X102554" s="5"/>
    </row>
    <row r="102555" spans="24:24" x14ac:dyDescent="0.2">
      <c r="X102555" s="5"/>
    </row>
    <row r="102556" spans="24:24" x14ac:dyDescent="0.2">
      <c r="X102556" s="5"/>
    </row>
    <row r="102557" spans="24:24" x14ac:dyDescent="0.2">
      <c r="X102557" s="5"/>
    </row>
    <row r="102558" spans="24:24" x14ac:dyDescent="0.2">
      <c r="X102558" s="5"/>
    </row>
    <row r="102559" spans="24:24" x14ac:dyDescent="0.2">
      <c r="X102559" s="5"/>
    </row>
    <row r="102560" spans="24:24" x14ac:dyDescent="0.2">
      <c r="X102560" s="5"/>
    </row>
    <row r="102561" spans="24:24" x14ac:dyDescent="0.2">
      <c r="X102561" s="5"/>
    </row>
    <row r="102562" spans="24:24" x14ac:dyDescent="0.2">
      <c r="X102562" s="5"/>
    </row>
    <row r="102563" spans="24:24" x14ac:dyDescent="0.2">
      <c r="X102563" s="5"/>
    </row>
    <row r="102564" spans="24:24" x14ac:dyDescent="0.2">
      <c r="X102564" s="5"/>
    </row>
    <row r="102565" spans="24:24" x14ac:dyDescent="0.2">
      <c r="X102565" s="5"/>
    </row>
    <row r="102566" spans="24:24" x14ac:dyDescent="0.2">
      <c r="X102566" s="5"/>
    </row>
    <row r="102567" spans="24:24" x14ac:dyDescent="0.2">
      <c r="X102567" s="5"/>
    </row>
    <row r="102568" spans="24:24" x14ac:dyDescent="0.2">
      <c r="X102568" s="5"/>
    </row>
    <row r="102569" spans="24:24" x14ac:dyDescent="0.2">
      <c r="X102569" s="5"/>
    </row>
    <row r="102570" spans="24:24" x14ac:dyDescent="0.2">
      <c r="X102570" s="5"/>
    </row>
    <row r="102571" spans="24:24" x14ac:dyDescent="0.2">
      <c r="X102571" s="5"/>
    </row>
    <row r="102572" spans="24:24" x14ac:dyDescent="0.2">
      <c r="X102572" s="5"/>
    </row>
    <row r="102573" spans="24:24" x14ac:dyDescent="0.2">
      <c r="X102573" s="5"/>
    </row>
    <row r="102574" spans="24:24" x14ac:dyDescent="0.2">
      <c r="X102574" s="5"/>
    </row>
    <row r="102575" spans="24:24" x14ac:dyDescent="0.2">
      <c r="X102575" s="5"/>
    </row>
    <row r="102576" spans="24:24" x14ac:dyDescent="0.2">
      <c r="X102576" s="5"/>
    </row>
    <row r="102577" spans="24:24" x14ac:dyDescent="0.2">
      <c r="X102577" s="5"/>
    </row>
    <row r="102578" spans="24:24" x14ac:dyDescent="0.2">
      <c r="X102578" s="5"/>
    </row>
    <row r="102579" spans="24:24" x14ac:dyDescent="0.2">
      <c r="X102579" s="5"/>
    </row>
    <row r="102580" spans="24:24" x14ac:dyDescent="0.2">
      <c r="X102580" s="5"/>
    </row>
    <row r="102581" spans="24:24" x14ac:dyDescent="0.2">
      <c r="X102581" s="5"/>
    </row>
    <row r="102582" spans="24:24" x14ac:dyDescent="0.2">
      <c r="X102582" s="5"/>
    </row>
    <row r="102583" spans="24:24" x14ac:dyDescent="0.2">
      <c r="X102583" s="5"/>
    </row>
    <row r="102584" spans="24:24" x14ac:dyDescent="0.2">
      <c r="X102584" s="5"/>
    </row>
    <row r="102585" spans="24:24" x14ac:dyDescent="0.2">
      <c r="X102585" s="5"/>
    </row>
    <row r="102586" spans="24:24" x14ac:dyDescent="0.2">
      <c r="X102586" s="5"/>
    </row>
    <row r="102587" spans="24:24" x14ac:dyDescent="0.2">
      <c r="X102587" s="5"/>
    </row>
    <row r="102588" spans="24:24" x14ac:dyDescent="0.2">
      <c r="X102588" s="5"/>
    </row>
    <row r="102589" spans="24:24" x14ac:dyDescent="0.2">
      <c r="X102589" s="5"/>
    </row>
    <row r="102590" spans="24:24" x14ac:dyDescent="0.2">
      <c r="X102590" s="5"/>
    </row>
    <row r="102591" spans="24:24" x14ac:dyDescent="0.2">
      <c r="X102591" s="5"/>
    </row>
    <row r="102592" spans="24:24" x14ac:dyDescent="0.2">
      <c r="X102592" s="5"/>
    </row>
    <row r="102593" spans="24:24" x14ac:dyDescent="0.2">
      <c r="X102593" s="5"/>
    </row>
    <row r="102594" spans="24:24" x14ac:dyDescent="0.2">
      <c r="X102594" s="5"/>
    </row>
    <row r="102595" spans="24:24" x14ac:dyDescent="0.2">
      <c r="X102595" s="5"/>
    </row>
    <row r="102596" spans="24:24" x14ac:dyDescent="0.2">
      <c r="X102596" s="5"/>
    </row>
    <row r="102597" spans="24:24" x14ac:dyDescent="0.2">
      <c r="X102597" s="5"/>
    </row>
    <row r="102598" spans="24:24" x14ac:dyDescent="0.2">
      <c r="X102598" s="5"/>
    </row>
    <row r="102599" spans="24:24" x14ac:dyDescent="0.2">
      <c r="X102599" s="5"/>
    </row>
    <row r="102600" spans="24:24" x14ac:dyDescent="0.2">
      <c r="X102600" s="5"/>
    </row>
    <row r="102601" spans="24:24" x14ac:dyDescent="0.2">
      <c r="X102601" s="5"/>
    </row>
    <row r="102602" spans="24:24" x14ac:dyDescent="0.2">
      <c r="X102602" s="5"/>
    </row>
    <row r="102603" spans="24:24" x14ac:dyDescent="0.2">
      <c r="X102603" s="5"/>
    </row>
    <row r="102604" spans="24:24" x14ac:dyDescent="0.2">
      <c r="X102604" s="5"/>
    </row>
    <row r="102605" spans="24:24" x14ac:dyDescent="0.2">
      <c r="X102605" s="5"/>
    </row>
    <row r="102606" spans="24:24" x14ac:dyDescent="0.2">
      <c r="X102606" s="5"/>
    </row>
    <row r="102607" spans="24:24" x14ac:dyDescent="0.2">
      <c r="X102607" s="5"/>
    </row>
    <row r="102608" spans="24:24" x14ac:dyDescent="0.2">
      <c r="X102608" s="5"/>
    </row>
    <row r="102609" spans="24:24" x14ac:dyDescent="0.2">
      <c r="X102609" s="5"/>
    </row>
    <row r="102610" spans="24:24" x14ac:dyDescent="0.2">
      <c r="X102610" s="5"/>
    </row>
    <row r="102611" spans="24:24" x14ac:dyDescent="0.2">
      <c r="X102611" s="5"/>
    </row>
    <row r="102612" spans="24:24" x14ac:dyDescent="0.2">
      <c r="X102612" s="5"/>
    </row>
    <row r="102613" spans="24:24" x14ac:dyDescent="0.2">
      <c r="X102613" s="5"/>
    </row>
    <row r="102614" spans="24:24" x14ac:dyDescent="0.2">
      <c r="X102614" s="5"/>
    </row>
    <row r="102615" spans="24:24" x14ac:dyDescent="0.2">
      <c r="X102615" s="5"/>
    </row>
    <row r="102616" spans="24:24" x14ac:dyDescent="0.2">
      <c r="X102616" s="5"/>
    </row>
    <row r="102617" spans="24:24" x14ac:dyDescent="0.2">
      <c r="X102617" s="5"/>
    </row>
    <row r="102618" spans="24:24" x14ac:dyDescent="0.2">
      <c r="X102618" s="5"/>
    </row>
    <row r="102619" spans="24:24" x14ac:dyDescent="0.2">
      <c r="X102619" s="5"/>
    </row>
    <row r="102620" spans="24:24" x14ac:dyDescent="0.2">
      <c r="X102620" s="5"/>
    </row>
    <row r="102621" spans="24:24" x14ac:dyDescent="0.2">
      <c r="X102621" s="5"/>
    </row>
    <row r="102622" spans="24:24" x14ac:dyDescent="0.2">
      <c r="X102622" s="5"/>
    </row>
    <row r="102623" spans="24:24" x14ac:dyDescent="0.2">
      <c r="X102623" s="5"/>
    </row>
    <row r="102624" spans="24:24" x14ac:dyDescent="0.2">
      <c r="X102624" s="5"/>
    </row>
    <row r="102625" spans="24:24" x14ac:dyDescent="0.2">
      <c r="X102625" s="5"/>
    </row>
    <row r="102626" spans="24:24" x14ac:dyDescent="0.2">
      <c r="X102626" s="5"/>
    </row>
    <row r="102627" spans="24:24" x14ac:dyDescent="0.2">
      <c r="X102627" s="5"/>
    </row>
    <row r="102628" spans="24:24" x14ac:dyDescent="0.2">
      <c r="X102628" s="5"/>
    </row>
    <row r="102629" spans="24:24" x14ac:dyDescent="0.2">
      <c r="X102629" s="5"/>
    </row>
    <row r="102630" spans="24:24" x14ac:dyDescent="0.2">
      <c r="X102630" s="5"/>
    </row>
    <row r="102631" spans="24:24" x14ac:dyDescent="0.2">
      <c r="X102631" s="5"/>
    </row>
    <row r="102632" spans="24:24" x14ac:dyDescent="0.2">
      <c r="X102632" s="5"/>
    </row>
    <row r="102633" spans="24:24" x14ac:dyDescent="0.2">
      <c r="X102633" s="5"/>
    </row>
    <row r="102634" spans="24:24" x14ac:dyDescent="0.2">
      <c r="X102634" s="5"/>
    </row>
    <row r="102635" spans="24:24" x14ac:dyDescent="0.2">
      <c r="X102635" s="5"/>
    </row>
    <row r="102636" spans="24:24" x14ac:dyDescent="0.2">
      <c r="X102636" s="5"/>
    </row>
    <row r="102637" spans="24:24" x14ac:dyDescent="0.2">
      <c r="X102637" s="5"/>
    </row>
    <row r="102638" spans="24:24" x14ac:dyDescent="0.2">
      <c r="X102638" s="5"/>
    </row>
    <row r="102639" spans="24:24" x14ac:dyDescent="0.2">
      <c r="X102639" s="5"/>
    </row>
    <row r="102640" spans="24:24" x14ac:dyDescent="0.2">
      <c r="X102640" s="5"/>
    </row>
    <row r="102641" spans="24:24" x14ac:dyDescent="0.2">
      <c r="X102641" s="5"/>
    </row>
    <row r="102642" spans="24:24" x14ac:dyDescent="0.2">
      <c r="X102642" s="5"/>
    </row>
    <row r="102643" spans="24:24" x14ac:dyDescent="0.2">
      <c r="X102643" s="5"/>
    </row>
    <row r="102644" spans="24:24" x14ac:dyDescent="0.2">
      <c r="X102644" s="5"/>
    </row>
    <row r="102645" spans="24:24" x14ac:dyDescent="0.2">
      <c r="X102645" s="5"/>
    </row>
    <row r="102646" spans="24:24" x14ac:dyDescent="0.2">
      <c r="X102646" s="5"/>
    </row>
    <row r="102647" spans="24:24" x14ac:dyDescent="0.2">
      <c r="X102647" s="5"/>
    </row>
    <row r="102648" spans="24:24" x14ac:dyDescent="0.2">
      <c r="X102648" s="5"/>
    </row>
    <row r="102649" spans="24:24" x14ac:dyDescent="0.2">
      <c r="X102649" s="5"/>
    </row>
    <row r="102650" spans="24:24" x14ac:dyDescent="0.2">
      <c r="X102650" s="5"/>
    </row>
    <row r="102651" spans="24:24" x14ac:dyDescent="0.2">
      <c r="X102651" s="5"/>
    </row>
    <row r="102652" spans="24:24" x14ac:dyDescent="0.2">
      <c r="X102652" s="5"/>
    </row>
    <row r="102653" spans="24:24" x14ac:dyDescent="0.2">
      <c r="X102653" s="5"/>
    </row>
    <row r="102654" spans="24:24" x14ac:dyDescent="0.2">
      <c r="X102654" s="5"/>
    </row>
    <row r="102655" spans="24:24" x14ac:dyDescent="0.2">
      <c r="X102655" s="5"/>
    </row>
    <row r="102656" spans="24:24" x14ac:dyDescent="0.2">
      <c r="X102656" s="5"/>
    </row>
    <row r="102657" spans="24:24" x14ac:dyDescent="0.2">
      <c r="X102657" s="5"/>
    </row>
    <row r="102658" spans="24:24" x14ac:dyDescent="0.2">
      <c r="X102658" s="5"/>
    </row>
    <row r="102659" spans="24:24" x14ac:dyDescent="0.2">
      <c r="X102659" s="5"/>
    </row>
    <row r="102660" spans="24:24" x14ac:dyDescent="0.2">
      <c r="X102660" s="5"/>
    </row>
    <row r="102661" spans="24:24" x14ac:dyDescent="0.2">
      <c r="X102661" s="5"/>
    </row>
    <row r="102662" spans="24:24" x14ac:dyDescent="0.2">
      <c r="X102662" s="5"/>
    </row>
    <row r="102663" spans="24:24" x14ac:dyDescent="0.2">
      <c r="X102663" s="5"/>
    </row>
    <row r="102664" spans="24:24" x14ac:dyDescent="0.2">
      <c r="X102664" s="5"/>
    </row>
    <row r="102665" spans="24:24" x14ac:dyDescent="0.2">
      <c r="X102665" s="5"/>
    </row>
    <row r="102666" spans="24:24" x14ac:dyDescent="0.2">
      <c r="X102666" s="5"/>
    </row>
    <row r="102667" spans="24:24" x14ac:dyDescent="0.2">
      <c r="X102667" s="5"/>
    </row>
    <row r="102668" spans="24:24" x14ac:dyDescent="0.2">
      <c r="X102668" s="5"/>
    </row>
    <row r="102669" spans="24:24" x14ac:dyDescent="0.2">
      <c r="X102669" s="5"/>
    </row>
    <row r="102670" spans="24:24" x14ac:dyDescent="0.2">
      <c r="X102670" s="5"/>
    </row>
    <row r="102671" spans="24:24" x14ac:dyDescent="0.2">
      <c r="X102671" s="5"/>
    </row>
    <row r="102672" spans="24:24" x14ac:dyDescent="0.2">
      <c r="X102672" s="5"/>
    </row>
    <row r="102673" spans="24:24" x14ac:dyDescent="0.2">
      <c r="X102673" s="5"/>
    </row>
    <row r="102674" spans="24:24" x14ac:dyDescent="0.2">
      <c r="X102674" s="5"/>
    </row>
    <row r="102675" spans="24:24" x14ac:dyDescent="0.2">
      <c r="X102675" s="5"/>
    </row>
    <row r="102676" spans="24:24" x14ac:dyDescent="0.2">
      <c r="X102676" s="5"/>
    </row>
    <row r="102677" spans="24:24" x14ac:dyDescent="0.2">
      <c r="X102677" s="5"/>
    </row>
    <row r="102678" spans="24:24" x14ac:dyDescent="0.2">
      <c r="X102678" s="5"/>
    </row>
    <row r="102679" spans="24:24" x14ac:dyDescent="0.2">
      <c r="X102679" s="5"/>
    </row>
    <row r="102680" spans="24:24" x14ac:dyDescent="0.2">
      <c r="X102680" s="5"/>
    </row>
    <row r="102681" spans="24:24" x14ac:dyDescent="0.2">
      <c r="X102681" s="5"/>
    </row>
    <row r="102682" spans="24:24" x14ac:dyDescent="0.2">
      <c r="X102682" s="5"/>
    </row>
    <row r="102683" spans="24:24" x14ac:dyDescent="0.2">
      <c r="X102683" s="5"/>
    </row>
    <row r="102684" spans="24:24" x14ac:dyDescent="0.2">
      <c r="X102684" s="5"/>
    </row>
    <row r="102685" spans="24:24" x14ac:dyDescent="0.2">
      <c r="X102685" s="5"/>
    </row>
    <row r="102686" spans="24:24" x14ac:dyDescent="0.2">
      <c r="X102686" s="5"/>
    </row>
    <row r="102687" spans="24:24" x14ac:dyDescent="0.2">
      <c r="X102687" s="5"/>
    </row>
    <row r="102688" spans="24:24" x14ac:dyDescent="0.2">
      <c r="X102688" s="5"/>
    </row>
    <row r="102689" spans="24:24" x14ac:dyDescent="0.2">
      <c r="X102689" s="5"/>
    </row>
    <row r="102690" spans="24:24" x14ac:dyDescent="0.2">
      <c r="X102690" s="5"/>
    </row>
    <row r="102691" spans="24:24" x14ac:dyDescent="0.2">
      <c r="X102691" s="5"/>
    </row>
    <row r="102692" spans="24:24" x14ac:dyDescent="0.2">
      <c r="X102692" s="5"/>
    </row>
    <row r="102693" spans="24:24" x14ac:dyDescent="0.2">
      <c r="X102693" s="5"/>
    </row>
    <row r="102694" spans="24:24" x14ac:dyDescent="0.2">
      <c r="X102694" s="5"/>
    </row>
    <row r="102695" spans="24:24" x14ac:dyDescent="0.2">
      <c r="X102695" s="5"/>
    </row>
    <row r="102696" spans="24:24" x14ac:dyDescent="0.2">
      <c r="X102696" s="5"/>
    </row>
    <row r="102697" spans="24:24" x14ac:dyDescent="0.2">
      <c r="X102697" s="5"/>
    </row>
    <row r="102698" spans="24:24" x14ac:dyDescent="0.2">
      <c r="X102698" s="5"/>
    </row>
    <row r="102699" spans="24:24" x14ac:dyDescent="0.2">
      <c r="X102699" s="5"/>
    </row>
    <row r="102700" spans="24:24" x14ac:dyDescent="0.2">
      <c r="X102700" s="5"/>
    </row>
    <row r="102701" spans="24:24" x14ac:dyDescent="0.2">
      <c r="X102701" s="5"/>
    </row>
    <row r="102702" spans="24:24" x14ac:dyDescent="0.2">
      <c r="X102702" s="5"/>
    </row>
    <row r="102703" spans="24:24" x14ac:dyDescent="0.2">
      <c r="X102703" s="5"/>
    </row>
    <row r="102704" spans="24:24" x14ac:dyDescent="0.2">
      <c r="X102704" s="5"/>
    </row>
    <row r="102705" spans="24:24" x14ac:dyDescent="0.2">
      <c r="X102705" s="5"/>
    </row>
    <row r="102706" spans="24:24" x14ac:dyDescent="0.2">
      <c r="X102706" s="5"/>
    </row>
    <row r="102707" spans="24:24" x14ac:dyDescent="0.2">
      <c r="X102707" s="5"/>
    </row>
    <row r="102708" spans="24:24" x14ac:dyDescent="0.2">
      <c r="X102708" s="5"/>
    </row>
    <row r="102709" spans="24:24" x14ac:dyDescent="0.2">
      <c r="X102709" s="5"/>
    </row>
    <row r="102710" spans="24:24" x14ac:dyDescent="0.2">
      <c r="X102710" s="5"/>
    </row>
    <row r="102711" spans="24:24" x14ac:dyDescent="0.2">
      <c r="X102711" s="5"/>
    </row>
    <row r="102712" spans="24:24" x14ac:dyDescent="0.2">
      <c r="X102712" s="5"/>
    </row>
    <row r="102713" spans="24:24" x14ac:dyDescent="0.2">
      <c r="X102713" s="5"/>
    </row>
    <row r="102714" spans="24:24" x14ac:dyDescent="0.2">
      <c r="X102714" s="5"/>
    </row>
    <row r="102715" spans="24:24" x14ac:dyDescent="0.2">
      <c r="X102715" s="5"/>
    </row>
    <row r="102716" spans="24:24" x14ac:dyDescent="0.2">
      <c r="X102716" s="5"/>
    </row>
    <row r="102717" spans="24:24" x14ac:dyDescent="0.2">
      <c r="X102717" s="5"/>
    </row>
    <row r="102718" spans="24:24" x14ac:dyDescent="0.2">
      <c r="X102718" s="5"/>
    </row>
    <row r="102719" spans="24:24" x14ac:dyDescent="0.2">
      <c r="X102719" s="5"/>
    </row>
    <row r="102720" spans="24:24" x14ac:dyDescent="0.2">
      <c r="X102720" s="5"/>
    </row>
    <row r="102721" spans="24:24" x14ac:dyDescent="0.2">
      <c r="X102721" s="5"/>
    </row>
    <row r="102722" spans="24:24" x14ac:dyDescent="0.2">
      <c r="X102722" s="5"/>
    </row>
    <row r="102723" spans="24:24" x14ac:dyDescent="0.2">
      <c r="X102723" s="5"/>
    </row>
    <row r="102724" spans="24:24" x14ac:dyDescent="0.2">
      <c r="X102724" s="5"/>
    </row>
    <row r="102725" spans="24:24" x14ac:dyDescent="0.2">
      <c r="X102725" s="5"/>
    </row>
    <row r="102726" spans="24:24" x14ac:dyDescent="0.2">
      <c r="X102726" s="5"/>
    </row>
    <row r="102727" spans="24:24" x14ac:dyDescent="0.2">
      <c r="X102727" s="5"/>
    </row>
    <row r="102728" spans="24:24" x14ac:dyDescent="0.2">
      <c r="X102728" s="5"/>
    </row>
    <row r="102729" spans="24:24" x14ac:dyDescent="0.2">
      <c r="X102729" s="5"/>
    </row>
    <row r="102730" spans="24:24" x14ac:dyDescent="0.2">
      <c r="X102730" s="5"/>
    </row>
    <row r="102731" spans="24:24" x14ac:dyDescent="0.2">
      <c r="X102731" s="5"/>
    </row>
    <row r="102732" spans="24:24" x14ac:dyDescent="0.2">
      <c r="X102732" s="5"/>
    </row>
    <row r="102733" spans="24:24" x14ac:dyDescent="0.2">
      <c r="X102733" s="5"/>
    </row>
    <row r="102734" spans="24:24" x14ac:dyDescent="0.2">
      <c r="X102734" s="5"/>
    </row>
    <row r="102735" spans="24:24" x14ac:dyDescent="0.2">
      <c r="X102735" s="5"/>
    </row>
    <row r="102736" spans="24:24" x14ac:dyDescent="0.2">
      <c r="X102736" s="5"/>
    </row>
    <row r="102737" spans="24:24" x14ac:dyDescent="0.2">
      <c r="X102737" s="5"/>
    </row>
    <row r="102738" spans="24:24" x14ac:dyDescent="0.2">
      <c r="X102738" s="5"/>
    </row>
    <row r="102739" spans="24:24" x14ac:dyDescent="0.2">
      <c r="X102739" s="5"/>
    </row>
    <row r="102740" spans="24:24" x14ac:dyDescent="0.2">
      <c r="X102740" s="5"/>
    </row>
    <row r="102741" spans="24:24" x14ac:dyDescent="0.2">
      <c r="X102741" s="5"/>
    </row>
    <row r="102742" spans="24:24" x14ac:dyDescent="0.2">
      <c r="X102742" s="5"/>
    </row>
    <row r="102743" spans="24:24" x14ac:dyDescent="0.2">
      <c r="X102743" s="5"/>
    </row>
    <row r="102744" spans="24:24" x14ac:dyDescent="0.2">
      <c r="X102744" s="5"/>
    </row>
    <row r="102745" spans="24:24" x14ac:dyDescent="0.2">
      <c r="X102745" s="5"/>
    </row>
    <row r="102746" spans="24:24" x14ac:dyDescent="0.2">
      <c r="X102746" s="5"/>
    </row>
    <row r="102747" spans="24:24" x14ac:dyDescent="0.2">
      <c r="X102747" s="5"/>
    </row>
    <row r="102748" spans="24:24" x14ac:dyDescent="0.2">
      <c r="X102748" s="5"/>
    </row>
    <row r="102749" spans="24:24" x14ac:dyDescent="0.2">
      <c r="X102749" s="5"/>
    </row>
    <row r="102750" spans="24:24" x14ac:dyDescent="0.2">
      <c r="X102750" s="5"/>
    </row>
    <row r="102751" spans="24:24" x14ac:dyDescent="0.2">
      <c r="X102751" s="5"/>
    </row>
    <row r="102752" spans="24:24" x14ac:dyDescent="0.2">
      <c r="X102752" s="5"/>
    </row>
    <row r="102753" spans="24:24" x14ac:dyDescent="0.2">
      <c r="X102753" s="5"/>
    </row>
    <row r="102754" spans="24:24" x14ac:dyDescent="0.2">
      <c r="X102754" s="5"/>
    </row>
    <row r="102755" spans="24:24" x14ac:dyDescent="0.2">
      <c r="X102755" s="5"/>
    </row>
    <row r="102756" spans="24:24" x14ac:dyDescent="0.2">
      <c r="X102756" s="5"/>
    </row>
    <row r="102757" spans="24:24" x14ac:dyDescent="0.2">
      <c r="X102757" s="5"/>
    </row>
    <row r="102758" spans="24:24" x14ac:dyDescent="0.2">
      <c r="X102758" s="5"/>
    </row>
    <row r="102759" spans="24:24" x14ac:dyDescent="0.2">
      <c r="X102759" s="5"/>
    </row>
    <row r="102760" spans="24:24" x14ac:dyDescent="0.2">
      <c r="X102760" s="5"/>
    </row>
    <row r="102761" spans="24:24" x14ac:dyDescent="0.2">
      <c r="X102761" s="5"/>
    </row>
    <row r="102762" spans="24:24" x14ac:dyDescent="0.2">
      <c r="X102762" s="5"/>
    </row>
    <row r="102763" spans="24:24" x14ac:dyDescent="0.2">
      <c r="X102763" s="5"/>
    </row>
    <row r="102764" spans="24:24" x14ac:dyDescent="0.2">
      <c r="X102764" s="5"/>
    </row>
    <row r="102765" spans="24:24" x14ac:dyDescent="0.2">
      <c r="X102765" s="5"/>
    </row>
    <row r="102766" spans="24:24" x14ac:dyDescent="0.2">
      <c r="X102766" s="5"/>
    </row>
    <row r="102767" spans="24:24" x14ac:dyDescent="0.2">
      <c r="X102767" s="5"/>
    </row>
    <row r="102768" spans="24:24" x14ac:dyDescent="0.2">
      <c r="X102768" s="5"/>
    </row>
    <row r="102769" spans="24:24" x14ac:dyDescent="0.2">
      <c r="X102769" s="5"/>
    </row>
    <row r="102770" spans="24:24" x14ac:dyDescent="0.2">
      <c r="X102770" s="5"/>
    </row>
    <row r="102771" spans="24:24" x14ac:dyDescent="0.2">
      <c r="X102771" s="5"/>
    </row>
    <row r="102772" spans="24:24" x14ac:dyDescent="0.2">
      <c r="X102772" s="5"/>
    </row>
    <row r="102773" spans="24:24" x14ac:dyDescent="0.2">
      <c r="X102773" s="5"/>
    </row>
    <row r="102774" spans="24:24" x14ac:dyDescent="0.2">
      <c r="X102774" s="5"/>
    </row>
    <row r="102775" spans="24:24" x14ac:dyDescent="0.2">
      <c r="X102775" s="5"/>
    </row>
    <row r="102776" spans="24:24" x14ac:dyDescent="0.2">
      <c r="X102776" s="5"/>
    </row>
    <row r="102777" spans="24:24" x14ac:dyDescent="0.2">
      <c r="X102777" s="5"/>
    </row>
    <row r="102778" spans="24:24" x14ac:dyDescent="0.2">
      <c r="X102778" s="5"/>
    </row>
    <row r="102779" spans="24:24" x14ac:dyDescent="0.2">
      <c r="X102779" s="5"/>
    </row>
    <row r="102780" spans="24:24" x14ac:dyDescent="0.2">
      <c r="X102780" s="5"/>
    </row>
    <row r="102781" spans="24:24" x14ac:dyDescent="0.2">
      <c r="X102781" s="5"/>
    </row>
    <row r="102782" spans="24:24" x14ac:dyDescent="0.2">
      <c r="X102782" s="5"/>
    </row>
    <row r="102783" spans="24:24" x14ac:dyDescent="0.2">
      <c r="X102783" s="5"/>
    </row>
    <row r="102784" spans="24:24" x14ac:dyDescent="0.2">
      <c r="X102784" s="5"/>
    </row>
    <row r="102785" spans="24:24" x14ac:dyDescent="0.2">
      <c r="X102785" s="5"/>
    </row>
    <row r="102786" spans="24:24" x14ac:dyDescent="0.2">
      <c r="X102786" s="5"/>
    </row>
    <row r="102787" spans="24:24" x14ac:dyDescent="0.2">
      <c r="X102787" s="5"/>
    </row>
    <row r="102788" spans="24:24" x14ac:dyDescent="0.2">
      <c r="X102788" s="5"/>
    </row>
    <row r="102789" spans="24:24" x14ac:dyDescent="0.2">
      <c r="X102789" s="5"/>
    </row>
    <row r="102790" spans="24:24" x14ac:dyDescent="0.2">
      <c r="X102790" s="5"/>
    </row>
    <row r="102791" spans="24:24" x14ac:dyDescent="0.2">
      <c r="X102791" s="5"/>
    </row>
    <row r="102792" spans="24:24" x14ac:dyDescent="0.2">
      <c r="X102792" s="5"/>
    </row>
    <row r="102793" spans="24:24" x14ac:dyDescent="0.2">
      <c r="X102793" s="5"/>
    </row>
    <row r="102794" spans="24:24" x14ac:dyDescent="0.2">
      <c r="X102794" s="5"/>
    </row>
    <row r="102795" spans="24:24" x14ac:dyDescent="0.2">
      <c r="X102795" s="5"/>
    </row>
    <row r="102796" spans="24:24" x14ac:dyDescent="0.2">
      <c r="X102796" s="5"/>
    </row>
    <row r="102797" spans="24:24" x14ac:dyDescent="0.2">
      <c r="X102797" s="5"/>
    </row>
    <row r="102798" spans="24:24" x14ac:dyDescent="0.2">
      <c r="X102798" s="5"/>
    </row>
    <row r="102799" spans="24:24" x14ac:dyDescent="0.2">
      <c r="X102799" s="5"/>
    </row>
    <row r="102800" spans="24:24" x14ac:dyDescent="0.2">
      <c r="X102800" s="5"/>
    </row>
    <row r="102801" spans="24:24" x14ac:dyDescent="0.2">
      <c r="X102801" s="5"/>
    </row>
    <row r="102802" spans="24:24" x14ac:dyDescent="0.2">
      <c r="X102802" s="5"/>
    </row>
    <row r="102803" spans="24:24" x14ac:dyDescent="0.2">
      <c r="X102803" s="5"/>
    </row>
    <row r="102804" spans="24:24" x14ac:dyDescent="0.2">
      <c r="X102804" s="5"/>
    </row>
    <row r="102805" spans="24:24" x14ac:dyDescent="0.2">
      <c r="X102805" s="5"/>
    </row>
    <row r="102806" spans="24:24" x14ac:dyDescent="0.2">
      <c r="X102806" s="5"/>
    </row>
    <row r="102807" spans="24:24" x14ac:dyDescent="0.2">
      <c r="X102807" s="5"/>
    </row>
    <row r="102808" spans="24:24" x14ac:dyDescent="0.2">
      <c r="X102808" s="5"/>
    </row>
    <row r="102809" spans="24:24" x14ac:dyDescent="0.2">
      <c r="X102809" s="5"/>
    </row>
    <row r="102810" spans="24:24" x14ac:dyDescent="0.2">
      <c r="X102810" s="5"/>
    </row>
    <row r="102811" spans="24:24" x14ac:dyDescent="0.2">
      <c r="X102811" s="5"/>
    </row>
    <row r="102812" spans="24:24" x14ac:dyDescent="0.2">
      <c r="X102812" s="5"/>
    </row>
    <row r="102813" spans="24:24" x14ac:dyDescent="0.2">
      <c r="X102813" s="5"/>
    </row>
    <row r="102814" spans="24:24" x14ac:dyDescent="0.2">
      <c r="X102814" s="5"/>
    </row>
    <row r="102815" spans="24:24" x14ac:dyDescent="0.2">
      <c r="X102815" s="5"/>
    </row>
    <row r="102816" spans="24:24" x14ac:dyDescent="0.2">
      <c r="X102816" s="5"/>
    </row>
    <row r="102817" spans="24:24" x14ac:dyDescent="0.2">
      <c r="X102817" s="5"/>
    </row>
    <row r="102818" spans="24:24" x14ac:dyDescent="0.2">
      <c r="X102818" s="5"/>
    </row>
    <row r="102819" spans="24:24" x14ac:dyDescent="0.2">
      <c r="X102819" s="5"/>
    </row>
    <row r="102820" spans="24:24" x14ac:dyDescent="0.2">
      <c r="X102820" s="5"/>
    </row>
    <row r="102821" spans="24:24" x14ac:dyDescent="0.2">
      <c r="X102821" s="5"/>
    </row>
    <row r="102822" spans="24:24" x14ac:dyDescent="0.2">
      <c r="X102822" s="5"/>
    </row>
    <row r="102823" spans="24:24" x14ac:dyDescent="0.2">
      <c r="X102823" s="5"/>
    </row>
    <row r="102824" spans="24:24" x14ac:dyDescent="0.2">
      <c r="X102824" s="5"/>
    </row>
    <row r="102825" spans="24:24" x14ac:dyDescent="0.2">
      <c r="X102825" s="5"/>
    </row>
    <row r="102826" spans="24:24" x14ac:dyDescent="0.2">
      <c r="X102826" s="5"/>
    </row>
    <row r="102827" spans="24:24" x14ac:dyDescent="0.2">
      <c r="X102827" s="5"/>
    </row>
    <row r="102828" spans="24:24" x14ac:dyDescent="0.2">
      <c r="X102828" s="5"/>
    </row>
    <row r="102829" spans="24:24" x14ac:dyDescent="0.2">
      <c r="X102829" s="5"/>
    </row>
    <row r="102830" spans="24:24" x14ac:dyDescent="0.2">
      <c r="X102830" s="5"/>
    </row>
    <row r="102831" spans="24:24" x14ac:dyDescent="0.2">
      <c r="X102831" s="5"/>
    </row>
    <row r="102832" spans="24:24" x14ac:dyDescent="0.2">
      <c r="X102832" s="5"/>
    </row>
    <row r="102833" spans="24:24" x14ac:dyDescent="0.2">
      <c r="X102833" s="5"/>
    </row>
    <row r="102834" spans="24:24" x14ac:dyDescent="0.2">
      <c r="X102834" s="5"/>
    </row>
    <row r="102835" spans="24:24" x14ac:dyDescent="0.2">
      <c r="X102835" s="5"/>
    </row>
    <row r="102836" spans="24:24" x14ac:dyDescent="0.2">
      <c r="X102836" s="5"/>
    </row>
    <row r="102837" spans="24:24" x14ac:dyDescent="0.2">
      <c r="X102837" s="5"/>
    </row>
    <row r="102838" spans="24:24" x14ac:dyDescent="0.2">
      <c r="X102838" s="5"/>
    </row>
    <row r="102839" spans="24:24" x14ac:dyDescent="0.2">
      <c r="X102839" s="5"/>
    </row>
    <row r="102840" spans="24:24" x14ac:dyDescent="0.2">
      <c r="X102840" s="5"/>
    </row>
    <row r="102841" spans="24:24" x14ac:dyDescent="0.2">
      <c r="X102841" s="5"/>
    </row>
    <row r="102842" spans="24:24" x14ac:dyDescent="0.2">
      <c r="X102842" s="5"/>
    </row>
    <row r="102843" spans="24:24" x14ac:dyDescent="0.2">
      <c r="X102843" s="5"/>
    </row>
    <row r="102844" spans="24:24" x14ac:dyDescent="0.2">
      <c r="X102844" s="5"/>
    </row>
    <row r="102845" spans="24:24" x14ac:dyDescent="0.2">
      <c r="X102845" s="5"/>
    </row>
    <row r="102846" spans="24:24" x14ac:dyDescent="0.2">
      <c r="X102846" s="5"/>
    </row>
    <row r="102847" spans="24:24" x14ac:dyDescent="0.2">
      <c r="X102847" s="5"/>
    </row>
    <row r="102848" spans="24:24" x14ac:dyDescent="0.2">
      <c r="X102848" s="5"/>
    </row>
    <row r="102849" spans="24:24" x14ac:dyDescent="0.2">
      <c r="X102849" s="5"/>
    </row>
    <row r="102850" spans="24:24" x14ac:dyDescent="0.2">
      <c r="X102850" s="5"/>
    </row>
    <row r="102851" spans="24:24" x14ac:dyDescent="0.2">
      <c r="X102851" s="5"/>
    </row>
    <row r="102852" spans="24:24" x14ac:dyDescent="0.2">
      <c r="X102852" s="5"/>
    </row>
    <row r="102853" spans="24:24" x14ac:dyDescent="0.2">
      <c r="X102853" s="5"/>
    </row>
    <row r="102854" spans="24:24" x14ac:dyDescent="0.2">
      <c r="X102854" s="5"/>
    </row>
    <row r="102855" spans="24:24" x14ac:dyDescent="0.2">
      <c r="X102855" s="5"/>
    </row>
    <row r="102856" spans="24:24" x14ac:dyDescent="0.2">
      <c r="X102856" s="5"/>
    </row>
    <row r="102857" spans="24:24" x14ac:dyDescent="0.2">
      <c r="X102857" s="5"/>
    </row>
    <row r="102858" spans="24:24" x14ac:dyDescent="0.2">
      <c r="X102858" s="5"/>
    </row>
    <row r="102859" spans="24:24" x14ac:dyDescent="0.2">
      <c r="X102859" s="5"/>
    </row>
    <row r="102860" spans="24:24" x14ac:dyDescent="0.2">
      <c r="X102860" s="5"/>
    </row>
    <row r="102861" spans="24:24" x14ac:dyDescent="0.2">
      <c r="X102861" s="5"/>
    </row>
    <row r="102862" spans="24:24" x14ac:dyDescent="0.2">
      <c r="X102862" s="5"/>
    </row>
    <row r="102863" spans="24:24" x14ac:dyDescent="0.2">
      <c r="X102863" s="5"/>
    </row>
    <row r="102864" spans="24:24" x14ac:dyDescent="0.2">
      <c r="X102864" s="5"/>
    </row>
    <row r="102865" spans="24:24" x14ac:dyDescent="0.2">
      <c r="X102865" s="5"/>
    </row>
    <row r="102866" spans="24:24" x14ac:dyDescent="0.2">
      <c r="X102866" s="5"/>
    </row>
    <row r="102867" spans="24:24" x14ac:dyDescent="0.2">
      <c r="X102867" s="5"/>
    </row>
    <row r="102868" spans="24:24" x14ac:dyDescent="0.2">
      <c r="X102868" s="5"/>
    </row>
    <row r="102869" spans="24:24" x14ac:dyDescent="0.2">
      <c r="X102869" s="5"/>
    </row>
    <row r="102870" spans="24:24" x14ac:dyDescent="0.2">
      <c r="X102870" s="5"/>
    </row>
    <row r="102871" spans="24:24" x14ac:dyDescent="0.2">
      <c r="X102871" s="5"/>
    </row>
    <row r="102872" spans="24:24" x14ac:dyDescent="0.2">
      <c r="X102872" s="5"/>
    </row>
    <row r="102873" spans="24:24" x14ac:dyDescent="0.2">
      <c r="X102873" s="5"/>
    </row>
    <row r="102874" spans="24:24" x14ac:dyDescent="0.2">
      <c r="X102874" s="5"/>
    </row>
    <row r="102875" spans="24:24" x14ac:dyDescent="0.2">
      <c r="X102875" s="5"/>
    </row>
    <row r="102876" spans="24:24" x14ac:dyDescent="0.2">
      <c r="X102876" s="5"/>
    </row>
    <row r="102877" spans="24:24" x14ac:dyDescent="0.2">
      <c r="X102877" s="5"/>
    </row>
    <row r="102878" spans="24:24" x14ac:dyDescent="0.2">
      <c r="X102878" s="5"/>
    </row>
    <row r="102879" spans="24:24" x14ac:dyDescent="0.2">
      <c r="X102879" s="5"/>
    </row>
    <row r="102880" spans="24:24" x14ac:dyDescent="0.2">
      <c r="X102880" s="5"/>
    </row>
    <row r="102881" spans="24:24" x14ac:dyDescent="0.2">
      <c r="X102881" s="5"/>
    </row>
    <row r="102882" spans="24:24" x14ac:dyDescent="0.2">
      <c r="X102882" s="5"/>
    </row>
    <row r="102883" spans="24:24" x14ac:dyDescent="0.2">
      <c r="X102883" s="5"/>
    </row>
    <row r="102884" spans="24:24" x14ac:dyDescent="0.2">
      <c r="X102884" s="5"/>
    </row>
    <row r="102885" spans="24:24" x14ac:dyDescent="0.2">
      <c r="X102885" s="5"/>
    </row>
    <row r="102886" spans="24:24" x14ac:dyDescent="0.2">
      <c r="X102886" s="5"/>
    </row>
    <row r="102887" spans="24:24" x14ac:dyDescent="0.2">
      <c r="X102887" s="5"/>
    </row>
    <row r="102888" spans="24:24" x14ac:dyDescent="0.2">
      <c r="X102888" s="5"/>
    </row>
    <row r="102889" spans="24:24" x14ac:dyDescent="0.2">
      <c r="X102889" s="5"/>
    </row>
    <row r="102890" spans="24:24" x14ac:dyDescent="0.2">
      <c r="X102890" s="5"/>
    </row>
    <row r="102891" spans="24:24" x14ac:dyDescent="0.2">
      <c r="X102891" s="5"/>
    </row>
    <row r="102892" spans="24:24" x14ac:dyDescent="0.2">
      <c r="X102892" s="5"/>
    </row>
    <row r="102893" spans="24:24" x14ac:dyDescent="0.2">
      <c r="X102893" s="5"/>
    </row>
    <row r="102894" spans="24:24" x14ac:dyDescent="0.2">
      <c r="X102894" s="5"/>
    </row>
    <row r="102895" spans="24:24" x14ac:dyDescent="0.2">
      <c r="X102895" s="5"/>
    </row>
    <row r="102896" spans="24:24" x14ac:dyDescent="0.2">
      <c r="X102896" s="5"/>
    </row>
    <row r="102897" spans="24:24" x14ac:dyDescent="0.2">
      <c r="X102897" s="5"/>
    </row>
    <row r="102898" spans="24:24" x14ac:dyDescent="0.2">
      <c r="X102898" s="5"/>
    </row>
    <row r="102899" spans="24:24" x14ac:dyDescent="0.2">
      <c r="X102899" s="5"/>
    </row>
    <row r="102900" spans="24:24" x14ac:dyDescent="0.2">
      <c r="X102900" s="5"/>
    </row>
    <row r="102901" spans="24:24" x14ac:dyDescent="0.2">
      <c r="X102901" s="5"/>
    </row>
    <row r="102902" spans="24:24" x14ac:dyDescent="0.2">
      <c r="X102902" s="5"/>
    </row>
    <row r="102903" spans="24:24" x14ac:dyDescent="0.2">
      <c r="X102903" s="5"/>
    </row>
    <row r="102904" spans="24:24" x14ac:dyDescent="0.2">
      <c r="X102904" s="5"/>
    </row>
    <row r="102905" spans="24:24" x14ac:dyDescent="0.2">
      <c r="X102905" s="5"/>
    </row>
    <row r="102906" spans="24:24" x14ac:dyDescent="0.2">
      <c r="X102906" s="5"/>
    </row>
    <row r="102907" spans="24:24" x14ac:dyDescent="0.2">
      <c r="X102907" s="5"/>
    </row>
    <row r="102908" spans="24:24" x14ac:dyDescent="0.2">
      <c r="X102908" s="5"/>
    </row>
    <row r="102909" spans="24:24" x14ac:dyDescent="0.2">
      <c r="X102909" s="5"/>
    </row>
    <row r="102910" spans="24:24" x14ac:dyDescent="0.2">
      <c r="X102910" s="5"/>
    </row>
    <row r="102911" spans="24:24" x14ac:dyDescent="0.2">
      <c r="X102911" s="5"/>
    </row>
    <row r="102912" spans="24:24" x14ac:dyDescent="0.2">
      <c r="X102912" s="5"/>
    </row>
    <row r="102913" spans="24:24" x14ac:dyDescent="0.2">
      <c r="X102913" s="5"/>
    </row>
    <row r="102914" spans="24:24" x14ac:dyDescent="0.2">
      <c r="X102914" s="5"/>
    </row>
    <row r="102915" spans="24:24" x14ac:dyDescent="0.2">
      <c r="X102915" s="5"/>
    </row>
    <row r="102916" spans="24:24" x14ac:dyDescent="0.2">
      <c r="X102916" s="5"/>
    </row>
    <row r="102917" spans="24:24" x14ac:dyDescent="0.2">
      <c r="X102917" s="5"/>
    </row>
    <row r="102918" spans="24:24" x14ac:dyDescent="0.2">
      <c r="X102918" s="5"/>
    </row>
    <row r="102919" spans="24:24" x14ac:dyDescent="0.2">
      <c r="X102919" s="5"/>
    </row>
    <row r="102920" spans="24:24" x14ac:dyDescent="0.2">
      <c r="X102920" s="5"/>
    </row>
    <row r="102921" spans="24:24" x14ac:dyDescent="0.2">
      <c r="X102921" s="5"/>
    </row>
    <row r="102922" spans="24:24" x14ac:dyDescent="0.2">
      <c r="X102922" s="5"/>
    </row>
    <row r="102923" spans="24:24" x14ac:dyDescent="0.2">
      <c r="X102923" s="5"/>
    </row>
    <row r="102924" spans="24:24" x14ac:dyDescent="0.2">
      <c r="X102924" s="5"/>
    </row>
    <row r="102925" spans="24:24" x14ac:dyDescent="0.2">
      <c r="X102925" s="5"/>
    </row>
    <row r="102926" spans="24:24" x14ac:dyDescent="0.2">
      <c r="X102926" s="5"/>
    </row>
    <row r="102927" spans="24:24" x14ac:dyDescent="0.2">
      <c r="X102927" s="5"/>
    </row>
    <row r="102928" spans="24:24" x14ac:dyDescent="0.2">
      <c r="X102928" s="5"/>
    </row>
    <row r="102929" spans="24:24" x14ac:dyDescent="0.2">
      <c r="X102929" s="5"/>
    </row>
    <row r="102930" spans="24:24" x14ac:dyDescent="0.2">
      <c r="X102930" s="5"/>
    </row>
    <row r="102931" spans="24:24" x14ac:dyDescent="0.2">
      <c r="X102931" s="5"/>
    </row>
    <row r="102932" spans="24:24" x14ac:dyDescent="0.2">
      <c r="X102932" s="5"/>
    </row>
    <row r="102933" spans="24:24" x14ac:dyDescent="0.2">
      <c r="X102933" s="5"/>
    </row>
    <row r="102934" spans="24:24" x14ac:dyDescent="0.2">
      <c r="X102934" s="5"/>
    </row>
    <row r="102935" spans="24:24" x14ac:dyDescent="0.2">
      <c r="X102935" s="5"/>
    </row>
    <row r="102936" spans="24:24" x14ac:dyDescent="0.2">
      <c r="X102936" s="5"/>
    </row>
    <row r="102937" spans="24:24" x14ac:dyDescent="0.2">
      <c r="X102937" s="5"/>
    </row>
    <row r="102938" spans="24:24" x14ac:dyDescent="0.2">
      <c r="X102938" s="5"/>
    </row>
    <row r="102939" spans="24:24" x14ac:dyDescent="0.2">
      <c r="X102939" s="5"/>
    </row>
    <row r="102940" spans="24:24" x14ac:dyDescent="0.2">
      <c r="X102940" s="5"/>
    </row>
    <row r="102941" spans="24:24" x14ac:dyDescent="0.2">
      <c r="X102941" s="5"/>
    </row>
    <row r="102942" spans="24:24" x14ac:dyDescent="0.2">
      <c r="X102942" s="5"/>
    </row>
    <row r="102943" spans="24:24" x14ac:dyDescent="0.2">
      <c r="X102943" s="5"/>
    </row>
    <row r="102944" spans="24:24" x14ac:dyDescent="0.2">
      <c r="X102944" s="5"/>
    </row>
    <row r="102945" spans="24:24" x14ac:dyDescent="0.2">
      <c r="X102945" s="5"/>
    </row>
    <row r="102946" spans="24:24" x14ac:dyDescent="0.2">
      <c r="X102946" s="5"/>
    </row>
    <row r="102947" spans="24:24" x14ac:dyDescent="0.2">
      <c r="X102947" s="5"/>
    </row>
    <row r="102948" spans="24:24" x14ac:dyDescent="0.2">
      <c r="X102948" s="5"/>
    </row>
    <row r="102949" spans="24:24" x14ac:dyDescent="0.2">
      <c r="X102949" s="5"/>
    </row>
    <row r="102950" spans="24:24" x14ac:dyDescent="0.2">
      <c r="X102950" s="5"/>
    </row>
    <row r="102951" spans="24:24" x14ac:dyDescent="0.2">
      <c r="X102951" s="5"/>
    </row>
    <row r="102952" spans="24:24" x14ac:dyDescent="0.2">
      <c r="X102952" s="5"/>
    </row>
    <row r="102953" spans="24:24" x14ac:dyDescent="0.2">
      <c r="X102953" s="5"/>
    </row>
    <row r="102954" spans="24:24" x14ac:dyDescent="0.2">
      <c r="X102954" s="5"/>
    </row>
    <row r="102955" spans="24:24" x14ac:dyDescent="0.2">
      <c r="X102955" s="5"/>
    </row>
    <row r="102956" spans="24:24" x14ac:dyDescent="0.2">
      <c r="X102956" s="5"/>
    </row>
    <row r="102957" spans="24:24" x14ac:dyDescent="0.2">
      <c r="X102957" s="5"/>
    </row>
    <row r="102958" spans="24:24" x14ac:dyDescent="0.2">
      <c r="X102958" s="5"/>
    </row>
    <row r="102959" spans="24:24" x14ac:dyDescent="0.2">
      <c r="X102959" s="5"/>
    </row>
    <row r="102960" spans="24:24" x14ac:dyDescent="0.2">
      <c r="X102960" s="5"/>
    </row>
    <row r="102961" spans="24:24" x14ac:dyDescent="0.2">
      <c r="X102961" s="5"/>
    </row>
    <row r="102962" spans="24:24" x14ac:dyDescent="0.2">
      <c r="X102962" s="5"/>
    </row>
    <row r="102963" spans="24:24" x14ac:dyDescent="0.2">
      <c r="X102963" s="5"/>
    </row>
    <row r="102964" spans="24:24" x14ac:dyDescent="0.2">
      <c r="X102964" s="5"/>
    </row>
    <row r="102965" spans="24:24" x14ac:dyDescent="0.2">
      <c r="X102965" s="5"/>
    </row>
    <row r="102966" spans="24:24" x14ac:dyDescent="0.2">
      <c r="X102966" s="5"/>
    </row>
    <row r="102967" spans="24:24" x14ac:dyDescent="0.2">
      <c r="X102967" s="5"/>
    </row>
    <row r="102968" spans="24:24" x14ac:dyDescent="0.2">
      <c r="X102968" s="5"/>
    </row>
    <row r="102969" spans="24:24" x14ac:dyDescent="0.2">
      <c r="X102969" s="5"/>
    </row>
    <row r="102970" spans="24:24" x14ac:dyDescent="0.2">
      <c r="X102970" s="5"/>
    </row>
    <row r="102971" spans="24:24" x14ac:dyDescent="0.2">
      <c r="X102971" s="5"/>
    </row>
    <row r="102972" spans="24:24" x14ac:dyDescent="0.2">
      <c r="X102972" s="5"/>
    </row>
    <row r="102973" spans="24:24" x14ac:dyDescent="0.2">
      <c r="X102973" s="5"/>
    </row>
    <row r="102974" spans="24:24" x14ac:dyDescent="0.2">
      <c r="X102974" s="5"/>
    </row>
    <row r="102975" spans="24:24" x14ac:dyDescent="0.2">
      <c r="X102975" s="5"/>
    </row>
    <row r="102976" spans="24:24" x14ac:dyDescent="0.2">
      <c r="X102976" s="5"/>
    </row>
    <row r="102977" spans="24:24" x14ac:dyDescent="0.2">
      <c r="X102977" s="5"/>
    </row>
    <row r="102978" spans="24:24" x14ac:dyDescent="0.2">
      <c r="X102978" s="5"/>
    </row>
    <row r="102979" spans="24:24" x14ac:dyDescent="0.2">
      <c r="X102979" s="5"/>
    </row>
    <row r="102980" spans="24:24" x14ac:dyDescent="0.2">
      <c r="X102980" s="5"/>
    </row>
    <row r="102981" spans="24:24" x14ac:dyDescent="0.2">
      <c r="X102981" s="5"/>
    </row>
    <row r="102982" spans="24:24" x14ac:dyDescent="0.2">
      <c r="X102982" s="5"/>
    </row>
    <row r="102983" spans="24:24" x14ac:dyDescent="0.2">
      <c r="X102983" s="5"/>
    </row>
    <row r="102984" spans="24:24" x14ac:dyDescent="0.2">
      <c r="X102984" s="5"/>
    </row>
    <row r="102985" spans="24:24" x14ac:dyDescent="0.2">
      <c r="X102985" s="5"/>
    </row>
    <row r="102986" spans="24:24" x14ac:dyDescent="0.2">
      <c r="X102986" s="5"/>
    </row>
    <row r="102987" spans="24:24" x14ac:dyDescent="0.2">
      <c r="X102987" s="5"/>
    </row>
    <row r="102988" spans="24:24" x14ac:dyDescent="0.2">
      <c r="X102988" s="5"/>
    </row>
    <row r="102989" spans="24:24" x14ac:dyDescent="0.2">
      <c r="X102989" s="5"/>
    </row>
    <row r="102990" spans="24:24" x14ac:dyDescent="0.2">
      <c r="X102990" s="5"/>
    </row>
    <row r="102991" spans="24:24" x14ac:dyDescent="0.2">
      <c r="X102991" s="5"/>
    </row>
    <row r="102992" spans="24:24" x14ac:dyDescent="0.2">
      <c r="X102992" s="5"/>
    </row>
    <row r="102993" spans="24:24" x14ac:dyDescent="0.2">
      <c r="X102993" s="5"/>
    </row>
    <row r="102994" spans="24:24" x14ac:dyDescent="0.2">
      <c r="X102994" s="5"/>
    </row>
    <row r="102995" spans="24:24" x14ac:dyDescent="0.2">
      <c r="X102995" s="5"/>
    </row>
    <row r="102996" spans="24:24" x14ac:dyDescent="0.2">
      <c r="X102996" s="5"/>
    </row>
    <row r="102997" spans="24:24" x14ac:dyDescent="0.2">
      <c r="X102997" s="5"/>
    </row>
    <row r="102998" spans="24:24" x14ac:dyDescent="0.2">
      <c r="X102998" s="5"/>
    </row>
    <row r="102999" spans="24:24" x14ac:dyDescent="0.2">
      <c r="X102999" s="5"/>
    </row>
    <row r="103000" spans="24:24" x14ac:dyDescent="0.2">
      <c r="X103000" s="5"/>
    </row>
    <row r="103001" spans="24:24" x14ac:dyDescent="0.2">
      <c r="X103001" s="5"/>
    </row>
    <row r="103002" spans="24:24" x14ac:dyDescent="0.2">
      <c r="X103002" s="5"/>
    </row>
    <row r="103003" spans="24:24" x14ac:dyDescent="0.2">
      <c r="X103003" s="5"/>
    </row>
    <row r="103004" spans="24:24" x14ac:dyDescent="0.2">
      <c r="X103004" s="5"/>
    </row>
    <row r="103005" spans="24:24" x14ac:dyDescent="0.2">
      <c r="X103005" s="5"/>
    </row>
    <row r="103006" spans="24:24" x14ac:dyDescent="0.2">
      <c r="X103006" s="5"/>
    </row>
    <row r="103007" spans="24:24" x14ac:dyDescent="0.2">
      <c r="X103007" s="5"/>
    </row>
    <row r="103008" spans="24:24" x14ac:dyDescent="0.2">
      <c r="X103008" s="5"/>
    </row>
    <row r="103009" spans="24:24" x14ac:dyDescent="0.2">
      <c r="X103009" s="5"/>
    </row>
    <row r="103010" spans="24:24" x14ac:dyDescent="0.2">
      <c r="X103010" s="5"/>
    </row>
    <row r="103011" spans="24:24" x14ac:dyDescent="0.2">
      <c r="X103011" s="5"/>
    </row>
    <row r="103012" spans="24:24" x14ac:dyDescent="0.2">
      <c r="X103012" s="5"/>
    </row>
    <row r="103013" spans="24:24" x14ac:dyDescent="0.2">
      <c r="X103013" s="5"/>
    </row>
    <row r="103014" spans="24:24" x14ac:dyDescent="0.2">
      <c r="X103014" s="5"/>
    </row>
    <row r="103015" spans="24:24" x14ac:dyDescent="0.2">
      <c r="X103015" s="5"/>
    </row>
    <row r="103016" spans="24:24" x14ac:dyDescent="0.2">
      <c r="X103016" s="5"/>
    </row>
    <row r="103017" spans="24:24" x14ac:dyDescent="0.2">
      <c r="X103017" s="5"/>
    </row>
    <row r="103018" spans="24:24" x14ac:dyDescent="0.2">
      <c r="X103018" s="5"/>
    </row>
    <row r="103019" spans="24:24" x14ac:dyDescent="0.2">
      <c r="X103019" s="5"/>
    </row>
    <row r="103020" spans="24:24" x14ac:dyDescent="0.2">
      <c r="X103020" s="5"/>
    </row>
    <row r="103021" spans="24:24" x14ac:dyDescent="0.2">
      <c r="X103021" s="5"/>
    </row>
    <row r="103022" spans="24:24" x14ac:dyDescent="0.2">
      <c r="X103022" s="5"/>
    </row>
    <row r="103023" spans="24:24" x14ac:dyDescent="0.2">
      <c r="X103023" s="5"/>
    </row>
    <row r="103024" spans="24:24" x14ac:dyDescent="0.2">
      <c r="X103024" s="5"/>
    </row>
    <row r="103025" spans="24:24" x14ac:dyDescent="0.2">
      <c r="X103025" s="5"/>
    </row>
    <row r="103026" spans="24:24" x14ac:dyDescent="0.2">
      <c r="X103026" s="5"/>
    </row>
    <row r="103027" spans="24:24" x14ac:dyDescent="0.2">
      <c r="X103027" s="5"/>
    </row>
    <row r="103028" spans="24:24" x14ac:dyDescent="0.2">
      <c r="X103028" s="5"/>
    </row>
    <row r="103029" spans="24:24" x14ac:dyDescent="0.2">
      <c r="X103029" s="5"/>
    </row>
    <row r="103030" spans="24:24" x14ac:dyDescent="0.2">
      <c r="X103030" s="5"/>
    </row>
    <row r="103031" spans="24:24" x14ac:dyDescent="0.2">
      <c r="X103031" s="5"/>
    </row>
    <row r="103032" spans="24:24" x14ac:dyDescent="0.2">
      <c r="X103032" s="5"/>
    </row>
    <row r="103033" spans="24:24" x14ac:dyDescent="0.2">
      <c r="X103033" s="5"/>
    </row>
    <row r="103034" spans="24:24" x14ac:dyDescent="0.2">
      <c r="X103034" s="5"/>
    </row>
    <row r="103035" spans="24:24" x14ac:dyDescent="0.2">
      <c r="X103035" s="5"/>
    </row>
    <row r="103036" spans="24:24" x14ac:dyDescent="0.2">
      <c r="X103036" s="5"/>
    </row>
    <row r="103037" spans="24:24" x14ac:dyDescent="0.2">
      <c r="X103037" s="5"/>
    </row>
    <row r="103038" spans="24:24" x14ac:dyDescent="0.2">
      <c r="X103038" s="5"/>
    </row>
    <row r="103039" spans="24:24" x14ac:dyDescent="0.2">
      <c r="X103039" s="5"/>
    </row>
    <row r="103040" spans="24:24" x14ac:dyDescent="0.2">
      <c r="X103040" s="5"/>
    </row>
    <row r="103041" spans="24:24" x14ac:dyDescent="0.2">
      <c r="X103041" s="5"/>
    </row>
    <row r="103042" spans="24:24" x14ac:dyDescent="0.2">
      <c r="X103042" s="5"/>
    </row>
    <row r="103043" spans="24:24" x14ac:dyDescent="0.2">
      <c r="X103043" s="5"/>
    </row>
    <row r="103044" spans="24:24" x14ac:dyDescent="0.2">
      <c r="X103044" s="5"/>
    </row>
    <row r="103045" spans="24:24" x14ac:dyDescent="0.2">
      <c r="X103045" s="5"/>
    </row>
    <row r="103046" spans="24:24" x14ac:dyDescent="0.2">
      <c r="X103046" s="5"/>
    </row>
    <row r="103047" spans="24:24" x14ac:dyDescent="0.2">
      <c r="X103047" s="5"/>
    </row>
    <row r="103048" spans="24:24" x14ac:dyDescent="0.2">
      <c r="X103048" s="5"/>
    </row>
    <row r="103049" spans="24:24" x14ac:dyDescent="0.2">
      <c r="X103049" s="5"/>
    </row>
    <row r="103050" spans="24:24" x14ac:dyDescent="0.2">
      <c r="X103050" s="5"/>
    </row>
    <row r="103051" spans="24:24" x14ac:dyDescent="0.2">
      <c r="X103051" s="5"/>
    </row>
    <row r="103052" spans="24:24" x14ac:dyDescent="0.2">
      <c r="X103052" s="5"/>
    </row>
    <row r="103053" spans="24:24" x14ac:dyDescent="0.2">
      <c r="X103053" s="5"/>
    </row>
    <row r="103054" spans="24:24" x14ac:dyDescent="0.2">
      <c r="X103054" s="5"/>
    </row>
    <row r="103055" spans="24:24" x14ac:dyDescent="0.2">
      <c r="X103055" s="5"/>
    </row>
    <row r="103056" spans="24:24" x14ac:dyDescent="0.2">
      <c r="X103056" s="5"/>
    </row>
    <row r="103057" spans="24:24" x14ac:dyDescent="0.2">
      <c r="X103057" s="5"/>
    </row>
    <row r="103058" spans="24:24" x14ac:dyDescent="0.2">
      <c r="X103058" s="5"/>
    </row>
    <row r="103059" spans="24:24" x14ac:dyDescent="0.2">
      <c r="X103059" s="5"/>
    </row>
    <row r="103060" spans="24:24" x14ac:dyDescent="0.2">
      <c r="X103060" s="5"/>
    </row>
    <row r="103061" spans="24:24" x14ac:dyDescent="0.2">
      <c r="X103061" s="5"/>
    </row>
    <row r="103062" spans="24:24" x14ac:dyDescent="0.2">
      <c r="X103062" s="5"/>
    </row>
    <row r="103063" spans="24:24" x14ac:dyDescent="0.2">
      <c r="X103063" s="5"/>
    </row>
    <row r="103064" spans="24:24" x14ac:dyDescent="0.2">
      <c r="X103064" s="5"/>
    </row>
    <row r="103065" spans="24:24" x14ac:dyDescent="0.2">
      <c r="X103065" s="5"/>
    </row>
    <row r="103066" spans="24:24" x14ac:dyDescent="0.2">
      <c r="X103066" s="5"/>
    </row>
    <row r="103067" spans="24:24" x14ac:dyDescent="0.2">
      <c r="X103067" s="5"/>
    </row>
    <row r="103068" spans="24:24" x14ac:dyDescent="0.2">
      <c r="X103068" s="5"/>
    </row>
    <row r="103069" spans="24:24" x14ac:dyDescent="0.2">
      <c r="X103069" s="5"/>
    </row>
    <row r="103070" spans="24:24" x14ac:dyDescent="0.2">
      <c r="X103070" s="5"/>
    </row>
    <row r="103071" spans="24:24" x14ac:dyDescent="0.2">
      <c r="X103071" s="5"/>
    </row>
    <row r="103072" spans="24:24" x14ac:dyDescent="0.2">
      <c r="X103072" s="5"/>
    </row>
    <row r="103073" spans="24:24" x14ac:dyDescent="0.2">
      <c r="X103073" s="5"/>
    </row>
    <row r="103074" spans="24:24" x14ac:dyDescent="0.2">
      <c r="X103074" s="5"/>
    </row>
    <row r="103075" spans="24:24" x14ac:dyDescent="0.2">
      <c r="X103075" s="5"/>
    </row>
    <row r="103076" spans="24:24" x14ac:dyDescent="0.2">
      <c r="X103076" s="5"/>
    </row>
    <row r="103077" spans="24:24" x14ac:dyDescent="0.2">
      <c r="X103077" s="5"/>
    </row>
    <row r="103078" spans="24:24" x14ac:dyDescent="0.2">
      <c r="X103078" s="5"/>
    </row>
    <row r="103079" spans="24:24" x14ac:dyDescent="0.2">
      <c r="X103079" s="5"/>
    </row>
    <row r="103080" spans="24:24" x14ac:dyDescent="0.2">
      <c r="X103080" s="5"/>
    </row>
    <row r="103081" spans="24:24" x14ac:dyDescent="0.2">
      <c r="X103081" s="5"/>
    </row>
    <row r="103082" spans="24:24" x14ac:dyDescent="0.2">
      <c r="X103082" s="5"/>
    </row>
    <row r="103083" spans="24:24" x14ac:dyDescent="0.2">
      <c r="X103083" s="5"/>
    </row>
    <row r="103084" spans="24:24" x14ac:dyDescent="0.2">
      <c r="X103084" s="5"/>
    </row>
    <row r="103085" spans="24:24" x14ac:dyDescent="0.2">
      <c r="X103085" s="5"/>
    </row>
    <row r="103086" spans="24:24" x14ac:dyDescent="0.2">
      <c r="X103086" s="5"/>
    </row>
    <row r="103087" spans="24:24" x14ac:dyDescent="0.2">
      <c r="X103087" s="5"/>
    </row>
    <row r="103088" spans="24:24" x14ac:dyDescent="0.2">
      <c r="X103088" s="5"/>
    </row>
    <row r="103089" spans="24:24" x14ac:dyDescent="0.2">
      <c r="X103089" s="5"/>
    </row>
    <row r="103090" spans="24:24" x14ac:dyDescent="0.2">
      <c r="X103090" s="5"/>
    </row>
    <row r="103091" spans="24:24" x14ac:dyDescent="0.2">
      <c r="X103091" s="5"/>
    </row>
    <row r="103092" spans="24:24" x14ac:dyDescent="0.2">
      <c r="X103092" s="5"/>
    </row>
    <row r="103093" spans="24:24" x14ac:dyDescent="0.2">
      <c r="X103093" s="5"/>
    </row>
    <row r="103094" spans="24:24" x14ac:dyDescent="0.2">
      <c r="X103094" s="5"/>
    </row>
    <row r="103095" spans="24:24" x14ac:dyDescent="0.2">
      <c r="X103095" s="5"/>
    </row>
    <row r="103096" spans="24:24" x14ac:dyDescent="0.2">
      <c r="X103096" s="5"/>
    </row>
    <row r="103097" spans="24:24" x14ac:dyDescent="0.2">
      <c r="X103097" s="5"/>
    </row>
    <row r="103098" spans="24:24" x14ac:dyDescent="0.2">
      <c r="X103098" s="5"/>
    </row>
    <row r="103099" spans="24:24" x14ac:dyDescent="0.2">
      <c r="X103099" s="5"/>
    </row>
    <row r="103100" spans="24:24" x14ac:dyDescent="0.2">
      <c r="X103100" s="5"/>
    </row>
    <row r="103101" spans="24:24" x14ac:dyDescent="0.2">
      <c r="X103101" s="5"/>
    </row>
    <row r="103102" spans="24:24" x14ac:dyDescent="0.2">
      <c r="X103102" s="5"/>
    </row>
    <row r="103103" spans="24:24" x14ac:dyDescent="0.2">
      <c r="X103103" s="5"/>
    </row>
    <row r="103104" spans="24:24" x14ac:dyDescent="0.2">
      <c r="X103104" s="5"/>
    </row>
    <row r="103105" spans="24:24" x14ac:dyDescent="0.2">
      <c r="X103105" s="5"/>
    </row>
    <row r="103106" spans="24:24" x14ac:dyDescent="0.2">
      <c r="X103106" s="5"/>
    </row>
    <row r="103107" spans="24:24" x14ac:dyDescent="0.2">
      <c r="X103107" s="5"/>
    </row>
    <row r="103108" spans="24:24" x14ac:dyDescent="0.2">
      <c r="X103108" s="5"/>
    </row>
    <row r="103109" spans="24:24" x14ac:dyDescent="0.2">
      <c r="X103109" s="5"/>
    </row>
    <row r="103110" spans="24:24" x14ac:dyDescent="0.2">
      <c r="X103110" s="5"/>
    </row>
    <row r="103111" spans="24:24" x14ac:dyDescent="0.2">
      <c r="X103111" s="5"/>
    </row>
    <row r="103112" spans="24:24" x14ac:dyDescent="0.2">
      <c r="X103112" s="5"/>
    </row>
    <row r="103113" spans="24:24" x14ac:dyDescent="0.2">
      <c r="X103113" s="5"/>
    </row>
    <row r="103114" spans="24:24" x14ac:dyDescent="0.2">
      <c r="X103114" s="5"/>
    </row>
    <row r="103115" spans="24:24" x14ac:dyDescent="0.2">
      <c r="X103115" s="5"/>
    </row>
    <row r="103116" spans="24:24" x14ac:dyDescent="0.2">
      <c r="X103116" s="5"/>
    </row>
    <row r="103117" spans="24:24" x14ac:dyDescent="0.2">
      <c r="X103117" s="5"/>
    </row>
    <row r="103118" spans="24:24" x14ac:dyDescent="0.2">
      <c r="X103118" s="5"/>
    </row>
    <row r="103119" spans="24:24" x14ac:dyDescent="0.2">
      <c r="X103119" s="5"/>
    </row>
    <row r="103120" spans="24:24" x14ac:dyDescent="0.2">
      <c r="X103120" s="5"/>
    </row>
    <row r="103121" spans="24:24" x14ac:dyDescent="0.2">
      <c r="X103121" s="5"/>
    </row>
    <row r="103122" spans="24:24" x14ac:dyDescent="0.2">
      <c r="X103122" s="5"/>
    </row>
    <row r="103123" spans="24:24" x14ac:dyDescent="0.2">
      <c r="X103123" s="5"/>
    </row>
    <row r="103124" spans="24:24" x14ac:dyDescent="0.2">
      <c r="X103124" s="5"/>
    </row>
    <row r="103125" spans="24:24" x14ac:dyDescent="0.2">
      <c r="X103125" s="5"/>
    </row>
    <row r="103126" spans="24:24" x14ac:dyDescent="0.2">
      <c r="X103126" s="5"/>
    </row>
    <row r="103127" spans="24:24" x14ac:dyDescent="0.2">
      <c r="X103127" s="5"/>
    </row>
    <row r="103128" spans="24:24" x14ac:dyDescent="0.2">
      <c r="X103128" s="5"/>
    </row>
    <row r="103129" spans="24:24" x14ac:dyDescent="0.2">
      <c r="X103129" s="5"/>
    </row>
    <row r="103130" spans="24:24" x14ac:dyDescent="0.2">
      <c r="X103130" s="5"/>
    </row>
    <row r="103131" spans="24:24" x14ac:dyDescent="0.2">
      <c r="X103131" s="5"/>
    </row>
    <row r="103132" spans="24:24" x14ac:dyDescent="0.2">
      <c r="X103132" s="5"/>
    </row>
    <row r="103133" spans="24:24" x14ac:dyDescent="0.2">
      <c r="X103133" s="5"/>
    </row>
    <row r="103134" spans="24:24" x14ac:dyDescent="0.2">
      <c r="X103134" s="5"/>
    </row>
    <row r="103135" spans="24:24" x14ac:dyDescent="0.2">
      <c r="X103135" s="5"/>
    </row>
    <row r="103136" spans="24:24" x14ac:dyDescent="0.2">
      <c r="X103136" s="5"/>
    </row>
    <row r="103137" spans="24:24" x14ac:dyDescent="0.2">
      <c r="X103137" s="5"/>
    </row>
    <row r="103138" spans="24:24" x14ac:dyDescent="0.2">
      <c r="X103138" s="5"/>
    </row>
    <row r="103139" spans="24:24" x14ac:dyDescent="0.2">
      <c r="X103139" s="5"/>
    </row>
    <row r="103140" spans="24:24" x14ac:dyDescent="0.2">
      <c r="X103140" s="5"/>
    </row>
    <row r="103141" spans="24:24" x14ac:dyDescent="0.2">
      <c r="X103141" s="5"/>
    </row>
    <row r="103142" spans="24:24" x14ac:dyDescent="0.2">
      <c r="X103142" s="5"/>
    </row>
    <row r="103143" spans="24:24" x14ac:dyDescent="0.2">
      <c r="X103143" s="5"/>
    </row>
    <row r="103144" spans="24:24" x14ac:dyDescent="0.2">
      <c r="X103144" s="5"/>
    </row>
    <row r="103145" spans="24:24" x14ac:dyDescent="0.2">
      <c r="X103145" s="5"/>
    </row>
    <row r="103146" spans="24:24" x14ac:dyDescent="0.2">
      <c r="X103146" s="5"/>
    </row>
    <row r="103147" spans="24:24" x14ac:dyDescent="0.2">
      <c r="X103147" s="5"/>
    </row>
    <row r="103148" spans="24:24" x14ac:dyDescent="0.2">
      <c r="X103148" s="5"/>
    </row>
    <row r="103149" spans="24:24" x14ac:dyDescent="0.2">
      <c r="X103149" s="5"/>
    </row>
    <row r="103150" spans="24:24" x14ac:dyDescent="0.2">
      <c r="X103150" s="5"/>
    </row>
    <row r="103151" spans="24:24" x14ac:dyDescent="0.2">
      <c r="X103151" s="5"/>
    </row>
    <row r="103152" spans="24:24" x14ac:dyDescent="0.2">
      <c r="X103152" s="5"/>
    </row>
    <row r="103153" spans="24:24" x14ac:dyDescent="0.2">
      <c r="X103153" s="5"/>
    </row>
    <row r="103154" spans="24:24" x14ac:dyDescent="0.2">
      <c r="X103154" s="5"/>
    </row>
    <row r="103155" spans="24:24" x14ac:dyDescent="0.2">
      <c r="X103155" s="5"/>
    </row>
    <row r="103156" spans="24:24" x14ac:dyDescent="0.2">
      <c r="X103156" s="5"/>
    </row>
    <row r="103157" spans="24:24" x14ac:dyDescent="0.2">
      <c r="X103157" s="5"/>
    </row>
    <row r="103158" spans="24:24" x14ac:dyDescent="0.2">
      <c r="X103158" s="5"/>
    </row>
    <row r="103159" spans="24:24" x14ac:dyDescent="0.2">
      <c r="X103159" s="5"/>
    </row>
    <row r="103160" spans="24:24" x14ac:dyDescent="0.2">
      <c r="X103160" s="5"/>
    </row>
    <row r="103161" spans="24:24" x14ac:dyDescent="0.2">
      <c r="X103161" s="5"/>
    </row>
    <row r="103162" spans="24:24" x14ac:dyDescent="0.2">
      <c r="X103162" s="5"/>
    </row>
    <row r="103163" spans="24:24" x14ac:dyDescent="0.2">
      <c r="X103163" s="5"/>
    </row>
    <row r="103164" spans="24:24" x14ac:dyDescent="0.2">
      <c r="X103164" s="5"/>
    </row>
    <row r="103165" spans="24:24" x14ac:dyDescent="0.2">
      <c r="X103165" s="5"/>
    </row>
    <row r="103166" spans="24:24" x14ac:dyDescent="0.2">
      <c r="X103166" s="5"/>
    </row>
    <row r="103167" spans="24:24" x14ac:dyDescent="0.2">
      <c r="X103167" s="5"/>
    </row>
    <row r="103168" spans="24:24" x14ac:dyDescent="0.2">
      <c r="X103168" s="5"/>
    </row>
    <row r="103169" spans="24:24" x14ac:dyDescent="0.2">
      <c r="X103169" s="5"/>
    </row>
    <row r="103170" spans="24:24" x14ac:dyDescent="0.2">
      <c r="X103170" s="5"/>
    </row>
    <row r="103171" spans="24:24" x14ac:dyDescent="0.2">
      <c r="X103171" s="5"/>
    </row>
    <row r="103172" spans="24:24" x14ac:dyDescent="0.2">
      <c r="X103172" s="5"/>
    </row>
    <row r="103173" spans="24:24" x14ac:dyDescent="0.2">
      <c r="X103173" s="5"/>
    </row>
    <row r="103174" spans="24:24" x14ac:dyDescent="0.2">
      <c r="X103174" s="5"/>
    </row>
    <row r="103175" spans="24:24" x14ac:dyDescent="0.2">
      <c r="X103175" s="5"/>
    </row>
    <row r="103176" spans="24:24" x14ac:dyDescent="0.2">
      <c r="X103176" s="5"/>
    </row>
    <row r="103177" spans="24:24" x14ac:dyDescent="0.2">
      <c r="X103177" s="5"/>
    </row>
    <row r="103178" spans="24:24" x14ac:dyDescent="0.2">
      <c r="X103178" s="5"/>
    </row>
    <row r="103179" spans="24:24" x14ac:dyDescent="0.2">
      <c r="X103179" s="5"/>
    </row>
    <row r="103180" spans="24:24" x14ac:dyDescent="0.2">
      <c r="X103180" s="5"/>
    </row>
    <row r="103181" spans="24:24" x14ac:dyDescent="0.2">
      <c r="X103181" s="5"/>
    </row>
    <row r="103182" spans="24:24" x14ac:dyDescent="0.2">
      <c r="X103182" s="5"/>
    </row>
    <row r="103183" spans="24:24" x14ac:dyDescent="0.2">
      <c r="X103183" s="5"/>
    </row>
    <row r="103184" spans="24:24" x14ac:dyDescent="0.2">
      <c r="X103184" s="5"/>
    </row>
    <row r="103185" spans="24:24" x14ac:dyDescent="0.2">
      <c r="X103185" s="5"/>
    </row>
    <row r="103186" spans="24:24" x14ac:dyDescent="0.2">
      <c r="X103186" s="5"/>
    </row>
    <row r="103187" spans="24:24" x14ac:dyDescent="0.2">
      <c r="X103187" s="5"/>
    </row>
    <row r="103188" spans="24:24" x14ac:dyDescent="0.2">
      <c r="X103188" s="5"/>
    </row>
    <row r="103189" spans="24:24" x14ac:dyDescent="0.2">
      <c r="X103189" s="5"/>
    </row>
    <row r="103190" spans="24:24" x14ac:dyDescent="0.2">
      <c r="X103190" s="5"/>
    </row>
    <row r="103191" spans="24:24" x14ac:dyDescent="0.2">
      <c r="X103191" s="5"/>
    </row>
    <row r="103192" spans="24:24" x14ac:dyDescent="0.2">
      <c r="X103192" s="5"/>
    </row>
    <row r="103193" spans="24:24" x14ac:dyDescent="0.2">
      <c r="X103193" s="5"/>
    </row>
    <row r="103194" spans="24:24" x14ac:dyDescent="0.2">
      <c r="X103194" s="5"/>
    </row>
    <row r="103195" spans="24:24" x14ac:dyDescent="0.2">
      <c r="X103195" s="5"/>
    </row>
    <row r="103196" spans="24:24" x14ac:dyDescent="0.2">
      <c r="X103196" s="5"/>
    </row>
    <row r="103197" spans="24:24" x14ac:dyDescent="0.2">
      <c r="X103197" s="5"/>
    </row>
    <row r="103198" spans="24:24" x14ac:dyDescent="0.2">
      <c r="X103198" s="5"/>
    </row>
    <row r="103199" spans="24:24" x14ac:dyDescent="0.2">
      <c r="X103199" s="5"/>
    </row>
    <row r="103200" spans="24:24" x14ac:dyDescent="0.2">
      <c r="X103200" s="5"/>
    </row>
    <row r="103201" spans="24:24" x14ac:dyDescent="0.2">
      <c r="X103201" s="5"/>
    </row>
    <row r="103202" spans="24:24" x14ac:dyDescent="0.2">
      <c r="X103202" s="5"/>
    </row>
    <row r="103203" spans="24:24" x14ac:dyDescent="0.2">
      <c r="X103203" s="5"/>
    </row>
    <row r="103204" spans="24:24" x14ac:dyDescent="0.2">
      <c r="X103204" s="5"/>
    </row>
    <row r="103205" spans="24:24" x14ac:dyDescent="0.2">
      <c r="X103205" s="5"/>
    </row>
    <row r="103206" spans="24:24" x14ac:dyDescent="0.2">
      <c r="X103206" s="5"/>
    </row>
    <row r="103207" spans="24:24" x14ac:dyDescent="0.2">
      <c r="X103207" s="5"/>
    </row>
    <row r="103208" spans="24:24" x14ac:dyDescent="0.2">
      <c r="X103208" s="5"/>
    </row>
    <row r="103209" spans="24:24" x14ac:dyDescent="0.2">
      <c r="X103209" s="5"/>
    </row>
    <row r="103210" spans="24:24" x14ac:dyDescent="0.2">
      <c r="X103210" s="5"/>
    </row>
    <row r="103211" spans="24:24" x14ac:dyDescent="0.2">
      <c r="X103211" s="5"/>
    </row>
    <row r="103212" spans="24:24" x14ac:dyDescent="0.2">
      <c r="X103212" s="5"/>
    </row>
    <row r="103213" spans="24:24" x14ac:dyDescent="0.2">
      <c r="X103213" s="5"/>
    </row>
    <row r="103214" spans="24:24" x14ac:dyDescent="0.2">
      <c r="X103214" s="5"/>
    </row>
    <row r="103215" spans="24:24" x14ac:dyDescent="0.2">
      <c r="X103215" s="5"/>
    </row>
    <row r="103216" spans="24:24" x14ac:dyDescent="0.2">
      <c r="X103216" s="5"/>
    </row>
    <row r="103217" spans="24:24" x14ac:dyDescent="0.2">
      <c r="X103217" s="5"/>
    </row>
    <row r="103218" spans="24:24" x14ac:dyDescent="0.2">
      <c r="X103218" s="5"/>
    </row>
    <row r="103219" spans="24:24" x14ac:dyDescent="0.2">
      <c r="X103219" s="5"/>
    </row>
    <row r="103220" spans="24:24" x14ac:dyDescent="0.2">
      <c r="X103220" s="5"/>
    </row>
    <row r="103221" spans="24:24" x14ac:dyDescent="0.2">
      <c r="X103221" s="5"/>
    </row>
    <row r="103222" spans="24:24" x14ac:dyDescent="0.2">
      <c r="X103222" s="5"/>
    </row>
    <row r="103223" spans="24:24" x14ac:dyDescent="0.2">
      <c r="X103223" s="5"/>
    </row>
    <row r="103224" spans="24:24" x14ac:dyDescent="0.2">
      <c r="X103224" s="5"/>
    </row>
    <row r="103225" spans="24:24" x14ac:dyDescent="0.2">
      <c r="X103225" s="5"/>
    </row>
    <row r="103226" spans="24:24" x14ac:dyDescent="0.2">
      <c r="X103226" s="5"/>
    </row>
    <row r="103227" spans="24:24" x14ac:dyDescent="0.2">
      <c r="X103227" s="5"/>
    </row>
    <row r="103228" spans="24:24" x14ac:dyDescent="0.2">
      <c r="X103228" s="5"/>
    </row>
    <row r="103229" spans="24:24" x14ac:dyDescent="0.2">
      <c r="X103229" s="5"/>
    </row>
    <row r="103230" spans="24:24" x14ac:dyDescent="0.2">
      <c r="X103230" s="5"/>
    </row>
    <row r="103231" spans="24:24" x14ac:dyDescent="0.2">
      <c r="X103231" s="5"/>
    </row>
    <row r="103232" spans="24:24" x14ac:dyDescent="0.2">
      <c r="X103232" s="5"/>
    </row>
    <row r="103233" spans="24:24" x14ac:dyDescent="0.2">
      <c r="X103233" s="5"/>
    </row>
    <row r="103234" spans="24:24" x14ac:dyDescent="0.2">
      <c r="X103234" s="5"/>
    </row>
    <row r="103235" spans="24:24" x14ac:dyDescent="0.2">
      <c r="X103235" s="5"/>
    </row>
    <row r="103236" spans="24:24" x14ac:dyDescent="0.2">
      <c r="X103236" s="5"/>
    </row>
    <row r="103237" spans="24:24" x14ac:dyDescent="0.2">
      <c r="X103237" s="5"/>
    </row>
    <row r="103238" spans="24:24" x14ac:dyDescent="0.2">
      <c r="X103238" s="5"/>
    </row>
    <row r="103239" spans="24:24" x14ac:dyDescent="0.2">
      <c r="X103239" s="5"/>
    </row>
    <row r="103240" spans="24:24" x14ac:dyDescent="0.2">
      <c r="X103240" s="5"/>
    </row>
    <row r="103241" spans="24:24" x14ac:dyDescent="0.2">
      <c r="X103241" s="5"/>
    </row>
    <row r="103242" spans="24:24" x14ac:dyDescent="0.2">
      <c r="X103242" s="5"/>
    </row>
    <row r="103243" spans="24:24" x14ac:dyDescent="0.2">
      <c r="X103243" s="5"/>
    </row>
    <row r="103244" spans="24:24" x14ac:dyDescent="0.2">
      <c r="X103244" s="5"/>
    </row>
    <row r="103245" spans="24:24" x14ac:dyDescent="0.2">
      <c r="X103245" s="5"/>
    </row>
    <row r="103246" spans="24:24" x14ac:dyDescent="0.2">
      <c r="X103246" s="5"/>
    </row>
    <row r="103247" spans="24:24" x14ac:dyDescent="0.2">
      <c r="X103247" s="5"/>
    </row>
    <row r="103248" spans="24:24" x14ac:dyDescent="0.2">
      <c r="X103248" s="5"/>
    </row>
    <row r="103249" spans="24:24" x14ac:dyDescent="0.2">
      <c r="X103249" s="5"/>
    </row>
    <row r="103250" spans="24:24" x14ac:dyDescent="0.2">
      <c r="X103250" s="5"/>
    </row>
    <row r="103251" spans="24:24" x14ac:dyDescent="0.2">
      <c r="X103251" s="5"/>
    </row>
    <row r="103252" spans="24:24" x14ac:dyDescent="0.2">
      <c r="X103252" s="5"/>
    </row>
    <row r="103253" spans="24:24" x14ac:dyDescent="0.2">
      <c r="X103253" s="5"/>
    </row>
    <row r="103254" spans="24:24" x14ac:dyDescent="0.2">
      <c r="X103254" s="5"/>
    </row>
    <row r="103255" spans="24:24" x14ac:dyDescent="0.2">
      <c r="X103255" s="5"/>
    </row>
    <row r="103256" spans="24:24" x14ac:dyDescent="0.2">
      <c r="X103256" s="5"/>
    </row>
    <row r="103257" spans="24:24" x14ac:dyDescent="0.2">
      <c r="X103257" s="5"/>
    </row>
    <row r="103258" spans="24:24" x14ac:dyDescent="0.2">
      <c r="X103258" s="5"/>
    </row>
    <row r="103259" spans="24:24" x14ac:dyDescent="0.2">
      <c r="X103259" s="5"/>
    </row>
    <row r="103260" spans="24:24" x14ac:dyDescent="0.2">
      <c r="X103260" s="5"/>
    </row>
    <row r="103261" spans="24:24" x14ac:dyDescent="0.2">
      <c r="X103261" s="5"/>
    </row>
    <row r="103262" spans="24:24" x14ac:dyDescent="0.2">
      <c r="X103262" s="5"/>
    </row>
    <row r="103263" spans="24:24" x14ac:dyDescent="0.2">
      <c r="X103263" s="5"/>
    </row>
    <row r="103264" spans="24:24" x14ac:dyDescent="0.2">
      <c r="X103264" s="5"/>
    </row>
    <row r="103265" spans="24:24" x14ac:dyDescent="0.2">
      <c r="X103265" s="5"/>
    </row>
    <row r="103266" spans="24:24" x14ac:dyDescent="0.2">
      <c r="X103266" s="5"/>
    </row>
    <row r="103267" spans="24:24" x14ac:dyDescent="0.2">
      <c r="X103267" s="5"/>
    </row>
    <row r="103268" spans="24:24" x14ac:dyDescent="0.2">
      <c r="X103268" s="5"/>
    </row>
    <row r="103269" spans="24:24" x14ac:dyDescent="0.2">
      <c r="X103269" s="5"/>
    </row>
    <row r="103270" spans="24:24" x14ac:dyDescent="0.2">
      <c r="X103270" s="5"/>
    </row>
    <row r="103271" spans="24:24" x14ac:dyDescent="0.2">
      <c r="X103271" s="5"/>
    </row>
    <row r="103272" spans="24:24" x14ac:dyDescent="0.2">
      <c r="X103272" s="5"/>
    </row>
    <row r="103273" spans="24:24" x14ac:dyDescent="0.2">
      <c r="X103273" s="5"/>
    </row>
    <row r="103274" spans="24:24" x14ac:dyDescent="0.2">
      <c r="X103274" s="5"/>
    </row>
    <row r="103275" spans="24:24" x14ac:dyDescent="0.2">
      <c r="X103275" s="5"/>
    </row>
    <row r="103276" spans="24:24" x14ac:dyDescent="0.2">
      <c r="X103276" s="5"/>
    </row>
    <row r="103277" spans="24:24" x14ac:dyDescent="0.2">
      <c r="X103277" s="5"/>
    </row>
    <row r="103278" spans="24:24" x14ac:dyDescent="0.2">
      <c r="X103278" s="5"/>
    </row>
    <row r="103279" spans="24:24" x14ac:dyDescent="0.2">
      <c r="X103279" s="5"/>
    </row>
    <row r="103280" spans="24:24" x14ac:dyDescent="0.2">
      <c r="X103280" s="5"/>
    </row>
    <row r="103281" spans="24:24" x14ac:dyDescent="0.2">
      <c r="X103281" s="5"/>
    </row>
    <row r="103282" spans="24:24" x14ac:dyDescent="0.2">
      <c r="X103282" s="5"/>
    </row>
    <row r="103283" spans="24:24" x14ac:dyDescent="0.2">
      <c r="X103283" s="5"/>
    </row>
    <row r="103284" spans="24:24" x14ac:dyDescent="0.2">
      <c r="X103284" s="5"/>
    </row>
    <row r="103285" spans="24:24" x14ac:dyDescent="0.2">
      <c r="X103285" s="5"/>
    </row>
    <row r="103286" spans="24:24" x14ac:dyDescent="0.2">
      <c r="X103286" s="5"/>
    </row>
    <row r="103287" spans="24:24" x14ac:dyDescent="0.2">
      <c r="X103287" s="5"/>
    </row>
    <row r="103288" spans="24:24" x14ac:dyDescent="0.2">
      <c r="X103288" s="5"/>
    </row>
    <row r="103289" spans="24:24" x14ac:dyDescent="0.2">
      <c r="X103289" s="5"/>
    </row>
    <row r="103290" spans="24:24" x14ac:dyDescent="0.2">
      <c r="X103290" s="5"/>
    </row>
    <row r="103291" spans="24:24" x14ac:dyDescent="0.2">
      <c r="X103291" s="5"/>
    </row>
    <row r="103292" spans="24:24" x14ac:dyDescent="0.2">
      <c r="X103292" s="5"/>
    </row>
    <row r="103293" spans="24:24" x14ac:dyDescent="0.2">
      <c r="X103293" s="5"/>
    </row>
    <row r="103294" spans="24:24" x14ac:dyDescent="0.2">
      <c r="X103294" s="5"/>
    </row>
    <row r="103295" spans="24:24" x14ac:dyDescent="0.2">
      <c r="X103295" s="5"/>
    </row>
    <row r="103296" spans="24:24" x14ac:dyDescent="0.2">
      <c r="X103296" s="5"/>
    </row>
    <row r="103297" spans="24:24" x14ac:dyDescent="0.2">
      <c r="X103297" s="5"/>
    </row>
    <row r="103298" spans="24:24" x14ac:dyDescent="0.2">
      <c r="X103298" s="5"/>
    </row>
    <row r="103299" spans="24:24" x14ac:dyDescent="0.2">
      <c r="X103299" s="5"/>
    </row>
    <row r="103300" spans="24:24" x14ac:dyDescent="0.2">
      <c r="X103300" s="5"/>
    </row>
    <row r="103301" spans="24:24" x14ac:dyDescent="0.2">
      <c r="X103301" s="5"/>
    </row>
    <row r="103302" spans="24:24" x14ac:dyDescent="0.2">
      <c r="X103302" s="5"/>
    </row>
    <row r="103303" spans="24:24" x14ac:dyDescent="0.2">
      <c r="X103303" s="5"/>
    </row>
    <row r="103304" spans="24:24" x14ac:dyDescent="0.2">
      <c r="X103304" s="5"/>
    </row>
    <row r="103305" spans="24:24" x14ac:dyDescent="0.2">
      <c r="X103305" s="5"/>
    </row>
    <row r="103306" spans="24:24" x14ac:dyDescent="0.2">
      <c r="X103306" s="5"/>
    </row>
    <row r="103307" spans="24:24" x14ac:dyDescent="0.2">
      <c r="X103307" s="5"/>
    </row>
    <row r="103308" spans="24:24" x14ac:dyDescent="0.2">
      <c r="X103308" s="5"/>
    </row>
    <row r="103309" spans="24:24" x14ac:dyDescent="0.2">
      <c r="X103309" s="5"/>
    </row>
    <row r="103310" spans="24:24" x14ac:dyDescent="0.2">
      <c r="X103310" s="5"/>
    </row>
    <row r="103311" spans="24:24" x14ac:dyDescent="0.2">
      <c r="X103311" s="5"/>
    </row>
    <row r="103312" spans="24:24" x14ac:dyDescent="0.2">
      <c r="X103312" s="5"/>
    </row>
    <row r="103313" spans="24:24" x14ac:dyDescent="0.2">
      <c r="X103313" s="5"/>
    </row>
    <row r="103314" spans="24:24" x14ac:dyDescent="0.2">
      <c r="X103314" s="5"/>
    </row>
    <row r="103315" spans="24:24" x14ac:dyDescent="0.2">
      <c r="X103315" s="5"/>
    </row>
    <row r="103316" spans="24:24" x14ac:dyDescent="0.2">
      <c r="X103316" s="5"/>
    </row>
    <row r="103317" spans="24:24" x14ac:dyDescent="0.2">
      <c r="X103317" s="5"/>
    </row>
    <row r="103318" spans="24:24" x14ac:dyDescent="0.2">
      <c r="X103318" s="5"/>
    </row>
    <row r="103319" spans="24:24" x14ac:dyDescent="0.2">
      <c r="X103319" s="5"/>
    </row>
    <row r="103320" spans="24:24" x14ac:dyDescent="0.2">
      <c r="X103320" s="5"/>
    </row>
    <row r="103321" spans="24:24" x14ac:dyDescent="0.2">
      <c r="X103321" s="5"/>
    </row>
    <row r="103322" spans="24:24" x14ac:dyDescent="0.2">
      <c r="X103322" s="5"/>
    </row>
    <row r="103323" spans="24:24" x14ac:dyDescent="0.2">
      <c r="X103323" s="5"/>
    </row>
    <row r="103324" spans="24:24" x14ac:dyDescent="0.2">
      <c r="X103324" s="5"/>
    </row>
    <row r="103325" spans="24:24" x14ac:dyDescent="0.2">
      <c r="X103325" s="5"/>
    </row>
    <row r="103326" spans="24:24" x14ac:dyDescent="0.2">
      <c r="X103326" s="5"/>
    </row>
    <row r="103327" spans="24:24" x14ac:dyDescent="0.2">
      <c r="X103327" s="5"/>
    </row>
    <row r="103328" spans="24:24" x14ac:dyDescent="0.2">
      <c r="X103328" s="5"/>
    </row>
    <row r="103329" spans="24:24" x14ac:dyDescent="0.2">
      <c r="X103329" s="5"/>
    </row>
    <row r="103330" spans="24:24" x14ac:dyDescent="0.2">
      <c r="X103330" s="5"/>
    </row>
    <row r="103331" spans="24:24" x14ac:dyDescent="0.2">
      <c r="X103331" s="5"/>
    </row>
    <row r="103332" spans="24:24" x14ac:dyDescent="0.2">
      <c r="X103332" s="5"/>
    </row>
    <row r="103333" spans="24:24" x14ac:dyDescent="0.2">
      <c r="X103333" s="5"/>
    </row>
    <row r="103334" spans="24:24" x14ac:dyDescent="0.2">
      <c r="X103334" s="5"/>
    </row>
    <row r="103335" spans="24:24" x14ac:dyDescent="0.2">
      <c r="X103335" s="5"/>
    </row>
    <row r="103336" spans="24:24" x14ac:dyDescent="0.2">
      <c r="X103336" s="5"/>
    </row>
    <row r="103337" spans="24:24" x14ac:dyDescent="0.2">
      <c r="X103337" s="5"/>
    </row>
    <row r="103338" spans="24:24" x14ac:dyDescent="0.2">
      <c r="X103338" s="5"/>
    </row>
    <row r="103339" spans="24:24" x14ac:dyDescent="0.2">
      <c r="X103339" s="5"/>
    </row>
    <row r="103340" spans="24:24" x14ac:dyDescent="0.2">
      <c r="X103340" s="5"/>
    </row>
    <row r="103341" spans="24:24" x14ac:dyDescent="0.2">
      <c r="X103341" s="5"/>
    </row>
    <row r="103342" spans="24:24" x14ac:dyDescent="0.2">
      <c r="X103342" s="5"/>
    </row>
    <row r="103343" spans="24:24" x14ac:dyDescent="0.2">
      <c r="X103343" s="5"/>
    </row>
    <row r="103344" spans="24:24" x14ac:dyDescent="0.2">
      <c r="X103344" s="5"/>
    </row>
    <row r="103345" spans="24:24" x14ac:dyDescent="0.2">
      <c r="X103345" s="5"/>
    </row>
    <row r="103346" spans="24:24" x14ac:dyDescent="0.2">
      <c r="X103346" s="5"/>
    </row>
    <row r="103347" spans="24:24" x14ac:dyDescent="0.2">
      <c r="X103347" s="5"/>
    </row>
    <row r="103348" spans="24:24" x14ac:dyDescent="0.2">
      <c r="X103348" s="5"/>
    </row>
    <row r="103349" spans="24:24" x14ac:dyDescent="0.2">
      <c r="X103349" s="5"/>
    </row>
    <row r="103350" spans="24:24" x14ac:dyDescent="0.2">
      <c r="X103350" s="5"/>
    </row>
    <row r="103351" spans="24:24" x14ac:dyDescent="0.2">
      <c r="X103351" s="5"/>
    </row>
    <row r="103352" spans="24:24" x14ac:dyDescent="0.2">
      <c r="X103352" s="5"/>
    </row>
    <row r="103353" spans="24:24" x14ac:dyDescent="0.2">
      <c r="X103353" s="5"/>
    </row>
    <row r="103354" spans="24:24" x14ac:dyDescent="0.2">
      <c r="X103354" s="5"/>
    </row>
    <row r="103355" spans="24:24" x14ac:dyDescent="0.2">
      <c r="X103355" s="5"/>
    </row>
    <row r="103356" spans="24:24" x14ac:dyDescent="0.2">
      <c r="X103356" s="5"/>
    </row>
    <row r="103357" spans="24:24" x14ac:dyDescent="0.2">
      <c r="X103357" s="5"/>
    </row>
    <row r="103358" spans="24:24" x14ac:dyDescent="0.2">
      <c r="X103358" s="5"/>
    </row>
    <row r="103359" spans="24:24" x14ac:dyDescent="0.2">
      <c r="X103359" s="5"/>
    </row>
    <row r="103360" spans="24:24" x14ac:dyDescent="0.2">
      <c r="X103360" s="5"/>
    </row>
    <row r="103361" spans="24:24" x14ac:dyDescent="0.2">
      <c r="X103361" s="5"/>
    </row>
    <row r="103362" spans="24:24" x14ac:dyDescent="0.2">
      <c r="X103362" s="5"/>
    </row>
    <row r="103363" spans="24:24" x14ac:dyDescent="0.2">
      <c r="X103363" s="5"/>
    </row>
    <row r="103364" spans="24:24" x14ac:dyDescent="0.2">
      <c r="X103364" s="5"/>
    </row>
    <row r="103365" spans="24:24" x14ac:dyDescent="0.2">
      <c r="X103365" s="5"/>
    </row>
    <row r="103366" spans="24:24" x14ac:dyDescent="0.2">
      <c r="X103366" s="5"/>
    </row>
    <row r="103367" spans="24:24" x14ac:dyDescent="0.2">
      <c r="X103367" s="5"/>
    </row>
    <row r="103368" spans="24:24" x14ac:dyDescent="0.2">
      <c r="X103368" s="5"/>
    </row>
    <row r="103369" spans="24:24" x14ac:dyDescent="0.2">
      <c r="X103369" s="5"/>
    </row>
    <row r="103370" spans="24:24" x14ac:dyDescent="0.2">
      <c r="X103370" s="5"/>
    </row>
    <row r="103371" spans="24:24" x14ac:dyDescent="0.2">
      <c r="X103371" s="5"/>
    </row>
    <row r="103372" spans="24:24" x14ac:dyDescent="0.2">
      <c r="X103372" s="5"/>
    </row>
    <row r="103373" spans="24:24" x14ac:dyDescent="0.2">
      <c r="X103373" s="5"/>
    </row>
    <row r="103374" spans="24:24" x14ac:dyDescent="0.2">
      <c r="X103374" s="5"/>
    </row>
    <row r="103375" spans="24:24" x14ac:dyDescent="0.2">
      <c r="X103375" s="5"/>
    </row>
    <row r="103376" spans="24:24" x14ac:dyDescent="0.2">
      <c r="X103376" s="5"/>
    </row>
    <row r="103377" spans="24:24" x14ac:dyDescent="0.2">
      <c r="X103377" s="5"/>
    </row>
    <row r="103378" spans="24:24" x14ac:dyDescent="0.2">
      <c r="X103378" s="5"/>
    </row>
    <row r="103379" spans="24:24" x14ac:dyDescent="0.2">
      <c r="X103379" s="5"/>
    </row>
    <row r="103380" spans="24:24" x14ac:dyDescent="0.2">
      <c r="X103380" s="5"/>
    </row>
    <row r="103381" spans="24:24" x14ac:dyDescent="0.2">
      <c r="X103381" s="5"/>
    </row>
    <row r="103382" spans="24:24" x14ac:dyDescent="0.2">
      <c r="X103382" s="5"/>
    </row>
    <row r="103383" spans="24:24" x14ac:dyDescent="0.2">
      <c r="X103383" s="5"/>
    </row>
    <row r="103384" spans="24:24" x14ac:dyDescent="0.2">
      <c r="X103384" s="5"/>
    </row>
    <row r="103385" spans="24:24" x14ac:dyDescent="0.2">
      <c r="X103385" s="5"/>
    </row>
    <row r="103386" spans="24:24" x14ac:dyDescent="0.2">
      <c r="X103386" s="5"/>
    </row>
    <row r="103387" spans="24:24" x14ac:dyDescent="0.2">
      <c r="X103387" s="5"/>
    </row>
    <row r="103388" spans="24:24" x14ac:dyDescent="0.2">
      <c r="X103388" s="5"/>
    </row>
    <row r="103389" spans="24:24" x14ac:dyDescent="0.2">
      <c r="X103389" s="5"/>
    </row>
    <row r="103390" spans="24:24" x14ac:dyDescent="0.2">
      <c r="X103390" s="5"/>
    </row>
    <row r="103391" spans="24:24" x14ac:dyDescent="0.2">
      <c r="X103391" s="5"/>
    </row>
    <row r="103392" spans="24:24" x14ac:dyDescent="0.2">
      <c r="X103392" s="5"/>
    </row>
    <row r="103393" spans="24:24" x14ac:dyDescent="0.2">
      <c r="X103393" s="5"/>
    </row>
    <row r="103394" spans="24:24" x14ac:dyDescent="0.2">
      <c r="X103394" s="5"/>
    </row>
    <row r="103395" spans="24:24" x14ac:dyDescent="0.2">
      <c r="X103395" s="5"/>
    </row>
    <row r="103396" spans="24:24" x14ac:dyDescent="0.2">
      <c r="X103396" s="5"/>
    </row>
    <row r="103397" spans="24:24" x14ac:dyDescent="0.2">
      <c r="X103397" s="5"/>
    </row>
    <row r="103398" spans="24:24" x14ac:dyDescent="0.2">
      <c r="X103398" s="5"/>
    </row>
    <row r="103399" spans="24:24" x14ac:dyDescent="0.2">
      <c r="X103399" s="5"/>
    </row>
    <row r="103400" spans="24:24" x14ac:dyDescent="0.2">
      <c r="X103400" s="5"/>
    </row>
    <row r="103401" spans="24:24" x14ac:dyDescent="0.2">
      <c r="X103401" s="5"/>
    </row>
    <row r="103402" spans="24:24" x14ac:dyDescent="0.2">
      <c r="X103402" s="5"/>
    </row>
    <row r="103403" spans="24:24" x14ac:dyDescent="0.2">
      <c r="X103403" s="5"/>
    </row>
    <row r="103404" spans="24:24" x14ac:dyDescent="0.2">
      <c r="X103404" s="5"/>
    </row>
    <row r="103405" spans="24:24" x14ac:dyDescent="0.2">
      <c r="X103405" s="5"/>
    </row>
    <row r="103406" spans="24:24" x14ac:dyDescent="0.2">
      <c r="X103406" s="5"/>
    </row>
    <row r="103407" spans="24:24" x14ac:dyDescent="0.2">
      <c r="X103407" s="5"/>
    </row>
    <row r="103408" spans="24:24" x14ac:dyDescent="0.2">
      <c r="X103408" s="5"/>
    </row>
    <row r="103409" spans="24:24" x14ac:dyDescent="0.2">
      <c r="X103409" s="5"/>
    </row>
    <row r="103410" spans="24:24" x14ac:dyDescent="0.2">
      <c r="X103410" s="5"/>
    </row>
    <row r="103411" spans="24:24" x14ac:dyDescent="0.2">
      <c r="X103411" s="5"/>
    </row>
    <row r="103412" spans="24:24" x14ac:dyDescent="0.2">
      <c r="X103412" s="5"/>
    </row>
    <row r="103413" spans="24:24" x14ac:dyDescent="0.2">
      <c r="X103413" s="5"/>
    </row>
    <row r="103414" spans="24:24" x14ac:dyDescent="0.2">
      <c r="X103414" s="5"/>
    </row>
    <row r="103415" spans="24:24" x14ac:dyDescent="0.2">
      <c r="X103415" s="5"/>
    </row>
    <row r="103416" spans="24:24" x14ac:dyDescent="0.2">
      <c r="X103416" s="5"/>
    </row>
    <row r="103417" spans="24:24" x14ac:dyDescent="0.2">
      <c r="X103417" s="5"/>
    </row>
    <row r="103418" spans="24:24" x14ac:dyDescent="0.2">
      <c r="X103418" s="5"/>
    </row>
    <row r="103419" spans="24:24" x14ac:dyDescent="0.2">
      <c r="X103419" s="5"/>
    </row>
    <row r="103420" spans="24:24" x14ac:dyDescent="0.2">
      <c r="X103420" s="5"/>
    </row>
    <row r="103421" spans="24:24" x14ac:dyDescent="0.2">
      <c r="X103421" s="5"/>
    </row>
    <row r="103422" spans="24:24" x14ac:dyDescent="0.2">
      <c r="X103422" s="5"/>
    </row>
    <row r="103423" spans="24:24" x14ac:dyDescent="0.2">
      <c r="X103423" s="5"/>
    </row>
    <row r="103424" spans="24:24" x14ac:dyDescent="0.2">
      <c r="X103424" s="5"/>
    </row>
    <row r="103425" spans="24:24" x14ac:dyDescent="0.2">
      <c r="X103425" s="5"/>
    </row>
    <row r="103426" spans="24:24" x14ac:dyDescent="0.2">
      <c r="X103426" s="5"/>
    </row>
    <row r="103427" spans="24:24" x14ac:dyDescent="0.2">
      <c r="X103427" s="5"/>
    </row>
    <row r="103428" spans="24:24" x14ac:dyDescent="0.2">
      <c r="X103428" s="5"/>
    </row>
    <row r="103429" spans="24:24" x14ac:dyDescent="0.2">
      <c r="X103429" s="5"/>
    </row>
    <row r="103430" spans="24:24" x14ac:dyDescent="0.2">
      <c r="X103430" s="5"/>
    </row>
    <row r="103431" spans="24:24" x14ac:dyDescent="0.2">
      <c r="X103431" s="5"/>
    </row>
    <row r="103432" spans="24:24" x14ac:dyDescent="0.2">
      <c r="X103432" s="5"/>
    </row>
    <row r="103433" spans="24:24" x14ac:dyDescent="0.2">
      <c r="X103433" s="5"/>
    </row>
    <row r="103434" spans="24:24" x14ac:dyDescent="0.2">
      <c r="X103434" s="5"/>
    </row>
    <row r="103435" spans="24:24" x14ac:dyDescent="0.2">
      <c r="X103435" s="5"/>
    </row>
    <row r="103436" spans="24:24" x14ac:dyDescent="0.2">
      <c r="X103436" s="5"/>
    </row>
    <row r="103437" spans="24:24" x14ac:dyDescent="0.2">
      <c r="X103437" s="5"/>
    </row>
    <row r="103438" spans="24:24" x14ac:dyDescent="0.2">
      <c r="X103438" s="5"/>
    </row>
    <row r="103439" spans="24:24" x14ac:dyDescent="0.2">
      <c r="X103439" s="5"/>
    </row>
    <row r="103440" spans="24:24" x14ac:dyDescent="0.2">
      <c r="X103440" s="5"/>
    </row>
    <row r="103441" spans="24:24" x14ac:dyDescent="0.2">
      <c r="X103441" s="5"/>
    </row>
    <row r="103442" spans="24:24" x14ac:dyDescent="0.2">
      <c r="X103442" s="5"/>
    </row>
    <row r="103443" spans="24:24" x14ac:dyDescent="0.2">
      <c r="X103443" s="5"/>
    </row>
    <row r="103444" spans="24:24" x14ac:dyDescent="0.2">
      <c r="X103444" s="5"/>
    </row>
    <row r="103445" spans="24:24" x14ac:dyDescent="0.2">
      <c r="X103445" s="5"/>
    </row>
    <row r="103446" spans="24:24" x14ac:dyDescent="0.2">
      <c r="X103446" s="5"/>
    </row>
    <row r="103447" spans="24:24" x14ac:dyDescent="0.2">
      <c r="X103447" s="5"/>
    </row>
    <row r="103448" spans="24:24" x14ac:dyDescent="0.2">
      <c r="X103448" s="5"/>
    </row>
    <row r="103449" spans="24:24" x14ac:dyDescent="0.2">
      <c r="X103449" s="5"/>
    </row>
    <row r="103450" spans="24:24" x14ac:dyDescent="0.2">
      <c r="X103450" s="5"/>
    </row>
    <row r="103451" spans="24:24" x14ac:dyDescent="0.2">
      <c r="X103451" s="5"/>
    </row>
    <row r="103452" spans="24:24" x14ac:dyDescent="0.2">
      <c r="X103452" s="5"/>
    </row>
    <row r="103453" spans="24:24" x14ac:dyDescent="0.2">
      <c r="X103453" s="5"/>
    </row>
    <row r="103454" spans="24:24" x14ac:dyDescent="0.2">
      <c r="X103454" s="5"/>
    </row>
    <row r="103455" spans="24:24" x14ac:dyDescent="0.2">
      <c r="X103455" s="5"/>
    </row>
    <row r="103456" spans="24:24" x14ac:dyDescent="0.2">
      <c r="X103456" s="5"/>
    </row>
    <row r="103457" spans="24:24" x14ac:dyDescent="0.2">
      <c r="X103457" s="5"/>
    </row>
    <row r="103458" spans="24:24" x14ac:dyDescent="0.2">
      <c r="X103458" s="5"/>
    </row>
    <row r="103459" spans="24:24" x14ac:dyDescent="0.2">
      <c r="X103459" s="5"/>
    </row>
    <row r="103460" spans="24:24" x14ac:dyDescent="0.2">
      <c r="X103460" s="5"/>
    </row>
    <row r="103461" spans="24:24" x14ac:dyDescent="0.2">
      <c r="X103461" s="5"/>
    </row>
    <row r="103462" spans="24:24" x14ac:dyDescent="0.2">
      <c r="X103462" s="5"/>
    </row>
    <row r="103463" spans="24:24" x14ac:dyDescent="0.2">
      <c r="X103463" s="5"/>
    </row>
    <row r="103464" spans="24:24" x14ac:dyDescent="0.2">
      <c r="X103464" s="5"/>
    </row>
    <row r="103465" spans="24:24" x14ac:dyDescent="0.2">
      <c r="X103465" s="5"/>
    </row>
    <row r="103466" spans="24:24" x14ac:dyDescent="0.2">
      <c r="X103466" s="5"/>
    </row>
    <row r="103467" spans="24:24" x14ac:dyDescent="0.2">
      <c r="X103467" s="5"/>
    </row>
    <row r="103468" spans="24:24" x14ac:dyDescent="0.2">
      <c r="X103468" s="5"/>
    </row>
    <row r="103469" spans="24:24" x14ac:dyDescent="0.2">
      <c r="X103469" s="5"/>
    </row>
    <row r="103470" spans="24:24" x14ac:dyDescent="0.2">
      <c r="X103470" s="5"/>
    </row>
    <row r="103471" spans="24:24" x14ac:dyDescent="0.2">
      <c r="X103471" s="5"/>
    </row>
    <row r="103472" spans="24:24" x14ac:dyDescent="0.2">
      <c r="X103472" s="5"/>
    </row>
    <row r="103473" spans="24:24" x14ac:dyDescent="0.2">
      <c r="X103473" s="5"/>
    </row>
    <row r="103474" spans="24:24" x14ac:dyDescent="0.2">
      <c r="X103474" s="5"/>
    </row>
    <row r="103475" spans="24:24" x14ac:dyDescent="0.2">
      <c r="X103475" s="5"/>
    </row>
    <row r="103476" spans="24:24" x14ac:dyDescent="0.2">
      <c r="X103476" s="5"/>
    </row>
    <row r="103477" spans="24:24" x14ac:dyDescent="0.2">
      <c r="X103477" s="5"/>
    </row>
    <row r="103478" spans="24:24" x14ac:dyDescent="0.2">
      <c r="X103478" s="5"/>
    </row>
    <row r="103479" spans="24:24" x14ac:dyDescent="0.2">
      <c r="X103479" s="5"/>
    </row>
    <row r="103480" spans="24:24" x14ac:dyDescent="0.2">
      <c r="X103480" s="5"/>
    </row>
    <row r="103481" spans="24:24" x14ac:dyDescent="0.2">
      <c r="X103481" s="5"/>
    </row>
    <row r="103482" spans="24:24" x14ac:dyDescent="0.2">
      <c r="X103482" s="5"/>
    </row>
    <row r="103483" spans="24:24" x14ac:dyDescent="0.2">
      <c r="X103483" s="5"/>
    </row>
    <row r="103484" spans="24:24" x14ac:dyDescent="0.2">
      <c r="X103484" s="5"/>
    </row>
    <row r="103485" spans="24:24" x14ac:dyDescent="0.2">
      <c r="X103485" s="5"/>
    </row>
    <row r="103486" spans="24:24" x14ac:dyDescent="0.2">
      <c r="X103486" s="5"/>
    </row>
    <row r="103487" spans="24:24" x14ac:dyDescent="0.2">
      <c r="X103487" s="5"/>
    </row>
    <row r="103488" spans="24:24" x14ac:dyDescent="0.2">
      <c r="X103488" s="5"/>
    </row>
    <row r="103489" spans="24:24" x14ac:dyDescent="0.2">
      <c r="X103489" s="5"/>
    </row>
    <row r="103490" spans="24:24" x14ac:dyDescent="0.2">
      <c r="X103490" s="5"/>
    </row>
    <row r="103491" spans="24:24" x14ac:dyDescent="0.2">
      <c r="X103491" s="5"/>
    </row>
    <row r="103492" spans="24:24" x14ac:dyDescent="0.2">
      <c r="X103492" s="5"/>
    </row>
    <row r="103493" spans="24:24" x14ac:dyDescent="0.2">
      <c r="X103493" s="5"/>
    </row>
    <row r="103494" spans="24:24" x14ac:dyDescent="0.2">
      <c r="X103494" s="5"/>
    </row>
    <row r="103495" spans="24:24" x14ac:dyDescent="0.2">
      <c r="X103495" s="5"/>
    </row>
    <row r="103496" spans="24:24" x14ac:dyDescent="0.2">
      <c r="X103496" s="5"/>
    </row>
    <row r="103497" spans="24:24" x14ac:dyDescent="0.2">
      <c r="X103497" s="5"/>
    </row>
    <row r="103498" spans="24:24" x14ac:dyDescent="0.2">
      <c r="X103498" s="5"/>
    </row>
    <row r="103499" spans="24:24" x14ac:dyDescent="0.2">
      <c r="X103499" s="5"/>
    </row>
    <row r="103500" spans="24:24" x14ac:dyDescent="0.2">
      <c r="X103500" s="5"/>
    </row>
    <row r="103501" spans="24:24" x14ac:dyDescent="0.2">
      <c r="X103501" s="5"/>
    </row>
    <row r="103502" spans="24:24" x14ac:dyDescent="0.2">
      <c r="X103502" s="5"/>
    </row>
    <row r="103503" spans="24:24" x14ac:dyDescent="0.2">
      <c r="X103503" s="5"/>
    </row>
    <row r="103504" spans="24:24" x14ac:dyDescent="0.2">
      <c r="X103504" s="5"/>
    </row>
    <row r="103505" spans="24:24" x14ac:dyDescent="0.2">
      <c r="X103505" s="5"/>
    </row>
    <row r="103506" spans="24:24" x14ac:dyDescent="0.2">
      <c r="X103506" s="5"/>
    </row>
    <row r="103507" spans="24:24" x14ac:dyDescent="0.2">
      <c r="X103507" s="5"/>
    </row>
    <row r="103508" spans="24:24" x14ac:dyDescent="0.2">
      <c r="X103508" s="5"/>
    </row>
    <row r="103509" spans="24:24" x14ac:dyDescent="0.2">
      <c r="X103509" s="5"/>
    </row>
    <row r="103510" spans="24:24" x14ac:dyDescent="0.2">
      <c r="X103510" s="5"/>
    </row>
    <row r="103511" spans="24:24" x14ac:dyDescent="0.2">
      <c r="X103511" s="5"/>
    </row>
    <row r="103512" spans="24:24" x14ac:dyDescent="0.2">
      <c r="X103512" s="5"/>
    </row>
    <row r="103513" spans="24:24" x14ac:dyDescent="0.2">
      <c r="X103513" s="5"/>
    </row>
    <row r="103514" spans="24:24" x14ac:dyDescent="0.2">
      <c r="X103514" s="5"/>
    </row>
    <row r="103515" spans="24:24" x14ac:dyDescent="0.2">
      <c r="X103515" s="5"/>
    </row>
    <row r="103516" spans="24:24" x14ac:dyDescent="0.2">
      <c r="X103516" s="5"/>
    </row>
    <row r="103517" spans="24:24" x14ac:dyDescent="0.2">
      <c r="X103517" s="5"/>
    </row>
    <row r="103518" spans="24:24" x14ac:dyDescent="0.2">
      <c r="X103518" s="5"/>
    </row>
    <row r="103519" spans="24:24" x14ac:dyDescent="0.2">
      <c r="X103519" s="5"/>
    </row>
    <row r="103520" spans="24:24" x14ac:dyDescent="0.2">
      <c r="X103520" s="5"/>
    </row>
    <row r="103521" spans="24:24" x14ac:dyDescent="0.2">
      <c r="X103521" s="5"/>
    </row>
    <row r="103522" spans="24:24" x14ac:dyDescent="0.2">
      <c r="X103522" s="5"/>
    </row>
    <row r="103523" spans="24:24" x14ac:dyDescent="0.2">
      <c r="X103523" s="5"/>
    </row>
    <row r="103524" spans="24:24" x14ac:dyDescent="0.2">
      <c r="X103524" s="5"/>
    </row>
    <row r="103525" spans="24:24" x14ac:dyDescent="0.2">
      <c r="X103525" s="5"/>
    </row>
    <row r="103526" spans="24:24" x14ac:dyDescent="0.2">
      <c r="X103526" s="5"/>
    </row>
    <row r="103527" spans="24:24" x14ac:dyDescent="0.2">
      <c r="X103527" s="5"/>
    </row>
    <row r="103528" spans="24:24" x14ac:dyDescent="0.2">
      <c r="X103528" s="5"/>
    </row>
    <row r="103529" spans="24:24" x14ac:dyDescent="0.2">
      <c r="X103529" s="5"/>
    </row>
    <row r="103530" spans="24:24" x14ac:dyDescent="0.2">
      <c r="X103530" s="5"/>
    </row>
    <row r="103531" spans="24:24" x14ac:dyDescent="0.2">
      <c r="X103531" s="5"/>
    </row>
    <row r="103532" spans="24:24" x14ac:dyDescent="0.2">
      <c r="X103532" s="5"/>
    </row>
    <row r="103533" spans="24:24" x14ac:dyDescent="0.2">
      <c r="X103533" s="5"/>
    </row>
    <row r="103534" spans="24:24" x14ac:dyDescent="0.2">
      <c r="X103534" s="5"/>
    </row>
    <row r="103535" spans="24:24" x14ac:dyDescent="0.2">
      <c r="X103535" s="5"/>
    </row>
    <row r="103536" spans="24:24" x14ac:dyDescent="0.2">
      <c r="X103536" s="5"/>
    </row>
    <row r="103537" spans="24:24" x14ac:dyDescent="0.2">
      <c r="X103537" s="5"/>
    </row>
    <row r="103538" spans="24:24" x14ac:dyDescent="0.2">
      <c r="X103538" s="5"/>
    </row>
    <row r="103539" spans="24:24" x14ac:dyDescent="0.2">
      <c r="X103539" s="5"/>
    </row>
    <row r="103540" spans="24:24" x14ac:dyDescent="0.2">
      <c r="X103540" s="5"/>
    </row>
    <row r="103541" spans="24:24" x14ac:dyDescent="0.2">
      <c r="X103541" s="5"/>
    </row>
    <row r="103542" spans="24:24" x14ac:dyDescent="0.2">
      <c r="X103542" s="5"/>
    </row>
    <row r="103543" spans="24:24" x14ac:dyDescent="0.2">
      <c r="X103543" s="5"/>
    </row>
    <row r="103544" spans="24:24" x14ac:dyDescent="0.2">
      <c r="X103544" s="5"/>
    </row>
    <row r="103545" spans="24:24" x14ac:dyDescent="0.2">
      <c r="X103545" s="5"/>
    </row>
    <row r="103546" spans="24:24" x14ac:dyDescent="0.2">
      <c r="X103546" s="5"/>
    </row>
    <row r="103547" spans="24:24" x14ac:dyDescent="0.2">
      <c r="X103547" s="5"/>
    </row>
    <row r="103548" spans="24:24" x14ac:dyDescent="0.2">
      <c r="X103548" s="5"/>
    </row>
    <row r="103549" spans="24:24" x14ac:dyDescent="0.2">
      <c r="X103549" s="5"/>
    </row>
    <row r="103550" spans="24:24" x14ac:dyDescent="0.2">
      <c r="X103550" s="5"/>
    </row>
    <row r="103551" spans="24:24" x14ac:dyDescent="0.2">
      <c r="X103551" s="5"/>
    </row>
    <row r="103552" spans="24:24" x14ac:dyDescent="0.2">
      <c r="X103552" s="5"/>
    </row>
    <row r="103553" spans="24:24" x14ac:dyDescent="0.2">
      <c r="X103553" s="5"/>
    </row>
    <row r="103554" spans="24:24" x14ac:dyDescent="0.2">
      <c r="X103554" s="5"/>
    </row>
    <row r="103555" spans="24:24" x14ac:dyDescent="0.2">
      <c r="X103555" s="5"/>
    </row>
    <row r="103556" spans="24:24" x14ac:dyDescent="0.2">
      <c r="X103556" s="5"/>
    </row>
    <row r="103557" spans="24:24" x14ac:dyDescent="0.2">
      <c r="X103557" s="5"/>
    </row>
    <row r="103558" spans="24:24" x14ac:dyDescent="0.2">
      <c r="X103558" s="5"/>
    </row>
    <row r="103559" spans="24:24" x14ac:dyDescent="0.2">
      <c r="X103559" s="5"/>
    </row>
    <row r="103560" spans="24:24" x14ac:dyDescent="0.2">
      <c r="X103560" s="5"/>
    </row>
    <row r="103561" spans="24:24" x14ac:dyDescent="0.2">
      <c r="X103561" s="5"/>
    </row>
    <row r="103562" spans="24:24" x14ac:dyDescent="0.2">
      <c r="X103562" s="5"/>
    </row>
    <row r="103563" spans="24:24" x14ac:dyDescent="0.2">
      <c r="X103563" s="5"/>
    </row>
    <row r="103564" spans="24:24" x14ac:dyDescent="0.2">
      <c r="X103564" s="5"/>
    </row>
    <row r="103565" spans="24:24" x14ac:dyDescent="0.2">
      <c r="X103565" s="5"/>
    </row>
    <row r="103566" spans="24:24" x14ac:dyDescent="0.2">
      <c r="X103566" s="5"/>
    </row>
    <row r="103567" spans="24:24" x14ac:dyDescent="0.2">
      <c r="X103567" s="5"/>
    </row>
    <row r="103568" spans="24:24" x14ac:dyDescent="0.2">
      <c r="X103568" s="5"/>
    </row>
    <row r="103569" spans="24:24" x14ac:dyDescent="0.2">
      <c r="X103569" s="5"/>
    </row>
    <row r="103570" spans="24:24" x14ac:dyDescent="0.2">
      <c r="X103570" s="5"/>
    </row>
    <row r="103571" spans="24:24" x14ac:dyDescent="0.2">
      <c r="X103571" s="5"/>
    </row>
    <row r="103572" spans="24:24" x14ac:dyDescent="0.2">
      <c r="X103572" s="5"/>
    </row>
    <row r="103573" spans="24:24" x14ac:dyDescent="0.2">
      <c r="X103573" s="5"/>
    </row>
    <row r="103574" spans="24:24" x14ac:dyDescent="0.2">
      <c r="X103574" s="5"/>
    </row>
    <row r="103575" spans="24:24" x14ac:dyDescent="0.2">
      <c r="X103575" s="5"/>
    </row>
    <row r="103576" spans="24:24" x14ac:dyDescent="0.2">
      <c r="X103576" s="5"/>
    </row>
    <row r="103577" spans="24:24" x14ac:dyDescent="0.2">
      <c r="X103577" s="5"/>
    </row>
    <row r="103578" spans="24:24" x14ac:dyDescent="0.2">
      <c r="X103578" s="5"/>
    </row>
    <row r="103579" spans="24:24" x14ac:dyDescent="0.2">
      <c r="X103579" s="5"/>
    </row>
    <row r="103580" spans="24:24" x14ac:dyDescent="0.2">
      <c r="X103580" s="5"/>
    </row>
    <row r="103581" spans="24:24" x14ac:dyDescent="0.2">
      <c r="X103581" s="5"/>
    </row>
    <row r="103582" spans="24:24" x14ac:dyDescent="0.2">
      <c r="X103582" s="5"/>
    </row>
    <row r="103583" spans="24:24" x14ac:dyDescent="0.2">
      <c r="X103583" s="5"/>
    </row>
    <row r="103584" spans="24:24" x14ac:dyDescent="0.2">
      <c r="X103584" s="5"/>
    </row>
    <row r="103585" spans="24:24" x14ac:dyDescent="0.2">
      <c r="X103585" s="5"/>
    </row>
    <row r="103586" spans="24:24" x14ac:dyDescent="0.2">
      <c r="X103586" s="5"/>
    </row>
    <row r="103587" spans="24:24" x14ac:dyDescent="0.2">
      <c r="X103587" s="5"/>
    </row>
    <row r="103588" spans="24:24" x14ac:dyDescent="0.2">
      <c r="X103588" s="5"/>
    </row>
    <row r="103589" spans="24:24" x14ac:dyDescent="0.2">
      <c r="X103589" s="5"/>
    </row>
    <row r="103590" spans="24:24" x14ac:dyDescent="0.2">
      <c r="X103590" s="5"/>
    </row>
    <row r="103591" spans="24:24" x14ac:dyDescent="0.2">
      <c r="X103591" s="5"/>
    </row>
    <row r="103592" spans="24:24" x14ac:dyDescent="0.2">
      <c r="X103592" s="5"/>
    </row>
    <row r="103593" spans="24:24" x14ac:dyDescent="0.2">
      <c r="X103593" s="5"/>
    </row>
    <row r="103594" spans="24:24" x14ac:dyDescent="0.2">
      <c r="X103594" s="5"/>
    </row>
    <row r="103595" spans="24:24" x14ac:dyDescent="0.2">
      <c r="X103595" s="5"/>
    </row>
    <row r="103596" spans="24:24" x14ac:dyDescent="0.2">
      <c r="X103596" s="5"/>
    </row>
    <row r="103597" spans="24:24" x14ac:dyDescent="0.2">
      <c r="X103597" s="5"/>
    </row>
    <row r="103598" spans="24:24" x14ac:dyDescent="0.2">
      <c r="X103598" s="5"/>
    </row>
    <row r="103599" spans="24:24" x14ac:dyDescent="0.2">
      <c r="X103599" s="5"/>
    </row>
    <row r="103600" spans="24:24" x14ac:dyDescent="0.2">
      <c r="X103600" s="5"/>
    </row>
    <row r="103601" spans="24:24" x14ac:dyDescent="0.2">
      <c r="X103601" s="5"/>
    </row>
    <row r="103602" spans="24:24" x14ac:dyDescent="0.2">
      <c r="X103602" s="5"/>
    </row>
    <row r="103603" spans="24:24" x14ac:dyDescent="0.2">
      <c r="X103603" s="5"/>
    </row>
    <row r="103604" spans="24:24" x14ac:dyDescent="0.2">
      <c r="X103604" s="5"/>
    </row>
    <row r="103605" spans="24:24" x14ac:dyDescent="0.2">
      <c r="X103605" s="5"/>
    </row>
    <row r="103606" spans="24:24" x14ac:dyDescent="0.2">
      <c r="X103606" s="5"/>
    </row>
    <row r="103607" spans="24:24" x14ac:dyDescent="0.2">
      <c r="X103607" s="5"/>
    </row>
    <row r="103608" spans="24:24" x14ac:dyDescent="0.2">
      <c r="X103608" s="5"/>
    </row>
    <row r="103609" spans="24:24" x14ac:dyDescent="0.2">
      <c r="X103609" s="5"/>
    </row>
    <row r="103610" spans="24:24" x14ac:dyDescent="0.2">
      <c r="X103610" s="5"/>
    </row>
    <row r="103611" spans="24:24" x14ac:dyDescent="0.2">
      <c r="X103611" s="5"/>
    </row>
    <row r="103612" spans="24:24" x14ac:dyDescent="0.2">
      <c r="X103612" s="5"/>
    </row>
    <row r="103613" spans="24:24" x14ac:dyDescent="0.2">
      <c r="X103613" s="5"/>
    </row>
    <row r="103614" spans="24:24" x14ac:dyDescent="0.2">
      <c r="X103614" s="5"/>
    </row>
    <row r="103615" spans="24:24" x14ac:dyDescent="0.2">
      <c r="X103615" s="5"/>
    </row>
    <row r="103616" spans="24:24" x14ac:dyDescent="0.2">
      <c r="X103616" s="5"/>
    </row>
    <row r="103617" spans="24:24" x14ac:dyDescent="0.2">
      <c r="X103617" s="5"/>
    </row>
    <row r="103618" spans="24:24" x14ac:dyDescent="0.2">
      <c r="X103618" s="5"/>
    </row>
    <row r="103619" spans="24:24" x14ac:dyDescent="0.2">
      <c r="X103619" s="5"/>
    </row>
    <row r="103620" spans="24:24" x14ac:dyDescent="0.2">
      <c r="X103620" s="5"/>
    </row>
    <row r="103621" spans="24:24" x14ac:dyDescent="0.2">
      <c r="X103621" s="5"/>
    </row>
    <row r="103622" spans="24:24" x14ac:dyDescent="0.2">
      <c r="X103622" s="5"/>
    </row>
    <row r="103623" spans="24:24" x14ac:dyDescent="0.2">
      <c r="X103623" s="5"/>
    </row>
    <row r="103624" spans="24:24" x14ac:dyDescent="0.2">
      <c r="X103624" s="5"/>
    </row>
    <row r="103625" spans="24:24" x14ac:dyDescent="0.2">
      <c r="X103625" s="5"/>
    </row>
    <row r="103626" spans="24:24" x14ac:dyDescent="0.2">
      <c r="X103626" s="5"/>
    </row>
    <row r="103627" spans="24:24" x14ac:dyDescent="0.2">
      <c r="X103627" s="5"/>
    </row>
    <row r="103628" spans="24:24" x14ac:dyDescent="0.2">
      <c r="X103628" s="5"/>
    </row>
    <row r="103629" spans="24:24" x14ac:dyDescent="0.2">
      <c r="X103629" s="5"/>
    </row>
    <row r="103630" spans="24:24" x14ac:dyDescent="0.2">
      <c r="X103630" s="5"/>
    </row>
    <row r="103631" spans="24:24" x14ac:dyDescent="0.2">
      <c r="X103631" s="5"/>
    </row>
    <row r="103632" spans="24:24" x14ac:dyDescent="0.2">
      <c r="X103632" s="5"/>
    </row>
    <row r="103633" spans="24:24" x14ac:dyDescent="0.2">
      <c r="X103633" s="5"/>
    </row>
    <row r="103634" spans="24:24" x14ac:dyDescent="0.2">
      <c r="X103634" s="5"/>
    </row>
    <row r="103635" spans="24:24" x14ac:dyDescent="0.2">
      <c r="X103635" s="5"/>
    </row>
    <row r="103636" spans="24:24" x14ac:dyDescent="0.2">
      <c r="X103636" s="5"/>
    </row>
    <row r="103637" spans="24:24" x14ac:dyDescent="0.2">
      <c r="X103637" s="5"/>
    </row>
    <row r="103638" spans="24:24" x14ac:dyDescent="0.2">
      <c r="X103638" s="5"/>
    </row>
    <row r="103639" spans="24:24" x14ac:dyDescent="0.2">
      <c r="X103639" s="5"/>
    </row>
    <row r="103640" spans="24:24" x14ac:dyDescent="0.2">
      <c r="X103640" s="5"/>
    </row>
    <row r="103641" spans="24:24" x14ac:dyDescent="0.2">
      <c r="X103641" s="5"/>
    </row>
    <row r="103642" spans="24:24" x14ac:dyDescent="0.2">
      <c r="X103642" s="5"/>
    </row>
    <row r="103643" spans="24:24" x14ac:dyDescent="0.2">
      <c r="X103643" s="5"/>
    </row>
    <row r="103644" spans="24:24" x14ac:dyDescent="0.2">
      <c r="X103644" s="5"/>
    </row>
    <row r="103645" spans="24:24" x14ac:dyDescent="0.2">
      <c r="X103645" s="5"/>
    </row>
    <row r="103646" spans="24:24" x14ac:dyDescent="0.2">
      <c r="X103646" s="5"/>
    </row>
    <row r="103647" spans="24:24" x14ac:dyDescent="0.2">
      <c r="X103647" s="5"/>
    </row>
    <row r="103648" spans="24:24" x14ac:dyDescent="0.2">
      <c r="X103648" s="5"/>
    </row>
    <row r="103649" spans="24:24" x14ac:dyDescent="0.2">
      <c r="X103649" s="5"/>
    </row>
    <row r="103650" spans="24:24" x14ac:dyDescent="0.2">
      <c r="X103650" s="5"/>
    </row>
    <row r="103651" spans="24:24" x14ac:dyDescent="0.2">
      <c r="X103651" s="5"/>
    </row>
    <row r="103652" spans="24:24" x14ac:dyDescent="0.2">
      <c r="X103652" s="5"/>
    </row>
    <row r="103653" spans="24:24" x14ac:dyDescent="0.2">
      <c r="X103653" s="5"/>
    </row>
    <row r="103654" spans="24:24" x14ac:dyDescent="0.2">
      <c r="X103654" s="5"/>
    </row>
    <row r="103655" spans="24:24" x14ac:dyDescent="0.2">
      <c r="X103655" s="5"/>
    </row>
    <row r="103656" spans="24:24" x14ac:dyDescent="0.2">
      <c r="X103656" s="5"/>
    </row>
    <row r="103657" spans="24:24" x14ac:dyDescent="0.2">
      <c r="X103657" s="5"/>
    </row>
    <row r="103658" spans="24:24" x14ac:dyDescent="0.2">
      <c r="X103658" s="5"/>
    </row>
    <row r="103659" spans="24:24" x14ac:dyDescent="0.2">
      <c r="X103659" s="5"/>
    </row>
    <row r="103660" spans="24:24" x14ac:dyDescent="0.2">
      <c r="X103660" s="5"/>
    </row>
    <row r="103661" spans="24:24" x14ac:dyDescent="0.2">
      <c r="X103661" s="5"/>
    </row>
    <row r="103662" spans="24:24" x14ac:dyDescent="0.2">
      <c r="X103662" s="5"/>
    </row>
    <row r="103663" spans="24:24" x14ac:dyDescent="0.2">
      <c r="X103663" s="5"/>
    </row>
    <row r="103664" spans="24:24" x14ac:dyDescent="0.2">
      <c r="X103664" s="5"/>
    </row>
    <row r="103665" spans="24:24" x14ac:dyDescent="0.2">
      <c r="X103665" s="5"/>
    </row>
    <row r="103666" spans="24:24" x14ac:dyDescent="0.2">
      <c r="X103666" s="5"/>
    </row>
    <row r="103667" spans="24:24" x14ac:dyDescent="0.2">
      <c r="X103667" s="5"/>
    </row>
    <row r="103668" spans="24:24" x14ac:dyDescent="0.2">
      <c r="X103668" s="5"/>
    </row>
    <row r="103669" spans="24:24" x14ac:dyDescent="0.2">
      <c r="X103669" s="5"/>
    </row>
    <row r="103670" spans="24:24" x14ac:dyDescent="0.2">
      <c r="X103670" s="5"/>
    </row>
    <row r="103671" spans="24:24" x14ac:dyDescent="0.2">
      <c r="X103671" s="5"/>
    </row>
    <row r="103672" spans="24:24" x14ac:dyDescent="0.2">
      <c r="X103672" s="5"/>
    </row>
    <row r="103673" spans="24:24" x14ac:dyDescent="0.2">
      <c r="X103673" s="5"/>
    </row>
    <row r="103674" spans="24:24" x14ac:dyDescent="0.2">
      <c r="X103674" s="5"/>
    </row>
    <row r="103675" spans="24:24" x14ac:dyDescent="0.2">
      <c r="X103675" s="5"/>
    </row>
    <row r="103676" spans="24:24" x14ac:dyDescent="0.2">
      <c r="X103676" s="5"/>
    </row>
    <row r="103677" spans="24:24" x14ac:dyDescent="0.2">
      <c r="X103677" s="5"/>
    </row>
    <row r="103678" spans="24:24" x14ac:dyDescent="0.2">
      <c r="X103678" s="5"/>
    </row>
    <row r="103679" spans="24:24" x14ac:dyDescent="0.2">
      <c r="X103679" s="5"/>
    </row>
    <row r="103680" spans="24:24" x14ac:dyDescent="0.2">
      <c r="X103680" s="5"/>
    </row>
    <row r="103681" spans="24:24" x14ac:dyDescent="0.2">
      <c r="X103681" s="5"/>
    </row>
    <row r="103682" spans="24:24" x14ac:dyDescent="0.2">
      <c r="X103682" s="5"/>
    </row>
    <row r="103683" spans="24:24" x14ac:dyDescent="0.2">
      <c r="X103683" s="5"/>
    </row>
    <row r="103684" spans="24:24" x14ac:dyDescent="0.2">
      <c r="X103684" s="5"/>
    </row>
    <row r="103685" spans="24:24" x14ac:dyDescent="0.2">
      <c r="X103685" s="5"/>
    </row>
    <row r="103686" spans="24:24" x14ac:dyDescent="0.2">
      <c r="X103686" s="5"/>
    </row>
    <row r="103687" spans="24:24" x14ac:dyDescent="0.2">
      <c r="X103687" s="5"/>
    </row>
    <row r="103688" spans="24:24" x14ac:dyDescent="0.2">
      <c r="X103688" s="5"/>
    </row>
    <row r="103689" spans="24:24" x14ac:dyDescent="0.2">
      <c r="X103689" s="5"/>
    </row>
    <row r="103690" spans="24:24" x14ac:dyDescent="0.2">
      <c r="X103690" s="5"/>
    </row>
    <row r="103691" spans="24:24" x14ac:dyDescent="0.2">
      <c r="X103691" s="5"/>
    </row>
    <row r="103692" spans="24:24" x14ac:dyDescent="0.2">
      <c r="X103692" s="5"/>
    </row>
    <row r="103693" spans="24:24" x14ac:dyDescent="0.2">
      <c r="X103693" s="5"/>
    </row>
    <row r="103694" spans="24:24" x14ac:dyDescent="0.2">
      <c r="X103694" s="5"/>
    </row>
    <row r="103695" spans="24:24" x14ac:dyDescent="0.2">
      <c r="X103695" s="5"/>
    </row>
    <row r="103696" spans="24:24" x14ac:dyDescent="0.2">
      <c r="X103696" s="5"/>
    </row>
    <row r="103697" spans="24:24" x14ac:dyDescent="0.2">
      <c r="X103697" s="5"/>
    </row>
    <row r="103698" spans="24:24" x14ac:dyDescent="0.2">
      <c r="X103698" s="5"/>
    </row>
    <row r="103699" spans="24:24" x14ac:dyDescent="0.2">
      <c r="X103699" s="5"/>
    </row>
    <row r="103700" spans="24:24" x14ac:dyDescent="0.2">
      <c r="X103700" s="5"/>
    </row>
    <row r="103701" spans="24:24" x14ac:dyDescent="0.2">
      <c r="X103701" s="5"/>
    </row>
    <row r="103702" spans="24:24" x14ac:dyDescent="0.2">
      <c r="X103702" s="5"/>
    </row>
    <row r="103703" spans="24:24" x14ac:dyDescent="0.2">
      <c r="X103703" s="5"/>
    </row>
    <row r="103704" spans="24:24" x14ac:dyDescent="0.2">
      <c r="X103704" s="5"/>
    </row>
    <row r="103705" spans="24:24" x14ac:dyDescent="0.2">
      <c r="X103705" s="5"/>
    </row>
    <row r="103706" spans="24:24" x14ac:dyDescent="0.2">
      <c r="X103706" s="5"/>
    </row>
    <row r="103707" spans="24:24" x14ac:dyDescent="0.2">
      <c r="X103707" s="5"/>
    </row>
    <row r="103708" spans="24:24" x14ac:dyDescent="0.2">
      <c r="X103708" s="5"/>
    </row>
    <row r="103709" spans="24:24" x14ac:dyDescent="0.2">
      <c r="X103709" s="5"/>
    </row>
    <row r="103710" spans="24:24" x14ac:dyDescent="0.2">
      <c r="X103710" s="5"/>
    </row>
    <row r="103711" spans="24:24" x14ac:dyDescent="0.2">
      <c r="X103711" s="5"/>
    </row>
    <row r="103712" spans="24:24" x14ac:dyDescent="0.2">
      <c r="X103712" s="5"/>
    </row>
    <row r="103713" spans="24:24" x14ac:dyDescent="0.2">
      <c r="X103713" s="5"/>
    </row>
    <row r="103714" spans="24:24" x14ac:dyDescent="0.2">
      <c r="X103714" s="5"/>
    </row>
    <row r="103715" spans="24:24" x14ac:dyDescent="0.2">
      <c r="X103715" s="5"/>
    </row>
    <row r="103716" spans="24:24" x14ac:dyDescent="0.2">
      <c r="X103716" s="5"/>
    </row>
    <row r="103717" spans="24:24" x14ac:dyDescent="0.2">
      <c r="X103717" s="5"/>
    </row>
    <row r="103718" spans="24:24" x14ac:dyDescent="0.2">
      <c r="X103718" s="5"/>
    </row>
    <row r="103719" spans="24:24" x14ac:dyDescent="0.2">
      <c r="X103719" s="5"/>
    </row>
    <row r="103720" spans="24:24" x14ac:dyDescent="0.2">
      <c r="X103720" s="5"/>
    </row>
    <row r="103721" spans="24:24" x14ac:dyDescent="0.2">
      <c r="X103721" s="5"/>
    </row>
    <row r="103722" spans="24:24" x14ac:dyDescent="0.2">
      <c r="X103722" s="5"/>
    </row>
    <row r="103723" spans="24:24" x14ac:dyDescent="0.2">
      <c r="X103723" s="5"/>
    </row>
    <row r="103724" spans="24:24" x14ac:dyDescent="0.2">
      <c r="X103724" s="5"/>
    </row>
    <row r="103725" spans="24:24" x14ac:dyDescent="0.2">
      <c r="X103725" s="5"/>
    </row>
    <row r="103726" spans="24:24" x14ac:dyDescent="0.2">
      <c r="X103726" s="5"/>
    </row>
    <row r="103727" spans="24:24" x14ac:dyDescent="0.2">
      <c r="X103727" s="5"/>
    </row>
    <row r="103728" spans="24:24" x14ac:dyDescent="0.2">
      <c r="X103728" s="5"/>
    </row>
    <row r="103729" spans="24:24" x14ac:dyDescent="0.2">
      <c r="X103729" s="5"/>
    </row>
    <row r="103730" spans="24:24" x14ac:dyDescent="0.2">
      <c r="X103730" s="5"/>
    </row>
    <row r="103731" spans="24:24" x14ac:dyDescent="0.2">
      <c r="X103731" s="5"/>
    </row>
    <row r="103732" spans="24:24" x14ac:dyDescent="0.2">
      <c r="X103732" s="5"/>
    </row>
    <row r="103733" spans="24:24" x14ac:dyDescent="0.2">
      <c r="X103733" s="5"/>
    </row>
    <row r="103734" spans="24:24" x14ac:dyDescent="0.2">
      <c r="X103734" s="5"/>
    </row>
    <row r="103735" spans="24:24" x14ac:dyDescent="0.2">
      <c r="X103735" s="5"/>
    </row>
    <row r="103736" spans="24:24" x14ac:dyDescent="0.2">
      <c r="X103736" s="5"/>
    </row>
    <row r="103737" spans="24:24" x14ac:dyDescent="0.2">
      <c r="X103737" s="5"/>
    </row>
    <row r="103738" spans="24:24" x14ac:dyDescent="0.2">
      <c r="X103738" s="5"/>
    </row>
    <row r="103739" spans="24:24" x14ac:dyDescent="0.2">
      <c r="X103739" s="5"/>
    </row>
    <row r="103740" spans="24:24" x14ac:dyDescent="0.2">
      <c r="X103740" s="5"/>
    </row>
    <row r="103741" spans="24:24" x14ac:dyDescent="0.2">
      <c r="X103741" s="5"/>
    </row>
    <row r="103742" spans="24:24" x14ac:dyDescent="0.2">
      <c r="X103742" s="5"/>
    </row>
    <row r="103743" spans="24:24" x14ac:dyDescent="0.2">
      <c r="X103743" s="5"/>
    </row>
    <row r="103744" spans="24:24" x14ac:dyDescent="0.2">
      <c r="X103744" s="5"/>
    </row>
    <row r="103745" spans="24:24" x14ac:dyDescent="0.2">
      <c r="X103745" s="5"/>
    </row>
    <row r="103746" spans="24:24" x14ac:dyDescent="0.2">
      <c r="X103746" s="5"/>
    </row>
    <row r="103747" spans="24:24" x14ac:dyDescent="0.2">
      <c r="X103747" s="5"/>
    </row>
    <row r="103748" spans="24:24" x14ac:dyDescent="0.2">
      <c r="X103748" s="5"/>
    </row>
    <row r="103749" spans="24:24" x14ac:dyDescent="0.2">
      <c r="X103749" s="5"/>
    </row>
    <row r="103750" spans="24:24" x14ac:dyDescent="0.2">
      <c r="X103750" s="5"/>
    </row>
    <row r="103751" spans="24:24" x14ac:dyDescent="0.2">
      <c r="X103751" s="5"/>
    </row>
    <row r="103752" spans="24:24" x14ac:dyDescent="0.2">
      <c r="X103752" s="5"/>
    </row>
    <row r="103753" spans="24:24" x14ac:dyDescent="0.2">
      <c r="X103753" s="5"/>
    </row>
    <row r="103754" spans="24:24" x14ac:dyDescent="0.2">
      <c r="X103754" s="5"/>
    </row>
    <row r="103755" spans="24:24" x14ac:dyDescent="0.2">
      <c r="X103755" s="5"/>
    </row>
    <row r="103756" spans="24:24" x14ac:dyDescent="0.2">
      <c r="X103756" s="5"/>
    </row>
    <row r="103757" spans="24:24" x14ac:dyDescent="0.2">
      <c r="X103757" s="5"/>
    </row>
    <row r="103758" spans="24:24" x14ac:dyDescent="0.2">
      <c r="X103758" s="5"/>
    </row>
    <row r="103759" spans="24:24" x14ac:dyDescent="0.2">
      <c r="X103759" s="5"/>
    </row>
    <row r="103760" spans="24:24" x14ac:dyDescent="0.2">
      <c r="X103760" s="5"/>
    </row>
    <row r="103761" spans="24:24" x14ac:dyDescent="0.2">
      <c r="X103761" s="5"/>
    </row>
    <row r="103762" spans="24:24" x14ac:dyDescent="0.2">
      <c r="X103762" s="5"/>
    </row>
    <row r="103763" spans="24:24" x14ac:dyDescent="0.2">
      <c r="X103763" s="5"/>
    </row>
    <row r="103764" spans="24:24" x14ac:dyDescent="0.2">
      <c r="X103764" s="5"/>
    </row>
    <row r="103765" spans="24:24" x14ac:dyDescent="0.2">
      <c r="X103765" s="5"/>
    </row>
    <row r="103766" spans="24:24" x14ac:dyDescent="0.2">
      <c r="X103766" s="5"/>
    </row>
    <row r="103767" spans="24:24" x14ac:dyDescent="0.2">
      <c r="X103767" s="5"/>
    </row>
    <row r="103768" spans="24:24" x14ac:dyDescent="0.2">
      <c r="X103768" s="5"/>
    </row>
    <row r="103769" spans="24:24" x14ac:dyDescent="0.2">
      <c r="X103769" s="5"/>
    </row>
    <row r="103770" spans="24:24" x14ac:dyDescent="0.2">
      <c r="X103770" s="5"/>
    </row>
    <row r="103771" spans="24:24" x14ac:dyDescent="0.2">
      <c r="X103771" s="5"/>
    </row>
    <row r="103772" spans="24:24" x14ac:dyDescent="0.2">
      <c r="X103772" s="5"/>
    </row>
    <row r="103773" spans="24:24" x14ac:dyDescent="0.2">
      <c r="X103773" s="5"/>
    </row>
    <row r="103774" spans="24:24" x14ac:dyDescent="0.2">
      <c r="X103774" s="5"/>
    </row>
    <row r="103775" spans="24:24" x14ac:dyDescent="0.2">
      <c r="X103775" s="5"/>
    </row>
    <row r="103776" spans="24:24" x14ac:dyDescent="0.2">
      <c r="X103776" s="5"/>
    </row>
    <row r="103777" spans="24:24" x14ac:dyDescent="0.2">
      <c r="X103777" s="5"/>
    </row>
    <row r="103778" spans="24:24" x14ac:dyDescent="0.2">
      <c r="X103778" s="5"/>
    </row>
    <row r="103779" spans="24:24" x14ac:dyDescent="0.2">
      <c r="X103779" s="5"/>
    </row>
    <row r="103780" spans="24:24" x14ac:dyDescent="0.2">
      <c r="X103780" s="5"/>
    </row>
    <row r="103781" spans="24:24" x14ac:dyDescent="0.2">
      <c r="X103781" s="5"/>
    </row>
    <row r="103782" spans="24:24" x14ac:dyDescent="0.2">
      <c r="X103782" s="5"/>
    </row>
    <row r="103783" spans="24:24" x14ac:dyDescent="0.2">
      <c r="X103783" s="5"/>
    </row>
    <row r="103784" spans="24:24" x14ac:dyDescent="0.2">
      <c r="X103784" s="5"/>
    </row>
    <row r="103785" spans="24:24" x14ac:dyDescent="0.2">
      <c r="X103785" s="5"/>
    </row>
    <row r="103786" spans="24:24" x14ac:dyDescent="0.2">
      <c r="X103786" s="5"/>
    </row>
    <row r="103787" spans="24:24" x14ac:dyDescent="0.2">
      <c r="X103787" s="5"/>
    </row>
    <row r="103788" spans="24:24" x14ac:dyDescent="0.2">
      <c r="X103788" s="5"/>
    </row>
    <row r="103789" spans="24:24" x14ac:dyDescent="0.2">
      <c r="X103789" s="5"/>
    </row>
    <row r="103790" spans="24:24" x14ac:dyDescent="0.2">
      <c r="X103790" s="5"/>
    </row>
    <row r="103791" spans="24:24" x14ac:dyDescent="0.2">
      <c r="X103791" s="5"/>
    </row>
    <row r="103792" spans="24:24" x14ac:dyDescent="0.2">
      <c r="X103792" s="5"/>
    </row>
    <row r="103793" spans="24:24" x14ac:dyDescent="0.2">
      <c r="X103793" s="5"/>
    </row>
    <row r="103794" spans="24:24" x14ac:dyDescent="0.2">
      <c r="X103794" s="5"/>
    </row>
    <row r="103795" spans="24:24" x14ac:dyDescent="0.2">
      <c r="X103795" s="5"/>
    </row>
    <row r="103796" spans="24:24" x14ac:dyDescent="0.2">
      <c r="X103796" s="5"/>
    </row>
    <row r="103797" spans="24:24" x14ac:dyDescent="0.2">
      <c r="X103797" s="5"/>
    </row>
    <row r="103798" spans="24:24" x14ac:dyDescent="0.2">
      <c r="X103798" s="5"/>
    </row>
    <row r="103799" spans="24:24" x14ac:dyDescent="0.2">
      <c r="X103799" s="5"/>
    </row>
    <row r="103800" spans="24:24" x14ac:dyDescent="0.2">
      <c r="X103800" s="5"/>
    </row>
    <row r="103801" spans="24:24" x14ac:dyDescent="0.2">
      <c r="X103801" s="5"/>
    </row>
    <row r="103802" spans="24:24" x14ac:dyDescent="0.2">
      <c r="X103802" s="5"/>
    </row>
    <row r="103803" spans="24:24" x14ac:dyDescent="0.2">
      <c r="X103803" s="5"/>
    </row>
    <row r="103804" spans="24:24" x14ac:dyDescent="0.2">
      <c r="X103804" s="5"/>
    </row>
    <row r="103805" spans="24:24" x14ac:dyDescent="0.2">
      <c r="X103805" s="5"/>
    </row>
    <row r="103806" spans="24:24" x14ac:dyDescent="0.2">
      <c r="X103806" s="5"/>
    </row>
    <row r="103807" spans="24:24" x14ac:dyDescent="0.2">
      <c r="X103807" s="5"/>
    </row>
    <row r="103808" spans="24:24" x14ac:dyDescent="0.2">
      <c r="X103808" s="5"/>
    </row>
    <row r="103809" spans="24:24" x14ac:dyDescent="0.2">
      <c r="X103809" s="5"/>
    </row>
    <row r="103810" spans="24:24" x14ac:dyDescent="0.2">
      <c r="X103810" s="5"/>
    </row>
    <row r="103811" spans="24:24" x14ac:dyDescent="0.2">
      <c r="X103811" s="5"/>
    </row>
    <row r="103812" spans="24:24" x14ac:dyDescent="0.2">
      <c r="X103812" s="5"/>
    </row>
    <row r="103813" spans="24:24" x14ac:dyDescent="0.2">
      <c r="X103813" s="5"/>
    </row>
    <row r="103814" spans="24:24" x14ac:dyDescent="0.2">
      <c r="X103814" s="5"/>
    </row>
    <row r="103815" spans="24:24" x14ac:dyDescent="0.2">
      <c r="X103815" s="5"/>
    </row>
    <row r="103816" spans="24:24" x14ac:dyDescent="0.2">
      <c r="X103816" s="5"/>
    </row>
    <row r="103817" spans="24:24" x14ac:dyDescent="0.2">
      <c r="X103817" s="5"/>
    </row>
    <row r="103818" spans="24:24" x14ac:dyDescent="0.2">
      <c r="X103818" s="5"/>
    </row>
    <row r="103819" spans="24:24" x14ac:dyDescent="0.2">
      <c r="X103819" s="5"/>
    </row>
    <row r="103820" spans="24:24" x14ac:dyDescent="0.2">
      <c r="X103820" s="5"/>
    </row>
    <row r="103821" spans="24:24" x14ac:dyDescent="0.2">
      <c r="X103821" s="5"/>
    </row>
    <row r="103822" spans="24:24" x14ac:dyDescent="0.2">
      <c r="X103822" s="5"/>
    </row>
    <row r="103823" spans="24:24" x14ac:dyDescent="0.2">
      <c r="X103823" s="5"/>
    </row>
    <row r="103824" spans="24:24" x14ac:dyDescent="0.2">
      <c r="X103824" s="5"/>
    </row>
    <row r="103825" spans="24:24" x14ac:dyDescent="0.2">
      <c r="X103825" s="5"/>
    </row>
    <row r="103826" spans="24:24" x14ac:dyDescent="0.2">
      <c r="X103826" s="5"/>
    </row>
    <row r="103827" spans="24:24" x14ac:dyDescent="0.2">
      <c r="X103827" s="5"/>
    </row>
    <row r="103828" spans="24:24" x14ac:dyDescent="0.2">
      <c r="X103828" s="5"/>
    </row>
    <row r="103829" spans="24:24" x14ac:dyDescent="0.2">
      <c r="X103829" s="5"/>
    </row>
    <row r="103830" spans="24:24" x14ac:dyDescent="0.2">
      <c r="X103830" s="5"/>
    </row>
    <row r="103831" spans="24:24" x14ac:dyDescent="0.2">
      <c r="X103831" s="5"/>
    </row>
    <row r="103832" spans="24:24" x14ac:dyDescent="0.2">
      <c r="X103832" s="5"/>
    </row>
    <row r="103833" spans="24:24" x14ac:dyDescent="0.2">
      <c r="X103833" s="5"/>
    </row>
    <row r="103834" spans="24:24" x14ac:dyDescent="0.2">
      <c r="X103834" s="5"/>
    </row>
    <row r="103835" spans="24:24" x14ac:dyDescent="0.2">
      <c r="X103835" s="5"/>
    </row>
    <row r="103836" spans="24:24" x14ac:dyDescent="0.2">
      <c r="X103836" s="5"/>
    </row>
    <row r="103837" spans="24:24" x14ac:dyDescent="0.2">
      <c r="X103837" s="5"/>
    </row>
    <row r="103838" spans="24:24" x14ac:dyDescent="0.2">
      <c r="X103838" s="5"/>
    </row>
    <row r="103839" spans="24:24" x14ac:dyDescent="0.2">
      <c r="X103839" s="5"/>
    </row>
    <row r="103840" spans="24:24" x14ac:dyDescent="0.2">
      <c r="X103840" s="5"/>
    </row>
    <row r="103841" spans="24:24" x14ac:dyDescent="0.2">
      <c r="X103841" s="5"/>
    </row>
    <row r="103842" spans="24:24" x14ac:dyDescent="0.2">
      <c r="X103842" s="5"/>
    </row>
    <row r="103843" spans="24:24" x14ac:dyDescent="0.2">
      <c r="X103843" s="5"/>
    </row>
    <row r="103844" spans="24:24" x14ac:dyDescent="0.2">
      <c r="X103844" s="5"/>
    </row>
    <row r="103845" spans="24:24" x14ac:dyDescent="0.2">
      <c r="X103845" s="5"/>
    </row>
    <row r="103846" spans="24:24" x14ac:dyDescent="0.2">
      <c r="X103846" s="5"/>
    </row>
    <row r="103847" spans="24:24" x14ac:dyDescent="0.2">
      <c r="X103847" s="5"/>
    </row>
    <row r="103848" spans="24:24" x14ac:dyDescent="0.2">
      <c r="X103848" s="5"/>
    </row>
    <row r="103849" spans="24:24" x14ac:dyDescent="0.2">
      <c r="X103849" s="5"/>
    </row>
    <row r="103850" spans="24:24" x14ac:dyDescent="0.2">
      <c r="X103850" s="5"/>
    </row>
    <row r="103851" spans="24:24" x14ac:dyDescent="0.2">
      <c r="X103851" s="5"/>
    </row>
    <row r="103852" spans="24:24" x14ac:dyDescent="0.2">
      <c r="X103852" s="5"/>
    </row>
    <row r="103853" spans="24:24" x14ac:dyDescent="0.2">
      <c r="X103853" s="5"/>
    </row>
    <row r="103854" spans="24:24" x14ac:dyDescent="0.2">
      <c r="X103854" s="5"/>
    </row>
    <row r="103855" spans="24:24" x14ac:dyDescent="0.2">
      <c r="X103855" s="5"/>
    </row>
    <row r="103856" spans="24:24" x14ac:dyDescent="0.2">
      <c r="X103856" s="5"/>
    </row>
    <row r="103857" spans="24:24" x14ac:dyDescent="0.2">
      <c r="X103857" s="5"/>
    </row>
    <row r="103858" spans="24:24" x14ac:dyDescent="0.2">
      <c r="X103858" s="5"/>
    </row>
    <row r="103859" spans="24:24" x14ac:dyDescent="0.2">
      <c r="X103859" s="5"/>
    </row>
    <row r="103860" spans="24:24" x14ac:dyDescent="0.2">
      <c r="X103860" s="5"/>
    </row>
    <row r="103861" spans="24:24" x14ac:dyDescent="0.2">
      <c r="X103861" s="5"/>
    </row>
    <row r="103862" spans="24:24" x14ac:dyDescent="0.2">
      <c r="X103862" s="5"/>
    </row>
    <row r="103863" spans="24:24" x14ac:dyDescent="0.2">
      <c r="X103863" s="5"/>
    </row>
    <row r="103864" spans="24:24" x14ac:dyDescent="0.2">
      <c r="X103864" s="5"/>
    </row>
    <row r="103865" spans="24:24" x14ac:dyDescent="0.2">
      <c r="X103865" s="5"/>
    </row>
    <row r="103866" spans="24:24" x14ac:dyDescent="0.2">
      <c r="X103866" s="5"/>
    </row>
    <row r="103867" spans="24:24" x14ac:dyDescent="0.2">
      <c r="X103867" s="5"/>
    </row>
    <row r="103868" spans="24:24" x14ac:dyDescent="0.2">
      <c r="X103868" s="5"/>
    </row>
    <row r="103869" spans="24:24" x14ac:dyDescent="0.2">
      <c r="X103869" s="5"/>
    </row>
    <row r="103870" spans="24:24" x14ac:dyDescent="0.2">
      <c r="X103870" s="5"/>
    </row>
    <row r="103871" spans="24:24" x14ac:dyDescent="0.2">
      <c r="X103871" s="5"/>
    </row>
    <row r="103872" spans="24:24" x14ac:dyDescent="0.2">
      <c r="X103872" s="5"/>
    </row>
    <row r="103873" spans="24:24" x14ac:dyDescent="0.2">
      <c r="X103873" s="5"/>
    </row>
    <row r="103874" spans="24:24" x14ac:dyDescent="0.2">
      <c r="X103874" s="5"/>
    </row>
    <row r="103875" spans="24:24" x14ac:dyDescent="0.2">
      <c r="X103875" s="5"/>
    </row>
    <row r="103876" spans="24:24" x14ac:dyDescent="0.2">
      <c r="X103876" s="5"/>
    </row>
    <row r="103877" spans="24:24" x14ac:dyDescent="0.2">
      <c r="X103877" s="5"/>
    </row>
    <row r="103878" spans="24:24" x14ac:dyDescent="0.2">
      <c r="X103878" s="5"/>
    </row>
    <row r="103879" spans="24:24" x14ac:dyDescent="0.2">
      <c r="X103879" s="5"/>
    </row>
    <row r="103880" spans="24:24" x14ac:dyDescent="0.2">
      <c r="X103880" s="5"/>
    </row>
    <row r="103881" spans="24:24" x14ac:dyDescent="0.2">
      <c r="X103881" s="5"/>
    </row>
    <row r="103882" spans="24:24" x14ac:dyDescent="0.2">
      <c r="X103882" s="5"/>
    </row>
    <row r="103883" spans="24:24" x14ac:dyDescent="0.2">
      <c r="X103883" s="5"/>
    </row>
    <row r="103884" spans="24:24" x14ac:dyDescent="0.2">
      <c r="X103884" s="5"/>
    </row>
    <row r="103885" spans="24:24" x14ac:dyDescent="0.2">
      <c r="X103885" s="5"/>
    </row>
    <row r="103886" spans="24:24" x14ac:dyDescent="0.2">
      <c r="X103886" s="5"/>
    </row>
    <row r="103887" spans="24:24" x14ac:dyDescent="0.2">
      <c r="X103887" s="5"/>
    </row>
    <row r="103888" spans="24:24" x14ac:dyDescent="0.2">
      <c r="X103888" s="5"/>
    </row>
    <row r="103889" spans="24:24" x14ac:dyDescent="0.2">
      <c r="X103889" s="5"/>
    </row>
    <row r="103890" spans="24:24" x14ac:dyDescent="0.2">
      <c r="X103890" s="5"/>
    </row>
    <row r="103891" spans="24:24" x14ac:dyDescent="0.2">
      <c r="X103891" s="5"/>
    </row>
    <row r="103892" spans="24:24" x14ac:dyDescent="0.2">
      <c r="X103892" s="5"/>
    </row>
    <row r="103893" spans="24:24" x14ac:dyDescent="0.2">
      <c r="X103893" s="5"/>
    </row>
    <row r="103894" spans="24:24" x14ac:dyDescent="0.2">
      <c r="X103894" s="5"/>
    </row>
    <row r="103895" spans="24:24" x14ac:dyDescent="0.2">
      <c r="X103895" s="5"/>
    </row>
    <row r="103896" spans="24:24" x14ac:dyDescent="0.2">
      <c r="X103896" s="5"/>
    </row>
    <row r="103897" spans="24:24" x14ac:dyDescent="0.2">
      <c r="X103897" s="5"/>
    </row>
    <row r="103898" spans="24:24" x14ac:dyDescent="0.2">
      <c r="X103898" s="5"/>
    </row>
    <row r="103899" spans="24:24" x14ac:dyDescent="0.2">
      <c r="X103899" s="5"/>
    </row>
    <row r="103900" spans="24:24" x14ac:dyDescent="0.2">
      <c r="X103900" s="5"/>
    </row>
    <row r="103901" spans="24:24" x14ac:dyDescent="0.2">
      <c r="X103901" s="5"/>
    </row>
    <row r="103902" spans="24:24" x14ac:dyDescent="0.2">
      <c r="X103902" s="5"/>
    </row>
    <row r="103903" spans="24:24" x14ac:dyDescent="0.2">
      <c r="X103903" s="5"/>
    </row>
    <row r="103904" spans="24:24" x14ac:dyDescent="0.2">
      <c r="X103904" s="5"/>
    </row>
    <row r="103905" spans="24:24" x14ac:dyDescent="0.2">
      <c r="X103905" s="5"/>
    </row>
    <row r="103906" spans="24:24" x14ac:dyDescent="0.2">
      <c r="X103906" s="5"/>
    </row>
    <row r="103907" spans="24:24" x14ac:dyDescent="0.2">
      <c r="X103907" s="5"/>
    </row>
    <row r="103908" spans="24:24" x14ac:dyDescent="0.2">
      <c r="X103908" s="5"/>
    </row>
    <row r="103909" spans="24:24" x14ac:dyDescent="0.2">
      <c r="X103909" s="5"/>
    </row>
    <row r="103910" spans="24:24" x14ac:dyDescent="0.2">
      <c r="X103910" s="5"/>
    </row>
    <row r="103911" spans="24:24" x14ac:dyDescent="0.2">
      <c r="X103911" s="5"/>
    </row>
    <row r="103912" spans="24:24" x14ac:dyDescent="0.2">
      <c r="X103912" s="5"/>
    </row>
    <row r="103913" spans="24:24" x14ac:dyDescent="0.2">
      <c r="X103913" s="5"/>
    </row>
    <row r="103914" spans="24:24" x14ac:dyDescent="0.2">
      <c r="X103914" s="5"/>
    </row>
    <row r="103915" spans="24:24" x14ac:dyDescent="0.2">
      <c r="X103915" s="5"/>
    </row>
    <row r="103916" spans="24:24" x14ac:dyDescent="0.2">
      <c r="X103916" s="5"/>
    </row>
    <row r="103917" spans="24:24" x14ac:dyDescent="0.2">
      <c r="X103917" s="5"/>
    </row>
    <row r="103918" spans="24:24" x14ac:dyDescent="0.2">
      <c r="X103918" s="5"/>
    </row>
    <row r="103919" spans="24:24" x14ac:dyDescent="0.2">
      <c r="X103919" s="5"/>
    </row>
    <row r="103920" spans="24:24" x14ac:dyDescent="0.2">
      <c r="X103920" s="5"/>
    </row>
    <row r="103921" spans="24:24" x14ac:dyDescent="0.2">
      <c r="X103921" s="5"/>
    </row>
    <row r="103922" spans="24:24" x14ac:dyDescent="0.2">
      <c r="X103922" s="5"/>
    </row>
    <row r="103923" spans="24:24" x14ac:dyDescent="0.2">
      <c r="X103923" s="5"/>
    </row>
    <row r="103924" spans="24:24" x14ac:dyDescent="0.2">
      <c r="X103924" s="5"/>
    </row>
    <row r="103925" spans="24:24" x14ac:dyDescent="0.2">
      <c r="X103925" s="5"/>
    </row>
    <row r="103926" spans="24:24" x14ac:dyDescent="0.2">
      <c r="X103926" s="5"/>
    </row>
    <row r="103927" spans="24:24" x14ac:dyDescent="0.2">
      <c r="X103927" s="5"/>
    </row>
    <row r="103928" spans="24:24" x14ac:dyDescent="0.2">
      <c r="X103928" s="5"/>
    </row>
    <row r="103929" spans="24:24" x14ac:dyDescent="0.2">
      <c r="X103929" s="5"/>
    </row>
    <row r="103930" spans="24:24" x14ac:dyDescent="0.2">
      <c r="X103930" s="5"/>
    </row>
    <row r="103931" spans="24:24" x14ac:dyDescent="0.2">
      <c r="X103931" s="5"/>
    </row>
    <row r="103932" spans="24:24" x14ac:dyDescent="0.2">
      <c r="X103932" s="5"/>
    </row>
    <row r="103933" spans="24:24" x14ac:dyDescent="0.2">
      <c r="X103933" s="5"/>
    </row>
    <row r="103934" spans="24:24" x14ac:dyDescent="0.2">
      <c r="X103934" s="5"/>
    </row>
    <row r="103935" spans="24:24" x14ac:dyDescent="0.2">
      <c r="X103935" s="5"/>
    </row>
    <row r="103936" spans="24:24" x14ac:dyDescent="0.2">
      <c r="X103936" s="5"/>
    </row>
    <row r="103937" spans="24:24" x14ac:dyDescent="0.2">
      <c r="X103937" s="5"/>
    </row>
    <row r="103938" spans="24:24" x14ac:dyDescent="0.2">
      <c r="X103938" s="5"/>
    </row>
    <row r="103939" spans="24:24" x14ac:dyDescent="0.2">
      <c r="X103939" s="5"/>
    </row>
    <row r="103940" spans="24:24" x14ac:dyDescent="0.2">
      <c r="X103940" s="5"/>
    </row>
    <row r="103941" spans="24:24" x14ac:dyDescent="0.2">
      <c r="X103941" s="5"/>
    </row>
    <row r="103942" spans="24:24" x14ac:dyDescent="0.2">
      <c r="X103942" s="5"/>
    </row>
    <row r="103943" spans="24:24" x14ac:dyDescent="0.2">
      <c r="X103943" s="5"/>
    </row>
    <row r="103944" spans="24:24" x14ac:dyDescent="0.2">
      <c r="X103944" s="5"/>
    </row>
    <row r="103945" spans="24:24" x14ac:dyDescent="0.2">
      <c r="X103945" s="5"/>
    </row>
    <row r="103946" spans="24:24" x14ac:dyDescent="0.2">
      <c r="X103946" s="5"/>
    </row>
    <row r="103947" spans="24:24" x14ac:dyDescent="0.2">
      <c r="X103947" s="5"/>
    </row>
    <row r="103948" spans="24:24" x14ac:dyDescent="0.2">
      <c r="X103948" s="5"/>
    </row>
    <row r="103949" spans="24:24" x14ac:dyDescent="0.2">
      <c r="X103949" s="5"/>
    </row>
    <row r="103950" spans="24:24" x14ac:dyDescent="0.2">
      <c r="X103950" s="5"/>
    </row>
    <row r="103951" spans="24:24" x14ac:dyDescent="0.2">
      <c r="X103951" s="5"/>
    </row>
    <row r="103952" spans="24:24" x14ac:dyDescent="0.2">
      <c r="X103952" s="5"/>
    </row>
    <row r="103953" spans="24:24" x14ac:dyDescent="0.2">
      <c r="X103953" s="5"/>
    </row>
    <row r="103954" spans="24:24" x14ac:dyDescent="0.2">
      <c r="X103954" s="5"/>
    </row>
    <row r="103955" spans="24:24" x14ac:dyDescent="0.2">
      <c r="X103955" s="5"/>
    </row>
    <row r="103956" spans="24:24" x14ac:dyDescent="0.2">
      <c r="X103956" s="5"/>
    </row>
    <row r="103957" spans="24:24" x14ac:dyDescent="0.2">
      <c r="X103957" s="5"/>
    </row>
    <row r="103958" spans="24:24" x14ac:dyDescent="0.2">
      <c r="X103958" s="5"/>
    </row>
    <row r="103959" spans="24:24" x14ac:dyDescent="0.2">
      <c r="X103959" s="5"/>
    </row>
    <row r="103960" spans="24:24" x14ac:dyDescent="0.2">
      <c r="X103960" s="5"/>
    </row>
    <row r="103961" spans="24:24" x14ac:dyDescent="0.2">
      <c r="X103961" s="5"/>
    </row>
    <row r="103962" spans="24:24" x14ac:dyDescent="0.2">
      <c r="X103962" s="5"/>
    </row>
    <row r="103963" spans="24:24" x14ac:dyDescent="0.2">
      <c r="X103963" s="5"/>
    </row>
    <row r="103964" spans="24:24" x14ac:dyDescent="0.2">
      <c r="X103964" s="5"/>
    </row>
    <row r="103965" spans="24:24" x14ac:dyDescent="0.2">
      <c r="X103965" s="5"/>
    </row>
    <row r="103966" spans="24:24" x14ac:dyDescent="0.2">
      <c r="X103966" s="5"/>
    </row>
    <row r="103967" spans="24:24" x14ac:dyDescent="0.2">
      <c r="X103967" s="5"/>
    </row>
    <row r="103968" spans="24:24" x14ac:dyDescent="0.2">
      <c r="X103968" s="5"/>
    </row>
    <row r="103969" spans="24:24" x14ac:dyDescent="0.2">
      <c r="X103969" s="5"/>
    </row>
    <row r="103970" spans="24:24" x14ac:dyDescent="0.2">
      <c r="X103970" s="5"/>
    </row>
    <row r="103971" spans="24:24" x14ac:dyDescent="0.2">
      <c r="X103971" s="5"/>
    </row>
    <row r="103972" spans="24:24" x14ac:dyDescent="0.2">
      <c r="X103972" s="5"/>
    </row>
    <row r="103973" spans="24:24" x14ac:dyDescent="0.2">
      <c r="X103973" s="5"/>
    </row>
    <row r="103974" spans="24:24" x14ac:dyDescent="0.2">
      <c r="X103974" s="5"/>
    </row>
    <row r="103975" spans="24:24" x14ac:dyDescent="0.2">
      <c r="X103975" s="5"/>
    </row>
    <row r="103976" spans="24:24" x14ac:dyDescent="0.2">
      <c r="X103976" s="5"/>
    </row>
    <row r="103977" spans="24:24" x14ac:dyDescent="0.2">
      <c r="X103977" s="5"/>
    </row>
    <row r="103978" spans="24:24" x14ac:dyDescent="0.2">
      <c r="X103978" s="5"/>
    </row>
    <row r="103979" spans="24:24" x14ac:dyDescent="0.2">
      <c r="X103979" s="5"/>
    </row>
    <row r="103980" spans="24:24" x14ac:dyDescent="0.2">
      <c r="X103980" s="5"/>
    </row>
    <row r="103981" spans="24:24" x14ac:dyDescent="0.2">
      <c r="X103981" s="5"/>
    </row>
    <row r="103982" spans="24:24" x14ac:dyDescent="0.2">
      <c r="X103982" s="5"/>
    </row>
    <row r="103983" spans="24:24" x14ac:dyDescent="0.2">
      <c r="X103983" s="5"/>
    </row>
    <row r="103984" spans="24:24" x14ac:dyDescent="0.2">
      <c r="X103984" s="5"/>
    </row>
    <row r="103985" spans="24:24" x14ac:dyDescent="0.2">
      <c r="X103985" s="5"/>
    </row>
    <row r="103986" spans="24:24" x14ac:dyDescent="0.2">
      <c r="X103986" s="5"/>
    </row>
    <row r="103987" spans="24:24" x14ac:dyDescent="0.2">
      <c r="X103987" s="5"/>
    </row>
    <row r="103988" spans="24:24" x14ac:dyDescent="0.2">
      <c r="X103988" s="5"/>
    </row>
    <row r="103989" spans="24:24" x14ac:dyDescent="0.2">
      <c r="X103989" s="5"/>
    </row>
    <row r="103990" spans="24:24" x14ac:dyDescent="0.2">
      <c r="X103990" s="5"/>
    </row>
    <row r="103991" spans="24:24" x14ac:dyDescent="0.2">
      <c r="X103991" s="5"/>
    </row>
    <row r="103992" spans="24:24" x14ac:dyDescent="0.2">
      <c r="X103992" s="5"/>
    </row>
    <row r="103993" spans="24:24" x14ac:dyDescent="0.2">
      <c r="X103993" s="5"/>
    </row>
    <row r="103994" spans="24:24" x14ac:dyDescent="0.2">
      <c r="X103994" s="5"/>
    </row>
    <row r="103995" spans="24:24" x14ac:dyDescent="0.2">
      <c r="X103995" s="5"/>
    </row>
    <row r="103996" spans="24:24" x14ac:dyDescent="0.2">
      <c r="X103996" s="5"/>
    </row>
    <row r="103997" spans="24:24" x14ac:dyDescent="0.2">
      <c r="X103997" s="5"/>
    </row>
    <row r="103998" spans="24:24" x14ac:dyDescent="0.2">
      <c r="X103998" s="5"/>
    </row>
    <row r="103999" spans="24:24" x14ac:dyDescent="0.2">
      <c r="X103999" s="5"/>
    </row>
    <row r="104000" spans="24:24" x14ac:dyDescent="0.2">
      <c r="X104000" s="5"/>
    </row>
    <row r="104001" spans="24:24" x14ac:dyDescent="0.2">
      <c r="X104001" s="5"/>
    </row>
    <row r="104002" spans="24:24" x14ac:dyDescent="0.2">
      <c r="X104002" s="5"/>
    </row>
    <row r="104003" spans="24:24" x14ac:dyDescent="0.2">
      <c r="X104003" s="5"/>
    </row>
    <row r="104004" spans="24:24" x14ac:dyDescent="0.2">
      <c r="X104004" s="5"/>
    </row>
    <row r="104005" spans="24:24" x14ac:dyDescent="0.2">
      <c r="X104005" s="5"/>
    </row>
    <row r="104006" spans="24:24" x14ac:dyDescent="0.2">
      <c r="X104006" s="5"/>
    </row>
    <row r="104007" spans="24:24" x14ac:dyDescent="0.2">
      <c r="X104007" s="5"/>
    </row>
    <row r="104008" spans="24:24" x14ac:dyDescent="0.2">
      <c r="X104008" s="5"/>
    </row>
    <row r="104009" spans="24:24" x14ac:dyDescent="0.2">
      <c r="X104009" s="5"/>
    </row>
    <row r="104010" spans="24:24" x14ac:dyDescent="0.2">
      <c r="X104010" s="5"/>
    </row>
    <row r="104011" spans="24:24" x14ac:dyDescent="0.2">
      <c r="X104011" s="5"/>
    </row>
    <row r="104012" spans="24:24" x14ac:dyDescent="0.2">
      <c r="X104012" s="5"/>
    </row>
    <row r="104013" spans="24:24" x14ac:dyDescent="0.2">
      <c r="X104013" s="5"/>
    </row>
    <row r="104014" spans="24:24" x14ac:dyDescent="0.2">
      <c r="X104014" s="5"/>
    </row>
    <row r="104015" spans="24:24" x14ac:dyDescent="0.2">
      <c r="X104015" s="5"/>
    </row>
    <row r="104016" spans="24:24" x14ac:dyDescent="0.2">
      <c r="X104016" s="5"/>
    </row>
    <row r="104017" spans="24:24" x14ac:dyDescent="0.2">
      <c r="X104017" s="5"/>
    </row>
    <row r="104018" spans="24:24" x14ac:dyDescent="0.2">
      <c r="X104018" s="5"/>
    </row>
    <row r="104019" spans="24:24" x14ac:dyDescent="0.2">
      <c r="X104019" s="5"/>
    </row>
    <row r="104020" spans="24:24" x14ac:dyDescent="0.2">
      <c r="X104020" s="5"/>
    </row>
    <row r="104021" spans="24:24" x14ac:dyDescent="0.2">
      <c r="X104021" s="5"/>
    </row>
    <row r="104022" spans="24:24" x14ac:dyDescent="0.2">
      <c r="X104022" s="5"/>
    </row>
    <row r="104023" spans="24:24" x14ac:dyDescent="0.2">
      <c r="X104023" s="5"/>
    </row>
    <row r="104024" spans="24:24" x14ac:dyDescent="0.2">
      <c r="X104024" s="5"/>
    </row>
    <row r="104025" spans="24:24" x14ac:dyDescent="0.2">
      <c r="X104025" s="5"/>
    </row>
    <row r="104026" spans="24:24" x14ac:dyDescent="0.2">
      <c r="X104026" s="5"/>
    </row>
    <row r="104027" spans="24:24" x14ac:dyDescent="0.2">
      <c r="X104027" s="5"/>
    </row>
    <row r="104028" spans="24:24" x14ac:dyDescent="0.2">
      <c r="X104028" s="5"/>
    </row>
    <row r="104029" spans="24:24" x14ac:dyDescent="0.2">
      <c r="X104029" s="5"/>
    </row>
    <row r="104030" spans="24:24" x14ac:dyDescent="0.2">
      <c r="X104030" s="5"/>
    </row>
    <row r="104031" spans="24:24" x14ac:dyDescent="0.2">
      <c r="X104031" s="5"/>
    </row>
    <row r="104032" spans="24:24" x14ac:dyDescent="0.2">
      <c r="X104032" s="5"/>
    </row>
    <row r="104033" spans="24:24" x14ac:dyDescent="0.2">
      <c r="X104033" s="5"/>
    </row>
    <row r="104034" spans="24:24" x14ac:dyDescent="0.2">
      <c r="X104034" s="5"/>
    </row>
    <row r="104035" spans="24:24" x14ac:dyDescent="0.2">
      <c r="X104035" s="5"/>
    </row>
    <row r="104036" spans="24:24" x14ac:dyDescent="0.2">
      <c r="X104036" s="5"/>
    </row>
    <row r="104037" spans="24:24" x14ac:dyDescent="0.2">
      <c r="X104037" s="5"/>
    </row>
    <row r="104038" spans="24:24" x14ac:dyDescent="0.2">
      <c r="X104038" s="5"/>
    </row>
    <row r="104039" spans="24:24" x14ac:dyDescent="0.2">
      <c r="X104039" s="5"/>
    </row>
    <row r="104040" spans="24:24" x14ac:dyDescent="0.2">
      <c r="X104040" s="5"/>
    </row>
    <row r="104041" spans="24:24" x14ac:dyDescent="0.2">
      <c r="X104041" s="5"/>
    </row>
    <row r="104042" spans="24:24" x14ac:dyDescent="0.2">
      <c r="X104042" s="5"/>
    </row>
    <row r="104043" spans="24:24" x14ac:dyDescent="0.2">
      <c r="X104043" s="5"/>
    </row>
    <row r="104044" spans="24:24" x14ac:dyDescent="0.2">
      <c r="X104044" s="5"/>
    </row>
    <row r="104045" spans="24:24" x14ac:dyDescent="0.2">
      <c r="X104045" s="5"/>
    </row>
    <row r="104046" spans="24:24" x14ac:dyDescent="0.2">
      <c r="X104046" s="5"/>
    </row>
    <row r="104047" spans="24:24" x14ac:dyDescent="0.2">
      <c r="X104047" s="5"/>
    </row>
    <row r="104048" spans="24:24" x14ac:dyDescent="0.2">
      <c r="X104048" s="5"/>
    </row>
    <row r="104049" spans="24:24" x14ac:dyDescent="0.2">
      <c r="X104049" s="5"/>
    </row>
    <row r="104050" spans="24:24" x14ac:dyDescent="0.2">
      <c r="X104050" s="5"/>
    </row>
    <row r="104051" spans="24:24" x14ac:dyDescent="0.2">
      <c r="X104051" s="5"/>
    </row>
    <row r="104052" spans="24:24" x14ac:dyDescent="0.2">
      <c r="X104052" s="5"/>
    </row>
    <row r="104053" spans="24:24" x14ac:dyDescent="0.2">
      <c r="X104053" s="5"/>
    </row>
    <row r="104054" spans="24:24" x14ac:dyDescent="0.2">
      <c r="X104054" s="5"/>
    </row>
    <row r="104055" spans="24:24" x14ac:dyDescent="0.2">
      <c r="X104055" s="5"/>
    </row>
    <row r="104056" spans="24:24" x14ac:dyDescent="0.2">
      <c r="X104056" s="5"/>
    </row>
    <row r="104057" spans="24:24" x14ac:dyDescent="0.2">
      <c r="X104057" s="5"/>
    </row>
    <row r="104058" spans="24:24" x14ac:dyDescent="0.2">
      <c r="X104058" s="5"/>
    </row>
    <row r="104059" spans="24:24" x14ac:dyDescent="0.2">
      <c r="X104059" s="5"/>
    </row>
    <row r="104060" spans="24:24" x14ac:dyDescent="0.2">
      <c r="X104060" s="5"/>
    </row>
    <row r="104061" spans="24:24" x14ac:dyDescent="0.2">
      <c r="X104061" s="5"/>
    </row>
    <row r="104062" spans="24:24" x14ac:dyDescent="0.2">
      <c r="X104062" s="5"/>
    </row>
    <row r="104063" spans="24:24" x14ac:dyDescent="0.2">
      <c r="X104063" s="5"/>
    </row>
    <row r="104064" spans="24:24" x14ac:dyDescent="0.2">
      <c r="X104064" s="5"/>
    </row>
    <row r="104065" spans="24:24" x14ac:dyDescent="0.2">
      <c r="X104065" s="5"/>
    </row>
    <row r="104066" spans="24:24" x14ac:dyDescent="0.2">
      <c r="X104066" s="5"/>
    </row>
    <row r="104067" spans="24:24" x14ac:dyDescent="0.2">
      <c r="X104067" s="5"/>
    </row>
    <row r="104068" spans="24:24" x14ac:dyDescent="0.2">
      <c r="X104068" s="5"/>
    </row>
    <row r="104069" spans="24:24" x14ac:dyDescent="0.2">
      <c r="X104069" s="5"/>
    </row>
    <row r="104070" spans="24:24" x14ac:dyDescent="0.2">
      <c r="X104070" s="5"/>
    </row>
    <row r="104071" spans="24:24" x14ac:dyDescent="0.2">
      <c r="X104071" s="5"/>
    </row>
    <row r="104072" spans="24:24" x14ac:dyDescent="0.2">
      <c r="X104072" s="5"/>
    </row>
    <row r="104073" spans="24:24" x14ac:dyDescent="0.2">
      <c r="X104073" s="5"/>
    </row>
    <row r="104074" spans="24:24" x14ac:dyDescent="0.2">
      <c r="X104074" s="5"/>
    </row>
    <row r="104075" spans="24:24" x14ac:dyDescent="0.2">
      <c r="X104075" s="5"/>
    </row>
    <row r="104076" spans="24:24" x14ac:dyDescent="0.2">
      <c r="X104076" s="5"/>
    </row>
    <row r="104077" spans="24:24" x14ac:dyDescent="0.2">
      <c r="X104077" s="5"/>
    </row>
    <row r="104078" spans="24:24" x14ac:dyDescent="0.2">
      <c r="X104078" s="5"/>
    </row>
    <row r="104079" spans="24:24" x14ac:dyDescent="0.2">
      <c r="X104079" s="5"/>
    </row>
    <row r="104080" spans="24:24" x14ac:dyDescent="0.2">
      <c r="X104080" s="5"/>
    </row>
    <row r="104081" spans="24:24" x14ac:dyDescent="0.2">
      <c r="X104081" s="5"/>
    </row>
    <row r="104082" spans="24:24" x14ac:dyDescent="0.2">
      <c r="X104082" s="5"/>
    </row>
    <row r="104083" spans="24:24" x14ac:dyDescent="0.2">
      <c r="X104083" s="5"/>
    </row>
    <row r="104084" spans="24:24" x14ac:dyDescent="0.2">
      <c r="X104084" s="5"/>
    </row>
    <row r="104085" spans="24:24" x14ac:dyDescent="0.2">
      <c r="X104085" s="5"/>
    </row>
    <row r="104086" spans="24:24" x14ac:dyDescent="0.2">
      <c r="X104086" s="5"/>
    </row>
    <row r="104087" spans="24:24" x14ac:dyDescent="0.2">
      <c r="X104087" s="5"/>
    </row>
    <row r="104088" spans="24:24" x14ac:dyDescent="0.2">
      <c r="X104088" s="5"/>
    </row>
    <row r="104089" spans="24:24" x14ac:dyDescent="0.2">
      <c r="X104089" s="5"/>
    </row>
    <row r="104090" spans="24:24" x14ac:dyDescent="0.2">
      <c r="X104090" s="5"/>
    </row>
    <row r="104091" spans="24:24" x14ac:dyDescent="0.2">
      <c r="X104091" s="5"/>
    </row>
    <row r="104092" spans="24:24" x14ac:dyDescent="0.2">
      <c r="X104092" s="5"/>
    </row>
    <row r="104093" spans="24:24" x14ac:dyDescent="0.2">
      <c r="X104093" s="5"/>
    </row>
    <row r="104094" spans="24:24" x14ac:dyDescent="0.2">
      <c r="X104094" s="5"/>
    </row>
    <row r="104095" spans="24:24" x14ac:dyDescent="0.2">
      <c r="X104095" s="5"/>
    </row>
    <row r="104096" spans="24:24" x14ac:dyDescent="0.2">
      <c r="X104096" s="5"/>
    </row>
    <row r="104097" spans="24:24" x14ac:dyDescent="0.2">
      <c r="X104097" s="5"/>
    </row>
    <row r="104098" spans="24:24" x14ac:dyDescent="0.2">
      <c r="X104098" s="5"/>
    </row>
    <row r="104099" spans="24:24" x14ac:dyDescent="0.2">
      <c r="X104099" s="5"/>
    </row>
    <row r="104100" spans="24:24" x14ac:dyDescent="0.2">
      <c r="X104100" s="5"/>
    </row>
    <row r="104101" spans="24:24" x14ac:dyDescent="0.2">
      <c r="X104101" s="5"/>
    </row>
    <row r="104102" spans="24:24" x14ac:dyDescent="0.2">
      <c r="X104102" s="5"/>
    </row>
    <row r="104103" spans="24:24" x14ac:dyDescent="0.2">
      <c r="X104103" s="5"/>
    </row>
    <row r="104104" spans="24:24" x14ac:dyDescent="0.2">
      <c r="X104104" s="5"/>
    </row>
    <row r="104105" spans="24:24" x14ac:dyDescent="0.2">
      <c r="X104105" s="5"/>
    </row>
    <row r="104106" spans="24:24" x14ac:dyDescent="0.2">
      <c r="X104106" s="5"/>
    </row>
    <row r="104107" spans="24:24" x14ac:dyDescent="0.2">
      <c r="X104107" s="5"/>
    </row>
    <row r="104108" spans="24:24" x14ac:dyDescent="0.2">
      <c r="X104108" s="5"/>
    </row>
    <row r="104109" spans="24:24" x14ac:dyDescent="0.2">
      <c r="X104109" s="5"/>
    </row>
    <row r="104110" spans="24:24" x14ac:dyDescent="0.2">
      <c r="X104110" s="5"/>
    </row>
    <row r="104111" spans="24:24" x14ac:dyDescent="0.2">
      <c r="X104111" s="5"/>
    </row>
    <row r="104112" spans="24:24" x14ac:dyDescent="0.2">
      <c r="X104112" s="5"/>
    </row>
    <row r="104113" spans="24:24" x14ac:dyDescent="0.2">
      <c r="X104113" s="5"/>
    </row>
    <row r="104114" spans="24:24" x14ac:dyDescent="0.2">
      <c r="X104114" s="5"/>
    </row>
    <row r="104115" spans="24:24" x14ac:dyDescent="0.2">
      <c r="X104115" s="5"/>
    </row>
    <row r="104116" spans="24:24" x14ac:dyDescent="0.2">
      <c r="X104116" s="5"/>
    </row>
    <row r="104117" spans="24:24" x14ac:dyDescent="0.2">
      <c r="X104117" s="5"/>
    </row>
    <row r="104118" spans="24:24" x14ac:dyDescent="0.2">
      <c r="X104118" s="5"/>
    </row>
    <row r="104119" spans="24:24" x14ac:dyDescent="0.2">
      <c r="X104119" s="5"/>
    </row>
    <row r="104120" spans="24:24" x14ac:dyDescent="0.2">
      <c r="X104120" s="5"/>
    </row>
    <row r="104121" spans="24:24" x14ac:dyDescent="0.2">
      <c r="X104121" s="5"/>
    </row>
    <row r="104122" spans="24:24" x14ac:dyDescent="0.2">
      <c r="X104122" s="5"/>
    </row>
    <row r="104123" spans="24:24" x14ac:dyDescent="0.2">
      <c r="X104123" s="5"/>
    </row>
    <row r="104124" spans="24:24" x14ac:dyDescent="0.2">
      <c r="X104124" s="5"/>
    </row>
    <row r="104125" spans="24:24" x14ac:dyDescent="0.2">
      <c r="X104125" s="5"/>
    </row>
    <row r="104126" spans="24:24" x14ac:dyDescent="0.2">
      <c r="X104126" s="5"/>
    </row>
    <row r="104127" spans="24:24" x14ac:dyDescent="0.2">
      <c r="X104127" s="5"/>
    </row>
    <row r="104128" spans="24:24" x14ac:dyDescent="0.2">
      <c r="X104128" s="5"/>
    </row>
    <row r="104129" spans="24:24" x14ac:dyDescent="0.2">
      <c r="X104129" s="5"/>
    </row>
    <row r="104130" spans="24:24" x14ac:dyDescent="0.2">
      <c r="X104130" s="5"/>
    </row>
    <row r="104131" spans="24:24" x14ac:dyDescent="0.2">
      <c r="X104131" s="5"/>
    </row>
    <row r="104132" spans="24:24" x14ac:dyDescent="0.2">
      <c r="X104132" s="5"/>
    </row>
    <row r="104133" spans="24:24" x14ac:dyDescent="0.2">
      <c r="X104133" s="5"/>
    </row>
    <row r="104134" spans="24:24" x14ac:dyDescent="0.2">
      <c r="X104134" s="5"/>
    </row>
    <row r="104135" spans="24:24" x14ac:dyDescent="0.2">
      <c r="X104135" s="5"/>
    </row>
    <row r="104136" spans="24:24" x14ac:dyDescent="0.2">
      <c r="X104136" s="5"/>
    </row>
    <row r="104137" spans="24:24" x14ac:dyDescent="0.2">
      <c r="X104137" s="5"/>
    </row>
    <row r="104138" spans="24:24" x14ac:dyDescent="0.2">
      <c r="X104138" s="5"/>
    </row>
    <row r="104139" spans="24:24" x14ac:dyDescent="0.2">
      <c r="X104139" s="5"/>
    </row>
    <row r="104140" spans="24:24" x14ac:dyDescent="0.2">
      <c r="X104140" s="5"/>
    </row>
    <row r="104141" spans="24:24" x14ac:dyDescent="0.2">
      <c r="X104141" s="5"/>
    </row>
    <row r="104142" spans="24:24" x14ac:dyDescent="0.2">
      <c r="X104142" s="5"/>
    </row>
    <row r="104143" spans="24:24" x14ac:dyDescent="0.2">
      <c r="X104143" s="5"/>
    </row>
    <row r="104144" spans="24:24" x14ac:dyDescent="0.2">
      <c r="X104144" s="5"/>
    </row>
    <row r="104145" spans="24:24" x14ac:dyDescent="0.2">
      <c r="X104145" s="5"/>
    </row>
    <row r="104146" spans="24:24" x14ac:dyDescent="0.2">
      <c r="X104146" s="5"/>
    </row>
    <row r="104147" spans="24:24" x14ac:dyDescent="0.2">
      <c r="X104147" s="5"/>
    </row>
    <row r="104148" spans="24:24" x14ac:dyDescent="0.2">
      <c r="X104148" s="5"/>
    </row>
    <row r="104149" spans="24:24" x14ac:dyDescent="0.2">
      <c r="X104149" s="5"/>
    </row>
    <row r="104150" spans="24:24" x14ac:dyDescent="0.2">
      <c r="X104150" s="5"/>
    </row>
    <row r="104151" spans="24:24" x14ac:dyDescent="0.2">
      <c r="X104151" s="5"/>
    </row>
    <row r="104152" spans="24:24" x14ac:dyDescent="0.2">
      <c r="X104152" s="5"/>
    </row>
    <row r="104153" spans="24:24" x14ac:dyDescent="0.2">
      <c r="X104153" s="5"/>
    </row>
    <row r="104154" spans="24:24" x14ac:dyDescent="0.2">
      <c r="X104154" s="5"/>
    </row>
    <row r="104155" spans="24:24" x14ac:dyDescent="0.2">
      <c r="X104155" s="5"/>
    </row>
    <row r="104156" spans="24:24" x14ac:dyDescent="0.2">
      <c r="X104156" s="5"/>
    </row>
    <row r="104157" spans="24:24" x14ac:dyDescent="0.2">
      <c r="X104157" s="5"/>
    </row>
    <row r="104158" spans="24:24" x14ac:dyDescent="0.2">
      <c r="X104158" s="5"/>
    </row>
    <row r="104159" spans="24:24" x14ac:dyDescent="0.2">
      <c r="X104159" s="5"/>
    </row>
    <row r="104160" spans="24:24" x14ac:dyDescent="0.2">
      <c r="X104160" s="5"/>
    </row>
    <row r="104161" spans="24:24" x14ac:dyDescent="0.2">
      <c r="X104161" s="5"/>
    </row>
    <row r="104162" spans="24:24" x14ac:dyDescent="0.2">
      <c r="X104162" s="5"/>
    </row>
    <row r="104163" spans="24:24" x14ac:dyDescent="0.2">
      <c r="X104163" s="5"/>
    </row>
    <row r="104164" spans="24:24" x14ac:dyDescent="0.2">
      <c r="X104164" s="5"/>
    </row>
    <row r="104165" spans="24:24" x14ac:dyDescent="0.2">
      <c r="X104165" s="5"/>
    </row>
    <row r="104166" spans="24:24" x14ac:dyDescent="0.2">
      <c r="X104166" s="5"/>
    </row>
    <row r="104167" spans="24:24" x14ac:dyDescent="0.2">
      <c r="X104167" s="5"/>
    </row>
    <row r="104168" spans="24:24" x14ac:dyDescent="0.2">
      <c r="X104168" s="5"/>
    </row>
    <row r="104169" spans="24:24" x14ac:dyDescent="0.2">
      <c r="X104169" s="5"/>
    </row>
    <row r="104170" spans="24:24" x14ac:dyDescent="0.2">
      <c r="X104170" s="5"/>
    </row>
    <row r="104171" spans="24:24" x14ac:dyDescent="0.2">
      <c r="X104171" s="5"/>
    </row>
    <row r="104172" spans="24:24" x14ac:dyDescent="0.2">
      <c r="X104172" s="5"/>
    </row>
    <row r="104173" spans="24:24" x14ac:dyDescent="0.2">
      <c r="X104173" s="5"/>
    </row>
    <row r="104174" spans="24:24" x14ac:dyDescent="0.2">
      <c r="X104174" s="5"/>
    </row>
    <row r="104175" spans="24:24" x14ac:dyDescent="0.2">
      <c r="X104175" s="5"/>
    </row>
    <row r="104176" spans="24:24" x14ac:dyDescent="0.2">
      <c r="X104176" s="5"/>
    </row>
    <row r="104177" spans="24:24" x14ac:dyDescent="0.2">
      <c r="X104177" s="5"/>
    </row>
    <row r="104178" spans="24:24" x14ac:dyDescent="0.2">
      <c r="X104178" s="5"/>
    </row>
    <row r="104179" spans="24:24" x14ac:dyDescent="0.2">
      <c r="X104179" s="5"/>
    </row>
    <row r="104180" spans="24:24" x14ac:dyDescent="0.2">
      <c r="X104180" s="5"/>
    </row>
    <row r="104181" spans="24:24" x14ac:dyDescent="0.2">
      <c r="X104181" s="5"/>
    </row>
    <row r="104182" spans="24:24" x14ac:dyDescent="0.2">
      <c r="X104182" s="5"/>
    </row>
    <row r="104183" spans="24:24" x14ac:dyDescent="0.2">
      <c r="X104183" s="5"/>
    </row>
    <row r="104184" spans="24:24" x14ac:dyDescent="0.2">
      <c r="X104184" s="5"/>
    </row>
    <row r="104185" spans="24:24" x14ac:dyDescent="0.2">
      <c r="X104185" s="5"/>
    </row>
    <row r="104186" spans="24:24" x14ac:dyDescent="0.2">
      <c r="X104186" s="5"/>
    </row>
    <row r="104187" spans="24:24" x14ac:dyDescent="0.2">
      <c r="X104187" s="5"/>
    </row>
    <row r="104188" spans="24:24" x14ac:dyDescent="0.2">
      <c r="X104188" s="5"/>
    </row>
    <row r="104189" spans="24:24" x14ac:dyDescent="0.2">
      <c r="X104189" s="5"/>
    </row>
    <row r="104190" spans="24:24" x14ac:dyDescent="0.2">
      <c r="X104190" s="5"/>
    </row>
    <row r="104191" spans="24:24" x14ac:dyDescent="0.2">
      <c r="X104191" s="5"/>
    </row>
    <row r="104192" spans="24:24" x14ac:dyDescent="0.2">
      <c r="X104192" s="5"/>
    </row>
    <row r="104193" spans="24:24" x14ac:dyDescent="0.2">
      <c r="X104193" s="5"/>
    </row>
    <row r="104194" spans="24:24" x14ac:dyDescent="0.2">
      <c r="X104194" s="5"/>
    </row>
    <row r="104195" spans="24:24" x14ac:dyDescent="0.2">
      <c r="X104195" s="5"/>
    </row>
    <row r="104196" spans="24:24" x14ac:dyDescent="0.2">
      <c r="X104196" s="5"/>
    </row>
    <row r="104197" spans="24:24" x14ac:dyDescent="0.2">
      <c r="X104197" s="5"/>
    </row>
    <row r="104198" spans="24:24" x14ac:dyDescent="0.2">
      <c r="X104198" s="5"/>
    </row>
    <row r="104199" spans="24:24" x14ac:dyDescent="0.2">
      <c r="X104199" s="5"/>
    </row>
    <row r="104200" spans="24:24" x14ac:dyDescent="0.2">
      <c r="X104200" s="5"/>
    </row>
    <row r="104201" spans="24:24" x14ac:dyDescent="0.2">
      <c r="X104201" s="5"/>
    </row>
    <row r="104202" spans="24:24" x14ac:dyDescent="0.2">
      <c r="X104202" s="5"/>
    </row>
    <row r="104203" spans="24:24" x14ac:dyDescent="0.2">
      <c r="X104203" s="5"/>
    </row>
    <row r="104204" spans="24:24" x14ac:dyDescent="0.2">
      <c r="X104204" s="5"/>
    </row>
    <row r="104205" spans="24:24" x14ac:dyDescent="0.2">
      <c r="X104205" s="5"/>
    </row>
    <row r="104206" spans="24:24" x14ac:dyDescent="0.2">
      <c r="X104206" s="5"/>
    </row>
    <row r="104207" spans="24:24" x14ac:dyDescent="0.2">
      <c r="X104207" s="5"/>
    </row>
    <row r="104208" spans="24:24" x14ac:dyDescent="0.2">
      <c r="X104208" s="5"/>
    </row>
    <row r="104209" spans="24:24" x14ac:dyDescent="0.2">
      <c r="X104209" s="5"/>
    </row>
    <row r="104210" spans="24:24" x14ac:dyDescent="0.2">
      <c r="X104210" s="5"/>
    </row>
    <row r="104211" spans="24:24" x14ac:dyDescent="0.2">
      <c r="X104211" s="5"/>
    </row>
    <row r="104212" spans="24:24" x14ac:dyDescent="0.2">
      <c r="X104212" s="5"/>
    </row>
    <row r="104213" spans="24:24" x14ac:dyDescent="0.2">
      <c r="X104213" s="5"/>
    </row>
    <row r="104214" spans="24:24" x14ac:dyDescent="0.2">
      <c r="X104214" s="5"/>
    </row>
    <row r="104215" spans="24:24" x14ac:dyDescent="0.2">
      <c r="X104215" s="5"/>
    </row>
    <row r="104216" spans="24:24" x14ac:dyDescent="0.2">
      <c r="X104216" s="5"/>
    </row>
    <row r="104217" spans="24:24" x14ac:dyDescent="0.2">
      <c r="X104217" s="5"/>
    </row>
    <row r="104218" spans="24:24" x14ac:dyDescent="0.2">
      <c r="X104218" s="5"/>
    </row>
    <row r="104219" spans="24:24" x14ac:dyDescent="0.2">
      <c r="X104219" s="5"/>
    </row>
    <row r="104220" spans="24:24" x14ac:dyDescent="0.2">
      <c r="X104220" s="5"/>
    </row>
    <row r="104221" spans="24:24" x14ac:dyDescent="0.2">
      <c r="X104221" s="5"/>
    </row>
    <row r="104222" spans="24:24" x14ac:dyDescent="0.2">
      <c r="X104222" s="5"/>
    </row>
    <row r="104223" spans="24:24" x14ac:dyDescent="0.2">
      <c r="X104223" s="5"/>
    </row>
    <row r="104224" spans="24:24" x14ac:dyDescent="0.2">
      <c r="X104224" s="5"/>
    </row>
    <row r="104225" spans="24:24" x14ac:dyDescent="0.2">
      <c r="X104225" s="5"/>
    </row>
    <row r="104226" spans="24:24" x14ac:dyDescent="0.2">
      <c r="X104226" s="5"/>
    </row>
    <row r="104227" spans="24:24" x14ac:dyDescent="0.2">
      <c r="X104227" s="5"/>
    </row>
    <row r="104228" spans="24:24" x14ac:dyDescent="0.2">
      <c r="X104228" s="5"/>
    </row>
    <row r="104229" spans="24:24" x14ac:dyDescent="0.2">
      <c r="X104229" s="5"/>
    </row>
    <row r="104230" spans="24:24" x14ac:dyDescent="0.2">
      <c r="X104230" s="5"/>
    </row>
    <row r="104231" spans="24:24" x14ac:dyDescent="0.2">
      <c r="X104231" s="5"/>
    </row>
    <row r="104232" spans="24:24" x14ac:dyDescent="0.2">
      <c r="X104232" s="5"/>
    </row>
    <row r="104233" spans="24:24" x14ac:dyDescent="0.2">
      <c r="X104233" s="5"/>
    </row>
    <row r="104234" spans="24:24" x14ac:dyDescent="0.2">
      <c r="X104234" s="5"/>
    </row>
    <row r="104235" spans="24:24" x14ac:dyDescent="0.2">
      <c r="X104235" s="5"/>
    </row>
    <row r="104236" spans="24:24" x14ac:dyDescent="0.2">
      <c r="X104236" s="5"/>
    </row>
    <row r="104237" spans="24:24" x14ac:dyDescent="0.2">
      <c r="X104237" s="5"/>
    </row>
    <row r="104238" spans="24:24" x14ac:dyDescent="0.2">
      <c r="X104238" s="5"/>
    </row>
    <row r="104239" spans="24:24" x14ac:dyDescent="0.2">
      <c r="X104239" s="5"/>
    </row>
    <row r="104240" spans="24:24" x14ac:dyDescent="0.2">
      <c r="X104240" s="5"/>
    </row>
    <row r="104241" spans="24:24" x14ac:dyDescent="0.2">
      <c r="X104241" s="5"/>
    </row>
    <row r="104242" spans="24:24" x14ac:dyDescent="0.2">
      <c r="X104242" s="5"/>
    </row>
    <row r="104243" spans="24:24" x14ac:dyDescent="0.2">
      <c r="X104243" s="5"/>
    </row>
    <row r="104244" spans="24:24" x14ac:dyDescent="0.2">
      <c r="X104244" s="5"/>
    </row>
    <row r="104245" spans="24:24" x14ac:dyDescent="0.2">
      <c r="X104245" s="5"/>
    </row>
    <row r="104246" spans="24:24" x14ac:dyDescent="0.2">
      <c r="X104246" s="5"/>
    </row>
    <row r="104247" spans="24:24" x14ac:dyDescent="0.2">
      <c r="X104247" s="5"/>
    </row>
    <row r="104248" spans="24:24" x14ac:dyDescent="0.2">
      <c r="X104248" s="5"/>
    </row>
    <row r="104249" spans="24:24" x14ac:dyDescent="0.2">
      <c r="X104249" s="5"/>
    </row>
    <row r="104250" spans="24:24" x14ac:dyDescent="0.2">
      <c r="X104250" s="5"/>
    </row>
    <row r="104251" spans="24:24" x14ac:dyDescent="0.2">
      <c r="X104251" s="5"/>
    </row>
    <row r="104252" spans="24:24" x14ac:dyDescent="0.2">
      <c r="X104252" s="5"/>
    </row>
    <row r="104253" spans="24:24" x14ac:dyDescent="0.2">
      <c r="X104253" s="5"/>
    </row>
    <row r="104254" spans="24:24" x14ac:dyDescent="0.2">
      <c r="X104254" s="5"/>
    </row>
    <row r="104255" spans="24:24" x14ac:dyDescent="0.2">
      <c r="X104255" s="5"/>
    </row>
    <row r="104256" spans="24:24" x14ac:dyDescent="0.2">
      <c r="X104256" s="5"/>
    </row>
    <row r="104257" spans="24:24" x14ac:dyDescent="0.2">
      <c r="X104257" s="5"/>
    </row>
    <row r="104258" spans="24:24" x14ac:dyDescent="0.2">
      <c r="X104258" s="5"/>
    </row>
    <row r="104259" spans="24:24" x14ac:dyDescent="0.2">
      <c r="X104259" s="5"/>
    </row>
    <row r="104260" spans="24:24" x14ac:dyDescent="0.2">
      <c r="X104260" s="5"/>
    </row>
    <row r="104261" spans="24:24" x14ac:dyDescent="0.2">
      <c r="X104261" s="5"/>
    </row>
    <row r="104262" spans="24:24" x14ac:dyDescent="0.2">
      <c r="X104262" s="5"/>
    </row>
    <row r="104263" spans="24:24" x14ac:dyDescent="0.2">
      <c r="X104263" s="5"/>
    </row>
    <row r="104264" spans="24:24" x14ac:dyDescent="0.2">
      <c r="X104264" s="5"/>
    </row>
    <row r="104265" spans="24:24" x14ac:dyDescent="0.2">
      <c r="X104265" s="5"/>
    </row>
    <row r="104266" spans="24:24" x14ac:dyDescent="0.2">
      <c r="X104266" s="5"/>
    </row>
    <row r="104267" spans="24:24" x14ac:dyDescent="0.2">
      <c r="X104267" s="5"/>
    </row>
    <row r="104268" spans="24:24" x14ac:dyDescent="0.2">
      <c r="X104268" s="5"/>
    </row>
    <row r="104269" spans="24:24" x14ac:dyDescent="0.2">
      <c r="X104269" s="5"/>
    </row>
    <row r="104270" spans="24:24" x14ac:dyDescent="0.2">
      <c r="X104270" s="5"/>
    </row>
    <row r="104271" spans="24:24" x14ac:dyDescent="0.2">
      <c r="X104271" s="5"/>
    </row>
    <row r="104272" spans="24:24" x14ac:dyDescent="0.2">
      <c r="X104272" s="5"/>
    </row>
    <row r="104273" spans="24:24" x14ac:dyDescent="0.2">
      <c r="X104273" s="5"/>
    </row>
    <row r="104274" spans="24:24" x14ac:dyDescent="0.2">
      <c r="X104274" s="5"/>
    </row>
    <row r="104275" spans="24:24" x14ac:dyDescent="0.2">
      <c r="X104275" s="5"/>
    </row>
    <row r="104276" spans="24:24" x14ac:dyDescent="0.2">
      <c r="X104276" s="5"/>
    </row>
    <row r="104277" spans="24:24" x14ac:dyDescent="0.2">
      <c r="X104277" s="5"/>
    </row>
    <row r="104278" spans="24:24" x14ac:dyDescent="0.2">
      <c r="X104278" s="5"/>
    </row>
    <row r="104279" spans="24:24" x14ac:dyDescent="0.2">
      <c r="X104279" s="5"/>
    </row>
    <row r="104280" spans="24:24" x14ac:dyDescent="0.2">
      <c r="X104280" s="5"/>
    </row>
    <row r="104281" spans="24:24" x14ac:dyDescent="0.2">
      <c r="X104281" s="5"/>
    </row>
    <row r="104282" spans="24:24" x14ac:dyDescent="0.2">
      <c r="X104282" s="5"/>
    </row>
    <row r="104283" spans="24:24" x14ac:dyDescent="0.2">
      <c r="X104283" s="5"/>
    </row>
    <row r="104284" spans="24:24" x14ac:dyDescent="0.2">
      <c r="X104284" s="5"/>
    </row>
    <row r="104285" spans="24:24" x14ac:dyDescent="0.2">
      <c r="X104285" s="5"/>
    </row>
    <row r="104286" spans="24:24" x14ac:dyDescent="0.2">
      <c r="X104286" s="5"/>
    </row>
    <row r="104287" spans="24:24" x14ac:dyDescent="0.2">
      <c r="X104287" s="5"/>
    </row>
    <row r="104288" spans="24:24" x14ac:dyDescent="0.2">
      <c r="X104288" s="5"/>
    </row>
    <row r="104289" spans="24:24" x14ac:dyDescent="0.2">
      <c r="X104289" s="5"/>
    </row>
    <row r="104290" spans="24:24" x14ac:dyDescent="0.2">
      <c r="X104290" s="5"/>
    </row>
    <row r="104291" spans="24:24" x14ac:dyDescent="0.2">
      <c r="X104291" s="5"/>
    </row>
    <row r="104292" spans="24:24" x14ac:dyDescent="0.2">
      <c r="X104292" s="5"/>
    </row>
    <row r="104293" spans="24:24" x14ac:dyDescent="0.2">
      <c r="X104293" s="5"/>
    </row>
    <row r="104294" spans="24:24" x14ac:dyDescent="0.2">
      <c r="X104294" s="5"/>
    </row>
    <row r="104295" spans="24:24" x14ac:dyDescent="0.2">
      <c r="X104295" s="5"/>
    </row>
    <row r="104296" spans="24:24" x14ac:dyDescent="0.2">
      <c r="X104296" s="5"/>
    </row>
    <row r="104297" spans="24:24" x14ac:dyDescent="0.2">
      <c r="X104297" s="5"/>
    </row>
    <row r="104298" spans="24:24" x14ac:dyDescent="0.2">
      <c r="X104298" s="5"/>
    </row>
    <row r="104299" spans="24:24" x14ac:dyDescent="0.2">
      <c r="X104299" s="5"/>
    </row>
    <row r="104300" spans="24:24" x14ac:dyDescent="0.2">
      <c r="X104300" s="5"/>
    </row>
    <row r="104301" spans="24:24" x14ac:dyDescent="0.2">
      <c r="X104301" s="5"/>
    </row>
    <row r="104302" spans="24:24" x14ac:dyDescent="0.2">
      <c r="X104302" s="5"/>
    </row>
    <row r="104303" spans="24:24" x14ac:dyDescent="0.2">
      <c r="X104303" s="5"/>
    </row>
    <row r="104304" spans="24:24" x14ac:dyDescent="0.2">
      <c r="X104304" s="5"/>
    </row>
    <row r="104305" spans="24:24" x14ac:dyDescent="0.2">
      <c r="X104305" s="5"/>
    </row>
    <row r="104306" spans="24:24" x14ac:dyDescent="0.2">
      <c r="X104306" s="5"/>
    </row>
    <row r="104307" spans="24:24" x14ac:dyDescent="0.2">
      <c r="X104307" s="5"/>
    </row>
    <row r="104308" spans="24:24" x14ac:dyDescent="0.2">
      <c r="X104308" s="5"/>
    </row>
    <row r="104309" spans="24:24" x14ac:dyDescent="0.2">
      <c r="X104309" s="5"/>
    </row>
    <row r="104310" spans="24:24" x14ac:dyDescent="0.2">
      <c r="X104310" s="5"/>
    </row>
    <row r="104311" spans="24:24" x14ac:dyDescent="0.2">
      <c r="X104311" s="5"/>
    </row>
    <row r="104312" spans="24:24" x14ac:dyDescent="0.2">
      <c r="X104312" s="5"/>
    </row>
    <row r="104313" spans="24:24" x14ac:dyDescent="0.2">
      <c r="X104313" s="5"/>
    </row>
    <row r="104314" spans="24:24" x14ac:dyDescent="0.2">
      <c r="X104314" s="5"/>
    </row>
    <row r="104315" spans="24:24" x14ac:dyDescent="0.2">
      <c r="X104315" s="5"/>
    </row>
    <row r="104316" spans="24:24" x14ac:dyDescent="0.2">
      <c r="X104316" s="5"/>
    </row>
    <row r="104317" spans="24:24" x14ac:dyDescent="0.2">
      <c r="X104317" s="5"/>
    </row>
    <row r="104318" spans="24:24" x14ac:dyDescent="0.2">
      <c r="X104318" s="5"/>
    </row>
    <row r="104319" spans="24:24" x14ac:dyDescent="0.2">
      <c r="X104319" s="5"/>
    </row>
    <row r="104320" spans="24:24" x14ac:dyDescent="0.2">
      <c r="X104320" s="5"/>
    </row>
    <row r="104321" spans="24:24" x14ac:dyDescent="0.2">
      <c r="X104321" s="5"/>
    </row>
    <row r="104322" spans="24:24" x14ac:dyDescent="0.2">
      <c r="X104322" s="5"/>
    </row>
    <row r="104323" spans="24:24" x14ac:dyDescent="0.2">
      <c r="X104323" s="5"/>
    </row>
    <row r="104324" spans="24:24" x14ac:dyDescent="0.2">
      <c r="X104324" s="5"/>
    </row>
    <row r="104325" spans="24:24" x14ac:dyDescent="0.2">
      <c r="X104325" s="5"/>
    </row>
    <row r="104326" spans="24:24" x14ac:dyDescent="0.2">
      <c r="X104326" s="5"/>
    </row>
    <row r="104327" spans="24:24" x14ac:dyDescent="0.2">
      <c r="X104327" s="5"/>
    </row>
    <row r="104328" spans="24:24" x14ac:dyDescent="0.2">
      <c r="X104328" s="5"/>
    </row>
    <row r="104329" spans="24:24" x14ac:dyDescent="0.2">
      <c r="X104329" s="5"/>
    </row>
    <row r="104330" spans="24:24" x14ac:dyDescent="0.2">
      <c r="X104330" s="5"/>
    </row>
    <row r="104331" spans="24:24" x14ac:dyDescent="0.2">
      <c r="X104331" s="5"/>
    </row>
    <row r="104332" spans="24:24" x14ac:dyDescent="0.2">
      <c r="X104332" s="5"/>
    </row>
    <row r="104333" spans="24:24" x14ac:dyDescent="0.2">
      <c r="X104333" s="5"/>
    </row>
    <row r="104334" spans="24:24" x14ac:dyDescent="0.2">
      <c r="X104334" s="5"/>
    </row>
    <row r="104335" spans="24:24" x14ac:dyDescent="0.2">
      <c r="X104335" s="5"/>
    </row>
    <row r="104336" spans="24:24" x14ac:dyDescent="0.2">
      <c r="X104336" s="5"/>
    </row>
    <row r="104337" spans="24:24" x14ac:dyDescent="0.2">
      <c r="X104337" s="5"/>
    </row>
    <row r="104338" spans="24:24" x14ac:dyDescent="0.2">
      <c r="X104338" s="5"/>
    </row>
    <row r="104339" spans="24:24" x14ac:dyDescent="0.2">
      <c r="X104339" s="5"/>
    </row>
    <row r="104340" spans="24:24" x14ac:dyDescent="0.2">
      <c r="X104340" s="5"/>
    </row>
    <row r="104341" spans="24:24" x14ac:dyDescent="0.2">
      <c r="X104341" s="5"/>
    </row>
    <row r="104342" spans="24:24" x14ac:dyDescent="0.2">
      <c r="X104342" s="5"/>
    </row>
    <row r="104343" spans="24:24" x14ac:dyDescent="0.2">
      <c r="X104343" s="5"/>
    </row>
    <row r="104344" spans="24:24" x14ac:dyDescent="0.2">
      <c r="X104344" s="5"/>
    </row>
    <row r="104345" spans="24:24" x14ac:dyDescent="0.2">
      <c r="X104345" s="5"/>
    </row>
    <row r="104346" spans="24:24" x14ac:dyDescent="0.2">
      <c r="X104346" s="5"/>
    </row>
    <row r="104347" spans="24:24" x14ac:dyDescent="0.2">
      <c r="X104347" s="5"/>
    </row>
    <row r="104348" spans="24:24" x14ac:dyDescent="0.2">
      <c r="X104348" s="5"/>
    </row>
    <row r="104349" spans="24:24" x14ac:dyDescent="0.2">
      <c r="X104349" s="5"/>
    </row>
    <row r="104350" spans="24:24" x14ac:dyDescent="0.2">
      <c r="X104350" s="5"/>
    </row>
    <row r="104351" spans="24:24" x14ac:dyDescent="0.2">
      <c r="X104351" s="5"/>
    </row>
    <row r="104352" spans="24:24" x14ac:dyDescent="0.2">
      <c r="X104352" s="5"/>
    </row>
    <row r="104353" spans="24:24" x14ac:dyDescent="0.2">
      <c r="X104353" s="5"/>
    </row>
    <row r="104354" spans="24:24" x14ac:dyDescent="0.2">
      <c r="X104354" s="5"/>
    </row>
    <row r="104355" spans="24:24" x14ac:dyDescent="0.2">
      <c r="X104355" s="5"/>
    </row>
    <row r="104356" spans="24:24" x14ac:dyDescent="0.2">
      <c r="X104356" s="5"/>
    </row>
    <row r="104357" spans="24:24" x14ac:dyDescent="0.2">
      <c r="X104357" s="5"/>
    </row>
    <row r="104358" spans="24:24" x14ac:dyDescent="0.2">
      <c r="X104358" s="5"/>
    </row>
    <row r="104359" spans="24:24" x14ac:dyDescent="0.2">
      <c r="X104359" s="5"/>
    </row>
    <row r="104360" spans="24:24" x14ac:dyDescent="0.2">
      <c r="X104360" s="5"/>
    </row>
    <row r="104361" spans="24:24" x14ac:dyDescent="0.2">
      <c r="X104361" s="5"/>
    </row>
    <row r="104362" spans="24:24" x14ac:dyDescent="0.2">
      <c r="X104362" s="5"/>
    </row>
    <row r="104363" spans="24:24" x14ac:dyDescent="0.2">
      <c r="X104363" s="5"/>
    </row>
    <row r="104364" spans="24:24" x14ac:dyDescent="0.2">
      <c r="X104364" s="5"/>
    </row>
    <row r="104365" spans="24:24" x14ac:dyDescent="0.2">
      <c r="X104365" s="5"/>
    </row>
    <row r="104366" spans="24:24" x14ac:dyDescent="0.2">
      <c r="X104366" s="5"/>
    </row>
    <row r="104367" spans="24:24" x14ac:dyDescent="0.2">
      <c r="X104367" s="5"/>
    </row>
    <row r="104368" spans="24:24" x14ac:dyDescent="0.2">
      <c r="X104368" s="5"/>
    </row>
    <row r="104369" spans="24:24" x14ac:dyDescent="0.2">
      <c r="X104369" s="5"/>
    </row>
    <row r="104370" spans="24:24" x14ac:dyDescent="0.2">
      <c r="X104370" s="5"/>
    </row>
    <row r="104371" spans="24:24" x14ac:dyDescent="0.2">
      <c r="X104371" s="5"/>
    </row>
    <row r="104372" spans="24:24" x14ac:dyDescent="0.2">
      <c r="X104372" s="5"/>
    </row>
    <row r="104373" spans="24:24" x14ac:dyDescent="0.2">
      <c r="X104373" s="5"/>
    </row>
    <row r="104374" spans="24:24" x14ac:dyDescent="0.2">
      <c r="X104374" s="5"/>
    </row>
    <row r="104375" spans="24:24" x14ac:dyDescent="0.2">
      <c r="X104375" s="5"/>
    </row>
    <row r="104376" spans="24:24" x14ac:dyDescent="0.2">
      <c r="X104376" s="5"/>
    </row>
    <row r="104377" spans="24:24" x14ac:dyDescent="0.2">
      <c r="X104377" s="5"/>
    </row>
    <row r="104378" spans="24:24" x14ac:dyDescent="0.2">
      <c r="X104378" s="5"/>
    </row>
    <row r="104379" spans="24:24" x14ac:dyDescent="0.2">
      <c r="X104379" s="5"/>
    </row>
    <row r="104380" spans="24:24" x14ac:dyDescent="0.2">
      <c r="X104380" s="5"/>
    </row>
    <row r="104381" spans="24:24" x14ac:dyDescent="0.2">
      <c r="X104381" s="5"/>
    </row>
    <row r="104382" spans="24:24" x14ac:dyDescent="0.2">
      <c r="X104382" s="5"/>
    </row>
    <row r="104383" spans="24:24" x14ac:dyDescent="0.2">
      <c r="X104383" s="5"/>
    </row>
    <row r="104384" spans="24:24" x14ac:dyDescent="0.2">
      <c r="X104384" s="5"/>
    </row>
    <row r="104385" spans="24:24" x14ac:dyDescent="0.2">
      <c r="X104385" s="5"/>
    </row>
    <row r="104386" spans="24:24" x14ac:dyDescent="0.2">
      <c r="X104386" s="5"/>
    </row>
    <row r="104387" spans="24:24" x14ac:dyDescent="0.2">
      <c r="X104387" s="5"/>
    </row>
    <row r="104388" spans="24:24" x14ac:dyDescent="0.2">
      <c r="X104388" s="5"/>
    </row>
    <row r="104389" spans="24:24" x14ac:dyDescent="0.2">
      <c r="X104389" s="5"/>
    </row>
    <row r="104390" spans="24:24" x14ac:dyDescent="0.2">
      <c r="X104390" s="5"/>
    </row>
    <row r="104391" spans="24:24" x14ac:dyDescent="0.2">
      <c r="X104391" s="5"/>
    </row>
    <row r="104392" spans="24:24" x14ac:dyDescent="0.2">
      <c r="X104392" s="5"/>
    </row>
    <row r="104393" spans="24:24" x14ac:dyDescent="0.2">
      <c r="X104393" s="5"/>
    </row>
    <row r="104394" spans="24:24" x14ac:dyDescent="0.2">
      <c r="X104394" s="5"/>
    </row>
    <row r="104395" spans="24:24" x14ac:dyDescent="0.2">
      <c r="X104395" s="5"/>
    </row>
    <row r="104396" spans="24:24" x14ac:dyDescent="0.2">
      <c r="X104396" s="5"/>
    </row>
    <row r="104397" spans="24:24" x14ac:dyDescent="0.2">
      <c r="X104397" s="5"/>
    </row>
    <row r="104398" spans="24:24" x14ac:dyDescent="0.2">
      <c r="X104398" s="5"/>
    </row>
    <row r="104399" spans="24:24" x14ac:dyDescent="0.2">
      <c r="X104399" s="5"/>
    </row>
    <row r="104400" spans="24:24" x14ac:dyDescent="0.2">
      <c r="X104400" s="5"/>
    </row>
    <row r="104401" spans="24:24" x14ac:dyDescent="0.2">
      <c r="X104401" s="5"/>
    </row>
    <row r="104402" spans="24:24" x14ac:dyDescent="0.2">
      <c r="X104402" s="5"/>
    </row>
    <row r="104403" spans="24:24" x14ac:dyDescent="0.2">
      <c r="X104403" s="5"/>
    </row>
    <row r="104404" spans="24:24" x14ac:dyDescent="0.2">
      <c r="X104404" s="5"/>
    </row>
    <row r="104405" spans="24:24" x14ac:dyDescent="0.2">
      <c r="X104405" s="5"/>
    </row>
    <row r="104406" spans="24:24" x14ac:dyDescent="0.2">
      <c r="X104406" s="5"/>
    </row>
    <row r="104407" spans="24:24" x14ac:dyDescent="0.2">
      <c r="X104407" s="5"/>
    </row>
    <row r="104408" spans="24:24" x14ac:dyDescent="0.2">
      <c r="X104408" s="5"/>
    </row>
    <row r="104409" spans="24:24" x14ac:dyDescent="0.2">
      <c r="X104409" s="5"/>
    </row>
    <row r="104410" spans="24:24" x14ac:dyDescent="0.2">
      <c r="X104410" s="5"/>
    </row>
    <row r="104411" spans="24:24" x14ac:dyDescent="0.2">
      <c r="X104411" s="5"/>
    </row>
    <row r="104412" spans="24:24" x14ac:dyDescent="0.2">
      <c r="X104412" s="5"/>
    </row>
    <row r="104413" spans="24:24" x14ac:dyDescent="0.2">
      <c r="X104413" s="5"/>
    </row>
    <row r="104414" spans="24:24" x14ac:dyDescent="0.2">
      <c r="X104414" s="5"/>
    </row>
    <row r="104415" spans="24:24" x14ac:dyDescent="0.2">
      <c r="X104415" s="5"/>
    </row>
    <row r="104416" spans="24:24" x14ac:dyDescent="0.2">
      <c r="X104416" s="5"/>
    </row>
    <row r="104417" spans="24:24" x14ac:dyDescent="0.2">
      <c r="X104417" s="5"/>
    </row>
    <row r="104418" spans="24:24" x14ac:dyDescent="0.2">
      <c r="X104418" s="5"/>
    </row>
    <row r="104419" spans="24:24" x14ac:dyDescent="0.2">
      <c r="X104419" s="5"/>
    </row>
    <row r="104420" spans="24:24" x14ac:dyDescent="0.2">
      <c r="X104420" s="5"/>
    </row>
    <row r="104421" spans="24:24" x14ac:dyDescent="0.2">
      <c r="X104421" s="5"/>
    </row>
    <row r="104422" spans="24:24" x14ac:dyDescent="0.2">
      <c r="X104422" s="5"/>
    </row>
    <row r="104423" spans="24:24" x14ac:dyDescent="0.2">
      <c r="X104423" s="5"/>
    </row>
    <row r="104424" spans="24:24" x14ac:dyDescent="0.2">
      <c r="X104424" s="5"/>
    </row>
    <row r="104425" spans="24:24" x14ac:dyDescent="0.2">
      <c r="X104425" s="5"/>
    </row>
    <row r="104426" spans="24:24" x14ac:dyDescent="0.2">
      <c r="X104426" s="5"/>
    </row>
    <row r="104427" spans="24:24" x14ac:dyDescent="0.2">
      <c r="X104427" s="5"/>
    </row>
    <row r="104428" spans="24:24" x14ac:dyDescent="0.2">
      <c r="X104428" s="5"/>
    </row>
    <row r="104429" spans="24:24" x14ac:dyDescent="0.2">
      <c r="X104429" s="5"/>
    </row>
    <row r="104430" spans="24:24" x14ac:dyDescent="0.2">
      <c r="X104430" s="5"/>
    </row>
    <row r="104431" spans="24:24" x14ac:dyDescent="0.2">
      <c r="X104431" s="5"/>
    </row>
    <row r="104432" spans="24:24" x14ac:dyDescent="0.2">
      <c r="X104432" s="5"/>
    </row>
    <row r="104433" spans="24:24" x14ac:dyDescent="0.2">
      <c r="X104433" s="5"/>
    </row>
    <row r="104434" spans="24:24" x14ac:dyDescent="0.2">
      <c r="X104434" s="5"/>
    </row>
    <row r="104435" spans="24:24" x14ac:dyDescent="0.2">
      <c r="X104435" s="5"/>
    </row>
    <row r="104436" spans="24:24" x14ac:dyDescent="0.2">
      <c r="X104436" s="5"/>
    </row>
    <row r="104437" spans="24:24" x14ac:dyDescent="0.2">
      <c r="X104437" s="5"/>
    </row>
    <row r="104438" spans="24:24" x14ac:dyDescent="0.2">
      <c r="X104438" s="5"/>
    </row>
    <row r="104439" spans="24:24" x14ac:dyDescent="0.2">
      <c r="X104439" s="5"/>
    </row>
    <row r="104440" spans="24:24" x14ac:dyDescent="0.2">
      <c r="X104440" s="5"/>
    </row>
    <row r="104441" spans="24:24" x14ac:dyDescent="0.2">
      <c r="X104441" s="5"/>
    </row>
    <row r="104442" spans="24:24" x14ac:dyDescent="0.2">
      <c r="X104442" s="5"/>
    </row>
    <row r="104443" spans="24:24" x14ac:dyDescent="0.2">
      <c r="X104443" s="5"/>
    </row>
    <row r="104444" spans="24:24" x14ac:dyDescent="0.2">
      <c r="X104444" s="5"/>
    </row>
    <row r="104445" spans="24:24" x14ac:dyDescent="0.2">
      <c r="X104445" s="5"/>
    </row>
    <row r="104446" spans="24:24" x14ac:dyDescent="0.2">
      <c r="X104446" s="5"/>
    </row>
    <row r="104447" spans="24:24" x14ac:dyDescent="0.2">
      <c r="X104447" s="5"/>
    </row>
    <row r="104448" spans="24:24" x14ac:dyDescent="0.2">
      <c r="X104448" s="5"/>
    </row>
    <row r="104449" spans="24:24" x14ac:dyDescent="0.2">
      <c r="X104449" s="5"/>
    </row>
    <row r="104450" spans="24:24" x14ac:dyDescent="0.2">
      <c r="X104450" s="5"/>
    </row>
    <row r="104451" spans="24:24" x14ac:dyDescent="0.2">
      <c r="X104451" s="5"/>
    </row>
    <row r="104452" spans="24:24" x14ac:dyDescent="0.2">
      <c r="X104452" s="5"/>
    </row>
    <row r="104453" spans="24:24" x14ac:dyDescent="0.2">
      <c r="X104453" s="5"/>
    </row>
    <row r="104454" spans="24:24" x14ac:dyDescent="0.2">
      <c r="X104454" s="5"/>
    </row>
    <row r="104455" spans="24:24" x14ac:dyDescent="0.2">
      <c r="X104455" s="5"/>
    </row>
    <row r="104456" spans="24:24" x14ac:dyDescent="0.2">
      <c r="X104456" s="5"/>
    </row>
    <row r="104457" spans="24:24" x14ac:dyDescent="0.2">
      <c r="X104457" s="5"/>
    </row>
    <row r="104458" spans="24:24" x14ac:dyDescent="0.2">
      <c r="X104458" s="5"/>
    </row>
    <row r="104459" spans="24:24" x14ac:dyDescent="0.2">
      <c r="X104459" s="5"/>
    </row>
    <row r="104460" spans="24:24" x14ac:dyDescent="0.2">
      <c r="X104460" s="5"/>
    </row>
    <row r="104461" spans="24:24" x14ac:dyDescent="0.2">
      <c r="X104461" s="5"/>
    </row>
    <row r="104462" spans="24:24" x14ac:dyDescent="0.2">
      <c r="X104462" s="5"/>
    </row>
    <row r="104463" spans="24:24" x14ac:dyDescent="0.2">
      <c r="X104463" s="5"/>
    </row>
    <row r="104464" spans="24:24" x14ac:dyDescent="0.2">
      <c r="X104464" s="5"/>
    </row>
    <row r="104465" spans="24:24" x14ac:dyDescent="0.2">
      <c r="X104465" s="5"/>
    </row>
    <row r="104466" spans="24:24" x14ac:dyDescent="0.2">
      <c r="X104466" s="5"/>
    </row>
    <row r="104467" spans="24:24" x14ac:dyDescent="0.2">
      <c r="X104467" s="5"/>
    </row>
    <row r="104468" spans="24:24" x14ac:dyDescent="0.2">
      <c r="X104468" s="5"/>
    </row>
    <row r="104469" spans="24:24" x14ac:dyDescent="0.2">
      <c r="X104469" s="5"/>
    </row>
    <row r="104470" spans="24:24" x14ac:dyDescent="0.2">
      <c r="X104470" s="5"/>
    </row>
    <row r="104471" spans="24:24" x14ac:dyDescent="0.2">
      <c r="X104471" s="5"/>
    </row>
    <row r="104472" spans="24:24" x14ac:dyDescent="0.2">
      <c r="X104472" s="5"/>
    </row>
    <row r="104473" spans="24:24" x14ac:dyDescent="0.2">
      <c r="X104473" s="5"/>
    </row>
    <row r="104474" spans="24:24" x14ac:dyDescent="0.2">
      <c r="X104474" s="5"/>
    </row>
    <row r="104475" spans="24:24" x14ac:dyDescent="0.2">
      <c r="X104475" s="5"/>
    </row>
    <row r="104476" spans="24:24" x14ac:dyDescent="0.2">
      <c r="X104476" s="5"/>
    </row>
    <row r="104477" spans="24:24" x14ac:dyDescent="0.2">
      <c r="X104477" s="5"/>
    </row>
    <row r="104478" spans="24:24" x14ac:dyDescent="0.2">
      <c r="X104478" s="5"/>
    </row>
    <row r="104479" spans="24:24" x14ac:dyDescent="0.2">
      <c r="X104479" s="5"/>
    </row>
    <row r="104480" spans="24:24" x14ac:dyDescent="0.2">
      <c r="X104480" s="5"/>
    </row>
    <row r="104481" spans="24:24" x14ac:dyDescent="0.2">
      <c r="X104481" s="5"/>
    </row>
    <row r="104482" spans="24:24" x14ac:dyDescent="0.2">
      <c r="X104482" s="5"/>
    </row>
    <row r="104483" spans="24:24" x14ac:dyDescent="0.2">
      <c r="X104483" s="5"/>
    </row>
    <row r="104484" spans="24:24" x14ac:dyDescent="0.2">
      <c r="X104484" s="5"/>
    </row>
    <row r="104485" spans="24:24" x14ac:dyDescent="0.2">
      <c r="X104485" s="5"/>
    </row>
    <row r="104486" spans="24:24" x14ac:dyDescent="0.2">
      <c r="X104486" s="5"/>
    </row>
    <row r="104487" spans="24:24" x14ac:dyDescent="0.2">
      <c r="X104487" s="5"/>
    </row>
    <row r="104488" spans="24:24" x14ac:dyDescent="0.2">
      <c r="X104488" s="5"/>
    </row>
    <row r="104489" spans="24:24" x14ac:dyDescent="0.2">
      <c r="X104489" s="5"/>
    </row>
    <row r="104490" spans="24:24" x14ac:dyDescent="0.2">
      <c r="X104490" s="5"/>
    </row>
    <row r="104491" spans="24:24" x14ac:dyDescent="0.2">
      <c r="X104491" s="5"/>
    </row>
    <row r="104492" spans="24:24" x14ac:dyDescent="0.2">
      <c r="X104492" s="5"/>
    </row>
    <row r="104493" spans="24:24" x14ac:dyDescent="0.2">
      <c r="X104493" s="5"/>
    </row>
    <row r="104494" spans="24:24" x14ac:dyDescent="0.2">
      <c r="X104494" s="5"/>
    </row>
    <row r="104495" spans="24:24" x14ac:dyDescent="0.2">
      <c r="X104495" s="5"/>
    </row>
    <row r="104496" spans="24:24" x14ac:dyDescent="0.2">
      <c r="X104496" s="5"/>
    </row>
    <row r="104497" spans="24:24" x14ac:dyDescent="0.2">
      <c r="X104497" s="5"/>
    </row>
    <row r="104498" spans="24:24" x14ac:dyDescent="0.2">
      <c r="X104498" s="5"/>
    </row>
    <row r="104499" spans="24:24" x14ac:dyDescent="0.2">
      <c r="X104499" s="5"/>
    </row>
    <row r="104500" spans="24:24" x14ac:dyDescent="0.2">
      <c r="X104500" s="5"/>
    </row>
    <row r="104501" spans="24:24" x14ac:dyDescent="0.2">
      <c r="X104501" s="5"/>
    </row>
    <row r="104502" spans="24:24" x14ac:dyDescent="0.2">
      <c r="X104502" s="5"/>
    </row>
    <row r="104503" spans="24:24" x14ac:dyDescent="0.2">
      <c r="X104503" s="5"/>
    </row>
    <row r="104504" spans="24:24" x14ac:dyDescent="0.2">
      <c r="X104504" s="5"/>
    </row>
    <row r="104505" spans="24:24" x14ac:dyDescent="0.2">
      <c r="X104505" s="5"/>
    </row>
    <row r="104506" spans="24:24" x14ac:dyDescent="0.2">
      <c r="X104506" s="5"/>
    </row>
    <row r="104507" spans="24:24" x14ac:dyDescent="0.2">
      <c r="X104507" s="5"/>
    </row>
    <row r="104508" spans="24:24" x14ac:dyDescent="0.2">
      <c r="X104508" s="5"/>
    </row>
    <row r="104509" spans="24:24" x14ac:dyDescent="0.2">
      <c r="X104509" s="5"/>
    </row>
    <row r="104510" spans="24:24" x14ac:dyDescent="0.2">
      <c r="X104510" s="5"/>
    </row>
    <row r="104511" spans="24:24" x14ac:dyDescent="0.2">
      <c r="X104511" s="5"/>
    </row>
    <row r="104512" spans="24:24" x14ac:dyDescent="0.2">
      <c r="X104512" s="5"/>
    </row>
    <row r="104513" spans="24:24" x14ac:dyDescent="0.2">
      <c r="X104513" s="5"/>
    </row>
    <row r="104514" spans="24:24" x14ac:dyDescent="0.2">
      <c r="X104514" s="5"/>
    </row>
    <row r="104515" spans="24:24" x14ac:dyDescent="0.2">
      <c r="X104515" s="5"/>
    </row>
    <row r="104516" spans="24:24" x14ac:dyDescent="0.2">
      <c r="X104516" s="5"/>
    </row>
    <row r="104517" spans="24:24" x14ac:dyDescent="0.2">
      <c r="X104517" s="5"/>
    </row>
    <row r="104518" spans="24:24" x14ac:dyDescent="0.2">
      <c r="X104518" s="5"/>
    </row>
    <row r="104519" spans="24:24" x14ac:dyDescent="0.2">
      <c r="X104519" s="5"/>
    </row>
    <row r="104520" spans="24:24" x14ac:dyDescent="0.2">
      <c r="X104520" s="5"/>
    </row>
    <row r="104521" spans="24:24" x14ac:dyDescent="0.2">
      <c r="X104521" s="5"/>
    </row>
    <row r="104522" spans="24:24" x14ac:dyDescent="0.2">
      <c r="X104522" s="5"/>
    </row>
    <row r="104523" spans="24:24" x14ac:dyDescent="0.2">
      <c r="X104523" s="5"/>
    </row>
    <row r="104524" spans="24:24" x14ac:dyDescent="0.2">
      <c r="X104524" s="5"/>
    </row>
    <row r="104525" spans="24:24" x14ac:dyDescent="0.2">
      <c r="X104525" s="5"/>
    </row>
    <row r="104526" spans="24:24" x14ac:dyDescent="0.2">
      <c r="X104526" s="5"/>
    </row>
    <row r="104527" spans="24:24" x14ac:dyDescent="0.2">
      <c r="X104527" s="5"/>
    </row>
    <row r="104528" spans="24:24" x14ac:dyDescent="0.2">
      <c r="X104528" s="5"/>
    </row>
    <row r="104529" spans="24:24" x14ac:dyDescent="0.2">
      <c r="X104529" s="5"/>
    </row>
    <row r="104530" spans="24:24" x14ac:dyDescent="0.2">
      <c r="X104530" s="5"/>
    </row>
    <row r="104531" spans="24:24" x14ac:dyDescent="0.2">
      <c r="X104531" s="5"/>
    </row>
    <row r="104532" spans="24:24" x14ac:dyDescent="0.2">
      <c r="X104532" s="5"/>
    </row>
    <row r="104533" spans="24:24" x14ac:dyDescent="0.2">
      <c r="X104533" s="5"/>
    </row>
    <row r="104534" spans="24:24" x14ac:dyDescent="0.2">
      <c r="X104534" s="5"/>
    </row>
    <row r="104535" spans="24:24" x14ac:dyDescent="0.2">
      <c r="X104535" s="5"/>
    </row>
    <row r="104536" spans="24:24" x14ac:dyDescent="0.2">
      <c r="X104536" s="5"/>
    </row>
    <row r="104537" spans="24:24" x14ac:dyDescent="0.2">
      <c r="X104537" s="5"/>
    </row>
    <row r="104538" spans="24:24" x14ac:dyDescent="0.2">
      <c r="X104538" s="5"/>
    </row>
    <row r="104539" spans="24:24" x14ac:dyDescent="0.2">
      <c r="X104539" s="5"/>
    </row>
    <row r="104540" spans="24:24" x14ac:dyDescent="0.2">
      <c r="X104540" s="5"/>
    </row>
    <row r="104541" spans="24:24" x14ac:dyDescent="0.2">
      <c r="X104541" s="5"/>
    </row>
    <row r="104542" spans="24:24" x14ac:dyDescent="0.2">
      <c r="X104542" s="5"/>
    </row>
    <row r="104543" spans="24:24" x14ac:dyDescent="0.2">
      <c r="X104543" s="5"/>
    </row>
    <row r="104544" spans="24:24" x14ac:dyDescent="0.2">
      <c r="X104544" s="5"/>
    </row>
    <row r="104545" spans="24:24" x14ac:dyDescent="0.2">
      <c r="X104545" s="5"/>
    </row>
    <row r="104546" spans="24:24" x14ac:dyDescent="0.2">
      <c r="X104546" s="5"/>
    </row>
    <row r="104547" spans="24:24" x14ac:dyDescent="0.2">
      <c r="X104547" s="5"/>
    </row>
    <row r="104548" spans="24:24" x14ac:dyDescent="0.2">
      <c r="X104548" s="5"/>
    </row>
    <row r="104549" spans="24:24" x14ac:dyDescent="0.2">
      <c r="X104549" s="5"/>
    </row>
    <row r="104550" spans="24:24" x14ac:dyDescent="0.2">
      <c r="X104550" s="5"/>
    </row>
    <row r="104551" spans="24:24" x14ac:dyDescent="0.2">
      <c r="X104551" s="5"/>
    </row>
    <row r="104552" spans="24:24" x14ac:dyDescent="0.2">
      <c r="X104552" s="5"/>
    </row>
    <row r="104553" spans="24:24" x14ac:dyDescent="0.2">
      <c r="X104553" s="5"/>
    </row>
    <row r="104554" spans="24:24" x14ac:dyDescent="0.2">
      <c r="X104554" s="5"/>
    </row>
    <row r="104555" spans="24:24" x14ac:dyDescent="0.2">
      <c r="X104555" s="5"/>
    </row>
    <row r="104556" spans="24:24" x14ac:dyDescent="0.2">
      <c r="X104556" s="5"/>
    </row>
    <row r="104557" spans="24:24" x14ac:dyDescent="0.2">
      <c r="X104557" s="5"/>
    </row>
    <row r="104558" spans="24:24" x14ac:dyDescent="0.2">
      <c r="X104558" s="5"/>
    </row>
    <row r="104559" spans="24:24" x14ac:dyDescent="0.2">
      <c r="X104559" s="5"/>
    </row>
    <row r="104560" spans="24:24" x14ac:dyDescent="0.2">
      <c r="X104560" s="5"/>
    </row>
    <row r="104561" spans="24:24" x14ac:dyDescent="0.2">
      <c r="X104561" s="5"/>
    </row>
    <row r="104562" spans="24:24" x14ac:dyDescent="0.2">
      <c r="X104562" s="5"/>
    </row>
    <row r="104563" spans="24:24" x14ac:dyDescent="0.2">
      <c r="X104563" s="5"/>
    </row>
    <row r="104564" spans="24:24" x14ac:dyDescent="0.2">
      <c r="X104564" s="5"/>
    </row>
    <row r="104565" spans="24:24" x14ac:dyDescent="0.2">
      <c r="X104565" s="5"/>
    </row>
    <row r="104566" spans="24:24" x14ac:dyDescent="0.2">
      <c r="X104566" s="5"/>
    </row>
    <row r="104567" spans="24:24" x14ac:dyDescent="0.2">
      <c r="X104567" s="5"/>
    </row>
    <row r="104568" spans="24:24" x14ac:dyDescent="0.2">
      <c r="X104568" s="5"/>
    </row>
    <row r="104569" spans="24:24" x14ac:dyDescent="0.2">
      <c r="X104569" s="5"/>
    </row>
    <row r="104570" spans="24:24" x14ac:dyDescent="0.2">
      <c r="X104570" s="5"/>
    </row>
    <row r="104571" spans="24:24" x14ac:dyDescent="0.2">
      <c r="X104571" s="5"/>
    </row>
    <row r="104572" spans="24:24" x14ac:dyDescent="0.2">
      <c r="X104572" s="5"/>
    </row>
    <row r="104573" spans="24:24" x14ac:dyDescent="0.2">
      <c r="X104573" s="5"/>
    </row>
    <row r="104574" spans="24:24" x14ac:dyDescent="0.2">
      <c r="X104574" s="5"/>
    </row>
    <row r="104575" spans="24:24" x14ac:dyDescent="0.2">
      <c r="X104575" s="5"/>
    </row>
    <row r="104576" spans="24:24" x14ac:dyDescent="0.2">
      <c r="X104576" s="5"/>
    </row>
    <row r="104577" spans="24:24" x14ac:dyDescent="0.2">
      <c r="X104577" s="5"/>
    </row>
    <row r="104578" spans="24:24" x14ac:dyDescent="0.2">
      <c r="X104578" s="5"/>
    </row>
    <row r="104579" spans="24:24" x14ac:dyDescent="0.2">
      <c r="X104579" s="5"/>
    </row>
    <row r="104580" spans="24:24" x14ac:dyDescent="0.2">
      <c r="X104580" s="5"/>
    </row>
    <row r="104581" spans="24:24" x14ac:dyDescent="0.2">
      <c r="X104581" s="5"/>
    </row>
    <row r="104582" spans="24:24" x14ac:dyDescent="0.2">
      <c r="X104582" s="5"/>
    </row>
    <row r="104583" spans="24:24" x14ac:dyDescent="0.2">
      <c r="X104583" s="5"/>
    </row>
    <row r="104584" spans="24:24" x14ac:dyDescent="0.2">
      <c r="X104584" s="5"/>
    </row>
    <row r="104585" spans="24:24" x14ac:dyDescent="0.2">
      <c r="X104585" s="5"/>
    </row>
    <row r="104586" spans="24:24" x14ac:dyDescent="0.2">
      <c r="X104586" s="5"/>
    </row>
    <row r="104587" spans="24:24" x14ac:dyDescent="0.2">
      <c r="X104587" s="5"/>
    </row>
    <row r="104588" spans="24:24" x14ac:dyDescent="0.2">
      <c r="X104588" s="5"/>
    </row>
    <row r="104589" spans="24:24" x14ac:dyDescent="0.2">
      <c r="X104589" s="5"/>
    </row>
    <row r="104590" spans="24:24" x14ac:dyDescent="0.2">
      <c r="X104590" s="5"/>
    </row>
    <row r="104591" spans="24:24" x14ac:dyDescent="0.2">
      <c r="X104591" s="5"/>
    </row>
    <row r="104592" spans="24:24" x14ac:dyDescent="0.2">
      <c r="X104592" s="5"/>
    </row>
    <row r="104593" spans="24:24" x14ac:dyDescent="0.2">
      <c r="X104593" s="5"/>
    </row>
    <row r="104594" spans="24:24" x14ac:dyDescent="0.2">
      <c r="X104594" s="5"/>
    </row>
    <row r="104595" spans="24:24" x14ac:dyDescent="0.2">
      <c r="X104595" s="5"/>
    </row>
    <row r="104596" spans="24:24" x14ac:dyDescent="0.2">
      <c r="X104596" s="5"/>
    </row>
    <row r="104597" spans="24:24" x14ac:dyDescent="0.2">
      <c r="X104597" s="5"/>
    </row>
    <row r="104598" spans="24:24" x14ac:dyDescent="0.2">
      <c r="X104598" s="5"/>
    </row>
    <row r="104599" spans="24:24" x14ac:dyDescent="0.2">
      <c r="X104599" s="5"/>
    </row>
    <row r="104600" spans="24:24" x14ac:dyDescent="0.2">
      <c r="X104600" s="5"/>
    </row>
    <row r="104601" spans="24:24" x14ac:dyDescent="0.2">
      <c r="X104601" s="5"/>
    </row>
    <row r="104602" spans="24:24" x14ac:dyDescent="0.2">
      <c r="X104602" s="5"/>
    </row>
    <row r="104603" spans="24:24" x14ac:dyDescent="0.2">
      <c r="X104603" s="5"/>
    </row>
    <row r="104604" spans="24:24" x14ac:dyDescent="0.2">
      <c r="X104604" s="5"/>
    </row>
    <row r="104605" spans="24:24" x14ac:dyDescent="0.2">
      <c r="X104605" s="5"/>
    </row>
    <row r="104606" spans="24:24" x14ac:dyDescent="0.2">
      <c r="X104606" s="5"/>
    </row>
    <row r="104607" spans="24:24" x14ac:dyDescent="0.2">
      <c r="X104607" s="5"/>
    </row>
    <row r="104608" spans="24:24" x14ac:dyDescent="0.2">
      <c r="X104608" s="5"/>
    </row>
    <row r="104609" spans="24:24" x14ac:dyDescent="0.2">
      <c r="X104609" s="5"/>
    </row>
    <row r="104610" spans="24:24" x14ac:dyDescent="0.2">
      <c r="X104610" s="5"/>
    </row>
    <row r="104611" spans="24:24" x14ac:dyDescent="0.2">
      <c r="X104611" s="5"/>
    </row>
    <row r="104612" spans="24:24" x14ac:dyDescent="0.2">
      <c r="X104612" s="5"/>
    </row>
    <row r="104613" spans="24:24" x14ac:dyDescent="0.2">
      <c r="X104613" s="5"/>
    </row>
    <row r="104614" spans="24:24" x14ac:dyDescent="0.2">
      <c r="X104614" s="5"/>
    </row>
    <row r="104615" spans="24:24" x14ac:dyDescent="0.2">
      <c r="X104615" s="5"/>
    </row>
    <row r="104616" spans="24:24" x14ac:dyDescent="0.2">
      <c r="X104616" s="5"/>
    </row>
    <row r="104617" spans="24:24" x14ac:dyDescent="0.2">
      <c r="X104617" s="5"/>
    </row>
    <row r="104618" spans="24:24" x14ac:dyDescent="0.2">
      <c r="X104618" s="5"/>
    </row>
    <row r="104619" spans="24:24" x14ac:dyDescent="0.2">
      <c r="X104619" s="5"/>
    </row>
    <row r="104620" spans="24:24" x14ac:dyDescent="0.2">
      <c r="X104620" s="5"/>
    </row>
    <row r="104621" spans="24:24" x14ac:dyDescent="0.2">
      <c r="X104621" s="5"/>
    </row>
    <row r="104622" spans="24:24" x14ac:dyDescent="0.2">
      <c r="X104622" s="5"/>
    </row>
    <row r="104623" spans="24:24" x14ac:dyDescent="0.2">
      <c r="X104623" s="5"/>
    </row>
    <row r="104624" spans="24:24" x14ac:dyDescent="0.2">
      <c r="X104624" s="5"/>
    </row>
    <row r="104625" spans="24:24" x14ac:dyDescent="0.2">
      <c r="X104625" s="5"/>
    </row>
    <row r="104626" spans="24:24" x14ac:dyDescent="0.2">
      <c r="X104626" s="5"/>
    </row>
    <row r="104627" spans="24:24" x14ac:dyDescent="0.2">
      <c r="X104627" s="5"/>
    </row>
    <row r="104628" spans="24:24" x14ac:dyDescent="0.2">
      <c r="X104628" s="5"/>
    </row>
    <row r="104629" spans="24:24" x14ac:dyDescent="0.2">
      <c r="X104629" s="5"/>
    </row>
    <row r="104630" spans="24:24" x14ac:dyDescent="0.2">
      <c r="X104630" s="5"/>
    </row>
    <row r="104631" spans="24:24" x14ac:dyDescent="0.2">
      <c r="X104631" s="5"/>
    </row>
    <row r="104632" spans="24:24" x14ac:dyDescent="0.2">
      <c r="X104632" s="5"/>
    </row>
    <row r="104633" spans="24:24" x14ac:dyDescent="0.2">
      <c r="X104633" s="5"/>
    </row>
    <row r="104634" spans="24:24" x14ac:dyDescent="0.2">
      <c r="X104634" s="5"/>
    </row>
    <row r="104635" spans="24:24" x14ac:dyDescent="0.2">
      <c r="X104635" s="5"/>
    </row>
    <row r="104636" spans="24:24" x14ac:dyDescent="0.2">
      <c r="X104636" s="5"/>
    </row>
    <row r="104637" spans="24:24" x14ac:dyDescent="0.2">
      <c r="X104637" s="5"/>
    </row>
    <row r="104638" spans="24:24" x14ac:dyDescent="0.2">
      <c r="X104638" s="5"/>
    </row>
    <row r="104639" spans="24:24" x14ac:dyDescent="0.2">
      <c r="X104639" s="5"/>
    </row>
    <row r="104640" spans="24:24" x14ac:dyDescent="0.2">
      <c r="X104640" s="5"/>
    </row>
    <row r="104641" spans="24:24" x14ac:dyDescent="0.2">
      <c r="X104641" s="5"/>
    </row>
    <row r="104642" spans="24:24" x14ac:dyDescent="0.2">
      <c r="X104642" s="5"/>
    </row>
    <row r="104643" spans="24:24" x14ac:dyDescent="0.2">
      <c r="X104643" s="5"/>
    </row>
    <row r="104644" spans="24:24" x14ac:dyDescent="0.2">
      <c r="X104644" s="5"/>
    </row>
    <row r="104645" spans="24:24" x14ac:dyDescent="0.2">
      <c r="X104645" s="5"/>
    </row>
    <row r="104646" spans="24:24" x14ac:dyDescent="0.2">
      <c r="X104646" s="5"/>
    </row>
    <row r="104647" spans="24:24" x14ac:dyDescent="0.2">
      <c r="X104647" s="5"/>
    </row>
    <row r="104648" spans="24:24" x14ac:dyDescent="0.2">
      <c r="X104648" s="5"/>
    </row>
    <row r="104649" spans="24:24" x14ac:dyDescent="0.2">
      <c r="X104649" s="5"/>
    </row>
    <row r="104650" spans="24:24" x14ac:dyDescent="0.2">
      <c r="X104650" s="5"/>
    </row>
    <row r="104651" spans="24:24" x14ac:dyDescent="0.2">
      <c r="X104651" s="5"/>
    </row>
    <row r="104652" spans="24:24" x14ac:dyDescent="0.2">
      <c r="X104652" s="5"/>
    </row>
    <row r="104653" spans="24:24" x14ac:dyDescent="0.2">
      <c r="X104653" s="5"/>
    </row>
    <row r="104654" spans="24:24" x14ac:dyDescent="0.2">
      <c r="X104654" s="5"/>
    </row>
    <row r="104655" spans="24:24" x14ac:dyDescent="0.2">
      <c r="X104655" s="5"/>
    </row>
    <row r="104656" spans="24:24" x14ac:dyDescent="0.2">
      <c r="X104656" s="5"/>
    </row>
    <row r="104657" spans="24:24" x14ac:dyDescent="0.2">
      <c r="X104657" s="5"/>
    </row>
    <row r="104658" spans="24:24" x14ac:dyDescent="0.2">
      <c r="X104658" s="5"/>
    </row>
    <row r="104659" spans="24:24" x14ac:dyDescent="0.2">
      <c r="X104659" s="5"/>
    </row>
    <row r="104660" spans="24:24" x14ac:dyDescent="0.2">
      <c r="X104660" s="5"/>
    </row>
    <row r="104661" spans="24:24" x14ac:dyDescent="0.2">
      <c r="X104661" s="5"/>
    </row>
    <row r="104662" spans="24:24" x14ac:dyDescent="0.2">
      <c r="X104662" s="5"/>
    </row>
    <row r="104663" spans="24:24" x14ac:dyDescent="0.2">
      <c r="X104663" s="5"/>
    </row>
    <row r="104664" spans="24:24" x14ac:dyDescent="0.2">
      <c r="X104664" s="5"/>
    </row>
    <row r="104665" spans="24:24" x14ac:dyDescent="0.2">
      <c r="X104665" s="5"/>
    </row>
    <row r="104666" spans="24:24" x14ac:dyDescent="0.2">
      <c r="X104666" s="5"/>
    </row>
    <row r="104667" spans="24:24" x14ac:dyDescent="0.2">
      <c r="X104667" s="5"/>
    </row>
    <row r="104668" spans="24:24" x14ac:dyDescent="0.2">
      <c r="X104668" s="5"/>
    </row>
    <row r="104669" spans="24:24" x14ac:dyDescent="0.2">
      <c r="X104669" s="5"/>
    </row>
    <row r="104670" spans="24:24" x14ac:dyDescent="0.2">
      <c r="X104670" s="5"/>
    </row>
    <row r="104671" spans="24:24" x14ac:dyDescent="0.2">
      <c r="X104671" s="5"/>
    </row>
    <row r="104672" spans="24:24" x14ac:dyDescent="0.2">
      <c r="X104672" s="5"/>
    </row>
    <row r="104673" spans="24:24" x14ac:dyDescent="0.2">
      <c r="X104673" s="5"/>
    </row>
    <row r="104674" spans="24:24" x14ac:dyDescent="0.2">
      <c r="X104674" s="5"/>
    </row>
    <row r="104675" spans="24:24" x14ac:dyDescent="0.2">
      <c r="X104675" s="5"/>
    </row>
    <row r="104676" spans="24:24" x14ac:dyDescent="0.2">
      <c r="X104676" s="5"/>
    </row>
    <row r="104677" spans="24:24" x14ac:dyDescent="0.2">
      <c r="X104677" s="5"/>
    </row>
    <row r="104678" spans="24:24" x14ac:dyDescent="0.2">
      <c r="X104678" s="5"/>
    </row>
    <row r="104679" spans="24:24" x14ac:dyDescent="0.2">
      <c r="X104679" s="5"/>
    </row>
    <row r="104680" spans="24:24" x14ac:dyDescent="0.2">
      <c r="X104680" s="5"/>
    </row>
    <row r="104681" spans="24:24" x14ac:dyDescent="0.2">
      <c r="X104681" s="5"/>
    </row>
    <row r="104682" spans="24:24" x14ac:dyDescent="0.2">
      <c r="X104682" s="5"/>
    </row>
    <row r="104683" spans="24:24" x14ac:dyDescent="0.2">
      <c r="X104683" s="5"/>
    </row>
    <row r="104684" spans="24:24" x14ac:dyDescent="0.2">
      <c r="X104684" s="5"/>
    </row>
    <row r="104685" spans="24:24" x14ac:dyDescent="0.2">
      <c r="X104685" s="5"/>
    </row>
    <row r="104686" spans="24:24" x14ac:dyDescent="0.2">
      <c r="X104686" s="5"/>
    </row>
    <row r="104687" spans="24:24" x14ac:dyDescent="0.2">
      <c r="X104687" s="5"/>
    </row>
    <row r="104688" spans="24:24" x14ac:dyDescent="0.2">
      <c r="X104688" s="5"/>
    </row>
    <row r="104689" spans="24:24" x14ac:dyDescent="0.2">
      <c r="X104689" s="5"/>
    </row>
    <row r="104690" spans="24:24" x14ac:dyDescent="0.2">
      <c r="X104690" s="5"/>
    </row>
    <row r="104691" spans="24:24" x14ac:dyDescent="0.2">
      <c r="X104691" s="5"/>
    </row>
    <row r="104692" spans="24:24" x14ac:dyDescent="0.2">
      <c r="X104692" s="5"/>
    </row>
    <row r="104693" spans="24:24" x14ac:dyDescent="0.2">
      <c r="X104693" s="5"/>
    </row>
    <row r="104694" spans="24:24" x14ac:dyDescent="0.2">
      <c r="X104694" s="5"/>
    </row>
    <row r="104695" spans="24:24" x14ac:dyDescent="0.2">
      <c r="X104695" s="5"/>
    </row>
    <row r="104696" spans="24:24" x14ac:dyDescent="0.2">
      <c r="X104696" s="5"/>
    </row>
    <row r="104697" spans="24:24" x14ac:dyDescent="0.2">
      <c r="X104697" s="5"/>
    </row>
    <row r="104698" spans="24:24" x14ac:dyDescent="0.2">
      <c r="X104698" s="5"/>
    </row>
    <row r="104699" spans="24:24" x14ac:dyDescent="0.2">
      <c r="X104699" s="5"/>
    </row>
    <row r="104700" spans="24:24" x14ac:dyDescent="0.2">
      <c r="X104700" s="5"/>
    </row>
    <row r="104701" spans="24:24" x14ac:dyDescent="0.2">
      <c r="X104701" s="5"/>
    </row>
    <row r="104702" spans="24:24" x14ac:dyDescent="0.2">
      <c r="X104702" s="5"/>
    </row>
    <row r="104703" spans="24:24" x14ac:dyDescent="0.2">
      <c r="X104703" s="5"/>
    </row>
    <row r="104704" spans="24:24" x14ac:dyDescent="0.2">
      <c r="X104704" s="5"/>
    </row>
    <row r="104705" spans="24:24" x14ac:dyDescent="0.2">
      <c r="X104705" s="5"/>
    </row>
    <row r="104706" spans="24:24" x14ac:dyDescent="0.2">
      <c r="X104706" s="5"/>
    </row>
    <row r="104707" spans="24:24" x14ac:dyDescent="0.2">
      <c r="X104707" s="5"/>
    </row>
    <row r="104708" spans="24:24" x14ac:dyDescent="0.2">
      <c r="X104708" s="5"/>
    </row>
    <row r="104709" spans="24:24" x14ac:dyDescent="0.2">
      <c r="X104709" s="5"/>
    </row>
    <row r="104710" spans="24:24" x14ac:dyDescent="0.2">
      <c r="X104710" s="5"/>
    </row>
    <row r="104711" spans="24:24" x14ac:dyDescent="0.2">
      <c r="X104711" s="5"/>
    </row>
    <row r="104712" spans="24:24" x14ac:dyDescent="0.2">
      <c r="X104712" s="5"/>
    </row>
    <row r="104713" spans="24:24" x14ac:dyDescent="0.2">
      <c r="X104713" s="5"/>
    </row>
    <row r="104714" spans="24:24" x14ac:dyDescent="0.2">
      <c r="X104714" s="5"/>
    </row>
    <row r="104715" spans="24:24" x14ac:dyDescent="0.2">
      <c r="X104715" s="5"/>
    </row>
    <row r="104716" spans="24:24" x14ac:dyDescent="0.2">
      <c r="X104716" s="5"/>
    </row>
    <row r="104717" spans="24:24" x14ac:dyDescent="0.2">
      <c r="X104717" s="5"/>
    </row>
    <row r="104718" spans="24:24" x14ac:dyDescent="0.2">
      <c r="X104718" s="5"/>
    </row>
    <row r="104719" spans="24:24" x14ac:dyDescent="0.2">
      <c r="X104719" s="5"/>
    </row>
    <row r="104720" spans="24:24" x14ac:dyDescent="0.2">
      <c r="X104720" s="5"/>
    </row>
    <row r="104721" spans="24:24" x14ac:dyDescent="0.2">
      <c r="X104721" s="5"/>
    </row>
    <row r="104722" spans="24:24" x14ac:dyDescent="0.2">
      <c r="X104722" s="5"/>
    </row>
    <row r="104723" spans="24:24" x14ac:dyDescent="0.2">
      <c r="X104723" s="5"/>
    </row>
    <row r="104724" spans="24:24" x14ac:dyDescent="0.2">
      <c r="X104724" s="5"/>
    </row>
    <row r="104725" spans="24:24" x14ac:dyDescent="0.2">
      <c r="X104725" s="5"/>
    </row>
    <row r="104726" spans="24:24" x14ac:dyDescent="0.2">
      <c r="X104726" s="5"/>
    </row>
    <row r="104727" spans="24:24" x14ac:dyDescent="0.2">
      <c r="X104727" s="5"/>
    </row>
    <row r="104728" spans="24:24" x14ac:dyDescent="0.2">
      <c r="X104728" s="5"/>
    </row>
    <row r="104729" spans="24:24" x14ac:dyDescent="0.2">
      <c r="X104729" s="5"/>
    </row>
    <row r="104730" spans="24:24" x14ac:dyDescent="0.2">
      <c r="X104730" s="5"/>
    </row>
    <row r="104731" spans="24:24" x14ac:dyDescent="0.2">
      <c r="X104731" s="5"/>
    </row>
    <row r="104732" spans="24:24" x14ac:dyDescent="0.2">
      <c r="X104732" s="5"/>
    </row>
    <row r="104733" spans="24:24" x14ac:dyDescent="0.2">
      <c r="X104733" s="5"/>
    </row>
    <row r="104734" spans="24:24" x14ac:dyDescent="0.2">
      <c r="X104734" s="5"/>
    </row>
    <row r="104735" spans="24:24" x14ac:dyDescent="0.2">
      <c r="X104735" s="5"/>
    </row>
    <row r="104736" spans="24:24" x14ac:dyDescent="0.2">
      <c r="X104736" s="5"/>
    </row>
    <row r="104737" spans="24:24" x14ac:dyDescent="0.2">
      <c r="X104737" s="5"/>
    </row>
    <row r="104738" spans="24:24" x14ac:dyDescent="0.2">
      <c r="X104738" s="5"/>
    </row>
    <row r="104739" spans="24:24" x14ac:dyDescent="0.2">
      <c r="X104739" s="5"/>
    </row>
    <row r="104740" spans="24:24" x14ac:dyDescent="0.2">
      <c r="X104740" s="5"/>
    </row>
    <row r="104741" spans="24:24" x14ac:dyDescent="0.2">
      <c r="X104741" s="5"/>
    </row>
    <row r="104742" spans="24:24" x14ac:dyDescent="0.2">
      <c r="X104742" s="5"/>
    </row>
    <row r="104743" spans="24:24" x14ac:dyDescent="0.2">
      <c r="X104743" s="5"/>
    </row>
    <row r="104744" spans="24:24" x14ac:dyDescent="0.2">
      <c r="X104744" s="5"/>
    </row>
    <row r="104745" spans="24:24" x14ac:dyDescent="0.2">
      <c r="X104745" s="5"/>
    </row>
    <row r="104746" spans="24:24" x14ac:dyDescent="0.2">
      <c r="X104746" s="5"/>
    </row>
    <row r="104747" spans="24:24" x14ac:dyDescent="0.2">
      <c r="X104747" s="5"/>
    </row>
    <row r="104748" spans="24:24" x14ac:dyDescent="0.2">
      <c r="X104748" s="5"/>
    </row>
    <row r="104749" spans="24:24" x14ac:dyDescent="0.2">
      <c r="X104749" s="5"/>
    </row>
    <row r="104750" spans="24:24" x14ac:dyDescent="0.2">
      <c r="X104750" s="5"/>
    </row>
    <row r="104751" spans="24:24" x14ac:dyDescent="0.2">
      <c r="X104751" s="5"/>
    </row>
    <row r="104752" spans="24:24" x14ac:dyDescent="0.2">
      <c r="X104752" s="5"/>
    </row>
    <row r="104753" spans="24:24" x14ac:dyDescent="0.2">
      <c r="X104753" s="5"/>
    </row>
    <row r="104754" spans="24:24" x14ac:dyDescent="0.2">
      <c r="X104754" s="5"/>
    </row>
    <row r="104755" spans="24:24" x14ac:dyDescent="0.2">
      <c r="X104755" s="5"/>
    </row>
    <row r="104756" spans="24:24" x14ac:dyDescent="0.2">
      <c r="X104756" s="5"/>
    </row>
    <row r="104757" spans="24:24" x14ac:dyDescent="0.2">
      <c r="X104757" s="5"/>
    </row>
    <row r="104758" spans="24:24" x14ac:dyDescent="0.2">
      <c r="X104758" s="5"/>
    </row>
    <row r="104759" spans="24:24" x14ac:dyDescent="0.2">
      <c r="X104759" s="5"/>
    </row>
    <row r="104760" spans="24:24" x14ac:dyDescent="0.2">
      <c r="X104760" s="5"/>
    </row>
    <row r="104761" spans="24:24" x14ac:dyDescent="0.2">
      <c r="X104761" s="5"/>
    </row>
    <row r="104762" spans="24:24" x14ac:dyDescent="0.2">
      <c r="X104762" s="5"/>
    </row>
    <row r="104763" spans="24:24" x14ac:dyDescent="0.2">
      <c r="X104763" s="5"/>
    </row>
    <row r="104764" spans="24:24" x14ac:dyDescent="0.2">
      <c r="X104764" s="5"/>
    </row>
    <row r="104765" spans="24:24" x14ac:dyDescent="0.2">
      <c r="X104765" s="5"/>
    </row>
    <row r="104766" spans="24:24" x14ac:dyDescent="0.2">
      <c r="X104766" s="5"/>
    </row>
    <row r="104767" spans="24:24" x14ac:dyDescent="0.2">
      <c r="X104767" s="5"/>
    </row>
    <row r="104768" spans="24:24" x14ac:dyDescent="0.2">
      <c r="X104768" s="5"/>
    </row>
    <row r="104769" spans="24:24" x14ac:dyDescent="0.2">
      <c r="X104769" s="5"/>
    </row>
    <row r="104770" spans="24:24" x14ac:dyDescent="0.2">
      <c r="X104770" s="5"/>
    </row>
    <row r="104771" spans="24:24" x14ac:dyDescent="0.2">
      <c r="X104771" s="5"/>
    </row>
    <row r="104772" spans="24:24" x14ac:dyDescent="0.2">
      <c r="X104772" s="5"/>
    </row>
    <row r="104773" spans="24:24" x14ac:dyDescent="0.2">
      <c r="X104773" s="5"/>
    </row>
    <row r="104774" spans="24:24" x14ac:dyDescent="0.2">
      <c r="X104774" s="5"/>
    </row>
    <row r="104775" spans="24:24" x14ac:dyDescent="0.2">
      <c r="X104775" s="5"/>
    </row>
    <row r="104776" spans="24:24" x14ac:dyDescent="0.2">
      <c r="X104776" s="5"/>
    </row>
    <row r="104777" spans="24:24" x14ac:dyDescent="0.2">
      <c r="X104777" s="5"/>
    </row>
    <row r="104778" spans="24:24" x14ac:dyDescent="0.2">
      <c r="X104778" s="5"/>
    </row>
    <row r="104779" spans="24:24" x14ac:dyDescent="0.2">
      <c r="X104779" s="5"/>
    </row>
    <row r="104780" spans="24:24" x14ac:dyDescent="0.2">
      <c r="X104780" s="5"/>
    </row>
    <row r="104781" spans="24:24" x14ac:dyDescent="0.2">
      <c r="X104781" s="5"/>
    </row>
    <row r="104782" spans="24:24" x14ac:dyDescent="0.2">
      <c r="X104782" s="5"/>
    </row>
    <row r="104783" spans="24:24" x14ac:dyDescent="0.2">
      <c r="X104783" s="5"/>
    </row>
    <row r="104784" spans="24:24" x14ac:dyDescent="0.2">
      <c r="X104784" s="5"/>
    </row>
    <row r="104785" spans="24:24" x14ac:dyDescent="0.2">
      <c r="X104785" s="5"/>
    </row>
    <row r="104786" spans="24:24" x14ac:dyDescent="0.2">
      <c r="X104786" s="5"/>
    </row>
    <row r="104787" spans="24:24" x14ac:dyDescent="0.2">
      <c r="X104787" s="5"/>
    </row>
    <row r="104788" spans="24:24" x14ac:dyDescent="0.2">
      <c r="X104788" s="5"/>
    </row>
    <row r="104789" spans="24:24" x14ac:dyDescent="0.2">
      <c r="X104789" s="5"/>
    </row>
    <row r="104790" spans="24:24" x14ac:dyDescent="0.2">
      <c r="X104790" s="5"/>
    </row>
    <row r="104791" spans="24:24" x14ac:dyDescent="0.2">
      <c r="X104791" s="5"/>
    </row>
    <row r="104792" spans="24:24" x14ac:dyDescent="0.2">
      <c r="X104792" s="5"/>
    </row>
    <row r="104793" spans="24:24" x14ac:dyDescent="0.2">
      <c r="X104793" s="5"/>
    </row>
    <row r="104794" spans="24:24" x14ac:dyDescent="0.2">
      <c r="X104794" s="5"/>
    </row>
    <row r="104795" spans="24:24" x14ac:dyDescent="0.2">
      <c r="X104795" s="5"/>
    </row>
    <row r="104796" spans="24:24" x14ac:dyDescent="0.2">
      <c r="X104796" s="5"/>
    </row>
    <row r="104797" spans="24:24" x14ac:dyDescent="0.2">
      <c r="X104797" s="5"/>
    </row>
    <row r="104798" spans="24:24" x14ac:dyDescent="0.2">
      <c r="X104798" s="5"/>
    </row>
    <row r="104799" spans="24:24" x14ac:dyDescent="0.2">
      <c r="X104799" s="5"/>
    </row>
    <row r="104800" spans="24:24" x14ac:dyDescent="0.2">
      <c r="X104800" s="5"/>
    </row>
    <row r="104801" spans="24:24" x14ac:dyDescent="0.2">
      <c r="X104801" s="5"/>
    </row>
    <row r="104802" spans="24:24" x14ac:dyDescent="0.2">
      <c r="X104802" s="5"/>
    </row>
    <row r="104803" spans="24:24" x14ac:dyDescent="0.2">
      <c r="X104803" s="5"/>
    </row>
    <row r="104804" spans="24:24" x14ac:dyDescent="0.2">
      <c r="X104804" s="5"/>
    </row>
    <row r="104805" spans="24:24" x14ac:dyDescent="0.2">
      <c r="X104805" s="5"/>
    </row>
    <row r="104806" spans="24:24" x14ac:dyDescent="0.2">
      <c r="X104806" s="5"/>
    </row>
    <row r="104807" spans="24:24" x14ac:dyDescent="0.2">
      <c r="X104807" s="5"/>
    </row>
    <row r="104808" spans="24:24" x14ac:dyDescent="0.2">
      <c r="X104808" s="5"/>
    </row>
    <row r="104809" spans="24:24" x14ac:dyDescent="0.2">
      <c r="X104809" s="5"/>
    </row>
    <row r="104810" spans="24:24" x14ac:dyDescent="0.2">
      <c r="X104810" s="5"/>
    </row>
    <row r="104811" spans="24:24" x14ac:dyDescent="0.2">
      <c r="X104811" s="5"/>
    </row>
    <row r="104812" spans="24:24" x14ac:dyDescent="0.2">
      <c r="X104812" s="5"/>
    </row>
    <row r="104813" spans="24:24" x14ac:dyDescent="0.2">
      <c r="X104813" s="5"/>
    </row>
    <row r="104814" spans="24:24" x14ac:dyDescent="0.2">
      <c r="X104814" s="5"/>
    </row>
    <row r="104815" spans="24:24" x14ac:dyDescent="0.2">
      <c r="X104815" s="5"/>
    </row>
    <row r="104816" spans="24:24" x14ac:dyDescent="0.2">
      <c r="X104816" s="5"/>
    </row>
    <row r="104817" spans="24:24" x14ac:dyDescent="0.2">
      <c r="X104817" s="5"/>
    </row>
    <row r="104818" spans="24:24" x14ac:dyDescent="0.2">
      <c r="X104818" s="5"/>
    </row>
    <row r="104819" spans="24:24" x14ac:dyDescent="0.2">
      <c r="X104819" s="5"/>
    </row>
    <row r="104820" spans="24:24" x14ac:dyDescent="0.2">
      <c r="X104820" s="5"/>
    </row>
    <row r="104821" spans="24:24" x14ac:dyDescent="0.2">
      <c r="X104821" s="5"/>
    </row>
    <row r="104822" spans="24:24" x14ac:dyDescent="0.2">
      <c r="X104822" s="5"/>
    </row>
    <row r="104823" spans="24:24" x14ac:dyDescent="0.2">
      <c r="X104823" s="5"/>
    </row>
    <row r="104824" spans="24:24" x14ac:dyDescent="0.2">
      <c r="X104824" s="5"/>
    </row>
    <row r="104825" spans="24:24" x14ac:dyDescent="0.2">
      <c r="X104825" s="5"/>
    </row>
    <row r="104826" spans="24:24" x14ac:dyDescent="0.2">
      <c r="X104826" s="5"/>
    </row>
    <row r="104827" spans="24:24" x14ac:dyDescent="0.2">
      <c r="X104827" s="5"/>
    </row>
    <row r="104828" spans="24:24" x14ac:dyDescent="0.2">
      <c r="X104828" s="5"/>
    </row>
    <row r="104829" spans="24:24" x14ac:dyDescent="0.2">
      <c r="X104829" s="5"/>
    </row>
    <row r="104830" spans="24:24" x14ac:dyDescent="0.2">
      <c r="X104830" s="5"/>
    </row>
    <row r="104831" spans="24:24" x14ac:dyDescent="0.2">
      <c r="X104831" s="5"/>
    </row>
    <row r="104832" spans="24:24" x14ac:dyDescent="0.2">
      <c r="X104832" s="5"/>
    </row>
    <row r="104833" spans="24:24" x14ac:dyDescent="0.2">
      <c r="X104833" s="5"/>
    </row>
    <row r="104834" spans="24:24" x14ac:dyDescent="0.2">
      <c r="X104834" s="5"/>
    </row>
    <row r="104835" spans="24:24" x14ac:dyDescent="0.2">
      <c r="X104835" s="5"/>
    </row>
    <row r="104836" spans="24:24" x14ac:dyDescent="0.2">
      <c r="X104836" s="5"/>
    </row>
    <row r="104837" spans="24:24" x14ac:dyDescent="0.2">
      <c r="X104837" s="5"/>
    </row>
    <row r="104838" spans="24:24" x14ac:dyDescent="0.2">
      <c r="X104838" s="5"/>
    </row>
    <row r="104839" spans="24:24" x14ac:dyDescent="0.2">
      <c r="X104839" s="5"/>
    </row>
    <row r="104840" spans="24:24" x14ac:dyDescent="0.2">
      <c r="X104840" s="5"/>
    </row>
    <row r="104841" spans="24:24" x14ac:dyDescent="0.2">
      <c r="X104841" s="5"/>
    </row>
    <row r="104842" spans="24:24" x14ac:dyDescent="0.2">
      <c r="X104842" s="5"/>
    </row>
    <row r="104843" spans="24:24" x14ac:dyDescent="0.2">
      <c r="X104843" s="5"/>
    </row>
    <row r="104844" spans="24:24" x14ac:dyDescent="0.2">
      <c r="X104844" s="5"/>
    </row>
    <row r="104845" spans="24:24" x14ac:dyDescent="0.2">
      <c r="X104845" s="5"/>
    </row>
    <row r="104846" spans="24:24" x14ac:dyDescent="0.2">
      <c r="X104846" s="5"/>
    </row>
    <row r="104847" spans="24:24" x14ac:dyDescent="0.2">
      <c r="X104847" s="5"/>
    </row>
    <row r="104848" spans="24:24" x14ac:dyDescent="0.2">
      <c r="X104848" s="5"/>
    </row>
    <row r="104849" spans="24:24" x14ac:dyDescent="0.2">
      <c r="X104849" s="5"/>
    </row>
    <row r="104850" spans="24:24" x14ac:dyDescent="0.2">
      <c r="X104850" s="5"/>
    </row>
    <row r="104851" spans="24:24" x14ac:dyDescent="0.2">
      <c r="X104851" s="5"/>
    </row>
    <row r="104852" spans="24:24" x14ac:dyDescent="0.2">
      <c r="X104852" s="5"/>
    </row>
    <row r="104853" spans="24:24" x14ac:dyDescent="0.2">
      <c r="X104853" s="5"/>
    </row>
    <row r="104854" spans="24:24" x14ac:dyDescent="0.2">
      <c r="X104854" s="5"/>
    </row>
    <row r="104855" spans="24:24" x14ac:dyDescent="0.2">
      <c r="X104855" s="5"/>
    </row>
    <row r="104856" spans="24:24" x14ac:dyDescent="0.2">
      <c r="X104856" s="5"/>
    </row>
    <row r="104857" spans="24:24" x14ac:dyDescent="0.2">
      <c r="X104857" s="5"/>
    </row>
    <row r="104858" spans="24:24" x14ac:dyDescent="0.2">
      <c r="X104858" s="5"/>
    </row>
    <row r="104859" spans="24:24" x14ac:dyDescent="0.2">
      <c r="X104859" s="5"/>
    </row>
    <row r="104860" spans="24:24" x14ac:dyDescent="0.2">
      <c r="X104860" s="5"/>
    </row>
    <row r="104861" spans="24:24" x14ac:dyDescent="0.2">
      <c r="X104861" s="5"/>
    </row>
    <row r="104862" spans="24:24" x14ac:dyDescent="0.2">
      <c r="X104862" s="5"/>
    </row>
    <row r="104863" spans="24:24" x14ac:dyDescent="0.2">
      <c r="X104863" s="5"/>
    </row>
    <row r="104864" spans="24:24" x14ac:dyDescent="0.2">
      <c r="X104864" s="5"/>
    </row>
    <row r="104865" spans="24:24" x14ac:dyDescent="0.2">
      <c r="X104865" s="5"/>
    </row>
    <row r="104866" spans="24:24" x14ac:dyDescent="0.2">
      <c r="X104866" s="5"/>
    </row>
    <row r="104867" spans="24:24" x14ac:dyDescent="0.2">
      <c r="X104867" s="5"/>
    </row>
    <row r="104868" spans="24:24" x14ac:dyDescent="0.2">
      <c r="X104868" s="5"/>
    </row>
    <row r="104869" spans="24:24" x14ac:dyDescent="0.2">
      <c r="X104869" s="5"/>
    </row>
    <row r="104870" spans="24:24" x14ac:dyDescent="0.2">
      <c r="X104870" s="5"/>
    </row>
    <row r="104871" spans="24:24" x14ac:dyDescent="0.2">
      <c r="X104871" s="5"/>
    </row>
    <row r="104872" spans="24:24" x14ac:dyDescent="0.2">
      <c r="X104872" s="5"/>
    </row>
    <row r="104873" spans="24:24" x14ac:dyDescent="0.2">
      <c r="X104873" s="5"/>
    </row>
    <row r="104874" spans="24:24" x14ac:dyDescent="0.2">
      <c r="X104874" s="5"/>
    </row>
    <row r="104875" spans="24:24" x14ac:dyDescent="0.2">
      <c r="X104875" s="5"/>
    </row>
    <row r="104876" spans="24:24" x14ac:dyDescent="0.2">
      <c r="X104876" s="5"/>
    </row>
    <row r="104877" spans="24:24" x14ac:dyDescent="0.2">
      <c r="X104877" s="5"/>
    </row>
    <row r="104878" spans="24:24" x14ac:dyDescent="0.2">
      <c r="X104878" s="5"/>
    </row>
    <row r="104879" spans="24:24" x14ac:dyDescent="0.2">
      <c r="X104879" s="5"/>
    </row>
    <row r="104880" spans="24:24" x14ac:dyDescent="0.2">
      <c r="X104880" s="5"/>
    </row>
    <row r="104881" spans="24:24" x14ac:dyDescent="0.2">
      <c r="X104881" s="5"/>
    </row>
    <row r="104882" spans="24:24" x14ac:dyDescent="0.2">
      <c r="X104882" s="5"/>
    </row>
    <row r="104883" spans="24:24" x14ac:dyDescent="0.2">
      <c r="X104883" s="5"/>
    </row>
    <row r="104884" spans="24:24" x14ac:dyDescent="0.2">
      <c r="X104884" s="5"/>
    </row>
    <row r="104885" spans="24:24" x14ac:dyDescent="0.2">
      <c r="X104885" s="5"/>
    </row>
    <row r="104886" spans="24:24" x14ac:dyDescent="0.2">
      <c r="X104886" s="5"/>
    </row>
    <row r="104887" spans="24:24" x14ac:dyDescent="0.2">
      <c r="X104887" s="5"/>
    </row>
    <row r="104888" spans="24:24" x14ac:dyDescent="0.2">
      <c r="X104888" s="5"/>
    </row>
    <row r="104889" spans="24:24" x14ac:dyDescent="0.2">
      <c r="X104889" s="5"/>
    </row>
    <row r="104890" spans="24:24" x14ac:dyDescent="0.2">
      <c r="X104890" s="5"/>
    </row>
    <row r="104891" spans="24:24" x14ac:dyDescent="0.2">
      <c r="X104891" s="5"/>
    </row>
    <row r="104892" spans="24:24" x14ac:dyDescent="0.2">
      <c r="X104892" s="5"/>
    </row>
    <row r="104893" spans="24:24" x14ac:dyDescent="0.2">
      <c r="X104893" s="5"/>
    </row>
    <row r="104894" spans="24:24" x14ac:dyDescent="0.2">
      <c r="X104894" s="5"/>
    </row>
    <row r="104895" spans="24:24" x14ac:dyDescent="0.2">
      <c r="X104895" s="5"/>
    </row>
    <row r="104896" spans="24:24" x14ac:dyDescent="0.2">
      <c r="X104896" s="5"/>
    </row>
    <row r="104897" spans="24:24" x14ac:dyDescent="0.2">
      <c r="X104897" s="5"/>
    </row>
    <row r="104898" spans="24:24" x14ac:dyDescent="0.2">
      <c r="X104898" s="5"/>
    </row>
    <row r="104899" spans="24:24" x14ac:dyDescent="0.2">
      <c r="X104899" s="5"/>
    </row>
    <row r="104900" spans="24:24" x14ac:dyDescent="0.2">
      <c r="X104900" s="5"/>
    </row>
    <row r="104901" spans="24:24" x14ac:dyDescent="0.2">
      <c r="X104901" s="5"/>
    </row>
    <row r="104902" spans="24:24" x14ac:dyDescent="0.2">
      <c r="X104902" s="5"/>
    </row>
    <row r="104903" spans="24:24" x14ac:dyDescent="0.2">
      <c r="X104903" s="5"/>
    </row>
    <row r="104904" spans="24:24" x14ac:dyDescent="0.2">
      <c r="X104904" s="5"/>
    </row>
    <row r="104905" spans="24:24" x14ac:dyDescent="0.2">
      <c r="X104905" s="5"/>
    </row>
    <row r="104906" spans="24:24" x14ac:dyDescent="0.2">
      <c r="X104906" s="5"/>
    </row>
    <row r="104907" spans="24:24" x14ac:dyDescent="0.2">
      <c r="X104907" s="5"/>
    </row>
    <row r="104908" spans="24:24" x14ac:dyDescent="0.2">
      <c r="X104908" s="5"/>
    </row>
    <row r="104909" spans="24:24" x14ac:dyDescent="0.2">
      <c r="X104909" s="5"/>
    </row>
    <row r="104910" spans="24:24" x14ac:dyDescent="0.2">
      <c r="X104910" s="5"/>
    </row>
    <row r="104911" spans="24:24" x14ac:dyDescent="0.2">
      <c r="X104911" s="5"/>
    </row>
    <row r="104912" spans="24:24" x14ac:dyDescent="0.2">
      <c r="X104912" s="5"/>
    </row>
    <row r="104913" spans="24:24" x14ac:dyDescent="0.2">
      <c r="X104913" s="5"/>
    </row>
    <row r="104914" spans="24:24" x14ac:dyDescent="0.2">
      <c r="X104914" s="5"/>
    </row>
    <row r="104915" spans="24:24" x14ac:dyDescent="0.2">
      <c r="X104915" s="5"/>
    </row>
    <row r="104916" spans="24:24" x14ac:dyDescent="0.2">
      <c r="X104916" s="5"/>
    </row>
    <row r="104917" spans="24:24" x14ac:dyDescent="0.2">
      <c r="X104917" s="5"/>
    </row>
    <row r="104918" spans="24:24" x14ac:dyDescent="0.2">
      <c r="X104918" s="5"/>
    </row>
    <row r="104919" spans="24:24" x14ac:dyDescent="0.2">
      <c r="X104919" s="5"/>
    </row>
    <row r="104920" spans="24:24" x14ac:dyDescent="0.2">
      <c r="X104920" s="5"/>
    </row>
    <row r="104921" spans="24:24" x14ac:dyDescent="0.2">
      <c r="X104921" s="5"/>
    </row>
    <row r="104922" spans="24:24" x14ac:dyDescent="0.2">
      <c r="X104922" s="5"/>
    </row>
    <row r="104923" spans="24:24" x14ac:dyDescent="0.2">
      <c r="X104923" s="5"/>
    </row>
    <row r="104924" spans="24:24" x14ac:dyDescent="0.2">
      <c r="X104924" s="5"/>
    </row>
    <row r="104925" spans="24:24" x14ac:dyDescent="0.2">
      <c r="X104925" s="5"/>
    </row>
    <row r="104926" spans="24:24" x14ac:dyDescent="0.2">
      <c r="X104926" s="5"/>
    </row>
    <row r="104927" spans="24:24" x14ac:dyDescent="0.2">
      <c r="X104927" s="5"/>
    </row>
    <row r="104928" spans="24:24" x14ac:dyDescent="0.2">
      <c r="X104928" s="5"/>
    </row>
    <row r="104929" spans="24:24" x14ac:dyDescent="0.2">
      <c r="X104929" s="5"/>
    </row>
    <row r="104930" spans="24:24" x14ac:dyDescent="0.2">
      <c r="X104930" s="5"/>
    </row>
    <row r="104931" spans="24:24" x14ac:dyDescent="0.2">
      <c r="X104931" s="5"/>
    </row>
    <row r="104932" spans="24:24" x14ac:dyDescent="0.2">
      <c r="X104932" s="5"/>
    </row>
    <row r="104933" spans="24:24" x14ac:dyDescent="0.2">
      <c r="X104933" s="5"/>
    </row>
    <row r="104934" spans="24:24" x14ac:dyDescent="0.2">
      <c r="X104934" s="5"/>
    </row>
    <row r="104935" spans="24:24" x14ac:dyDescent="0.2">
      <c r="X104935" s="5"/>
    </row>
    <row r="104936" spans="24:24" x14ac:dyDescent="0.2">
      <c r="X104936" s="5"/>
    </row>
    <row r="104937" spans="24:24" x14ac:dyDescent="0.2">
      <c r="X104937" s="5"/>
    </row>
    <row r="104938" spans="24:24" x14ac:dyDescent="0.2">
      <c r="X104938" s="5"/>
    </row>
    <row r="104939" spans="24:24" x14ac:dyDescent="0.2">
      <c r="X104939" s="5"/>
    </row>
    <row r="104940" spans="24:24" x14ac:dyDescent="0.2">
      <c r="X104940" s="5"/>
    </row>
    <row r="104941" spans="24:24" x14ac:dyDescent="0.2">
      <c r="X104941" s="5"/>
    </row>
    <row r="104942" spans="24:24" x14ac:dyDescent="0.2">
      <c r="X104942" s="5"/>
    </row>
    <row r="104943" spans="24:24" x14ac:dyDescent="0.2">
      <c r="X104943" s="5"/>
    </row>
    <row r="104944" spans="24:24" x14ac:dyDescent="0.2">
      <c r="X104944" s="5"/>
    </row>
    <row r="104945" spans="24:24" x14ac:dyDescent="0.2">
      <c r="X104945" s="5"/>
    </row>
    <row r="104946" spans="24:24" x14ac:dyDescent="0.2">
      <c r="X104946" s="5"/>
    </row>
    <row r="104947" spans="24:24" x14ac:dyDescent="0.2">
      <c r="X104947" s="5"/>
    </row>
    <row r="104948" spans="24:24" x14ac:dyDescent="0.2">
      <c r="X104948" s="5"/>
    </row>
    <row r="104949" spans="24:24" x14ac:dyDescent="0.2">
      <c r="X104949" s="5"/>
    </row>
    <row r="104950" spans="24:24" x14ac:dyDescent="0.2">
      <c r="X104950" s="5"/>
    </row>
    <row r="104951" spans="24:24" x14ac:dyDescent="0.2">
      <c r="X104951" s="5"/>
    </row>
    <row r="104952" spans="24:24" x14ac:dyDescent="0.2">
      <c r="X104952" s="5"/>
    </row>
    <row r="104953" spans="24:24" x14ac:dyDescent="0.2">
      <c r="X104953" s="5"/>
    </row>
    <row r="104954" spans="24:24" x14ac:dyDescent="0.2">
      <c r="X104954" s="5"/>
    </row>
    <row r="104955" spans="24:24" x14ac:dyDescent="0.2">
      <c r="X104955" s="5"/>
    </row>
    <row r="104956" spans="24:24" x14ac:dyDescent="0.2">
      <c r="X104956" s="5"/>
    </row>
    <row r="104957" spans="24:24" x14ac:dyDescent="0.2">
      <c r="X104957" s="5"/>
    </row>
    <row r="104958" spans="24:24" x14ac:dyDescent="0.2">
      <c r="X104958" s="5"/>
    </row>
    <row r="104959" spans="24:24" x14ac:dyDescent="0.2">
      <c r="X104959" s="5"/>
    </row>
    <row r="104960" spans="24:24" x14ac:dyDescent="0.2">
      <c r="X104960" s="5"/>
    </row>
    <row r="104961" spans="24:24" x14ac:dyDescent="0.2">
      <c r="X104961" s="5"/>
    </row>
    <row r="104962" spans="24:24" x14ac:dyDescent="0.2">
      <c r="X104962" s="5"/>
    </row>
    <row r="104963" spans="24:24" x14ac:dyDescent="0.2">
      <c r="X104963" s="5"/>
    </row>
    <row r="104964" spans="24:24" x14ac:dyDescent="0.2">
      <c r="X104964" s="5"/>
    </row>
    <row r="104965" spans="24:24" x14ac:dyDescent="0.2">
      <c r="X104965" s="5"/>
    </row>
    <row r="104966" spans="24:24" x14ac:dyDescent="0.2">
      <c r="X104966" s="5"/>
    </row>
    <row r="104967" spans="24:24" x14ac:dyDescent="0.2">
      <c r="X104967" s="5"/>
    </row>
    <row r="104968" spans="24:24" x14ac:dyDescent="0.2">
      <c r="X104968" s="5"/>
    </row>
    <row r="104969" spans="24:24" x14ac:dyDescent="0.2">
      <c r="X104969" s="5"/>
    </row>
    <row r="104970" spans="24:24" x14ac:dyDescent="0.2">
      <c r="X104970" s="5"/>
    </row>
    <row r="104971" spans="24:24" x14ac:dyDescent="0.2">
      <c r="X104971" s="5"/>
    </row>
    <row r="104972" spans="24:24" x14ac:dyDescent="0.2">
      <c r="X104972" s="5"/>
    </row>
    <row r="104973" spans="24:24" x14ac:dyDescent="0.2">
      <c r="X104973" s="5"/>
    </row>
    <row r="104974" spans="24:24" x14ac:dyDescent="0.2">
      <c r="X104974" s="5"/>
    </row>
    <row r="104975" spans="24:24" x14ac:dyDescent="0.2">
      <c r="X104975" s="5"/>
    </row>
    <row r="104976" spans="24:24" x14ac:dyDescent="0.2">
      <c r="X104976" s="5"/>
    </row>
    <row r="104977" spans="24:24" x14ac:dyDescent="0.2">
      <c r="X104977" s="5"/>
    </row>
    <row r="104978" spans="24:24" x14ac:dyDescent="0.2">
      <c r="X104978" s="5"/>
    </row>
    <row r="104979" spans="24:24" x14ac:dyDescent="0.2">
      <c r="X104979" s="5"/>
    </row>
    <row r="104980" spans="24:24" x14ac:dyDescent="0.2">
      <c r="X104980" s="5"/>
    </row>
    <row r="104981" spans="24:24" x14ac:dyDescent="0.2">
      <c r="X104981" s="5"/>
    </row>
    <row r="104982" spans="24:24" x14ac:dyDescent="0.2">
      <c r="X104982" s="5"/>
    </row>
    <row r="104983" spans="24:24" x14ac:dyDescent="0.2">
      <c r="X104983" s="5"/>
    </row>
    <row r="104984" spans="24:24" x14ac:dyDescent="0.2">
      <c r="X104984" s="5"/>
    </row>
    <row r="104985" spans="24:24" x14ac:dyDescent="0.2">
      <c r="X104985" s="5"/>
    </row>
    <row r="104986" spans="24:24" x14ac:dyDescent="0.2">
      <c r="X104986" s="5"/>
    </row>
    <row r="104987" spans="24:24" x14ac:dyDescent="0.2">
      <c r="X104987" s="5"/>
    </row>
    <row r="104988" spans="24:24" x14ac:dyDescent="0.2">
      <c r="X104988" s="5"/>
    </row>
    <row r="104989" spans="24:24" x14ac:dyDescent="0.2">
      <c r="X104989" s="5"/>
    </row>
    <row r="104990" spans="24:24" x14ac:dyDescent="0.2">
      <c r="X104990" s="5"/>
    </row>
    <row r="104991" spans="24:24" x14ac:dyDescent="0.2">
      <c r="X104991" s="5"/>
    </row>
    <row r="104992" spans="24:24" x14ac:dyDescent="0.2">
      <c r="X104992" s="5"/>
    </row>
    <row r="104993" spans="24:24" x14ac:dyDescent="0.2">
      <c r="X104993" s="5"/>
    </row>
    <row r="104994" spans="24:24" x14ac:dyDescent="0.2">
      <c r="X104994" s="5"/>
    </row>
    <row r="104995" spans="24:24" x14ac:dyDescent="0.2">
      <c r="X104995" s="5"/>
    </row>
    <row r="104996" spans="24:24" x14ac:dyDescent="0.2">
      <c r="X104996" s="5"/>
    </row>
    <row r="104997" spans="24:24" x14ac:dyDescent="0.2">
      <c r="X104997" s="5"/>
    </row>
    <row r="104998" spans="24:24" x14ac:dyDescent="0.2">
      <c r="X104998" s="5"/>
    </row>
    <row r="104999" spans="24:24" x14ac:dyDescent="0.2">
      <c r="X104999" s="5"/>
    </row>
    <row r="105000" spans="24:24" x14ac:dyDescent="0.2">
      <c r="X105000" s="5"/>
    </row>
    <row r="105001" spans="24:24" x14ac:dyDescent="0.2">
      <c r="X105001" s="5"/>
    </row>
    <row r="105002" spans="24:24" x14ac:dyDescent="0.2">
      <c r="X105002" s="5"/>
    </row>
    <row r="105003" spans="24:24" x14ac:dyDescent="0.2">
      <c r="X105003" s="5"/>
    </row>
    <row r="105004" spans="24:24" x14ac:dyDescent="0.2">
      <c r="X105004" s="5"/>
    </row>
    <row r="105005" spans="24:24" x14ac:dyDescent="0.2">
      <c r="X105005" s="5"/>
    </row>
    <row r="105006" spans="24:24" x14ac:dyDescent="0.2">
      <c r="X105006" s="5"/>
    </row>
    <row r="105007" spans="24:24" x14ac:dyDescent="0.2">
      <c r="X105007" s="5"/>
    </row>
    <row r="105008" spans="24:24" x14ac:dyDescent="0.2">
      <c r="X105008" s="5"/>
    </row>
    <row r="105009" spans="24:24" x14ac:dyDescent="0.2">
      <c r="X105009" s="5"/>
    </row>
    <row r="105010" spans="24:24" x14ac:dyDescent="0.2">
      <c r="X105010" s="5"/>
    </row>
    <row r="105011" spans="24:24" x14ac:dyDescent="0.2">
      <c r="X105011" s="5"/>
    </row>
    <row r="105012" spans="24:24" x14ac:dyDescent="0.2">
      <c r="X105012" s="5"/>
    </row>
    <row r="105013" spans="24:24" x14ac:dyDescent="0.2">
      <c r="X105013" s="5"/>
    </row>
    <row r="105014" spans="24:24" x14ac:dyDescent="0.2">
      <c r="X105014" s="5"/>
    </row>
    <row r="105015" spans="24:24" x14ac:dyDescent="0.2">
      <c r="X105015" s="5"/>
    </row>
    <row r="105016" spans="24:24" x14ac:dyDescent="0.2">
      <c r="X105016" s="5"/>
    </row>
    <row r="105017" spans="24:24" x14ac:dyDescent="0.2">
      <c r="X105017" s="5"/>
    </row>
    <row r="105018" spans="24:24" x14ac:dyDescent="0.2">
      <c r="X105018" s="5"/>
    </row>
    <row r="105019" spans="24:24" x14ac:dyDescent="0.2">
      <c r="X105019" s="5"/>
    </row>
    <row r="105020" spans="24:24" x14ac:dyDescent="0.2">
      <c r="X105020" s="5"/>
    </row>
    <row r="105021" spans="24:24" x14ac:dyDescent="0.2">
      <c r="X105021" s="5"/>
    </row>
    <row r="105022" spans="24:24" x14ac:dyDescent="0.2">
      <c r="X105022" s="5"/>
    </row>
    <row r="105023" spans="24:24" x14ac:dyDescent="0.2">
      <c r="X105023" s="5"/>
    </row>
    <row r="105024" spans="24:24" x14ac:dyDescent="0.2">
      <c r="X105024" s="5"/>
    </row>
    <row r="105025" spans="24:24" x14ac:dyDescent="0.2">
      <c r="X105025" s="5"/>
    </row>
    <row r="105026" spans="24:24" x14ac:dyDescent="0.2">
      <c r="X105026" s="5"/>
    </row>
    <row r="105027" spans="24:24" x14ac:dyDescent="0.2">
      <c r="X105027" s="5"/>
    </row>
    <row r="105028" spans="24:24" x14ac:dyDescent="0.2">
      <c r="X105028" s="5"/>
    </row>
    <row r="105029" spans="24:24" x14ac:dyDescent="0.2">
      <c r="X105029" s="5"/>
    </row>
    <row r="105030" spans="24:24" x14ac:dyDescent="0.2">
      <c r="X105030" s="5"/>
    </row>
    <row r="105031" spans="24:24" x14ac:dyDescent="0.2">
      <c r="X105031" s="5"/>
    </row>
    <row r="105032" spans="24:24" x14ac:dyDescent="0.2">
      <c r="X105032" s="5"/>
    </row>
    <row r="105033" spans="24:24" x14ac:dyDescent="0.2">
      <c r="X105033" s="5"/>
    </row>
    <row r="105034" spans="24:24" x14ac:dyDescent="0.2">
      <c r="X105034" s="5"/>
    </row>
    <row r="105035" spans="24:24" x14ac:dyDescent="0.2">
      <c r="X105035" s="5"/>
    </row>
    <row r="105036" spans="24:24" x14ac:dyDescent="0.2">
      <c r="X105036" s="5"/>
    </row>
    <row r="105037" spans="24:24" x14ac:dyDescent="0.2">
      <c r="X105037" s="5"/>
    </row>
    <row r="105038" spans="24:24" x14ac:dyDescent="0.2">
      <c r="X105038" s="5"/>
    </row>
    <row r="105039" spans="24:24" x14ac:dyDescent="0.2">
      <c r="X105039" s="5"/>
    </row>
    <row r="105040" spans="24:24" x14ac:dyDescent="0.2">
      <c r="X105040" s="5"/>
    </row>
    <row r="105041" spans="24:24" x14ac:dyDescent="0.2">
      <c r="X105041" s="5"/>
    </row>
    <row r="105042" spans="24:24" x14ac:dyDescent="0.2">
      <c r="X105042" s="5"/>
    </row>
    <row r="105043" spans="24:24" x14ac:dyDescent="0.2">
      <c r="X105043" s="5"/>
    </row>
    <row r="105044" spans="24:24" x14ac:dyDescent="0.2">
      <c r="X105044" s="5"/>
    </row>
    <row r="105045" spans="24:24" x14ac:dyDescent="0.2">
      <c r="X105045" s="5"/>
    </row>
    <row r="105046" spans="24:24" x14ac:dyDescent="0.2">
      <c r="X105046" s="5"/>
    </row>
    <row r="105047" spans="24:24" x14ac:dyDescent="0.2">
      <c r="X105047" s="5"/>
    </row>
    <row r="105048" spans="24:24" x14ac:dyDescent="0.2">
      <c r="X105048" s="5"/>
    </row>
    <row r="105049" spans="24:24" x14ac:dyDescent="0.2">
      <c r="X105049" s="5"/>
    </row>
    <row r="105050" spans="24:24" x14ac:dyDescent="0.2">
      <c r="X105050" s="5"/>
    </row>
    <row r="105051" spans="24:24" x14ac:dyDescent="0.2">
      <c r="X105051" s="5"/>
    </row>
    <row r="105052" spans="24:24" x14ac:dyDescent="0.2">
      <c r="X105052" s="5"/>
    </row>
    <row r="105053" spans="24:24" x14ac:dyDescent="0.2">
      <c r="X105053" s="5"/>
    </row>
    <row r="105054" spans="24:24" x14ac:dyDescent="0.2">
      <c r="X105054" s="5"/>
    </row>
    <row r="105055" spans="24:24" x14ac:dyDescent="0.2">
      <c r="X105055" s="5"/>
    </row>
    <row r="105056" spans="24:24" x14ac:dyDescent="0.2">
      <c r="X105056" s="5"/>
    </row>
    <row r="105057" spans="24:24" x14ac:dyDescent="0.2">
      <c r="X105057" s="5"/>
    </row>
    <row r="105058" spans="24:24" x14ac:dyDescent="0.2">
      <c r="X105058" s="5"/>
    </row>
    <row r="105059" spans="24:24" x14ac:dyDescent="0.2">
      <c r="X105059" s="5"/>
    </row>
    <row r="105060" spans="24:24" x14ac:dyDescent="0.2">
      <c r="X105060" s="5"/>
    </row>
    <row r="105061" spans="24:24" x14ac:dyDescent="0.2">
      <c r="X105061" s="5"/>
    </row>
    <row r="105062" spans="24:24" x14ac:dyDescent="0.2">
      <c r="X105062" s="5"/>
    </row>
    <row r="105063" spans="24:24" x14ac:dyDescent="0.2">
      <c r="X105063" s="5"/>
    </row>
    <row r="105064" spans="24:24" x14ac:dyDescent="0.2">
      <c r="X105064" s="5"/>
    </row>
    <row r="105065" spans="24:24" x14ac:dyDescent="0.2">
      <c r="X105065" s="5"/>
    </row>
    <row r="105066" spans="24:24" x14ac:dyDescent="0.2">
      <c r="X105066" s="5"/>
    </row>
    <row r="105067" spans="24:24" x14ac:dyDescent="0.2">
      <c r="X105067" s="5"/>
    </row>
    <row r="105068" spans="24:24" x14ac:dyDescent="0.2">
      <c r="X105068" s="5"/>
    </row>
    <row r="105069" spans="24:24" x14ac:dyDescent="0.2">
      <c r="X105069" s="5"/>
    </row>
    <row r="105070" spans="24:24" x14ac:dyDescent="0.2">
      <c r="X105070" s="5"/>
    </row>
    <row r="105071" spans="24:24" x14ac:dyDescent="0.2">
      <c r="X105071" s="5"/>
    </row>
    <row r="105072" spans="24:24" x14ac:dyDescent="0.2">
      <c r="X105072" s="5"/>
    </row>
    <row r="105073" spans="24:24" x14ac:dyDescent="0.2">
      <c r="X105073" s="5"/>
    </row>
    <row r="105074" spans="24:24" x14ac:dyDescent="0.2">
      <c r="X105074" s="5"/>
    </row>
    <row r="105075" spans="24:24" x14ac:dyDescent="0.2">
      <c r="X105075" s="5"/>
    </row>
    <row r="105076" spans="24:24" x14ac:dyDescent="0.2">
      <c r="X105076" s="5"/>
    </row>
    <row r="105077" spans="24:24" x14ac:dyDescent="0.2">
      <c r="X105077" s="5"/>
    </row>
    <row r="105078" spans="24:24" x14ac:dyDescent="0.2">
      <c r="X105078" s="5"/>
    </row>
    <row r="105079" spans="24:24" x14ac:dyDescent="0.2">
      <c r="X105079" s="5"/>
    </row>
    <row r="105080" spans="24:24" x14ac:dyDescent="0.2">
      <c r="X105080" s="5"/>
    </row>
    <row r="105081" spans="24:24" x14ac:dyDescent="0.2">
      <c r="X105081" s="5"/>
    </row>
    <row r="105082" spans="24:24" x14ac:dyDescent="0.2">
      <c r="X105082" s="5"/>
    </row>
    <row r="105083" spans="24:24" x14ac:dyDescent="0.2">
      <c r="X105083" s="5"/>
    </row>
    <row r="105084" spans="24:24" x14ac:dyDescent="0.2">
      <c r="X105084" s="5"/>
    </row>
    <row r="105085" spans="24:24" x14ac:dyDescent="0.2">
      <c r="X105085" s="5"/>
    </row>
    <row r="105086" spans="24:24" x14ac:dyDescent="0.2">
      <c r="X105086" s="5"/>
    </row>
    <row r="105087" spans="24:24" x14ac:dyDescent="0.2">
      <c r="X105087" s="5"/>
    </row>
    <row r="105088" spans="24:24" x14ac:dyDescent="0.2">
      <c r="X105088" s="5"/>
    </row>
    <row r="105089" spans="24:24" x14ac:dyDescent="0.2">
      <c r="X105089" s="5"/>
    </row>
    <row r="105090" spans="24:24" x14ac:dyDescent="0.2">
      <c r="X105090" s="5"/>
    </row>
    <row r="105091" spans="24:24" x14ac:dyDescent="0.2">
      <c r="X105091" s="5"/>
    </row>
    <row r="105092" spans="24:24" x14ac:dyDescent="0.2">
      <c r="X105092" s="5"/>
    </row>
    <row r="105093" spans="24:24" x14ac:dyDescent="0.2">
      <c r="X105093" s="5"/>
    </row>
    <row r="105094" spans="24:24" x14ac:dyDescent="0.2">
      <c r="X105094" s="5"/>
    </row>
    <row r="105095" spans="24:24" x14ac:dyDescent="0.2">
      <c r="X105095" s="5"/>
    </row>
    <row r="105096" spans="24:24" x14ac:dyDescent="0.2">
      <c r="X105096" s="5"/>
    </row>
    <row r="105097" spans="24:24" x14ac:dyDescent="0.2">
      <c r="X105097" s="5"/>
    </row>
    <row r="105098" spans="24:24" x14ac:dyDescent="0.2">
      <c r="X105098" s="5"/>
    </row>
    <row r="105099" spans="24:24" x14ac:dyDescent="0.2">
      <c r="X105099" s="5"/>
    </row>
    <row r="105100" spans="24:24" x14ac:dyDescent="0.2">
      <c r="X105100" s="5"/>
    </row>
    <row r="105101" spans="24:24" x14ac:dyDescent="0.2">
      <c r="X105101" s="5"/>
    </row>
    <row r="105102" spans="24:24" x14ac:dyDescent="0.2">
      <c r="X105102" s="5"/>
    </row>
    <row r="105103" spans="24:24" x14ac:dyDescent="0.2">
      <c r="X105103" s="5"/>
    </row>
    <row r="105104" spans="24:24" x14ac:dyDescent="0.2">
      <c r="X105104" s="5"/>
    </row>
    <row r="105105" spans="24:24" x14ac:dyDescent="0.2">
      <c r="X105105" s="5"/>
    </row>
    <row r="105106" spans="24:24" x14ac:dyDescent="0.2">
      <c r="X105106" s="5"/>
    </row>
    <row r="105107" spans="24:24" x14ac:dyDescent="0.2">
      <c r="X105107" s="5"/>
    </row>
    <row r="105108" spans="24:24" x14ac:dyDescent="0.2">
      <c r="X105108" s="5"/>
    </row>
    <row r="105109" spans="24:24" x14ac:dyDescent="0.2">
      <c r="X105109" s="5"/>
    </row>
    <row r="105110" spans="24:24" x14ac:dyDescent="0.2">
      <c r="X105110" s="5"/>
    </row>
    <row r="105111" spans="24:24" x14ac:dyDescent="0.2">
      <c r="X105111" s="5"/>
    </row>
    <row r="105112" spans="24:24" x14ac:dyDescent="0.2">
      <c r="X105112" s="5"/>
    </row>
    <row r="105113" spans="24:24" x14ac:dyDescent="0.2">
      <c r="X105113" s="5"/>
    </row>
    <row r="105114" spans="24:24" x14ac:dyDescent="0.2">
      <c r="X105114" s="5"/>
    </row>
    <row r="105115" spans="24:24" x14ac:dyDescent="0.2">
      <c r="X105115" s="5"/>
    </row>
    <row r="105116" spans="24:24" x14ac:dyDescent="0.2">
      <c r="X105116" s="5"/>
    </row>
    <row r="105117" spans="24:24" x14ac:dyDescent="0.2">
      <c r="X105117" s="5"/>
    </row>
    <row r="105118" spans="24:24" x14ac:dyDescent="0.2">
      <c r="X105118" s="5"/>
    </row>
    <row r="105119" spans="24:24" x14ac:dyDescent="0.2">
      <c r="X105119" s="5"/>
    </row>
    <row r="105120" spans="24:24" x14ac:dyDescent="0.2">
      <c r="X105120" s="5"/>
    </row>
    <row r="105121" spans="24:24" x14ac:dyDescent="0.2">
      <c r="X105121" s="5"/>
    </row>
    <row r="105122" spans="24:24" x14ac:dyDescent="0.2">
      <c r="X105122" s="5"/>
    </row>
    <row r="105123" spans="24:24" x14ac:dyDescent="0.2">
      <c r="X105123" s="5"/>
    </row>
    <row r="105124" spans="24:24" x14ac:dyDescent="0.2">
      <c r="X105124" s="5"/>
    </row>
    <row r="105125" spans="24:24" x14ac:dyDescent="0.2">
      <c r="X105125" s="5"/>
    </row>
    <row r="105126" spans="24:24" x14ac:dyDescent="0.2">
      <c r="X105126" s="5"/>
    </row>
    <row r="105127" spans="24:24" x14ac:dyDescent="0.2">
      <c r="X105127" s="5"/>
    </row>
    <row r="105128" spans="24:24" x14ac:dyDescent="0.2">
      <c r="X105128" s="5"/>
    </row>
    <row r="105129" spans="24:24" x14ac:dyDescent="0.2">
      <c r="X105129" s="5"/>
    </row>
    <row r="105130" spans="24:24" x14ac:dyDescent="0.2">
      <c r="X105130" s="5"/>
    </row>
    <row r="105131" spans="24:24" x14ac:dyDescent="0.2">
      <c r="X105131" s="5"/>
    </row>
    <row r="105132" spans="24:24" x14ac:dyDescent="0.2">
      <c r="X105132" s="5"/>
    </row>
    <row r="105133" spans="24:24" x14ac:dyDescent="0.2">
      <c r="X105133" s="5"/>
    </row>
    <row r="105134" spans="24:24" x14ac:dyDescent="0.2">
      <c r="X105134" s="5"/>
    </row>
    <row r="105135" spans="24:24" x14ac:dyDescent="0.2">
      <c r="X105135" s="5"/>
    </row>
    <row r="105136" spans="24:24" x14ac:dyDescent="0.2">
      <c r="X105136" s="5"/>
    </row>
    <row r="105137" spans="24:24" x14ac:dyDescent="0.2">
      <c r="X105137" s="5"/>
    </row>
    <row r="105138" spans="24:24" x14ac:dyDescent="0.2">
      <c r="X105138" s="5"/>
    </row>
    <row r="105139" spans="24:24" x14ac:dyDescent="0.2">
      <c r="X105139" s="5"/>
    </row>
    <row r="105140" spans="24:24" x14ac:dyDescent="0.2">
      <c r="X105140" s="5"/>
    </row>
    <row r="105141" spans="24:24" x14ac:dyDescent="0.2">
      <c r="X105141" s="5"/>
    </row>
    <row r="105142" spans="24:24" x14ac:dyDescent="0.2">
      <c r="X105142" s="5"/>
    </row>
    <row r="105143" spans="24:24" x14ac:dyDescent="0.2">
      <c r="X105143" s="5"/>
    </row>
    <row r="105144" spans="24:24" x14ac:dyDescent="0.2">
      <c r="X105144" s="5"/>
    </row>
    <row r="105145" spans="24:24" x14ac:dyDescent="0.2">
      <c r="X105145" s="5"/>
    </row>
    <row r="105146" spans="24:24" x14ac:dyDescent="0.2">
      <c r="X105146" s="5"/>
    </row>
    <row r="105147" spans="24:24" x14ac:dyDescent="0.2">
      <c r="X105147" s="5"/>
    </row>
    <row r="105148" spans="24:24" x14ac:dyDescent="0.2">
      <c r="X105148" s="5"/>
    </row>
    <row r="105149" spans="24:24" x14ac:dyDescent="0.2">
      <c r="X105149" s="5"/>
    </row>
    <row r="105150" spans="24:24" x14ac:dyDescent="0.2">
      <c r="X105150" s="5"/>
    </row>
    <row r="105151" spans="24:24" x14ac:dyDescent="0.2">
      <c r="X105151" s="5"/>
    </row>
    <row r="105152" spans="24:24" x14ac:dyDescent="0.2">
      <c r="X105152" s="5"/>
    </row>
    <row r="105153" spans="24:24" x14ac:dyDescent="0.2">
      <c r="X105153" s="5"/>
    </row>
    <row r="105154" spans="24:24" x14ac:dyDescent="0.2">
      <c r="X105154" s="5"/>
    </row>
    <row r="105155" spans="24:24" x14ac:dyDescent="0.2">
      <c r="X105155" s="5"/>
    </row>
    <row r="105156" spans="24:24" x14ac:dyDescent="0.2">
      <c r="X105156" s="5"/>
    </row>
    <row r="105157" spans="24:24" x14ac:dyDescent="0.2">
      <c r="X105157" s="5"/>
    </row>
    <row r="105158" spans="24:24" x14ac:dyDescent="0.2">
      <c r="X105158" s="5"/>
    </row>
    <row r="105159" spans="24:24" x14ac:dyDescent="0.2">
      <c r="X105159" s="5"/>
    </row>
    <row r="105160" spans="24:24" x14ac:dyDescent="0.2">
      <c r="X105160" s="5"/>
    </row>
    <row r="105161" spans="24:24" x14ac:dyDescent="0.2">
      <c r="X105161" s="5"/>
    </row>
    <row r="105162" spans="24:24" x14ac:dyDescent="0.2">
      <c r="X105162" s="5"/>
    </row>
    <row r="105163" spans="24:24" x14ac:dyDescent="0.2">
      <c r="X105163" s="5"/>
    </row>
    <row r="105164" spans="24:24" x14ac:dyDescent="0.2">
      <c r="X105164" s="5"/>
    </row>
    <row r="105165" spans="24:24" x14ac:dyDescent="0.2">
      <c r="X105165" s="5"/>
    </row>
    <row r="105166" spans="24:24" x14ac:dyDescent="0.2">
      <c r="X105166" s="5"/>
    </row>
    <row r="105167" spans="24:24" x14ac:dyDescent="0.2">
      <c r="X105167" s="5"/>
    </row>
    <row r="105168" spans="24:24" x14ac:dyDescent="0.2">
      <c r="X105168" s="5"/>
    </row>
    <row r="105169" spans="24:24" x14ac:dyDescent="0.2">
      <c r="X105169" s="5"/>
    </row>
    <row r="105170" spans="24:24" x14ac:dyDescent="0.2">
      <c r="X105170" s="5"/>
    </row>
    <row r="105171" spans="24:24" x14ac:dyDescent="0.2">
      <c r="X105171" s="5"/>
    </row>
    <row r="105172" spans="24:24" x14ac:dyDescent="0.2">
      <c r="X105172" s="5"/>
    </row>
    <row r="105173" spans="24:24" x14ac:dyDescent="0.2">
      <c r="X105173" s="5"/>
    </row>
    <row r="105174" spans="24:24" x14ac:dyDescent="0.2">
      <c r="X105174" s="5"/>
    </row>
    <row r="105175" spans="24:24" x14ac:dyDescent="0.2">
      <c r="X105175" s="5"/>
    </row>
    <row r="105176" spans="24:24" x14ac:dyDescent="0.2">
      <c r="X105176" s="5"/>
    </row>
    <row r="105177" spans="24:24" x14ac:dyDescent="0.2">
      <c r="X105177" s="5"/>
    </row>
    <row r="105178" spans="24:24" x14ac:dyDescent="0.2">
      <c r="X105178" s="5"/>
    </row>
    <row r="105179" spans="24:24" x14ac:dyDescent="0.2">
      <c r="X105179" s="5"/>
    </row>
    <row r="105180" spans="24:24" x14ac:dyDescent="0.2">
      <c r="X105180" s="5"/>
    </row>
    <row r="105181" spans="24:24" x14ac:dyDescent="0.2">
      <c r="X105181" s="5"/>
    </row>
    <row r="105182" spans="24:24" x14ac:dyDescent="0.2">
      <c r="X105182" s="5"/>
    </row>
    <row r="105183" spans="24:24" x14ac:dyDescent="0.2">
      <c r="X105183" s="5"/>
    </row>
    <row r="105184" spans="24:24" x14ac:dyDescent="0.2">
      <c r="X105184" s="5"/>
    </row>
    <row r="105185" spans="24:24" x14ac:dyDescent="0.2">
      <c r="X105185" s="5"/>
    </row>
    <row r="105186" spans="24:24" x14ac:dyDescent="0.2">
      <c r="X105186" s="5"/>
    </row>
    <row r="105187" spans="24:24" x14ac:dyDescent="0.2">
      <c r="X105187" s="5"/>
    </row>
    <row r="105188" spans="24:24" x14ac:dyDescent="0.2">
      <c r="X105188" s="5"/>
    </row>
    <row r="105189" spans="24:24" x14ac:dyDescent="0.2">
      <c r="X105189" s="5"/>
    </row>
    <row r="105190" spans="24:24" x14ac:dyDescent="0.2">
      <c r="X105190" s="5"/>
    </row>
    <row r="105191" spans="24:24" x14ac:dyDescent="0.2">
      <c r="X105191" s="5"/>
    </row>
    <row r="105192" spans="24:24" x14ac:dyDescent="0.2">
      <c r="X105192" s="5"/>
    </row>
    <row r="105193" spans="24:24" x14ac:dyDescent="0.2">
      <c r="X105193" s="5"/>
    </row>
    <row r="105194" spans="24:24" x14ac:dyDescent="0.2">
      <c r="X105194" s="5"/>
    </row>
    <row r="105195" spans="24:24" x14ac:dyDescent="0.2">
      <c r="X105195" s="5"/>
    </row>
    <row r="105196" spans="24:24" x14ac:dyDescent="0.2">
      <c r="X105196" s="5"/>
    </row>
    <row r="105197" spans="24:24" x14ac:dyDescent="0.2">
      <c r="X105197" s="5"/>
    </row>
    <row r="105198" spans="24:24" x14ac:dyDescent="0.2">
      <c r="X105198" s="5"/>
    </row>
    <row r="105199" spans="24:24" x14ac:dyDescent="0.2">
      <c r="X105199" s="5"/>
    </row>
    <row r="105200" spans="24:24" x14ac:dyDescent="0.2">
      <c r="X105200" s="5"/>
    </row>
    <row r="105201" spans="24:24" x14ac:dyDescent="0.2">
      <c r="X105201" s="5"/>
    </row>
    <row r="105202" spans="24:24" x14ac:dyDescent="0.2">
      <c r="X105202" s="5"/>
    </row>
    <row r="105203" spans="24:24" x14ac:dyDescent="0.2">
      <c r="X105203" s="5"/>
    </row>
    <row r="105204" spans="24:24" x14ac:dyDescent="0.2">
      <c r="X105204" s="5"/>
    </row>
    <row r="105205" spans="24:24" x14ac:dyDescent="0.2">
      <c r="X105205" s="5"/>
    </row>
    <row r="105206" spans="24:24" x14ac:dyDescent="0.2">
      <c r="X105206" s="5"/>
    </row>
    <row r="105207" spans="24:24" x14ac:dyDescent="0.2">
      <c r="X105207" s="5"/>
    </row>
    <row r="105208" spans="24:24" x14ac:dyDescent="0.2">
      <c r="X105208" s="5"/>
    </row>
    <row r="105209" spans="24:24" x14ac:dyDescent="0.2">
      <c r="X105209" s="5"/>
    </row>
    <row r="105210" spans="24:24" x14ac:dyDescent="0.2">
      <c r="X105210" s="5"/>
    </row>
    <row r="105211" spans="24:24" x14ac:dyDescent="0.2">
      <c r="X105211" s="5"/>
    </row>
    <row r="105212" spans="24:24" x14ac:dyDescent="0.2">
      <c r="X105212" s="5"/>
    </row>
    <row r="105213" spans="24:24" x14ac:dyDescent="0.2">
      <c r="X105213" s="5"/>
    </row>
    <row r="105214" spans="24:24" x14ac:dyDescent="0.2">
      <c r="X105214" s="5"/>
    </row>
    <row r="105215" spans="24:24" x14ac:dyDescent="0.2">
      <c r="X105215" s="5"/>
    </row>
    <row r="105216" spans="24:24" x14ac:dyDescent="0.2">
      <c r="X105216" s="5"/>
    </row>
    <row r="105217" spans="24:24" x14ac:dyDescent="0.2">
      <c r="X105217" s="5"/>
    </row>
    <row r="105218" spans="24:24" x14ac:dyDescent="0.2">
      <c r="X105218" s="5"/>
    </row>
    <row r="105219" spans="24:24" x14ac:dyDescent="0.2">
      <c r="X105219" s="5"/>
    </row>
    <row r="105220" spans="24:24" x14ac:dyDescent="0.2">
      <c r="X105220" s="5"/>
    </row>
    <row r="105221" spans="24:24" x14ac:dyDescent="0.2">
      <c r="X105221" s="5"/>
    </row>
    <row r="105222" spans="24:24" x14ac:dyDescent="0.2">
      <c r="X105222" s="5"/>
    </row>
    <row r="105223" spans="24:24" x14ac:dyDescent="0.2">
      <c r="X105223" s="5"/>
    </row>
    <row r="105224" spans="24:24" x14ac:dyDescent="0.2">
      <c r="X105224" s="5"/>
    </row>
    <row r="105225" spans="24:24" x14ac:dyDescent="0.2">
      <c r="X105225" s="5"/>
    </row>
    <row r="105226" spans="24:24" x14ac:dyDescent="0.2">
      <c r="X105226" s="5"/>
    </row>
    <row r="105227" spans="24:24" x14ac:dyDescent="0.2">
      <c r="X105227" s="5"/>
    </row>
    <row r="105228" spans="24:24" x14ac:dyDescent="0.2">
      <c r="X105228" s="5"/>
    </row>
    <row r="105229" spans="24:24" x14ac:dyDescent="0.2">
      <c r="X105229" s="5"/>
    </row>
    <row r="105230" spans="24:24" x14ac:dyDescent="0.2">
      <c r="X105230" s="5"/>
    </row>
    <row r="105231" spans="24:24" x14ac:dyDescent="0.2">
      <c r="X105231" s="5"/>
    </row>
    <row r="105232" spans="24:24" x14ac:dyDescent="0.2">
      <c r="X105232" s="5"/>
    </row>
    <row r="105233" spans="24:24" x14ac:dyDescent="0.2">
      <c r="X105233" s="5"/>
    </row>
    <row r="105234" spans="24:24" x14ac:dyDescent="0.2">
      <c r="X105234" s="5"/>
    </row>
    <row r="105235" spans="24:24" x14ac:dyDescent="0.2">
      <c r="X105235" s="5"/>
    </row>
    <row r="105236" spans="24:24" x14ac:dyDescent="0.2">
      <c r="X105236" s="5"/>
    </row>
    <row r="105237" spans="24:24" x14ac:dyDescent="0.2">
      <c r="X105237" s="5"/>
    </row>
    <row r="105238" spans="24:24" x14ac:dyDescent="0.2">
      <c r="X105238" s="5"/>
    </row>
    <row r="105239" spans="24:24" x14ac:dyDescent="0.2">
      <c r="X105239" s="5"/>
    </row>
    <row r="105240" spans="24:24" x14ac:dyDescent="0.2">
      <c r="X105240" s="5"/>
    </row>
    <row r="105241" spans="24:24" x14ac:dyDescent="0.2">
      <c r="X105241" s="5"/>
    </row>
    <row r="105242" spans="24:24" x14ac:dyDescent="0.2">
      <c r="X105242" s="5"/>
    </row>
    <row r="105243" spans="24:24" x14ac:dyDescent="0.2">
      <c r="X105243" s="5"/>
    </row>
    <row r="105244" spans="24:24" x14ac:dyDescent="0.2">
      <c r="X105244" s="5"/>
    </row>
    <row r="105245" spans="24:24" x14ac:dyDescent="0.2">
      <c r="X105245" s="5"/>
    </row>
    <row r="105246" spans="24:24" x14ac:dyDescent="0.2">
      <c r="X105246" s="5"/>
    </row>
    <row r="105247" spans="24:24" x14ac:dyDescent="0.2">
      <c r="X105247" s="5"/>
    </row>
    <row r="105248" spans="24:24" x14ac:dyDescent="0.2">
      <c r="X105248" s="5"/>
    </row>
    <row r="105249" spans="24:24" x14ac:dyDescent="0.2">
      <c r="X105249" s="5"/>
    </row>
    <row r="105250" spans="24:24" x14ac:dyDescent="0.2">
      <c r="X105250" s="5"/>
    </row>
    <row r="105251" spans="24:24" x14ac:dyDescent="0.2">
      <c r="X105251" s="5"/>
    </row>
    <row r="105252" spans="24:24" x14ac:dyDescent="0.2">
      <c r="X105252" s="5"/>
    </row>
    <row r="105253" spans="24:24" x14ac:dyDescent="0.2">
      <c r="X105253" s="5"/>
    </row>
    <row r="105254" spans="24:24" x14ac:dyDescent="0.2">
      <c r="X105254" s="5"/>
    </row>
    <row r="105255" spans="24:24" x14ac:dyDescent="0.2">
      <c r="X105255" s="5"/>
    </row>
    <row r="105256" spans="24:24" x14ac:dyDescent="0.2">
      <c r="X105256" s="5"/>
    </row>
    <row r="105257" spans="24:24" x14ac:dyDescent="0.2">
      <c r="X105257" s="5"/>
    </row>
    <row r="105258" spans="24:24" x14ac:dyDescent="0.2">
      <c r="X105258" s="5"/>
    </row>
    <row r="105259" spans="24:24" x14ac:dyDescent="0.2">
      <c r="X105259" s="5"/>
    </row>
    <row r="105260" spans="24:24" x14ac:dyDescent="0.2">
      <c r="X105260" s="5"/>
    </row>
    <row r="105261" spans="24:24" x14ac:dyDescent="0.2">
      <c r="X105261" s="5"/>
    </row>
    <row r="105262" spans="24:24" x14ac:dyDescent="0.2">
      <c r="X105262" s="5"/>
    </row>
    <row r="105263" spans="24:24" x14ac:dyDescent="0.2">
      <c r="X105263" s="5"/>
    </row>
    <row r="105264" spans="24:24" x14ac:dyDescent="0.2">
      <c r="X105264" s="5"/>
    </row>
    <row r="105265" spans="24:24" x14ac:dyDescent="0.2">
      <c r="X105265" s="5"/>
    </row>
    <row r="105266" spans="24:24" x14ac:dyDescent="0.2">
      <c r="X105266" s="5"/>
    </row>
    <row r="105267" spans="24:24" x14ac:dyDescent="0.2">
      <c r="X105267" s="5"/>
    </row>
    <row r="105268" spans="24:24" x14ac:dyDescent="0.2">
      <c r="X105268" s="5"/>
    </row>
    <row r="105269" spans="24:24" x14ac:dyDescent="0.2">
      <c r="X105269" s="5"/>
    </row>
    <row r="105270" spans="24:24" x14ac:dyDescent="0.2">
      <c r="X105270" s="5"/>
    </row>
    <row r="105271" spans="24:24" x14ac:dyDescent="0.2">
      <c r="X105271" s="5"/>
    </row>
    <row r="105272" spans="24:24" x14ac:dyDescent="0.2">
      <c r="X105272" s="5"/>
    </row>
    <row r="105273" spans="24:24" x14ac:dyDescent="0.2">
      <c r="X105273" s="5"/>
    </row>
    <row r="105274" spans="24:24" x14ac:dyDescent="0.2">
      <c r="X105274" s="5"/>
    </row>
    <row r="105275" spans="24:24" x14ac:dyDescent="0.2">
      <c r="X105275" s="5"/>
    </row>
    <row r="105276" spans="24:24" x14ac:dyDescent="0.2">
      <c r="X105276" s="5"/>
    </row>
    <row r="105277" spans="24:24" x14ac:dyDescent="0.2">
      <c r="X105277" s="5"/>
    </row>
    <row r="105278" spans="24:24" x14ac:dyDescent="0.2">
      <c r="X105278" s="5"/>
    </row>
    <row r="105279" spans="24:24" x14ac:dyDescent="0.2">
      <c r="X105279" s="5"/>
    </row>
    <row r="105280" spans="24:24" x14ac:dyDescent="0.2">
      <c r="X105280" s="5"/>
    </row>
    <row r="105281" spans="24:24" x14ac:dyDescent="0.2">
      <c r="X105281" s="5"/>
    </row>
    <row r="105282" spans="24:24" x14ac:dyDescent="0.2">
      <c r="X105282" s="5"/>
    </row>
    <row r="105283" spans="24:24" x14ac:dyDescent="0.2">
      <c r="X105283" s="5"/>
    </row>
    <row r="105284" spans="24:24" x14ac:dyDescent="0.2">
      <c r="X105284" s="5"/>
    </row>
    <row r="105285" spans="24:24" x14ac:dyDescent="0.2">
      <c r="X105285" s="5"/>
    </row>
    <row r="105286" spans="24:24" x14ac:dyDescent="0.2">
      <c r="X105286" s="5"/>
    </row>
    <row r="105287" spans="24:24" x14ac:dyDescent="0.2">
      <c r="X105287" s="5"/>
    </row>
    <row r="105288" spans="24:24" x14ac:dyDescent="0.2">
      <c r="X105288" s="5"/>
    </row>
    <row r="105289" spans="24:24" x14ac:dyDescent="0.2">
      <c r="X105289" s="5"/>
    </row>
    <row r="105290" spans="24:24" x14ac:dyDescent="0.2">
      <c r="X105290" s="5"/>
    </row>
    <row r="105291" spans="24:24" x14ac:dyDescent="0.2">
      <c r="X105291" s="5"/>
    </row>
    <row r="105292" spans="24:24" x14ac:dyDescent="0.2">
      <c r="X105292" s="5"/>
    </row>
    <row r="105293" spans="24:24" x14ac:dyDescent="0.2">
      <c r="X105293" s="5"/>
    </row>
    <row r="105294" spans="24:24" x14ac:dyDescent="0.2">
      <c r="X105294" s="5"/>
    </row>
    <row r="105295" spans="24:24" x14ac:dyDescent="0.2">
      <c r="X105295" s="5"/>
    </row>
    <row r="105296" spans="24:24" x14ac:dyDescent="0.2">
      <c r="X105296" s="5"/>
    </row>
    <row r="105297" spans="24:24" x14ac:dyDescent="0.2">
      <c r="X105297" s="5"/>
    </row>
    <row r="105298" spans="24:24" x14ac:dyDescent="0.2">
      <c r="X105298" s="5"/>
    </row>
    <row r="105299" spans="24:24" x14ac:dyDescent="0.2">
      <c r="X105299" s="5"/>
    </row>
    <row r="105300" spans="24:24" x14ac:dyDescent="0.2">
      <c r="X105300" s="5"/>
    </row>
    <row r="105301" spans="24:24" x14ac:dyDescent="0.2">
      <c r="X105301" s="5"/>
    </row>
    <row r="105302" spans="24:24" x14ac:dyDescent="0.2">
      <c r="X105302" s="5"/>
    </row>
    <row r="105303" spans="24:24" x14ac:dyDescent="0.2">
      <c r="X105303" s="5"/>
    </row>
    <row r="105304" spans="24:24" x14ac:dyDescent="0.2">
      <c r="X105304" s="5"/>
    </row>
    <row r="105305" spans="24:24" x14ac:dyDescent="0.2">
      <c r="X105305" s="5"/>
    </row>
    <row r="105306" spans="24:24" x14ac:dyDescent="0.2">
      <c r="X105306" s="5"/>
    </row>
    <row r="105307" spans="24:24" x14ac:dyDescent="0.2">
      <c r="X105307" s="5"/>
    </row>
    <row r="105308" spans="24:24" x14ac:dyDescent="0.2">
      <c r="X105308" s="5"/>
    </row>
    <row r="105309" spans="24:24" x14ac:dyDescent="0.2">
      <c r="X105309" s="5"/>
    </row>
    <row r="105310" spans="24:24" x14ac:dyDescent="0.2">
      <c r="X105310" s="5"/>
    </row>
    <row r="105311" spans="24:24" x14ac:dyDescent="0.2">
      <c r="X105311" s="5"/>
    </row>
    <row r="105312" spans="24:24" x14ac:dyDescent="0.2">
      <c r="X105312" s="5"/>
    </row>
    <row r="105313" spans="24:24" x14ac:dyDescent="0.2">
      <c r="X105313" s="5"/>
    </row>
    <row r="105314" spans="24:24" x14ac:dyDescent="0.2">
      <c r="X105314" s="5"/>
    </row>
    <row r="105315" spans="24:24" x14ac:dyDescent="0.2">
      <c r="X105315" s="5"/>
    </row>
    <row r="105316" spans="24:24" x14ac:dyDescent="0.2">
      <c r="X105316" s="5"/>
    </row>
    <row r="105317" spans="24:24" x14ac:dyDescent="0.2">
      <c r="X105317" s="5"/>
    </row>
    <row r="105318" spans="24:24" x14ac:dyDescent="0.2">
      <c r="X105318" s="5"/>
    </row>
    <row r="105319" spans="24:24" x14ac:dyDescent="0.2">
      <c r="X105319" s="5"/>
    </row>
    <row r="105320" spans="24:24" x14ac:dyDescent="0.2">
      <c r="X105320" s="5"/>
    </row>
    <row r="105321" spans="24:24" x14ac:dyDescent="0.2">
      <c r="X105321" s="5"/>
    </row>
    <row r="105322" spans="24:24" x14ac:dyDescent="0.2">
      <c r="X105322" s="5"/>
    </row>
    <row r="105323" spans="24:24" x14ac:dyDescent="0.2">
      <c r="X105323" s="5"/>
    </row>
    <row r="105324" spans="24:24" x14ac:dyDescent="0.2">
      <c r="X105324" s="5"/>
    </row>
    <row r="105325" spans="24:24" x14ac:dyDescent="0.2">
      <c r="X105325" s="5"/>
    </row>
    <row r="105326" spans="24:24" x14ac:dyDescent="0.2">
      <c r="X105326" s="5"/>
    </row>
    <row r="105327" spans="24:24" x14ac:dyDescent="0.2">
      <c r="X105327" s="5"/>
    </row>
    <row r="105328" spans="24:24" x14ac:dyDescent="0.2">
      <c r="X105328" s="5"/>
    </row>
    <row r="105329" spans="24:24" x14ac:dyDescent="0.2">
      <c r="X105329" s="5"/>
    </row>
    <row r="105330" spans="24:24" x14ac:dyDescent="0.2">
      <c r="X105330" s="5"/>
    </row>
    <row r="105331" spans="24:24" x14ac:dyDescent="0.2">
      <c r="X105331" s="5"/>
    </row>
    <row r="105332" spans="24:24" x14ac:dyDescent="0.2">
      <c r="X105332" s="5"/>
    </row>
    <row r="105333" spans="24:24" x14ac:dyDescent="0.2">
      <c r="X105333" s="5"/>
    </row>
    <row r="105334" spans="24:24" x14ac:dyDescent="0.2">
      <c r="X105334" s="5"/>
    </row>
    <row r="105335" spans="24:24" x14ac:dyDescent="0.2">
      <c r="X105335" s="5"/>
    </row>
    <row r="105336" spans="24:24" x14ac:dyDescent="0.2">
      <c r="X105336" s="5"/>
    </row>
    <row r="105337" spans="24:24" x14ac:dyDescent="0.2">
      <c r="X105337" s="5"/>
    </row>
    <row r="105338" spans="24:24" x14ac:dyDescent="0.2">
      <c r="X105338" s="5"/>
    </row>
    <row r="105339" spans="24:24" x14ac:dyDescent="0.2">
      <c r="X105339" s="5"/>
    </row>
    <row r="105340" spans="24:24" x14ac:dyDescent="0.2">
      <c r="X105340" s="5"/>
    </row>
    <row r="105341" spans="24:24" x14ac:dyDescent="0.2">
      <c r="X105341" s="5"/>
    </row>
    <row r="105342" spans="24:24" x14ac:dyDescent="0.2">
      <c r="X105342" s="5"/>
    </row>
    <row r="105343" spans="24:24" x14ac:dyDescent="0.2">
      <c r="X105343" s="5"/>
    </row>
    <row r="105344" spans="24:24" x14ac:dyDescent="0.2">
      <c r="X105344" s="5"/>
    </row>
    <row r="105345" spans="24:24" x14ac:dyDescent="0.2">
      <c r="X105345" s="5"/>
    </row>
    <row r="105346" spans="24:24" x14ac:dyDescent="0.2">
      <c r="X105346" s="5"/>
    </row>
    <row r="105347" spans="24:24" x14ac:dyDescent="0.2">
      <c r="X105347" s="5"/>
    </row>
    <row r="105348" spans="24:24" x14ac:dyDescent="0.2">
      <c r="X105348" s="5"/>
    </row>
    <row r="105349" spans="24:24" x14ac:dyDescent="0.2">
      <c r="X105349" s="5"/>
    </row>
    <row r="105350" spans="24:24" x14ac:dyDescent="0.2">
      <c r="X105350" s="5"/>
    </row>
    <row r="105351" spans="24:24" x14ac:dyDescent="0.2">
      <c r="X105351" s="5"/>
    </row>
    <row r="105352" spans="24:24" x14ac:dyDescent="0.2">
      <c r="X105352" s="5"/>
    </row>
    <row r="105353" spans="24:24" x14ac:dyDescent="0.2">
      <c r="X105353" s="5"/>
    </row>
    <row r="105354" spans="24:24" x14ac:dyDescent="0.2">
      <c r="X105354" s="5"/>
    </row>
    <row r="105355" spans="24:24" x14ac:dyDescent="0.2">
      <c r="X105355" s="5"/>
    </row>
    <row r="105356" spans="24:24" x14ac:dyDescent="0.2">
      <c r="X105356" s="5"/>
    </row>
    <row r="105357" spans="24:24" x14ac:dyDescent="0.2">
      <c r="X105357" s="5"/>
    </row>
    <row r="105358" spans="24:24" x14ac:dyDescent="0.2">
      <c r="X105358" s="5"/>
    </row>
    <row r="105359" spans="24:24" x14ac:dyDescent="0.2">
      <c r="X105359" s="5"/>
    </row>
    <row r="105360" spans="24:24" x14ac:dyDescent="0.2">
      <c r="X105360" s="5"/>
    </row>
    <row r="105361" spans="24:24" x14ac:dyDescent="0.2">
      <c r="X105361" s="5"/>
    </row>
    <row r="105362" spans="24:24" x14ac:dyDescent="0.2">
      <c r="X105362" s="5"/>
    </row>
    <row r="105363" spans="24:24" x14ac:dyDescent="0.2">
      <c r="X105363" s="5"/>
    </row>
    <row r="105364" spans="24:24" x14ac:dyDescent="0.2">
      <c r="X105364" s="5"/>
    </row>
    <row r="105365" spans="24:24" x14ac:dyDescent="0.2">
      <c r="X105365" s="5"/>
    </row>
    <row r="105366" spans="24:24" x14ac:dyDescent="0.2">
      <c r="X105366" s="5"/>
    </row>
    <row r="105367" spans="24:24" x14ac:dyDescent="0.2">
      <c r="X105367" s="5"/>
    </row>
    <row r="105368" spans="24:24" x14ac:dyDescent="0.2">
      <c r="X105368" s="5"/>
    </row>
    <row r="105369" spans="24:24" x14ac:dyDescent="0.2">
      <c r="X105369" s="5"/>
    </row>
    <row r="105370" spans="24:24" x14ac:dyDescent="0.2">
      <c r="X105370" s="5"/>
    </row>
    <row r="105371" spans="24:24" x14ac:dyDescent="0.2">
      <c r="X105371" s="5"/>
    </row>
    <row r="105372" spans="24:24" x14ac:dyDescent="0.2">
      <c r="X105372" s="5"/>
    </row>
    <row r="105373" spans="24:24" x14ac:dyDescent="0.2">
      <c r="X105373" s="5"/>
    </row>
    <row r="105374" spans="24:24" x14ac:dyDescent="0.2">
      <c r="X105374" s="5"/>
    </row>
    <row r="105375" spans="24:24" x14ac:dyDescent="0.2">
      <c r="X105375" s="5"/>
    </row>
    <row r="105376" spans="24:24" x14ac:dyDescent="0.2">
      <c r="X105376" s="5"/>
    </row>
    <row r="105377" spans="24:24" x14ac:dyDescent="0.2">
      <c r="X105377" s="5"/>
    </row>
    <row r="105378" spans="24:24" x14ac:dyDescent="0.2">
      <c r="X105378" s="5"/>
    </row>
    <row r="105379" spans="24:24" x14ac:dyDescent="0.2">
      <c r="X105379" s="5"/>
    </row>
    <row r="105380" spans="24:24" x14ac:dyDescent="0.2">
      <c r="X105380" s="5"/>
    </row>
    <row r="105381" spans="24:24" x14ac:dyDescent="0.2">
      <c r="X105381" s="5"/>
    </row>
    <row r="105382" spans="24:24" x14ac:dyDescent="0.2">
      <c r="X105382" s="5"/>
    </row>
    <row r="105383" spans="24:24" x14ac:dyDescent="0.2">
      <c r="X105383" s="5"/>
    </row>
    <row r="105384" spans="24:24" x14ac:dyDescent="0.2">
      <c r="X105384" s="5"/>
    </row>
    <row r="105385" spans="24:24" x14ac:dyDescent="0.2">
      <c r="X105385" s="5"/>
    </row>
    <row r="105386" spans="24:24" x14ac:dyDescent="0.2">
      <c r="X105386" s="5"/>
    </row>
    <row r="105387" spans="24:24" x14ac:dyDescent="0.2">
      <c r="X105387" s="5"/>
    </row>
    <row r="105388" spans="24:24" x14ac:dyDescent="0.2">
      <c r="X105388" s="5"/>
    </row>
    <row r="105389" spans="24:24" x14ac:dyDescent="0.2">
      <c r="X105389" s="5"/>
    </row>
    <row r="105390" spans="24:24" x14ac:dyDescent="0.2">
      <c r="X105390" s="5"/>
    </row>
    <row r="105391" spans="24:24" x14ac:dyDescent="0.2">
      <c r="X105391" s="5"/>
    </row>
    <row r="105392" spans="24:24" x14ac:dyDescent="0.2">
      <c r="X105392" s="5"/>
    </row>
    <row r="105393" spans="24:24" x14ac:dyDescent="0.2">
      <c r="X105393" s="5"/>
    </row>
    <row r="105394" spans="24:24" x14ac:dyDescent="0.2">
      <c r="X105394" s="5"/>
    </row>
    <row r="105395" spans="24:24" x14ac:dyDescent="0.2">
      <c r="X105395" s="5"/>
    </row>
    <row r="105396" spans="24:24" x14ac:dyDescent="0.2">
      <c r="X105396" s="5"/>
    </row>
    <row r="105397" spans="24:24" x14ac:dyDescent="0.2">
      <c r="X105397" s="5"/>
    </row>
    <row r="105398" spans="24:24" x14ac:dyDescent="0.2">
      <c r="X105398" s="5"/>
    </row>
    <row r="105399" spans="24:24" x14ac:dyDescent="0.2">
      <c r="X105399" s="5"/>
    </row>
    <row r="105400" spans="24:24" x14ac:dyDescent="0.2">
      <c r="X105400" s="5"/>
    </row>
    <row r="105401" spans="24:24" x14ac:dyDescent="0.2">
      <c r="X105401" s="5"/>
    </row>
    <row r="105402" spans="24:24" x14ac:dyDescent="0.2">
      <c r="X105402" s="5"/>
    </row>
    <row r="105403" spans="24:24" x14ac:dyDescent="0.2">
      <c r="X105403" s="5"/>
    </row>
    <row r="105404" spans="24:24" x14ac:dyDescent="0.2">
      <c r="X105404" s="5"/>
    </row>
    <row r="105405" spans="24:24" x14ac:dyDescent="0.2">
      <c r="X105405" s="5"/>
    </row>
    <row r="105406" spans="24:24" x14ac:dyDescent="0.2">
      <c r="X105406" s="5"/>
    </row>
    <row r="105407" spans="24:24" x14ac:dyDescent="0.2">
      <c r="X105407" s="5"/>
    </row>
    <row r="105408" spans="24:24" x14ac:dyDescent="0.2">
      <c r="X105408" s="5"/>
    </row>
    <row r="105409" spans="24:24" x14ac:dyDescent="0.2">
      <c r="X105409" s="5"/>
    </row>
    <row r="105410" spans="24:24" x14ac:dyDescent="0.2">
      <c r="X105410" s="5"/>
    </row>
    <row r="105411" spans="24:24" x14ac:dyDescent="0.2">
      <c r="X105411" s="5"/>
    </row>
    <row r="105412" spans="24:24" x14ac:dyDescent="0.2">
      <c r="X105412" s="5"/>
    </row>
    <row r="105413" spans="24:24" x14ac:dyDescent="0.2">
      <c r="X105413" s="5"/>
    </row>
    <row r="105414" spans="24:24" x14ac:dyDescent="0.2">
      <c r="X105414" s="5"/>
    </row>
    <row r="105415" spans="24:24" x14ac:dyDescent="0.2">
      <c r="X105415" s="5"/>
    </row>
    <row r="105416" spans="24:24" x14ac:dyDescent="0.2">
      <c r="X105416" s="5"/>
    </row>
    <row r="105417" spans="24:24" x14ac:dyDescent="0.2">
      <c r="X105417" s="5"/>
    </row>
    <row r="105418" spans="24:24" x14ac:dyDescent="0.2">
      <c r="X105418" s="5"/>
    </row>
    <row r="105419" spans="24:24" x14ac:dyDescent="0.2">
      <c r="X105419" s="5"/>
    </row>
    <row r="105420" spans="24:24" x14ac:dyDescent="0.2">
      <c r="X105420" s="5"/>
    </row>
    <row r="105421" spans="24:24" x14ac:dyDescent="0.2">
      <c r="X105421" s="5"/>
    </row>
    <row r="105422" spans="24:24" x14ac:dyDescent="0.2">
      <c r="X105422" s="5"/>
    </row>
    <row r="105423" spans="24:24" x14ac:dyDescent="0.2">
      <c r="X105423" s="5"/>
    </row>
    <row r="105424" spans="24:24" x14ac:dyDescent="0.2">
      <c r="X105424" s="5"/>
    </row>
    <row r="105425" spans="24:24" x14ac:dyDescent="0.2">
      <c r="X105425" s="5"/>
    </row>
    <row r="105426" spans="24:24" x14ac:dyDescent="0.2">
      <c r="X105426" s="5"/>
    </row>
    <row r="105427" spans="24:24" x14ac:dyDescent="0.2">
      <c r="X105427" s="5"/>
    </row>
    <row r="105428" spans="24:24" x14ac:dyDescent="0.2">
      <c r="X105428" s="5"/>
    </row>
    <row r="105429" spans="24:24" x14ac:dyDescent="0.2">
      <c r="X105429" s="5"/>
    </row>
    <row r="105430" spans="24:24" x14ac:dyDescent="0.2">
      <c r="X105430" s="5"/>
    </row>
    <row r="105431" spans="24:24" x14ac:dyDescent="0.2">
      <c r="X105431" s="5"/>
    </row>
    <row r="105432" spans="24:24" x14ac:dyDescent="0.2">
      <c r="X105432" s="5"/>
    </row>
    <row r="105433" spans="24:24" x14ac:dyDescent="0.2">
      <c r="X105433" s="5"/>
    </row>
    <row r="105434" spans="24:24" x14ac:dyDescent="0.2">
      <c r="X105434" s="5"/>
    </row>
    <row r="105435" spans="24:24" x14ac:dyDescent="0.2">
      <c r="X105435" s="5"/>
    </row>
    <row r="105436" spans="24:24" x14ac:dyDescent="0.2">
      <c r="X105436" s="5"/>
    </row>
    <row r="105437" spans="24:24" x14ac:dyDescent="0.2">
      <c r="X105437" s="5"/>
    </row>
    <row r="105438" spans="24:24" x14ac:dyDescent="0.2">
      <c r="X105438" s="5"/>
    </row>
    <row r="105439" spans="24:24" x14ac:dyDescent="0.2">
      <c r="X105439" s="5"/>
    </row>
    <row r="105440" spans="24:24" x14ac:dyDescent="0.2">
      <c r="X105440" s="5"/>
    </row>
    <row r="105441" spans="24:24" x14ac:dyDescent="0.2">
      <c r="X105441" s="5"/>
    </row>
    <row r="105442" spans="24:24" x14ac:dyDescent="0.2">
      <c r="X105442" s="5"/>
    </row>
    <row r="105443" spans="24:24" x14ac:dyDescent="0.2">
      <c r="X105443" s="5"/>
    </row>
    <row r="105444" spans="24:24" x14ac:dyDescent="0.2">
      <c r="X105444" s="5"/>
    </row>
    <row r="105445" spans="24:24" x14ac:dyDescent="0.2">
      <c r="X105445" s="5"/>
    </row>
    <row r="105446" spans="24:24" x14ac:dyDescent="0.2">
      <c r="X105446" s="5"/>
    </row>
    <row r="105447" spans="24:24" x14ac:dyDescent="0.2">
      <c r="X105447" s="5"/>
    </row>
    <row r="105448" spans="24:24" x14ac:dyDescent="0.2">
      <c r="X105448" s="5"/>
    </row>
    <row r="105449" spans="24:24" x14ac:dyDescent="0.2">
      <c r="X105449" s="5"/>
    </row>
    <row r="105450" spans="24:24" x14ac:dyDescent="0.2">
      <c r="X105450" s="5"/>
    </row>
    <row r="105451" spans="24:24" x14ac:dyDescent="0.2">
      <c r="X105451" s="5"/>
    </row>
    <row r="105452" spans="24:24" x14ac:dyDescent="0.2">
      <c r="X105452" s="5"/>
    </row>
    <row r="105453" spans="24:24" x14ac:dyDescent="0.2">
      <c r="X105453" s="5"/>
    </row>
    <row r="105454" spans="24:24" x14ac:dyDescent="0.2">
      <c r="X105454" s="5"/>
    </row>
    <row r="105455" spans="24:24" x14ac:dyDescent="0.2">
      <c r="X105455" s="5"/>
    </row>
    <row r="105456" spans="24:24" x14ac:dyDescent="0.2">
      <c r="X105456" s="5"/>
    </row>
    <row r="105457" spans="24:24" x14ac:dyDescent="0.2">
      <c r="X105457" s="5"/>
    </row>
    <row r="105458" spans="24:24" x14ac:dyDescent="0.2">
      <c r="X105458" s="5"/>
    </row>
    <row r="105459" spans="24:24" x14ac:dyDescent="0.2">
      <c r="X105459" s="5"/>
    </row>
    <row r="105460" spans="24:24" x14ac:dyDescent="0.2">
      <c r="X105460" s="5"/>
    </row>
    <row r="105461" spans="24:24" x14ac:dyDescent="0.2">
      <c r="X105461" s="5"/>
    </row>
    <row r="105462" spans="24:24" x14ac:dyDescent="0.2">
      <c r="X105462" s="5"/>
    </row>
    <row r="105463" spans="24:24" x14ac:dyDescent="0.2">
      <c r="X105463" s="5"/>
    </row>
    <row r="105464" spans="24:24" x14ac:dyDescent="0.2">
      <c r="X105464" s="5"/>
    </row>
    <row r="105465" spans="24:24" x14ac:dyDescent="0.2">
      <c r="X105465" s="5"/>
    </row>
    <row r="105466" spans="24:24" x14ac:dyDescent="0.2">
      <c r="X105466" s="5"/>
    </row>
    <row r="105467" spans="24:24" x14ac:dyDescent="0.2">
      <c r="X105467" s="5"/>
    </row>
    <row r="105468" spans="24:24" x14ac:dyDescent="0.2">
      <c r="X105468" s="5"/>
    </row>
    <row r="105469" spans="24:24" x14ac:dyDescent="0.2">
      <c r="X105469" s="5"/>
    </row>
    <row r="105470" spans="24:24" x14ac:dyDescent="0.2">
      <c r="X105470" s="5"/>
    </row>
    <row r="105471" spans="24:24" x14ac:dyDescent="0.2">
      <c r="X105471" s="5"/>
    </row>
    <row r="105472" spans="24:24" x14ac:dyDescent="0.2">
      <c r="X105472" s="5"/>
    </row>
    <row r="105473" spans="24:24" x14ac:dyDescent="0.2">
      <c r="X105473" s="5"/>
    </row>
    <row r="105474" spans="24:24" x14ac:dyDescent="0.2">
      <c r="X105474" s="5"/>
    </row>
    <row r="105475" spans="24:24" x14ac:dyDescent="0.2">
      <c r="X105475" s="5"/>
    </row>
    <row r="105476" spans="24:24" x14ac:dyDescent="0.2">
      <c r="X105476" s="5"/>
    </row>
    <row r="105477" spans="24:24" x14ac:dyDescent="0.2">
      <c r="X105477" s="5"/>
    </row>
    <row r="105478" spans="24:24" x14ac:dyDescent="0.2">
      <c r="X105478" s="5"/>
    </row>
    <row r="105479" spans="24:24" x14ac:dyDescent="0.2">
      <c r="X105479" s="5"/>
    </row>
    <row r="105480" spans="24:24" x14ac:dyDescent="0.2">
      <c r="X105480" s="5"/>
    </row>
    <row r="105481" spans="24:24" x14ac:dyDescent="0.2">
      <c r="X105481" s="5"/>
    </row>
    <row r="105482" spans="24:24" x14ac:dyDescent="0.2">
      <c r="X105482" s="5"/>
    </row>
    <row r="105483" spans="24:24" x14ac:dyDescent="0.2">
      <c r="X105483" s="5"/>
    </row>
    <row r="105484" spans="24:24" x14ac:dyDescent="0.2">
      <c r="X105484" s="5"/>
    </row>
    <row r="105485" spans="24:24" x14ac:dyDescent="0.2">
      <c r="X105485" s="5"/>
    </row>
    <row r="105486" spans="24:24" x14ac:dyDescent="0.2">
      <c r="X105486" s="5"/>
    </row>
    <row r="105487" spans="24:24" x14ac:dyDescent="0.2">
      <c r="X105487" s="5"/>
    </row>
    <row r="105488" spans="24:24" x14ac:dyDescent="0.2">
      <c r="X105488" s="5"/>
    </row>
    <row r="105489" spans="24:24" x14ac:dyDescent="0.2">
      <c r="X105489" s="5"/>
    </row>
    <row r="105490" spans="24:24" x14ac:dyDescent="0.2">
      <c r="X105490" s="5"/>
    </row>
    <row r="105491" spans="24:24" x14ac:dyDescent="0.2">
      <c r="X105491" s="5"/>
    </row>
    <row r="105492" spans="24:24" x14ac:dyDescent="0.2">
      <c r="X105492" s="5"/>
    </row>
    <row r="105493" spans="24:24" x14ac:dyDescent="0.2">
      <c r="X105493" s="5"/>
    </row>
    <row r="105494" spans="24:24" x14ac:dyDescent="0.2">
      <c r="X105494" s="5"/>
    </row>
    <row r="105495" spans="24:24" x14ac:dyDescent="0.2">
      <c r="X105495" s="5"/>
    </row>
    <row r="105496" spans="24:24" x14ac:dyDescent="0.2">
      <c r="X105496" s="5"/>
    </row>
    <row r="105497" spans="24:24" x14ac:dyDescent="0.2">
      <c r="X105497" s="5"/>
    </row>
    <row r="105498" spans="24:24" x14ac:dyDescent="0.2">
      <c r="X105498" s="5"/>
    </row>
    <row r="105499" spans="24:24" x14ac:dyDescent="0.2">
      <c r="X105499" s="5"/>
    </row>
    <row r="105500" spans="24:24" x14ac:dyDescent="0.2">
      <c r="X105500" s="5"/>
    </row>
    <row r="105501" spans="24:24" x14ac:dyDescent="0.2">
      <c r="X105501" s="5"/>
    </row>
    <row r="105502" spans="24:24" x14ac:dyDescent="0.2">
      <c r="X105502" s="5"/>
    </row>
    <row r="105503" spans="24:24" x14ac:dyDescent="0.2">
      <c r="X105503" s="5"/>
    </row>
    <row r="105504" spans="24:24" x14ac:dyDescent="0.2">
      <c r="X105504" s="5"/>
    </row>
    <row r="105505" spans="24:24" x14ac:dyDescent="0.2">
      <c r="X105505" s="5"/>
    </row>
    <row r="105506" spans="24:24" x14ac:dyDescent="0.2">
      <c r="X105506" s="5"/>
    </row>
    <row r="105507" spans="24:24" x14ac:dyDescent="0.2">
      <c r="X105507" s="5"/>
    </row>
    <row r="105508" spans="24:24" x14ac:dyDescent="0.2">
      <c r="X105508" s="5"/>
    </row>
    <row r="105509" spans="24:24" x14ac:dyDescent="0.2">
      <c r="X105509" s="5"/>
    </row>
    <row r="105510" spans="24:24" x14ac:dyDescent="0.2">
      <c r="X105510" s="5"/>
    </row>
    <row r="105511" spans="24:24" x14ac:dyDescent="0.2">
      <c r="X105511" s="5"/>
    </row>
    <row r="105512" spans="24:24" x14ac:dyDescent="0.2">
      <c r="X105512" s="5"/>
    </row>
    <row r="105513" spans="24:24" x14ac:dyDescent="0.2">
      <c r="X105513" s="5"/>
    </row>
    <row r="105514" spans="24:24" x14ac:dyDescent="0.2">
      <c r="X105514" s="5"/>
    </row>
    <row r="105515" spans="24:24" x14ac:dyDescent="0.2">
      <c r="X105515" s="5"/>
    </row>
    <row r="105516" spans="24:24" x14ac:dyDescent="0.2">
      <c r="X105516" s="5"/>
    </row>
    <row r="105517" spans="24:24" x14ac:dyDescent="0.2">
      <c r="X105517" s="5"/>
    </row>
    <row r="105518" spans="24:24" x14ac:dyDescent="0.2">
      <c r="X105518" s="5"/>
    </row>
    <row r="105519" spans="24:24" x14ac:dyDescent="0.2">
      <c r="X105519" s="5"/>
    </row>
    <row r="105520" spans="24:24" x14ac:dyDescent="0.2">
      <c r="X105520" s="5"/>
    </row>
    <row r="105521" spans="24:24" x14ac:dyDescent="0.2">
      <c r="X105521" s="5"/>
    </row>
    <row r="105522" spans="24:24" x14ac:dyDescent="0.2">
      <c r="X105522" s="5"/>
    </row>
    <row r="105523" spans="24:24" x14ac:dyDescent="0.2">
      <c r="X105523" s="5"/>
    </row>
    <row r="105524" spans="24:24" x14ac:dyDescent="0.2">
      <c r="X105524" s="5"/>
    </row>
    <row r="105525" spans="24:24" x14ac:dyDescent="0.2">
      <c r="X105525" s="5"/>
    </row>
    <row r="105526" spans="24:24" x14ac:dyDescent="0.2">
      <c r="X105526" s="5"/>
    </row>
    <row r="105527" spans="24:24" x14ac:dyDescent="0.2">
      <c r="X105527" s="5"/>
    </row>
    <row r="105528" spans="24:24" x14ac:dyDescent="0.2">
      <c r="X105528" s="5"/>
    </row>
    <row r="105529" spans="24:24" x14ac:dyDescent="0.2">
      <c r="X105529" s="5"/>
    </row>
    <row r="105530" spans="24:24" x14ac:dyDescent="0.2">
      <c r="X105530" s="5"/>
    </row>
    <row r="105531" spans="24:24" x14ac:dyDescent="0.2">
      <c r="X105531" s="5"/>
    </row>
    <row r="105532" spans="24:24" x14ac:dyDescent="0.2">
      <c r="X105532" s="5"/>
    </row>
    <row r="105533" spans="24:24" x14ac:dyDescent="0.2">
      <c r="X105533" s="5"/>
    </row>
    <row r="105534" spans="24:24" x14ac:dyDescent="0.2">
      <c r="X105534" s="5"/>
    </row>
    <row r="105535" spans="24:24" x14ac:dyDescent="0.2">
      <c r="X105535" s="5"/>
    </row>
    <row r="105536" spans="24:24" x14ac:dyDescent="0.2">
      <c r="X105536" s="5"/>
    </row>
    <row r="105537" spans="24:24" x14ac:dyDescent="0.2">
      <c r="X105537" s="5"/>
    </row>
    <row r="105538" spans="24:24" x14ac:dyDescent="0.2">
      <c r="X105538" s="5"/>
    </row>
    <row r="105539" spans="24:24" x14ac:dyDescent="0.2">
      <c r="X105539" s="5"/>
    </row>
    <row r="105540" spans="24:24" x14ac:dyDescent="0.2">
      <c r="X105540" s="5"/>
    </row>
    <row r="105541" spans="24:24" x14ac:dyDescent="0.2">
      <c r="X105541" s="5"/>
    </row>
    <row r="105542" spans="24:24" x14ac:dyDescent="0.2">
      <c r="X105542" s="5"/>
    </row>
    <row r="105543" spans="24:24" x14ac:dyDescent="0.2">
      <c r="X105543" s="5"/>
    </row>
    <row r="105544" spans="24:24" x14ac:dyDescent="0.2">
      <c r="X105544" s="5"/>
    </row>
    <row r="105545" spans="24:24" x14ac:dyDescent="0.2">
      <c r="X105545" s="5"/>
    </row>
    <row r="105546" spans="24:24" x14ac:dyDescent="0.2">
      <c r="X105546" s="5"/>
    </row>
    <row r="105547" spans="24:24" x14ac:dyDescent="0.2">
      <c r="X105547" s="5"/>
    </row>
    <row r="105548" spans="24:24" x14ac:dyDescent="0.2">
      <c r="X105548" s="5"/>
    </row>
    <row r="105549" spans="24:24" x14ac:dyDescent="0.2">
      <c r="X105549" s="5"/>
    </row>
    <row r="105550" spans="24:24" x14ac:dyDescent="0.2">
      <c r="X105550" s="5"/>
    </row>
    <row r="105551" spans="24:24" x14ac:dyDescent="0.2">
      <c r="X105551" s="5"/>
    </row>
    <row r="105552" spans="24:24" x14ac:dyDescent="0.2">
      <c r="X105552" s="5"/>
    </row>
    <row r="105553" spans="24:24" x14ac:dyDescent="0.2">
      <c r="X105553" s="5"/>
    </row>
    <row r="105554" spans="24:24" x14ac:dyDescent="0.2">
      <c r="X105554" s="5"/>
    </row>
    <row r="105555" spans="24:24" x14ac:dyDescent="0.2">
      <c r="X105555" s="5"/>
    </row>
    <row r="105556" spans="24:24" x14ac:dyDescent="0.2">
      <c r="X105556" s="5"/>
    </row>
    <row r="105557" spans="24:24" x14ac:dyDescent="0.2">
      <c r="X105557" s="5"/>
    </row>
    <row r="105558" spans="24:24" x14ac:dyDescent="0.2">
      <c r="X105558" s="5"/>
    </row>
    <row r="105559" spans="24:24" x14ac:dyDescent="0.2">
      <c r="X105559" s="5"/>
    </row>
    <row r="105560" spans="24:24" x14ac:dyDescent="0.2">
      <c r="X105560" s="5"/>
    </row>
    <row r="105561" spans="24:24" x14ac:dyDescent="0.2">
      <c r="X105561" s="5"/>
    </row>
    <row r="105562" spans="24:24" x14ac:dyDescent="0.2">
      <c r="X105562" s="5"/>
    </row>
    <row r="105563" spans="24:24" x14ac:dyDescent="0.2">
      <c r="X105563" s="5"/>
    </row>
    <row r="105564" spans="24:24" x14ac:dyDescent="0.2">
      <c r="X105564" s="5"/>
    </row>
    <row r="105565" spans="24:24" x14ac:dyDescent="0.2">
      <c r="X105565" s="5"/>
    </row>
    <row r="105566" spans="24:24" x14ac:dyDescent="0.2">
      <c r="X105566" s="5"/>
    </row>
    <row r="105567" spans="24:24" x14ac:dyDescent="0.2">
      <c r="X105567" s="5"/>
    </row>
    <row r="105568" spans="24:24" x14ac:dyDescent="0.2">
      <c r="X105568" s="5"/>
    </row>
    <row r="105569" spans="24:24" x14ac:dyDescent="0.2">
      <c r="X105569" s="5"/>
    </row>
    <row r="105570" spans="24:24" x14ac:dyDescent="0.2">
      <c r="X105570" s="5"/>
    </row>
    <row r="105571" spans="24:24" x14ac:dyDescent="0.2">
      <c r="X105571" s="5"/>
    </row>
    <row r="105572" spans="24:24" x14ac:dyDescent="0.2">
      <c r="X105572" s="5"/>
    </row>
    <row r="105573" spans="24:24" x14ac:dyDescent="0.2">
      <c r="X105573" s="5"/>
    </row>
    <row r="105574" spans="24:24" x14ac:dyDescent="0.2">
      <c r="X105574" s="5"/>
    </row>
    <row r="105575" spans="24:24" x14ac:dyDescent="0.2">
      <c r="X105575" s="5"/>
    </row>
    <row r="105576" spans="24:24" x14ac:dyDescent="0.2">
      <c r="X105576" s="5"/>
    </row>
    <row r="105577" spans="24:24" x14ac:dyDescent="0.2">
      <c r="X105577" s="5"/>
    </row>
    <row r="105578" spans="24:24" x14ac:dyDescent="0.2">
      <c r="X105578" s="5"/>
    </row>
    <row r="105579" spans="24:24" x14ac:dyDescent="0.2">
      <c r="X105579" s="5"/>
    </row>
    <row r="105580" spans="24:24" x14ac:dyDescent="0.2">
      <c r="X105580" s="5"/>
    </row>
    <row r="105581" spans="24:24" x14ac:dyDescent="0.2">
      <c r="X105581" s="5"/>
    </row>
    <row r="105582" spans="24:24" x14ac:dyDescent="0.2">
      <c r="X105582" s="5"/>
    </row>
    <row r="105583" spans="24:24" x14ac:dyDescent="0.2">
      <c r="X105583" s="5"/>
    </row>
    <row r="105584" spans="24:24" x14ac:dyDescent="0.2">
      <c r="X105584" s="5"/>
    </row>
    <row r="105585" spans="24:24" x14ac:dyDescent="0.2">
      <c r="X105585" s="5"/>
    </row>
    <row r="105586" spans="24:24" x14ac:dyDescent="0.2">
      <c r="X105586" s="5"/>
    </row>
    <row r="105587" spans="24:24" x14ac:dyDescent="0.2">
      <c r="X105587" s="5"/>
    </row>
    <row r="105588" spans="24:24" x14ac:dyDescent="0.2">
      <c r="X105588" s="5"/>
    </row>
    <row r="105589" spans="24:24" x14ac:dyDescent="0.2">
      <c r="X105589" s="5"/>
    </row>
    <row r="105590" spans="24:24" x14ac:dyDescent="0.2">
      <c r="X105590" s="5"/>
    </row>
    <row r="105591" spans="24:24" x14ac:dyDescent="0.2">
      <c r="X105591" s="5"/>
    </row>
    <row r="105592" spans="24:24" x14ac:dyDescent="0.2">
      <c r="X105592" s="5"/>
    </row>
    <row r="105593" spans="24:24" x14ac:dyDescent="0.2">
      <c r="X105593" s="5"/>
    </row>
    <row r="105594" spans="24:24" x14ac:dyDescent="0.2">
      <c r="X105594" s="5"/>
    </row>
    <row r="105595" spans="24:24" x14ac:dyDescent="0.2">
      <c r="X105595" s="5"/>
    </row>
    <row r="105596" spans="24:24" x14ac:dyDescent="0.2">
      <c r="X105596" s="5"/>
    </row>
    <row r="105597" spans="24:24" x14ac:dyDescent="0.2">
      <c r="X105597" s="5"/>
    </row>
    <row r="105598" spans="24:24" x14ac:dyDescent="0.2">
      <c r="X105598" s="5"/>
    </row>
    <row r="105599" spans="24:24" x14ac:dyDescent="0.2">
      <c r="X105599" s="5"/>
    </row>
    <row r="105600" spans="24:24" x14ac:dyDescent="0.2">
      <c r="X105600" s="5"/>
    </row>
    <row r="105601" spans="24:24" x14ac:dyDescent="0.2">
      <c r="X105601" s="5"/>
    </row>
    <row r="105602" spans="24:24" x14ac:dyDescent="0.2">
      <c r="X105602" s="5"/>
    </row>
    <row r="105603" spans="24:24" x14ac:dyDescent="0.2">
      <c r="X105603" s="5"/>
    </row>
    <row r="105604" spans="24:24" x14ac:dyDescent="0.2">
      <c r="X105604" s="5"/>
    </row>
    <row r="105605" spans="24:24" x14ac:dyDescent="0.2">
      <c r="X105605" s="5"/>
    </row>
    <row r="105606" spans="24:24" x14ac:dyDescent="0.2">
      <c r="X105606" s="5"/>
    </row>
    <row r="105607" spans="24:24" x14ac:dyDescent="0.2">
      <c r="X105607" s="5"/>
    </row>
    <row r="105608" spans="24:24" x14ac:dyDescent="0.2">
      <c r="X105608" s="5"/>
    </row>
    <row r="105609" spans="24:24" x14ac:dyDescent="0.2">
      <c r="X105609" s="5"/>
    </row>
    <row r="105610" spans="24:24" x14ac:dyDescent="0.2">
      <c r="X105610" s="5"/>
    </row>
    <row r="105611" spans="24:24" x14ac:dyDescent="0.2">
      <c r="X105611" s="5"/>
    </row>
    <row r="105612" spans="24:24" x14ac:dyDescent="0.2">
      <c r="X105612" s="5"/>
    </row>
    <row r="105613" spans="24:24" x14ac:dyDescent="0.2">
      <c r="X105613" s="5"/>
    </row>
    <row r="105614" spans="24:24" x14ac:dyDescent="0.2">
      <c r="X105614" s="5"/>
    </row>
    <row r="105615" spans="24:24" x14ac:dyDescent="0.2">
      <c r="X105615" s="5"/>
    </row>
    <row r="105616" spans="24:24" x14ac:dyDescent="0.2">
      <c r="X105616" s="5"/>
    </row>
    <row r="105617" spans="24:24" x14ac:dyDescent="0.2">
      <c r="X105617" s="5"/>
    </row>
    <row r="105618" spans="24:24" x14ac:dyDescent="0.2">
      <c r="X105618" s="5"/>
    </row>
    <row r="105619" spans="24:24" x14ac:dyDescent="0.2">
      <c r="X105619" s="5"/>
    </row>
    <row r="105620" spans="24:24" x14ac:dyDescent="0.2">
      <c r="X105620" s="5"/>
    </row>
    <row r="105621" spans="24:24" x14ac:dyDescent="0.2">
      <c r="X105621" s="5"/>
    </row>
    <row r="105622" spans="24:24" x14ac:dyDescent="0.2">
      <c r="X105622" s="5"/>
    </row>
    <row r="105623" spans="24:24" x14ac:dyDescent="0.2">
      <c r="X105623" s="5"/>
    </row>
    <row r="105624" spans="24:24" x14ac:dyDescent="0.2">
      <c r="X105624" s="5"/>
    </row>
    <row r="105625" spans="24:24" x14ac:dyDescent="0.2">
      <c r="X105625" s="5"/>
    </row>
    <row r="105626" spans="24:24" x14ac:dyDescent="0.2">
      <c r="X105626" s="5"/>
    </row>
    <row r="105627" spans="24:24" x14ac:dyDescent="0.2">
      <c r="X105627" s="5"/>
    </row>
    <row r="105628" spans="24:24" x14ac:dyDescent="0.2">
      <c r="X105628" s="5"/>
    </row>
    <row r="105629" spans="24:24" x14ac:dyDescent="0.2">
      <c r="X105629" s="5"/>
    </row>
    <row r="105630" spans="24:24" x14ac:dyDescent="0.2">
      <c r="X105630" s="5"/>
    </row>
    <row r="105631" spans="24:24" x14ac:dyDescent="0.2">
      <c r="X105631" s="5"/>
    </row>
    <row r="105632" spans="24:24" x14ac:dyDescent="0.2">
      <c r="X105632" s="5"/>
    </row>
    <row r="105633" spans="24:24" x14ac:dyDescent="0.2">
      <c r="X105633" s="5"/>
    </row>
    <row r="105634" spans="24:24" x14ac:dyDescent="0.2">
      <c r="X105634" s="5"/>
    </row>
    <row r="105635" spans="24:24" x14ac:dyDescent="0.2">
      <c r="X105635" s="5"/>
    </row>
    <row r="105636" spans="24:24" x14ac:dyDescent="0.2">
      <c r="X105636" s="5"/>
    </row>
    <row r="105637" spans="24:24" x14ac:dyDescent="0.2">
      <c r="X105637" s="5"/>
    </row>
    <row r="105638" spans="24:24" x14ac:dyDescent="0.2">
      <c r="X105638" s="5"/>
    </row>
    <row r="105639" spans="24:24" x14ac:dyDescent="0.2">
      <c r="X105639" s="5"/>
    </row>
    <row r="105640" spans="24:24" x14ac:dyDescent="0.2">
      <c r="X105640" s="5"/>
    </row>
    <row r="105641" spans="24:24" x14ac:dyDescent="0.2">
      <c r="X105641" s="5"/>
    </row>
    <row r="105642" spans="24:24" x14ac:dyDescent="0.2">
      <c r="X105642" s="5"/>
    </row>
    <row r="105643" spans="24:24" x14ac:dyDescent="0.2">
      <c r="X105643" s="5"/>
    </row>
    <row r="105644" spans="24:24" x14ac:dyDescent="0.2">
      <c r="X105644" s="5"/>
    </row>
    <row r="105645" spans="24:24" x14ac:dyDescent="0.2">
      <c r="X105645" s="5"/>
    </row>
    <row r="105646" spans="24:24" x14ac:dyDescent="0.2">
      <c r="X105646" s="5"/>
    </row>
    <row r="105647" spans="24:24" x14ac:dyDescent="0.2">
      <c r="X105647" s="5"/>
    </row>
    <row r="105648" spans="24:24" x14ac:dyDescent="0.2">
      <c r="X105648" s="5"/>
    </row>
    <row r="105649" spans="24:24" x14ac:dyDescent="0.2">
      <c r="X105649" s="5"/>
    </row>
    <row r="105650" spans="24:24" x14ac:dyDescent="0.2">
      <c r="X105650" s="5"/>
    </row>
    <row r="105651" spans="24:24" x14ac:dyDescent="0.2">
      <c r="X105651" s="5"/>
    </row>
    <row r="105652" spans="24:24" x14ac:dyDescent="0.2">
      <c r="X105652" s="5"/>
    </row>
    <row r="105653" spans="24:24" x14ac:dyDescent="0.2">
      <c r="X105653" s="5"/>
    </row>
    <row r="105654" spans="24:24" x14ac:dyDescent="0.2">
      <c r="X105654" s="5"/>
    </row>
    <row r="105655" spans="24:24" x14ac:dyDescent="0.2">
      <c r="X105655" s="5"/>
    </row>
    <row r="105656" spans="24:24" x14ac:dyDescent="0.2">
      <c r="X105656" s="5"/>
    </row>
    <row r="105657" spans="24:24" x14ac:dyDescent="0.2">
      <c r="X105657" s="5"/>
    </row>
    <row r="105658" spans="24:24" x14ac:dyDescent="0.2">
      <c r="X105658" s="5"/>
    </row>
    <row r="105659" spans="24:24" x14ac:dyDescent="0.2">
      <c r="X105659" s="5"/>
    </row>
    <row r="105660" spans="24:24" x14ac:dyDescent="0.2">
      <c r="X105660" s="5"/>
    </row>
    <row r="105661" spans="24:24" x14ac:dyDescent="0.2">
      <c r="X105661" s="5"/>
    </row>
    <row r="105662" spans="24:24" x14ac:dyDescent="0.2">
      <c r="X105662" s="5"/>
    </row>
    <row r="105663" spans="24:24" x14ac:dyDescent="0.2">
      <c r="X105663" s="5"/>
    </row>
    <row r="105664" spans="24:24" x14ac:dyDescent="0.2">
      <c r="X105664" s="5"/>
    </row>
    <row r="105665" spans="24:24" x14ac:dyDescent="0.2">
      <c r="X105665" s="5"/>
    </row>
    <row r="105666" spans="24:24" x14ac:dyDescent="0.2">
      <c r="X105666" s="5"/>
    </row>
    <row r="105667" spans="24:24" x14ac:dyDescent="0.2">
      <c r="X105667" s="5"/>
    </row>
    <row r="105668" spans="24:24" x14ac:dyDescent="0.2">
      <c r="X105668" s="5"/>
    </row>
    <row r="105669" spans="24:24" x14ac:dyDescent="0.2">
      <c r="X105669" s="5"/>
    </row>
    <row r="105670" spans="24:24" x14ac:dyDescent="0.2">
      <c r="X105670" s="5"/>
    </row>
    <row r="105671" spans="24:24" x14ac:dyDescent="0.2">
      <c r="X105671" s="5"/>
    </row>
    <row r="105672" spans="24:24" x14ac:dyDescent="0.2">
      <c r="X105672" s="5"/>
    </row>
    <row r="105673" spans="24:24" x14ac:dyDescent="0.2">
      <c r="X105673" s="5"/>
    </row>
    <row r="105674" spans="24:24" x14ac:dyDescent="0.2">
      <c r="X105674" s="5"/>
    </row>
    <row r="105675" spans="24:24" x14ac:dyDescent="0.2">
      <c r="X105675" s="5"/>
    </row>
    <row r="105676" spans="24:24" x14ac:dyDescent="0.2">
      <c r="X105676" s="5"/>
    </row>
    <row r="105677" spans="24:24" x14ac:dyDescent="0.2">
      <c r="X105677" s="5"/>
    </row>
    <row r="105678" spans="24:24" x14ac:dyDescent="0.2">
      <c r="X105678" s="5"/>
    </row>
    <row r="105679" spans="24:24" x14ac:dyDescent="0.2">
      <c r="X105679" s="5"/>
    </row>
    <row r="105680" spans="24:24" x14ac:dyDescent="0.2">
      <c r="X105680" s="5"/>
    </row>
    <row r="105681" spans="24:24" x14ac:dyDescent="0.2">
      <c r="X105681" s="5"/>
    </row>
    <row r="105682" spans="24:24" x14ac:dyDescent="0.2">
      <c r="X105682" s="5"/>
    </row>
    <row r="105683" spans="24:24" x14ac:dyDescent="0.2">
      <c r="X105683" s="5"/>
    </row>
    <row r="105684" spans="24:24" x14ac:dyDescent="0.2">
      <c r="X105684" s="5"/>
    </row>
    <row r="105685" spans="24:24" x14ac:dyDescent="0.2">
      <c r="X105685" s="5"/>
    </row>
    <row r="105686" spans="24:24" x14ac:dyDescent="0.2">
      <c r="X105686" s="5"/>
    </row>
    <row r="105687" spans="24:24" x14ac:dyDescent="0.2">
      <c r="X105687" s="5"/>
    </row>
    <row r="105688" spans="24:24" x14ac:dyDescent="0.2">
      <c r="X105688" s="5"/>
    </row>
    <row r="105689" spans="24:24" x14ac:dyDescent="0.2">
      <c r="X105689" s="5"/>
    </row>
    <row r="105690" spans="24:24" x14ac:dyDescent="0.2">
      <c r="X105690" s="5"/>
    </row>
    <row r="105691" spans="24:24" x14ac:dyDescent="0.2">
      <c r="X105691" s="5"/>
    </row>
    <row r="105692" spans="24:24" x14ac:dyDescent="0.2">
      <c r="X105692" s="5"/>
    </row>
    <row r="105693" spans="24:24" x14ac:dyDescent="0.2">
      <c r="X105693" s="5"/>
    </row>
    <row r="105694" spans="24:24" x14ac:dyDescent="0.2">
      <c r="X105694" s="5"/>
    </row>
    <row r="105695" spans="24:24" x14ac:dyDescent="0.2">
      <c r="X105695" s="5"/>
    </row>
    <row r="105696" spans="24:24" x14ac:dyDescent="0.2">
      <c r="X105696" s="5"/>
    </row>
    <row r="105697" spans="24:24" x14ac:dyDescent="0.2">
      <c r="X105697" s="5"/>
    </row>
    <row r="105698" spans="24:24" x14ac:dyDescent="0.2">
      <c r="X105698" s="5"/>
    </row>
    <row r="105699" spans="24:24" x14ac:dyDescent="0.2">
      <c r="X105699" s="5"/>
    </row>
    <row r="105700" spans="24:24" x14ac:dyDescent="0.2">
      <c r="X105700" s="5"/>
    </row>
    <row r="105701" spans="24:24" x14ac:dyDescent="0.2">
      <c r="X105701" s="5"/>
    </row>
    <row r="105702" spans="24:24" x14ac:dyDescent="0.2">
      <c r="X105702" s="5"/>
    </row>
    <row r="105703" spans="24:24" x14ac:dyDescent="0.2">
      <c r="X105703" s="5"/>
    </row>
    <row r="105704" spans="24:24" x14ac:dyDescent="0.2">
      <c r="X105704" s="5"/>
    </row>
    <row r="105705" spans="24:24" x14ac:dyDescent="0.2">
      <c r="X105705" s="5"/>
    </row>
    <row r="105706" spans="24:24" x14ac:dyDescent="0.2">
      <c r="X105706" s="5"/>
    </row>
    <row r="105707" spans="24:24" x14ac:dyDescent="0.2">
      <c r="X105707" s="5"/>
    </row>
    <row r="105708" spans="24:24" x14ac:dyDescent="0.2">
      <c r="X105708" s="5"/>
    </row>
    <row r="105709" spans="24:24" x14ac:dyDescent="0.2">
      <c r="X105709" s="5"/>
    </row>
    <row r="105710" spans="24:24" x14ac:dyDescent="0.2">
      <c r="X105710" s="5"/>
    </row>
    <row r="105711" spans="24:24" x14ac:dyDescent="0.2">
      <c r="X105711" s="5"/>
    </row>
    <row r="105712" spans="24:24" x14ac:dyDescent="0.2">
      <c r="X105712" s="5"/>
    </row>
    <row r="105713" spans="24:24" x14ac:dyDescent="0.2">
      <c r="X105713" s="5"/>
    </row>
    <row r="105714" spans="24:24" x14ac:dyDescent="0.2">
      <c r="X105714" s="5"/>
    </row>
    <row r="105715" spans="24:24" x14ac:dyDescent="0.2">
      <c r="X105715" s="5"/>
    </row>
    <row r="105716" spans="24:24" x14ac:dyDescent="0.2">
      <c r="X105716" s="5"/>
    </row>
    <row r="105717" spans="24:24" x14ac:dyDescent="0.2">
      <c r="X105717" s="5"/>
    </row>
    <row r="105718" spans="24:24" x14ac:dyDescent="0.2">
      <c r="X105718" s="5"/>
    </row>
    <row r="105719" spans="24:24" x14ac:dyDescent="0.2">
      <c r="X105719" s="5"/>
    </row>
    <row r="105720" spans="24:24" x14ac:dyDescent="0.2">
      <c r="X105720" s="5"/>
    </row>
    <row r="105721" spans="24:24" x14ac:dyDescent="0.2">
      <c r="X105721" s="5"/>
    </row>
    <row r="105722" spans="24:24" x14ac:dyDescent="0.2">
      <c r="X105722" s="5"/>
    </row>
    <row r="105723" spans="24:24" x14ac:dyDescent="0.2">
      <c r="X105723" s="5"/>
    </row>
    <row r="105724" spans="24:24" x14ac:dyDescent="0.2">
      <c r="X105724" s="5"/>
    </row>
    <row r="105725" spans="24:24" x14ac:dyDescent="0.2">
      <c r="X105725" s="5"/>
    </row>
    <row r="105726" spans="24:24" x14ac:dyDescent="0.2">
      <c r="X105726" s="5"/>
    </row>
    <row r="105727" spans="24:24" x14ac:dyDescent="0.2">
      <c r="X105727" s="5"/>
    </row>
    <row r="105728" spans="24:24" x14ac:dyDescent="0.2">
      <c r="X105728" s="5"/>
    </row>
    <row r="105729" spans="24:24" x14ac:dyDescent="0.2">
      <c r="X105729" s="5"/>
    </row>
    <row r="105730" spans="24:24" x14ac:dyDescent="0.2">
      <c r="X105730" s="5"/>
    </row>
    <row r="105731" spans="24:24" x14ac:dyDescent="0.2">
      <c r="X105731" s="5"/>
    </row>
    <row r="105732" spans="24:24" x14ac:dyDescent="0.2">
      <c r="X105732" s="5"/>
    </row>
    <row r="105733" spans="24:24" x14ac:dyDescent="0.2">
      <c r="X105733" s="5"/>
    </row>
    <row r="105734" spans="24:24" x14ac:dyDescent="0.2">
      <c r="X105734" s="5"/>
    </row>
    <row r="105735" spans="24:24" x14ac:dyDescent="0.2">
      <c r="X105735" s="5"/>
    </row>
    <row r="105736" spans="24:24" x14ac:dyDescent="0.2">
      <c r="X105736" s="5"/>
    </row>
    <row r="105737" spans="24:24" x14ac:dyDescent="0.2">
      <c r="X105737" s="5"/>
    </row>
    <row r="105738" spans="24:24" x14ac:dyDescent="0.2">
      <c r="X105738" s="5"/>
    </row>
    <row r="105739" spans="24:24" x14ac:dyDescent="0.2">
      <c r="X105739" s="5"/>
    </row>
    <row r="105740" spans="24:24" x14ac:dyDescent="0.2">
      <c r="X105740" s="5"/>
    </row>
    <row r="105741" spans="24:24" x14ac:dyDescent="0.2">
      <c r="X105741" s="5"/>
    </row>
    <row r="105742" spans="24:24" x14ac:dyDescent="0.2">
      <c r="X105742" s="5"/>
    </row>
    <row r="105743" spans="24:24" x14ac:dyDescent="0.2">
      <c r="X105743" s="5"/>
    </row>
    <row r="105744" spans="24:24" x14ac:dyDescent="0.2">
      <c r="X105744" s="5"/>
    </row>
    <row r="105745" spans="24:24" x14ac:dyDescent="0.2">
      <c r="X105745" s="5"/>
    </row>
    <row r="105746" spans="24:24" x14ac:dyDescent="0.2">
      <c r="X105746" s="5"/>
    </row>
    <row r="105747" spans="24:24" x14ac:dyDescent="0.2">
      <c r="X105747" s="5"/>
    </row>
    <row r="105748" spans="24:24" x14ac:dyDescent="0.2">
      <c r="X105748" s="5"/>
    </row>
    <row r="105749" spans="24:24" x14ac:dyDescent="0.2">
      <c r="X105749" s="5"/>
    </row>
    <row r="105750" spans="24:24" x14ac:dyDescent="0.2">
      <c r="X105750" s="5"/>
    </row>
    <row r="105751" spans="24:24" x14ac:dyDescent="0.2">
      <c r="X105751" s="5"/>
    </row>
    <row r="105752" spans="24:24" x14ac:dyDescent="0.2">
      <c r="X105752" s="5"/>
    </row>
    <row r="105753" spans="24:24" x14ac:dyDescent="0.2">
      <c r="X105753" s="5"/>
    </row>
    <row r="105754" spans="24:24" x14ac:dyDescent="0.2">
      <c r="X105754" s="5"/>
    </row>
    <row r="105755" spans="24:24" x14ac:dyDescent="0.2">
      <c r="X105755" s="5"/>
    </row>
    <row r="105756" spans="24:24" x14ac:dyDescent="0.2">
      <c r="X105756" s="5"/>
    </row>
    <row r="105757" spans="24:24" x14ac:dyDescent="0.2">
      <c r="X105757" s="5"/>
    </row>
    <row r="105758" spans="24:24" x14ac:dyDescent="0.2">
      <c r="X105758" s="5"/>
    </row>
    <row r="105759" spans="24:24" x14ac:dyDescent="0.2">
      <c r="X105759" s="5"/>
    </row>
    <row r="105760" spans="24:24" x14ac:dyDescent="0.2">
      <c r="X105760" s="5"/>
    </row>
    <row r="105761" spans="24:24" x14ac:dyDescent="0.2">
      <c r="X105761" s="5"/>
    </row>
    <row r="105762" spans="24:24" x14ac:dyDescent="0.2">
      <c r="X105762" s="5"/>
    </row>
    <row r="105763" spans="24:24" x14ac:dyDescent="0.2">
      <c r="X105763" s="5"/>
    </row>
    <row r="105764" spans="24:24" x14ac:dyDescent="0.2">
      <c r="X105764" s="5"/>
    </row>
    <row r="105765" spans="24:24" x14ac:dyDescent="0.2">
      <c r="X105765" s="5"/>
    </row>
    <row r="105766" spans="24:24" x14ac:dyDescent="0.2">
      <c r="X105766" s="5"/>
    </row>
    <row r="105767" spans="24:24" x14ac:dyDescent="0.2">
      <c r="X105767" s="5"/>
    </row>
    <row r="105768" spans="24:24" x14ac:dyDescent="0.2">
      <c r="X105768" s="5"/>
    </row>
    <row r="105769" spans="24:24" x14ac:dyDescent="0.2">
      <c r="X105769" s="5"/>
    </row>
    <row r="105770" spans="24:24" x14ac:dyDescent="0.2">
      <c r="X105770" s="5"/>
    </row>
    <row r="105771" spans="24:24" x14ac:dyDescent="0.2">
      <c r="X105771" s="5"/>
    </row>
    <row r="105772" spans="24:24" x14ac:dyDescent="0.2">
      <c r="X105772" s="5"/>
    </row>
    <row r="105773" spans="24:24" x14ac:dyDescent="0.2">
      <c r="X105773" s="5"/>
    </row>
    <row r="105774" spans="24:24" x14ac:dyDescent="0.2">
      <c r="X105774" s="5"/>
    </row>
    <row r="105775" spans="24:24" x14ac:dyDescent="0.2">
      <c r="X105775" s="5"/>
    </row>
    <row r="105776" spans="24:24" x14ac:dyDescent="0.2">
      <c r="X105776" s="5"/>
    </row>
    <row r="105777" spans="24:24" x14ac:dyDescent="0.2">
      <c r="X105777" s="5"/>
    </row>
    <row r="105778" spans="24:24" x14ac:dyDescent="0.2">
      <c r="X105778" s="5"/>
    </row>
    <row r="105779" spans="24:24" x14ac:dyDescent="0.2">
      <c r="X105779" s="5"/>
    </row>
    <row r="105780" spans="24:24" x14ac:dyDescent="0.2">
      <c r="X105780" s="5"/>
    </row>
    <row r="105781" spans="24:24" x14ac:dyDescent="0.2">
      <c r="X105781" s="5"/>
    </row>
    <row r="105782" spans="24:24" x14ac:dyDescent="0.2">
      <c r="X105782" s="5"/>
    </row>
    <row r="105783" spans="24:24" x14ac:dyDescent="0.2">
      <c r="X105783" s="5"/>
    </row>
    <row r="105784" spans="24:24" x14ac:dyDescent="0.2">
      <c r="X105784" s="5"/>
    </row>
    <row r="105785" spans="24:24" x14ac:dyDescent="0.2">
      <c r="X105785" s="5"/>
    </row>
    <row r="105786" spans="24:24" x14ac:dyDescent="0.2">
      <c r="X105786" s="5"/>
    </row>
    <row r="105787" spans="24:24" x14ac:dyDescent="0.2">
      <c r="X105787" s="5"/>
    </row>
    <row r="105788" spans="24:24" x14ac:dyDescent="0.2">
      <c r="X105788" s="5"/>
    </row>
    <row r="105789" spans="24:24" x14ac:dyDescent="0.2">
      <c r="X105789" s="5"/>
    </row>
    <row r="105790" spans="24:24" x14ac:dyDescent="0.2">
      <c r="X105790" s="5"/>
    </row>
    <row r="105791" spans="24:24" x14ac:dyDescent="0.2">
      <c r="X105791" s="5"/>
    </row>
    <row r="105792" spans="24:24" x14ac:dyDescent="0.2">
      <c r="X105792" s="5"/>
    </row>
    <row r="105793" spans="24:24" x14ac:dyDescent="0.2">
      <c r="X105793" s="5"/>
    </row>
    <row r="105794" spans="24:24" x14ac:dyDescent="0.2">
      <c r="X105794" s="5"/>
    </row>
    <row r="105795" spans="24:24" x14ac:dyDescent="0.2">
      <c r="X105795" s="5"/>
    </row>
    <row r="105796" spans="24:24" x14ac:dyDescent="0.2">
      <c r="X105796" s="5"/>
    </row>
    <row r="105797" spans="24:24" x14ac:dyDescent="0.2">
      <c r="X105797" s="5"/>
    </row>
    <row r="105798" spans="24:24" x14ac:dyDescent="0.2">
      <c r="X105798" s="5"/>
    </row>
    <row r="105799" spans="24:24" x14ac:dyDescent="0.2">
      <c r="X105799" s="5"/>
    </row>
    <row r="105800" spans="24:24" x14ac:dyDescent="0.2">
      <c r="X105800" s="5"/>
    </row>
    <row r="105801" spans="24:24" x14ac:dyDescent="0.2">
      <c r="X105801" s="5"/>
    </row>
    <row r="105802" spans="24:24" x14ac:dyDescent="0.2">
      <c r="X105802" s="5"/>
    </row>
    <row r="105803" spans="24:24" x14ac:dyDescent="0.2">
      <c r="X105803" s="5"/>
    </row>
    <row r="105804" spans="24:24" x14ac:dyDescent="0.2">
      <c r="X105804" s="5"/>
    </row>
    <row r="105805" spans="24:24" x14ac:dyDescent="0.2">
      <c r="X105805" s="5"/>
    </row>
    <row r="105806" spans="24:24" x14ac:dyDescent="0.2">
      <c r="X105806" s="5"/>
    </row>
    <row r="105807" spans="24:24" x14ac:dyDescent="0.2">
      <c r="X105807" s="5"/>
    </row>
    <row r="105808" spans="24:24" x14ac:dyDescent="0.2">
      <c r="X105808" s="5"/>
    </row>
    <row r="105809" spans="24:24" x14ac:dyDescent="0.2">
      <c r="X105809" s="5"/>
    </row>
    <row r="105810" spans="24:24" x14ac:dyDescent="0.2">
      <c r="X105810" s="5"/>
    </row>
    <row r="105811" spans="24:24" x14ac:dyDescent="0.2">
      <c r="X105811" s="5"/>
    </row>
    <row r="105812" spans="24:24" x14ac:dyDescent="0.2">
      <c r="X105812" s="5"/>
    </row>
    <row r="105813" spans="24:24" x14ac:dyDescent="0.2">
      <c r="X105813" s="5"/>
    </row>
    <row r="105814" spans="24:24" x14ac:dyDescent="0.2">
      <c r="X105814" s="5"/>
    </row>
    <row r="105815" spans="24:24" x14ac:dyDescent="0.2">
      <c r="X105815" s="5"/>
    </row>
    <row r="105816" spans="24:24" x14ac:dyDescent="0.2">
      <c r="X105816" s="5"/>
    </row>
    <row r="105817" spans="24:24" x14ac:dyDescent="0.2">
      <c r="X105817" s="5"/>
    </row>
    <row r="105818" spans="24:24" x14ac:dyDescent="0.2">
      <c r="X105818" s="5"/>
    </row>
    <row r="105819" spans="24:24" x14ac:dyDescent="0.2">
      <c r="X105819" s="5"/>
    </row>
    <row r="105820" spans="24:24" x14ac:dyDescent="0.2">
      <c r="X105820" s="5"/>
    </row>
    <row r="105821" spans="24:24" x14ac:dyDescent="0.2">
      <c r="X105821" s="5"/>
    </row>
    <row r="105822" spans="24:24" x14ac:dyDescent="0.2">
      <c r="X105822" s="5"/>
    </row>
    <row r="105823" spans="24:24" x14ac:dyDescent="0.2">
      <c r="X105823" s="5"/>
    </row>
    <row r="105824" spans="24:24" x14ac:dyDescent="0.2">
      <c r="X105824" s="5"/>
    </row>
    <row r="105825" spans="24:24" x14ac:dyDescent="0.2">
      <c r="X105825" s="5"/>
    </row>
    <row r="105826" spans="24:24" x14ac:dyDescent="0.2">
      <c r="X105826" s="5"/>
    </row>
    <row r="105827" spans="24:24" x14ac:dyDescent="0.2">
      <c r="X105827" s="5"/>
    </row>
    <row r="105828" spans="24:24" x14ac:dyDescent="0.2">
      <c r="X105828" s="5"/>
    </row>
    <row r="105829" spans="24:24" x14ac:dyDescent="0.2">
      <c r="X105829" s="5"/>
    </row>
    <row r="105830" spans="24:24" x14ac:dyDescent="0.2">
      <c r="X105830" s="5"/>
    </row>
    <row r="105831" spans="24:24" x14ac:dyDescent="0.2">
      <c r="X105831" s="5"/>
    </row>
    <row r="105832" spans="24:24" x14ac:dyDescent="0.2">
      <c r="X105832" s="5"/>
    </row>
    <row r="105833" spans="24:24" x14ac:dyDescent="0.2">
      <c r="X105833" s="5"/>
    </row>
    <row r="105834" spans="24:24" x14ac:dyDescent="0.2">
      <c r="X105834" s="5"/>
    </row>
    <row r="105835" spans="24:24" x14ac:dyDescent="0.2">
      <c r="X105835" s="5"/>
    </row>
    <row r="105836" spans="24:24" x14ac:dyDescent="0.2">
      <c r="X105836" s="5"/>
    </row>
    <row r="105837" spans="24:24" x14ac:dyDescent="0.2">
      <c r="X105837" s="5"/>
    </row>
    <row r="105838" spans="24:24" x14ac:dyDescent="0.2">
      <c r="X105838" s="5"/>
    </row>
    <row r="105839" spans="24:24" x14ac:dyDescent="0.2">
      <c r="X105839" s="5"/>
    </row>
    <row r="105840" spans="24:24" x14ac:dyDescent="0.2">
      <c r="X105840" s="5"/>
    </row>
    <row r="105841" spans="24:24" x14ac:dyDescent="0.2">
      <c r="X105841" s="5"/>
    </row>
    <row r="105842" spans="24:24" x14ac:dyDescent="0.2">
      <c r="X105842" s="5"/>
    </row>
    <row r="105843" spans="24:24" x14ac:dyDescent="0.2">
      <c r="X105843" s="5"/>
    </row>
    <row r="105844" spans="24:24" x14ac:dyDescent="0.2">
      <c r="X105844" s="5"/>
    </row>
    <row r="105845" spans="24:24" x14ac:dyDescent="0.2">
      <c r="X105845" s="5"/>
    </row>
    <row r="105846" spans="24:24" x14ac:dyDescent="0.2">
      <c r="X105846" s="5"/>
    </row>
    <row r="105847" spans="24:24" x14ac:dyDescent="0.2">
      <c r="X105847" s="5"/>
    </row>
    <row r="105848" spans="24:24" x14ac:dyDescent="0.2">
      <c r="X105848" s="5"/>
    </row>
    <row r="105849" spans="24:24" x14ac:dyDescent="0.2">
      <c r="X105849" s="5"/>
    </row>
    <row r="105850" spans="24:24" x14ac:dyDescent="0.2">
      <c r="X105850" s="5"/>
    </row>
    <row r="105851" spans="24:24" x14ac:dyDescent="0.2">
      <c r="X105851" s="5"/>
    </row>
    <row r="105852" spans="24:24" x14ac:dyDescent="0.2">
      <c r="X105852" s="5"/>
    </row>
    <row r="105853" spans="24:24" x14ac:dyDescent="0.2">
      <c r="X105853" s="5"/>
    </row>
    <row r="105854" spans="24:24" x14ac:dyDescent="0.2">
      <c r="X105854" s="5"/>
    </row>
    <row r="105855" spans="24:24" x14ac:dyDescent="0.2">
      <c r="X105855" s="5"/>
    </row>
    <row r="105856" spans="24:24" x14ac:dyDescent="0.2">
      <c r="X105856" s="5"/>
    </row>
    <row r="105857" spans="24:24" x14ac:dyDescent="0.2">
      <c r="X105857" s="5"/>
    </row>
    <row r="105858" spans="24:24" x14ac:dyDescent="0.2">
      <c r="X105858" s="5"/>
    </row>
    <row r="105859" spans="24:24" x14ac:dyDescent="0.2">
      <c r="X105859" s="5"/>
    </row>
    <row r="105860" spans="24:24" x14ac:dyDescent="0.2">
      <c r="X105860" s="5"/>
    </row>
    <row r="105861" spans="24:24" x14ac:dyDescent="0.2">
      <c r="X105861" s="5"/>
    </row>
    <row r="105862" spans="24:24" x14ac:dyDescent="0.2">
      <c r="X105862" s="5"/>
    </row>
    <row r="105863" spans="24:24" x14ac:dyDescent="0.2">
      <c r="X105863" s="5"/>
    </row>
    <row r="105864" spans="24:24" x14ac:dyDescent="0.2">
      <c r="X105864" s="5"/>
    </row>
    <row r="105865" spans="24:24" x14ac:dyDescent="0.2">
      <c r="X105865" s="5"/>
    </row>
    <row r="105866" spans="24:24" x14ac:dyDescent="0.2">
      <c r="X105866" s="5"/>
    </row>
    <row r="105867" spans="24:24" x14ac:dyDescent="0.2">
      <c r="X105867" s="5"/>
    </row>
    <row r="105868" spans="24:24" x14ac:dyDescent="0.2">
      <c r="X105868" s="5"/>
    </row>
    <row r="105869" spans="24:24" x14ac:dyDescent="0.2">
      <c r="X105869" s="5"/>
    </row>
    <row r="105870" spans="24:24" x14ac:dyDescent="0.2">
      <c r="X105870" s="5"/>
    </row>
    <row r="105871" spans="24:24" x14ac:dyDescent="0.2">
      <c r="X105871" s="5"/>
    </row>
    <row r="105872" spans="24:24" x14ac:dyDescent="0.2">
      <c r="X105872" s="5"/>
    </row>
    <row r="105873" spans="24:24" x14ac:dyDescent="0.2">
      <c r="X105873" s="5"/>
    </row>
    <row r="105874" spans="24:24" x14ac:dyDescent="0.2">
      <c r="X105874" s="5"/>
    </row>
    <row r="105875" spans="24:24" x14ac:dyDescent="0.2">
      <c r="X105875" s="5"/>
    </row>
    <row r="105876" spans="24:24" x14ac:dyDescent="0.2">
      <c r="X105876" s="5"/>
    </row>
    <row r="105877" spans="24:24" x14ac:dyDescent="0.2">
      <c r="X105877" s="5"/>
    </row>
    <row r="105878" spans="24:24" x14ac:dyDescent="0.2">
      <c r="X105878" s="5"/>
    </row>
    <row r="105879" spans="24:24" x14ac:dyDescent="0.2">
      <c r="X105879" s="5"/>
    </row>
    <row r="105880" spans="24:24" x14ac:dyDescent="0.2">
      <c r="X105880" s="5"/>
    </row>
    <row r="105881" spans="24:24" x14ac:dyDescent="0.2">
      <c r="X105881" s="5"/>
    </row>
    <row r="105882" spans="24:24" x14ac:dyDescent="0.2">
      <c r="X105882" s="5"/>
    </row>
    <row r="105883" spans="24:24" x14ac:dyDescent="0.2">
      <c r="X105883" s="5"/>
    </row>
    <row r="105884" spans="24:24" x14ac:dyDescent="0.2">
      <c r="X105884" s="5"/>
    </row>
    <row r="105885" spans="24:24" x14ac:dyDescent="0.2">
      <c r="X105885" s="5"/>
    </row>
    <row r="105886" spans="24:24" x14ac:dyDescent="0.2">
      <c r="X105886" s="5"/>
    </row>
    <row r="105887" spans="24:24" x14ac:dyDescent="0.2">
      <c r="X105887" s="5"/>
    </row>
    <row r="105888" spans="24:24" x14ac:dyDescent="0.2">
      <c r="X105888" s="5"/>
    </row>
    <row r="105889" spans="24:24" x14ac:dyDescent="0.2">
      <c r="X105889" s="5"/>
    </row>
    <row r="105890" spans="24:24" x14ac:dyDescent="0.2">
      <c r="X105890" s="5"/>
    </row>
    <row r="105891" spans="24:24" x14ac:dyDescent="0.2">
      <c r="X105891" s="5"/>
    </row>
    <row r="105892" spans="24:24" x14ac:dyDescent="0.2">
      <c r="X105892" s="5"/>
    </row>
    <row r="105893" spans="24:24" x14ac:dyDescent="0.2">
      <c r="X105893" s="5"/>
    </row>
    <row r="105894" spans="24:24" x14ac:dyDescent="0.2">
      <c r="X105894" s="5"/>
    </row>
    <row r="105895" spans="24:24" x14ac:dyDescent="0.2">
      <c r="X105895" s="5"/>
    </row>
    <row r="105896" spans="24:24" x14ac:dyDescent="0.2">
      <c r="X105896" s="5"/>
    </row>
    <row r="105897" spans="24:24" x14ac:dyDescent="0.2">
      <c r="X105897" s="5"/>
    </row>
    <row r="105898" spans="24:24" x14ac:dyDescent="0.2">
      <c r="X105898" s="5"/>
    </row>
    <row r="105899" spans="24:24" x14ac:dyDescent="0.2">
      <c r="X105899" s="5"/>
    </row>
    <row r="105900" spans="24:24" x14ac:dyDescent="0.2">
      <c r="X105900" s="5"/>
    </row>
    <row r="105901" spans="24:24" x14ac:dyDescent="0.2">
      <c r="X105901" s="5"/>
    </row>
    <row r="105902" spans="24:24" x14ac:dyDescent="0.2">
      <c r="X105902" s="5"/>
    </row>
    <row r="105903" spans="24:24" x14ac:dyDescent="0.2">
      <c r="X105903" s="5"/>
    </row>
    <row r="105904" spans="24:24" x14ac:dyDescent="0.2">
      <c r="X105904" s="5"/>
    </row>
    <row r="105905" spans="24:24" x14ac:dyDescent="0.2">
      <c r="X105905" s="5"/>
    </row>
    <row r="105906" spans="24:24" x14ac:dyDescent="0.2">
      <c r="X105906" s="5"/>
    </row>
    <row r="105907" spans="24:24" x14ac:dyDescent="0.2">
      <c r="X105907" s="5"/>
    </row>
    <row r="105908" spans="24:24" x14ac:dyDescent="0.2">
      <c r="X105908" s="5"/>
    </row>
    <row r="105909" spans="24:24" x14ac:dyDescent="0.2">
      <c r="X105909" s="5"/>
    </row>
    <row r="105910" spans="24:24" x14ac:dyDescent="0.2">
      <c r="X105910" s="5"/>
    </row>
    <row r="105911" spans="24:24" x14ac:dyDescent="0.2">
      <c r="X105911" s="5"/>
    </row>
    <row r="105912" spans="24:24" x14ac:dyDescent="0.2">
      <c r="X105912" s="5"/>
    </row>
    <row r="105913" spans="24:24" x14ac:dyDescent="0.2">
      <c r="X105913" s="5"/>
    </row>
    <row r="105914" spans="24:24" x14ac:dyDescent="0.2">
      <c r="X105914" s="5"/>
    </row>
    <row r="105915" spans="24:24" x14ac:dyDescent="0.2">
      <c r="X105915" s="5"/>
    </row>
    <row r="105916" spans="24:24" x14ac:dyDescent="0.2">
      <c r="X105916" s="5"/>
    </row>
    <row r="105917" spans="24:24" x14ac:dyDescent="0.2">
      <c r="X105917" s="5"/>
    </row>
    <row r="105918" spans="24:24" x14ac:dyDescent="0.2">
      <c r="X105918" s="5"/>
    </row>
    <row r="105919" spans="24:24" x14ac:dyDescent="0.2">
      <c r="X105919" s="5"/>
    </row>
    <row r="105920" spans="24:24" x14ac:dyDescent="0.2">
      <c r="X105920" s="5"/>
    </row>
    <row r="105921" spans="24:24" x14ac:dyDescent="0.2">
      <c r="X105921" s="5"/>
    </row>
    <row r="105922" spans="24:24" x14ac:dyDescent="0.2">
      <c r="X105922" s="5"/>
    </row>
    <row r="105923" spans="24:24" x14ac:dyDescent="0.2">
      <c r="X105923" s="5"/>
    </row>
    <row r="105924" spans="24:24" x14ac:dyDescent="0.2">
      <c r="X105924" s="5"/>
    </row>
    <row r="105925" spans="24:24" x14ac:dyDescent="0.2">
      <c r="X105925" s="5"/>
    </row>
    <row r="105926" spans="24:24" x14ac:dyDescent="0.2">
      <c r="X105926" s="5"/>
    </row>
    <row r="105927" spans="24:24" x14ac:dyDescent="0.2">
      <c r="X105927" s="5"/>
    </row>
    <row r="105928" spans="24:24" x14ac:dyDescent="0.2">
      <c r="X105928" s="5"/>
    </row>
    <row r="105929" spans="24:24" x14ac:dyDescent="0.2">
      <c r="X105929" s="5"/>
    </row>
    <row r="105930" spans="24:24" x14ac:dyDescent="0.2">
      <c r="X105930" s="5"/>
    </row>
    <row r="105931" spans="24:24" x14ac:dyDescent="0.2">
      <c r="X105931" s="5"/>
    </row>
    <row r="105932" spans="24:24" x14ac:dyDescent="0.2">
      <c r="X105932" s="5"/>
    </row>
    <row r="105933" spans="24:24" x14ac:dyDescent="0.2">
      <c r="X105933" s="5"/>
    </row>
    <row r="105934" spans="24:24" x14ac:dyDescent="0.2">
      <c r="X105934" s="5"/>
    </row>
    <row r="105935" spans="24:24" x14ac:dyDescent="0.2">
      <c r="X105935" s="5"/>
    </row>
    <row r="105936" spans="24:24" x14ac:dyDescent="0.2">
      <c r="X105936" s="5"/>
    </row>
    <row r="105937" spans="24:24" x14ac:dyDescent="0.2">
      <c r="X105937" s="5"/>
    </row>
    <row r="105938" spans="24:24" x14ac:dyDescent="0.2">
      <c r="X105938" s="5"/>
    </row>
    <row r="105939" spans="24:24" x14ac:dyDescent="0.2">
      <c r="X105939" s="5"/>
    </row>
    <row r="105940" spans="24:24" x14ac:dyDescent="0.2">
      <c r="X105940" s="5"/>
    </row>
    <row r="105941" spans="24:24" x14ac:dyDescent="0.2">
      <c r="X105941" s="5"/>
    </row>
    <row r="105942" spans="24:24" x14ac:dyDescent="0.2">
      <c r="X105942" s="5"/>
    </row>
    <row r="105943" spans="24:24" x14ac:dyDescent="0.2">
      <c r="X105943" s="5"/>
    </row>
    <row r="105944" spans="24:24" x14ac:dyDescent="0.2">
      <c r="X105944" s="5"/>
    </row>
    <row r="105945" spans="24:24" x14ac:dyDescent="0.2">
      <c r="X105945" s="5"/>
    </row>
    <row r="105946" spans="24:24" x14ac:dyDescent="0.2">
      <c r="X105946" s="5"/>
    </row>
    <row r="105947" spans="24:24" x14ac:dyDescent="0.2">
      <c r="X105947" s="5"/>
    </row>
    <row r="105948" spans="24:24" x14ac:dyDescent="0.2">
      <c r="X105948" s="5"/>
    </row>
    <row r="105949" spans="24:24" x14ac:dyDescent="0.2">
      <c r="X105949" s="5"/>
    </row>
    <row r="105950" spans="24:24" x14ac:dyDescent="0.2">
      <c r="X105950" s="5"/>
    </row>
    <row r="105951" spans="24:24" x14ac:dyDescent="0.2">
      <c r="X105951" s="5"/>
    </row>
    <row r="105952" spans="24:24" x14ac:dyDescent="0.2">
      <c r="X105952" s="5"/>
    </row>
    <row r="105953" spans="24:24" x14ac:dyDescent="0.2">
      <c r="X105953" s="5"/>
    </row>
    <row r="105954" spans="24:24" x14ac:dyDescent="0.2">
      <c r="X105954" s="5"/>
    </row>
    <row r="105955" spans="24:24" x14ac:dyDescent="0.2">
      <c r="X105955" s="5"/>
    </row>
    <row r="105956" spans="24:24" x14ac:dyDescent="0.2">
      <c r="X105956" s="5"/>
    </row>
    <row r="105957" spans="24:24" x14ac:dyDescent="0.2">
      <c r="X105957" s="5"/>
    </row>
    <row r="105958" spans="24:24" x14ac:dyDescent="0.2">
      <c r="X105958" s="5"/>
    </row>
    <row r="105959" spans="24:24" x14ac:dyDescent="0.2">
      <c r="X105959" s="5"/>
    </row>
    <row r="105960" spans="24:24" x14ac:dyDescent="0.2">
      <c r="X105960" s="5"/>
    </row>
    <row r="105961" spans="24:24" x14ac:dyDescent="0.2">
      <c r="X105961" s="5"/>
    </row>
    <row r="105962" spans="24:24" x14ac:dyDescent="0.2">
      <c r="X105962" s="5"/>
    </row>
    <row r="105963" spans="24:24" x14ac:dyDescent="0.2">
      <c r="X105963" s="5"/>
    </row>
    <row r="105964" spans="24:24" x14ac:dyDescent="0.2">
      <c r="X105964" s="5"/>
    </row>
    <row r="105965" spans="24:24" x14ac:dyDescent="0.2">
      <c r="X105965" s="5"/>
    </row>
    <row r="105966" spans="24:24" x14ac:dyDescent="0.2">
      <c r="X105966" s="5"/>
    </row>
    <row r="105967" spans="24:24" x14ac:dyDescent="0.2">
      <c r="X105967" s="5"/>
    </row>
    <row r="105968" spans="24:24" x14ac:dyDescent="0.2">
      <c r="X105968" s="5"/>
    </row>
    <row r="105969" spans="24:24" x14ac:dyDescent="0.2">
      <c r="X105969" s="5"/>
    </row>
    <row r="105970" spans="24:24" x14ac:dyDescent="0.2">
      <c r="X105970" s="5"/>
    </row>
    <row r="105971" spans="24:24" x14ac:dyDescent="0.2">
      <c r="X105971" s="5"/>
    </row>
    <row r="105972" spans="24:24" x14ac:dyDescent="0.2">
      <c r="X105972" s="5"/>
    </row>
    <row r="105973" spans="24:24" x14ac:dyDescent="0.2">
      <c r="X105973" s="5"/>
    </row>
    <row r="105974" spans="24:24" x14ac:dyDescent="0.2">
      <c r="X105974" s="5"/>
    </row>
    <row r="105975" spans="24:24" x14ac:dyDescent="0.2">
      <c r="X105975" s="5"/>
    </row>
    <row r="105976" spans="24:24" x14ac:dyDescent="0.2">
      <c r="X105976" s="5"/>
    </row>
    <row r="105977" spans="24:24" x14ac:dyDescent="0.2">
      <c r="X105977" s="5"/>
    </row>
    <row r="105978" spans="24:24" x14ac:dyDescent="0.2">
      <c r="X105978" s="5"/>
    </row>
    <row r="105979" spans="24:24" x14ac:dyDescent="0.2">
      <c r="X105979" s="5"/>
    </row>
    <row r="105980" spans="24:24" x14ac:dyDescent="0.2">
      <c r="X105980" s="5"/>
    </row>
    <row r="105981" spans="24:24" x14ac:dyDescent="0.2">
      <c r="X105981" s="5"/>
    </row>
    <row r="105982" spans="24:24" x14ac:dyDescent="0.2">
      <c r="X105982" s="5"/>
    </row>
    <row r="105983" spans="24:24" x14ac:dyDescent="0.2">
      <c r="X105983" s="5"/>
    </row>
    <row r="105984" spans="24:24" x14ac:dyDescent="0.2">
      <c r="X105984" s="5"/>
    </row>
    <row r="105985" spans="24:24" x14ac:dyDescent="0.2">
      <c r="X105985" s="5"/>
    </row>
    <row r="105986" spans="24:24" x14ac:dyDescent="0.2">
      <c r="X105986" s="5"/>
    </row>
    <row r="105987" spans="24:24" x14ac:dyDescent="0.2">
      <c r="X105987" s="5"/>
    </row>
    <row r="105988" spans="24:24" x14ac:dyDescent="0.2">
      <c r="X105988" s="5"/>
    </row>
    <row r="105989" spans="24:24" x14ac:dyDescent="0.2">
      <c r="X105989" s="5"/>
    </row>
    <row r="105990" spans="24:24" x14ac:dyDescent="0.2">
      <c r="X105990" s="5"/>
    </row>
    <row r="105991" spans="24:24" x14ac:dyDescent="0.2">
      <c r="X105991" s="5"/>
    </row>
    <row r="105992" spans="24:24" x14ac:dyDescent="0.2">
      <c r="X105992" s="5"/>
    </row>
    <row r="105993" spans="24:24" x14ac:dyDescent="0.2">
      <c r="X105993" s="5"/>
    </row>
    <row r="105994" spans="24:24" x14ac:dyDescent="0.2">
      <c r="X105994" s="5"/>
    </row>
    <row r="105995" spans="24:24" x14ac:dyDescent="0.2">
      <c r="X105995" s="5"/>
    </row>
    <row r="105996" spans="24:24" x14ac:dyDescent="0.2">
      <c r="X105996" s="5"/>
    </row>
    <row r="105997" spans="24:24" x14ac:dyDescent="0.2">
      <c r="X105997" s="5"/>
    </row>
    <row r="105998" spans="24:24" x14ac:dyDescent="0.2">
      <c r="X105998" s="5"/>
    </row>
    <row r="105999" spans="24:24" x14ac:dyDescent="0.2">
      <c r="X105999" s="5"/>
    </row>
    <row r="106000" spans="24:24" x14ac:dyDescent="0.2">
      <c r="X106000" s="5"/>
    </row>
    <row r="106001" spans="24:24" x14ac:dyDescent="0.2">
      <c r="X106001" s="5"/>
    </row>
    <row r="106002" spans="24:24" x14ac:dyDescent="0.2">
      <c r="X106002" s="5"/>
    </row>
    <row r="106003" spans="24:24" x14ac:dyDescent="0.2">
      <c r="X106003" s="5"/>
    </row>
    <row r="106004" spans="24:24" x14ac:dyDescent="0.2">
      <c r="X106004" s="5"/>
    </row>
    <row r="106005" spans="24:24" x14ac:dyDescent="0.2">
      <c r="X106005" s="5"/>
    </row>
    <row r="106006" spans="24:24" x14ac:dyDescent="0.2">
      <c r="X106006" s="5"/>
    </row>
    <row r="106007" spans="24:24" x14ac:dyDescent="0.2">
      <c r="X106007" s="5"/>
    </row>
    <row r="106008" spans="24:24" x14ac:dyDescent="0.2">
      <c r="X106008" s="5"/>
    </row>
    <row r="106009" spans="24:24" x14ac:dyDescent="0.2">
      <c r="X106009" s="5"/>
    </row>
    <row r="106010" spans="24:24" x14ac:dyDescent="0.2">
      <c r="X106010" s="5"/>
    </row>
    <row r="106011" spans="24:24" x14ac:dyDescent="0.2">
      <c r="X106011" s="5"/>
    </row>
    <row r="106012" spans="24:24" x14ac:dyDescent="0.2">
      <c r="X106012" s="5"/>
    </row>
    <row r="106013" spans="24:24" x14ac:dyDescent="0.2">
      <c r="X106013" s="5"/>
    </row>
    <row r="106014" spans="24:24" x14ac:dyDescent="0.2">
      <c r="X106014" s="5"/>
    </row>
    <row r="106015" spans="24:24" x14ac:dyDescent="0.2">
      <c r="X106015" s="5"/>
    </row>
    <row r="106016" spans="24:24" x14ac:dyDescent="0.2">
      <c r="X106016" s="5"/>
    </row>
    <row r="106017" spans="24:24" x14ac:dyDescent="0.2">
      <c r="X106017" s="5"/>
    </row>
    <row r="106018" spans="24:24" x14ac:dyDescent="0.2">
      <c r="X106018" s="5"/>
    </row>
    <row r="106019" spans="24:24" x14ac:dyDescent="0.2">
      <c r="X106019" s="5"/>
    </row>
    <row r="106020" spans="24:24" x14ac:dyDescent="0.2">
      <c r="X106020" s="5"/>
    </row>
    <row r="106021" spans="24:24" x14ac:dyDescent="0.2">
      <c r="X106021" s="5"/>
    </row>
    <row r="106022" spans="24:24" x14ac:dyDescent="0.2">
      <c r="X106022" s="5"/>
    </row>
    <row r="106023" spans="24:24" x14ac:dyDescent="0.2">
      <c r="X106023" s="5"/>
    </row>
    <row r="106024" spans="24:24" x14ac:dyDescent="0.2">
      <c r="X106024" s="5"/>
    </row>
    <row r="106025" spans="24:24" x14ac:dyDescent="0.2">
      <c r="X106025" s="5"/>
    </row>
    <row r="106026" spans="24:24" x14ac:dyDescent="0.2">
      <c r="X106026" s="5"/>
    </row>
    <row r="106027" spans="24:24" x14ac:dyDescent="0.2">
      <c r="X106027" s="5"/>
    </row>
    <row r="106028" spans="24:24" x14ac:dyDescent="0.2">
      <c r="X106028" s="5"/>
    </row>
    <row r="106029" spans="24:24" x14ac:dyDescent="0.2">
      <c r="X106029" s="5"/>
    </row>
    <row r="106030" spans="24:24" x14ac:dyDescent="0.2">
      <c r="X106030" s="5"/>
    </row>
    <row r="106031" spans="24:24" x14ac:dyDescent="0.2">
      <c r="X106031" s="5"/>
    </row>
    <row r="106032" spans="24:24" x14ac:dyDescent="0.2">
      <c r="X106032" s="5"/>
    </row>
    <row r="106033" spans="24:24" x14ac:dyDescent="0.2">
      <c r="X106033" s="5"/>
    </row>
    <row r="106034" spans="24:24" x14ac:dyDescent="0.2">
      <c r="X106034" s="5"/>
    </row>
    <row r="106035" spans="24:24" x14ac:dyDescent="0.2">
      <c r="X106035" s="5"/>
    </row>
    <row r="106036" spans="24:24" x14ac:dyDescent="0.2">
      <c r="X106036" s="5"/>
    </row>
    <row r="106037" spans="24:24" x14ac:dyDescent="0.2">
      <c r="X106037" s="5"/>
    </row>
    <row r="106038" spans="24:24" x14ac:dyDescent="0.2">
      <c r="X106038" s="5"/>
    </row>
    <row r="106039" spans="24:24" x14ac:dyDescent="0.2">
      <c r="X106039" s="5"/>
    </row>
    <row r="106040" spans="24:24" x14ac:dyDescent="0.2">
      <c r="X106040" s="5"/>
    </row>
    <row r="106041" spans="24:24" x14ac:dyDescent="0.2">
      <c r="X106041" s="5"/>
    </row>
    <row r="106042" spans="24:24" x14ac:dyDescent="0.2">
      <c r="X106042" s="5"/>
    </row>
    <row r="106043" spans="24:24" x14ac:dyDescent="0.2">
      <c r="X106043" s="5"/>
    </row>
    <row r="106044" spans="24:24" x14ac:dyDescent="0.2">
      <c r="X106044" s="5"/>
    </row>
    <row r="106045" spans="24:24" x14ac:dyDescent="0.2">
      <c r="X106045" s="5"/>
    </row>
    <row r="106046" spans="24:24" x14ac:dyDescent="0.2">
      <c r="X106046" s="5"/>
    </row>
    <row r="106047" spans="24:24" x14ac:dyDescent="0.2">
      <c r="X106047" s="5"/>
    </row>
    <row r="106048" spans="24:24" x14ac:dyDescent="0.2">
      <c r="X106048" s="5"/>
    </row>
    <row r="106049" spans="24:24" x14ac:dyDescent="0.2">
      <c r="X106049" s="5"/>
    </row>
    <row r="106050" spans="24:24" x14ac:dyDescent="0.2">
      <c r="X106050" s="5"/>
    </row>
    <row r="106051" spans="24:24" x14ac:dyDescent="0.2">
      <c r="X106051" s="5"/>
    </row>
    <row r="106052" spans="24:24" x14ac:dyDescent="0.2">
      <c r="X106052" s="5"/>
    </row>
    <row r="106053" spans="24:24" x14ac:dyDescent="0.2">
      <c r="X106053" s="5"/>
    </row>
    <row r="106054" spans="24:24" x14ac:dyDescent="0.2">
      <c r="X106054" s="5"/>
    </row>
    <row r="106055" spans="24:24" x14ac:dyDescent="0.2">
      <c r="X106055" s="5"/>
    </row>
    <row r="106056" spans="24:24" x14ac:dyDescent="0.2">
      <c r="X106056" s="5"/>
    </row>
    <row r="106057" spans="24:24" x14ac:dyDescent="0.2">
      <c r="X106057" s="5"/>
    </row>
    <row r="106058" spans="24:24" x14ac:dyDescent="0.2">
      <c r="X106058" s="5"/>
    </row>
    <row r="106059" spans="24:24" x14ac:dyDescent="0.2">
      <c r="X106059" s="5"/>
    </row>
    <row r="106060" spans="24:24" x14ac:dyDescent="0.2">
      <c r="X106060" s="5"/>
    </row>
    <row r="106061" spans="24:24" x14ac:dyDescent="0.2">
      <c r="X106061" s="5"/>
    </row>
    <row r="106062" spans="24:24" x14ac:dyDescent="0.2">
      <c r="X106062" s="5"/>
    </row>
    <row r="106063" spans="24:24" x14ac:dyDescent="0.2">
      <c r="X106063" s="5"/>
    </row>
    <row r="106064" spans="24:24" x14ac:dyDescent="0.2">
      <c r="X106064" s="5"/>
    </row>
    <row r="106065" spans="24:24" x14ac:dyDescent="0.2">
      <c r="X106065" s="5"/>
    </row>
    <row r="106066" spans="24:24" x14ac:dyDescent="0.2">
      <c r="X106066" s="5"/>
    </row>
    <row r="106067" spans="24:24" x14ac:dyDescent="0.2">
      <c r="X106067" s="5"/>
    </row>
    <row r="106068" spans="24:24" x14ac:dyDescent="0.2">
      <c r="X106068" s="5"/>
    </row>
    <row r="106069" spans="24:24" x14ac:dyDescent="0.2">
      <c r="X106069" s="5"/>
    </row>
    <row r="106070" spans="24:24" x14ac:dyDescent="0.2">
      <c r="X106070" s="5"/>
    </row>
    <row r="106071" spans="24:24" x14ac:dyDescent="0.2">
      <c r="X106071" s="5"/>
    </row>
    <row r="106072" spans="24:24" x14ac:dyDescent="0.2">
      <c r="X106072" s="5"/>
    </row>
    <row r="106073" spans="24:24" x14ac:dyDescent="0.2">
      <c r="X106073" s="5"/>
    </row>
    <row r="106074" spans="24:24" x14ac:dyDescent="0.2">
      <c r="X106074" s="5"/>
    </row>
    <row r="106075" spans="24:24" x14ac:dyDescent="0.2">
      <c r="X106075" s="5"/>
    </row>
    <row r="106076" spans="24:24" x14ac:dyDescent="0.2">
      <c r="X106076" s="5"/>
    </row>
    <row r="106077" spans="24:24" x14ac:dyDescent="0.2">
      <c r="X106077" s="5"/>
    </row>
    <row r="106078" spans="24:24" x14ac:dyDescent="0.2">
      <c r="X106078" s="5"/>
    </row>
    <row r="106079" spans="24:24" x14ac:dyDescent="0.2">
      <c r="X106079" s="5"/>
    </row>
    <row r="106080" spans="24:24" x14ac:dyDescent="0.2">
      <c r="X106080" s="5"/>
    </row>
    <row r="106081" spans="24:24" x14ac:dyDescent="0.2">
      <c r="X106081" s="5"/>
    </row>
    <row r="106082" spans="24:24" x14ac:dyDescent="0.2">
      <c r="X106082" s="5"/>
    </row>
    <row r="106083" spans="24:24" x14ac:dyDescent="0.2">
      <c r="X106083" s="5"/>
    </row>
    <row r="106084" spans="24:24" x14ac:dyDescent="0.2">
      <c r="X106084" s="5"/>
    </row>
    <row r="106085" spans="24:24" x14ac:dyDescent="0.2">
      <c r="X106085" s="5"/>
    </row>
    <row r="106086" spans="24:24" x14ac:dyDescent="0.2">
      <c r="X106086" s="5"/>
    </row>
    <row r="106087" spans="24:24" x14ac:dyDescent="0.2">
      <c r="X106087" s="5"/>
    </row>
    <row r="106088" spans="24:24" x14ac:dyDescent="0.2">
      <c r="X106088" s="5"/>
    </row>
    <row r="106089" spans="24:24" x14ac:dyDescent="0.2">
      <c r="X106089" s="5"/>
    </row>
    <row r="106090" spans="24:24" x14ac:dyDescent="0.2">
      <c r="X106090" s="5"/>
    </row>
    <row r="106091" spans="24:24" x14ac:dyDescent="0.2">
      <c r="X106091" s="5"/>
    </row>
    <row r="106092" spans="24:24" x14ac:dyDescent="0.2">
      <c r="X106092" s="5"/>
    </row>
    <row r="106093" spans="24:24" x14ac:dyDescent="0.2">
      <c r="X106093" s="5"/>
    </row>
    <row r="106094" spans="24:24" x14ac:dyDescent="0.2">
      <c r="X106094" s="5"/>
    </row>
    <row r="106095" spans="24:24" x14ac:dyDescent="0.2">
      <c r="X106095" s="5"/>
    </row>
    <row r="106096" spans="24:24" x14ac:dyDescent="0.2">
      <c r="X106096" s="5"/>
    </row>
    <row r="106097" spans="24:24" x14ac:dyDescent="0.2">
      <c r="X106097" s="5"/>
    </row>
    <row r="106098" spans="24:24" x14ac:dyDescent="0.2">
      <c r="X106098" s="5"/>
    </row>
    <row r="106099" spans="24:24" x14ac:dyDescent="0.2">
      <c r="X106099" s="5"/>
    </row>
    <row r="106100" spans="24:24" x14ac:dyDescent="0.2">
      <c r="X106100" s="5"/>
    </row>
    <row r="106101" spans="24:24" x14ac:dyDescent="0.2">
      <c r="X106101" s="5"/>
    </row>
    <row r="106102" spans="24:24" x14ac:dyDescent="0.2">
      <c r="X106102" s="5"/>
    </row>
    <row r="106103" spans="24:24" x14ac:dyDescent="0.2">
      <c r="X106103" s="5"/>
    </row>
    <row r="106104" spans="24:24" x14ac:dyDescent="0.2">
      <c r="X106104" s="5"/>
    </row>
    <row r="106105" spans="24:24" x14ac:dyDescent="0.2">
      <c r="X106105" s="5"/>
    </row>
    <row r="106106" spans="24:24" x14ac:dyDescent="0.2">
      <c r="X106106" s="5"/>
    </row>
    <row r="106107" spans="24:24" x14ac:dyDescent="0.2">
      <c r="X106107" s="5"/>
    </row>
    <row r="106108" spans="24:24" x14ac:dyDescent="0.2">
      <c r="X106108" s="5"/>
    </row>
    <row r="106109" spans="24:24" x14ac:dyDescent="0.2">
      <c r="X106109" s="5"/>
    </row>
    <row r="106110" spans="24:24" x14ac:dyDescent="0.2">
      <c r="X106110" s="5"/>
    </row>
    <row r="106111" spans="24:24" x14ac:dyDescent="0.2">
      <c r="X106111" s="5"/>
    </row>
    <row r="106112" spans="24:24" x14ac:dyDescent="0.2">
      <c r="X106112" s="5"/>
    </row>
    <row r="106113" spans="24:24" x14ac:dyDescent="0.2">
      <c r="X106113" s="5"/>
    </row>
    <row r="106114" spans="24:24" x14ac:dyDescent="0.2">
      <c r="X106114" s="5"/>
    </row>
    <row r="106115" spans="24:24" x14ac:dyDescent="0.2">
      <c r="X106115" s="5"/>
    </row>
    <row r="106116" spans="24:24" x14ac:dyDescent="0.2">
      <c r="X106116" s="5"/>
    </row>
    <row r="106117" spans="24:24" x14ac:dyDescent="0.2">
      <c r="X106117" s="5"/>
    </row>
    <row r="106118" spans="24:24" x14ac:dyDescent="0.2">
      <c r="X106118" s="5"/>
    </row>
    <row r="106119" spans="24:24" x14ac:dyDescent="0.2">
      <c r="X106119" s="5"/>
    </row>
    <row r="106120" spans="24:24" x14ac:dyDescent="0.2">
      <c r="X106120" s="5"/>
    </row>
    <row r="106121" spans="24:24" x14ac:dyDescent="0.2">
      <c r="X106121" s="5"/>
    </row>
    <row r="106122" spans="24:24" x14ac:dyDescent="0.2">
      <c r="X106122" s="5"/>
    </row>
    <row r="106123" spans="24:24" x14ac:dyDescent="0.2">
      <c r="X106123" s="5"/>
    </row>
    <row r="106124" spans="24:24" x14ac:dyDescent="0.2">
      <c r="X106124" s="5"/>
    </row>
    <row r="106125" spans="24:24" x14ac:dyDescent="0.2">
      <c r="X106125" s="5"/>
    </row>
    <row r="106126" spans="24:24" x14ac:dyDescent="0.2">
      <c r="X106126" s="5"/>
    </row>
    <row r="106127" spans="24:24" x14ac:dyDescent="0.2">
      <c r="X106127" s="5"/>
    </row>
    <row r="106128" spans="24:24" x14ac:dyDescent="0.2">
      <c r="X106128" s="5"/>
    </row>
    <row r="106129" spans="24:24" x14ac:dyDescent="0.2">
      <c r="X106129" s="5"/>
    </row>
    <row r="106130" spans="24:24" x14ac:dyDescent="0.2">
      <c r="X106130" s="5"/>
    </row>
    <row r="106131" spans="24:24" x14ac:dyDescent="0.2">
      <c r="X106131" s="5"/>
    </row>
    <row r="106132" spans="24:24" x14ac:dyDescent="0.2">
      <c r="X106132" s="5"/>
    </row>
    <row r="106133" spans="24:24" x14ac:dyDescent="0.2">
      <c r="X106133" s="5"/>
    </row>
    <row r="106134" spans="24:24" x14ac:dyDescent="0.2">
      <c r="X106134" s="5"/>
    </row>
    <row r="106135" spans="24:24" x14ac:dyDescent="0.2">
      <c r="X106135" s="5"/>
    </row>
    <row r="106136" spans="24:24" x14ac:dyDescent="0.2">
      <c r="X106136" s="5"/>
    </row>
    <row r="106137" spans="24:24" x14ac:dyDescent="0.2">
      <c r="X106137" s="5"/>
    </row>
    <row r="106138" spans="24:24" x14ac:dyDescent="0.2">
      <c r="X106138" s="5"/>
    </row>
    <row r="106139" spans="24:24" x14ac:dyDescent="0.2">
      <c r="X106139" s="5"/>
    </row>
    <row r="106140" spans="24:24" x14ac:dyDescent="0.2">
      <c r="X106140" s="5"/>
    </row>
    <row r="106141" spans="24:24" x14ac:dyDescent="0.2">
      <c r="X106141" s="5"/>
    </row>
    <row r="106142" spans="24:24" x14ac:dyDescent="0.2">
      <c r="X106142" s="5"/>
    </row>
    <row r="106143" spans="24:24" x14ac:dyDescent="0.2">
      <c r="X106143" s="5"/>
    </row>
    <row r="106144" spans="24:24" x14ac:dyDescent="0.2">
      <c r="X106144" s="5"/>
    </row>
    <row r="106145" spans="24:24" x14ac:dyDescent="0.2">
      <c r="X106145" s="5"/>
    </row>
    <row r="106146" spans="24:24" x14ac:dyDescent="0.2">
      <c r="X106146" s="5"/>
    </row>
    <row r="106147" spans="24:24" x14ac:dyDescent="0.2">
      <c r="X106147" s="5"/>
    </row>
    <row r="106148" spans="24:24" x14ac:dyDescent="0.2">
      <c r="X106148" s="5"/>
    </row>
    <row r="106149" spans="24:24" x14ac:dyDescent="0.2">
      <c r="X106149" s="5"/>
    </row>
    <row r="106150" spans="24:24" x14ac:dyDescent="0.2">
      <c r="X106150" s="5"/>
    </row>
    <row r="106151" spans="24:24" x14ac:dyDescent="0.2">
      <c r="X106151" s="5"/>
    </row>
    <row r="106152" spans="24:24" x14ac:dyDescent="0.2">
      <c r="X106152" s="5"/>
    </row>
    <row r="106153" spans="24:24" x14ac:dyDescent="0.2">
      <c r="X106153" s="5"/>
    </row>
    <row r="106154" spans="24:24" x14ac:dyDescent="0.2">
      <c r="X106154" s="5"/>
    </row>
    <row r="106155" spans="24:24" x14ac:dyDescent="0.2">
      <c r="X106155" s="5"/>
    </row>
    <row r="106156" spans="24:24" x14ac:dyDescent="0.2">
      <c r="X106156" s="5"/>
    </row>
    <row r="106157" spans="24:24" x14ac:dyDescent="0.2">
      <c r="X106157" s="5"/>
    </row>
    <row r="106158" spans="24:24" x14ac:dyDescent="0.2">
      <c r="X106158" s="5"/>
    </row>
    <row r="106159" spans="24:24" x14ac:dyDescent="0.2">
      <c r="X106159" s="5"/>
    </row>
    <row r="106160" spans="24:24" x14ac:dyDescent="0.2">
      <c r="X106160" s="5"/>
    </row>
    <row r="106161" spans="24:24" x14ac:dyDescent="0.2">
      <c r="X106161" s="5"/>
    </row>
    <row r="106162" spans="24:24" x14ac:dyDescent="0.2">
      <c r="X106162" s="5"/>
    </row>
    <row r="106163" spans="24:24" x14ac:dyDescent="0.2">
      <c r="X106163" s="5"/>
    </row>
    <row r="106164" spans="24:24" x14ac:dyDescent="0.2">
      <c r="X106164" s="5"/>
    </row>
    <row r="106165" spans="24:24" x14ac:dyDescent="0.2">
      <c r="X106165" s="5"/>
    </row>
    <row r="106166" spans="24:24" x14ac:dyDescent="0.2">
      <c r="X106166" s="5"/>
    </row>
    <row r="106167" spans="24:24" x14ac:dyDescent="0.2">
      <c r="X106167" s="5"/>
    </row>
    <row r="106168" spans="24:24" x14ac:dyDescent="0.2">
      <c r="X106168" s="5"/>
    </row>
    <row r="106169" spans="24:24" x14ac:dyDescent="0.2">
      <c r="X106169" s="5"/>
    </row>
    <row r="106170" spans="24:24" x14ac:dyDescent="0.2">
      <c r="X106170" s="5"/>
    </row>
    <row r="106171" spans="24:24" x14ac:dyDescent="0.2">
      <c r="X106171" s="5"/>
    </row>
    <row r="106172" spans="24:24" x14ac:dyDescent="0.2">
      <c r="X106172" s="5"/>
    </row>
    <row r="106173" spans="24:24" x14ac:dyDescent="0.2">
      <c r="X106173" s="5"/>
    </row>
    <row r="106174" spans="24:24" x14ac:dyDescent="0.2">
      <c r="X106174" s="5"/>
    </row>
    <row r="106175" spans="24:24" x14ac:dyDescent="0.2">
      <c r="X106175" s="5"/>
    </row>
    <row r="106176" spans="24:24" x14ac:dyDescent="0.2">
      <c r="X106176" s="5"/>
    </row>
    <row r="106177" spans="24:24" x14ac:dyDescent="0.2">
      <c r="X106177" s="5"/>
    </row>
    <row r="106178" spans="24:24" x14ac:dyDescent="0.2">
      <c r="X106178" s="5"/>
    </row>
    <row r="106179" spans="24:24" x14ac:dyDescent="0.2">
      <c r="X106179" s="5"/>
    </row>
    <row r="106180" spans="24:24" x14ac:dyDescent="0.2">
      <c r="X106180" s="5"/>
    </row>
    <row r="106181" spans="24:24" x14ac:dyDescent="0.2">
      <c r="X106181" s="5"/>
    </row>
    <row r="106182" spans="24:24" x14ac:dyDescent="0.2">
      <c r="X106182" s="5"/>
    </row>
    <row r="106183" spans="24:24" x14ac:dyDescent="0.2">
      <c r="X106183" s="5"/>
    </row>
    <row r="106184" spans="24:24" x14ac:dyDescent="0.2">
      <c r="X106184" s="5"/>
    </row>
    <row r="106185" spans="24:24" x14ac:dyDescent="0.2">
      <c r="X106185" s="5"/>
    </row>
    <row r="106186" spans="24:24" x14ac:dyDescent="0.2">
      <c r="X106186" s="5"/>
    </row>
    <row r="106187" spans="24:24" x14ac:dyDescent="0.2">
      <c r="X106187" s="5"/>
    </row>
    <row r="106188" spans="24:24" x14ac:dyDescent="0.2">
      <c r="X106188" s="5"/>
    </row>
    <row r="106189" spans="24:24" x14ac:dyDescent="0.2">
      <c r="X106189" s="5"/>
    </row>
    <row r="106190" spans="24:24" x14ac:dyDescent="0.2">
      <c r="X106190" s="5"/>
    </row>
    <row r="106191" spans="24:24" x14ac:dyDescent="0.2">
      <c r="X106191" s="5"/>
    </row>
    <row r="106192" spans="24:24" x14ac:dyDescent="0.2">
      <c r="X106192" s="5"/>
    </row>
    <row r="106193" spans="24:24" x14ac:dyDescent="0.2">
      <c r="X106193" s="5"/>
    </row>
    <row r="106194" spans="24:24" x14ac:dyDescent="0.2">
      <c r="X106194" s="5"/>
    </row>
    <row r="106195" spans="24:24" x14ac:dyDescent="0.2">
      <c r="X106195" s="5"/>
    </row>
    <row r="106196" spans="24:24" x14ac:dyDescent="0.2">
      <c r="X106196" s="5"/>
    </row>
    <row r="106197" spans="24:24" x14ac:dyDescent="0.2">
      <c r="X106197" s="5"/>
    </row>
    <row r="106198" spans="24:24" x14ac:dyDescent="0.2">
      <c r="X106198" s="5"/>
    </row>
    <row r="106199" spans="24:24" x14ac:dyDescent="0.2">
      <c r="X106199" s="5"/>
    </row>
    <row r="106200" spans="24:24" x14ac:dyDescent="0.2">
      <c r="X106200" s="5"/>
    </row>
    <row r="106201" spans="24:24" x14ac:dyDescent="0.2">
      <c r="X106201" s="5"/>
    </row>
    <row r="106202" spans="24:24" x14ac:dyDescent="0.2">
      <c r="X106202" s="5"/>
    </row>
    <row r="106203" spans="24:24" x14ac:dyDescent="0.2">
      <c r="X106203" s="5"/>
    </row>
    <row r="106204" spans="24:24" x14ac:dyDescent="0.2">
      <c r="X106204" s="5"/>
    </row>
    <row r="106205" spans="24:24" x14ac:dyDescent="0.2">
      <c r="X106205" s="5"/>
    </row>
    <row r="106206" spans="24:24" x14ac:dyDescent="0.2">
      <c r="X106206" s="5"/>
    </row>
    <row r="106207" spans="24:24" x14ac:dyDescent="0.2">
      <c r="X106207" s="5"/>
    </row>
    <row r="106208" spans="24:24" x14ac:dyDescent="0.2">
      <c r="X106208" s="5"/>
    </row>
    <row r="106209" spans="24:24" x14ac:dyDescent="0.2">
      <c r="X106209" s="5"/>
    </row>
    <row r="106210" spans="24:24" x14ac:dyDescent="0.2">
      <c r="X106210" s="5"/>
    </row>
    <row r="106211" spans="24:24" x14ac:dyDescent="0.2">
      <c r="X106211" s="5"/>
    </row>
    <row r="106212" spans="24:24" x14ac:dyDescent="0.2">
      <c r="X106212" s="5"/>
    </row>
    <row r="106213" spans="24:24" x14ac:dyDescent="0.2">
      <c r="X106213" s="5"/>
    </row>
    <row r="106214" spans="24:24" x14ac:dyDescent="0.2">
      <c r="X106214" s="5"/>
    </row>
    <row r="106215" spans="24:24" x14ac:dyDescent="0.2">
      <c r="X106215" s="5"/>
    </row>
    <row r="106216" spans="24:24" x14ac:dyDescent="0.2">
      <c r="X106216" s="5"/>
    </row>
    <row r="106217" spans="24:24" x14ac:dyDescent="0.2">
      <c r="X106217" s="5"/>
    </row>
    <row r="106218" spans="24:24" x14ac:dyDescent="0.2">
      <c r="X106218" s="5"/>
    </row>
    <row r="106219" spans="24:24" x14ac:dyDescent="0.2">
      <c r="X106219" s="5"/>
    </row>
    <row r="106220" spans="24:24" x14ac:dyDescent="0.2">
      <c r="X106220" s="5"/>
    </row>
    <row r="106221" spans="24:24" x14ac:dyDescent="0.2">
      <c r="X106221" s="5"/>
    </row>
    <row r="106222" spans="24:24" x14ac:dyDescent="0.2">
      <c r="X106222" s="5"/>
    </row>
    <row r="106223" spans="24:24" x14ac:dyDescent="0.2">
      <c r="X106223" s="5"/>
    </row>
    <row r="106224" spans="24:24" x14ac:dyDescent="0.2">
      <c r="X106224" s="5"/>
    </row>
    <row r="106225" spans="24:24" x14ac:dyDescent="0.2">
      <c r="X106225" s="5"/>
    </row>
    <row r="106226" spans="24:24" x14ac:dyDescent="0.2">
      <c r="X106226" s="5"/>
    </row>
    <row r="106227" spans="24:24" x14ac:dyDescent="0.2">
      <c r="X106227" s="5"/>
    </row>
    <row r="106228" spans="24:24" x14ac:dyDescent="0.2">
      <c r="X106228" s="5"/>
    </row>
    <row r="106229" spans="24:24" x14ac:dyDescent="0.2">
      <c r="X106229" s="5"/>
    </row>
    <row r="106230" spans="24:24" x14ac:dyDescent="0.2">
      <c r="X106230" s="5"/>
    </row>
    <row r="106231" spans="24:24" x14ac:dyDescent="0.2">
      <c r="X106231" s="5"/>
    </row>
    <row r="106232" spans="24:24" x14ac:dyDescent="0.2">
      <c r="X106232" s="5"/>
    </row>
    <row r="106233" spans="24:24" x14ac:dyDescent="0.2">
      <c r="X106233" s="5"/>
    </row>
    <row r="106234" spans="24:24" x14ac:dyDescent="0.2">
      <c r="X106234" s="5"/>
    </row>
    <row r="106235" spans="24:24" x14ac:dyDescent="0.2">
      <c r="X106235" s="5"/>
    </row>
    <row r="106236" spans="24:24" x14ac:dyDescent="0.2">
      <c r="X106236" s="5"/>
    </row>
    <row r="106237" spans="24:24" x14ac:dyDescent="0.2">
      <c r="X106237" s="5"/>
    </row>
    <row r="106238" spans="24:24" x14ac:dyDescent="0.2">
      <c r="X106238" s="5"/>
    </row>
    <row r="106239" spans="24:24" x14ac:dyDescent="0.2">
      <c r="X106239" s="5"/>
    </row>
    <row r="106240" spans="24:24" x14ac:dyDescent="0.2">
      <c r="X106240" s="5"/>
    </row>
    <row r="106241" spans="24:24" x14ac:dyDescent="0.2">
      <c r="X106241" s="5"/>
    </row>
    <row r="106242" spans="24:24" x14ac:dyDescent="0.2">
      <c r="X106242" s="5"/>
    </row>
    <row r="106243" spans="24:24" x14ac:dyDescent="0.2">
      <c r="X106243" s="5"/>
    </row>
    <row r="106244" spans="24:24" x14ac:dyDescent="0.2">
      <c r="X106244" s="5"/>
    </row>
    <row r="106245" spans="24:24" x14ac:dyDescent="0.2">
      <c r="X106245" s="5"/>
    </row>
    <row r="106246" spans="24:24" x14ac:dyDescent="0.2">
      <c r="X106246" s="5"/>
    </row>
    <row r="106247" spans="24:24" x14ac:dyDescent="0.2">
      <c r="X106247" s="5"/>
    </row>
    <row r="106248" spans="24:24" x14ac:dyDescent="0.2">
      <c r="X106248" s="5"/>
    </row>
    <row r="106249" spans="24:24" x14ac:dyDescent="0.2">
      <c r="X106249" s="5"/>
    </row>
    <row r="106250" spans="24:24" x14ac:dyDescent="0.2">
      <c r="X106250" s="5"/>
    </row>
    <row r="106251" spans="24:24" x14ac:dyDescent="0.2">
      <c r="X106251" s="5"/>
    </row>
    <row r="106252" spans="24:24" x14ac:dyDescent="0.2">
      <c r="X106252" s="5"/>
    </row>
    <row r="106253" spans="24:24" x14ac:dyDescent="0.2">
      <c r="X106253" s="5"/>
    </row>
    <row r="106254" spans="24:24" x14ac:dyDescent="0.2">
      <c r="X106254" s="5"/>
    </row>
    <row r="106255" spans="24:24" x14ac:dyDescent="0.2">
      <c r="X106255" s="5"/>
    </row>
    <row r="106256" spans="24:24" x14ac:dyDescent="0.2">
      <c r="X106256" s="5"/>
    </row>
    <row r="106257" spans="24:24" x14ac:dyDescent="0.2">
      <c r="X106257" s="5"/>
    </row>
    <row r="106258" spans="24:24" x14ac:dyDescent="0.2">
      <c r="X106258" s="5"/>
    </row>
    <row r="106259" spans="24:24" x14ac:dyDescent="0.2">
      <c r="X106259" s="5"/>
    </row>
    <row r="106260" spans="24:24" x14ac:dyDescent="0.2">
      <c r="X106260" s="5"/>
    </row>
    <row r="106261" spans="24:24" x14ac:dyDescent="0.2">
      <c r="X106261" s="5"/>
    </row>
    <row r="106262" spans="24:24" x14ac:dyDescent="0.2">
      <c r="X106262" s="5"/>
    </row>
    <row r="106263" spans="24:24" x14ac:dyDescent="0.2">
      <c r="X106263" s="5"/>
    </row>
    <row r="106264" spans="24:24" x14ac:dyDescent="0.2">
      <c r="X106264" s="5"/>
    </row>
    <row r="106265" spans="24:24" x14ac:dyDescent="0.2">
      <c r="X106265" s="5"/>
    </row>
    <row r="106266" spans="24:24" x14ac:dyDescent="0.2">
      <c r="X106266" s="5"/>
    </row>
    <row r="106267" spans="24:24" x14ac:dyDescent="0.2">
      <c r="X106267" s="5"/>
    </row>
    <row r="106268" spans="24:24" x14ac:dyDescent="0.2">
      <c r="X106268" s="5"/>
    </row>
    <row r="106269" spans="24:24" x14ac:dyDescent="0.2">
      <c r="X106269" s="5"/>
    </row>
    <row r="106270" spans="24:24" x14ac:dyDescent="0.2">
      <c r="X106270" s="5"/>
    </row>
    <row r="106271" spans="24:24" x14ac:dyDescent="0.2">
      <c r="X106271" s="5"/>
    </row>
    <row r="106272" spans="24:24" x14ac:dyDescent="0.2">
      <c r="X106272" s="5"/>
    </row>
    <row r="106273" spans="24:24" x14ac:dyDescent="0.2">
      <c r="X106273" s="5"/>
    </row>
    <row r="106274" spans="24:24" x14ac:dyDescent="0.2">
      <c r="X106274" s="5"/>
    </row>
    <row r="106275" spans="24:24" x14ac:dyDescent="0.2">
      <c r="X106275" s="5"/>
    </row>
    <row r="106276" spans="24:24" x14ac:dyDescent="0.2">
      <c r="X106276" s="5"/>
    </row>
    <row r="106277" spans="24:24" x14ac:dyDescent="0.2">
      <c r="X106277" s="5"/>
    </row>
    <row r="106278" spans="24:24" x14ac:dyDescent="0.2">
      <c r="X106278" s="5"/>
    </row>
    <row r="106279" spans="24:24" x14ac:dyDescent="0.2">
      <c r="X106279" s="5"/>
    </row>
    <row r="106280" spans="24:24" x14ac:dyDescent="0.2">
      <c r="X106280" s="5"/>
    </row>
    <row r="106281" spans="24:24" x14ac:dyDescent="0.2">
      <c r="X106281" s="5"/>
    </row>
    <row r="106282" spans="24:24" x14ac:dyDescent="0.2">
      <c r="X106282" s="5"/>
    </row>
    <row r="106283" spans="24:24" x14ac:dyDescent="0.2">
      <c r="X106283" s="5"/>
    </row>
    <row r="106284" spans="24:24" x14ac:dyDescent="0.2">
      <c r="X106284" s="5"/>
    </row>
    <row r="106285" spans="24:24" x14ac:dyDescent="0.2">
      <c r="X106285" s="5"/>
    </row>
    <row r="106286" spans="24:24" x14ac:dyDescent="0.2">
      <c r="X106286" s="5"/>
    </row>
    <row r="106287" spans="24:24" x14ac:dyDescent="0.2">
      <c r="X106287" s="5"/>
    </row>
    <row r="106288" spans="24:24" x14ac:dyDescent="0.2">
      <c r="X106288" s="5"/>
    </row>
    <row r="106289" spans="24:24" x14ac:dyDescent="0.2">
      <c r="X106289" s="5"/>
    </row>
    <row r="106290" spans="24:24" x14ac:dyDescent="0.2">
      <c r="X106290" s="5"/>
    </row>
    <row r="106291" spans="24:24" x14ac:dyDescent="0.2">
      <c r="X106291" s="5"/>
    </row>
    <row r="106292" spans="24:24" x14ac:dyDescent="0.2">
      <c r="X106292" s="5"/>
    </row>
    <row r="106293" spans="24:24" x14ac:dyDescent="0.2">
      <c r="X106293" s="5"/>
    </row>
    <row r="106294" spans="24:24" x14ac:dyDescent="0.2">
      <c r="X106294" s="5"/>
    </row>
    <row r="106295" spans="24:24" x14ac:dyDescent="0.2">
      <c r="X106295" s="5"/>
    </row>
    <row r="106296" spans="24:24" x14ac:dyDescent="0.2">
      <c r="X106296" s="5"/>
    </row>
    <row r="106297" spans="24:24" x14ac:dyDescent="0.2">
      <c r="X106297" s="5"/>
    </row>
    <row r="106298" spans="24:24" x14ac:dyDescent="0.2">
      <c r="X106298" s="5"/>
    </row>
    <row r="106299" spans="24:24" x14ac:dyDescent="0.2">
      <c r="X106299" s="5"/>
    </row>
    <row r="106300" spans="24:24" x14ac:dyDescent="0.2">
      <c r="X106300" s="5"/>
    </row>
    <row r="106301" spans="24:24" x14ac:dyDescent="0.2">
      <c r="X106301" s="5"/>
    </row>
    <row r="106302" spans="24:24" x14ac:dyDescent="0.2">
      <c r="X106302" s="5"/>
    </row>
    <row r="106303" spans="24:24" x14ac:dyDescent="0.2">
      <c r="X106303" s="5"/>
    </row>
    <row r="106304" spans="24:24" x14ac:dyDescent="0.2">
      <c r="X106304" s="5"/>
    </row>
    <row r="106305" spans="24:24" x14ac:dyDescent="0.2">
      <c r="X106305" s="5"/>
    </row>
    <row r="106306" spans="24:24" x14ac:dyDescent="0.2">
      <c r="X106306" s="5"/>
    </row>
    <row r="106307" spans="24:24" x14ac:dyDescent="0.2">
      <c r="X106307" s="5"/>
    </row>
    <row r="106308" spans="24:24" x14ac:dyDescent="0.2">
      <c r="X106308" s="5"/>
    </row>
    <row r="106309" spans="24:24" x14ac:dyDescent="0.2">
      <c r="X106309" s="5"/>
    </row>
    <row r="106310" spans="24:24" x14ac:dyDescent="0.2">
      <c r="X106310" s="5"/>
    </row>
    <row r="106311" spans="24:24" x14ac:dyDescent="0.2">
      <c r="X106311" s="5"/>
    </row>
    <row r="106312" spans="24:24" x14ac:dyDescent="0.2">
      <c r="X106312" s="5"/>
    </row>
    <row r="106313" spans="24:24" x14ac:dyDescent="0.2">
      <c r="X106313" s="5"/>
    </row>
    <row r="106314" spans="24:24" x14ac:dyDescent="0.2">
      <c r="X106314" s="5"/>
    </row>
    <row r="106315" spans="24:24" x14ac:dyDescent="0.2">
      <c r="X106315" s="5"/>
    </row>
    <row r="106316" spans="24:24" x14ac:dyDescent="0.2">
      <c r="X106316" s="5"/>
    </row>
    <row r="106317" spans="24:24" x14ac:dyDescent="0.2">
      <c r="X106317" s="5"/>
    </row>
    <row r="106318" spans="24:24" x14ac:dyDescent="0.2">
      <c r="X106318" s="5"/>
    </row>
    <row r="106319" spans="24:24" x14ac:dyDescent="0.2">
      <c r="X106319" s="5"/>
    </row>
    <row r="106320" spans="24:24" x14ac:dyDescent="0.2">
      <c r="X106320" s="5"/>
    </row>
    <row r="106321" spans="24:24" x14ac:dyDescent="0.2">
      <c r="X106321" s="5"/>
    </row>
    <row r="106322" spans="24:24" x14ac:dyDescent="0.2">
      <c r="X106322" s="5"/>
    </row>
    <row r="106323" spans="24:24" x14ac:dyDescent="0.2">
      <c r="X106323" s="5"/>
    </row>
    <row r="106324" spans="24:24" x14ac:dyDescent="0.2">
      <c r="X106324" s="5"/>
    </row>
    <row r="106325" spans="24:24" x14ac:dyDescent="0.2">
      <c r="X106325" s="5"/>
    </row>
    <row r="106326" spans="24:24" x14ac:dyDescent="0.2">
      <c r="X106326" s="5"/>
    </row>
    <row r="106327" spans="24:24" x14ac:dyDescent="0.2">
      <c r="X106327" s="5"/>
    </row>
    <row r="106328" spans="24:24" x14ac:dyDescent="0.2">
      <c r="X106328" s="5"/>
    </row>
    <row r="106329" spans="24:24" x14ac:dyDescent="0.2">
      <c r="X106329" s="5"/>
    </row>
    <row r="106330" spans="24:24" x14ac:dyDescent="0.2">
      <c r="X106330" s="5"/>
    </row>
    <row r="106331" spans="24:24" x14ac:dyDescent="0.2">
      <c r="X106331" s="5"/>
    </row>
    <row r="106332" spans="24:24" x14ac:dyDescent="0.2">
      <c r="X106332" s="5"/>
    </row>
    <row r="106333" spans="24:24" x14ac:dyDescent="0.2">
      <c r="X106333" s="5"/>
    </row>
    <row r="106334" spans="24:24" x14ac:dyDescent="0.2">
      <c r="X106334" s="5"/>
    </row>
    <row r="106335" spans="24:24" x14ac:dyDescent="0.2">
      <c r="X106335" s="5"/>
    </row>
    <row r="106336" spans="24:24" x14ac:dyDescent="0.2">
      <c r="X106336" s="5"/>
    </row>
    <row r="106337" spans="24:24" x14ac:dyDescent="0.2">
      <c r="X106337" s="5"/>
    </row>
    <row r="106338" spans="24:24" x14ac:dyDescent="0.2">
      <c r="X106338" s="5"/>
    </row>
    <row r="106339" spans="24:24" x14ac:dyDescent="0.2">
      <c r="X106339" s="5"/>
    </row>
    <row r="106340" spans="24:24" x14ac:dyDescent="0.2">
      <c r="X106340" s="5"/>
    </row>
    <row r="106341" spans="24:24" x14ac:dyDescent="0.2">
      <c r="X106341" s="5"/>
    </row>
    <row r="106342" spans="24:24" x14ac:dyDescent="0.2">
      <c r="X106342" s="5"/>
    </row>
    <row r="106343" spans="24:24" x14ac:dyDescent="0.2">
      <c r="X106343" s="5"/>
    </row>
    <row r="106344" spans="24:24" x14ac:dyDescent="0.2">
      <c r="X106344" s="5"/>
    </row>
    <row r="106345" spans="24:24" x14ac:dyDescent="0.2">
      <c r="X106345" s="5"/>
    </row>
    <row r="106346" spans="24:24" x14ac:dyDescent="0.2">
      <c r="X106346" s="5"/>
    </row>
    <row r="106347" spans="24:24" x14ac:dyDescent="0.2">
      <c r="X106347" s="5"/>
    </row>
    <row r="106348" spans="24:24" x14ac:dyDescent="0.2">
      <c r="X106348" s="5"/>
    </row>
    <row r="106349" spans="24:24" x14ac:dyDescent="0.2">
      <c r="X106349" s="5"/>
    </row>
    <row r="106350" spans="24:24" x14ac:dyDescent="0.2">
      <c r="X106350" s="5"/>
    </row>
    <row r="106351" spans="24:24" x14ac:dyDescent="0.2">
      <c r="X106351" s="5"/>
    </row>
    <row r="106352" spans="24:24" x14ac:dyDescent="0.2">
      <c r="X106352" s="5"/>
    </row>
    <row r="106353" spans="24:24" x14ac:dyDescent="0.2">
      <c r="X106353" s="5"/>
    </row>
    <row r="106354" spans="24:24" x14ac:dyDescent="0.2">
      <c r="X106354" s="5"/>
    </row>
    <row r="106355" spans="24:24" x14ac:dyDescent="0.2">
      <c r="X106355" s="5"/>
    </row>
    <row r="106356" spans="24:24" x14ac:dyDescent="0.2">
      <c r="X106356" s="5"/>
    </row>
    <row r="106357" spans="24:24" x14ac:dyDescent="0.2">
      <c r="X106357" s="5"/>
    </row>
    <row r="106358" spans="24:24" x14ac:dyDescent="0.2">
      <c r="X106358" s="5"/>
    </row>
    <row r="106359" spans="24:24" x14ac:dyDescent="0.2">
      <c r="X106359" s="5"/>
    </row>
    <row r="106360" spans="24:24" x14ac:dyDescent="0.2">
      <c r="X106360" s="5"/>
    </row>
    <row r="106361" spans="24:24" x14ac:dyDescent="0.2">
      <c r="X106361" s="5"/>
    </row>
    <row r="106362" spans="24:24" x14ac:dyDescent="0.2">
      <c r="X106362" s="5"/>
    </row>
    <row r="106363" spans="24:24" x14ac:dyDescent="0.2">
      <c r="X106363" s="5"/>
    </row>
    <row r="106364" spans="24:24" x14ac:dyDescent="0.2">
      <c r="X106364" s="5"/>
    </row>
    <row r="106365" spans="24:24" x14ac:dyDescent="0.2">
      <c r="X106365" s="5"/>
    </row>
    <row r="106366" spans="24:24" x14ac:dyDescent="0.2">
      <c r="X106366" s="5"/>
    </row>
    <row r="106367" spans="24:24" x14ac:dyDescent="0.2">
      <c r="X106367" s="5"/>
    </row>
    <row r="106368" spans="24:24" x14ac:dyDescent="0.2">
      <c r="X106368" s="5"/>
    </row>
    <row r="106369" spans="24:24" x14ac:dyDescent="0.2">
      <c r="X106369" s="5"/>
    </row>
    <row r="106370" spans="24:24" x14ac:dyDescent="0.2">
      <c r="X106370" s="5"/>
    </row>
    <row r="106371" spans="24:24" x14ac:dyDescent="0.2">
      <c r="X106371" s="5"/>
    </row>
    <row r="106372" spans="24:24" x14ac:dyDescent="0.2">
      <c r="X106372" s="5"/>
    </row>
    <row r="106373" spans="24:24" x14ac:dyDescent="0.2">
      <c r="X106373" s="5"/>
    </row>
    <row r="106374" spans="24:24" x14ac:dyDescent="0.2">
      <c r="X106374" s="5"/>
    </row>
    <row r="106375" spans="24:24" x14ac:dyDescent="0.2">
      <c r="X106375" s="5"/>
    </row>
    <row r="106376" spans="24:24" x14ac:dyDescent="0.2">
      <c r="X106376" s="5"/>
    </row>
    <row r="106377" spans="24:24" x14ac:dyDescent="0.2">
      <c r="X106377" s="5"/>
    </row>
    <row r="106378" spans="24:24" x14ac:dyDescent="0.2">
      <c r="X106378" s="5"/>
    </row>
    <row r="106379" spans="24:24" x14ac:dyDescent="0.2">
      <c r="X106379" s="5"/>
    </row>
    <row r="106380" spans="24:24" x14ac:dyDescent="0.2">
      <c r="X106380" s="5"/>
    </row>
    <row r="106381" spans="24:24" x14ac:dyDescent="0.2">
      <c r="X106381" s="5"/>
    </row>
    <row r="106382" spans="24:24" x14ac:dyDescent="0.2">
      <c r="X106382" s="5"/>
    </row>
    <row r="106383" spans="24:24" x14ac:dyDescent="0.2">
      <c r="X106383" s="5"/>
    </row>
    <row r="106384" spans="24:24" x14ac:dyDescent="0.2">
      <c r="X106384" s="5"/>
    </row>
    <row r="106385" spans="24:24" x14ac:dyDescent="0.2">
      <c r="X106385" s="5"/>
    </row>
    <row r="106386" spans="24:24" x14ac:dyDescent="0.2">
      <c r="X106386" s="5"/>
    </row>
    <row r="106387" spans="24:24" x14ac:dyDescent="0.2">
      <c r="X106387" s="5"/>
    </row>
    <row r="106388" spans="24:24" x14ac:dyDescent="0.2">
      <c r="X106388" s="5"/>
    </row>
    <row r="106389" spans="24:24" x14ac:dyDescent="0.2">
      <c r="X106389" s="5"/>
    </row>
    <row r="106390" spans="24:24" x14ac:dyDescent="0.2">
      <c r="X106390" s="5"/>
    </row>
    <row r="106391" spans="24:24" x14ac:dyDescent="0.2">
      <c r="X106391" s="5"/>
    </row>
    <row r="106392" spans="24:24" x14ac:dyDescent="0.2">
      <c r="X106392" s="5"/>
    </row>
    <row r="106393" spans="24:24" x14ac:dyDescent="0.2">
      <c r="X106393" s="5"/>
    </row>
    <row r="106394" spans="24:24" x14ac:dyDescent="0.2">
      <c r="X106394" s="5"/>
    </row>
    <row r="106395" spans="24:24" x14ac:dyDescent="0.2">
      <c r="X106395" s="5"/>
    </row>
    <row r="106396" spans="24:24" x14ac:dyDescent="0.2">
      <c r="X106396" s="5"/>
    </row>
    <row r="106397" spans="24:24" x14ac:dyDescent="0.2">
      <c r="X106397" s="5"/>
    </row>
    <row r="106398" spans="24:24" x14ac:dyDescent="0.2">
      <c r="X106398" s="5"/>
    </row>
    <row r="106399" spans="24:24" x14ac:dyDescent="0.2">
      <c r="X106399" s="5"/>
    </row>
    <row r="106400" spans="24:24" x14ac:dyDescent="0.2">
      <c r="X106400" s="5"/>
    </row>
    <row r="106401" spans="24:24" x14ac:dyDescent="0.2">
      <c r="X106401" s="5"/>
    </row>
    <row r="106402" spans="24:24" x14ac:dyDescent="0.2">
      <c r="X106402" s="5"/>
    </row>
    <row r="106403" spans="24:24" x14ac:dyDescent="0.2">
      <c r="X106403" s="5"/>
    </row>
    <row r="106404" spans="24:24" x14ac:dyDescent="0.2">
      <c r="X106404" s="5"/>
    </row>
    <row r="106405" spans="24:24" x14ac:dyDescent="0.2">
      <c r="X106405" s="5"/>
    </row>
    <row r="106406" spans="24:24" x14ac:dyDescent="0.2">
      <c r="X106406" s="5"/>
    </row>
    <row r="106407" spans="24:24" x14ac:dyDescent="0.2">
      <c r="X106407" s="5"/>
    </row>
    <row r="106408" spans="24:24" x14ac:dyDescent="0.2">
      <c r="X106408" s="5"/>
    </row>
    <row r="106409" spans="24:24" x14ac:dyDescent="0.2">
      <c r="X106409" s="5"/>
    </row>
    <row r="106410" spans="24:24" x14ac:dyDescent="0.2">
      <c r="X106410" s="5"/>
    </row>
    <row r="106411" spans="24:24" x14ac:dyDescent="0.2">
      <c r="X106411" s="5"/>
    </row>
    <row r="106412" spans="24:24" x14ac:dyDescent="0.2">
      <c r="X106412" s="5"/>
    </row>
    <row r="106413" spans="24:24" x14ac:dyDescent="0.2">
      <c r="X106413" s="5"/>
    </row>
    <row r="106414" spans="24:24" x14ac:dyDescent="0.2">
      <c r="X106414" s="5"/>
    </row>
    <row r="106415" spans="24:24" x14ac:dyDescent="0.2">
      <c r="X106415" s="5"/>
    </row>
    <row r="106416" spans="24:24" x14ac:dyDescent="0.2">
      <c r="X106416" s="5"/>
    </row>
    <row r="106417" spans="24:24" x14ac:dyDescent="0.2">
      <c r="X106417" s="5"/>
    </row>
    <row r="106418" spans="24:24" x14ac:dyDescent="0.2">
      <c r="X106418" s="5"/>
    </row>
    <row r="106419" spans="24:24" x14ac:dyDescent="0.2">
      <c r="X106419" s="5"/>
    </row>
    <row r="106420" spans="24:24" x14ac:dyDescent="0.2">
      <c r="X106420" s="5"/>
    </row>
    <row r="106421" spans="24:24" x14ac:dyDescent="0.2">
      <c r="X106421" s="5"/>
    </row>
    <row r="106422" spans="24:24" x14ac:dyDescent="0.2">
      <c r="X106422" s="5"/>
    </row>
    <row r="106423" spans="24:24" x14ac:dyDescent="0.2">
      <c r="X106423" s="5"/>
    </row>
    <row r="106424" spans="24:24" x14ac:dyDescent="0.2">
      <c r="X106424" s="5"/>
    </row>
    <row r="106425" spans="24:24" x14ac:dyDescent="0.2">
      <c r="X106425" s="5"/>
    </row>
    <row r="106426" spans="24:24" x14ac:dyDescent="0.2">
      <c r="X106426" s="5"/>
    </row>
    <row r="106427" spans="24:24" x14ac:dyDescent="0.2">
      <c r="X106427" s="5"/>
    </row>
    <row r="106428" spans="24:24" x14ac:dyDescent="0.2">
      <c r="X106428" s="5"/>
    </row>
    <row r="106429" spans="24:24" x14ac:dyDescent="0.2">
      <c r="X106429" s="5"/>
    </row>
    <row r="106430" spans="24:24" x14ac:dyDescent="0.2">
      <c r="X106430" s="5"/>
    </row>
    <row r="106431" spans="24:24" x14ac:dyDescent="0.2">
      <c r="X106431" s="5"/>
    </row>
    <row r="106432" spans="24:24" x14ac:dyDescent="0.2">
      <c r="X106432" s="5"/>
    </row>
    <row r="106433" spans="24:24" x14ac:dyDescent="0.2">
      <c r="X106433" s="5"/>
    </row>
    <row r="106434" spans="24:24" x14ac:dyDescent="0.2">
      <c r="X106434" s="5"/>
    </row>
    <row r="106435" spans="24:24" x14ac:dyDescent="0.2">
      <c r="X106435" s="5"/>
    </row>
    <row r="106436" spans="24:24" x14ac:dyDescent="0.2">
      <c r="X106436" s="5"/>
    </row>
    <row r="106437" spans="24:24" x14ac:dyDescent="0.2">
      <c r="X106437" s="5"/>
    </row>
    <row r="106438" spans="24:24" x14ac:dyDescent="0.2">
      <c r="X106438" s="5"/>
    </row>
    <row r="106439" spans="24:24" x14ac:dyDescent="0.2">
      <c r="X106439" s="5"/>
    </row>
    <row r="106440" spans="24:24" x14ac:dyDescent="0.2">
      <c r="X106440" s="5"/>
    </row>
    <row r="106441" spans="24:24" x14ac:dyDescent="0.2">
      <c r="X106441" s="5"/>
    </row>
    <row r="106442" spans="24:24" x14ac:dyDescent="0.2">
      <c r="X106442" s="5"/>
    </row>
    <row r="106443" spans="24:24" x14ac:dyDescent="0.2">
      <c r="X106443" s="5"/>
    </row>
    <row r="106444" spans="24:24" x14ac:dyDescent="0.2">
      <c r="X106444" s="5"/>
    </row>
    <row r="106445" spans="24:24" x14ac:dyDescent="0.2">
      <c r="X106445" s="5"/>
    </row>
    <row r="106446" spans="24:24" x14ac:dyDescent="0.2">
      <c r="X106446" s="5"/>
    </row>
    <row r="106447" spans="24:24" x14ac:dyDescent="0.2">
      <c r="X106447" s="5"/>
    </row>
    <row r="106448" spans="24:24" x14ac:dyDescent="0.2">
      <c r="X106448" s="5"/>
    </row>
    <row r="106449" spans="24:24" x14ac:dyDescent="0.2">
      <c r="X106449" s="5"/>
    </row>
    <row r="106450" spans="24:24" x14ac:dyDescent="0.2">
      <c r="X106450" s="5"/>
    </row>
    <row r="106451" spans="24:24" x14ac:dyDescent="0.2">
      <c r="X106451" s="5"/>
    </row>
    <row r="106452" spans="24:24" x14ac:dyDescent="0.2">
      <c r="X106452" s="5"/>
    </row>
    <row r="106453" spans="24:24" x14ac:dyDescent="0.2">
      <c r="X106453" s="5"/>
    </row>
    <row r="106454" spans="24:24" x14ac:dyDescent="0.2">
      <c r="X106454" s="5"/>
    </row>
    <row r="106455" spans="24:24" x14ac:dyDescent="0.2">
      <c r="X106455" s="5"/>
    </row>
    <row r="106456" spans="24:24" x14ac:dyDescent="0.2">
      <c r="X106456" s="5"/>
    </row>
    <row r="106457" spans="24:24" x14ac:dyDescent="0.2">
      <c r="X106457" s="5"/>
    </row>
    <row r="106458" spans="24:24" x14ac:dyDescent="0.2">
      <c r="X106458" s="5"/>
    </row>
    <row r="106459" spans="24:24" x14ac:dyDescent="0.2">
      <c r="X106459" s="5"/>
    </row>
    <row r="106460" spans="24:24" x14ac:dyDescent="0.2">
      <c r="X106460" s="5"/>
    </row>
    <row r="106461" spans="24:24" x14ac:dyDescent="0.2">
      <c r="X106461" s="5"/>
    </row>
    <row r="106462" spans="24:24" x14ac:dyDescent="0.2">
      <c r="X106462" s="5"/>
    </row>
    <row r="106463" spans="24:24" x14ac:dyDescent="0.2">
      <c r="X106463" s="5"/>
    </row>
    <row r="106464" spans="24:24" x14ac:dyDescent="0.2">
      <c r="X106464" s="5"/>
    </row>
    <row r="106465" spans="24:24" x14ac:dyDescent="0.2">
      <c r="X106465" s="5"/>
    </row>
    <row r="106466" spans="24:24" x14ac:dyDescent="0.2">
      <c r="X106466" s="5"/>
    </row>
    <row r="106467" spans="24:24" x14ac:dyDescent="0.2">
      <c r="X106467" s="5"/>
    </row>
    <row r="106468" spans="24:24" x14ac:dyDescent="0.2">
      <c r="X106468" s="5"/>
    </row>
    <row r="106469" spans="24:24" x14ac:dyDescent="0.2">
      <c r="X106469" s="5"/>
    </row>
    <row r="106470" spans="24:24" x14ac:dyDescent="0.2">
      <c r="X106470" s="5"/>
    </row>
    <row r="106471" spans="24:24" x14ac:dyDescent="0.2">
      <c r="X106471" s="5"/>
    </row>
    <row r="106472" spans="24:24" x14ac:dyDescent="0.2">
      <c r="X106472" s="5"/>
    </row>
    <row r="106473" spans="24:24" x14ac:dyDescent="0.2">
      <c r="X106473" s="5"/>
    </row>
    <row r="106474" spans="24:24" x14ac:dyDescent="0.2">
      <c r="X106474" s="5"/>
    </row>
    <row r="106475" spans="24:24" x14ac:dyDescent="0.2">
      <c r="X106475" s="5"/>
    </row>
    <row r="106476" spans="24:24" x14ac:dyDescent="0.2">
      <c r="X106476" s="5"/>
    </row>
    <row r="106477" spans="24:24" x14ac:dyDescent="0.2">
      <c r="X106477" s="5"/>
    </row>
    <row r="106478" spans="24:24" x14ac:dyDescent="0.2">
      <c r="X106478" s="5"/>
    </row>
    <row r="106479" spans="24:24" x14ac:dyDescent="0.2">
      <c r="X106479" s="5"/>
    </row>
    <row r="106480" spans="24:24" x14ac:dyDescent="0.2">
      <c r="X106480" s="5"/>
    </row>
    <row r="106481" spans="24:24" x14ac:dyDescent="0.2">
      <c r="X106481" s="5"/>
    </row>
    <row r="106482" spans="24:24" x14ac:dyDescent="0.2">
      <c r="X106482" s="5"/>
    </row>
    <row r="106483" spans="24:24" x14ac:dyDescent="0.2">
      <c r="X106483" s="5"/>
    </row>
    <row r="106484" spans="24:24" x14ac:dyDescent="0.2">
      <c r="X106484" s="5"/>
    </row>
    <row r="106485" spans="24:24" x14ac:dyDescent="0.2">
      <c r="X106485" s="5"/>
    </row>
    <row r="106486" spans="24:24" x14ac:dyDescent="0.2">
      <c r="X106486" s="5"/>
    </row>
    <row r="106487" spans="24:24" x14ac:dyDescent="0.2">
      <c r="X106487" s="5"/>
    </row>
    <row r="106488" spans="24:24" x14ac:dyDescent="0.2">
      <c r="X106488" s="5"/>
    </row>
    <row r="106489" spans="24:24" x14ac:dyDescent="0.2">
      <c r="X106489" s="5"/>
    </row>
    <row r="106490" spans="24:24" x14ac:dyDescent="0.2">
      <c r="X106490" s="5"/>
    </row>
    <row r="106491" spans="24:24" x14ac:dyDescent="0.2">
      <c r="X106491" s="5"/>
    </row>
    <row r="106492" spans="24:24" x14ac:dyDescent="0.2">
      <c r="X106492" s="5"/>
    </row>
    <row r="106493" spans="24:24" x14ac:dyDescent="0.2">
      <c r="X106493" s="5"/>
    </row>
    <row r="106494" spans="24:24" x14ac:dyDescent="0.2">
      <c r="X106494" s="5"/>
    </row>
    <row r="106495" spans="24:24" x14ac:dyDescent="0.2">
      <c r="X106495" s="5"/>
    </row>
    <row r="106496" spans="24:24" x14ac:dyDescent="0.2">
      <c r="X106496" s="5"/>
    </row>
    <row r="106497" spans="24:24" x14ac:dyDescent="0.2">
      <c r="X106497" s="5"/>
    </row>
    <row r="106498" spans="24:24" x14ac:dyDescent="0.2">
      <c r="X106498" s="5"/>
    </row>
    <row r="106499" spans="24:24" x14ac:dyDescent="0.2">
      <c r="X106499" s="5"/>
    </row>
    <row r="106500" spans="24:24" x14ac:dyDescent="0.2">
      <c r="X106500" s="5"/>
    </row>
    <row r="106501" spans="24:24" x14ac:dyDescent="0.2">
      <c r="X106501" s="5"/>
    </row>
    <row r="106502" spans="24:24" x14ac:dyDescent="0.2">
      <c r="X106502" s="5"/>
    </row>
    <row r="106503" spans="24:24" x14ac:dyDescent="0.2">
      <c r="X106503" s="5"/>
    </row>
    <row r="106504" spans="24:24" x14ac:dyDescent="0.2">
      <c r="X106504" s="5"/>
    </row>
    <row r="106505" spans="24:24" x14ac:dyDescent="0.2">
      <c r="X106505" s="5"/>
    </row>
    <row r="106506" spans="24:24" x14ac:dyDescent="0.2">
      <c r="X106506" s="5"/>
    </row>
    <row r="106507" spans="24:24" x14ac:dyDescent="0.2">
      <c r="X106507" s="5"/>
    </row>
    <row r="106508" spans="24:24" x14ac:dyDescent="0.2">
      <c r="X106508" s="5"/>
    </row>
    <row r="106509" spans="24:24" x14ac:dyDescent="0.2">
      <c r="X106509" s="5"/>
    </row>
    <row r="106510" spans="24:24" x14ac:dyDescent="0.2">
      <c r="X106510" s="5"/>
    </row>
    <row r="106511" spans="24:24" x14ac:dyDescent="0.2">
      <c r="X106511" s="5"/>
    </row>
    <row r="106512" spans="24:24" x14ac:dyDescent="0.2">
      <c r="X106512" s="5"/>
    </row>
    <row r="106513" spans="24:24" x14ac:dyDescent="0.2">
      <c r="X106513" s="5"/>
    </row>
    <row r="106514" spans="24:24" x14ac:dyDescent="0.2">
      <c r="X106514" s="5"/>
    </row>
    <row r="106515" spans="24:24" x14ac:dyDescent="0.2">
      <c r="X106515" s="5"/>
    </row>
    <row r="106516" spans="24:24" x14ac:dyDescent="0.2">
      <c r="X106516" s="5"/>
    </row>
    <row r="106517" spans="24:24" x14ac:dyDescent="0.2">
      <c r="X106517" s="5"/>
    </row>
    <row r="106518" spans="24:24" x14ac:dyDescent="0.2">
      <c r="X106518" s="5"/>
    </row>
    <row r="106519" spans="24:24" x14ac:dyDescent="0.2">
      <c r="X106519" s="5"/>
    </row>
    <row r="106520" spans="24:24" x14ac:dyDescent="0.2">
      <c r="X106520" s="5"/>
    </row>
    <row r="106521" spans="24:24" x14ac:dyDescent="0.2">
      <c r="X106521" s="5"/>
    </row>
    <row r="106522" spans="24:24" x14ac:dyDescent="0.2">
      <c r="X106522" s="5"/>
    </row>
    <row r="106523" spans="24:24" x14ac:dyDescent="0.2">
      <c r="X106523" s="5"/>
    </row>
    <row r="106524" spans="24:24" x14ac:dyDescent="0.2">
      <c r="X106524" s="5"/>
    </row>
    <row r="106525" spans="24:24" x14ac:dyDescent="0.2">
      <c r="X106525" s="5"/>
    </row>
    <row r="106526" spans="24:24" x14ac:dyDescent="0.2">
      <c r="X106526" s="5"/>
    </row>
    <row r="106527" spans="24:24" x14ac:dyDescent="0.2">
      <c r="X106527" s="5"/>
    </row>
    <row r="106528" spans="24:24" x14ac:dyDescent="0.2">
      <c r="X106528" s="5"/>
    </row>
    <row r="106529" spans="24:24" x14ac:dyDescent="0.2">
      <c r="X106529" s="5"/>
    </row>
    <row r="106530" spans="24:24" x14ac:dyDescent="0.2">
      <c r="X106530" s="5"/>
    </row>
    <row r="106531" spans="24:24" x14ac:dyDescent="0.2">
      <c r="X106531" s="5"/>
    </row>
    <row r="106532" spans="24:24" x14ac:dyDescent="0.2">
      <c r="X106532" s="5"/>
    </row>
    <row r="106533" spans="24:24" x14ac:dyDescent="0.2">
      <c r="X106533" s="5"/>
    </row>
    <row r="106534" spans="24:24" x14ac:dyDescent="0.2">
      <c r="X106534" s="5"/>
    </row>
    <row r="106535" spans="24:24" x14ac:dyDescent="0.2">
      <c r="X106535" s="5"/>
    </row>
    <row r="106536" spans="24:24" x14ac:dyDescent="0.2">
      <c r="X106536" s="5"/>
    </row>
    <row r="106537" spans="24:24" x14ac:dyDescent="0.2">
      <c r="X106537" s="5"/>
    </row>
    <row r="106538" spans="24:24" x14ac:dyDescent="0.2">
      <c r="X106538" s="5"/>
    </row>
    <row r="106539" spans="24:24" x14ac:dyDescent="0.2">
      <c r="X106539" s="5"/>
    </row>
    <row r="106540" spans="24:24" x14ac:dyDescent="0.2">
      <c r="X106540" s="5"/>
    </row>
    <row r="106541" spans="24:24" x14ac:dyDescent="0.2">
      <c r="X106541" s="5"/>
    </row>
    <row r="106542" spans="24:24" x14ac:dyDescent="0.2">
      <c r="X106542" s="5"/>
    </row>
    <row r="106543" spans="24:24" x14ac:dyDescent="0.2">
      <c r="X106543" s="5"/>
    </row>
    <row r="106544" spans="24:24" x14ac:dyDescent="0.2">
      <c r="X106544" s="5"/>
    </row>
    <row r="106545" spans="24:24" x14ac:dyDescent="0.2">
      <c r="X106545" s="5"/>
    </row>
    <row r="106546" spans="24:24" x14ac:dyDescent="0.2">
      <c r="X106546" s="5"/>
    </row>
    <row r="106547" spans="24:24" x14ac:dyDescent="0.2">
      <c r="X106547" s="5"/>
    </row>
    <row r="106548" spans="24:24" x14ac:dyDescent="0.2">
      <c r="X106548" s="5"/>
    </row>
    <row r="106549" spans="24:24" x14ac:dyDescent="0.2">
      <c r="X106549" s="5"/>
    </row>
    <row r="106550" spans="24:24" x14ac:dyDescent="0.2">
      <c r="X106550" s="5"/>
    </row>
    <row r="106551" spans="24:24" x14ac:dyDescent="0.2">
      <c r="X106551" s="5"/>
    </row>
    <row r="106552" spans="24:24" x14ac:dyDescent="0.2">
      <c r="X106552" s="5"/>
    </row>
    <row r="106553" spans="24:24" x14ac:dyDescent="0.2">
      <c r="X106553" s="5"/>
    </row>
    <row r="106554" spans="24:24" x14ac:dyDescent="0.2">
      <c r="X106554" s="5"/>
    </row>
    <row r="106555" spans="24:24" x14ac:dyDescent="0.2">
      <c r="X106555" s="5"/>
    </row>
    <row r="106556" spans="24:24" x14ac:dyDescent="0.2">
      <c r="X106556" s="5"/>
    </row>
    <row r="106557" spans="24:24" x14ac:dyDescent="0.2">
      <c r="X106557" s="5"/>
    </row>
    <row r="106558" spans="24:24" x14ac:dyDescent="0.2">
      <c r="X106558" s="5"/>
    </row>
    <row r="106559" spans="24:24" x14ac:dyDescent="0.2">
      <c r="X106559" s="5"/>
    </row>
    <row r="106560" spans="24:24" x14ac:dyDescent="0.2">
      <c r="X106560" s="5"/>
    </row>
    <row r="106561" spans="24:24" x14ac:dyDescent="0.2">
      <c r="X106561" s="5"/>
    </row>
    <row r="106562" spans="24:24" x14ac:dyDescent="0.2">
      <c r="X106562" s="5"/>
    </row>
    <row r="106563" spans="24:24" x14ac:dyDescent="0.2">
      <c r="X106563" s="5"/>
    </row>
    <row r="106564" spans="24:24" x14ac:dyDescent="0.2">
      <c r="X106564" s="5"/>
    </row>
    <row r="106565" spans="24:24" x14ac:dyDescent="0.2">
      <c r="X106565" s="5"/>
    </row>
    <row r="106566" spans="24:24" x14ac:dyDescent="0.2">
      <c r="X106566" s="5"/>
    </row>
    <row r="106567" spans="24:24" x14ac:dyDescent="0.2">
      <c r="X106567" s="5"/>
    </row>
    <row r="106568" spans="24:24" x14ac:dyDescent="0.2">
      <c r="X106568" s="5"/>
    </row>
    <row r="106569" spans="24:24" x14ac:dyDescent="0.2">
      <c r="X106569" s="5"/>
    </row>
    <row r="106570" spans="24:24" x14ac:dyDescent="0.2">
      <c r="X106570" s="5"/>
    </row>
    <row r="106571" spans="24:24" x14ac:dyDescent="0.2">
      <c r="X106571" s="5"/>
    </row>
    <row r="106572" spans="24:24" x14ac:dyDescent="0.2">
      <c r="X106572" s="5"/>
    </row>
    <row r="106573" spans="24:24" x14ac:dyDescent="0.2">
      <c r="X106573" s="5"/>
    </row>
    <row r="106574" spans="24:24" x14ac:dyDescent="0.2">
      <c r="X106574" s="5"/>
    </row>
    <row r="106575" spans="24:24" x14ac:dyDescent="0.2">
      <c r="X106575" s="5"/>
    </row>
    <row r="106576" spans="24:24" x14ac:dyDescent="0.2">
      <c r="X106576" s="5"/>
    </row>
    <row r="106577" spans="24:24" x14ac:dyDescent="0.2">
      <c r="X106577" s="5"/>
    </row>
    <row r="106578" spans="24:24" x14ac:dyDescent="0.2">
      <c r="X106578" s="5"/>
    </row>
    <row r="106579" spans="24:24" x14ac:dyDescent="0.2">
      <c r="X106579" s="5"/>
    </row>
    <row r="106580" spans="24:24" x14ac:dyDescent="0.2">
      <c r="X106580" s="5"/>
    </row>
    <row r="106581" spans="24:24" x14ac:dyDescent="0.2">
      <c r="X106581" s="5"/>
    </row>
    <row r="106582" spans="24:24" x14ac:dyDescent="0.2">
      <c r="X106582" s="5"/>
    </row>
    <row r="106583" spans="24:24" x14ac:dyDescent="0.2">
      <c r="X106583" s="5"/>
    </row>
    <row r="106584" spans="24:24" x14ac:dyDescent="0.2">
      <c r="X106584" s="5"/>
    </row>
    <row r="106585" spans="24:24" x14ac:dyDescent="0.2">
      <c r="X106585" s="5"/>
    </row>
    <row r="106586" spans="24:24" x14ac:dyDescent="0.2">
      <c r="X106586" s="5"/>
    </row>
    <row r="106587" spans="24:24" x14ac:dyDescent="0.2">
      <c r="X106587" s="5"/>
    </row>
    <row r="106588" spans="24:24" x14ac:dyDescent="0.2">
      <c r="X106588" s="5"/>
    </row>
    <row r="106589" spans="24:24" x14ac:dyDescent="0.2">
      <c r="X106589" s="5"/>
    </row>
    <row r="106590" spans="24:24" x14ac:dyDescent="0.2">
      <c r="X106590" s="5"/>
    </row>
    <row r="106591" spans="24:24" x14ac:dyDescent="0.2">
      <c r="X106591" s="5"/>
    </row>
    <row r="106592" spans="24:24" x14ac:dyDescent="0.2">
      <c r="X106592" s="5"/>
    </row>
    <row r="106593" spans="24:24" x14ac:dyDescent="0.2">
      <c r="X106593" s="5"/>
    </row>
    <row r="106594" spans="24:24" x14ac:dyDescent="0.2">
      <c r="X106594" s="5"/>
    </row>
    <row r="106595" spans="24:24" x14ac:dyDescent="0.2">
      <c r="X106595" s="5"/>
    </row>
    <row r="106596" spans="24:24" x14ac:dyDescent="0.2">
      <c r="X106596" s="5"/>
    </row>
    <row r="106597" spans="24:24" x14ac:dyDescent="0.2">
      <c r="X106597" s="5"/>
    </row>
    <row r="106598" spans="24:24" x14ac:dyDescent="0.2">
      <c r="X106598" s="5"/>
    </row>
    <row r="106599" spans="24:24" x14ac:dyDescent="0.2">
      <c r="X106599" s="5"/>
    </row>
    <row r="106600" spans="24:24" x14ac:dyDescent="0.2">
      <c r="X106600" s="5"/>
    </row>
    <row r="106601" spans="24:24" x14ac:dyDescent="0.2">
      <c r="X106601" s="5"/>
    </row>
    <row r="106602" spans="24:24" x14ac:dyDescent="0.2">
      <c r="X106602" s="5"/>
    </row>
    <row r="106603" spans="24:24" x14ac:dyDescent="0.2">
      <c r="X106603" s="5"/>
    </row>
    <row r="106604" spans="24:24" x14ac:dyDescent="0.2">
      <c r="X106604" s="5"/>
    </row>
    <row r="106605" spans="24:24" x14ac:dyDescent="0.2">
      <c r="X106605" s="5"/>
    </row>
    <row r="106606" spans="24:24" x14ac:dyDescent="0.2">
      <c r="X106606" s="5"/>
    </row>
    <row r="106607" spans="24:24" x14ac:dyDescent="0.2">
      <c r="X106607" s="5"/>
    </row>
    <row r="106608" spans="24:24" x14ac:dyDescent="0.2">
      <c r="X106608" s="5"/>
    </row>
    <row r="106609" spans="24:24" x14ac:dyDescent="0.2">
      <c r="X106609" s="5"/>
    </row>
    <row r="106610" spans="24:24" x14ac:dyDescent="0.2">
      <c r="X106610" s="5"/>
    </row>
    <row r="106611" spans="24:24" x14ac:dyDescent="0.2">
      <c r="X106611" s="5"/>
    </row>
    <row r="106612" spans="24:24" x14ac:dyDescent="0.2">
      <c r="X106612" s="5"/>
    </row>
    <row r="106613" spans="24:24" x14ac:dyDescent="0.2">
      <c r="X106613" s="5"/>
    </row>
    <row r="106614" spans="24:24" x14ac:dyDescent="0.2">
      <c r="X106614" s="5"/>
    </row>
    <row r="106615" spans="24:24" x14ac:dyDescent="0.2">
      <c r="X106615" s="5"/>
    </row>
    <row r="106616" spans="24:24" x14ac:dyDescent="0.2">
      <c r="X106616" s="5"/>
    </row>
    <row r="106617" spans="24:24" x14ac:dyDescent="0.2">
      <c r="X106617" s="5"/>
    </row>
    <row r="106618" spans="24:24" x14ac:dyDescent="0.2">
      <c r="X106618" s="5"/>
    </row>
    <row r="106619" spans="24:24" x14ac:dyDescent="0.2">
      <c r="X106619" s="5"/>
    </row>
    <row r="106620" spans="24:24" x14ac:dyDescent="0.2">
      <c r="X106620" s="5"/>
    </row>
    <row r="106621" spans="24:24" x14ac:dyDescent="0.2">
      <c r="X106621" s="5"/>
    </row>
    <row r="106622" spans="24:24" x14ac:dyDescent="0.2">
      <c r="X106622" s="5"/>
    </row>
    <row r="106623" spans="24:24" x14ac:dyDescent="0.2">
      <c r="X106623" s="5"/>
    </row>
    <row r="106624" spans="24:24" x14ac:dyDescent="0.2">
      <c r="X106624" s="5"/>
    </row>
    <row r="106625" spans="24:24" x14ac:dyDescent="0.2">
      <c r="X106625" s="5"/>
    </row>
    <row r="106626" spans="24:24" x14ac:dyDescent="0.2">
      <c r="X106626" s="5"/>
    </row>
    <row r="106627" spans="24:24" x14ac:dyDescent="0.2">
      <c r="X106627" s="5"/>
    </row>
    <row r="106628" spans="24:24" x14ac:dyDescent="0.2">
      <c r="X106628" s="5"/>
    </row>
    <row r="106629" spans="24:24" x14ac:dyDescent="0.2">
      <c r="X106629" s="5"/>
    </row>
    <row r="106630" spans="24:24" x14ac:dyDescent="0.2">
      <c r="X106630" s="5"/>
    </row>
    <row r="106631" spans="24:24" x14ac:dyDescent="0.2">
      <c r="X106631" s="5"/>
    </row>
    <row r="106632" spans="24:24" x14ac:dyDescent="0.2">
      <c r="X106632" s="5"/>
    </row>
    <row r="106633" spans="24:24" x14ac:dyDescent="0.2">
      <c r="X106633" s="5"/>
    </row>
    <row r="106634" spans="24:24" x14ac:dyDescent="0.2">
      <c r="X106634" s="5"/>
    </row>
    <row r="106635" spans="24:24" x14ac:dyDescent="0.2">
      <c r="X106635" s="5"/>
    </row>
    <row r="106636" spans="24:24" x14ac:dyDescent="0.2">
      <c r="X106636" s="5"/>
    </row>
    <row r="106637" spans="24:24" x14ac:dyDescent="0.2">
      <c r="X106637" s="5"/>
    </row>
    <row r="106638" spans="24:24" x14ac:dyDescent="0.2">
      <c r="X106638" s="5"/>
    </row>
    <row r="106639" spans="24:24" x14ac:dyDescent="0.2">
      <c r="X106639" s="5"/>
    </row>
    <row r="106640" spans="24:24" x14ac:dyDescent="0.2">
      <c r="X106640" s="5"/>
    </row>
    <row r="106641" spans="24:24" x14ac:dyDescent="0.2">
      <c r="X106641" s="5"/>
    </row>
    <row r="106642" spans="24:24" x14ac:dyDescent="0.2">
      <c r="X106642" s="5"/>
    </row>
    <row r="106643" spans="24:24" x14ac:dyDescent="0.2">
      <c r="X106643" s="5"/>
    </row>
    <row r="106644" spans="24:24" x14ac:dyDescent="0.2">
      <c r="X106644" s="5"/>
    </row>
    <row r="106645" spans="24:24" x14ac:dyDescent="0.2">
      <c r="X106645" s="5"/>
    </row>
    <row r="106646" spans="24:24" x14ac:dyDescent="0.2">
      <c r="X106646" s="5"/>
    </row>
    <row r="106647" spans="24:24" x14ac:dyDescent="0.2">
      <c r="X106647" s="5"/>
    </row>
    <row r="106648" spans="24:24" x14ac:dyDescent="0.2">
      <c r="X106648" s="5"/>
    </row>
    <row r="106649" spans="24:24" x14ac:dyDescent="0.2">
      <c r="X106649" s="5"/>
    </row>
    <row r="106650" spans="24:24" x14ac:dyDescent="0.2">
      <c r="X106650" s="5"/>
    </row>
    <row r="106651" spans="24:24" x14ac:dyDescent="0.2">
      <c r="X106651" s="5"/>
    </row>
    <row r="106652" spans="24:24" x14ac:dyDescent="0.2">
      <c r="X106652" s="5"/>
    </row>
    <row r="106653" spans="24:24" x14ac:dyDescent="0.2">
      <c r="X106653" s="5"/>
    </row>
    <row r="106654" spans="24:24" x14ac:dyDescent="0.2">
      <c r="X106654" s="5"/>
    </row>
    <row r="106655" spans="24:24" x14ac:dyDescent="0.2">
      <c r="X106655" s="5"/>
    </row>
    <row r="106656" spans="24:24" x14ac:dyDescent="0.2">
      <c r="X106656" s="5"/>
    </row>
    <row r="106657" spans="24:24" x14ac:dyDescent="0.2">
      <c r="X106657" s="5"/>
    </row>
    <row r="106658" spans="24:24" x14ac:dyDescent="0.2">
      <c r="X106658" s="5"/>
    </row>
    <row r="106659" spans="24:24" x14ac:dyDescent="0.2">
      <c r="X106659" s="5"/>
    </row>
    <row r="106660" spans="24:24" x14ac:dyDescent="0.2">
      <c r="X106660" s="5"/>
    </row>
    <row r="106661" spans="24:24" x14ac:dyDescent="0.2">
      <c r="X106661" s="5"/>
    </row>
    <row r="106662" spans="24:24" x14ac:dyDescent="0.2">
      <c r="X106662" s="5"/>
    </row>
    <row r="106663" spans="24:24" x14ac:dyDescent="0.2">
      <c r="X106663" s="5"/>
    </row>
    <row r="106664" spans="24:24" x14ac:dyDescent="0.2">
      <c r="X106664" s="5"/>
    </row>
    <row r="106665" spans="24:24" x14ac:dyDescent="0.2">
      <c r="X106665" s="5"/>
    </row>
    <row r="106666" spans="24:24" x14ac:dyDescent="0.2">
      <c r="X106666" s="5"/>
    </row>
    <row r="106667" spans="24:24" x14ac:dyDescent="0.2">
      <c r="X106667" s="5"/>
    </row>
    <row r="106668" spans="24:24" x14ac:dyDescent="0.2">
      <c r="X106668" s="5"/>
    </row>
    <row r="106669" spans="24:24" x14ac:dyDescent="0.2">
      <c r="X106669" s="5"/>
    </row>
    <row r="106670" spans="24:24" x14ac:dyDescent="0.2">
      <c r="X106670" s="5"/>
    </row>
    <row r="106671" spans="24:24" x14ac:dyDescent="0.2">
      <c r="X106671" s="5"/>
    </row>
    <row r="106672" spans="24:24" x14ac:dyDescent="0.2">
      <c r="X106672" s="5"/>
    </row>
    <row r="106673" spans="24:24" x14ac:dyDescent="0.2">
      <c r="X106673" s="5"/>
    </row>
    <row r="106674" spans="24:24" x14ac:dyDescent="0.2">
      <c r="X106674" s="5"/>
    </row>
    <row r="106675" spans="24:24" x14ac:dyDescent="0.2">
      <c r="X106675" s="5"/>
    </row>
    <row r="106676" spans="24:24" x14ac:dyDescent="0.2">
      <c r="X106676" s="5"/>
    </row>
    <row r="106677" spans="24:24" x14ac:dyDescent="0.2">
      <c r="X106677" s="5"/>
    </row>
    <row r="106678" spans="24:24" x14ac:dyDescent="0.2">
      <c r="X106678" s="5"/>
    </row>
    <row r="106679" spans="24:24" x14ac:dyDescent="0.2">
      <c r="X106679" s="5"/>
    </row>
    <row r="106680" spans="24:24" x14ac:dyDescent="0.2">
      <c r="X106680" s="5"/>
    </row>
    <row r="106681" spans="24:24" x14ac:dyDescent="0.2">
      <c r="X106681" s="5"/>
    </row>
    <row r="106682" spans="24:24" x14ac:dyDescent="0.2">
      <c r="X106682" s="5"/>
    </row>
    <row r="106683" spans="24:24" x14ac:dyDescent="0.2">
      <c r="X106683" s="5"/>
    </row>
    <row r="106684" spans="24:24" x14ac:dyDescent="0.2">
      <c r="X106684" s="5"/>
    </row>
    <row r="106685" spans="24:24" x14ac:dyDescent="0.2">
      <c r="X106685" s="5"/>
    </row>
    <row r="106686" spans="24:24" x14ac:dyDescent="0.2">
      <c r="X106686" s="5"/>
    </row>
    <row r="106687" spans="24:24" x14ac:dyDescent="0.2">
      <c r="X106687" s="5"/>
    </row>
    <row r="106688" spans="24:24" x14ac:dyDescent="0.2">
      <c r="X106688" s="5"/>
    </row>
    <row r="106689" spans="24:24" x14ac:dyDescent="0.2">
      <c r="X106689" s="5"/>
    </row>
    <row r="106690" spans="24:24" x14ac:dyDescent="0.2">
      <c r="X106690" s="5"/>
    </row>
    <row r="106691" spans="24:24" x14ac:dyDescent="0.2">
      <c r="X106691" s="5"/>
    </row>
    <row r="106692" spans="24:24" x14ac:dyDescent="0.2">
      <c r="X106692" s="5"/>
    </row>
    <row r="106693" spans="24:24" x14ac:dyDescent="0.2">
      <c r="X106693" s="5"/>
    </row>
    <row r="106694" spans="24:24" x14ac:dyDescent="0.2">
      <c r="X106694" s="5"/>
    </row>
    <row r="106695" spans="24:24" x14ac:dyDescent="0.2">
      <c r="X106695" s="5"/>
    </row>
    <row r="106696" spans="24:24" x14ac:dyDescent="0.2">
      <c r="X106696" s="5"/>
    </row>
    <row r="106697" spans="24:24" x14ac:dyDescent="0.2">
      <c r="X106697" s="5"/>
    </row>
    <row r="106698" spans="24:24" x14ac:dyDescent="0.2">
      <c r="X106698" s="5"/>
    </row>
    <row r="106699" spans="24:24" x14ac:dyDescent="0.2">
      <c r="X106699" s="5"/>
    </row>
    <row r="106700" spans="24:24" x14ac:dyDescent="0.2">
      <c r="X106700" s="5"/>
    </row>
    <row r="106701" spans="24:24" x14ac:dyDescent="0.2">
      <c r="X106701" s="5"/>
    </row>
    <row r="106702" spans="24:24" x14ac:dyDescent="0.2">
      <c r="X106702" s="5"/>
    </row>
    <row r="106703" spans="24:24" x14ac:dyDescent="0.2">
      <c r="X106703" s="5"/>
    </row>
    <row r="106704" spans="24:24" x14ac:dyDescent="0.2">
      <c r="X106704" s="5"/>
    </row>
    <row r="106705" spans="24:24" x14ac:dyDescent="0.2">
      <c r="X106705" s="5"/>
    </row>
    <row r="106706" spans="24:24" x14ac:dyDescent="0.2">
      <c r="X106706" s="5"/>
    </row>
    <row r="106707" spans="24:24" x14ac:dyDescent="0.2">
      <c r="X106707" s="5"/>
    </row>
    <row r="106708" spans="24:24" x14ac:dyDescent="0.2">
      <c r="X106708" s="5"/>
    </row>
    <row r="106709" spans="24:24" x14ac:dyDescent="0.2">
      <c r="X106709" s="5"/>
    </row>
    <row r="106710" spans="24:24" x14ac:dyDescent="0.2">
      <c r="X106710" s="5"/>
    </row>
    <row r="106711" spans="24:24" x14ac:dyDescent="0.2">
      <c r="X106711" s="5"/>
    </row>
    <row r="106712" spans="24:24" x14ac:dyDescent="0.2">
      <c r="X106712" s="5"/>
    </row>
    <row r="106713" spans="24:24" x14ac:dyDescent="0.2">
      <c r="X106713" s="5"/>
    </row>
    <row r="106714" spans="24:24" x14ac:dyDescent="0.2">
      <c r="X106714" s="5"/>
    </row>
    <row r="106715" spans="24:24" x14ac:dyDescent="0.2">
      <c r="X106715" s="5"/>
    </row>
    <row r="106716" spans="24:24" x14ac:dyDescent="0.2">
      <c r="X106716" s="5"/>
    </row>
    <row r="106717" spans="24:24" x14ac:dyDescent="0.2">
      <c r="X106717" s="5"/>
    </row>
    <row r="106718" spans="24:24" x14ac:dyDescent="0.2">
      <c r="X106718" s="5"/>
    </row>
    <row r="106719" spans="24:24" x14ac:dyDescent="0.2">
      <c r="X106719" s="5"/>
    </row>
    <row r="106720" spans="24:24" x14ac:dyDescent="0.2">
      <c r="X106720" s="5"/>
    </row>
    <row r="106721" spans="24:24" x14ac:dyDescent="0.2">
      <c r="X106721" s="5"/>
    </row>
    <row r="106722" spans="24:24" x14ac:dyDescent="0.2">
      <c r="X106722" s="5"/>
    </row>
    <row r="106723" spans="24:24" x14ac:dyDescent="0.2">
      <c r="X106723" s="5"/>
    </row>
    <row r="106724" spans="24:24" x14ac:dyDescent="0.2">
      <c r="X106724" s="5"/>
    </row>
    <row r="106725" spans="24:24" x14ac:dyDescent="0.2">
      <c r="X106725" s="5"/>
    </row>
    <row r="106726" spans="24:24" x14ac:dyDescent="0.2">
      <c r="X106726" s="5"/>
    </row>
    <row r="106727" spans="24:24" x14ac:dyDescent="0.2">
      <c r="X106727" s="5"/>
    </row>
    <row r="106728" spans="24:24" x14ac:dyDescent="0.2">
      <c r="X106728" s="5"/>
    </row>
    <row r="106729" spans="24:24" x14ac:dyDescent="0.2">
      <c r="X106729" s="5"/>
    </row>
    <row r="106730" spans="24:24" x14ac:dyDescent="0.2">
      <c r="X106730" s="5"/>
    </row>
    <row r="106731" spans="24:24" x14ac:dyDescent="0.2">
      <c r="X106731" s="5"/>
    </row>
    <row r="106732" spans="24:24" x14ac:dyDescent="0.2">
      <c r="X106732" s="5"/>
    </row>
    <row r="106733" spans="24:24" x14ac:dyDescent="0.2">
      <c r="X106733" s="5"/>
    </row>
    <row r="106734" spans="24:24" x14ac:dyDescent="0.2">
      <c r="X106734" s="5"/>
    </row>
    <row r="106735" spans="24:24" x14ac:dyDescent="0.2">
      <c r="X106735" s="5"/>
    </row>
    <row r="106736" spans="24:24" x14ac:dyDescent="0.2">
      <c r="X106736" s="5"/>
    </row>
    <row r="106737" spans="24:24" x14ac:dyDescent="0.2">
      <c r="X106737" s="5"/>
    </row>
    <row r="106738" spans="24:24" x14ac:dyDescent="0.2">
      <c r="X106738" s="5"/>
    </row>
    <row r="106739" spans="24:24" x14ac:dyDescent="0.2">
      <c r="X106739" s="5"/>
    </row>
    <row r="106740" spans="24:24" x14ac:dyDescent="0.2">
      <c r="X106740" s="5"/>
    </row>
    <row r="106741" spans="24:24" x14ac:dyDescent="0.2">
      <c r="X106741" s="5"/>
    </row>
    <row r="106742" spans="24:24" x14ac:dyDescent="0.2">
      <c r="X106742" s="5"/>
    </row>
    <row r="106743" spans="24:24" x14ac:dyDescent="0.2">
      <c r="X106743" s="5"/>
    </row>
    <row r="106744" spans="24:24" x14ac:dyDescent="0.2">
      <c r="X106744" s="5"/>
    </row>
    <row r="106745" spans="24:24" x14ac:dyDescent="0.2">
      <c r="X106745" s="5"/>
    </row>
    <row r="106746" spans="24:24" x14ac:dyDescent="0.2">
      <c r="X106746" s="5"/>
    </row>
    <row r="106747" spans="24:24" x14ac:dyDescent="0.2">
      <c r="X106747" s="5"/>
    </row>
    <row r="106748" spans="24:24" x14ac:dyDescent="0.2">
      <c r="X106748" s="5"/>
    </row>
    <row r="106749" spans="24:24" x14ac:dyDescent="0.2">
      <c r="X106749" s="5"/>
    </row>
    <row r="106750" spans="24:24" x14ac:dyDescent="0.2">
      <c r="X106750" s="5"/>
    </row>
    <row r="106751" spans="24:24" x14ac:dyDescent="0.2">
      <c r="X106751" s="5"/>
    </row>
    <row r="106752" spans="24:24" x14ac:dyDescent="0.2">
      <c r="X106752" s="5"/>
    </row>
    <row r="106753" spans="24:24" x14ac:dyDescent="0.2">
      <c r="X106753" s="5"/>
    </row>
    <row r="106754" spans="24:24" x14ac:dyDescent="0.2">
      <c r="X106754" s="5"/>
    </row>
    <row r="106755" spans="24:24" x14ac:dyDescent="0.2">
      <c r="X106755" s="5"/>
    </row>
    <row r="106756" spans="24:24" x14ac:dyDescent="0.2">
      <c r="X106756" s="5"/>
    </row>
    <row r="106757" spans="24:24" x14ac:dyDescent="0.2">
      <c r="X106757" s="5"/>
    </row>
    <row r="106758" spans="24:24" x14ac:dyDescent="0.2">
      <c r="X106758" s="5"/>
    </row>
    <row r="106759" spans="24:24" x14ac:dyDescent="0.2">
      <c r="X106759" s="5"/>
    </row>
    <row r="106760" spans="24:24" x14ac:dyDescent="0.2">
      <c r="X106760" s="5"/>
    </row>
    <row r="106761" spans="24:24" x14ac:dyDescent="0.2">
      <c r="X106761" s="5"/>
    </row>
    <row r="106762" spans="24:24" x14ac:dyDescent="0.2">
      <c r="X106762" s="5"/>
    </row>
    <row r="106763" spans="24:24" x14ac:dyDescent="0.2">
      <c r="X106763" s="5"/>
    </row>
    <row r="106764" spans="24:24" x14ac:dyDescent="0.2">
      <c r="X106764" s="5"/>
    </row>
    <row r="106765" spans="24:24" x14ac:dyDescent="0.2">
      <c r="X106765" s="5"/>
    </row>
    <row r="106766" spans="24:24" x14ac:dyDescent="0.2">
      <c r="X106766" s="5"/>
    </row>
    <row r="106767" spans="24:24" x14ac:dyDescent="0.2">
      <c r="X106767" s="5"/>
    </row>
    <row r="106768" spans="24:24" x14ac:dyDescent="0.2">
      <c r="X106768" s="5"/>
    </row>
    <row r="106769" spans="24:24" x14ac:dyDescent="0.2">
      <c r="X106769" s="5"/>
    </row>
    <row r="106770" spans="24:24" x14ac:dyDescent="0.2">
      <c r="X106770" s="5"/>
    </row>
    <row r="106771" spans="24:24" x14ac:dyDescent="0.2">
      <c r="X106771" s="5"/>
    </row>
    <row r="106772" spans="24:24" x14ac:dyDescent="0.2">
      <c r="X106772" s="5"/>
    </row>
    <row r="106773" spans="24:24" x14ac:dyDescent="0.2">
      <c r="X106773" s="5"/>
    </row>
    <row r="106774" spans="24:24" x14ac:dyDescent="0.2">
      <c r="X106774" s="5"/>
    </row>
    <row r="106775" spans="24:24" x14ac:dyDescent="0.2">
      <c r="X106775" s="5"/>
    </row>
    <row r="106776" spans="24:24" x14ac:dyDescent="0.2">
      <c r="X106776" s="5"/>
    </row>
    <row r="106777" spans="24:24" x14ac:dyDescent="0.2">
      <c r="X106777" s="5"/>
    </row>
    <row r="106778" spans="24:24" x14ac:dyDescent="0.2">
      <c r="X106778" s="5"/>
    </row>
    <row r="106779" spans="24:24" x14ac:dyDescent="0.2">
      <c r="X106779" s="5"/>
    </row>
    <row r="106780" spans="24:24" x14ac:dyDescent="0.2">
      <c r="X106780" s="5"/>
    </row>
    <row r="106781" spans="24:24" x14ac:dyDescent="0.2">
      <c r="X106781" s="5"/>
    </row>
    <row r="106782" spans="24:24" x14ac:dyDescent="0.2">
      <c r="X106782" s="5"/>
    </row>
    <row r="106783" spans="24:24" x14ac:dyDescent="0.2">
      <c r="X106783" s="5"/>
    </row>
    <row r="106784" spans="24:24" x14ac:dyDescent="0.2">
      <c r="X106784" s="5"/>
    </row>
    <row r="106785" spans="24:24" x14ac:dyDescent="0.2">
      <c r="X106785" s="5"/>
    </row>
    <row r="106786" spans="24:24" x14ac:dyDescent="0.2">
      <c r="X106786" s="5"/>
    </row>
    <row r="106787" spans="24:24" x14ac:dyDescent="0.2">
      <c r="X106787" s="5"/>
    </row>
    <row r="106788" spans="24:24" x14ac:dyDescent="0.2">
      <c r="X106788" s="5"/>
    </row>
    <row r="106789" spans="24:24" x14ac:dyDescent="0.2">
      <c r="X106789" s="5"/>
    </row>
    <row r="106790" spans="24:24" x14ac:dyDescent="0.2">
      <c r="X106790" s="5"/>
    </row>
    <row r="106791" spans="24:24" x14ac:dyDescent="0.2">
      <c r="X106791" s="5"/>
    </row>
    <row r="106792" spans="24:24" x14ac:dyDescent="0.2">
      <c r="X106792" s="5"/>
    </row>
    <row r="106793" spans="24:24" x14ac:dyDescent="0.2">
      <c r="X106793" s="5"/>
    </row>
    <row r="106794" spans="24:24" x14ac:dyDescent="0.2">
      <c r="X106794" s="5"/>
    </row>
    <row r="106795" spans="24:24" x14ac:dyDescent="0.2">
      <c r="X106795" s="5"/>
    </row>
    <row r="106796" spans="24:24" x14ac:dyDescent="0.2">
      <c r="X106796" s="5"/>
    </row>
    <row r="106797" spans="24:24" x14ac:dyDescent="0.2">
      <c r="X106797" s="5"/>
    </row>
    <row r="106798" spans="24:24" x14ac:dyDescent="0.2">
      <c r="X106798" s="5"/>
    </row>
    <row r="106799" spans="24:24" x14ac:dyDescent="0.2">
      <c r="X106799" s="5"/>
    </row>
    <row r="106800" spans="24:24" x14ac:dyDescent="0.2">
      <c r="X106800" s="5"/>
    </row>
    <row r="106801" spans="24:24" x14ac:dyDescent="0.2">
      <c r="X106801" s="5"/>
    </row>
    <row r="106802" spans="24:24" x14ac:dyDescent="0.2">
      <c r="X106802" s="5"/>
    </row>
    <row r="106803" spans="24:24" x14ac:dyDescent="0.2">
      <c r="X106803" s="5"/>
    </row>
    <row r="106804" spans="24:24" x14ac:dyDescent="0.2">
      <c r="X106804" s="5"/>
    </row>
    <row r="106805" spans="24:24" x14ac:dyDescent="0.2">
      <c r="X106805" s="5"/>
    </row>
    <row r="106806" spans="24:24" x14ac:dyDescent="0.2">
      <c r="X106806" s="5"/>
    </row>
    <row r="106807" spans="24:24" x14ac:dyDescent="0.2">
      <c r="X106807" s="5"/>
    </row>
    <row r="106808" spans="24:24" x14ac:dyDescent="0.2">
      <c r="X106808" s="5"/>
    </row>
    <row r="106809" spans="24:24" x14ac:dyDescent="0.2">
      <c r="X106809" s="5"/>
    </row>
    <row r="106810" spans="24:24" x14ac:dyDescent="0.2">
      <c r="X106810" s="5"/>
    </row>
    <row r="106811" spans="24:24" x14ac:dyDescent="0.2">
      <c r="X106811" s="5"/>
    </row>
    <row r="106812" spans="24:24" x14ac:dyDescent="0.2">
      <c r="X106812" s="5"/>
    </row>
    <row r="106813" spans="24:24" x14ac:dyDescent="0.2">
      <c r="X106813" s="5"/>
    </row>
    <row r="106814" spans="24:24" x14ac:dyDescent="0.2">
      <c r="X106814" s="5"/>
    </row>
    <row r="106815" spans="24:24" x14ac:dyDescent="0.2">
      <c r="X106815" s="5"/>
    </row>
    <row r="106816" spans="24:24" x14ac:dyDescent="0.2">
      <c r="X106816" s="5"/>
    </row>
    <row r="106817" spans="24:24" x14ac:dyDescent="0.2">
      <c r="X106817" s="5"/>
    </row>
    <row r="106818" spans="24:24" x14ac:dyDescent="0.2">
      <c r="X106818" s="5"/>
    </row>
    <row r="106819" spans="24:24" x14ac:dyDescent="0.2">
      <c r="X106819" s="5"/>
    </row>
    <row r="106820" spans="24:24" x14ac:dyDescent="0.2">
      <c r="X106820" s="5"/>
    </row>
    <row r="106821" spans="24:24" x14ac:dyDescent="0.2">
      <c r="X106821" s="5"/>
    </row>
    <row r="106822" spans="24:24" x14ac:dyDescent="0.2">
      <c r="X106822" s="5"/>
    </row>
    <row r="106823" spans="24:24" x14ac:dyDescent="0.2">
      <c r="X106823" s="5"/>
    </row>
    <row r="106824" spans="24:24" x14ac:dyDescent="0.2">
      <c r="X106824" s="5"/>
    </row>
    <row r="106825" spans="24:24" x14ac:dyDescent="0.2">
      <c r="X106825" s="5"/>
    </row>
    <row r="106826" spans="24:24" x14ac:dyDescent="0.2">
      <c r="X106826" s="5"/>
    </row>
    <row r="106827" spans="24:24" x14ac:dyDescent="0.2">
      <c r="X106827" s="5"/>
    </row>
    <row r="106828" spans="24:24" x14ac:dyDescent="0.2">
      <c r="X106828" s="5"/>
    </row>
    <row r="106829" spans="24:24" x14ac:dyDescent="0.2">
      <c r="X106829" s="5"/>
    </row>
    <row r="106830" spans="24:24" x14ac:dyDescent="0.2">
      <c r="X106830" s="5"/>
    </row>
    <row r="106831" spans="24:24" x14ac:dyDescent="0.2">
      <c r="X106831" s="5"/>
    </row>
    <row r="106832" spans="24:24" x14ac:dyDescent="0.2">
      <c r="X106832" s="5"/>
    </row>
    <row r="106833" spans="24:24" x14ac:dyDescent="0.2">
      <c r="X106833" s="5"/>
    </row>
    <row r="106834" spans="24:24" x14ac:dyDescent="0.2">
      <c r="X106834" s="5"/>
    </row>
    <row r="106835" spans="24:24" x14ac:dyDescent="0.2">
      <c r="X106835" s="5"/>
    </row>
    <row r="106836" spans="24:24" x14ac:dyDescent="0.2">
      <c r="X106836" s="5"/>
    </row>
    <row r="106837" spans="24:24" x14ac:dyDescent="0.2">
      <c r="X106837" s="5"/>
    </row>
    <row r="106838" spans="24:24" x14ac:dyDescent="0.2">
      <c r="X106838" s="5"/>
    </row>
    <row r="106839" spans="24:24" x14ac:dyDescent="0.2">
      <c r="X106839" s="5"/>
    </row>
    <row r="106840" spans="24:24" x14ac:dyDescent="0.2">
      <c r="X106840" s="5"/>
    </row>
    <row r="106841" spans="24:24" x14ac:dyDescent="0.2">
      <c r="X106841" s="5"/>
    </row>
    <row r="106842" spans="24:24" x14ac:dyDescent="0.2">
      <c r="X106842" s="5"/>
    </row>
    <row r="106843" spans="24:24" x14ac:dyDescent="0.2">
      <c r="X106843" s="5"/>
    </row>
    <row r="106844" spans="24:24" x14ac:dyDescent="0.2">
      <c r="X106844" s="5"/>
    </row>
    <row r="106845" spans="24:24" x14ac:dyDescent="0.2">
      <c r="X106845" s="5"/>
    </row>
    <row r="106846" spans="24:24" x14ac:dyDescent="0.2">
      <c r="X106846" s="5"/>
    </row>
    <row r="106847" spans="24:24" x14ac:dyDescent="0.2">
      <c r="X106847" s="5"/>
    </row>
    <row r="106848" spans="24:24" x14ac:dyDescent="0.2">
      <c r="X106848" s="5"/>
    </row>
    <row r="106849" spans="24:24" x14ac:dyDescent="0.2">
      <c r="X106849" s="5"/>
    </row>
    <row r="106850" spans="24:24" x14ac:dyDescent="0.2">
      <c r="X106850" s="5"/>
    </row>
    <row r="106851" spans="24:24" x14ac:dyDescent="0.2">
      <c r="X106851" s="5"/>
    </row>
    <row r="106852" spans="24:24" x14ac:dyDescent="0.2">
      <c r="X106852" s="5"/>
    </row>
    <row r="106853" spans="24:24" x14ac:dyDescent="0.2">
      <c r="X106853" s="5"/>
    </row>
    <row r="106854" spans="24:24" x14ac:dyDescent="0.2">
      <c r="X106854" s="5"/>
    </row>
    <row r="106855" spans="24:24" x14ac:dyDescent="0.2">
      <c r="X106855" s="5"/>
    </row>
    <row r="106856" spans="24:24" x14ac:dyDescent="0.2">
      <c r="X106856" s="5"/>
    </row>
    <row r="106857" spans="24:24" x14ac:dyDescent="0.2">
      <c r="X106857" s="5"/>
    </row>
    <row r="106858" spans="24:24" x14ac:dyDescent="0.2">
      <c r="X106858" s="5"/>
    </row>
    <row r="106859" spans="24:24" x14ac:dyDescent="0.2">
      <c r="X106859" s="5"/>
    </row>
    <row r="106860" spans="24:24" x14ac:dyDescent="0.2">
      <c r="X106860" s="5"/>
    </row>
    <row r="106861" spans="24:24" x14ac:dyDescent="0.2">
      <c r="X106861" s="5"/>
    </row>
    <row r="106862" spans="24:24" x14ac:dyDescent="0.2">
      <c r="X106862" s="5"/>
    </row>
    <row r="106863" spans="24:24" x14ac:dyDescent="0.2">
      <c r="X106863" s="5"/>
    </row>
    <row r="106864" spans="24:24" x14ac:dyDescent="0.2">
      <c r="X106864" s="5"/>
    </row>
    <row r="106865" spans="24:24" x14ac:dyDescent="0.2">
      <c r="X106865" s="5"/>
    </row>
    <row r="106866" spans="24:24" x14ac:dyDescent="0.2">
      <c r="X106866" s="5"/>
    </row>
    <row r="106867" spans="24:24" x14ac:dyDescent="0.2">
      <c r="X106867" s="5"/>
    </row>
    <row r="106868" spans="24:24" x14ac:dyDescent="0.2">
      <c r="X106868" s="5"/>
    </row>
    <row r="106869" spans="24:24" x14ac:dyDescent="0.2">
      <c r="X106869" s="5"/>
    </row>
    <row r="106870" spans="24:24" x14ac:dyDescent="0.2">
      <c r="X106870" s="5"/>
    </row>
    <row r="106871" spans="24:24" x14ac:dyDescent="0.2">
      <c r="X106871" s="5"/>
    </row>
    <row r="106872" spans="24:24" x14ac:dyDescent="0.2">
      <c r="X106872" s="5"/>
    </row>
    <row r="106873" spans="24:24" x14ac:dyDescent="0.2">
      <c r="X106873" s="5"/>
    </row>
    <row r="106874" spans="24:24" x14ac:dyDescent="0.2">
      <c r="X106874" s="5"/>
    </row>
    <row r="106875" spans="24:24" x14ac:dyDescent="0.2">
      <c r="X106875" s="5"/>
    </row>
    <row r="106876" spans="24:24" x14ac:dyDescent="0.2">
      <c r="X106876" s="5"/>
    </row>
    <row r="106877" spans="24:24" x14ac:dyDescent="0.2">
      <c r="X106877" s="5"/>
    </row>
    <row r="106878" spans="24:24" x14ac:dyDescent="0.2">
      <c r="X106878" s="5"/>
    </row>
    <row r="106879" spans="24:24" x14ac:dyDescent="0.2">
      <c r="X106879" s="5"/>
    </row>
    <row r="106880" spans="24:24" x14ac:dyDescent="0.2">
      <c r="X106880" s="5"/>
    </row>
    <row r="106881" spans="24:24" x14ac:dyDescent="0.2">
      <c r="X106881" s="5"/>
    </row>
    <row r="106882" spans="24:24" x14ac:dyDescent="0.2">
      <c r="X106882" s="5"/>
    </row>
    <row r="106883" spans="24:24" x14ac:dyDescent="0.2">
      <c r="X106883" s="5"/>
    </row>
    <row r="106884" spans="24:24" x14ac:dyDescent="0.2">
      <c r="X106884" s="5"/>
    </row>
    <row r="106885" spans="24:24" x14ac:dyDescent="0.2">
      <c r="X106885" s="5"/>
    </row>
    <row r="106886" spans="24:24" x14ac:dyDescent="0.2">
      <c r="X106886" s="5"/>
    </row>
    <row r="106887" spans="24:24" x14ac:dyDescent="0.2">
      <c r="X106887" s="5"/>
    </row>
    <row r="106888" spans="24:24" x14ac:dyDescent="0.2">
      <c r="X106888" s="5"/>
    </row>
    <row r="106889" spans="24:24" x14ac:dyDescent="0.2">
      <c r="X106889" s="5"/>
    </row>
    <row r="106890" spans="24:24" x14ac:dyDescent="0.2">
      <c r="X106890" s="5"/>
    </row>
    <row r="106891" spans="24:24" x14ac:dyDescent="0.2">
      <c r="X106891" s="5"/>
    </row>
    <row r="106892" spans="24:24" x14ac:dyDescent="0.2">
      <c r="X106892" s="5"/>
    </row>
    <row r="106893" spans="24:24" x14ac:dyDescent="0.2">
      <c r="X106893" s="5"/>
    </row>
    <row r="106894" spans="24:24" x14ac:dyDescent="0.2">
      <c r="X106894" s="5"/>
    </row>
    <row r="106895" spans="24:24" x14ac:dyDescent="0.2">
      <c r="X106895" s="5"/>
    </row>
    <row r="106896" spans="24:24" x14ac:dyDescent="0.2">
      <c r="X106896" s="5"/>
    </row>
    <row r="106897" spans="24:24" x14ac:dyDescent="0.2">
      <c r="X106897" s="5"/>
    </row>
    <row r="106898" spans="24:24" x14ac:dyDescent="0.2">
      <c r="X106898" s="5"/>
    </row>
    <row r="106899" spans="24:24" x14ac:dyDescent="0.2">
      <c r="X106899" s="5"/>
    </row>
    <row r="106900" spans="24:24" x14ac:dyDescent="0.2">
      <c r="X106900" s="5"/>
    </row>
    <row r="106901" spans="24:24" x14ac:dyDescent="0.2">
      <c r="X106901" s="5"/>
    </row>
    <row r="106902" spans="24:24" x14ac:dyDescent="0.2">
      <c r="X106902" s="5"/>
    </row>
    <row r="106903" spans="24:24" x14ac:dyDescent="0.2">
      <c r="X106903" s="5"/>
    </row>
    <row r="106904" spans="24:24" x14ac:dyDescent="0.2">
      <c r="X106904" s="5"/>
    </row>
    <row r="106905" spans="24:24" x14ac:dyDescent="0.2">
      <c r="X106905" s="5"/>
    </row>
    <row r="106906" spans="24:24" x14ac:dyDescent="0.2">
      <c r="X106906" s="5"/>
    </row>
    <row r="106907" spans="24:24" x14ac:dyDescent="0.2">
      <c r="X106907" s="5"/>
    </row>
    <row r="106908" spans="24:24" x14ac:dyDescent="0.2">
      <c r="X106908" s="5"/>
    </row>
    <row r="106909" spans="24:24" x14ac:dyDescent="0.2">
      <c r="X106909" s="5"/>
    </row>
    <row r="106910" spans="24:24" x14ac:dyDescent="0.2">
      <c r="X106910" s="5"/>
    </row>
    <row r="106911" spans="24:24" x14ac:dyDescent="0.2">
      <c r="X106911" s="5"/>
    </row>
    <row r="106912" spans="24:24" x14ac:dyDescent="0.2">
      <c r="X106912" s="5"/>
    </row>
    <row r="106913" spans="24:24" x14ac:dyDescent="0.2">
      <c r="X106913" s="5"/>
    </row>
    <row r="106914" spans="24:24" x14ac:dyDescent="0.2">
      <c r="X106914" s="5"/>
    </row>
    <row r="106915" spans="24:24" x14ac:dyDescent="0.2">
      <c r="X106915" s="5"/>
    </row>
    <row r="106916" spans="24:24" x14ac:dyDescent="0.2">
      <c r="X106916" s="5"/>
    </row>
    <row r="106917" spans="24:24" x14ac:dyDescent="0.2">
      <c r="X106917" s="5"/>
    </row>
    <row r="106918" spans="24:24" x14ac:dyDescent="0.2">
      <c r="X106918" s="5"/>
    </row>
    <row r="106919" spans="24:24" x14ac:dyDescent="0.2">
      <c r="X106919" s="5"/>
    </row>
    <row r="106920" spans="24:24" x14ac:dyDescent="0.2">
      <c r="X106920" s="5"/>
    </row>
    <row r="106921" spans="24:24" x14ac:dyDescent="0.2">
      <c r="X106921" s="5"/>
    </row>
    <row r="106922" spans="24:24" x14ac:dyDescent="0.2">
      <c r="X106922" s="5"/>
    </row>
    <row r="106923" spans="24:24" x14ac:dyDescent="0.2">
      <c r="X106923" s="5"/>
    </row>
    <row r="106924" spans="24:24" x14ac:dyDescent="0.2">
      <c r="X106924" s="5"/>
    </row>
    <row r="106925" spans="24:24" x14ac:dyDescent="0.2">
      <c r="X106925" s="5"/>
    </row>
    <row r="106926" spans="24:24" x14ac:dyDescent="0.2">
      <c r="X106926" s="5"/>
    </row>
    <row r="106927" spans="24:24" x14ac:dyDescent="0.2">
      <c r="X106927" s="5"/>
    </row>
    <row r="106928" spans="24:24" x14ac:dyDescent="0.2">
      <c r="X106928" s="5"/>
    </row>
    <row r="106929" spans="24:24" x14ac:dyDescent="0.2">
      <c r="X106929" s="5"/>
    </row>
    <row r="106930" spans="24:24" x14ac:dyDescent="0.2">
      <c r="X106930" s="5"/>
    </row>
    <row r="106931" spans="24:24" x14ac:dyDescent="0.2">
      <c r="X106931" s="5"/>
    </row>
    <row r="106932" spans="24:24" x14ac:dyDescent="0.2">
      <c r="X106932" s="5"/>
    </row>
    <row r="106933" spans="24:24" x14ac:dyDescent="0.2">
      <c r="X106933" s="5"/>
    </row>
    <row r="106934" spans="24:24" x14ac:dyDescent="0.2">
      <c r="X106934" s="5"/>
    </row>
    <row r="106935" spans="24:24" x14ac:dyDescent="0.2">
      <c r="X106935" s="5"/>
    </row>
    <row r="106936" spans="24:24" x14ac:dyDescent="0.2">
      <c r="X106936" s="5"/>
    </row>
    <row r="106937" spans="24:24" x14ac:dyDescent="0.2">
      <c r="X106937" s="5"/>
    </row>
    <row r="106938" spans="24:24" x14ac:dyDescent="0.2">
      <c r="X106938" s="5"/>
    </row>
    <row r="106939" spans="24:24" x14ac:dyDescent="0.2">
      <c r="X106939" s="5"/>
    </row>
    <row r="106940" spans="24:24" x14ac:dyDescent="0.2">
      <c r="X106940" s="5"/>
    </row>
    <row r="106941" spans="24:24" x14ac:dyDescent="0.2">
      <c r="X106941" s="5"/>
    </row>
    <row r="106942" spans="24:24" x14ac:dyDescent="0.2">
      <c r="X106942" s="5"/>
    </row>
    <row r="106943" spans="24:24" x14ac:dyDescent="0.2">
      <c r="X106943" s="5"/>
    </row>
    <row r="106944" spans="24:24" x14ac:dyDescent="0.2">
      <c r="X106944" s="5"/>
    </row>
    <row r="106945" spans="24:24" x14ac:dyDescent="0.2">
      <c r="X106945" s="5"/>
    </row>
    <row r="106946" spans="24:24" x14ac:dyDescent="0.2">
      <c r="X106946" s="5"/>
    </row>
    <row r="106947" spans="24:24" x14ac:dyDescent="0.2">
      <c r="X106947" s="5"/>
    </row>
    <row r="106948" spans="24:24" x14ac:dyDescent="0.2">
      <c r="X106948" s="5"/>
    </row>
    <row r="106949" spans="24:24" x14ac:dyDescent="0.2">
      <c r="X106949" s="5"/>
    </row>
    <row r="106950" spans="24:24" x14ac:dyDescent="0.2">
      <c r="X106950" s="5"/>
    </row>
    <row r="106951" spans="24:24" x14ac:dyDescent="0.2">
      <c r="X106951" s="5"/>
    </row>
    <row r="106952" spans="24:24" x14ac:dyDescent="0.2">
      <c r="X106952" s="5"/>
    </row>
    <row r="106953" spans="24:24" x14ac:dyDescent="0.2">
      <c r="X106953" s="5"/>
    </row>
    <row r="106954" spans="24:24" x14ac:dyDescent="0.2">
      <c r="X106954" s="5"/>
    </row>
    <row r="106955" spans="24:24" x14ac:dyDescent="0.2">
      <c r="X106955" s="5"/>
    </row>
    <row r="106956" spans="24:24" x14ac:dyDescent="0.2">
      <c r="X106956" s="5"/>
    </row>
    <row r="106957" spans="24:24" x14ac:dyDescent="0.2">
      <c r="X106957" s="5"/>
    </row>
    <row r="106958" spans="24:24" x14ac:dyDescent="0.2">
      <c r="X106958" s="5"/>
    </row>
    <row r="106959" spans="24:24" x14ac:dyDescent="0.2">
      <c r="X106959" s="5"/>
    </row>
    <row r="106960" spans="24:24" x14ac:dyDescent="0.2">
      <c r="X106960" s="5"/>
    </row>
    <row r="106961" spans="24:24" x14ac:dyDescent="0.2">
      <c r="X106961" s="5"/>
    </row>
    <row r="106962" spans="24:24" x14ac:dyDescent="0.2">
      <c r="X106962" s="5"/>
    </row>
    <row r="106963" spans="24:24" x14ac:dyDescent="0.2">
      <c r="X106963" s="5"/>
    </row>
    <row r="106964" spans="24:24" x14ac:dyDescent="0.2">
      <c r="X106964" s="5"/>
    </row>
    <row r="106965" spans="24:24" x14ac:dyDescent="0.2">
      <c r="X106965" s="5"/>
    </row>
    <row r="106966" spans="24:24" x14ac:dyDescent="0.2">
      <c r="X106966" s="5"/>
    </row>
    <row r="106967" spans="24:24" x14ac:dyDescent="0.2">
      <c r="X106967" s="5"/>
    </row>
    <row r="106968" spans="24:24" x14ac:dyDescent="0.2">
      <c r="X106968" s="5"/>
    </row>
    <row r="106969" spans="24:24" x14ac:dyDescent="0.2">
      <c r="X106969" s="5"/>
    </row>
    <row r="106970" spans="24:24" x14ac:dyDescent="0.2">
      <c r="X106970" s="5"/>
    </row>
    <row r="106971" spans="24:24" x14ac:dyDescent="0.2">
      <c r="X106971" s="5"/>
    </row>
    <row r="106972" spans="24:24" x14ac:dyDescent="0.2">
      <c r="X106972" s="5"/>
    </row>
    <row r="106973" spans="24:24" x14ac:dyDescent="0.2">
      <c r="X106973" s="5"/>
    </row>
    <row r="106974" spans="24:24" x14ac:dyDescent="0.2">
      <c r="X106974" s="5"/>
    </row>
    <row r="106975" spans="24:24" x14ac:dyDescent="0.2">
      <c r="X106975" s="5"/>
    </row>
    <row r="106976" spans="24:24" x14ac:dyDescent="0.2">
      <c r="X106976" s="5"/>
    </row>
    <row r="106977" spans="24:24" x14ac:dyDescent="0.2">
      <c r="X106977" s="5"/>
    </row>
    <row r="106978" spans="24:24" x14ac:dyDescent="0.2">
      <c r="X106978" s="5"/>
    </row>
    <row r="106979" spans="24:24" x14ac:dyDescent="0.2">
      <c r="X106979" s="5"/>
    </row>
    <row r="106980" spans="24:24" x14ac:dyDescent="0.2">
      <c r="X106980" s="5"/>
    </row>
    <row r="106981" spans="24:24" x14ac:dyDescent="0.2">
      <c r="X106981" s="5"/>
    </row>
    <row r="106982" spans="24:24" x14ac:dyDescent="0.2">
      <c r="X106982" s="5"/>
    </row>
    <row r="106983" spans="24:24" x14ac:dyDescent="0.2">
      <c r="X106983" s="5"/>
    </row>
    <row r="106984" spans="24:24" x14ac:dyDescent="0.2">
      <c r="X106984" s="5"/>
    </row>
    <row r="106985" spans="24:24" x14ac:dyDescent="0.2">
      <c r="X106985" s="5"/>
    </row>
    <row r="106986" spans="24:24" x14ac:dyDescent="0.2">
      <c r="X106986" s="5"/>
    </row>
    <row r="106987" spans="24:24" x14ac:dyDescent="0.2">
      <c r="X106987" s="5"/>
    </row>
    <row r="106988" spans="24:24" x14ac:dyDescent="0.2">
      <c r="X106988" s="5"/>
    </row>
    <row r="106989" spans="24:24" x14ac:dyDescent="0.2">
      <c r="X106989" s="5"/>
    </row>
    <row r="106990" spans="24:24" x14ac:dyDescent="0.2">
      <c r="X106990" s="5"/>
    </row>
    <row r="106991" spans="24:24" x14ac:dyDescent="0.2">
      <c r="X106991" s="5"/>
    </row>
    <row r="106992" spans="24:24" x14ac:dyDescent="0.2">
      <c r="X106992" s="5"/>
    </row>
    <row r="106993" spans="24:24" x14ac:dyDescent="0.2">
      <c r="X106993" s="5"/>
    </row>
    <row r="106994" spans="24:24" x14ac:dyDescent="0.2">
      <c r="X106994" s="5"/>
    </row>
    <row r="106995" spans="24:24" x14ac:dyDescent="0.2">
      <c r="X106995" s="5"/>
    </row>
    <row r="106996" spans="24:24" x14ac:dyDescent="0.2">
      <c r="X106996" s="5"/>
    </row>
    <row r="106997" spans="24:24" x14ac:dyDescent="0.2">
      <c r="X106997" s="5"/>
    </row>
    <row r="106998" spans="24:24" x14ac:dyDescent="0.2">
      <c r="X106998" s="5"/>
    </row>
    <row r="106999" spans="24:24" x14ac:dyDescent="0.2">
      <c r="X106999" s="5"/>
    </row>
    <row r="107000" spans="24:24" x14ac:dyDescent="0.2">
      <c r="X107000" s="5"/>
    </row>
    <row r="107001" spans="24:24" x14ac:dyDescent="0.2">
      <c r="X107001" s="5"/>
    </row>
    <row r="107002" spans="24:24" x14ac:dyDescent="0.2">
      <c r="X107002" s="5"/>
    </row>
    <row r="107003" spans="24:24" x14ac:dyDescent="0.2">
      <c r="X107003" s="5"/>
    </row>
    <row r="107004" spans="24:24" x14ac:dyDescent="0.2">
      <c r="X107004" s="5"/>
    </row>
    <row r="107005" spans="24:24" x14ac:dyDescent="0.2">
      <c r="X107005" s="5"/>
    </row>
    <row r="107006" spans="24:24" x14ac:dyDescent="0.2">
      <c r="X107006" s="5"/>
    </row>
    <row r="107007" spans="24:24" x14ac:dyDescent="0.2">
      <c r="X107007" s="5"/>
    </row>
    <row r="107008" spans="24:24" x14ac:dyDescent="0.2">
      <c r="X107008" s="5"/>
    </row>
    <row r="107009" spans="24:24" x14ac:dyDescent="0.2">
      <c r="X107009" s="5"/>
    </row>
    <row r="107010" spans="24:24" x14ac:dyDescent="0.2">
      <c r="X107010" s="5"/>
    </row>
    <row r="107011" spans="24:24" x14ac:dyDescent="0.2">
      <c r="X107011" s="5"/>
    </row>
    <row r="107012" spans="24:24" x14ac:dyDescent="0.2">
      <c r="X107012" s="5"/>
    </row>
    <row r="107013" spans="24:24" x14ac:dyDescent="0.2">
      <c r="X107013" s="5"/>
    </row>
    <row r="107014" spans="24:24" x14ac:dyDescent="0.2">
      <c r="X107014" s="5"/>
    </row>
    <row r="107015" spans="24:24" x14ac:dyDescent="0.2">
      <c r="X107015" s="5"/>
    </row>
    <row r="107016" spans="24:24" x14ac:dyDescent="0.2">
      <c r="X107016" s="5"/>
    </row>
    <row r="107017" spans="24:24" x14ac:dyDescent="0.2">
      <c r="X107017" s="5"/>
    </row>
    <row r="107018" spans="24:24" x14ac:dyDescent="0.2">
      <c r="X107018" s="5"/>
    </row>
    <row r="107019" spans="24:24" x14ac:dyDescent="0.2">
      <c r="X107019" s="5"/>
    </row>
    <row r="107020" spans="24:24" x14ac:dyDescent="0.2">
      <c r="X107020" s="5"/>
    </row>
    <row r="107021" spans="24:24" x14ac:dyDescent="0.2">
      <c r="X107021" s="5"/>
    </row>
    <row r="107022" spans="24:24" x14ac:dyDescent="0.2">
      <c r="X107022" s="5"/>
    </row>
    <row r="107023" spans="24:24" x14ac:dyDescent="0.2">
      <c r="X107023" s="5"/>
    </row>
    <row r="107024" spans="24:24" x14ac:dyDescent="0.2">
      <c r="X107024" s="5"/>
    </row>
    <row r="107025" spans="24:24" x14ac:dyDescent="0.2">
      <c r="X107025" s="5"/>
    </row>
    <row r="107026" spans="24:24" x14ac:dyDescent="0.2">
      <c r="X107026" s="5"/>
    </row>
    <row r="107027" spans="24:24" x14ac:dyDescent="0.2">
      <c r="X107027" s="5"/>
    </row>
    <row r="107028" spans="24:24" x14ac:dyDescent="0.2">
      <c r="X107028" s="5"/>
    </row>
    <row r="107029" spans="24:24" x14ac:dyDescent="0.2">
      <c r="X107029" s="5"/>
    </row>
    <row r="107030" spans="24:24" x14ac:dyDescent="0.2">
      <c r="X107030" s="5"/>
    </row>
    <row r="107031" spans="24:24" x14ac:dyDescent="0.2">
      <c r="X107031" s="5"/>
    </row>
    <row r="107032" spans="24:24" x14ac:dyDescent="0.2">
      <c r="X107032" s="5"/>
    </row>
    <row r="107033" spans="24:24" x14ac:dyDescent="0.2">
      <c r="X107033" s="5"/>
    </row>
    <row r="107034" spans="24:24" x14ac:dyDescent="0.2">
      <c r="X107034" s="5"/>
    </row>
    <row r="107035" spans="24:24" x14ac:dyDescent="0.2">
      <c r="X107035" s="5"/>
    </row>
    <row r="107036" spans="24:24" x14ac:dyDescent="0.2">
      <c r="X107036" s="5"/>
    </row>
    <row r="107037" spans="24:24" x14ac:dyDescent="0.2">
      <c r="X107037" s="5"/>
    </row>
    <row r="107038" spans="24:24" x14ac:dyDescent="0.2">
      <c r="X107038" s="5"/>
    </row>
    <row r="107039" spans="24:24" x14ac:dyDescent="0.2">
      <c r="X107039" s="5"/>
    </row>
    <row r="107040" spans="24:24" x14ac:dyDescent="0.2">
      <c r="X107040" s="5"/>
    </row>
    <row r="107041" spans="24:24" x14ac:dyDescent="0.2">
      <c r="X107041" s="5"/>
    </row>
    <row r="107042" spans="24:24" x14ac:dyDescent="0.2">
      <c r="X107042" s="5"/>
    </row>
    <row r="107043" spans="24:24" x14ac:dyDescent="0.2">
      <c r="X107043" s="5"/>
    </row>
    <row r="107044" spans="24:24" x14ac:dyDescent="0.2">
      <c r="X107044" s="5"/>
    </row>
    <row r="107045" spans="24:24" x14ac:dyDescent="0.2">
      <c r="X107045" s="5"/>
    </row>
    <row r="107046" spans="24:24" x14ac:dyDescent="0.2">
      <c r="X107046" s="5"/>
    </row>
    <row r="107047" spans="24:24" x14ac:dyDescent="0.2">
      <c r="X107047" s="5"/>
    </row>
    <row r="107048" spans="24:24" x14ac:dyDescent="0.2">
      <c r="X107048" s="5"/>
    </row>
    <row r="107049" spans="24:24" x14ac:dyDescent="0.2">
      <c r="X107049" s="5"/>
    </row>
    <row r="107050" spans="24:24" x14ac:dyDescent="0.2">
      <c r="X107050" s="5"/>
    </row>
    <row r="107051" spans="24:24" x14ac:dyDescent="0.2">
      <c r="X107051" s="5"/>
    </row>
    <row r="107052" spans="24:24" x14ac:dyDescent="0.2">
      <c r="X107052" s="5"/>
    </row>
    <row r="107053" spans="24:24" x14ac:dyDescent="0.2">
      <c r="X107053" s="5"/>
    </row>
    <row r="107054" spans="24:24" x14ac:dyDescent="0.2">
      <c r="X107054" s="5"/>
    </row>
    <row r="107055" spans="24:24" x14ac:dyDescent="0.2">
      <c r="X107055" s="5"/>
    </row>
    <row r="107056" spans="24:24" x14ac:dyDescent="0.2">
      <c r="X107056" s="5"/>
    </row>
    <row r="107057" spans="24:24" x14ac:dyDescent="0.2">
      <c r="X107057" s="5"/>
    </row>
    <row r="107058" spans="24:24" x14ac:dyDescent="0.2">
      <c r="X107058" s="5"/>
    </row>
    <row r="107059" spans="24:24" x14ac:dyDescent="0.2">
      <c r="X107059" s="5"/>
    </row>
    <row r="107060" spans="24:24" x14ac:dyDescent="0.2">
      <c r="X107060" s="5"/>
    </row>
    <row r="107061" spans="24:24" x14ac:dyDescent="0.2">
      <c r="X107061" s="5"/>
    </row>
    <row r="107062" spans="24:24" x14ac:dyDescent="0.2">
      <c r="X107062" s="5"/>
    </row>
    <row r="107063" spans="24:24" x14ac:dyDescent="0.2">
      <c r="X107063" s="5"/>
    </row>
    <row r="107064" spans="24:24" x14ac:dyDescent="0.2">
      <c r="X107064" s="5"/>
    </row>
    <row r="107065" spans="24:24" x14ac:dyDescent="0.2">
      <c r="X107065" s="5"/>
    </row>
    <row r="107066" spans="24:24" x14ac:dyDescent="0.2">
      <c r="X107066" s="5"/>
    </row>
    <row r="107067" spans="24:24" x14ac:dyDescent="0.2">
      <c r="X107067" s="5"/>
    </row>
    <row r="107068" spans="24:24" x14ac:dyDescent="0.2">
      <c r="X107068" s="5"/>
    </row>
    <row r="107069" spans="24:24" x14ac:dyDescent="0.2">
      <c r="X107069" s="5"/>
    </row>
    <row r="107070" spans="24:24" x14ac:dyDescent="0.2">
      <c r="X107070" s="5"/>
    </row>
    <row r="107071" spans="24:24" x14ac:dyDescent="0.2">
      <c r="X107071" s="5"/>
    </row>
    <row r="107072" spans="24:24" x14ac:dyDescent="0.2">
      <c r="X107072" s="5"/>
    </row>
    <row r="107073" spans="24:24" x14ac:dyDescent="0.2">
      <c r="X107073" s="5"/>
    </row>
    <row r="107074" spans="24:24" x14ac:dyDescent="0.2">
      <c r="X107074" s="5"/>
    </row>
    <row r="107075" spans="24:24" x14ac:dyDescent="0.2">
      <c r="X107075" s="5"/>
    </row>
    <row r="107076" spans="24:24" x14ac:dyDescent="0.2">
      <c r="X107076" s="5"/>
    </row>
    <row r="107077" spans="24:24" x14ac:dyDescent="0.2">
      <c r="X107077" s="5"/>
    </row>
    <row r="107078" spans="24:24" x14ac:dyDescent="0.2">
      <c r="X107078" s="5"/>
    </row>
    <row r="107079" spans="24:24" x14ac:dyDescent="0.2">
      <c r="X107079" s="5"/>
    </row>
    <row r="107080" spans="24:24" x14ac:dyDescent="0.2">
      <c r="X107080" s="5"/>
    </row>
    <row r="107081" spans="24:24" x14ac:dyDescent="0.2">
      <c r="X107081" s="5"/>
    </row>
    <row r="107082" spans="24:24" x14ac:dyDescent="0.2">
      <c r="X107082" s="5"/>
    </row>
    <row r="107083" spans="24:24" x14ac:dyDescent="0.2">
      <c r="X107083" s="5"/>
    </row>
    <row r="107084" spans="24:24" x14ac:dyDescent="0.2">
      <c r="X107084" s="5"/>
    </row>
    <row r="107085" spans="24:24" x14ac:dyDescent="0.2">
      <c r="X107085" s="5"/>
    </row>
    <row r="107086" spans="24:24" x14ac:dyDescent="0.2">
      <c r="X107086" s="5"/>
    </row>
    <row r="107087" spans="24:24" x14ac:dyDescent="0.2">
      <c r="X107087" s="5"/>
    </row>
    <row r="107088" spans="24:24" x14ac:dyDescent="0.2">
      <c r="X107088" s="5"/>
    </row>
    <row r="107089" spans="24:24" x14ac:dyDescent="0.2">
      <c r="X107089" s="5"/>
    </row>
    <row r="107090" spans="24:24" x14ac:dyDescent="0.2">
      <c r="X107090" s="5"/>
    </row>
    <row r="107091" spans="24:24" x14ac:dyDescent="0.2">
      <c r="X107091" s="5"/>
    </row>
    <row r="107092" spans="24:24" x14ac:dyDescent="0.2">
      <c r="X107092" s="5"/>
    </row>
    <row r="107093" spans="24:24" x14ac:dyDescent="0.2">
      <c r="X107093" s="5"/>
    </row>
    <row r="107094" spans="24:24" x14ac:dyDescent="0.2">
      <c r="X107094" s="5"/>
    </row>
    <row r="107095" spans="24:24" x14ac:dyDescent="0.2">
      <c r="X107095" s="5"/>
    </row>
    <row r="107096" spans="24:24" x14ac:dyDescent="0.2">
      <c r="X107096" s="5"/>
    </row>
    <row r="107097" spans="24:24" x14ac:dyDescent="0.2">
      <c r="X107097" s="5"/>
    </row>
    <row r="107098" spans="24:24" x14ac:dyDescent="0.2">
      <c r="X107098" s="5"/>
    </row>
    <row r="107099" spans="24:24" x14ac:dyDescent="0.2">
      <c r="X107099" s="5"/>
    </row>
    <row r="107100" spans="24:24" x14ac:dyDescent="0.2">
      <c r="X107100" s="5"/>
    </row>
    <row r="107101" spans="24:24" x14ac:dyDescent="0.2">
      <c r="X107101" s="5"/>
    </row>
    <row r="107102" spans="24:24" x14ac:dyDescent="0.2">
      <c r="X107102" s="5"/>
    </row>
    <row r="107103" spans="24:24" x14ac:dyDescent="0.2">
      <c r="X107103" s="5"/>
    </row>
    <row r="107104" spans="24:24" x14ac:dyDescent="0.2">
      <c r="X107104" s="5"/>
    </row>
    <row r="107105" spans="24:24" x14ac:dyDescent="0.2">
      <c r="X107105" s="5"/>
    </row>
    <row r="107106" spans="24:24" x14ac:dyDescent="0.2">
      <c r="X107106" s="5"/>
    </row>
    <row r="107107" spans="24:24" x14ac:dyDescent="0.2">
      <c r="X107107" s="5"/>
    </row>
    <row r="107108" spans="24:24" x14ac:dyDescent="0.2">
      <c r="X107108" s="5"/>
    </row>
    <row r="107109" spans="24:24" x14ac:dyDescent="0.2">
      <c r="X107109" s="5"/>
    </row>
    <row r="107110" spans="24:24" x14ac:dyDescent="0.2">
      <c r="X107110" s="5"/>
    </row>
    <row r="107111" spans="24:24" x14ac:dyDescent="0.2">
      <c r="X107111" s="5"/>
    </row>
    <row r="107112" spans="24:24" x14ac:dyDescent="0.2">
      <c r="X107112" s="5"/>
    </row>
    <row r="107113" spans="24:24" x14ac:dyDescent="0.2">
      <c r="X107113" s="5"/>
    </row>
    <row r="107114" spans="24:24" x14ac:dyDescent="0.2">
      <c r="X107114" s="5"/>
    </row>
    <row r="107115" spans="24:24" x14ac:dyDescent="0.2">
      <c r="X107115" s="5"/>
    </row>
    <row r="107116" spans="24:24" x14ac:dyDescent="0.2">
      <c r="X107116" s="5"/>
    </row>
    <row r="107117" spans="24:24" x14ac:dyDescent="0.2">
      <c r="X107117" s="5"/>
    </row>
    <row r="107118" spans="24:24" x14ac:dyDescent="0.2">
      <c r="X107118" s="5"/>
    </row>
    <row r="107119" spans="24:24" x14ac:dyDescent="0.2">
      <c r="X107119" s="5"/>
    </row>
    <row r="107120" spans="24:24" x14ac:dyDescent="0.2">
      <c r="X107120" s="5"/>
    </row>
    <row r="107121" spans="24:24" x14ac:dyDescent="0.2">
      <c r="X107121" s="5"/>
    </row>
    <row r="107122" spans="24:24" x14ac:dyDescent="0.2">
      <c r="X107122" s="5"/>
    </row>
    <row r="107123" spans="24:24" x14ac:dyDescent="0.2">
      <c r="X107123" s="5"/>
    </row>
    <row r="107124" spans="24:24" x14ac:dyDescent="0.2">
      <c r="X107124" s="5"/>
    </row>
    <row r="107125" spans="24:24" x14ac:dyDescent="0.2">
      <c r="X107125" s="5"/>
    </row>
    <row r="107126" spans="24:24" x14ac:dyDescent="0.2">
      <c r="X107126" s="5"/>
    </row>
    <row r="107127" spans="24:24" x14ac:dyDescent="0.2">
      <c r="X107127" s="5"/>
    </row>
    <row r="107128" spans="24:24" x14ac:dyDescent="0.2">
      <c r="X107128" s="5"/>
    </row>
    <row r="107129" spans="24:24" x14ac:dyDescent="0.2">
      <c r="X107129" s="5"/>
    </row>
    <row r="107130" spans="24:24" x14ac:dyDescent="0.2">
      <c r="X107130" s="5"/>
    </row>
    <row r="107131" spans="24:24" x14ac:dyDescent="0.2">
      <c r="X107131" s="5"/>
    </row>
    <row r="107132" spans="24:24" x14ac:dyDescent="0.2">
      <c r="X107132" s="5"/>
    </row>
    <row r="107133" spans="24:24" x14ac:dyDescent="0.2">
      <c r="X107133" s="5"/>
    </row>
    <row r="107134" spans="24:24" x14ac:dyDescent="0.2">
      <c r="X107134" s="5"/>
    </row>
    <row r="107135" spans="24:24" x14ac:dyDescent="0.2">
      <c r="X107135" s="5"/>
    </row>
    <row r="107136" spans="24:24" x14ac:dyDescent="0.2">
      <c r="X107136" s="5"/>
    </row>
    <row r="107137" spans="24:24" x14ac:dyDescent="0.2">
      <c r="X107137" s="5"/>
    </row>
    <row r="107138" spans="24:24" x14ac:dyDescent="0.2">
      <c r="X107138" s="5"/>
    </row>
    <row r="107139" spans="24:24" x14ac:dyDescent="0.2">
      <c r="X107139" s="5"/>
    </row>
    <row r="107140" spans="24:24" x14ac:dyDescent="0.2">
      <c r="X107140" s="5"/>
    </row>
    <row r="107141" spans="24:24" x14ac:dyDescent="0.2">
      <c r="X107141" s="5"/>
    </row>
    <row r="107142" spans="24:24" x14ac:dyDescent="0.2">
      <c r="X107142" s="5"/>
    </row>
    <row r="107143" spans="24:24" x14ac:dyDescent="0.2">
      <c r="X107143" s="5"/>
    </row>
    <row r="107144" spans="24:24" x14ac:dyDescent="0.2">
      <c r="X107144" s="5"/>
    </row>
    <row r="107145" spans="24:24" x14ac:dyDescent="0.2">
      <c r="X107145" s="5"/>
    </row>
    <row r="107146" spans="24:24" x14ac:dyDescent="0.2">
      <c r="X107146" s="5"/>
    </row>
    <row r="107147" spans="24:24" x14ac:dyDescent="0.2">
      <c r="X107147" s="5"/>
    </row>
    <row r="107148" spans="24:24" x14ac:dyDescent="0.2">
      <c r="X107148" s="5"/>
    </row>
    <row r="107149" spans="24:24" x14ac:dyDescent="0.2">
      <c r="X107149" s="5"/>
    </row>
    <row r="107150" spans="24:24" x14ac:dyDescent="0.2">
      <c r="X107150" s="5"/>
    </row>
    <row r="107151" spans="24:24" x14ac:dyDescent="0.2">
      <c r="X107151" s="5"/>
    </row>
    <row r="107152" spans="24:24" x14ac:dyDescent="0.2">
      <c r="X107152" s="5"/>
    </row>
    <row r="107153" spans="24:24" x14ac:dyDescent="0.2">
      <c r="X107153" s="5"/>
    </row>
    <row r="107154" spans="24:24" x14ac:dyDescent="0.2">
      <c r="X107154" s="5"/>
    </row>
    <row r="107155" spans="24:24" x14ac:dyDescent="0.2">
      <c r="X107155" s="5"/>
    </row>
    <row r="107156" spans="24:24" x14ac:dyDescent="0.2">
      <c r="X107156" s="5"/>
    </row>
    <row r="107157" spans="24:24" x14ac:dyDescent="0.2">
      <c r="X107157" s="5"/>
    </row>
    <row r="107158" spans="24:24" x14ac:dyDescent="0.2">
      <c r="X107158" s="5"/>
    </row>
    <row r="107159" spans="24:24" x14ac:dyDescent="0.2">
      <c r="X107159" s="5"/>
    </row>
    <row r="107160" spans="24:24" x14ac:dyDescent="0.2">
      <c r="X107160" s="5"/>
    </row>
    <row r="107161" spans="24:24" x14ac:dyDescent="0.2">
      <c r="X107161" s="5"/>
    </row>
    <row r="107162" spans="24:24" x14ac:dyDescent="0.2">
      <c r="X107162" s="5"/>
    </row>
    <row r="107163" spans="24:24" x14ac:dyDescent="0.2">
      <c r="X107163" s="5"/>
    </row>
    <row r="107164" spans="24:24" x14ac:dyDescent="0.2">
      <c r="X107164" s="5"/>
    </row>
    <row r="107165" spans="24:24" x14ac:dyDescent="0.2">
      <c r="X107165" s="5"/>
    </row>
    <row r="107166" spans="24:24" x14ac:dyDescent="0.2">
      <c r="X107166" s="5"/>
    </row>
    <row r="107167" spans="24:24" x14ac:dyDescent="0.2">
      <c r="X107167" s="5"/>
    </row>
    <row r="107168" spans="24:24" x14ac:dyDescent="0.2">
      <c r="X107168" s="5"/>
    </row>
    <row r="107169" spans="24:24" x14ac:dyDescent="0.2">
      <c r="X107169" s="5"/>
    </row>
    <row r="107170" spans="24:24" x14ac:dyDescent="0.2">
      <c r="X107170" s="5"/>
    </row>
    <row r="107171" spans="24:24" x14ac:dyDescent="0.2">
      <c r="X107171" s="5"/>
    </row>
    <row r="107172" spans="24:24" x14ac:dyDescent="0.2">
      <c r="X107172" s="5"/>
    </row>
    <row r="107173" spans="24:24" x14ac:dyDescent="0.2">
      <c r="X107173" s="5"/>
    </row>
    <row r="107174" spans="24:24" x14ac:dyDescent="0.2">
      <c r="X107174" s="5"/>
    </row>
    <row r="107175" spans="24:24" x14ac:dyDescent="0.2">
      <c r="X107175" s="5"/>
    </row>
    <row r="107176" spans="24:24" x14ac:dyDescent="0.2">
      <c r="X107176" s="5"/>
    </row>
    <row r="107177" spans="24:24" x14ac:dyDescent="0.2">
      <c r="X107177" s="5"/>
    </row>
    <row r="107178" spans="24:24" x14ac:dyDescent="0.2">
      <c r="X107178" s="5"/>
    </row>
    <row r="107179" spans="24:24" x14ac:dyDescent="0.2">
      <c r="X107179" s="5"/>
    </row>
    <row r="107180" spans="24:24" x14ac:dyDescent="0.2">
      <c r="X107180" s="5"/>
    </row>
    <row r="107181" spans="24:24" x14ac:dyDescent="0.2">
      <c r="X107181" s="5"/>
    </row>
    <row r="107182" spans="24:24" x14ac:dyDescent="0.2">
      <c r="X107182" s="5"/>
    </row>
    <row r="107183" spans="24:24" x14ac:dyDescent="0.2">
      <c r="X107183" s="5"/>
    </row>
    <row r="107184" spans="24:24" x14ac:dyDescent="0.2">
      <c r="X107184" s="5"/>
    </row>
    <row r="107185" spans="24:24" x14ac:dyDescent="0.2">
      <c r="X107185" s="5"/>
    </row>
    <row r="107186" spans="24:24" x14ac:dyDescent="0.2">
      <c r="X107186" s="5"/>
    </row>
    <row r="107187" spans="24:24" x14ac:dyDescent="0.2">
      <c r="X107187" s="5"/>
    </row>
    <row r="107188" spans="24:24" x14ac:dyDescent="0.2">
      <c r="X107188" s="5"/>
    </row>
    <row r="107189" spans="24:24" x14ac:dyDescent="0.2">
      <c r="X107189" s="5"/>
    </row>
    <row r="107190" spans="24:24" x14ac:dyDescent="0.2">
      <c r="X107190" s="5"/>
    </row>
    <row r="107191" spans="24:24" x14ac:dyDescent="0.2">
      <c r="X107191" s="5"/>
    </row>
    <row r="107192" spans="24:24" x14ac:dyDescent="0.2">
      <c r="X107192" s="5"/>
    </row>
    <row r="107193" spans="24:24" x14ac:dyDescent="0.2">
      <c r="X107193" s="5"/>
    </row>
    <row r="107194" spans="24:24" x14ac:dyDescent="0.2">
      <c r="X107194" s="5"/>
    </row>
    <row r="107195" spans="24:24" x14ac:dyDescent="0.2">
      <c r="X107195" s="5"/>
    </row>
    <row r="107196" spans="24:24" x14ac:dyDescent="0.2">
      <c r="X107196" s="5"/>
    </row>
    <row r="107197" spans="24:24" x14ac:dyDescent="0.2">
      <c r="X107197" s="5"/>
    </row>
    <row r="107198" spans="24:24" x14ac:dyDescent="0.2">
      <c r="X107198" s="5"/>
    </row>
    <row r="107199" spans="24:24" x14ac:dyDescent="0.2">
      <c r="X107199" s="5"/>
    </row>
    <row r="107200" spans="24:24" x14ac:dyDescent="0.2">
      <c r="X107200" s="5"/>
    </row>
    <row r="107201" spans="24:24" x14ac:dyDescent="0.2">
      <c r="X107201" s="5"/>
    </row>
    <row r="107202" spans="24:24" x14ac:dyDescent="0.2">
      <c r="X107202" s="5"/>
    </row>
    <row r="107203" spans="24:24" x14ac:dyDescent="0.2">
      <c r="X107203" s="5"/>
    </row>
    <row r="107204" spans="24:24" x14ac:dyDescent="0.2">
      <c r="X107204" s="5"/>
    </row>
    <row r="107205" spans="24:24" x14ac:dyDescent="0.2">
      <c r="X107205" s="5"/>
    </row>
    <row r="107206" spans="24:24" x14ac:dyDescent="0.2">
      <c r="X107206" s="5"/>
    </row>
    <row r="107207" spans="24:24" x14ac:dyDescent="0.2">
      <c r="X107207" s="5"/>
    </row>
    <row r="107208" spans="24:24" x14ac:dyDescent="0.2">
      <c r="X107208" s="5"/>
    </row>
    <row r="107209" spans="24:24" x14ac:dyDescent="0.2">
      <c r="X107209" s="5"/>
    </row>
    <row r="107210" spans="24:24" x14ac:dyDescent="0.2">
      <c r="X107210" s="5"/>
    </row>
    <row r="107211" spans="24:24" x14ac:dyDescent="0.2">
      <c r="X107211" s="5"/>
    </row>
    <row r="107212" spans="24:24" x14ac:dyDescent="0.2">
      <c r="X107212" s="5"/>
    </row>
    <row r="107213" spans="24:24" x14ac:dyDescent="0.2">
      <c r="X107213" s="5"/>
    </row>
    <row r="107214" spans="24:24" x14ac:dyDescent="0.2">
      <c r="X107214" s="5"/>
    </row>
    <row r="107215" spans="24:24" x14ac:dyDescent="0.2">
      <c r="X107215" s="5"/>
    </row>
    <row r="107216" spans="24:24" x14ac:dyDescent="0.2">
      <c r="X107216" s="5"/>
    </row>
    <row r="107217" spans="24:24" x14ac:dyDescent="0.2">
      <c r="X107217" s="5"/>
    </row>
    <row r="107218" spans="24:24" x14ac:dyDescent="0.2">
      <c r="X107218" s="5"/>
    </row>
    <row r="107219" spans="24:24" x14ac:dyDescent="0.2">
      <c r="X107219" s="5"/>
    </row>
    <row r="107220" spans="24:24" x14ac:dyDescent="0.2">
      <c r="X107220" s="5"/>
    </row>
    <row r="107221" spans="24:24" x14ac:dyDescent="0.2">
      <c r="X107221" s="5"/>
    </row>
    <row r="107222" spans="24:24" x14ac:dyDescent="0.2">
      <c r="X107222" s="5"/>
    </row>
    <row r="107223" spans="24:24" x14ac:dyDescent="0.2">
      <c r="X107223" s="5"/>
    </row>
    <row r="107224" spans="24:24" x14ac:dyDescent="0.2">
      <c r="X107224" s="5"/>
    </row>
    <row r="107225" spans="24:24" x14ac:dyDescent="0.2">
      <c r="X107225" s="5"/>
    </row>
    <row r="107226" spans="24:24" x14ac:dyDescent="0.2">
      <c r="X107226" s="5"/>
    </row>
    <row r="107227" spans="24:24" x14ac:dyDescent="0.2">
      <c r="X107227" s="5"/>
    </row>
    <row r="107228" spans="24:24" x14ac:dyDescent="0.2">
      <c r="X107228" s="5"/>
    </row>
    <row r="107229" spans="24:24" x14ac:dyDescent="0.2">
      <c r="X107229" s="5"/>
    </row>
    <row r="107230" spans="24:24" x14ac:dyDescent="0.2">
      <c r="X107230" s="5"/>
    </row>
    <row r="107231" spans="24:24" x14ac:dyDescent="0.2">
      <c r="X107231" s="5"/>
    </row>
    <row r="107232" spans="24:24" x14ac:dyDescent="0.2">
      <c r="X107232" s="5"/>
    </row>
    <row r="107233" spans="24:24" x14ac:dyDescent="0.2">
      <c r="X107233" s="5"/>
    </row>
    <row r="107234" spans="24:24" x14ac:dyDescent="0.2">
      <c r="X107234" s="5"/>
    </row>
    <row r="107235" spans="24:24" x14ac:dyDescent="0.2">
      <c r="X107235" s="5"/>
    </row>
    <row r="107236" spans="24:24" x14ac:dyDescent="0.2">
      <c r="X107236" s="5"/>
    </row>
    <row r="107237" spans="24:24" x14ac:dyDescent="0.2">
      <c r="X107237" s="5"/>
    </row>
    <row r="107238" spans="24:24" x14ac:dyDescent="0.2">
      <c r="X107238" s="5"/>
    </row>
    <row r="107239" spans="24:24" x14ac:dyDescent="0.2">
      <c r="X107239" s="5"/>
    </row>
    <row r="107240" spans="24:24" x14ac:dyDescent="0.2">
      <c r="X107240" s="5"/>
    </row>
    <row r="107241" spans="24:24" x14ac:dyDescent="0.2">
      <c r="X107241" s="5"/>
    </row>
    <row r="107242" spans="24:24" x14ac:dyDescent="0.2">
      <c r="X107242" s="5"/>
    </row>
    <row r="107243" spans="24:24" x14ac:dyDescent="0.2">
      <c r="X107243" s="5"/>
    </row>
    <row r="107244" spans="24:24" x14ac:dyDescent="0.2">
      <c r="X107244" s="5"/>
    </row>
    <row r="107245" spans="24:24" x14ac:dyDescent="0.2">
      <c r="X107245" s="5"/>
    </row>
    <row r="107246" spans="24:24" x14ac:dyDescent="0.2">
      <c r="X107246" s="5"/>
    </row>
    <row r="107247" spans="24:24" x14ac:dyDescent="0.2">
      <c r="X107247" s="5"/>
    </row>
    <row r="107248" spans="24:24" x14ac:dyDescent="0.2">
      <c r="X107248" s="5"/>
    </row>
    <row r="107249" spans="24:24" x14ac:dyDescent="0.2">
      <c r="X107249" s="5"/>
    </row>
    <row r="107250" spans="24:24" x14ac:dyDescent="0.2">
      <c r="X107250" s="5"/>
    </row>
    <row r="107251" spans="24:24" x14ac:dyDescent="0.2">
      <c r="X107251" s="5"/>
    </row>
    <row r="107252" spans="24:24" x14ac:dyDescent="0.2">
      <c r="X107252" s="5"/>
    </row>
    <row r="107253" spans="24:24" x14ac:dyDescent="0.2">
      <c r="X107253" s="5"/>
    </row>
    <row r="107254" spans="24:24" x14ac:dyDescent="0.2">
      <c r="X107254" s="5"/>
    </row>
    <row r="107255" spans="24:24" x14ac:dyDescent="0.2">
      <c r="X107255" s="5"/>
    </row>
    <row r="107256" spans="24:24" x14ac:dyDescent="0.2">
      <c r="X107256" s="5"/>
    </row>
    <row r="107257" spans="24:24" x14ac:dyDescent="0.2">
      <c r="X107257" s="5"/>
    </row>
    <row r="107258" spans="24:24" x14ac:dyDescent="0.2">
      <c r="X107258" s="5"/>
    </row>
    <row r="107259" spans="24:24" x14ac:dyDescent="0.2">
      <c r="X107259" s="5"/>
    </row>
    <row r="107260" spans="24:24" x14ac:dyDescent="0.2">
      <c r="X107260" s="5"/>
    </row>
    <row r="107261" spans="24:24" x14ac:dyDescent="0.2">
      <c r="X107261" s="5"/>
    </row>
    <row r="107262" spans="24:24" x14ac:dyDescent="0.2">
      <c r="X107262" s="5"/>
    </row>
    <row r="107263" spans="24:24" x14ac:dyDescent="0.2">
      <c r="X107263" s="5"/>
    </row>
    <row r="107264" spans="24:24" x14ac:dyDescent="0.2">
      <c r="X107264" s="5"/>
    </row>
    <row r="107265" spans="24:24" x14ac:dyDescent="0.2">
      <c r="X107265" s="5"/>
    </row>
    <row r="107266" spans="24:24" x14ac:dyDescent="0.2">
      <c r="X107266" s="5"/>
    </row>
    <row r="107267" spans="24:24" x14ac:dyDescent="0.2">
      <c r="X107267" s="5"/>
    </row>
    <row r="107268" spans="24:24" x14ac:dyDescent="0.2">
      <c r="X107268" s="5"/>
    </row>
    <row r="107269" spans="24:24" x14ac:dyDescent="0.2">
      <c r="X107269" s="5"/>
    </row>
    <row r="107270" spans="24:24" x14ac:dyDescent="0.2">
      <c r="X107270" s="5"/>
    </row>
    <row r="107271" spans="24:24" x14ac:dyDescent="0.2">
      <c r="X107271" s="5"/>
    </row>
    <row r="107272" spans="24:24" x14ac:dyDescent="0.2">
      <c r="X107272" s="5"/>
    </row>
    <row r="107273" spans="24:24" x14ac:dyDescent="0.2">
      <c r="X107273" s="5"/>
    </row>
    <row r="107274" spans="24:24" x14ac:dyDescent="0.2">
      <c r="X107274" s="5"/>
    </row>
    <row r="107275" spans="24:24" x14ac:dyDescent="0.2">
      <c r="X107275" s="5"/>
    </row>
    <row r="107276" spans="24:24" x14ac:dyDescent="0.2">
      <c r="X107276" s="5"/>
    </row>
    <row r="107277" spans="24:24" x14ac:dyDescent="0.2">
      <c r="X107277" s="5"/>
    </row>
    <row r="107278" spans="24:24" x14ac:dyDescent="0.2">
      <c r="X107278" s="5"/>
    </row>
    <row r="107279" spans="24:24" x14ac:dyDescent="0.2">
      <c r="X107279" s="5"/>
    </row>
    <row r="107280" spans="24:24" x14ac:dyDescent="0.2">
      <c r="X107280" s="5"/>
    </row>
    <row r="107281" spans="24:24" x14ac:dyDescent="0.2">
      <c r="X107281" s="5"/>
    </row>
    <row r="107282" spans="24:24" x14ac:dyDescent="0.2">
      <c r="X107282" s="5"/>
    </row>
    <row r="107283" spans="24:24" x14ac:dyDescent="0.2">
      <c r="X107283" s="5"/>
    </row>
    <row r="107284" spans="24:24" x14ac:dyDescent="0.2">
      <c r="X107284" s="5"/>
    </row>
    <row r="107285" spans="24:24" x14ac:dyDescent="0.2">
      <c r="X107285" s="5"/>
    </row>
    <row r="107286" spans="24:24" x14ac:dyDescent="0.2">
      <c r="X107286" s="5"/>
    </row>
    <row r="107287" spans="24:24" x14ac:dyDescent="0.2">
      <c r="X107287" s="5"/>
    </row>
    <row r="107288" spans="24:24" x14ac:dyDescent="0.2">
      <c r="X107288" s="5"/>
    </row>
    <row r="107289" spans="24:24" x14ac:dyDescent="0.2">
      <c r="X107289" s="5"/>
    </row>
    <row r="107290" spans="24:24" x14ac:dyDescent="0.2">
      <c r="X107290" s="5"/>
    </row>
    <row r="107291" spans="24:24" x14ac:dyDescent="0.2">
      <c r="X107291" s="5"/>
    </row>
    <row r="107292" spans="24:24" x14ac:dyDescent="0.2">
      <c r="X107292" s="5"/>
    </row>
    <row r="107293" spans="24:24" x14ac:dyDescent="0.2">
      <c r="X107293" s="5"/>
    </row>
    <row r="107294" spans="24:24" x14ac:dyDescent="0.2">
      <c r="X107294" s="5"/>
    </row>
    <row r="107295" spans="24:24" x14ac:dyDescent="0.2">
      <c r="X107295" s="5"/>
    </row>
    <row r="107296" spans="24:24" x14ac:dyDescent="0.2">
      <c r="X107296" s="5"/>
    </row>
    <row r="107297" spans="24:24" x14ac:dyDescent="0.2">
      <c r="X107297" s="5"/>
    </row>
    <row r="107298" spans="24:24" x14ac:dyDescent="0.2">
      <c r="X107298" s="5"/>
    </row>
    <row r="107299" spans="24:24" x14ac:dyDescent="0.2">
      <c r="X107299" s="5"/>
    </row>
    <row r="107300" spans="24:24" x14ac:dyDescent="0.2">
      <c r="X107300" s="5"/>
    </row>
    <row r="107301" spans="24:24" x14ac:dyDescent="0.2">
      <c r="X107301" s="5"/>
    </row>
    <row r="107302" spans="24:24" x14ac:dyDescent="0.2">
      <c r="X107302" s="5"/>
    </row>
    <row r="107303" spans="24:24" x14ac:dyDescent="0.2">
      <c r="X107303" s="5"/>
    </row>
    <row r="107304" spans="24:24" x14ac:dyDescent="0.2">
      <c r="X107304" s="5"/>
    </row>
    <row r="107305" spans="24:24" x14ac:dyDescent="0.2">
      <c r="X107305" s="5"/>
    </row>
    <row r="107306" spans="24:24" x14ac:dyDescent="0.2">
      <c r="X107306" s="5"/>
    </row>
    <row r="107307" spans="24:24" x14ac:dyDescent="0.2">
      <c r="X107307" s="5"/>
    </row>
    <row r="107308" spans="24:24" x14ac:dyDescent="0.2">
      <c r="X107308" s="5"/>
    </row>
    <row r="107309" spans="24:24" x14ac:dyDescent="0.2">
      <c r="X107309" s="5"/>
    </row>
    <row r="107310" spans="24:24" x14ac:dyDescent="0.2">
      <c r="X107310" s="5"/>
    </row>
    <row r="107311" spans="24:24" x14ac:dyDescent="0.2">
      <c r="X107311" s="5"/>
    </row>
    <row r="107312" spans="24:24" x14ac:dyDescent="0.2">
      <c r="X107312" s="5"/>
    </row>
    <row r="107313" spans="24:24" x14ac:dyDescent="0.2">
      <c r="X107313" s="5"/>
    </row>
    <row r="107314" spans="24:24" x14ac:dyDescent="0.2">
      <c r="X107314" s="5"/>
    </row>
    <row r="107315" spans="24:24" x14ac:dyDescent="0.2">
      <c r="X107315" s="5"/>
    </row>
    <row r="107316" spans="24:24" x14ac:dyDescent="0.2">
      <c r="X107316" s="5"/>
    </row>
    <row r="107317" spans="24:24" x14ac:dyDescent="0.2">
      <c r="X107317" s="5"/>
    </row>
    <row r="107318" spans="24:24" x14ac:dyDescent="0.2">
      <c r="X107318" s="5"/>
    </row>
    <row r="107319" spans="24:24" x14ac:dyDescent="0.2">
      <c r="X107319" s="5"/>
    </row>
    <row r="107320" spans="24:24" x14ac:dyDescent="0.2">
      <c r="X107320" s="5"/>
    </row>
    <row r="107321" spans="24:24" x14ac:dyDescent="0.2">
      <c r="X107321" s="5"/>
    </row>
    <row r="107322" spans="24:24" x14ac:dyDescent="0.2">
      <c r="X107322" s="5"/>
    </row>
    <row r="107323" spans="24:24" x14ac:dyDescent="0.2">
      <c r="X107323" s="5"/>
    </row>
    <row r="107324" spans="24:24" x14ac:dyDescent="0.2">
      <c r="X107324" s="5"/>
    </row>
    <row r="107325" spans="24:24" x14ac:dyDescent="0.2">
      <c r="X107325" s="5"/>
    </row>
    <row r="107326" spans="24:24" x14ac:dyDescent="0.2">
      <c r="X107326" s="5"/>
    </row>
    <row r="107327" spans="24:24" x14ac:dyDescent="0.2">
      <c r="X107327" s="5"/>
    </row>
    <row r="107328" spans="24:24" x14ac:dyDescent="0.2">
      <c r="X107328" s="5"/>
    </row>
    <row r="107329" spans="24:24" x14ac:dyDescent="0.2">
      <c r="X107329" s="5"/>
    </row>
    <row r="107330" spans="24:24" x14ac:dyDescent="0.2">
      <c r="X107330" s="5"/>
    </row>
    <row r="107331" spans="24:24" x14ac:dyDescent="0.2">
      <c r="X107331" s="5"/>
    </row>
    <row r="107332" spans="24:24" x14ac:dyDescent="0.2">
      <c r="X107332" s="5"/>
    </row>
    <row r="107333" spans="24:24" x14ac:dyDescent="0.2">
      <c r="X107333" s="5"/>
    </row>
    <row r="107334" spans="24:24" x14ac:dyDescent="0.2">
      <c r="X107334" s="5"/>
    </row>
    <row r="107335" spans="24:24" x14ac:dyDescent="0.2">
      <c r="X107335" s="5"/>
    </row>
    <row r="107336" spans="24:24" x14ac:dyDescent="0.2">
      <c r="X107336" s="5"/>
    </row>
    <row r="107337" spans="24:24" x14ac:dyDescent="0.2">
      <c r="X107337" s="5"/>
    </row>
    <row r="107338" spans="24:24" x14ac:dyDescent="0.2">
      <c r="X107338" s="5"/>
    </row>
    <row r="107339" spans="24:24" x14ac:dyDescent="0.2">
      <c r="X107339" s="5"/>
    </row>
    <row r="107340" spans="24:24" x14ac:dyDescent="0.2">
      <c r="X107340" s="5"/>
    </row>
    <row r="107341" spans="24:24" x14ac:dyDescent="0.2">
      <c r="X107341" s="5"/>
    </row>
    <row r="107342" spans="24:24" x14ac:dyDescent="0.2">
      <c r="X107342" s="5"/>
    </row>
    <row r="107343" spans="24:24" x14ac:dyDescent="0.2">
      <c r="X107343" s="5"/>
    </row>
    <row r="107344" spans="24:24" x14ac:dyDescent="0.2">
      <c r="X107344" s="5"/>
    </row>
    <row r="107345" spans="24:24" x14ac:dyDescent="0.2">
      <c r="X107345" s="5"/>
    </row>
    <row r="107346" spans="24:24" x14ac:dyDescent="0.2">
      <c r="X107346" s="5"/>
    </row>
    <row r="107347" spans="24:24" x14ac:dyDescent="0.2">
      <c r="X107347" s="5"/>
    </row>
    <row r="107348" spans="24:24" x14ac:dyDescent="0.2">
      <c r="X107348" s="5"/>
    </row>
    <row r="107349" spans="24:24" x14ac:dyDescent="0.2">
      <c r="X107349" s="5"/>
    </row>
    <row r="107350" spans="24:24" x14ac:dyDescent="0.2">
      <c r="X107350" s="5"/>
    </row>
    <row r="107351" spans="24:24" x14ac:dyDescent="0.2">
      <c r="X107351" s="5"/>
    </row>
    <row r="107352" spans="24:24" x14ac:dyDescent="0.2">
      <c r="X107352" s="5"/>
    </row>
    <row r="107353" spans="24:24" x14ac:dyDescent="0.2">
      <c r="X107353" s="5"/>
    </row>
    <row r="107354" spans="24:24" x14ac:dyDescent="0.2">
      <c r="X107354" s="5"/>
    </row>
    <row r="107355" spans="24:24" x14ac:dyDescent="0.2">
      <c r="X107355" s="5"/>
    </row>
    <row r="107356" spans="24:24" x14ac:dyDescent="0.2">
      <c r="X107356" s="5"/>
    </row>
    <row r="107357" spans="24:24" x14ac:dyDescent="0.2">
      <c r="X107357" s="5"/>
    </row>
    <row r="107358" spans="24:24" x14ac:dyDescent="0.2">
      <c r="X107358" s="5"/>
    </row>
    <row r="107359" spans="24:24" x14ac:dyDescent="0.2">
      <c r="X107359" s="5"/>
    </row>
    <row r="107360" spans="24:24" x14ac:dyDescent="0.2">
      <c r="X107360" s="5"/>
    </row>
    <row r="107361" spans="24:24" x14ac:dyDescent="0.2">
      <c r="X107361" s="5"/>
    </row>
    <row r="107362" spans="24:24" x14ac:dyDescent="0.2">
      <c r="X107362" s="5"/>
    </row>
    <row r="107363" spans="24:24" x14ac:dyDescent="0.2">
      <c r="X107363" s="5"/>
    </row>
    <row r="107364" spans="24:24" x14ac:dyDescent="0.2">
      <c r="X107364" s="5"/>
    </row>
    <row r="107365" spans="24:24" x14ac:dyDescent="0.2">
      <c r="X107365" s="5"/>
    </row>
    <row r="107366" spans="24:24" x14ac:dyDescent="0.2">
      <c r="X107366" s="5"/>
    </row>
    <row r="107367" spans="24:24" x14ac:dyDescent="0.2">
      <c r="X107367" s="5"/>
    </row>
    <row r="107368" spans="24:24" x14ac:dyDescent="0.2">
      <c r="X107368" s="5"/>
    </row>
    <row r="107369" spans="24:24" x14ac:dyDescent="0.2">
      <c r="X107369" s="5"/>
    </row>
    <row r="107370" spans="24:24" x14ac:dyDescent="0.2">
      <c r="X107370" s="5"/>
    </row>
    <row r="107371" spans="24:24" x14ac:dyDescent="0.2">
      <c r="X107371" s="5"/>
    </row>
    <row r="107372" spans="24:24" x14ac:dyDescent="0.2">
      <c r="X107372" s="5"/>
    </row>
    <row r="107373" spans="24:24" x14ac:dyDescent="0.2">
      <c r="X107373" s="5"/>
    </row>
    <row r="107374" spans="24:24" x14ac:dyDescent="0.2">
      <c r="X107374" s="5"/>
    </row>
    <row r="107375" spans="24:24" x14ac:dyDescent="0.2">
      <c r="X107375" s="5"/>
    </row>
    <row r="107376" spans="24:24" x14ac:dyDescent="0.2">
      <c r="X107376" s="5"/>
    </row>
    <row r="107377" spans="24:24" x14ac:dyDescent="0.2">
      <c r="X107377" s="5"/>
    </row>
    <row r="107378" spans="24:24" x14ac:dyDescent="0.2">
      <c r="X107378" s="5"/>
    </row>
    <row r="107379" spans="24:24" x14ac:dyDescent="0.2">
      <c r="X107379" s="5"/>
    </row>
    <row r="107380" spans="24:24" x14ac:dyDescent="0.2">
      <c r="X107380" s="5"/>
    </row>
    <row r="107381" spans="24:24" x14ac:dyDescent="0.2">
      <c r="X107381" s="5"/>
    </row>
    <row r="107382" spans="24:24" x14ac:dyDescent="0.2">
      <c r="X107382" s="5"/>
    </row>
    <row r="107383" spans="24:24" x14ac:dyDescent="0.2">
      <c r="X107383" s="5"/>
    </row>
    <row r="107384" spans="24:24" x14ac:dyDescent="0.2">
      <c r="X107384" s="5"/>
    </row>
    <row r="107385" spans="24:24" x14ac:dyDescent="0.2">
      <c r="X107385" s="5"/>
    </row>
    <row r="107386" spans="24:24" x14ac:dyDescent="0.2">
      <c r="X107386" s="5"/>
    </row>
    <row r="107387" spans="24:24" x14ac:dyDescent="0.2">
      <c r="X107387" s="5"/>
    </row>
    <row r="107388" spans="24:24" x14ac:dyDescent="0.2">
      <c r="X107388" s="5"/>
    </row>
    <row r="107389" spans="24:24" x14ac:dyDescent="0.2">
      <c r="X107389" s="5"/>
    </row>
    <row r="107390" spans="24:24" x14ac:dyDescent="0.2">
      <c r="X107390" s="5"/>
    </row>
    <row r="107391" spans="24:24" x14ac:dyDescent="0.2">
      <c r="X107391" s="5"/>
    </row>
    <row r="107392" spans="24:24" x14ac:dyDescent="0.2">
      <c r="X107392" s="5"/>
    </row>
    <row r="107393" spans="24:24" x14ac:dyDescent="0.2">
      <c r="X107393" s="5"/>
    </row>
    <row r="107394" spans="24:24" x14ac:dyDescent="0.2">
      <c r="X107394" s="5"/>
    </row>
    <row r="107395" spans="24:24" x14ac:dyDescent="0.2">
      <c r="X107395" s="5"/>
    </row>
    <row r="107396" spans="24:24" x14ac:dyDescent="0.2">
      <c r="X107396" s="5"/>
    </row>
    <row r="107397" spans="24:24" x14ac:dyDescent="0.2">
      <c r="X107397" s="5"/>
    </row>
    <row r="107398" spans="24:24" x14ac:dyDescent="0.2">
      <c r="X107398" s="5"/>
    </row>
    <row r="107399" spans="24:24" x14ac:dyDescent="0.2">
      <c r="X107399" s="5"/>
    </row>
    <row r="107400" spans="24:24" x14ac:dyDescent="0.2">
      <c r="X107400" s="5"/>
    </row>
    <row r="107401" spans="24:24" x14ac:dyDescent="0.2">
      <c r="X107401" s="5"/>
    </row>
    <row r="107402" spans="24:24" x14ac:dyDescent="0.2">
      <c r="X107402" s="5"/>
    </row>
    <row r="107403" spans="24:24" x14ac:dyDescent="0.2">
      <c r="X107403" s="5"/>
    </row>
    <row r="107404" spans="24:24" x14ac:dyDescent="0.2">
      <c r="X107404" s="5"/>
    </row>
    <row r="107405" spans="24:24" x14ac:dyDescent="0.2">
      <c r="X107405" s="5"/>
    </row>
    <row r="107406" spans="24:24" x14ac:dyDescent="0.2">
      <c r="X107406" s="5"/>
    </row>
    <row r="107407" spans="24:24" x14ac:dyDescent="0.2">
      <c r="X107407" s="5"/>
    </row>
    <row r="107408" spans="24:24" x14ac:dyDescent="0.2">
      <c r="X107408" s="5"/>
    </row>
    <row r="107409" spans="24:24" x14ac:dyDescent="0.2">
      <c r="X107409" s="5"/>
    </row>
    <row r="107410" spans="24:24" x14ac:dyDescent="0.2">
      <c r="X107410" s="5"/>
    </row>
    <row r="107411" spans="24:24" x14ac:dyDescent="0.2">
      <c r="X107411" s="5"/>
    </row>
    <row r="107412" spans="24:24" x14ac:dyDescent="0.2">
      <c r="X107412" s="5"/>
    </row>
    <row r="107413" spans="24:24" x14ac:dyDescent="0.2">
      <c r="X107413" s="5"/>
    </row>
    <row r="107414" spans="24:24" x14ac:dyDescent="0.2">
      <c r="X107414" s="5"/>
    </row>
    <row r="107415" spans="24:24" x14ac:dyDescent="0.2">
      <c r="X107415" s="5"/>
    </row>
    <row r="107416" spans="24:24" x14ac:dyDescent="0.2">
      <c r="X107416" s="5"/>
    </row>
    <row r="107417" spans="24:24" x14ac:dyDescent="0.2">
      <c r="X107417" s="5"/>
    </row>
    <row r="107418" spans="24:24" x14ac:dyDescent="0.2">
      <c r="X107418" s="5"/>
    </row>
    <row r="107419" spans="24:24" x14ac:dyDescent="0.2">
      <c r="X107419" s="5"/>
    </row>
    <row r="107420" spans="24:24" x14ac:dyDescent="0.2">
      <c r="X107420" s="5"/>
    </row>
    <row r="107421" spans="24:24" x14ac:dyDescent="0.2">
      <c r="X107421" s="5"/>
    </row>
    <row r="107422" spans="24:24" x14ac:dyDescent="0.2">
      <c r="X107422" s="5"/>
    </row>
    <row r="107423" spans="24:24" x14ac:dyDescent="0.2">
      <c r="X107423" s="5"/>
    </row>
    <row r="107424" spans="24:24" x14ac:dyDescent="0.2">
      <c r="X107424" s="5"/>
    </row>
    <row r="107425" spans="24:24" x14ac:dyDescent="0.2">
      <c r="X107425" s="5"/>
    </row>
    <row r="107426" spans="24:24" x14ac:dyDescent="0.2">
      <c r="X107426" s="5"/>
    </row>
    <row r="107427" spans="24:24" x14ac:dyDescent="0.2">
      <c r="X107427" s="5"/>
    </row>
    <row r="107428" spans="24:24" x14ac:dyDescent="0.2">
      <c r="X107428" s="5"/>
    </row>
    <row r="107429" spans="24:24" x14ac:dyDescent="0.2">
      <c r="X107429" s="5"/>
    </row>
    <row r="107430" spans="24:24" x14ac:dyDescent="0.2">
      <c r="X107430" s="5"/>
    </row>
    <row r="107431" spans="24:24" x14ac:dyDescent="0.2">
      <c r="X107431" s="5"/>
    </row>
    <row r="107432" spans="24:24" x14ac:dyDescent="0.2">
      <c r="X107432" s="5"/>
    </row>
    <row r="107433" spans="24:24" x14ac:dyDescent="0.2">
      <c r="X107433" s="5"/>
    </row>
    <row r="107434" spans="24:24" x14ac:dyDescent="0.2">
      <c r="X107434" s="5"/>
    </row>
    <row r="107435" spans="24:24" x14ac:dyDescent="0.2">
      <c r="X107435" s="5"/>
    </row>
    <row r="107436" spans="24:24" x14ac:dyDescent="0.2">
      <c r="X107436" s="5"/>
    </row>
    <row r="107437" spans="24:24" x14ac:dyDescent="0.2">
      <c r="X107437" s="5"/>
    </row>
    <row r="107438" spans="24:24" x14ac:dyDescent="0.2">
      <c r="X107438" s="5"/>
    </row>
    <row r="107439" spans="24:24" x14ac:dyDescent="0.2">
      <c r="X107439" s="5"/>
    </row>
    <row r="107440" spans="24:24" x14ac:dyDescent="0.2">
      <c r="X107440" s="5"/>
    </row>
    <row r="107441" spans="24:24" x14ac:dyDescent="0.2">
      <c r="X107441" s="5"/>
    </row>
    <row r="107442" spans="24:24" x14ac:dyDescent="0.2">
      <c r="X107442" s="5"/>
    </row>
    <row r="107443" spans="24:24" x14ac:dyDescent="0.2">
      <c r="X107443" s="5"/>
    </row>
    <row r="107444" spans="24:24" x14ac:dyDescent="0.2">
      <c r="X107444" s="5"/>
    </row>
    <row r="107445" spans="24:24" x14ac:dyDescent="0.2">
      <c r="X107445" s="5"/>
    </row>
    <row r="107446" spans="24:24" x14ac:dyDescent="0.2">
      <c r="X107446" s="5"/>
    </row>
    <row r="107447" spans="24:24" x14ac:dyDescent="0.2">
      <c r="X107447" s="5"/>
    </row>
    <row r="107448" spans="24:24" x14ac:dyDescent="0.2">
      <c r="X107448" s="5"/>
    </row>
    <row r="107449" spans="24:24" x14ac:dyDescent="0.2">
      <c r="X107449" s="5"/>
    </row>
    <row r="107450" spans="24:24" x14ac:dyDescent="0.2">
      <c r="X107450" s="5"/>
    </row>
    <row r="107451" spans="24:24" x14ac:dyDescent="0.2">
      <c r="X107451" s="5"/>
    </row>
    <row r="107452" spans="24:24" x14ac:dyDescent="0.2">
      <c r="X107452" s="5"/>
    </row>
    <row r="107453" spans="24:24" x14ac:dyDescent="0.2">
      <c r="X107453" s="5"/>
    </row>
    <row r="107454" spans="24:24" x14ac:dyDescent="0.2">
      <c r="X107454" s="5"/>
    </row>
    <row r="107455" spans="24:24" x14ac:dyDescent="0.2">
      <c r="X107455" s="5"/>
    </row>
    <row r="107456" spans="24:24" x14ac:dyDescent="0.2">
      <c r="X107456" s="5"/>
    </row>
    <row r="107457" spans="24:24" x14ac:dyDescent="0.2">
      <c r="X107457" s="5"/>
    </row>
    <row r="107458" spans="24:24" x14ac:dyDescent="0.2">
      <c r="X107458" s="5"/>
    </row>
    <row r="107459" spans="24:24" x14ac:dyDescent="0.2">
      <c r="X107459" s="5"/>
    </row>
    <row r="107460" spans="24:24" x14ac:dyDescent="0.2">
      <c r="X107460" s="5"/>
    </row>
    <row r="107461" spans="24:24" x14ac:dyDescent="0.2">
      <c r="X107461" s="5"/>
    </row>
    <row r="107462" spans="24:24" x14ac:dyDescent="0.2">
      <c r="X107462" s="5"/>
    </row>
    <row r="107463" spans="24:24" x14ac:dyDescent="0.2">
      <c r="X107463" s="5"/>
    </row>
    <row r="107464" spans="24:24" x14ac:dyDescent="0.2">
      <c r="X107464" s="5"/>
    </row>
    <row r="107465" spans="24:24" x14ac:dyDescent="0.2">
      <c r="X107465" s="5"/>
    </row>
    <row r="107466" spans="24:24" x14ac:dyDescent="0.2">
      <c r="X107466" s="5"/>
    </row>
    <row r="107467" spans="24:24" x14ac:dyDescent="0.2">
      <c r="X107467" s="5"/>
    </row>
    <row r="107468" spans="24:24" x14ac:dyDescent="0.2">
      <c r="X107468" s="5"/>
    </row>
    <row r="107469" spans="24:24" x14ac:dyDescent="0.2">
      <c r="X107469" s="5"/>
    </row>
    <row r="107470" spans="24:24" x14ac:dyDescent="0.2">
      <c r="X107470" s="5"/>
    </row>
    <row r="107471" spans="24:24" x14ac:dyDescent="0.2">
      <c r="X107471" s="5"/>
    </row>
    <row r="107472" spans="24:24" x14ac:dyDescent="0.2">
      <c r="X107472" s="5"/>
    </row>
    <row r="107473" spans="24:24" x14ac:dyDescent="0.2">
      <c r="X107473" s="5"/>
    </row>
    <row r="107474" spans="24:24" x14ac:dyDescent="0.2">
      <c r="X107474" s="5"/>
    </row>
    <row r="107475" spans="24:24" x14ac:dyDescent="0.2">
      <c r="X107475" s="5"/>
    </row>
    <row r="107476" spans="24:24" x14ac:dyDescent="0.2">
      <c r="X107476" s="5"/>
    </row>
    <row r="107477" spans="24:24" x14ac:dyDescent="0.2">
      <c r="X107477" s="5"/>
    </row>
    <row r="107478" spans="24:24" x14ac:dyDescent="0.2">
      <c r="X107478" s="5"/>
    </row>
    <row r="107479" spans="24:24" x14ac:dyDescent="0.2">
      <c r="X107479" s="5"/>
    </row>
    <row r="107480" spans="24:24" x14ac:dyDescent="0.2">
      <c r="X107480" s="5"/>
    </row>
    <row r="107481" spans="24:24" x14ac:dyDescent="0.2">
      <c r="X107481" s="5"/>
    </row>
    <row r="107482" spans="24:24" x14ac:dyDescent="0.2">
      <c r="X107482" s="5"/>
    </row>
    <row r="107483" spans="24:24" x14ac:dyDescent="0.2">
      <c r="X107483" s="5"/>
    </row>
    <row r="107484" spans="24:24" x14ac:dyDescent="0.2">
      <c r="X107484" s="5"/>
    </row>
    <row r="107485" spans="24:24" x14ac:dyDescent="0.2">
      <c r="X107485" s="5"/>
    </row>
    <row r="107486" spans="24:24" x14ac:dyDescent="0.2">
      <c r="X107486" s="5"/>
    </row>
    <row r="107487" spans="24:24" x14ac:dyDescent="0.2">
      <c r="X107487" s="5"/>
    </row>
    <row r="107488" spans="24:24" x14ac:dyDescent="0.2">
      <c r="X107488" s="5"/>
    </row>
    <row r="107489" spans="24:24" x14ac:dyDescent="0.2">
      <c r="X107489" s="5"/>
    </row>
    <row r="107490" spans="24:24" x14ac:dyDescent="0.2">
      <c r="X107490" s="5"/>
    </row>
    <row r="107491" spans="24:24" x14ac:dyDescent="0.2">
      <c r="X107491" s="5"/>
    </row>
    <row r="107492" spans="24:24" x14ac:dyDescent="0.2">
      <c r="X107492" s="5"/>
    </row>
    <row r="107493" spans="24:24" x14ac:dyDescent="0.2">
      <c r="X107493" s="5"/>
    </row>
    <row r="107494" spans="24:24" x14ac:dyDescent="0.2">
      <c r="X107494" s="5"/>
    </row>
    <row r="107495" spans="24:24" x14ac:dyDescent="0.2">
      <c r="X107495" s="5"/>
    </row>
    <row r="107496" spans="24:24" x14ac:dyDescent="0.2">
      <c r="X107496" s="5"/>
    </row>
    <row r="107497" spans="24:24" x14ac:dyDescent="0.2">
      <c r="X107497" s="5"/>
    </row>
    <row r="107498" spans="24:24" x14ac:dyDescent="0.2">
      <c r="X107498" s="5"/>
    </row>
    <row r="107499" spans="24:24" x14ac:dyDescent="0.2">
      <c r="X107499" s="5"/>
    </row>
    <row r="107500" spans="24:24" x14ac:dyDescent="0.2">
      <c r="X107500" s="5"/>
    </row>
    <row r="107501" spans="24:24" x14ac:dyDescent="0.2">
      <c r="X107501" s="5"/>
    </row>
    <row r="107502" spans="24:24" x14ac:dyDescent="0.2">
      <c r="X107502" s="5"/>
    </row>
    <row r="107503" spans="24:24" x14ac:dyDescent="0.2">
      <c r="X107503" s="5"/>
    </row>
    <row r="107504" spans="24:24" x14ac:dyDescent="0.2">
      <c r="X107504" s="5"/>
    </row>
    <row r="107505" spans="24:24" x14ac:dyDescent="0.2">
      <c r="X107505" s="5"/>
    </row>
    <row r="107506" spans="24:24" x14ac:dyDescent="0.2">
      <c r="X107506" s="5"/>
    </row>
    <row r="107507" spans="24:24" x14ac:dyDescent="0.2">
      <c r="X107507" s="5"/>
    </row>
    <row r="107508" spans="24:24" x14ac:dyDescent="0.2">
      <c r="X107508" s="5"/>
    </row>
    <row r="107509" spans="24:24" x14ac:dyDescent="0.2">
      <c r="X107509" s="5"/>
    </row>
    <row r="107510" spans="24:24" x14ac:dyDescent="0.2">
      <c r="X107510" s="5"/>
    </row>
    <row r="107511" spans="24:24" x14ac:dyDescent="0.2">
      <c r="X107511" s="5"/>
    </row>
    <row r="107512" spans="24:24" x14ac:dyDescent="0.2">
      <c r="X107512" s="5"/>
    </row>
    <row r="107513" spans="24:24" x14ac:dyDescent="0.2">
      <c r="X107513" s="5"/>
    </row>
    <row r="107514" spans="24:24" x14ac:dyDescent="0.2">
      <c r="X107514" s="5"/>
    </row>
    <row r="107515" spans="24:24" x14ac:dyDescent="0.2">
      <c r="X107515" s="5"/>
    </row>
    <row r="107516" spans="24:24" x14ac:dyDescent="0.2">
      <c r="X107516" s="5"/>
    </row>
    <row r="107517" spans="24:24" x14ac:dyDescent="0.2">
      <c r="X107517" s="5"/>
    </row>
    <row r="107518" spans="24:24" x14ac:dyDescent="0.2">
      <c r="X107518" s="5"/>
    </row>
    <row r="107519" spans="24:24" x14ac:dyDescent="0.2">
      <c r="X107519" s="5"/>
    </row>
    <row r="107520" spans="24:24" x14ac:dyDescent="0.2">
      <c r="X107520" s="5"/>
    </row>
    <row r="107521" spans="24:24" x14ac:dyDescent="0.2">
      <c r="X107521" s="5"/>
    </row>
    <row r="107522" spans="24:24" x14ac:dyDescent="0.2">
      <c r="X107522" s="5"/>
    </row>
    <row r="107523" spans="24:24" x14ac:dyDescent="0.2">
      <c r="X107523" s="5"/>
    </row>
    <row r="107524" spans="24:24" x14ac:dyDescent="0.2">
      <c r="X107524" s="5"/>
    </row>
    <row r="107525" spans="24:24" x14ac:dyDescent="0.2">
      <c r="X107525" s="5"/>
    </row>
    <row r="107526" spans="24:24" x14ac:dyDescent="0.2">
      <c r="X107526" s="5"/>
    </row>
    <row r="107527" spans="24:24" x14ac:dyDescent="0.2">
      <c r="X107527" s="5"/>
    </row>
    <row r="107528" spans="24:24" x14ac:dyDescent="0.2">
      <c r="X107528" s="5"/>
    </row>
    <row r="107529" spans="24:24" x14ac:dyDescent="0.2">
      <c r="X107529" s="5"/>
    </row>
    <row r="107530" spans="24:24" x14ac:dyDescent="0.2">
      <c r="X107530" s="5"/>
    </row>
    <row r="107531" spans="24:24" x14ac:dyDescent="0.2">
      <c r="X107531" s="5"/>
    </row>
    <row r="107532" spans="24:24" x14ac:dyDescent="0.2">
      <c r="X107532" s="5"/>
    </row>
    <row r="107533" spans="24:24" x14ac:dyDescent="0.2">
      <c r="X107533" s="5"/>
    </row>
    <row r="107534" spans="24:24" x14ac:dyDescent="0.2">
      <c r="X107534" s="5"/>
    </row>
    <row r="107535" spans="24:24" x14ac:dyDescent="0.2">
      <c r="X107535" s="5"/>
    </row>
    <row r="107536" spans="24:24" x14ac:dyDescent="0.2">
      <c r="X107536" s="5"/>
    </row>
    <row r="107537" spans="24:24" x14ac:dyDescent="0.2">
      <c r="X107537" s="5"/>
    </row>
    <row r="107538" spans="24:24" x14ac:dyDescent="0.2">
      <c r="X107538" s="5"/>
    </row>
    <row r="107539" spans="24:24" x14ac:dyDescent="0.2">
      <c r="X107539" s="5"/>
    </row>
    <row r="107540" spans="24:24" x14ac:dyDescent="0.2">
      <c r="X107540" s="5"/>
    </row>
    <row r="107541" spans="24:24" x14ac:dyDescent="0.2">
      <c r="X107541" s="5"/>
    </row>
    <row r="107542" spans="24:24" x14ac:dyDescent="0.2">
      <c r="X107542" s="5"/>
    </row>
    <row r="107543" spans="24:24" x14ac:dyDescent="0.2">
      <c r="X107543" s="5"/>
    </row>
    <row r="107544" spans="24:24" x14ac:dyDescent="0.2">
      <c r="X107544" s="5"/>
    </row>
    <row r="107545" spans="24:24" x14ac:dyDescent="0.2">
      <c r="X107545" s="5"/>
    </row>
    <row r="107546" spans="24:24" x14ac:dyDescent="0.2">
      <c r="X107546" s="5"/>
    </row>
    <row r="107547" spans="24:24" x14ac:dyDescent="0.2">
      <c r="X107547" s="5"/>
    </row>
    <row r="107548" spans="24:24" x14ac:dyDescent="0.2">
      <c r="X107548" s="5"/>
    </row>
    <row r="107549" spans="24:24" x14ac:dyDescent="0.2">
      <c r="X107549" s="5"/>
    </row>
    <row r="107550" spans="24:24" x14ac:dyDescent="0.2">
      <c r="X107550" s="5"/>
    </row>
    <row r="107551" spans="24:24" x14ac:dyDescent="0.2">
      <c r="X107551" s="5"/>
    </row>
    <row r="107552" spans="24:24" x14ac:dyDescent="0.2">
      <c r="X107552" s="5"/>
    </row>
    <row r="107553" spans="24:24" x14ac:dyDescent="0.2">
      <c r="X107553" s="5"/>
    </row>
    <row r="107554" spans="24:24" x14ac:dyDescent="0.2">
      <c r="X107554" s="5"/>
    </row>
    <row r="107555" spans="24:24" x14ac:dyDescent="0.2">
      <c r="X107555" s="5"/>
    </row>
    <row r="107556" spans="24:24" x14ac:dyDescent="0.2">
      <c r="X107556" s="5"/>
    </row>
    <row r="107557" spans="24:24" x14ac:dyDescent="0.2">
      <c r="X107557" s="5"/>
    </row>
    <row r="107558" spans="24:24" x14ac:dyDescent="0.2">
      <c r="X107558" s="5"/>
    </row>
    <row r="107559" spans="24:24" x14ac:dyDescent="0.2">
      <c r="X107559" s="5"/>
    </row>
    <row r="107560" spans="24:24" x14ac:dyDescent="0.2">
      <c r="X107560" s="5"/>
    </row>
    <row r="107561" spans="24:24" x14ac:dyDescent="0.2">
      <c r="X107561" s="5"/>
    </row>
    <row r="107562" spans="24:24" x14ac:dyDescent="0.2">
      <c r="X107562" s="5"/>
    </row>
    <row r="107563" spans="24:24" x14ac:dyDescent="0.2">
      <c r="X107563" s="5"/>
    </row>
    <row r="107564" spans="24:24" x14ac:dyDescent="0.2">
      <c r="X107564" s="5"/>
    </row>
    <row r="107565" spans="24:24" x14ac:dyDescent="0.2">
      <c r="X107565" s="5"/>
    </row>
    <row r="107566" spans="24:24" x14ac:dyDescent="0.2">
      <c r="X107566" s="5"/>
    </row>
    <row r="107567" spans="24:24" x14ac:dyDescent="0.2">
      <c r="X107567" s="5"/>
    </row>
    <row r="107568" spans="24:24" x14ac:dyDescent="0.2">
      <c r="X107568" s="5"/>
    </row>
    <row r="107569" spans="24:24" x14ac:dyDescent="0.2">
      <c r="X107569" s="5"/>
    </row>
    <row r="107570" spans="24:24" x14ac:dyDescent="0.2">
      <c r="X107570" s="5"/>
    </row>
    <row r="107571" spans="24:24" x14ac:dyDescent="0.2">
      <c r="X107571" s="5"/>
    </row>
    <row r="107572" spans="24:24" x14ac:dyDescent="0.2">
      <c r="X107572" s="5"/>
    </row>
    <row r="107573" spans="24:24" x14ac:dyDescent="0.2">
      <c r="X107573" s="5"/>
    </row>
    <row r="107574" spans="24:24" x14ac:dyDescent="0.2">
      <c r="X107574" s="5"/>
    </row>
    <row r="107575" spans="24:24" x14ac:dyDescent="0.2">
      <c r="X107575" s="5"/>
    </row>
    <row r="107576" spans="24:24" x14ac:dyDescent="0.2">
      <c r="X107576" s="5"/>
    </row>
    <row r="107577" spans="24:24" x14ac:dyDescent="0.2">
      <c r="X107577" s="5"/>
    </row>
    <row r="107578" spans="24:24" x14ac:dyDescent="0.2">
      <c r="X107578" s="5"/>
    </row>
    <row r="107579" spans="24:24" x14ac:dyDescent="0.2">
      <c r="X107579" s="5"/>
    </row>
    <row r="107580" spans="24:24" x14ac:dyDescent="0.2">
      <c r="X107580" s="5"/>
    </row>
    <row r="107581" spans="24:24" x14ac:dyDescent="0.2">
      <c r="X107581" s="5"/>
    </row>
    <row r="107582" spans="24:24" x14ac:dyDescent="0.2">
      <c r="X107582" s="5"/>
    </row>
    <row r="107583" spans="24:24" x14ac:dyDescent="0.2">
      <c r="X107583" s="5"/>
    </row>
    <row r="107584" spans="24:24" x14ac:dyDescent="0.2">
      <c r="X107584" s="5"/>
    </row>
    <row r="107585" spans="24:24" x14ac:dyDescent="0.2">
      <c r="X107585" s="5"/>
    </row>
    <row r="107586" spans="24:24" x14ac:dyDescent="0.2">
      <c r="X107586" s="5"/>
    </row>
    <row r="107587" spans="24:24" x14ac:dyDescent="0.2">
      <c r="X107587" s="5"/>
    </row>
    <row r="107588" spans="24:24" x14ac:dyDescent="0.2">
      <c r="X107588" s="5"/>
    </row>
    <row r="107589" spans="24:24" x14ac:dyDescent="0.2">
      <c r="X107589" s="5"/>
    </row>
    <row r="107590" spans="24:24" x14ac:dyDescent="0.2">
      <c r="X107590" s="5"/>
    </row>
    <row r="107591" spans="24:24" x14ac:dyDescent="0.2">
      <c r="X107591" s="5"/>
    </row>
    <row r="107592" spans="24:24" x14ac:dyDescent="0.2">
      <c r="X107592" s="5"/>
    </row>
    <row r="107593" spans="24:24" x14ac:dyDescent="0.2">
      <c r="X107593" s="5"/>
    </row>
    <row r="107594" spans="24:24" x14ac:dyDescent="0.2">
      <c r="X107594" s="5"/>
    </row>
    <row r="107595" spans="24:24" x14ac:dyDescent="0.2">
      <c r="X107595" s="5"/>
    </row>
    <row r="107596" spans="24:24" x14ac:dyDescent="0.2">
      <c r="X107596" s="5"/>
    </row>
    <row r="107597" spans="24:24" x14ac:dyDescent="0.2">
      <c r="X107597" s="5"/>
    </row>
    <row r="107598" spans="24:24" x14ac:dyDescent="0.2">
      <c r="X107598" s="5"/>
    </row>
    <row r="107599" spans="24:24" x14ac:dyDescent="0.2">
      <c r="X107599" s="5"/>
    </row>
    <row r="107600" spans="24:24" x14ac:dyDescent="0.2">
      <c r="X107600" s="5"/>
    </row>
    <row r="107601" spans="24:24" x14ac:dyDescent="0.2">
      <c r="X107601" s="5"/>
    </row>
    <row r="107602" spans="24:24" x14ac:dyDescent="0.2">
      <c r="X107602" s="5"/>
    </row>
    <row r="107603" spans="24:24" x14ac:dyDescent="0.2">
      <c r="X107603" s="5"/>
    </row>
    <row r="107604" spans="24:24" x14ac:dyDescent="0.2">
      <c r="X107604" s="5"/>
    </row>
    <row r="107605" spans="24:24" x14ac:dyDescent="0.2">
      <c r="X107605" s="5"/>
    </row>
    <row r="107606" spans="24:24" x14ac:dyDescent="0.2">
      <c r="X107606" s="5"/>
    </row>
    <row r="107607" spans="24:24" x14ac:dyDescent="0.2">
      <c r="X107607" s="5"/>
    </row>
    <row r="107608" spans="24:24" x14ac:dyDescent="0.2">
      <c r="X107608" s="5"/>
    </row>
    <row r="107609" spans="24:24" x14ac:dyDescent="0.2">
      <c r="X107609" s="5"/>
    </row>
    <row r="107610" spans="24:24" x14ac:dyDescent="0.2">
      <c r="X107610" s="5"/>
    </row>
    <row r="107611" spans="24:24" x14ac:dyDescent="0.2">
      <c r="X107611" s="5"/>
    </row>
    <row r="107612" spans="24:24" x14ac:dyDescent="0.2">
      <c r="X107612" s="5"/>
    </row>
    <row r="107613" spans="24:24" x14ac:dyDescent="0.2">
      <c r="X107613" s="5"/>
    </row>
    <row r="107614" spans="24:24" x14ac:dyDescent="0.2">
      <c r="X107614" s="5"/>
    </row>
    <row r="107615" spans="24:24" x14ac:dyDescent="0.2">
      <c r="X107615" s="5"/>
    </row>
    <row r="107616" spans="24:24" x14ac:dyDescent="0.2">
      <c r="X107616" s="5"/>
    </row>
    <row r="107617" spans="24:24" x14ac:dyDescent="0.2">
      <c r="X107617" s="5"/>
    </row>
    <row r="107618" spans="24:24" x14ac:dyDescent="0.2">
      <c r="X107618" s="5"/>
    </row>
    <row r="107619" spans="24:24" x14ac:dyDescent="0.2">
      <c r="X107619" s="5"/>
    </row>
    <row r="107620" spans="24:24" x14ac:dyDescent="0.2">
      <c r="X107620" s="5"/>
    </row>
    <row r="107621" spans="24:24" x14ac:dyDescent="0.2">
      <c r="X107621" s="5"/>
    </row>
    <row r="107622" spans="24:24" x14ac:dyDescent="0.2">
      <c r="X107622" s="5"/>
    </row>
    <row r="107623" spans="24:24" x14ac:dyDescent="0.2">
      <c r="X107623" s="5"/>
    </row>
    <row r="107624" spans="24:24" x14ac:dyDescent="0.2">
      <c r="X107624" s="5"/>
    </row>
    <row r="107625" spans="24:24" x14ac:dyDescent="0.2">
      <c r="X107625" s="5"/>
    </row>
    <row r="107626" spans="24:24" x14ac:dyDescent="0.2">
      <c r="X107626" s="5"/>
    </row>
    <row r="107627" spans="24:24" x14ac:dyDescent="0.2">
      <c r="X107627" s="5"/>
    </row>
    <row r="107628" spans="24:24" x14ac:dyDescent="0.2">
      <c r="X107628" s="5"/>
    </row>
    <row r="107629" spans="24:24" x14ac:dyDescent="0.2">
      <c r="X107629" s="5"/>
    </row>
    <row r="107630" spans="24:24" x14ac:dyDescent="0.2">
      <c r="X107630" s="5"/>
    </row>
    <row r="107631" spans="24:24" x14ac:dyDescent="0.2">
      <c r="X107631" s="5"/>
    </row>
    <row r="107632" spans="24:24" x14ac:dyDescent="0.2">
      <c r="X107632" s="5"/>
    </row>
    <row r="107633" spans="24:24" x14ac:dyDescent="0.2">
      <c r="X107633" s="5"/>
    </row>
    <row r="107634" spans="24:24" x14ac:dyDescent="0.2">
      <c r="X107634" s="5"/>
    </row>
    <row r="107635" spans="24:24" x14ac:dyDescent="0.2">
      <c r="X107635" s="5"/>
    </row>
    <row r="107636" spans="24:24" x14ac:dyDescent="0.2">
      <c r="X107636" s="5"/>
    </row>
    <row r="107637" spans="24:24" x14ac:dyDescent="0.2">
      <c r="X107637" s="5"/>
    </row>
    <row r="107638" spans="24:24" x14ac:dyDescent="0.2">
      <c r="X107638" s="5"/>
    </row>
    <row r="107639" spans="24:24" x14ac:dyDescent="0.2">
      <c r="X107639" s="5"/>
    </row>
    <row r="107640" spans="24:24" x14ac:dyDescent="0.2">
      <c r="X107640" s="5"/>
    </row>
    <row r="107641" spans="24:24" x14ac:dyDescent="0.2">
      <c r="X107641" s="5"/>
    </row>
    <row r="107642" spans="24:24" x14ac:dyDescent="0.2">
      <c r="X107642" s="5"/>
    </row>
    <row r="107643" spans="24:24" x14ac:dyDescent="0.2">
      <c r="X107643" s="5"/>
    </row>
    <row r="107644" spans="24:24" x14ac:dyDescent="0.2">
      <c r="X107644" s="5"/>
    </row>
    <row r="107645" spans="24:24" x14ac:dyDescent="0.2">
      <c r="X107645" s="5"/>
    </row>
    <row r="107646" spans="24:24" x14ac:dyDescent="0.2">
      <c r="X107646" s="5"/>
    </row>
    <row r="107647" spans="24:24" x14ac:dyDescent="0.2">
      <c r="X107647" s="5"/>
    </row>
    <row r="107648" spans="24:24" x14ac:dyDescent="0.2">
      <c r="X107648" s="5"/>
    </row>
    <row r="107649" spans="24:24" x14ac:dyDescent="0.2">
      <c r="X107649" s="5"/>
    </row>
    <row r="107650" spans="24:24" x14ac:dyDescent="0.2">
      <c r="X107650" s="5"/>
    </row>
    <row r="107651" spans="24:24" x14ac:dyDescent="0.2">
      <c r="X107651" s="5"/>
    </row>
    <row r="107652" spans="24:24" x14ac:dyDescent="0.2">
      <c r="X107652" s="5"/>
    </row>
    <row r="107653" spans="24:24" x14ac:dyDescent="0.2">
      <c r="X107653" s="5"/>
    </row>
    <row r="107654" spans="24:24" x14ac:dyDescent="0.2">
      <c r="X107654" s="5"/>
    </row>
    <row r="107655" spans="24:24" x14ac:dyDescent="0.2">
      <c r="X107655" s="5"/>
    </row>
    <row r="107656" spans="24:24" x14ac:dyDescent="0.2">
      <c r="X107656" s="5"/>
    </row>
    <row r="107657" spans="24:24" x14ac:dyDescent="0.2">
      <c r="X107657" s="5"/>
    </row>
    <row r="107658" spans="24:24" x14ac:dyDescent="0.2">
      <c r="X107658" s="5"/>
    </row>
    <row r="107659" spans="24:24" x14ac:dyDescent="0.2">
      <c r="X107659" s="5"/>
    </row>
    <row r="107660" spans="24:24" x14ac:dyDescent="0.2">
      <c r="X107660" s="5"/>
    </row>
    <row r="107661" spans="24:24" x14ac:dyDescent="0.2">
      <c r="X107661" s="5"/>
    </row>
    <row r="107662" spans="24:24" x14ac:dyDescent="0.2">
      <c r="X107662" s="5"/>
    </row>
    <row r="107663" spans="24:24" x14ac:dyDescent="0.2">
      <c r="X107663" s="5"/>
    </row>
    <row r="107664" spans="24:24" x14ac:dyDescent="0.2">
      <c r="X107664" s="5"/>
    </row>
    <row r="107665" spans="24:24" x14ac:dyDescent="0.2">
      <c r="X107665" s="5"/>
    </row>
    <row r="107666" spans="24:24" x14ac:dyDescent="0.2">
      <c r="X107666" s="5"/>
    </row>
    <row r="107667" spans="24:24" x14ac:dyDescent="0.2">
      <c r="X107667" s="5"/>
    </row>
    <row r="107668" spans="24:24" x14ac:dyDescent="0.2">
      <c r="X107668" s="5"/>
    </row>
    <row r="107669" spans="24:24" x14ac:dyDescent="0.2">
      <c r="X107669" s="5"/>
    </row>
    <row r="107670" spans="24:24" x14ac:dyDescent="0.2">
      <c r="X107670" s="5"/>
    </row>
    <row r="107671" spans="24:24" x14ac:dyDescent="0.2">
      <c r="X107671" s="5"/>
    </row>
    <row r="107672" spans="24:24" x14ac:dyDescent="0.2">
      <c r="X107672" s="5"/>
    </row>
    <row r="107673" spans="24:24" x14ac:dyDescent="0.2">
      <c r="X107673" s="5"/>
    </row>
    <row r="107674" spans="24:24" x14ac:dyDescent="0.2">
      <c r="X107674" s="5"/>
    </row>
    <row r="107675" spans="24:24" x14ac:dyDescent="0.2">
      <c r="X107675" s="5"/>
    </row>
    <row r="107676" spans="24:24" x14ac:dyDescent="0.2">
      <c r="X107676" s="5"/>
    </row>
    <row r="107677" spans="24:24" x14ac:dyDescent="0.2">
      <c r="X107677" s="5"/>
    </row>
    <row r="107678" spans="24:24" x14ac:dyDescent="0.2">
      <c r="X107678" s="5"/>
    </row>
    <row r="107679" spans="24:24" x14ac:dyDescent="0.2">
      <c r="X107679" s="5"/>
    </row>
    <row r="107680" spans="24:24" x14ac:dyDescent="0.2">
      <c r="X107680" s="5"/>
    </row>
    <row r="107681" spans="24:24" x14ac:dyDescent="0.2">
      <c r="X107681" s="5"/>
    </row>
    <row r="107682" spans="24:24" x14ac:dyDescent="0.2">
      <c r="X107682" s="5"/>
    </row>
    <row r="107683" spans="24:24" x14ac:dyDescent="0.2">
      <c r="X107683" s="5"/>
    </row>
    <row r="107684" spans="24:24" x14ac:dyDescent="0.2">
      <c r="X107684" s="5"/>
    </row>
    <row r="107685" spans="24:24" x14ac:dyDescent="0.2">
      <c r="X107685" s="5"/>
    </row>
    <row r="107686" spans="24:24" x14ac:dyDescent="0.2">
      <c r="X107686" s="5"/>
    </row>
    <row r="107687" spans="24:24" x14ac:dyDescent="0.2">
      <c r="X107687" s="5"/>
    </row>
    <row r="107688" spans="24:24" x14ac:dyDescent="0.2">
      <c r="X107688" s="5"/>
    </row>
    <row r="107689" spans="24:24" x14ac:dyDescent="0.2">
      <c r="X107689" s="5"/>
    </row>
    <row r="107690" spans="24:24" x14ac:dyDescent="0.2">
      <c r="X107690" s="5"/>
    </row>
    <row r="107691" spans="24:24" x14ac:dyDescent="0.2">
      <c r="X107691" s="5"/>
    </row>
    <row r="107692" spans="24:24" x14ac:dyDescent="0.2">
      <c r="X107692" s="5"/>
    </row>
    <row r="107693" spans="24:24" x14ac:dyDescent="0.2">
      <c r="X107693" s="5"/>
    </row>
    <row r="107694" spans="24:24" x14ac:dyDescent="0.2">
      <c r="X107694" s="5"/>
    </row>
    <row r="107695" spans="24:24" x14ac:dyDescent="0.2">
      <c r="X107695" s="5"/>
    </row>
    <row r="107696" spans="24:24" x14ac:dyDescent="0.2">
      <c r="X107696" s="5"/>
    </row>
    <row r="107697" spans="24:24" x14ac:dyDescent="0.2">
      <c r="X107697" s="5"/>
    </row>
    <row r="107698" spans="24:24" x14ac:dyDescent="0.2">
      <c r="X107698" s="5"/>
    </row>
    <row r="107699" spans="24:24" x14ac:dyDescent="0.2">
      <c r="X107699" s="5"/>
    </row>
    <row r="107700" spans="24:24" x14ac:dyDescent="0.2">
      <c r="X107700" s="5"/>
    </row>
    <row r="107701" spans="24:24" x14ac:dyDescent="0.2">
      <c r="X107701" s="5"/>
    </row>
    <row r="107702" spans="24:24" x14ac:dyDescent="0.2">
      <c r="X107702" s="5"/>
    </row>
    <row r="107703" spans="24:24" x14ac:dyDescent="0.2">
      <c r="X107703" s="5"/>
    </row>
    <row r="107704" spans="24:24" x14ac:dyDescent="0.2">
      <c r="X107704" s="5"/>
    </row>
    <row r="107705" spans="24:24" x14ac:dyDescent="0.2">
      <c r="X107705" s="5"/>
    </row>
    <row r="107706" spans="24:24" x14ac:dyDescent="0.2">
      <c r="X107706" s="5"/>
    </row>
    <row r="107707" spans="24:24" x14ac:dyDescent="0.2">
      <c r="X107707" s="5"/>
    </row>
    <row r="107708" spans="24:24" x14ac:dyDescent="0.2">
      <c r="X107708" s="5"/>
    </row>
    <row r="107709" spans="24:24" x14ac:dyDescent="0.2">
      <c r="X107709" s="5"/>
    </row>
    <row r="107710" spans="24:24" x14ac:dyDescent="0.2">
      <c r="X107710" s="5"/>
    </row>
    <row r="107711" spans="24:24" x14ac:dyDescent="0.2">
      <c r="X107711" s="5"/>
    </row>
    <row r="107712" spans="24:24" x14ac:dyDescent="0.2">
      <c r="X107712" s="5"/>
    </row>
    <row r="107713" spans="24:24" x14ac:dyDescent="0.2">
      <c r="X107713" s="5"/>
    </row>
    <row r="107714" spans="24:24" x14ac:dyDescent="0.2">
      <c r="X107714" s="5"/>
    </row>
    <row r="107715" spans="24:24" x14ac:dyDescent="0.2">
      <c r="X107715" s="5"/>
    </row>
    <row r="107716" spans="24:24" x14ac:dyDescent="0.2">
      <c r="X107716" s="5"/>
    </row>
    <row r="107717" spans="24:24" x14ac:dyDescent="0.2">
      <c r="X107717" s="5"/>
    </row>
    <row r="107718" spans="24:24" x14ac:dyDescent="0.2">
      <c r="X107718" s="5"/>
    </row>
    <row r="107719" spans="24:24" x14ac:dyDescent="0.2">
      <c r="X107719" s="5"/>
    </row>
    <row r="107720" spans="24:24" x14ac:dyDescent="0.2">
      <c r="X107720" s="5"/>
    </row>
    <row r="107721" spans="24:24" x14ac:dyDescent="0.2">
      <c r="X107721" s="5"/>
    </row>
    <row r="107722" spans="24:24" x14ac:dyDescent="0.2">
      <c r="X107722" s="5"/>
    </row>
    <row r="107723" spans="24:24" x14ac:dyDescent="0.2">
      <c r="X107723" s="5"/>
    </row>
    <row r="107724" spans="24:24" x14ac:dyDescent="0.2">
      <c r="X107724" s="5"/>
    </row>
    <row r="107725" spans="24:24" x14ac:dyDescent="0.2">
      <c r="X107725" s="5"/>
    </row>
    <row r="107726" spans="24:24" x14ac:dyDescent="0.2">
      <c r="X107726" s="5"/>
    </row>
    <row r="107727" spans="24:24" x14ac:dyDescent="0.2">
      <c r="X107727" s="5"/>
    </row>
    <row r="107728" spans="24:24" x14ac:dyDescent="0.2">
      <c r="X107728" s="5"/>
    </row>
    <row r="107729" spans="24:24" x14ac:dyDescent="0.2">
      <c r="X107729" s="5"/>
    </row>
    <row r="107730" spans="24:24" x14ac:dyDescent="0.2">
      <c r="X107730" s="5"/>
    </row>
    <row r="107731" spans="24:24" x14ac:dyDescent="0.2">
      <c r="X107731" s="5"/>
    </row>
    <row r="107732" spans="24:24" x14ac:dyDescent="0.2">
      <c r="X107732" s="5"/>
    </row>
    <row r="107733" spans="24:24" x14ac:dyDescent="0.2">
      <c r="X107733" s="5"/>
    </row>
    <row r="107734" spans="24:24" x14ac:dyDescent="0.2">
      <c r="X107734" s="5"/>
    </row>
    <row r="107735" spans="24:24" x14ac:dyDescent="0.2">
      <c r="X107735" s="5"/>
    </row>
    <row r="107736" spans="24:24" x14ac:dyDescent="0.2">
      <c r="X107736" s="5"/>
    </row>
    <row r="107737" spans="24:24" x14ac:dyDescent="0.2">
      <c r="X107737" s="5"/>
    </row>
    <row r="107738" spans="24:24" x14ac:dyDescent="0.2">
      <c r="X107738" s="5"/>
    </row>
    <row r="107739" spans="24:24" x14ac:dyDescent="0.2">
      <c r="X107739" s="5"/>
    </row>
    <row r="107740" spans="24:24" x14ac:dyDescent="0.2">
      <c r="X107740" s="5"/>
    </row>
    <row r="107741" spans="24:24" x14ac:dyDescent="0.2">
      <c r="X107741" s="5"/>
    </row>
    <row r="107742" spans="24:24" x14ac:dyDescent="0.2">
      <c r="X107742" s="5"/>
    </row>
    <row r="107743" spans="24:24" x14ac:dyDescent="0.2">
      <c r="X107743" s="5"/>
    </row>
    <row r="107744" spans="24:24" x14ac:dyDescent="0.2">
      <c r="X107744" s="5"/>
    </row>
    <row r="107745" spans="24:24" x14ac:dyDescent="0.2">
      <c r="X107745" s="5"/>
    </row>
    <row r="107746" spans="24:24" x14ac:dyDescent="0.2">
      <c r="X107746" s="5"/>
    </row>
    <row r="107747" spans="24:24" x14ac:dyDescent="0.2">
      <c r="X107747" s="5"/>
    </row>
    <row r="107748" spans="24:24" x14ac:dyDescent="0.2">
      <c r="X107748" s="5"/>
    </row>
    <row r="107749" spans="24:24" x14ac:dyDescent="0.2">
      <c r="X107749" s="5"/>
    </row>
    <row r="107750" spans="24:24" x14ac:dyDescent="0.2">
      <c r="X107750" s="5"/>
    </row>
    <row r="107751" spans="24:24" x14ac:dyDescent="0.2">
      <c r="X107751" s="5"/>
    </row>
    <row r="107752" spans="24:24" x14ac:dyDescent="0.2">
      <c r="X107752" s="5"/>
    </row>
    <row r="107753" spans="24:24" x14ac:dyDescent="0.2">
      <c r="X107753" s="5"/>
    </row>
    <row r="107754" spans="24:24" x14ac:dyDescent="0.2">
      <c r="X107754" s="5"/>
    </row>
    <row r="107755" spans="24:24" x14ac:dyDescent="0.2">
      <c r="X107755" s="5"/>
    </row>
    <row r="107756" spans="24:24" x14ac:dyDescent="0.2">
      <c r="X107756" s="5"/>
    </row>
    <row r="107757" spans="24:24" x14ac:dyDescent="0.2">
      <c r="X107757" s="5"/>
    </row>
    <row r="107758" spans="24:24" x14ac:dyDescent="0.2">
      <c r="X107758" s="5"/>
    </row>
    <row r="107759" spans="24:24" x14ac:dyDescent="0.2">
      <c r="X107759" s="5"/>
    </row>
    <row r="107760" spans="24:24" x14ac:dyDescent="0.2">
      <c r="X107760" s="5"/>
    </row>
    <row r="107761" spans="24:24" x14ac:dyDescent="0.2">
      <c r="X107761" s="5"/>
    </row>
    <row r="107762" spans="24:24" x14ac:dyDescent="0.2">
      <c r="X107762" s="5"/>
    </row>
    <row r="107763" spans="24:24" x14ac:dyDescent="0.2">
      <c r="X107763" s="5"/>
    </row>
    <row r="107764" spans="24:24" x14ac:dyDescent="0.2">
      <c r="X107764" s="5"/>
    </row>
    <row r="107765" spans="24:24" x14ac:dyDescent="0.2">
      <c r="X107765" s="5"/>
    </row>
    <row r="107766" spans="24:24" x14ac:dyDescent="0.2">
      <c r="X107766" s="5"/>
    </row>
    <row r="107767" spans="24:24" x14ac:dyDescent="0.2">
      <c r="X107767" s="5"/>
    </row>
    <row r="107768" spans="24:24" x14ac:dyDescent="0.2">
      <c r="X107768" s="5"/>
    </row>
    <row r="107769" spans="24:24" x14ac:dyDescent="0.2">
      <c r="X107769" s="5"/>
    </row>
    <row r="107770" spans="24:24" x14ac:dyDescent="0.2">
      <c r="X107770" s="5"/>
    </row>
    <row r="107771" spans="24:24" x14ac:dyDescent="0.2">
      <c r="X107771" s="5"/>
    </row>
    <row r="107772" spans="24:24" x14ac:dyDescent="0.2">
      <c r="X107772" s="5"/>
    </row>
    <row r="107773" spans="24:24" x14ac:dyDescent="0.2">
      <c r="X107773" s="5"/>
    </row>
    <row r="107774" spans="24:24" x14ac:dyDescent="0.2">
      <c r="X107774" s="5"/>
    </row>
    <row r="107775" spans="24:24" x14ac:dyDescent="0.2">
      <c r="X107775" s="5"/>
    </row>
    <row r="107776" spans="24:24" x14ac:dyDescent="0.2">
      <c r="X107776" s="5"/>
    </row>
    <row r="107777" spans="24:24" x14ac:dyDescent="0.2">
      <c r="X107777" s="5"/>
    </row>
    <row r="107778" spans="24:24" x14ac:dyDescent="0.2">
      <c r="X107778" s="5"/>
    </row>
    <row r="107779" spans="24:24" x14ac:dyDescent="0.2">
      <c r="X107779" s="5"/>
    </row>
    <row r="107780" spans="24:24" x14ac:dyDescent="0.2">
      <c r="X107780" s="5"/>
    </row>
    <row r="107781" spans="24:24" x14ac:dyDescent="0.2">
      <c r="X107781" s="5"/>
    </row>
    <row r="107782" spans="24:24" x14ac:dyDescent="0.2">
      <c r="X107782" s="5"/>
    </row>
    <row r="107783" spans="24:24" x14ac:dyDescent="0.2">
      <c r="X107783" s="5"/>
    </row>
    <row r="107784" spans="24:24" x14ac:dyDescent="0.2">
      <c r="X107784" s="5"/>
    </row>
    <row r="107785" spans="24:24" x14ac:dyDescent="0.2">
      <c r="X107785" s="5"/>
    </row>
    <row r="107786" spans="24:24" x14ac:dyDescent="0.2">
      <c r="X107786" s="5"/>
    </row>
    <row r="107787" spans="24:24" x14ac:dyDescent="0.2">
      <c r="X107787" s="5"/>
    </row>
    <row r="107788" spans="24:24" x14ac:dyDescent="0.2">
      <c r="X107788" s="5"/>
    </row>
    <row r="107789" spans="24:24" x14ac:dyDescent="0.2">
      <c r="X107789" s="5"/>
    </row>
    <row r="107790" spans="24:24" x14ac:dyDescent="0.2">
      <c r="X107790" s="5"/>
    </row>
    <row r="107791" spans="24:24" x14ac:dyDescent="0.2">
      <c r="X107791" s="5"/>
    </row>
    <row r="107792" spans="24:24" x14ac:dyDescent="0.2">
      <c r="X107792" s="5"/>
    </row>
    <row r="107793" spans="24:24" x14ac:dyDescent="0.2">
      <c r="X107793" s="5"/>
    </row>
    <row r="107794" spans="24:24" x14ac:dyDescent="0.2">
      <c r="X107794" s="5"/>
    </row>
    <row r="107795" spans="24:24" x14ac:dyDescent="0.2">
      <c r="X107795" s="5"/>
    </row>
    <row r="107796" spans="24:24" x14ac:dyDescent="0.2">
      <c r="X107796" s="5"/>
    </row>
    <row r="107797" spans="24:24" x14ac:dyDescent="0.2">
      <c r="X107797" s="5"/>
    </row>
    <row r="107798" spans="24:24" x14ac:dyDescent="0.2">
      <c r="X107798" s="5"/>
    </row>
    <row r="107799" spans="24:24" x14ac:dyDescent="0.2">
      <c r="X107799" s="5"/>
    </row>
    <row r="107800" spans="24:24" x14ac:dyDescent="0.2">
      <c r="X107800" s="5"/>
    </row>
    <row r="107801" spans="24:24" x14ac:dyDescent="0.2">
      <c r="X107801" s="5"/>
    </row>
    <row r="107802" spans="24:24" x14ac:dyDescent="0.2">
      <c r="X107802" s="5"/>
    </row>
    <row r="107803" spans="24:24" x14ac:dyDescent="0.2">
      <c r="X107803" s="5"/>
    </row>
    <row r="107804" spans="24:24" x14ac:dyDescent="0.2">
      <c r="X107804" s="5"/>
    </row>
    <row r="107805" spans="24:24" x14ac:dyDescent="0.2">
      <c r="X107805" s="5"/>
    </row>
    <row r="107806" spans="24:24" x14ac:dyDescent="0.2">
      <c r="X107806" s="5"/>
    </row>
    <row r="107807" spans="24:24" x14ac:dyDescent="0.2">
      <c r="X107807" s="5"/>
    </row>
    <row r="107808" spans="24:24" x14ac:dyDescent="0.2">
      <c r="X107808" s="5"/>
    </row>
    <row r="107809" spans="24:24" x14ac:dyDescent="0.2">
      <c r="X107809" s="5"/>
    </row>
    <row r="107810" spans="24:24" x14ac:dyDescent="0.2">
      <c r="X107810" s="5"/>
    </row>
    <row r="107811" spans="24:24" x14ac:dyDescent="0.2">
      <c r="X107811" s="5"/>
    </row>
    <row r="107812" spans="24:24" x14ac:dyDescent="0.2">
      <c r="X107812" s="5"/>
    </row>
    <row r="107813" spans="24:24" x14ac:dyDescent="0.2">
      <c r="X107813" s="5"/>
    </row>
    <row r="107814" spans="24:24" x14ac:dyDescent="0.2">
      <c r="X107814" s="5"/>
    </row>
    <row r="107815" spans="24:24" x14ac:dyDescent="0.2">
      <c r="X107815" s="5"/>
    </row>
    <row r="107816" spans="24:24" x14ac:dyDescent="0.2">
      <c r="X107816" s="5"/>
    </row>
    <row r="107817" spans="24:24" x14ac:dyDescent="0.2">
      <c r="X107817" s="5"/>
    </row>
    <row r="107818" spans="24:24" x14ac:dyDescent="0.2">
      <c r="X107818" s="5"/>
    </row>
    <row r="107819" spans="24:24" x14ac:dyDescent="0.2">
      <c r="X107819" s="5"/>
    </row>
    <row r="107820" spans="24:24" x14ac:dyDescent="0.2">
      <c r="X107820" s="5"/>
    </row>
    <row r="107821" spans="24:24" x14ac:dyDescent="0.2">
      <c r="X107821" s="5"/>
    </row>
    <row r="107822" spans="24:24" x14ac:dyDescent="0.2">
      <c r="X107822" s="5"/>
    </row>
    <row r="107823" spans="24:24" x14ac:dyDescent="0.2">
      <c r="X107823" s="5"/>
    </row>
    <row r="107824" spans="24:24" x14ac:dyDescent="0.2">
      <c r="X107824" s="5"/>
    </row>
    <row r="107825" spans="24:24" x14ac:dyDescent="0.2">
      <c r="X107825" s="5"/>
    </row>
    <row r="107826" spans="24:24" x14ac:dyDescent="0.2">
      <c r="X107826" s="5"/>
    </row>
    <row r="107827" spans="24:24" x14ac:dyDescent="0.2">
      <c r="X107827" s="5"/>
    </row>
    <row r="107828" spans="24:24" x14ac:dyDescent="0.2">
      <c r="X107828" s="5"/>
    </row>
    <row r="107829" spans="24:24" x14ac:dyDescent="0.2">
      <c r="X107829" s="5"/>
    </row>
    <row r="107830" spans="24:24" x14ac:dyDescent="0.2">
      <c r="X107830" s="5"/>
    </row>
    <row r="107831" spans="24:24" x14ac:dyDescent="0.2">
      <c r="X107831" s="5"/>
    </row>
    <row r="107832" spans="24:24" x14ac:dyDescent="0.2">
      <c r="X107832" s="5"/>
    </row>
    <row r="107833" spans="24:24" x14ac:dyDescent="0.2">
      <c r="X107833" s="5"/>
    </row>
    <row r="107834" spans="24:24" x14ac:dyDescent="0.2">
      <c r="X107834" s="5"/>
    </row>
    <row r="107835" spans="24:24" x14ac:dyDescent="0.2">
      <c r="X107835" s="5"/>
    </row>
    <row r="107836" spans="24:24" x14ac:dyDescent="0.2">
      <c r="X107836" s="5"/>
    </row>
    <row r="107837" spans="24:24" x14ac:dyDescent="0.2">
      <c r="X107837" s="5"/>
    </row>
    <row r="107838" spans="24:24" x14ac:dyDescent="0.2">
      <c r="X107838" s="5"/>
    </row>
    <row r="107839" spans="24:24" x14ac:dyDescent="0.2">
      <c r="X107839" s="5"/>
    </row>
    <row r="107840" spans="24:24" x14ac:dyDescent="0.2">
      <c r="X107840" s="5"/>
    </row>
    <row r="107841" spans="24:24" x14ac:dyDescent="0.2">
      <c r="X107841" s="5"/>
    </row>
    <row r="107842" spans="24:24" x14ac:dyDescent="0.2">
      <c r="X107842" s="5"/>
    </row>
    <row r="107843" spans="24:24" x14ac:dyDescent="0.2">
      <c r="X107843" s="5"/>
    </row>
    <row r="107844" spans="24:24" x14ac:dyDescent="0.2">
      <c r="X107844" s="5"/>
    </row>
    <row r="107845" spans="24:24" x14ac:dyDescent="0.2">
      <c r="X107845" s="5"/>
    </row>
    <row r="107846" spans="24:24" x14ac:dyDescent="0.2">
      <c r="X107846" s="5"/>
    </row>
    <row r="107847" spans="24:24" x14ac:dyDescent="0.2">
      <c r="X107847" s="5"/>
    </row>
    <row r="107848" spans="24:24" x14ac:dyDescent="0.2">
      <c r="X107848" s="5"/>
    </row>
    <row r="107849" spans="24:24" x14ac:dyDescent="0.2">
      <c r="X107849" s="5"/>
    </row>
    <row r="107850" spans="24:24" x14ac:dyDescent="0.2">
      <c r="X107850" s="5"/>
    </row>
    <row r="107851" spans="24:24" x14ac:dyDescent="0.2">
      <c r="X107851" s="5"/>
    </row>
    <row r="107852" spans="24:24" x14ac:dyDescent="0.2">
      <c r="X107852" s="5"/>
    </row>
    <row r="107853" spans="24:24" x14ac:dyDescent="0.2">
      <c r="X107853" s="5"/>
    </row>
    <row r="107854" spans="24:24" x14ac:dyDescent="0.2">
      <c r="X107854" s="5"/>
    </row>
    <row r="107855" spans="24:24" x14ac:dyDescent="0.2">
      <c r="X107855" s="5"/>
    </row>
    <row r="107856" spans="24:24" x14ac:dyDescent="0.2">
      <c r="X107856" s="5"/>
    </row>
    <row r="107857" spans="24:24" x14ac:dyDescent="0.2">
      <c r="X107857" s="5"/>
    </row>
    <row r="107858" spans="24:24" x14ac:dyDescent="0.2">
      <c r="X107858" s="5"/>
    </row>
    <row r="107859" spans="24:24" x14ac:dyDescent="0.2">
      <c r="X107859" s="5"/>
    </row>
    <row r="107860" spans="24:24" x14ac:dyDescent="0.2">
      <c r="X107860" s="5"/>
    </row>
    <row r="107861" spans="24:24" x14ac:dyDescent="0.2">
      <c r="X107861" s="5"/>
    </row>
    <row r="107862" spans="24:24" x14ac:dyDescent="0.2">
      <c r="X107862" s="5"/>
    </row>
    <row r="107863" spans="24:24" x14ac:dyDescent="0.2">
      <c r="X107863" s="5"/>
    </row>
    <row r="107864" spans="24:24" x14ac:dyDescent="0.2">
      <c r="X107864" s="5"/>
    </row>
    <row r="107865" spans="24:24" x14ac:dyDescent="0.2">
      <c r="X107865" s="5"/>
    </row>
    <row r="107866" spans="24:24" x14ac:dyDescent="0.2">
      <c r="X107866" s="5"/>
    </row>
    <row r="107867" spans="24:24" x14ac:dyDescent="0.2">
      <c r="X107867" s="5"/>
    </row>
    <row r="107868" spans="24:24" x14ac:dyDescent="0.2">
      <c r="X107868" s="5"/>
    </row>
    <row r="107869" spans="24:24" x14ac:dyDescent="0.2">
      <c r="X107869" s="5"/>
    </row>
    <row r="107870" spans="24:24" x14ac:dyDescent="0.2">
      <c r="X107870" s="5"/>
    </row>
    <row r="107871" spans="24:24" x14ac:dyDescent="0.2">
      <c r="X107871" s="5"/>
    </row>
    <row r="107872" spans="24:24" x14ac:dyDescent="0.2">
      <c r="X107872" s="5"/>
    </row>
    <row r="107873" spans="24:24" x14ac:dyDescent="0.2">
      <c r="X107873" s="5"/>
    </row>
    <row r="107874" spans="24:24" x14ac:dyDescent="0.2">
      <c r="X107874" s="5"/>
    </row>
    <row r="107875" spans="24:24" x14ac:dyDescent="0.2">
      <c r="X107875" s="5"/>
    </row>
    <row r="107876" spans="24:24" x14ac:dyDescent="0.2">
      <c r="X107876" s="5"/>
    </row>
    <row r="107877" spans="24:24" x14ac:dyDescent="0.2">
      <c r="X107877" s="5"/>
    </row>
    <row r="107878" spans="24:24" x14ac:dyDescent="0.2">
      <c r="X107878" s="5"/>
    </row>
    <row r="107879" spans="24:24" x14ac:dyDescent="0.2">
      <c r="X107879" s="5"/>
    </row>
    <row r="107880" spans="24:24" x14ac:dyDescent="0.2">
      <c r="X107880" s="5"/>
    </row>
    <row r="107881" spans="24:24" x14ac:dyDescent="0.2">
      <c r="X107881" s="5"/>
    </row>
    <row r="107882" spans="24:24" x14ac:dyDescent="0.2">
      <c r="X107882" s="5"/>
    </row>
    <row r="107883" spans="24:24" x14ac:dyDescent="0.2">
      <c r="X107883" s="5"/>
    </row>
    <row r="107884" spans="24:24" x14ac:dyDescent="0.2">
      <c r="X107884" s="5"/>
    </row>
    <row r="107885" spans="24:24" x14ac:dyDescent="0.2">
      <c r="X107885" s="5"/>
    </row>
    <row r="107886" spans="24:24" x14ac:dyDescent="0.2">
      <c r="X107886" s="5"/>
    </row>
    <row r="107887" spans="24:24" x14ac:dyDescent="0.2">
      <c r="X107887" s="5"/>
    </row>
    <row r="107888" spans="24:24" x14ac:dyDescent="0.2">
      <c r="X107888" s="5"/>
    </row>
    <row r="107889" spans="24:24" x14ac:dyDescent="0.2">
      <c r="X107889" s="5"/>
    </row>
    <row r="107890" spans="24:24" x14ac:dyDescent="0.2">
      <c r="X107890" s="5"/>
    </row>
    <row r="107891" spans="24:24" x14ac:dyDescent="0.2">
      <c r="X107891" s="5"/>
    </row>
    <row r="107892" spans="24:24" x14ac:dyDescent="0.2">
      <c r="X107892" s="5"/>
    </row>
    <row r="107893" spans="24:24" x14ac:dyDescent="0.2">
      <c r="X107893" s="5"/>
    </row>
    <row r="107894" spans="24:24" x14ac:dyDescent="0.2">
      <c r="X107894" s="5"/>
    </row>
    <row r="107895" spans="24:24" x14ac:dyDescent="0.2">
      <c r="X107895" s="5"/>
    </row>
    <row r="107896" spans="24:24" x14ac:dyDescent="0.2">
      <c r="X107896" s="5"/>
    </row>
    <row r="107897" spans="24:24" x14ac:dyDescent="0.2">
      <c r="X107897" s="5"/>
    </row>
    <row r="107898" spans="24:24" x14ac:dyDescent="0.2">
      <c r="X107898" s="5"/>
    </row>
    <row r="107899" spans="24:24" x14ac:dyDescent="0.2">
      <c r="X107899" s="5"/>
    </row>
    <row r="107900" spans="24:24" x14ac:dyDescent="0.2">
      <c r="X107900" s="5"/>
    </row>
    <row r="107901" spans="24:24" x14ac:dyDescent="0.2">
      <c r="X107901" s="5"/>
    </row>
    <row r="107902" spans="24:24" x14ac:dyDescent="0.2">
      <c r="X107902" s="5"/>
    </row>
    <row r="107903" spans="24:24" x14ac:dyDescent="0.2">
      <c r="X107903" s="5"/>
    </row>
    <row r="107904" spans="24:24" x14ac:dyDescent="0.2">
      <c r="X107904" s="5"/>
    </row>
    <row r="107905" spans="24:24" x14ac:dyDescent="0.2">
      <c r="X107905" s="5"/>
    </row>
    <row r="107906" spans="24:24" x14ac:dyDescent="0.2">
      <c r="X107906" s="5"/>
    </row>
    <row r="107907" spans="24:24" x14ac:dyDescent="0.2">
      <c r="X107907" s="5"/>
    </row>
    <row r="107908" spans="24:24" x14ac:dyDescent="0.2">
      <c r="X107908" s="5"/>
    </row>
    <row r="107909" spans="24:24" x14ac:dyDescent="0.2">
      <c r="X107909" s="5"/>
    </row>
    <row r="107910" spans="24:24" x14ac:dyDescent="0.2">
      <c r="X107910" s="5"/>
    </row>
    <row r="107911" spans="24:24" x14ac:dyDescent="0.2">
      <c r="X107911" s="5"/>
    </row>
    <row r="107912" spans="24:24" x14ac:dyDescent="0.2">
      <c r="X107912" s="5"/>
    </row>
    <row r="107913" spans="24:24" x14ac:dyDescent="0.2">
      <c r="X107913" s="5"/>
    </row>
    <row r="107914" spans="24:24" x14ac:dyDescent="0.2">
      <c r="X107914" s="5"/>
    </row>
    <row r="107915" spans="24:24" x14ac:dyDescent="0.2">
      <c r="X107915" s="5"/>
    </row>
    <row r="107916" spans="24:24" x14ac:dyDescent="0.2">
      <c r="X107916" s="5"/>
    </row>
    <row r="107917" spans="24:24" x14ac:dyDescent="0.2">
      <c r="X107917" s="5"/>
    </row>
    <row r="107918" spans="24:24" x14ac:dyDescent="0.2">
      <c r="X107918" s="5"/>
    </row>
    <row r="107919" spans="24:24" x14ac:dyDescent="0.2">
      <c r="X107919" s="5"/>
    </row>
    <row r="107920" spans="24:24" x14ac:dyDescent="0.2">
      <c r="X107920" s="5"/>
    </row>
    <row r="107921" spans="24:24" x14ac:dyDescent="0.2">
      <c r="X107921" s="5"/>
    </row>
    <row r="107922" spans="24:24" x14ac:dyDescent="0.2">
      <c r="X107922" s="5"/>
    </row>
    <row r="107923" spans="24:24" x14ac:dyDescent="0.2">
      <c r="X107923" s="5"/>
    </row>
    <row r="107924" spans="24:24" x14ac:dyDescent="0.2">
      <c r="X107924" s="5"/>
    </row>
    <row r="107925" spans="24:24" x14ac:dyDescent="0.2">
      <c r="X107925" s="5"/>
    </row>
    <row r="107926" spans="24:24" x14ac:dyDescent="0.2">
      <c r="X107926" s="5"/>
    </row>
    <row r="107927" spans="24:24" x14ac:dyDescent="0.2">
      <c r="X107927" s="5"/>
    </row>
    <row r="107928" spans="24:24" x14ac:dyDescent="0.2">
      <c r="X107928" s="5"/>
    </row>
    <row r="107929" spans="24:24" x14ac:dyDescent="0.2">
      <c r="X107929" s="5"/>
    </row>
    <row r="107930" spans="24:24" x14ac:dyDescent="0.2">
      <c r="X107930" s="5"/>
    </row>
    <row r="107931" spans="24:24" x14ac:dyDescent="0.2">
      <c r="X107931" s="5"/>
    </row>
    <row r="107932" spans="24:24" x14ac:dyDescent="0.2">
      <c r="X107932" s="5"/>
    </row>
    <row r="107933" spans="24:24" x14ac:dyDescent="0.2">
      <c r="X107933" s="5"/>
    </row>
    <row r="107934" spans="24:24" x14ac:dyDescent="0.2">
      <c r="X107934" s="5"/>
    </row>
    <row r="107935" spans="24:24" x14ac:dyDescent="0.2">
      <c r="X107935" s="5"/>
    </row>
    <row r="107936" spans="24:24" x14ac:dyDescent="0.2">
      <c r="X107936" s="5"/>
    </row>
    <row r="107937" spans="24:24" x14ac:dyDescent="0.2">
      <c r="X107937" s="5"/>
    </row>
    <row r="107938" spans="24:24" x14ac:dyDescent="0.2">
      <c r="X107938" s="5"/>
    </row>
    <row r="107939" spans="24:24" x14ac:dyDescent="0.2">
      <c r="X107939" s="5"/>
    </row>
    <row r="107940" spans="24:24" x14ac:dyDescent="0.2">
      <c r="X107940" s="5"/>
    </row>
    <row r="107941" spans="24:24" x14ac:dyDescent="0.2">
      <c r="X107941" s="5"/>
    </row>
    <row r="107942" spans="24:24" x14ac:dyDescent="0.2">
      <c r="X107942" s="5"/>
    </row>
    <row r="107943" spans="24:24" x14ac:dyDescent="0.2">
      <c r="X107943" s="5"/>
    </row>
    <row r="107944" spans="24:24" x14ac:dyDescent="0.2">
      <c r="X107944" s="5"/>
    </row>
    <row r="107945" spans="24:24" x14ac:dyDescent="0.2">
      <c r="X107945" s="5"/>
    </row>
    <row r="107946" spans="24:24" x14ac:dyDescent="0.2">
      <c r="X107946" s="5"/>
    </row>
    <row r="107947" spans="24:24" x14ac:dyDescent="0.2">
      <c r="X107947" s="5"/>
    </row>
    <row r="107948" spans="24:24" x14ac:dyDescent="0.2">
      <c r="X107948" s="5"/>
    </row>
    <row r="107949" spans="24:24" x14ac:dyDescent="0.2">
      <c r="X107949" s="5"/>
    </row>
    <row r="107950" spans="24:24" x14ac:dyDescent="0.2">
      <c r="X107950" s="5"/>
    </row>
    <row r="107951" spans="24:24" x14ac:dyDescent="0.2">
      <c r="X107951" s="5"/>
    </row>
    <row r="107952" spans="24:24" x14ac:dyDescent="0.2">
      <c r="X107952" s="5"/>
    </row>
    <row r="107953" spans="24:24" x14ac:dyDescent="0.2">
      <c r="X107953" s="5"/>
    </row>
    <row r="107954" spans="24:24" x14ac:dyDescent="0.2">
      <c r="X107954" s="5"/>
    </row>
    <row r="107955" spans="24:24" x14ac:dyDescent="0.2">
      <c r="X107955" s="5"/>
    </row>
    <row r="107956" spans="24:24" x14ac:dyDescent="0.2">
      <c r="X107956" s="5"/>
    </row>
    <row r="107957" spans="24:24" x14ac:dyDescent="0.2">
      <c r="X107957" s="5"/>
    </row>
    <row r="107958" spans="24:24" x14ac:dyDescent="0.2">
      <c r="X107958" s="5"/>
    </row>
    <row r="107959" spans="24:24" x14ac:dyDescent="0.2">
      <c r="X107959" s="5"/>
    </row>
    <row r="107960" spans="24:24" x14ac:dyDescent="0.2">
      <c r="X107960" s="5"/>
    </row>
    <row r="107961" spans="24:24" x14ac:dyDescent="0.2">
      <c r="X107961" s="5"/>
    </row>
    <row r="107962" spans="24:24" x14ac:dyDescent="0.2">
      <c r="X107962" s="5"/>
    </row>
    <row r="107963" spans="24:24" x14ac:dyDescent="0.2">
      <c r="X107963" s="5"/>
    </row>
    <row r="107964" spans="24:24" x14ac:dyDescent="0.2">
      <c r="X107964" s="5"/>
    </row>
    <row r="107965" spans="24:24" x14ac:dyDescent="0.2">
      <c r="X107965" s="5"/>
    </row>
    <row r="107966" spans="24:24" x14ac:dyDescent="0.2">
      <c r="X107966" s="5"/>
    </row>
    <row r="107967" spans="24:24" x14ac:dyDescent="0.2">
      <c r="X107967" s="5"/>
    </row>
    <row r="107968" spans="24:24" x14ac:dyDescent="0.2">
      <c r="X107968" s="5"/>
    </row>
    <row r="107969" spans="24:24" x14ac:dyDescent="0.2">
      <c r="X107969" s="5"/>
    </row>
    <row r="107970" spans="24:24" x14ac:dyDescent="0.2">
      <c r="X107970" s="5"/>
    </row>
    <row r="107971" spans="24:24" x14ac:dyDescent="0.2">
      <c r="X107971" s="5"/>
    </row>
    <row r="107972" spans="24:24" x14ac:dyDescent="0.2">
      <c r="X107972" s="5"/>
    </row>
    <row r="107973" spans="24:24" x14ac:dyDescent="0.2">
      <c r="X107973" s="5"/>
    </row>
    <row r="107974" spans="24:24" x14ac:dyDescent="0.2">
      <c r="X107974" s="5"/>
    </row>
    <row r="107975" spans="24:24" x14ac:dyDescent="0.2">
      <c r="X107975" s="5"/>
    </row>
    <row r="107976" spans="24:24" x14ac:dyDescent="0.2">
      <c r="X107976" s="5"/>
    </row>
    <row r="107977" spans="24:24" x14ac:dyDescent="0.2">
      <c r="X107977" s="5"/>
    </row>
    <row r="107978" spans="24:24" x14ac:dyDescent="0.2">
      <c r="X107978" s="5"/>
    </row>
    <row r="107979" spans="24:24" x14ac:dyDescent="0.2">
      <c r="X107979" s="5"/>
    </row>
    <row r="107980" spans="24:24" x14ac:dyDescent="0.2">
      <c r="X107980" s="5"/>
    </row>
    <row r="107981" spans="24:24" x14ac:dyDescent="0.2">
      <c r="X107981" s="5"/>
    </row>
    <row r="107982" spans="24:24" x14ac:dyDescent="0.2">
      <c r="X107982" s="5"/>
    </row>
    <row r="107983" spans="24:24" x14ac:dyDescent="0.2">
      <c r="X107983" s="5"/>
    </row>
    <row r="107984" spans="24:24" x14ac:dyDescent="0.2">
      <c r="X107984" s="5"/>
    </row>
    <row r="107985" spans="24:24" x14ac:dyDescent="0.2">
      <c r="X107985" s="5"/>
    </row>
    <row r="107986" spans="24:24" x14ac:dyDescent="0.2">
      <c r="X107986" s="5"/>
    </row>
    <row r="107987" spans="24:24" x14ac:dyDescent="0.2">
      <c r="X107987" s="5"/>
    </row>
    <row r="107988" spans="24:24" x14ac:dyDescent="0.2">
      <c r="X107988" s="5"/>
    </row>
    <row r="107989" spans="24:24" x14ac:dyDescent="0.2">
      <c r="X107989" s="5"/>
    </row>
    <row r="107990" spans="24:24" x14ac:dyDescent="0.2">
      <c r="X107990" s="5"/>
    </row>
    <row r="107991" spans="24:24" x14ac:dyDescent="0.2">
      <c r="X107991" s="5"/>
    </row>
    <row r="107992" spans="24:24" x14ac:dyDescent="0.2">
      <c r="X107992" s="5"/>
    </row>
    <row r="107993" spans="24:24" x14ac:dyDescent="0.2">
      <c r="X107993" s="5"/>
    </row>
    <row r="107994" spans="24:24" x14ac:dyDescent="0.2">
      <c r="X107994" s="5"/>
    </row>
    <row r="107995" spans="24:24" x14ac:dyDescent="0.2">
      <c r="X107995" s="5"/>
    </row>
    <row r="107996" spans="24:24" x14ac:dyDescent="0.2">
      <c r="X107996" s="5"/>
    </row>
    <row r="107997" spans="24:24" x14ac:dyDescent="0.2">
      <c r="X107997" s="5"/>
    </row>
    <row r="107998" spans="24:24" x14ac:dyDescent="0.2">
      <c r="X107998" s="5"/>
    </row>
    <row r="107999" spans="24:24" x14ac:dyDescent="0.2">
      <c r="X107999" s="5"/>
    </row>
    <row r="108000" spans="24:24" x14ac:dyDescent="0.2">
      <c r="X108000" s="5"/>
    </row>
    <row r="108001" spans="24:24" x14ac:dyDescent="0.2">
      <c r="X108001" s="5"/>
    </row>
    <row r="108002" spans="24:24" x14ac:dyDescent="0.2">
      <c r="X108002" s="5"/>
    </row>
    <row r="108003" spans="24:24" x14ac:dyDescent="0.2">
      <c r="X108003" s="5"/>
    </row>
    <row r="108004" spans="24:24" x14ac:dyDescent="0.2">
      <c r="X108004" s="5"/>
    </row>
    <row r="108005" spans="24:24" x14ac:dyDescent="0.2">
      <c r="X108005" s="5"/>
    </row>
    <row r="108006" spans="24:24" x14ac:dyDescent="0.2">
      <c r="X108006" s="5"/>
    </row>
    <row r="108007" spans="24:24" x14ac:dyDescent="0.2">
      <c r="X108007" s="5"/>
    </row>
    <row r="108008" spans="24:24" x14ac:dyDescent="0.2">
      <c r="X108008" s="5"/>
    </row>
    <row r="108009" spans="24:24" x14ac:dyDescent="0.2">
      <c r="X108009" s="5"/>
    </row>
    <row r="108010" spans="24:24" x14ac:dyDescent="0.2">
      <c r="X108010" s="5"/>
    </row>
    <row r="108011" spans="24:24" x14ac:dyDescent="0.2">
      <c r="X108011" s="5"/>
    </row>
    <row r="108012" spans="24:24" x14ac:dyDescent="0.2">
      <c r="X108012" s="5"/>
    </row>
    <row r="108013" spans="24:24" x14ac:dyDescent="0.2">
      <c r="X108013" s="5"/>
    </row>
    <row r="108014" spans="24:24" x14ac:dyDescent="0.2">
      <c r="X108014" s="5"/>
    </row>
    <row r="108015" spans="24:24" x14ac:dyDescent="0.2">
      <c r="X108015" s="5"/>
    </row>
    <row r="108016" spans="24:24" x14ac:dyDescent="0.2">
      <c r="X108016" s="5"/>
    </row>
    <row r="108017" spans="24:24" x14ac:dyDescent="0.2">
      <c r="X108017" s="5"/>
    </row>
    <row r="108018" spans="24:24" x14ac:dyDescent="0.2">
      <c r="X108018" s="5"/>
    </row>
    <row r="108019" spans="24:24" x14ac:dyDescent="0.2">
      <c r="X108019" s="5"/>
    </row>
    <row r="108020" spans="24:24" x14ac:dyDescent="0.2">
      <c r="X108020" s="5"/>
    </row>
    <row r="108021" spans="24:24" x14ac:dyDescent="0.2">
      <c r="X108021" s="5"/>
    </row>
    <row r="108022" spans="24:24" x14ac:dyDescent="0.2">
      <c r="X108022" s="5"/>
    </row>
    <row r="108023" spans="24:24" x14ac:dyDescent="0.2">
      <c r="X108023" s="5"/>
    </row>
    <row r="108024" spans="24:24" x14ac:dyDescent="0.2">
      <c r="X108024" s="5"/>
    </row>
    <row r="108025" spans="24:24" x14ac:dyDescent="0.2">
      <c r="X108025" s="5"/>
    </row>
    <row r="108026" spans="24:24" x14ac:dyDescent="0.2">
      <c r="X108026" s="5"/>
    </row>
    <row r="108027" spans="24:24" x14ac:dyDescent="0.2">
      <c r="X108027" s="5"/>
    </row>
    <row r="108028" spans="24:24" x14ac:dyDescent="0.2">
      <c r="X108028" s="5"/>
    </row>
    <row r="108029" spans="24:24" x14ac:dyDescent="0.2">
      <c r="X108029" s="5"/>
    </row>
    <row r="108030" spans="24:24" x14ac:dyDescent="0.2">
      <c r="X108030" s="5"/>
    </row>
    <row r="108031" spans="24:24" x14ac:dyDescent="0.2">
      <c r="X108031" s="5"/>
    </row>
    <row r="108032" spans="24:24" x14ac:dyDescent="0.2">
      <c r="X108032" s="5"/>
    </row>
    <row r="108033" spans="24:24" x14ac:dyDescent="0.2">
      <c r="X108033" s="5"/>
    </row>
    <row r="108034" spans="24:24" x14ac:dyDescent="0.2">
      <c r="X108034" s="5"/>
    </row>
    <row r="108035" spans="24:24" x14ac:dyDescent="0.2">
      <c r="X108035" s="5"/>
    </row>
    <row r="108036" spans="24:24" x14ac:dyDescent="0.2">
      <c r="X108036" s="5"/>
    </row>
    <row r="108037" spans="24:24" x14ac:dyDescent="0.2">
      <c r="X108037" s="5"/>
    </row>
    <row r="108038" spans="24:24" x14ac:dyDescent="0.2">
      <c r="X108038" s="5"/>
    </row>
    <row r="108039" spans="24:24" x14ac:dyDescent="0.2">
      <c r="X108039" s="5"/>
    </row>
    <row r="108040" spans="24:24" x14ac:dyDescent="0.2">
      <c r="X108040" s="5"/>
    </row>
    <row r="108041" spans="24:24" x14ac:dyDescent="0.2">
      <c r="X108041" s="5"/>
    </row>
    <row r="108042" spans="24:24" x14ac:dyDescent="0.2">
      <c r="X108042" s="5"/>
    </row>
    <row r="108043" spans="24:24" x14ac:dyDescent="0.2">
      <c r="X108043" s="5"/>
    </row>
    <row r="108044" spans="24:24" x14ac:dyDescent="0.2">
      <c r="X108044" s="5"/>
    </row>
    <row r="108045" spans="24:24" x14ac:dyDescent="0.2">
      <c r="X108045" s="5"/>
    </row>
    <row r="108046" spans="24:24" x14ac:dyDescent="0.2">
      <c r="X108046" s="5"/>
    </row>
    <row r="108047" spans="24:24" x14ac:dyDescent="0.2">
      <c r="X108047" s="5"/>
    </row>
    <row r="108048" spans="24:24" x14ac:dyDescent="0.2">
      <c r="X108048" s="5"/>
    </row>
    <row r="108049" spans="24:24" x14ac:dyDescent="0.2">
      <c r="X108049" s="5"/>
    </row>
    <row r="108050" spans="24:24" x14ac:dyDescent="0.2">
      <c r="X108050" s="5"/>
    </row>
    <row r="108051" spans="24:24" x14ac:dyDescent="0.2">
      <c r="X108051" s="5"/>
    </row>
    <row r="108052" spans="24:24" x14ac:dyDescent="0.2">
      <c r="X108052" s="5"/>
    </row>
    <row r="108053" spans="24:24" x14ac:dyDescent="0.2">
      <c r="X108053" s="5"/>
    </row>
    <row r="108054" spans="24:24" x14ac:dyDescent="0.2">
      <c r="X108054" s="5"/>
    </row>
    <row r="108055" spans="24:24" x14ac:dyDescent="0.2">
      <c r="X108055" s="5"/>
    </row>
    <row r="108056" spans="24:24" x14ac:dyDescent="0.2">
      <c r="X108056" s="5"/>
    </row>
    <row r="108057" spans="24:24" x14ac:dyDescent="0.2">
      <c r="X108057" s="5"/>
    </row>
    <row r="108058" spans="24:24" x14ac:dyDescent="0.2">
      <c r="X108058" s="5"/>
    </row>
    <row r="108059" spans="24:24" x14ac:dyDescent="0.2">
      <c r="X108059" s="5"/>
    </row>
    <row r="108060" spans="24:24" x14ac:dyDescent="0.2">
      <c r="X108060" s="5"/>
    </row>
    <row r="108061" spans="24:24" x14ac:dyDescent="0.2">
      <c r="X108061" s="5"/>
    </row>
    <row r="108062" spans="24:24" x14ac:dyDescent="0.2">
      <c r="X108062" s="5"/>
    </row>
    <row r="108063" spans="24:24" x14ac:dyDescent="0.2">
      <c r="X108063" s="5"/>
    </row>
    <row r="108064" spans="24:24" x14ac:dyDescent="0.2">
      <c r="X108064" s="5"/>
    </row>
    <row r="108065" spans="24:24" x14ac:dyDescent="0.2">
      <c r="X108065" s="5"/>
    </row>
    <row r="108066" spans="24:24" x14ac:dyDescent="0.2">
      <c r="X108066" s="5"/>
    </row>
    <row r="108067" spans="24:24" x14ac:dyDescent="0.2">
      <c r="X108067" s="5"/>
    </row>
    <row r="108068" spans="24:24" x14ac:dyDescent="0.2">
      <c r="X108068" s="5"/>
    </row>
    <row r="108069" spans="24:24" x14ac:dyDescent="0.2">
      <c r="X108069" s="5"/>
    </row>
    <row r="108070" spans="24:24" x14ac:dyDescent="0.2">
      <c r="X108070" s="5"/>
    </row>
    <row r="108071" spans="24:24" x14ac:dyDescent="0.2">
      <c r="X108071" s="5"/>
    </row>
    <row r="108072" spans="24:24" x14ac:dyDescent="0.2">
      <c r="X108072" s="5"/>
    </row>
    <row r="108073" spans="24:24" x14ac:dyDescent="0.2">
      <c r="X108073" s="5"/>
    </row>
    <row r="108074" spans="24:24" x14ac:dyDescent="0.2">
      <c r="X108074" s="5"/>
    </row>
    <row r="108075" spans="24:24" x14ac:dyDescent="0.2">
      <c r="X108075" s="5"/>
    </row>
    <row r="108076" spans="24:24" x14ac:dyDescent="0.2">
      <c r="X108076" s="5"/>
    </row>
    <row r="108077" spans="24:24" x14ac:dyDescent="0.2">
      <c r="X108077" s="5"/>
    </row>
    <row r="108078" spans="24:24" x14ac:dyDescent="0.2">
      <c r="X108078" s="5"/>
    </row>
    <row r="108079" spans="24:24" x14ac:dyDescent="0.2">
      <c r="X108079" s="5"/>
    </row>
    <row r="108080" spans="24:24" x14ac:dyDescent="0.2">
      <c r="X108080" s="5"/>
    </row>
    <row r="108081" spans="24:24" x14ac:dyDescent="0.2">
      <c r="X108081" s="5"/>
    </row>
    <row r="108082" spans="24:24" x14ac:dyDescent="0.2">
      <c r="X108082" s="5"/>
    </row>
    <row r="108083" spans="24:24" x14ac:dyDescent="0.2">
      <c r="X108083" s="5"/>
    </row>
    <row r="108084" spans="24:24" x14ac:dyDescent="0.2">
      <c r="X108084" s="5"/>
    </row>
    <row r="108085" spans="24:24" x14ac:dyDescent="0.2">
      <c r="X108085" s="5"/>
    </row>
    <row r="108086" spans="24:24" x14ac:dyDescent="0.2">
      <c r="X108086" s="5"/>
    </row>
    <row r="108087" spans="24:24" x14ac:dyDescent="0.2">
      <c r="X108087" s="5"/>
    </row>
    <row r="108088" spans="24:24" x14ac:dyDescent="0.2">
      <c r="X108088" s="5"/>
    </row>
    <row r="108089" spans="24:24" x14ac:dyDescent="0.2">
      <c r="X108089" s="5"/>
    </row>
    <row r="108090" spans="24:24" x14ac:dyDescent="0.2">
      <c r="X108090" s="5"/>
    </row>
    <row r="108091" spans="24:24" x14ac:dyDescent="0.2">
      <c r="X108091" s="5"/>
    </row>
    <row r="108092" spans="24:24" x14ac:dyDescent="0.2">
      <c r="X108092" s="5"/>
    </row>
    <row r="108093" spans="24:24" x14ac:dyDescent="0.2">
      <c r="X108093" s="5"/>
    </row>
    <row r="108094" spans="24:24" x14ac:dyDescent="0.2">
      <c r="X108094" s="5"/>
    </row>
    <row r="108095" spans="24:24" x14ac:dyDescent="0.2">
      <c r="X108095" s="5"/>
    </row>
    <row r="108096" spans="24:24" x14ac:dyDescent="0.2">
      <c r="X108096" s="5"/>
    </row>
    <row r="108097" spans="24:24" x14ac:dyDescent="0.2">
      <c r="X108097" s="5"/>
    </row>
    <row r="108098" spans="24:24" x14ac:dyDescent="0.2">
      <c r="X108098" s="5"/>
    </row>
    <row r="108099" spans="24:24" x14ac:dyDescent="0.2">
      <c r="X108099" s="5"/>
    </row>
    <row r="108100" spans="24:24" x14ac:dyDescent="0.2">
      <c r="X108100" s="5"/>
    </row>
    <row r="108101" spans="24:24" x14ac:dyDescent="0.2">
      <c r="X108101" s="5"/>
    </row>
    <row r="108102" spans="24:24" x14ac:dyDescent="0.2">
      <c r="X108102" s="5"/>
    </row>
    <row r="108103" spans="24:24" x14ac:dyDescent="0.2">
      <c r="X108103" s="5"/>
    </row>
    <row r="108104" spans="24:24" x14ac:dyDescent="0.2">
      <c r="X108104" s="5"/>
    </row>
    <row r="108105" spans="24:24" x14ac:dyDescent="0.2">
      <c r="X108105" s="5"/>
    </row>
    <row r="108106" spans="24:24" x14ac:dyDescent="0.2">
      <c r="X108106" s="5"/>
    </row>
    <row r="108107" spans="24:24" x14ac:dyDescent="0.2">
      <c r="X108107" s="5"/>
    </row>
    <row r="108108" spans="24:24" x14ac:dyDescent="0.2">
      <c r="X108108" s="5"/>
    </row>
    <row r="108109" spans="24:24" x14ac:dyDescent="0.2">
      <c r="X108109" s="5"/>
    </row>
    <row r="108110" spans="24:24" x14ac:dyDescent="0.2">
      <c r="X108110" s="5"/>
    </row>
    <row r="108111" spans="24:24" x14ac:dyDescent="0.2">
      <c r="X108111" s="5"/>
    </row>
    <row r="108112" spans="24:24" x14ac:dyDescent="0.2">
      <c r="X108112" s="5"/>
    </row>
    <row r="108113" spans="24:24" x14ac:dyDescent="0.2">
      <c r="X108113" s="5"/>
    </row>
    <row r="108114" spans="24:24" x14ac:dyDescent="0.2">
      <c r="X108114" s="5"/>
    </row>
    <row r="108115" spans="24:24" x14ac:dyDescent="0.2">
      <c r="X108115" s="5"/>
    </row>
    <row r="108116" spans="24:24" x14ac:dyDescent="0.2">
      <c r="X108116" s="5"/>
    </row>
    <row r="108117" spans="24:24" x14ac:dyDescent="0.2">
      <c r="X108117" s="5"/>
    </row>
    <row r="108118" spans="24:24" x14ac:dyDescent="0.2">
      <c r="X108118" s="5"/>
    </row>
    <row r="108119" spans="24:24" x14ac:dyDescent="0.2">
      <c r="X108119" s="5"/>
    </row>
    <row r="108120" spans="24:24" x14ac:dyDescent="0.2">
      <c r="X108120" s="5"/>
    </row>
    <row r="108121" spans="24:24" x14ac:dyDescent="0.2">
      <c r="X108121" s="5"/>
    </row>
    <row r="108122" spans="24:24" x14ac:dyDescent="0.2">
      <c r="X108122" s="5"/>
    </row>
    <row r="108123" spans="24:24" x14ac:dyDescent="0.2">
      <c r="X108123" s="5"/>
    </row>
    <row r="108124" spans="24:24" x14ac:dyDescent="0.2">
      <c r="X108124" s="5"/>
    </row>
    <row r="108125" spans="24:24" x14ac:dyDescent="0.2">
      <c r="X108125" s="5"/>
    </row>
    <row r="108126" spans="24:24" x14ac:dyDescent="0.2">
      <c r="X108126" s="5"/>
    </row>
    <row r="108127" spans="24:24" x14ac:dyDescent="0.2">
      <c r="X108127" s="5"/>
    </row>
    <row r="108128" spans="24:24" x14ac:dyDescent="0.2">
      <c r="X108128" s="5"/>
    </row>
    <row r="108129" spans="24:24" x14ac:dyDescent="0.2">
      <c r="X108129" s="5"/>
    </row>
    <row r="108130" spans="24:24" x14ac:dyDescent="0.2">
      <c r="X108130" s="5"/>
    </row>
    <row r="108131" spans="24:24" x14ac:dyDescent="0.2">
      <c r="X108131" s="5"/>
    </row>
    <row r="108132" spans="24:24" x14ac:dyDescent="0.2">
      <c r="X108132" s="5"/>
    </row>
    <row r="108133" spans="24:24" x14ac:dyDescent="0.2">
      <c r="X108133" s="5"/>
    </row>
    <row r="108134" spans="24:24" x14ac:dyDescent="0.2">
      <c r="X108134" s="5"/>
    </row>
    <row r="108135" spans="24:24" x14ac:dyDescent="0.2">
      <c r="X108135" s="5"/>
    </row>
    <row r="108136" spans="24:24" x14ac:dyDescent="0.2">
      <c r="X108136" s="5"/>
    </row>
    <row r="108137" spans="24:24" x14ac:dyDescent="0.2">
      <c r="X108137" s="5"/>
    </row>
    <row r="108138" spans="24:24" x14ac:dyDescent="0.2">
      <c r="X108138" s="5"/>
    </row>
    <row r="108139" spans="24:24" x14ac:dyDescent="0.2">
      <c r="X108139" s="5"/>
    </row>
    <row r="108140" spans="24:24" x14ac:dyDescent="0.2">
      <c r="X108140" s="5"/>
    </row>
    <row r="108141" spans="24:24" x14ac:dyDescent="0.2">
      <c r="X108141" s="5"/>
    </row>
    <row r="108142" spans="24:24" x14ac:dyDescent="0.2">
      <c r="X108142" s="5"/>
    </row>
    <row r="108143" spans="24:24" x14ac:dyDescent="0.2">
      <c r="X108143" s="5"/>
    </row>
    <row r="108144" spans="24:24" x14ac:dyDescent="0.2">
      <c r="X108144" s="5"/>
    </row>
    <row r="108145" spans="24:24" x14ac:dyDescent="0.2">
      <c r="X108145" s="5"/>
    </row>
    <row r="108146" spans="24:24" x14ac:dyDescent="0.2">
      <c r="X108146" s="5"/>
    </row>
    <row r="108147" spans="24:24" x14ac:dyDescent="0.2">
      <c r="X108147" s="5"/>
    </row>
    <row r="108148" spans="24:24" x14ac:dyDescent="0.2">
      <c r="X108148" s="5"/>
    </row>
    <row r="108149" spans="24:24" x14ac:dyDescent="0.2">
      <c r="X108149" s="5"/>
    </row>
    <row r="108150" spans="24:24" x14ac:dyDescent="0.2">
      <c r="X108150" s="5"/>
    </row>
    <row r="108151" spans="24:24" x14ac:dyDescent="0.2">
      <c r="X108151" s="5"/>
    </row>
    <row r="108152" spans="24:24" x14ac:dyDescent="0.2">
      <c r="X108152" s="5"/>
    </row>
    <row r="108153" spans="24:24" x14ac:dyDescent="0.2">
      <c r="X108153" s="5"/>
    </row>
    <row r="108154" spans="24:24" x14ac:dyDescent="0.2">
      <c r="X108154" s="5"/>
    </row>
    <row r="108155" spans="24:24" x14ac:dyDescent="0.2">
      <c r="X108155" s="5"/>
    </row>
    <row r="108156" spans="24:24" x14ac:dyDescent="0.2">
      <c r="X108156" s="5"/>
    </row>
    <row r="108157" spans="24:24" x14ac:dyDescent="0.2">
      <c r="X108157" s="5"/>
    </row>
    <row r="108158" spans="24:24" x14ac:dyDescent="0.2">
      <c r="X108158" s="5"/>
    </row>
    <row r="108159" spans="24:24" x14ac:dyDescent="0.2">
      <c r="X108159" s="5"/>
    </row>
    <row r="108160" spans="24:24" x14ac:dyDescent="0.2">
      <c r="X108160" s="5"/>
    </row>
    <row r="108161" spans="24:24" x14ac:dyDescent="0.2">
      <c r="X108161" s="5"/>
    </row>
    <row r="108162" spans="24:24" x14ac:dyDescent="0.2">
      <c r="X108162" s="5"/>
    </row>
    <row r="108163" spans="24:24" x14ac:dyDescent="0.2">
      <c r="X108163" s="5"/>
    </row>
    <row r="108164" spans="24:24" x14ac:dyDescent="0.2">
      <c r="X108164" s="5"/>
    </row>
    <row r="108165" spans="24:24" x14ac:dyDescent="0.2">
      <c r="X108165" s="5"/>
    </row>
    <row r="108166" spans="24:24" x14ac:dyDescent="0.2">
      <c r="X108166" s="5"/>
    </row>
    <row r="108167" spans="24:24" x14ac:dyDescent="0.2">
      <c r="X108167" s="5"/>
    </row>
    <row r="108168" spans="24:24" x14ac:dyDescent="0.2">
      <c r="X108168" s="5"/>
    </row>
    <row r="108169" spans="24:24" x14ac:dyDescent="0.2">
      <c r="X108169" s="5"/>
    </row>
    <row r="108170" spans="24:24" x14ac:dyDescent="0.2">
      <c r="X108170" s="5"/>
    </row>
    <row r="108171" spans="24:24" x14ac:dyDescent="0.2">
      <c r="X108171" s="5"/>
    </row>
    <row r="108172" spans="24:24" x14ac:dyDescent="0.2">
      <c r="X108172" s="5"/>
    </row>
    <row r="108173" spans="24:24" x14ac:dyDescent="0.2">
      <c r="X108173" s="5"/>
    </row>
    <row r="108174" spans="24:24" x14ac:dyDescent="0.2">
      <c r="X108174" s="5"/>
    </row>
    <row r="108175" spans="24:24" x14ac:dyDescent="0.2">
      <c r="X108175" s="5"/>
    </row>
    <row r="108176" spans="24:24" x14ac:dyDescent="0.2">
      <c r="X108176" s="5"/>
    </row>
    <row r="108177" spans="24:24" x14ac:dyDescent="0.2">
      <c r="X108177" s="5"/>
    </row>
    <row r="108178" spans="24:24" x14ac:dyDescent="0.2">
      <c r="X108178" s="5"/>
    </row>
    <row r="108179" spans="24:24" x14ac:dyDescent="0.2">
      <c r="X108179" s="5"/>
    </row>
    <row r="108180" spans="24:24" x14ac:dyDescent="0.2">
      <c r="X108180" s="5"/>
    </row>
    <row r="108181" spans="24:24" x14ac:dyDescent="0.2">
      <c r="X108181" s="5"/>
    </row>
    <row r="108182" spans="24:24" x14ac:dyDescent="0.2">
      <c r="X108182" s="5"/>
    </row>
    <row r="108183" spans="24:24" x14ac:dyDescent="0.2">
      <c r="X108183" s="5"/>
    </row>
    <row r="108184" spans="24:24" x14ac:dyDescent="0.2">
      <c r="X108184" s="5"/>
    </row>
    <row r="108185" spans="24:24" x14ac:dyDescent="0.2">
      <c r="X108185" s="5"/>
    </row>
    <row r="108186" spans="24:24" x14ac:dyDescent="0.2">
      <c r="X108186" s="5"/>
    </row>
    <row r="108187" spans="24:24" x14ac:dyDescent="0.2">
      <c r="X108187" s="5"/>
    </row>
    <row r="108188" spans="24:24" x14ac:dyDescent="0.2">
      <c r="X108188" s="5"/>
    </row>
    <row r="108189" spans="24:24" x14ac:dyDescent="0.2">
      <c r="X108189" s="5"/>
    </row>
    <row r="108190" spans="24:24" x14ac:dyDescent="0.2">
      <c r="X108190" s="5"/>
    </row>
    <row r="108191" spans="24:24" x14ac:dyDescent="0.2">
      <c r="X108191" s="5"/>
    </row>
    <row r="108192" spans="24:24" x14ac:dyDescent="0.2">
      <c r="X108192" s="5"/>
    </row>
    <row r="108193" spans="24:24" x14ac:dyDescent="0.2">
      <c r="X108193" s="5"/>
    </row>
    <row r="108194" spans="24:24" x14ac:dyDescent="0.2">
      <c r="X108194" s="5"/>
    </row>
    <row r="108195" spans="24:24" x14ac:dyDescent="0.2">
      <c r="X108195" s="5"/>
    </row>
    <row r="108196" spans="24:24" x14ac:dyDescent="0.2">
      <c r="X108196" s="5"/>
    </row>
    <row r="108197" spans="24:24" x14ac:dyDescent="0.2">
      <c r="X108197" s="5"/>
    </row>
    <row r="108198" spans="24:24" x14ac:dyDescent="0.2">
      <c r="X108198" s="5"/>
    </row>
    <row r="108199" spans="24:24" x14ac:dyDescent="0.2">
      <c r="X108199" s="5"/>
    </row>
    <row r="108200" spans="24:24" x14ac:dyDescent="0.2">
      <c r="X108200" s="5"/>
    </row>
    <row r="108201" spans="24:24" x14ac:dyDescent="0.2">
      <c r="X108201" s="5"/>
    </row>
    <row r="108202" spans="24:24" x14ac:dyDescent="0.2">
      <c r="X108202" s="5"/>
    </row>
    <row r="108203" spans="24:24" x14ac:dyDescent="0.2">
      <c r="X108203" s="5"/>
    </row>
    <row r="108204" spans="24:24" x14ac:dyDescent="0.2">
      <c r="X108204" s="5"/>
    </row>
    <row r="108205" spans="24:24" x14ac:dyDescent="0.2">
      <c r="X108205" s="5"/>
    </row>
    <row r="108206" spans="24:24" x14ac:dyDescent="0.2">
      <c r="X108206" s="5"/>
    </row>
    <row r="108207" spans="24:24" x14ac:dyDescent="0.2">
      <c r="X108207" s="5"/>
    </row>
    <row r="108208" spans="24:24" x14ac:dyDescent="0.2">
      <c r="X108208" s="5"/>
    </row>
    <row r="108209" spans="24:24" x14ac:dyDescent="0.2">
      <c r="X108209" s="5"/>
    </row>
    <row r="108210" spans="24:24" x14ac:dyDescent="0.2">
      <c r="X108210" s="5"/>
    </row>
    <row r="108211" spans="24:24" x14ac:dyDescent="0.2">
      <c r="X108211" s="5"/>
    </row>
    <row r="108212" spans="24:24" x14ac:dyDescent="0.2">
      <c r="X108212" s="5"/>
    </row>
    <row r="108213" spans="24:24" x14ac:dyDescent="0.2">
      <c r="X108213" s="5"/>
    </row>
    <row r="108214" spans="24:24" x14ac:dyDescent="0.2">
      <c r="X108214" s="5"/>
    </row>
    <row r="108215" spans="24:24" x14ac:dyDescent="0.2">
      <c r="X108215" s="5"/>
    </row>
    <row r="108216" spans="24:24" x14ac:dyDescent="0.2">
      <c r="X108216" s="5"/>
    </row>
    <row r="108217" spans="24:24" x14ac:dyDescent="0.2">
      <c r="X108217" s="5"/>
    </row>
    <row r="108218" spans="24:24" x14ac:dyDescent="0.2">
      <c r="X108218" s="5"/>
    </row>
    <row r="108219" spans="24:24" x14ac:dyDescent="0.2">
      <c r="X108219" s="5"/>
    </row>
    <row r="108220" spans="24:24" x14ac:dyDescent="0.2">
      <c r="X108220" s="5"/>
    </row>
    <row r="108221" spans="24:24" x14ac:dyDescent="0.2">
      <c r="X108221" s="5"/>
    </row>
    <row r="108222" spans="24:24" x14ac:dyDescent="0.2">
      <c r="X108222" s="5"/>
    </row>
    <row r="108223" spans="24:24" x14ac:dyDescent="0.2">
      <c r="X108223" s="5"/>
    </row>
    <row r="108224" spans="24:24" x14ac:dyDescent="0.2">
      <c r="X108224" s="5"/>
    </row>
    <row r="108225" spans="24:24" x14ac:dyDescent="0.2">
      <c r="X108225" s="5"/>
    </row>
    <row r="108226" spans="24:24" x14ac:dyDescent="0.2">
      <c r="X108226" s="5"/>
    </row>
    <row r="108227" spans="24:24" x14ac:dyDescent="0.2">
      <c r="X108227" s="5"/>
    </row>
    <row r="108228" spans="24:24" x14ac:dyDescent="0.2">
      <c r="X108228" s="5"/>
    </row>
    <row r="108229" spans="24:24" x14ac:dyDescent="0.2">
      <c r="X108229" s="5"/>
    </row>
    <row r="108230" spans="24:24" x14ac:dyDescent="0.2">
      <c r="X108230" s="5"/>
    </row>
    <row r="108231" spans="24:24" x14ac:dyDescent="0.2">
      <c r="X108231" s="5"/>
    </row>
    <row r="108232" spans="24:24" x14ac:dyDescent="0.2">
      <c r="X108232" s="5"/>
    </row>
    <row r="108233" spans="24:24" x14ac:dyDescent="0.2">
      <c r="X108233" s="5"/>
    </row>
    <row r="108234" spans="24:24" x14ac:dyDescent="0.2">
      <c r="X108234" s="5"/>
    </row>
    <row r="108235" spans="24:24" x14ac:dyDescent="0.2">
      <c r="X108235" s="5"/>
    </row>
    <row r="108236" spans="24:24" x14ac:dyDescent="0.2">
      <c r="X108236" s="5"/>
    </row>
    <row r="108237" spans="24:24" x14ac:dyDescent="0.2">
      <c r="X108237" s="5"/>
    </row>
    <row r="108238" spans="24:24" x14ac:dyDescent="0.2">
      <c r="X108238" s="5"/>
    </row>
    <row r="108239" spans="24:24" x14ac:dyDescent="0.2">
      <c r="X108239" s="5"/>
    </row>
    <row r="108240" spans="24:24" x14ac:dyDescent="0.2">
      <c r="X108240" s="5"/>
    </row>
    <row r="108241" spans="24:24" x14ac:dyDescent="0.2">
      <c r="X108241" s="5"/>
    </row>
    <row r="108242" spans="24:24" x14ac:dyDescent="0.2">
      <c r="X108242" s="5"/>
    </row>
    <row r="108243" spans="24:24" x14ac:dyDescent="0.2">
      <c r="X108243" s="5"/>
    </row>
    <row r="108244" spans="24:24" x14ac:dyDescent="0.2">
      <c r="X108244" s="5"/>
    </row>
    <row r="108245" spans="24:24" x14ac:dyDescent="0.2">
      <c r="X108245" s="5"/>
    </row>
    <row r="108246" spans="24:24" x14ac:dyDescent="0.2">
      <c r="X108246" s="5"/>
    </row>
    <row r="108247" spans="24:24" x14ac:dyDescent="0.2">
      <c r="X108247" s="5"/>
    </row>
    <row r="108248" spans="24:24" x14ac:dyDescent="0.2">
      <c r="X108248" s="5"/>
    </row>
    <row r="108249" spans="24:24" x14ac:dyDescent="0.2">
      <c r="X108249" s="5"/>
    </row>
    <row r="108250" spans="24:24" x14ac:dyDescent="0.2">
      <c r="X108250" s="5"/>
    </row>
    <row r="108251" spans="24:24" x14ac:dyDescent="0.2">
      <c r="X108251" s="5"/>
    </row>
    <row r="108252" spans="24:24" x14ac:dyDescent="0.2">
      <c r="X108252" s="5"/>
    </row>
    <row r="108253" spans="24:24" x14ac:dyDescent="0.2">
      <c r="X108253" s="5"/>
    </row>
    <row r="108254" spans="24:24" x14ac:dyDescent="0.2">
      <c r="X108254" s="5"/>
    </row>
    <row r="108255" spans="24:24" x14ac:dyDescent="0.2">
      <c r="X108255" s="5"/>
    </row>
    <row r="108256" spans="24:24" x14ac:dyDescent="0.2">
      <c r="X108256" s="5"/>
    </row>
    <row r="108257" spans="24:24" x14ac:dyDescent="0.2">
      <c r="X108257" s="5"/>
    </row>
    <row r="108258" spans="24:24" x14ac:dyDescent="0.2">
      <c r="X108258" s="5"/>
    </row>
    <row r="108259" spans="24:24" x14ac:dyDescent="0.2">
      <c r="X108259" s="5"/>
    </row>
    <row r="108260" spans="24:24" x14ac:dyDescent="0.2">
      <c r="X108260" s="5"/>
    </row>
    <row r="108261" spans="24:24" x14ac:dyDescent="0.2">
      <c r="X108261" s="5"/>
    </row>
    <row r="108262" spans="24:24" x14ac:dyDescent="0.2">
      <c r="X108262" s="5"/>
    </row>
    <row r="108263" spans="24:24" x14ac:dyDescent="0.2">
      <c r="X108263" s="5"/>
    </row>
    <row r="108264" spans="24:24" x14ac:dyDescent="0.2">
      <c r="X108264" s="5"/>
    </row>
    <row r="108265" spans="24:24" x14ac:dyDescent="0.2">
      <c r="X108265" s="5"/>
    </row>
    <row r="108266" spans="24:24" x14ac:dyDescent="0.2">
      <c r="X108266" s="5"/>
    </row>
    <row r="108267" spans="24:24" x14ac:dyDescent="0.2">
      <c r="X108267" s="5"/>
    </row>
    <row r="108268" spans="24:24" x14ac:dyDescent="0.2">
      <c r="X108268" s="5"/>
    </row>
    <row r="108269" spans="24:24" x14ac:dyDescent="0.2">
      <c r="X108269" s="5"/>
    </row>
    <row r="108270" spans="24:24" x14ac:dyDescent="0.2">
      <c r="X108270" s="5"/>
    </row>
    <row r="108271" spans="24:24" x14ac:dyDescent="0.2">
      <c r="X108271" s="5"/>
    </row>
    <row r="108272" spans="24:24" x14ac:dyDescent="0.2">
      <c r="X108272" s="5"/>
    </row>
    <row r="108273" spans="24:24" x14ac:dyDescent="0.2">
      <c r="X108273" s="5"/>
    </row>
    <row r="108274" spans="24:24" x14ac:dyDescent="0.2">
      <c r="X108274" s="5"/>
    </row>
    <row r="108275" spans="24:24" x14ac:dyDescent="0.2">
      <c r="X108275" s="5"/>
    </row>
    <row r="108276" spans="24:24" x14ac:dyDescent="0.2">
      <c r="X108276" s="5"/>
    </row>
    <row r="108277" spans="24:24" x14ac:dyDescent="0.2">
      <c r="X108277" s="5"/>
    </row>
    <row r="108278" spans="24:24" x14ac:dyDescent="0.2">
      <c r="X108278" s="5"/>
    </row>
    <row r="108279" spans="24:24" x14ac:dyDescent="0.2">
      <c r="X108279" s="5"/>
    </row>
    <row r="108280" spans="24:24" x14ac:dyDescent="0.2">
      <c r="X108280" s="5"/>
    </row>
    <row r="108281" spans="24:24" x14ac:dyDescent="0.2">
      <c r="X108281" s="5"/>
    </row>
    <row r="108282" spans="24:24" x14ac:dyDescent="0.2">
      <c r="X108282" s="5"/>
    </row>
    <row r="108283" spans="24:24" x14ac:dyDescent="0.2">
      <c r="X108283" s="5"/>
    </row>
    <row r="108284" spans="24:24" x14ac:dyDescent="0.2">
      <c r="X108284" s="5"/>
    </row>
    <row r="108285" spans="24:24" x14ac:dyDescent="0.2">
      <c r="X108285" s="5"/>
    </row>
    <row r="108286" spans="24:24" x14ac:dyDescent="0.2">
      <c r="X108286" s="5"/>
    </row>
    <row r="108287" spans="24:24" x14ac:dyDescent="0.2">
      <c r="X108287" s="5"/>
    </row>
    <row r="108288" spans="24:24" x14ac:dyDescent="0.2">
      <c r="X108288" s="5"/>
    </row>
    <row r="108289" spans="24:24" x14ac:dyDescent="0.2">
      <c r="X108289" s="5"/>
    </row>
    <row r="108290" spans="24:24" x14ac:dyDescent="0.2">
      <c r="X108290" s="5"/>
    </row>
    <row r="108291" spans="24:24" x14ac:dyDescent="0.2">
      <c r="X108291" s="5"/>
    </row>
    <row r="108292" spans="24:24" x14ac:dyDescent="0.2">
      <c r="X108292" s="5"/>
    </row>
    <row r="108293" spans="24:24" x14ac:dyDescent="0.2">
      <c r="X108293" s="5"/>
    </row>
    <row r="108294" spans="24:24" x14ac:dyDescent="0.2">
      <c r="X108294" s="5"/>
    </row>
    <row r="108295" spans="24:24" x14ac:dyDescent="0.2">
      <c r="X108295" s="5"/>
    </row>
    <row r="108296" spans="24:24" x14ac:dyDescent="0.2">
      <c r="X108296" s="5"/>
    </row>
    <row r="108297" spans="24:24" x14ac:dyDescent="0.2">
      <c r="X108297" s="5"/>
    </row>
    <row r="108298" spans="24:24" x14ac:dyDescent="0.2">
      <c r="X108298" s="5"/>
    </row>
    <row r="108299" spans="24:24" x14ac:dyDescent="0.2">
      <c r="X108299" s="5"/>
    </row>
    <row r="108300" spans="24:24" x14ac:dyDescent="0.2">
      <c r="X108300" s="5"/>
    </row>
    <row r="108301" spans="24:24" x14ac:dyDescent="0.2">
      <c r="X108301" s="5"/>
    </row>
    <row r="108302" spans="24:24" x14ac:dyDescent="0.2">
      <c r="X108302" s="5"/>
    </row>
    <row r="108303" spans="24:24" x14ac:dyDescent="0.2">
      <c r="X108303" s="5"/>
    </row>
    <row r="108304" spans="24:24" x14ac:dyDescent="0.2">
      <c r="X108304" s="5"/>
    </row>
    <row r="108305" spans="24:24" x14ac:dyDescent="0.2">
      <c r="X108305" s="5"/>
    </row>
    <row r="108306" spans="24:24" x14ac:dyDescent="0.2">
      <c r="X108306" s="5"/>
    </row>
    <row r="108307" spans="24:24" x14ac:dyDescent="0.2">
      <c r="X108307" s="5"/>
    </row>
    <row r="108308" spans="24:24" x14ac:dyDescent="0.2">
      <c r="X108308" s="5"/>
    </row>
    <row r="108309" spans="24:24" x14ac:dyDescent="0.2">
      <c r="X108309" s="5"/>
    </row>
    <row r="108310" spans="24:24" x14ac:dyDescent="0.2">
      <c r="X108310" s="5"/>
    </row>
    <row r="108311" spans="24:24" x14ac:dyDescent="0.2">
      <c r="X108311" s="5"/>
    </row>
    <row r="108312" spans="24:24" x14ac:dyDescent="0.2">
      <c r="X108312" s="5"/>
    </row>
    <row r="108313" spans="24:24" x14ac:dyDescent="0.2">
      <c r="X108313" s="5"/>
    </row>
    <row r="108314" spans="24:24" x14ac:dyDescent="0.2">
      <c r="X108314" s="5"/>
    </row>
    <row r="108315" spans="24:24" x14ac:dyDescent="0.2">
      <c r="X108315" s="5"/>
    </row>
    <row r="108316" spans="24:24" x14ac:dyDescent="0.2">
      <c r="X108316" s="5"/>
    </row>
    <row r="108317" spans="24:24" x14ac:dyDescent="0.2">
      <c r="X108317" s="5"/>
    </row>
    <row r="108318" spans="24:24" x14ac:dyDescent="0.2">
      <c r="X108318" s="5"/>
    </row>
    <row r="108319" spans="24:24" x14ac:dyDescent="0.2">
      <c r="X108319" s="5"/>
    </row>
    <row r="108320" spans="24:24" x14ac:dyDescent="0.2">
      <c r="X108320" s="5"/>
    </row>
    <row r="108321" spans="24:24" x14ac:dyDescent="0.2">
      <c r="X108321" s="5"/>
    </row>
    <row r="108322" spans="24:24" x14ac:dyDescent="0.2">
      <c r="X108322" s="5"/>
    </row>
    <row r="108323" spans="24:24" x14ac:dyDescent="0.2">
      <c r="X108323" s="5"/>
    </row>
    <row r="108324" spans="24:24" x14ac:dyDescent="0.2">
      <c r="X108324" s="5"/>
    </row>
    <row r="108325" spans="24:24" x14ac:dyDescent="0.2">
      <c r="X108325" s="5"/>
    </row>
    <row r="108326" spans="24:24" x14ac:dyDescent="0.2">
      <c r="X108326" s="5"/>
    </row>
    <row r="108327" spans="24:24" x14ac:dyDescent="0.2">
      <c r="X108327" s="5"/>
    </row>
    <row r="108328" spans="24:24" x14ac:dyDescent="0.2">
      <c r="X108328" s="5"/>
    </row>
    <row r="108329" spans="24:24" x14ac:dyDescent="0.2">
      <c r="X108329" s="5"/>
    </row>
    <row r="108330" spans="24:24" x14ac:dyDescent="0.2">
      <c r="X108330" s="5"/>
    </row>
    <row r="108331" spans="24:24" x14ac:dyDescent="0.2">
      <c r="X108331" s="5"/>
    </row>
    <row r="108332" spans="24:24" x14ac:dyDescent="0.2">
      <c r="X108332" s="5"/>
    </row>
    <row r="108333" spans="24:24" x14ac:dyDescent="0.2">
      <c r="X108333" s="5"/>
    </row>
    <row r="108334" spans="24:24" x14ac:dyDescent="0.2">
      <c r="X108334" s="5"/>
    </row>
    <row r="108335" spans="24:24" x14ac:dyDescent="0.2">
      <c r="X108335" s="5"/>
    </row>
    <row r="108336" spans="24:24" x14ac:dyDescent="0.2">
      <c r="X108336" s="5"/>
    </row>
    <row r="108337" spans="24:24" x14ac:dyDescent="0.2">
      <c r="X108337" s="5"/>
    </row>
    <row r="108338" spans="24:24" x14ac:dyDescent="0.2">
      <c r="X108338" s="5"/>
    </row>
    <row r="108339" spans="24:24" x14ac:dyDescent="0.2">
      <c r="X108339" s="5"/>
    </row>
    <row r="108340" spans="24:24" x14ac:dyDescent="0.2">
      <c r="X108340" s="5"/>
    </row>
    <row r="108341" spans="24:24" x14ac:dyDescent="0.2">
      <c r="X108341" s="5"/>
    </row>
    <row r="108342" spans="24:24" x14ac:dyDescent="0.2">
      <c r="X108342" s="5"/>
    </row>
    <row r="108343" spans="24:24" x14ac:dyDescent="0.2">
      <c r="X108343" s="5"/>
    </row>
    <row r="108344" spans="24:24" x14ac:dyDescent="0.2">
      <c r="X108344" s="5"/>
    </row>
    <row r="108345" spans="24:24" x14ac:dyDescent="0.2">
      <c r="X108345" s="5"/>
    </row>
    <row r="108346" spans="24:24" x14ac:dyDescent="0.2">
      <c r="X108346" s="5"/>
    </row>
    <row r="108347" spans="24:24" x14ac:dyDescent="0.2">
      <c r="X108347" s="5"/>
    </row>
    <row r="108348" spans="24:24" x14ac:dyDescent="0.2">
      <c r="X108348" s="5"/>
    </row>
    <row r="108349" spans="24:24" x14ac:dyDescent="0.2">
      <c r="X108349" s="5"/>
    </row>
    <row r="108350" spans="24:24" x14ac:dyDescent="0.2">
      <c r="X108350" s="5"/>
    </row>
    <row r="108351" spans="24:24" x14ac:dyDescent="0.2">
      <c r="X108351" s="5"/>
    </row>
    <row r="108352" spans="24:24" x14ac:dyDescent="0.2">
      <c r="X108352" s="5"/>
    </row>
    <row r="108353" spans="24:24" x14ac:dyDescent="0.2">
      <c r="X108353" s="5"/>
    </row>
    <row r="108354" spans="24:24" x14ac:dyDescent="0.2">
      <c r="X108354" s="5"/>
    </row>
    <row r="108355" spans="24:24" x14ac:dyDescent="0.2">
      <c r="X108355" s="5"/>
    </row>
    <row r="108356" spans="24:24" x14ac:dyDescent="0.2">
      <c r="X108356" s="5"/>
    </row>
    <row r="108357" spans="24:24" x14ac:dyDescent="0.2">
      <c r="X108357" s="5"/>
    </row>
    <row r="108358" spans="24:24" x14ac:dyDescent="0.2">
      <c r="X108358" s="5"/>
    </row>
    <row r="108359" spans="24:24" x14ac:dyDescent="0.2">
      <c r="X108359" s="5"/>
    </row>
    <row r="108360" spans="24:24" x14ac:dyDescent="0.2">
      <c r="X108360" s="5"/>
    </row>
    <row r="108361" spans="24:24" x14ac:dyDescent="0.2">
      <c r="X108361" s="5"/>
    </row>
    <row r="108362" spans="24:24" x14ac:dyDescent="0.2">
      <c r="X108362" s="5"/>
    </row>
    <row r="108363" spans="24:24" x14ac:dyDescent="0.2">
      <c r="X108363" s="5"/>
    </row>
    <row r="108364" spans="24:24" x14ac:dyDescent="0.2">
      <c r="X108364" s="5"/>
    </row>
    <row r="108365" spans="24:24" x14ac:dyDescent="0.2">
      <c r="X108365" s="5"/>
    </row>
    <row r="108366" spans="24:24" x14ac:dyDescent="0.2">
      <c r="X108366" s="5"/>
    </row>
    <row r="108367" spans="24:24" x14ac:dyDescent="0.2">
      <c r="X108367" s="5"/>
    </row>
    <row r="108368" spans="24:24" x14ac:dyDescent="0.2">
      <c r="X108368" s="5"/>
    </row>
    <row r="108369" spans="24:24" x14ac:dyDescent="0.2">
      <c r="X108369" s="5"/>
    </row>
    <row r="108370" spans="24:24" x14ac:dyDescent="0.2">
      <c r="X108370" s="5"/>
    </row>
    <row r="108371" spans="24:24" x14ac:dyDescent="0.2">
      <c r="X108371" s="5"/>
    </row>
    <row r="108372" spans="24:24" x14ac:dyDescent="0.2">
      <c r="X108372" s="5"/>
    </row>
    <row r="108373" spans="24:24" x14ac:dyDescent="0.2">
      <c r="X108373" s="5"/>
    </row>
    <row r="108374" spans="24:24" x14ac:dyDescent="0.2">
      <c r="X108374" s="5"/>
    </row>
    <row r="108375" spans="24:24" x14ac:dyDescent="0.2">
      <c r="X108375" s="5"/>
    </row>
    <row r="108376" spans="24:24" x14ac:dyDescent="0.2">
      <c r="X108376" s="5"/>
    </row>
    <row r="108377" spans="24:24" x14ac:dyDescent="0.2">
      <c r="X108377" s="5"/>
    </row>
    <row r="108378" spans="24:24" x14ac:dyDescent="0.2">
      <c r="X108378" s="5"/>
    </row>
    <row r="108379" spans="24:24" x14ac:dyDescent="0.2">
      <c r="X108379" s="5"/>
    </row>
    <row r="108380" spans="24:24" x14ac:dyDescent="0.2">
      <c r="X108380" s="5"/>
    </row>
    <row r="108381" spans="24:24" x14ac:dyDescent="0.2">
      <c r="X108381" s="5"/>
    </row>
    <row r="108382" spans="24:24" x14ac:dyDescent="0.2">
      <c r="X108382" s="5"/>
    </row>
    <row r="108383" spans="24:24" x14ac:dyDescent="0.2">
      <c r="X108383" s="5"/>
    </row>
    <row r="108384" spans="24:24" x14ac:dyDescent="0.2">
      <c r="X108384" s="5"/>
    </row>
    <row r="108385" spans="24:24" x14ac:dyDescent="0.2">
      <c r="X108385" s="5"/>
    </row>
    <row r="108386" spans="24:24" x14ac:dyDescent="0.2">
      <c r="X108386" s="5"/>
    </row>
    <row r="108387" spans="24:24" x14ac:dyDescent="0.2">
      <c r="X108387" s="5"/>
    </row>
    <row r="108388" spans="24:24" x14ac:dyDescent="0.2">
      <c r="X108388" s="5"/>
    </row>
    <row r="108389" spans="24:24" x14ac:dyDescent="0.2">
      <c r="X108389" s="5"/>
    </row>
    <row r="108390" spans="24:24" x14ac:dyDescent="0.2">
      <c r="X108390" s="5"/>
    </row>
    <row r="108391" spans="24:24" x14ac:dyDescent="0.2">
      <c r="X108391" s="5"/>
    </row>
    <row r="108392" spans="24:24" x14ac:dyDescent="0.2">
      <c r="X108392" s="5"/>
    </row>
    <row r="108393" spans="24:24" x14ac:dyDescent="0.2">
      <c r="X108393" s="5"/>
    </row>
    <row r="108394" spans="24:24" x14ac:dyDescent="0.2">
      <c r="X108394" s="5"/>
    </row>
    <row r="108395" spans="24:24" x14ac:dyDescent="0.2">
      <c r="X108395" s="5"/>
    </row>
    <row r="108396" spans="24:24" x14ac:dyDescent="0.2">
      <c r="X108396" s="5"/>
    </row>
    <row r="108397" spans="24:24" x14ac:dyDescent="0.2">
      <c r="X108397" s="5"/>
    </row>
    <row r="108398" spans="24:24" x14ac:dyDescent="0.2">
      <c r="X108398" s="5"/>
    </row>
    <row r="108399" spans="24:24" x14ac:dyDescent="0.2">
      <c r="X108399" s="5"/>
    </row>
    <row r="108400" spans="24:24" x14ac:dyDescent="0.2">
      <c r="X108400" s="5"/>
    </row>
    <row r="108401" spans="24:24" x14ac:dyDescent="0.2">
      <c r="X108401" s="5"/>
    </row>
    <row r="108402" spans="24:24" x14ac:dyDescent="0.2">
      <c r="X108402" s="5"/>
    </row>
    <row r="108403" spans="24:24" x14ac:dyDescent="0.2">
      <c r="X108403" s="5"/>
    </row>
    <row r="108404" spans="24:24" x14ac:dyDescent="0.2">
      <c r="X108404" s="5"/>
    </row>
    <row r="108405" spans="24:24" x14ac:dyDescent="0.2">
      <c r="X108405" s="5"/>
    </row>
    <row r="108406" spans="24:24" x14ac:dyDescent="0.2">
      <c r="X108406" s="5"/>
    </row>
    <row r="108407" spans="24:24" x14ac:dyDescent="0.2">
      <c r="X108407" s="5"/>
    </row>
    <row r="108408" spans="24:24" x14ac:dyDescent="0.2">
      <c r="X108408" s="5"/>
    </row>
    <row r="108409" spans="24:24" x14ac:dyDescent="0.2">
      <c r="X108409" s="5"/>
    </row>
    <row r="108410" spans="24:24" x14ac:dyDescent="0.2">
      <c r="X108410" s="5"/>
    </row>
    <row r="108411" spans="24:24" x14ac:dyDescent="0.2">
      <c r="X108411" s="5"/>
    </row>
    <row r="108412" spans="24:24" x14ac:dyDescent="0.2">
      <c r="X108412" s="5"/>
    </row>
    <row r="108413" spans="24:24" x14ac:dyDescent="0.2">
      <c r="X108413" s="5"/>
    </row>
    <row r="108414" spans="24:24" x14ac:dyDescent="0.2">
      <c r="X108414" s="5"/>
    </row>
    <row r="108415" spans="24:24" x14ac:dyDescent="0.2">
      <c r="X108415" s="5"/>
    </row>
    <row r="108416" spans="24:24" x14ac:dyDescent="0.2">
      <c r="X108416" s="5"/>
    </row>
    <row r="108417" spans="24:24" x14ac:dyDescent="0.2">
      <c r="X108417" s="5"/>
    </row>
    <row r="108418" spans="24:24" x14ac:dyDescent="0.2">
      <c r="X108418" s="5"/>
    </row>
    <row r="108419" spans="24:24" x14ac:dyDescent="0.2">
      <c r="X108419" s="5"/>
    </row>
    <row r="108420" spans="24:24" x14ac:dyDescent="0.2">
      <c r="X108420" s="5"/>
    </row>
    <row r="108421" spans="24:24" x14ac:dyDescent="0.2">
      <c r="X108421" s="5"/>
    </row>
    <row r="108422" spans="24:24" x14ac:dyDescent="0.2">
      <c r="X108422" s="5"/>
    </row>
    <row r="108423" spans="24:24" x14ac:dyDescent="0.2">
      <c r="X108423" s="5"/>
    </row>
    <row r="108424" spans="24:24" x14ac:dyDescent="0.2">
      <c r="X108424" s="5"/>
    </row>
    <row r="108425" spans="24:24" x14ac:dyDescent="0.2">
      <c r="X108425" s="5"/>
    </row>
    <row r="108426" spans="24:24" x14ac:dyDescent="0.2">
      <c r="X108426" s="5"/>
    </row>
    <row r="108427" spans="24:24" x14ac:dyDescent="0.2">
      <c r="X108427" s="5"/>
    </row>
    <row r="108428" spans="24:24" x14ac:dyDescent="0.2">
      <c r="X108428" s="5"/>
    </row>
    <row r="108429" spans="24:24" x14ac:dyDescent="0.2">
      <c r="X108429" s="5"/>
    </row>
    <row r="108430" spans="24:24" x14ac:dyDescent="0.2">
      <c r="X108430" s="5"/>
    </row>
    <row r="108431" spans="24:24" x14ac:dyDescent="0.2">
      <c r="X108431" s="5"/>
    </row>
    <row r="108432" spans="24:24" x14ac:dyDescent="0.2">
      <c r="X108432" s="5"/>
    </row>
    <row r="108433" spans="24:24" x14ac:dyDescent="0.2">
      <c r="X108433" s="5"/>
    </row>
    <row r="108434" spans="24:24" x14ac:dyDescent="0.2">
      <c r="X108434" s="5"/>
    </row>
    <row r="108435" spans="24:24" x14ac:dyDescent="0.2">
      <c r="X108435" s="5"/>
    </row>
    <row r="108436" spans="24:24" x14ac:dyDescent="0.2">
      <c r="X108436" s="5"/>
    </row>
    <row r="108437" spans="24:24" x14ac:dyDescent="0.2">
      <c r="X108437" s="5"/>
    </row>
    <row r="108438" spans="24:24" x14ac:dyDescent="0.2">
      <c r="X108438" s="5"/>
    </row>
    <row r="108439" spans="24:24" x14ac:dyDescent="0.2">
      <c r="X108439" s="5"/>
    </row>
    <row r="108440" spans="24:24" x14ac:dyDescent="0.2">
      <c r="X108440" s="5"/>
    </row>
    <row r="108441" spans="24:24" x14ac:dyDescent="0.2">
      <c r="X108441" s="5"/>
    </row>
    <row r="108442" spans="24:24" x14ac:dyDescent="0.2">
      <c r="X108442" s="5"/>
    </row>
    <row r="108443" spans="24:24" x14ac:dyDescent="0.2">
      <c r="X108443" s="5"/>
    </row>
    <row r="108444" spans="24:24" x14ac:dyDescent="0.2">
      <c r="X108444" s="5"/>
    </row>
    <row r="108445" spans="24:24" x14ac:dyDescent="0.2">
      <c r="X108445" s="5"/>
    </row>
    <row r="108446" spans="24:24" x14ac:dyDescent="0.2">
      <c r="X108446" s="5"/>
    </row>
    <row r="108447" spans="24:24" x14ac:dyDescent="0.2">
      <c r="X108447" s="5"/>
    </row>
    <row r="108448" spans="24:24" x14ac:dyDescent="0.2">
      <c r="X108448" s="5"/>
    </row>
    <row r="108449" spans="24:24" x14ac:dyDescent="0.2">
      <c r="X108449" s="5"/>
    </row>
    <row r="108450" spans="24:24" x14ac:dyDescent="0.2">
      <c r="X108450" s="5"/>
    </row>
    <row r="108451" spans="24:24" x14ac:dyDescent="0.2">
      <c r="X108451" s="5"/>
    </row>
    <row r="108452" spans="24:24" x14ac:dyDescent="0.2">
      <c r="X108452" s="5"/>
    </row>
    <row r="108453" spans="24:24" x14ac:dyDescent="0.2">
      <c r="X108453" s="5"/>
    </row>
    <row r="108454" spans="24:24" x14ac:dyDescent="0.2">
      <c r="X108454" s="5"/>
    </row>
    <row r="108455" spans="24:24" x14ac:dyDescent="0.2">
      <c r="X108455" s="5"/>
    </row>
    <row r="108456" spans="24:24" x14ac:dyDescent="0.2">
      <c r="X108456" s="5"/>
    </row>
    <row r="108457" spans="24:24" x14ac:dyDescent="0.2">
      <c r="X108457" s="5"/>
    </row>
    <row r="108458" spans="24:24" x14ac:dyDescent="0.2">
      <c r="X108458" s="5"/>
    </row>
    <row r="108459" spans="24:24" x14ac:dyDescent="0.2">
      <c r="X108459" s="5"/>
    </row>
    <row r="108460" spans="24:24" x14ac:dyDescent="0.2">
      <c r="X108460" s="5"/>
    </row>
    <row r="108461" spans="24:24" x14ac:dyDescent="0.2">
      <c r="X108461" s="5"/>
    </row>
    <row r="108462" spans="24:24" x14ac:dyDescent="0.2">
      <c r="X108462" s="5"/>
    </row>
    <row r="108463" spans="24:24" x14ac:dyDescent="0.2">
      <c r="X108463" s="5"/>
    </row>
    <row r="108464" spans="24:24" x14ac:dyDescent="0.2">
      <c r="X108464" s="5"/>
    </row>
    <row r="108465" spans="24:24" x14ac:dyDescent="0.2">
      <c r="X108465" s="5"/>
    </row>
    <row r="108466" spans="24:24" x14ac:dyDescent="0.2">
      <c r="X108466" s="5"/>
    </row>
    <row r="108467" spans="24:24" x14ac:dyDescent="0.2">
      <c r="X108467" s="5"/>
    </row>
    <row r="108468" spans="24:24" x14ac:dyDescent="0.2">
      <c r="X108468" s="5"/>
    </row>
    <row r="108469" spans="24:24" x14ac:dyDescent="0.2">
      <c r="X108469" s="5"/>
    </row>
    <row r="108470" spans="24:24" x14ac:dyDescent="0.2">
      <c r="X108470" s="5"/>
    </row>
    <row r="108471" spans="24:24" x14ac:dyDescent="0.2">
      <c r="X108471" s="5"/>
    </row>
    <row r="108472" spans="24:24" x14ac:dyDescent="0.2">
      <c r="X108472" s="5"/>
    </row>
    <row r="108473" spans="24:24" x14ac:dyDescent="0.2">
      <c r="X108473" s="5"/>
    </row>
    <row r="108474" spans="24:24" x14ac:dyDescent="0.2">
      <c r="X108474" s="5"/>
    </row>
    <row r="108475" spans="24:24" x14ac:dyDescent="0.2">
      <c r="X108475" s="5"/>
    </row>
    <row r="108476" spans="24:24" x14ac:dyDescent="0.2">
      <c r="X108476" s="5"/>
    </row>
    <row r="108477" spans="24:24" x14ac:dyDescent="0.2">
      <c r="X108477" s="5"/>
    </row>
    <row r="108478" spans="24:24" x14ac:dyDescent="0.2">
      <c r="X108478" s="5"/>
    </row>
    <row r="108479" spans="24:24" x14ac:dyDescent="0.2">
      <c r="X108479" s="5"/>
    </row>
    <row r="108480" spans="24:24" x14ac:dyDescent="0.2">
      <c r="X108480" s="5"/>
    </row>
    <row r="108481" spans="24:24" x14ac:dyDescent="0.2">
      <c r="X108481" s="5"/>
    </row>
    <row r="108482" spans="24:24" x14ac:dyDescent="0.2">
      <c r="X108482" s="5"/>
    </row>
    <row r="108483" spans="24:24" x14ac:dyDescent="0.2">
      <c r="X108483" s="5"/>
    </row>
    <row r="108484" spans="24:24" x14ac:dyDescent="0.2">
      <c r="X108484" s="5"/>
    </row>
    <row r="108485" spans="24:24" x14ac:dyDescent="0.2">
      <c r="X108485" s="5"/>
    </row>
    <row r="108486" spans="24:24" x14ac:dyDescent="0.2">
      <c r="X108486" s="5"/>
    </row>
    <row r="108487" spans="24:24" x14ac:dyDescent="0.2">
      <c r="X108487" s="5"/>
    </row>
    <row r="108488" spans="24:24" x14ac:dyDescent="0.2">
      <c r="X108488" s="5"/>
    </row>
    <row r="108489" spans="24:24" x14ac:dyDescent="0.2">
      <c r="X108489" s="5"/>
    </row>
    <row r="108490" spans="24:24" x14ac:dyDescent="0.2">
      <c r="X108490" s="5"/>
    </row>
    <row r="108491" spans="24:24" x14ac:dyDescent="0.2">
      <c r="X108491" s="5"/>
    </row>
    <row r="108492" spans="24:24" x14ac:dyDescent="0.2">
      <c r="X108492" s="5"/>
    </row>
    <row r="108493" spans="24:24" x14ac:dyDescent="0.2">
      <c r="X108493" s="5"/>
    </row>
    <row r="108494" spans="24:24" x14ac:dyDescent="0.2">
      <c r="X108494" s="5"/>
    </row>
    <row r="108495" spans="24:24" x14ac:dyDescent="0.2">
      <c r="X108495" s="5"/>
    </row>
    <row r="108496" spans="24:24" x14ac:dyDescent="0.2">
      <c r="X108496" s="5"/>
    </row>
    <row r="108497" spans="24:24" x14ac:dyDescent="0.2">
      <c r="X108497" s="5"/>
    </row>
    <row r="108498" spans="24:24" x14ac:dyDescent="0.2">
      <c r="X108498" s="5"/>
    </row>
    <row r="108499" spans="24:24" x14ac:dyDescent="0.2">
      <c r="X108499" s="5"/>
    </row>
    <row r="108500" spans="24:24" x14ac:dyDescent="0.2">
      <c r="X108500" s="5"/>
    </row>
    <row r="108501" spans="24:24" x14ac:dyDescent="0.2">
      <c r="X108501" s="5"/>
    </row>
    <row r="108502" spans="24:24" x14ac:dyDescent="0.2">
      <c r="X108502" s="5"/>
    </row>
    <row r="108503" spans="24:24" x14ac:dyDescent="0.2">
      <c r="X108503" s="5"/>
    </row>
    <row r="108504" spans="24:24" x14ac:dyDescent="0.2">
      <c r="X108504" s="5"/>
    </row>
    <row r="108505" spans="24:24" x14ac:dyDescent="0.2">
      <c r="X108505" s="5"/>
    </row>
    <row r="108506" spans="24:24" x14ac:dyDescent="0.2">
      <c r="X108506" s="5"/>
    </row>
    <row r="108507" spans="24:24" x14ac:dyDescent="0.2">
      <c r="X108507" s="5"/>
    </row>
    <row r="108508" spans="24:24" x14ac:dyDescent="0.2">
      <c r="X108508" s="5"/>
    </row>
    <row r="108509" spans="24:24" x14ac:dyDescent="0.2">
      <c r="X108509" s="5"/>
    </row>
    <row r="108510" spans="24:24" x14ac:dyDescent="0.2">
      <c r="X108510" s="5"/>
    </row>
    <row r="108511" spans="24:24" x14ac:dyDescent="0.2">
      <c r="X108511" s="5"/>
    </row>
    <row r="108512" spans="24:24" x14ac:dyDescent="0.2">
      <c r="X108512" s="5"/>
    </row>
    <row r="108513" spans="24:24" x14ac:dyDescent="0.2">
      <c r="X108513" s="5"/>
    </row>
    <row r="108514" spans="24:24" x14ac:dyDescent="0.2">
      <c r="X108514" s="5"/>
    </row>
    <row r="108515" spans="24:24" x14ac:dyDescent="0.2">
      <c r="X108515" s="5"/>
    </row>
    <row r="108516" spans="24:24" x14ac:dyDescent="0.2">
      <c r="X108516" s="5"/>
    </row>
    <row r="108517" spans="24:24" x14ac:dyDescent="0.2">
      <c r="X108517" s="5"/>
    </row>
    <row r="108518" spans="24:24" x14ac:dyDescent="0.2">
      <c r="X108518" s="5"/>
    </row>
    <row r="108519" spans="24:24" x14ac:dyDescent="0.2">
      <c r="X108519" s="5"/>
    </row>
    <row r="108520" spans="24:24" x14ac:dyDescent="0.2">
      <c r="X108520" s="5"/>
    </row>
    <row r="108521" spans="24:24" x14ac:dyDescent="0.2">
      <c r="X108521" s="5"/>
    </row>
    <row r="108522" spans="24:24" x14ac:dyDescent="0.2">
      <c r="X108522" s="5"/>
    </row>
    <row r="108523" spans="24:24" x14ac:dyDescent="0.2">
      <c r="X108523" s="5"/>
    </row>
    <row r="108524" spans="24:24" x14ac:dyDescent="0.2">
      <c r="X108524" s="5"/>
    </row>
    <row r="108525" spans="24:24" x14ac:dyDescent="0.2">
      <c r="X108525" s="5"/>
    </row>
    <row r="108526" spans="24:24" x14ac:dyDescent="0.2">
      <c r="X108526" s="5"/>
    </row>
    <row r="108527" spans="24:24" x14ac:dyDescent="0.2">
      <c r="X108527" s="5"/>
    </row>
    <row r="108528" spans="24:24" x14ac:dyDescent="0.2">
      <c r="X108528" s="5"/>
    </row>
    <row r="108529" spans="24:24" x14ac:dyDescent="0.2">
      <c r="X108529" s="5"/>
    </row>
    <row r="108530" spans="24:24" x14ac:dyDescent="0.2">
      <c r="X108530" s="5"/>
    </row>
    <row r="108531" spans="24:24" x14ac:dyDescent="0.2">
      <c r="X108531" s="5"/>
    </row>
    <row r="108532" spans="24:24" x14ac:dyDescent="0.2">
      <c r="X108532" s="5"/>
    </row>
    <row r="108533" spans="24:24" x14ac:dyDescent="0.2">
      <c r="X108533" s="5"/>
    </row>
    <row r="108534" spans="24:24" x14ac:dyDescent="0.2">
      <c r="X108534" s="5"/>
    </row>
    <row r="108535" spans="24:24" x14ac:dyDescent="0.2">
      <c r="X108535" s="5"/>
    </row>
    <row r="108536" spans="24:24" x14ac:dyDescent="0.2">
      <c r="X108536" s="5"/>
    </row>
    <row r="108537" spans="24:24" x14ac:dyDescent="0.2">
      <c r="X108537" s="5"/>
    </row>
    <row r="108538" spans="24:24" x14ac:dyDescent="0.2">
      <c r="X108538" s="5"/>
    </row>
    <row r="108539" spans="24:24" x14ac:dyDescent="0.2">
      <c r="X108539" s="5"/>
    </row>
    <row r="108540" spans="24:24" x14ac:dyDescent="0.2">
      <c r="X108540" s="5"/>
    </row>
    <row r="108541" spans="24:24" x14ac:dyDescent="0.2">
      <c r="X108541" s="5"/>
    </row>
    <row r="108542" spans="24:24" x14ac:dyDescent="0.2">
      <c r="X108542" s="5"/>
    </row>
    <row r="108543" spans="24:24" x14ac:dyDescent="0.2">
      <c r="X108543" s="5"/>
    </row>
    <row r="108544" spans="24:24" x14ac:dyDescent="0.2">
      <c r="X108544" s="5"/>
    </row>
    <row r="108545" spans="24:24" x14ac:dyDescent="0.2">
      <c r="X108545" s="5"/>
    </row>
    <row r="108546" spans="24:24" x14ac:dyDescent="0.2">
      <c r="X108546" s="5"/>
    </row>
    <row r="108547" spans="24:24" x14ac:dyDescent="0.2">
      <c r="X108547" s="5"/>
    </row>
    <row r="108548" spans="24:24" x14ac:dyDescent="0.2">
      <c r="X108548" s="5"/>
    </row>
    <row r="108549" spans="24:24" x14ac:dyDescent="0.2">
      <c r="X108549" s="5"/>
    </row>
    <row r="108550" spans="24:24" x14ac:dyDescent="0.2">
      <c r="X108550" s="5"/>
    </row>
    <row r="108551" spans="24:24" x14ac:dyDescent="0.2">
      <c r="X108551" s="5"/>
    </row>
    <row r="108552" spans="24:24" x14ac:dyDescent="0.2">
      <c r="X108552" s="5"/>
    </row>
    <row r="108553" spans="24:24" x14ac:dyDescent="0.2">
      <c r="X108553" s="5"/>
    </row>
    <row r="108554" spans="24:24" x14ac:dyDescent="0.2">
      <c r="X108554" s="5"/>
    </row>
    <row r="108555" spans="24:24" x14ac:dyDescent="0.2">
      <c r="X108555" s="5"/>
    </row>
    <row r="108556" spans="24:24" x14ac:dyDescent="0.2">
      <c r="X108556" s="5"/>
    </row>
    <row r="108557" spans="24:24" x14ac:dyDescent="0.2">
      <c r="X108557" s="5"/>
    </row>
    <row r="108558" spans="24:24" x14ac:dyDescent="0.2">
      <c r="X108558" s="5"/>
    </row>
    <row r="108559" spans="24:24" x14ac:dyDescent="0.2">
      <c r="X108559" s="5"/>
    </row>
    <row r="108560" spans="24:24" x14ac:dyDescent="0.2">
      <c r="X108560" s="5"/>
    </row>
    <row r="108561" spans="24:24" x14ac:dyDescent="0.2">
      <c r="X108561" s="5"/>
    </row>
    <row r="108562" spans="24:24" x14ac:dyDescent="0.2">
      <c r="X108562" s="5"/>
    </row>
    <row r="108563" spans="24:24" x14ac:dyDescent="0.2">
      <c r="X108563" s="5"/>
    </row>
    <row r="108564" spans="24:24" x14ac:dyDescent="0.2">
      <c r="X108564" s="5"/>
    </row>
    <row r="108565" spans="24:24" x14ac:dyDescent="0.2">
      <c r="X108565" s="5"/>
    </row>
    <row r="108566" spans="24:24" x14ac:dyDescent="0.2">
      <c r="X108566" s="5"/>
    </row>
    <row r="108567" spans="24:24" x14ac:dyDescent="0.2">
      <c r="X108567" s="5"/>
    </row>
    <row r="108568" spans="24:24" x14ac:dyDescent="0.2">
      <c r="X108568" s="5"/>
    </row>
    <row r="108569" spans="24:24" x14ac:dyDescent="0.2">
      <c r="X108569" s="5"/>
    </row>
    <row r="108570" spans="24:24" x14ac:dyDescent="0.2">
      <c r="X108570" s="5"/>
    </row>
    <row r="108571" spans="24:24" x14ac:dyDescent="0.2">
      <c r="X108571" s="5"/>
    </row>
    <row r="108572" spans="24:24" x14ac:dyDescent="0.2">
      <c r="X108572" s="5"/>
    </row>
    <row r="108573" spans="24:24" x14ac:dyDescent="0.2">
      <c r="X108573" s="5"/>
    </row>
    <row r="108574" spans="24:24" x14ac:dyDescent="0.2">
      <c r="X108574" s="5"/>
    </row>
    <row r="108575" spans="24:24" x14ac:dyDescent="0.2">
      <c r="X108575" s="5"/>
    </row>
    <row r="108576" spans="24:24" x14ac:dyDescent="0.2">
      <c r="X108576" s="5"/>
    </row>
    <row r="108577" spans="24:24" x14ac:dyDescent="0.2">
      <c r="X108577" s="5"/>
    </row>
    <row r="108578" spans="24:24" x14ac:dyDescent="0.2">
      <c r="X108578" s="5"/>
    </row>
    <row r="108579" spans="24:24" x14ac:dyDescent="0.2">
      <c r="X108579" s="5"/>
    </row>
    <row r="108580" spans="24:24" x14ac:dyDescent="0.2">
      <c r="X108580" s="5"/>
    </row>
    <row r="108581" spans="24:24" x14ac:dyDescent="0.2">
      <c r="X108581" s="5"/>
    </row>
    <row r="108582" spans="24:24" x14ac:dyDescent="0.2">
      <c r="X108582" s="5"/>
    </row>
    <row r="108583" spans="24:24" x14ac:dyDescent="0.2">
      <c r="X108583" s="5"/>
    </row>
    <row r="108584" spans="24:24" x14ac:dyDescent="0.2">
      <c r="X108584" s="5"/>
    </row>
    <row r="108585" spans="24:24" x14ac:dyDescent="0.2">
      <c r="X108585" s="5"/>
    </row>
    <row r="108586" spans="24:24" x14ac:dyDescent="0.2">
      <c r="X108586" s="5"/>
    </row>
    <row r="108587" spans="24:24" x14ac:dyDescent="0.2">
      <c r="X108587" s="5"/>
    </row>
    <row r="108588" spans="24:24" x14ac:dyDescent="0.2">
      <c r="X108588" s="5"/>
    </row>
    <row r="108589" spans="24:24" x14ac:dyDescent="0.2">
      <c r="X108589" s="5"/>
    </row>
    <row r="108590" spans="24:24" x14ac:dyDescent="0.2">
      <c r="X108590" s="5"/>
    </row>
    <row r="108591" spans="24:24" x14ac:dyDescent="0.2">
      <c r="X108591" s="5"/>
    </row>
    <row r="108592" spans="24:24" x14ac:dyDescent="0.2">
      <c r="X108592" s="5"/>
    </row>
    <row r="108593" spans="24:24" x14ac:dyDescent="0.2">
      <c r="X108593" s="5"/>
    </row>
    <row r="108594" spans="24:24" x14ac:dyDescent="0.2">
      <c r="X108594" s="5"/>
    </row>
    <row r="108595" spans="24:24" x14ac:dyDescent="0.2">
      <c r="X108595" s="5"/>
    </row>
    <row r="108596" spans="24:24" x14ac:dyDescent="0.2">
      <c r="X108596" s="5"/>
    </row>
    <row r="108597" spans="24:24" x14ac:dyDescent="0.2">
      <c r="X108597" s="5"/>
    </row>
    <row r="108598" spans="24:24" x14ac:dyDescent="0.2">
      <c r="X108598" s="5"/>
    </row>
    <row r="108599" spans="24:24" x14ac:dyDescent="0.2">
      <c r="X108599" s="5"/>
    </row>
    <row r="108600" spans="24:24" x14ac:dyDescent="0.2">
      <c r="X108600" s="5"/>
    </row>
    <row r="108601" spans="24:24" x14ac:dyDescent="0.2">
      <c r="X108601" s="5"/>
    </row>
    <row r="108602" spans="24:24" x14ac:dyDescent="0.2">
      <c r="X108602" s="5"/>
    </row>
    <row r="108603" spans="24:24" x14ac:dyDescent="0.2">
      <c r="X108603" s="5"/>
    </row>
    <row r="108604" spans="24:24" x14ac:dyDescent="0.2">
      <c r="X108604" s="5"/>
    </row>
    <row r="108605" spans="24:24" x14ac:dyDescent="0.2">
      <c r="X108605" s="5"/>
    </row>
    <row r="108606" spans="24:24" x14ac:dyDescent="0.2">
      <c r="X108606" s="5"/>
    </row>
    <row r="108607" spans="24:24" x14ac:dyDescent="0.2">
      <c r="X108607" s="5"/>
    </row>
    <row r="108608" spans="24:24" x14ac:dyDescent="0.2">
      <c r="X108608" s="5"/>
    </row>
    <row r="108609" spans="24:24" x14ac:dyDescent="0.2">
      <c r="X108609" s="5"/>
    </row>
    <row r="108610" spans="24:24" x14ac:dyDescent="0.2">
      <c r="X108610" s="5"/>
    </row>
    <row r="108611" spans="24:24" x14ac:dyDescent="0.2">
      <c r="X108611" s="5"/>
    </row>
    <row r="108612" spans="24:24" x14ac:dyDescent="0.2">
      <c r="X108612" s="5"/>
    </row>
    <row r="108613" spans="24:24" x14ac:dyDescent="0.2">
      <c r="X108613" s="5"/>
    </row>
    <row r="108614" spans="24:24" x14ac:dyDescent="0.2">
      <c r="X108614" s="5"/>
    </row>
    <row r="108615" spans="24:24" x14ac:dyDescent="0.2">
      <c r="X108615" s="5"/>
    </row>
    <row r="108616" spans="24:24" x14ac:dyDescent="0.2">
      <c r="X108616" s="5"/>
    </row>
    <row r="108617" spans="24:24" x14ac:dyDescent="0.2">
      <c r="X108617" s="5"/>
    </row>
    <row r="108618" spans="24:24" x14ac:dyDescent="0.2">
      <c r="X108618" s="5"/>
    </row>
    <row r="108619" spans="24:24" x14ac:dyDescent="0.2">
      <c r="X108619" s="5"/>
    </row>
    <row r="108620" spans="24:24" x14ac:dyDescent="0.2">
      <c r="X108620" s="5"/>
    </row>
    <row r="108621" spans="24:24" x14ac:dyDescent="0.2">
      <c r="X108621" s="5"/>
    </row>
    <row r="108622" spans="24:24" x14ac:dyDescent="0.2">
      <c r="X108622" s="5"/>
    </row>
    <row r="108623" spans="24:24" x14ac:dyDescent="0.2">
      <c r="X108623" s="5"/>
    </row>
    <row r="108624" spans="24:24" x14ac:dyDescent="0.2">
      <c r="X108624" s="5"/>
    </row>
    <row r="108625" spans="24:24" x14ac:dyDescent="0.2">
      <c r="X108625" s="5"/>
    </row>
    <row r="108626" spans="24:24" x14ac:dyDescent="0.2">
      <c r="X108626" s="5"/>
    </row>
    <row r="108627" spans="24:24" x14ac:dyDescent="0.2">
      <c r="X108627" s="5"/>
    </row>
    <row r="108628" spans="24:24" x14ac:dyDescent="0.2">
      <c r="X108628" s="5"/>
    </row>
    <row r="108629" spans="24:24" x14ac:dyDescent="0.2">
      <c r="X108629" s="5"/>
    </row>
    <row r="108630" spans="24:24" x14ac:dyDescent="0.2">
      <c r="X108630" s="5"/>
    </row>
    <row r="108631" spans="24:24" x14ac:dyDescent="0.2">
      <c r="X108631" s="5"/>
    </row>
    <row r="108632" spans="24:24" x14ac:dyDescent="0.2">
      <c r="X108632" s="5"/>
    </row>
    <row r="108633" spans="24:24" x14ac:dyDescent="0.2">
      <c r="X108633" s="5"/>
    </row>
    <row r="108634" spans="24:24" x14ac:dyDescent="0.2">
      <c r="X108634" s="5"/>
    </row>
    <row r="108635" spans="24:24" x14ac:dyDescent="0.2">
      <c r="X108635" s="5"/>
    </row>
    <row r="108636" spans="24:24" x14ac:dyDescent="0.2">
      <c r="X108636" s="5"/>
    </row>
    <row r="108637" spans="24:24" x14ac:dyDescent="0.2">
      <c r="X108637" s="5"/>
    </row>
    <row r="108638" spans="24:24" x14ac:dyDescent="0.2">
      <c r="X108638" s="5"/>
    </row>
    <row r="108639" spans="24:24" x14ac:dyDescent="0.2">
      <c r="X108639" s="5"/>
    </row>
    <row r="108640" spans="24:24" x14ac:dyDescent="0.2">
      <c r="X108640" s="5"/>
    </row>
    <row r="108641" spans="24:24" x14ac:dyDescent="0.2">
      <c r="X108641" s="5"/>
    </row>
    <row r="108642" spans="24:24" x14ac:dyDescent="0.2">
      <c r="X108642" s="5"/>
    </row>
    <row r="108643" spans="24:24" x14ac:dyDescent="0.2">
      <c r="X108643" s="5"/>
    </row>
    <row r="108644" spans="24:24" x14ac:dyDescent="0.2">
      <c r="X108644" s="5"/>
    </row>
    <row r="108645" spans="24:24" x14ac:dyDescent="0.2">
      <c r="X108645" s="5"/>
    </row>
    <row r="108646" spans="24:24" x14ac:dyDescent="0.2">
      <c r="X108646" s="5"/>
    </row>
    <row r="108647" spans="24:24" x14ac:dyDescent="0.2">
      <c r="X108647" s="5"/>
    </row>
    <row r="108648" spans="24:24" x14ac:dyDescent="0.2">
      <c r="X108648" s="5"/>
    </row>
    <row r="108649" spans="24:24" x14ac:dyDescent="0.2">
      <c r="X108649" s="5"/>
    </row>
    <row r="108650" spans="24:24" x14ac:dyDescent="0.2">
      <c r="X108650" s="5"/>
    </row>
    <row r="108651" spans="24:24" x14ac:dyDescent="0.2">
      <c r="X108651" s="5"/>
    </row>
    <row r="108652" spans="24:24" x14ac:dyDescent="0.2">
      <c r="X108652" s="5"/>
    </row>
    <row r="108653" spans="24:24" x14ac:dyDescent="0.2">
      <c r="X108653" s="5"/>
    </row>
    <row r="108654" spans="24:24" x14ac:dyDescent="0.2">
      <c r="X108654" s="5"/>
    </row>
    <row r="108655" spans="24:24" x14ac:dyDescent="0.2">
      <c r="X108655" s="5"/>
    </row>
    <row r="108656" spans="24:24" x14ac:dyDescent="0.2">
      <c r="X108656" s="5"/>
    </row>
    <row r="108657" spans="24:24" x14ac:dyDescent="0.2">
      <c r="X108657" s="5"/>
    </row>
    <row r="108658" spans="24:24" x14ac:dyDescent="0.2">
      <c r="X108658" s="5"/>
    </row>
    <row r="108659" spans="24:24" x14ac:dyDescent="0.2">
      <c r="X108659" s="5"/>
    </row>
    <row r="108660" spans="24:24" x14ac:dyDescent="0.2">
      <c r="X108660" s="5"/>
    </row>
    <row r="108661" spans="24:24" x14ac:dyDescent="0.2">
      <c r="X108661" s="5"/>
    </row>
    <row r="108662" spans="24:24" x14ac:dyDescent="0.2">
      <c r="X108662" s="5"/>
    </row>
    <row r="108663" spans="24:24" x14ac:dyDescent="0.2">
      <c r="X108663" s="5"/>
    </row>
    <row r="108664" spans="24:24" x14ac:dyDescent="0.2">
      <c r="X108664" s="5"/>
    </row>
    <row r="108665" spans="24:24" x14ac:dyDescent="0.2">
      <c r="X108665" s="5"/>
    </row>
    <row r="108666" spans="24:24" x14ac:dyDescent="0.2">
      <c r="X108666" s="5"/>
    </row>
    <row r="108667" spans="24:24" x14ac:dyDescent="0.2">
      <c r="X108667" s="5"/>
    </row>
    <row r="108668" spans="24:24" x14ac:dyDescent="0.2">
      <c r="X108668" s="5"/>
    </row>
    <row r="108669" spans="24:24" x14ac:dyDescent="0.2">
      <c r="X108669" s="5"/>
    </row>
    <row r="108670" spans="24:24" x14ac:dyDescent="0.2">
      <c r="X108670" s="5"/>
    </row>
    <row r="108671" spans="24:24" x14ac:dyDescent="0.2">
      <c r="X108671" s="5"/>
    </row>
    <row r="108672" spans="24:24" x14ac:dyDescent="0.2">
      <c r="X108672" s="5"/>
    </row>
    <row r="108673" spans="24:24" x14ac:dyDescent="0.2">
      <c r="X108673" s="5"/>
    </row>
    <row r="108674" spans="24:24" x14ac:dyDescent="0.2">
      <c r="X108674" s="5"/>
    </row>
    <row r="108675" spans="24:24" x14ac:dyDescent="0.2">
      <c r="X108675" s="5"/>
    </row>
    <row r="108676" spans="24:24" x14ac:dyDescent="0.2">
      <c r="X108676" s="5"/>
    </row>
    <row r="108677" spans="24:24" x14ac:dyDescent="0.2">
      <c r="X108677" s="5"/>
    </row>
    <row r="108678" spans="24:24" x14ac:dyDescent="0.2">
      <c r="X108678" s="5"/>
    </row>
    <row r="108679" spans="24:24" x14ac:dyDescent="0.2">
      <c r="X108679" s="5"/>
    </row>
    <row r="108680" spans="24:24" x14ac:dyDescent="0.2">
      <c r="X108680" s="5"/>
    </row>
    <row r="108681" spans="24:24" x14ac:dyDescent="0.2">
      <c r="X108681" s="5"/>
    </row>
    <row r="108682" spans="24:24" x14ac:dyDescent="0.2">
      <c r="X108682" s="5"/>
    </row>
    <row r="108683" spans="24:24" x14ac:dyDescent="0.2">
      <c r="X108683" s="5"/>
    </row>
    <row r="108684" spans="24:24" x14ac:dyDescent="0.2">
      <c r="X108684" s="5"/>
    </row>
    <row r="108685" spans="24:24" x14ac:dyDescent="0.2">
      <c r="X108685" s="5"/>
    </row>
    <row r="108686" spans="24:24" x14ac:dyDescent="0.2">
      <c r="X108686" s="5"/>
    </row>
    <row r="108687" spans="24:24" x14ac:dyDescent="0.2">
      <c r="X108687" s="5"/>
    </row>
    <row r="108688" spans="24:24" x14ac:dyDescent="0.2">
      <c r="X108688" s="5"/>
    </row>
    <row r="108689" spans="24:24" x14ac:dyDescent="0.2">
      <c r="X108689" s="5"/>
    </row>
    <row r="108690" spans="24:24" x14ac:dyDescent="0.2">
      <c r="X108690" s="5"/>
    </row>
    <row r="108691" spans="24:24" x14ac:dyDescent="0.2">
      <c r="X108691" s="5"/>
    </row>
    <row r="108692" spans="24:24" x14ac:dyDescent="0.2">
      <c r="X108692" s="5"/>
    </row>
    <row r="108693" spans="24:24" x14ac:dyDescent="0.2">
      <c r="X108693" s="5"/>
    </row>
    <row r="108694" spans="24:24" x14ac:dyDescent="0.2">
      <c r="X108694" s="5"/>
    </row>
    <row r="108695" spans="24:24" x14ac:dyDescent="0.2">
      <c r="X108695" s="5"/>
    </row>
    <row r="108696" spans="24:24" x14ac:dyDescent="0.2">
      <c r="X108696" s="5"/>
    </row>
    <row r="108697" spans="24:24" x14ac:dyDescent="0.2">
      <c r="X108697" s="5"/>
    </row>
    <row r="108698" spans="24:24" x14ac:dyDescent="0.2">
      <c r="X108698" s="5"/>
    </row>
    <row r="108699" spans="24:24" x14ac:dyDescent="0.2">
      <c r="X108699" s="5"/>
    </row>
    <row r="108700" spans="24:24" x14ac:dyDescent="0.2">
      <c r="X108700" s="5"/>
    </row>
    <row r="108701" spans="24:24" x14ac:dyDescent="0.2">
      <c r="X108701" s="5"/>
    </row>
    <row r="108702" spans="24:24" x14ac:dyDescent="0.2">
      <c r="X108702" s="5"/>
    </row>
    <row r="108703" spans="24:24" x14ac:dyDescent="0.2">
      <c r="X108703" s="5"/>
    </row>
    <row r="108704" spans="24:24" x14ac:dyDescent="0.2">
      <c r="X108704" s="5"/>
    </row>
    <row r="108705" spans="24:24" x14ac:dyDescent="0.2">
      <c r="X108705" s="5"/>
    </row>
    <row r="108706" spans="24:24" x14ac:dyDescent="0.2">
      <c r="X108706" s="5"/>
    </row>
    <row r="108707" spans="24:24" x14ac:dyDescent="0.2">
      <c r="X108707" s="5"/>
    </row>
    <row r="108708" spans="24:24" x14ac:dyDescent="0.2">
      <c r="X108708" s="5"/>
    </row>
    <row r="108709" spans="24:24" x14ac:dyDescent="0.2">
      <c r="X108709" s="5"/>
    </row>
    <row r="108710" spans="24:24" x14ac:dyDescent="0.2">
      <c r="X108710" s="5"/>
    </row>
    <row r="108711" spans="24:24" x14ac:dyDescent="0.2">
      <c r="X108711" s="5"/>
    </row>
    <row r="108712" spans="24:24" x14ac:dyDescent="0.2">
      <c r="X108712" s="5"/>
    </row>
    <row r="108713" spans="24:24" x14ac:dyDescent="0.2">
      <c r="X108713" s="5"/>
    </row>
    <row r="108714" spans="24:24" x14ac:dyDescent="0.2">
      <c r="X108714" s="5"/>
    </row>
    <row r="108715" spans="24:24" x14ac:dyDescent="0.2">
      <c r="X108715" s="5"/>
    </row>
    <row r="108716" spans="24:24" x14ac:dyDescent="0.2">
      <c r="X108716" s="5"/>
    </row>
    <row r="108717" spans="24:24" x14ac:dyDescent="0.2">
      <c r="X108717" s="5"/>
    </row>
    <row r="108718" spans="24:24" x14ac:dyDescent="0.2">
      <c r="X108718" s="5"/>
    </row>
    <row r="108719" spans="24:24" x14ac:dyDescent="0.2">
      <c r="X108719" s="5"/>
    </row>
    <row r="108720" spans="24:24" x14ac:dyDescent="0.2">
      <c r="X108720" s="5"/>
    </row>
    <row r="108721" spans="24:24" x14ac:dyDescent="0.2">
      <c r="X108721" s="5"/>
    </row>
    <row r="108722" spans="24:24" x14ac:dyDescent="0.2">
      <c r="X108722" s="5"/>
    </row>
    <row r="108723" spans="24:24" x14ac:dyDescent="0.2">
      <c r="X108723" s="5"/>
    </row>
    <row r="108724" spans="24:24" x14ac:dyDescent="0.2">
      <c r="X108724" s="5"/>
    </row>
    <row r="108725" spans="24:24" x14ac:dyDescent="0.2">
      <c r="X108725" s="5"/>
    </row>
    <row r="108726" spans="24:24" x14ac:dyDescent="0.2">
      <c r="X108726" s="5"/>
    </row>
    <row r="108727" spans="24:24" x14ac:dyDescent="0.2">
      <c r="X108727" s="5"/>
    </row>
    <row r="108728" spans="24:24" x14ac:dyDescent="0.2">
      <c r="X108728" s="5"/>
    </row>
    <row r="108729" spans="24:24" x14ac:dyDescent="0.2">
      <c r="X108729" s="5"/>
    </row>
    <row r="108730" spans="24:24" x14ac:dyDescent="0.2">
      <c r="X108730" s="5"/>
    </row>
    <row r="108731" spans="24:24" x14ac:dyDescent="0.2">
      <c r="X108731" s="5"/>
    </row>
    <row r="108732" spans="24:24" x14ac:dyDescent="0.2">
      <c r="X108732" s="5"/>
    </row>
    <row r="108733" spans="24:24" x14ac:dyDescent="0.2">
      <c r="X108733" s="5"/>
    </row>
    <row r="108734" spans="24:24" x14ac:dyDescent="0.2">
      <c r="X108734" s="5"/>
    </row>
    <row r="108735" spans="24:24" x14ac:dyDescent="0.2">
      <c r="X108735" s="5"/>
    </row>
    <row r="108736" spans="24:24" x14ac:dyDescent="0.2">
      <c r="X108736" s="5"/>
    </row>
    <row r="108737" spans="24:24" x14ac:dyDescent="0.2">
      <c r="X108737" s="5"/>
    </row>
    <row r="108738" spans="24:24" x14ac:dyDescent="0.2">
      <c r="X108738" s="5"/>
    </row>
    <row r="108739" spans="24:24" x14ac:dyDescent="0.2">
      <c r="X108739" s="5"/>
    </row>
    <row r="108740" spans="24:24" x14ac:dyDescent="0.2">
      <c r="X108740" s="5"/>
    </row>
    <row r="108741" spans="24:24" x14ac:dyDescent="0.2">
      <c r="X108741" s="5"/>
    </row>
    <row r="108742" spans="24:24" x14ac:dyDescent="0.2">
      <c r="X108742" s="5"/>
    </row>
    <row r="108743" spans="24:24" x14ac:dyDescent="0.2">
      <c r="X108743" s="5"/>
    </row>
    <row r="108744" spans="24:24" x14ac:dyDescent="0.2">
      <c r="X108744" s="5"/>
    </row>
    <row r="108745" spans="24:24" x14ac:dyDescent="0.2">
      <c r="X108745" s="5"/>
    </row>
    <row r="108746" spans="24:24" x14ac:dyDescent="0.2">
      <c r="X108746" s="5"/>
    </row>
    <row r="108747" spans="24:24" x14ac:dyDescent="0.2">
      <c r="X108747" s="5"/>
    </row>
    <row r="108748" spans="24:24" x14ac:dyDescent="0.2">
      <c r="X108748" s="5"/>
    </row>
    <row r="108749" spans="24:24" x14ac:dyDescent="0.2">
      <c r="X108749" s="5"/>
    </row>
    <row r="108750" spans="24:24" x14ac:dyDescent="0.2">
      <c r="X108750" s="5"/>
    </row>
    <row r="108751" spans="24:24" x14ac:dyDescent="0.2">
      <c r="X108751" s="5"/>
    </row>
    <row r="108752" spans="24:24" x14ac:dyDescent="0.2">
      <c r="X108752" s="5"/>
    </row>
    <row r="108753" spans="24:24" x14ac:dyDescent="0.2">
      <c r="X108753" s="5"/>
    </row>
    <row r="108754" spans="24:24" x14ac:dyDescent="0.2">
      <c r="X108754" s="5"/>
    </row>
    <row r="108755" spans="24:24" x14ac:dyDescent="0.2">
      <c r="X108755" s="5"/>
    </row>
    <row r="108756" spans="24:24" x14ac:dyDescent="0.2">
      <c r="X108756" s="5"/>
    </row>
    <row r="108757" spans="24:24" x14ac:dyDescent="0.2">
      <c r="X108757" s="5"/>
    </row>
    <row r="108758" spans="24:24" x14ac:dyDescent="0.2">
      <c r="X108758" s="5"/>
    </row>
    <row r="108759" spans="24:24" x14ac:dyDescent="0.2">
      <c r="X108759" s="5"/>
    </row>
    <row r="108760" spans="24:24" x14ac:dyDescent="0.2">
      <c r="X108760" s="5"/>
    </row>
    <row r="108761" spans="24:24" x14ac:dyDescent="0.2">
      <c r="X108761" s="5"/>
    </row>
    <row r="108762" spans="24:24" x14ac:dyDescent="0.2">
      <c r="X108762" s="5"/>
    </row>
    <row r="108763" spans="24:24" x14ac:dyDescent="0.2">
      <c r="X108763" s="5"/>
    </row>
    <row r="108764" spans="24:24" x14ac:dyDescent="0.2">
      <c r="X108764" s="5"/>
    </row>
    <row r="108765" spans="24:24" x14ac:dyDescent="0.2">
      <c r="X108765" s="5"/>
    </row>
    <row r="108766" spans="24:24" x14ac:dyDescent="0.2">
      <c r="X108766" s="5"/>
    </row>
    <row r="108767" spans="24:24" x14ac:dyDescent="0.2">
      <c r="X108767" s="5"/>
    </row>
    <row r="108768" spans="24:24" x14ac:dyDescent="0.2">
      <c r="X108768" s="5"/>
    </row>
    <row r="108769" spans="24:24" x14ac:dyDescent="0.2">
      <c r="X108769" s="5"/>
    </row>
    <row r="108770" spans="24:24" x14ac:dyDescent="0.2">
      <c r="X108770" s="5"/>
    </row>
    <row r="108771" spans="24:24" x14ac:dyDescent="0.2">
      <c r="X108771" s="5"/>
    </row>
    <row r="108772" spans="24:24" x14ac:dyDescent="0.2">
      <c r="X108772" s="5"/>
    </row>
    <row r="108773" spans="24:24" x14ac:dyDescent="0.2">
      <c r="X108773" s="5"/>
    </row>
    <row r="108774" spans="24:24" x14ac:dyDescent="0.2">
      <c r="X108774" s="5"/>
    </row>
    <row r="108775" spans="24:24" x14ac:dyDescent="0.2">
      <c r="X108775" s="5"/>
    </row>
    <row r="108776" spans="24:24" x14ac:dyDescent="0.2">
      <c r="X108776" s="5"/>
    </row>
    <row r="108777" spans="24:24" x14ac:dyDescent="0.2">
      <c r="X108777" s="5"/>
    </row>
    <row r="108778" spans="24:24" x14ac:dyDescent="0.2">
      <c r="X108778" s="5"/>
    </row>
    <row r="108779" spans="24:24" x14ac:dyDescent="0.2">
      <c r="X108779" s="5"/>
    </row>
    <row r="108780" spans="24:24" x14ac:dyDescent="0.2">
      <c r="X108780" s="5"/>
    </row>
    <row r="108781" spans="24:24" x14ac:dyDescent="0.2">
      <c r="X108781" s="5"/>
    </row>
    <row r="108782" spans="24:24" x14ac:dyDescent="0.2">
      <c r="X108782" s="5"/>
    </row>
    <row r="108783" spans="24:24" x14ac:dyDescent="0.2">
      <c r="X108783" s="5"/>
    </row>
    <row r="108784" spans="24:24" x14ac:dyDescent="0.2">
      <c r="X108784" s="5"/>
    </row>
    <row r="108785" spans="24:24" x14ac:dyDescent="0.2">
      <c r="X108785" s="5"/>
    </row>
    <row r="108786" spans="24:24" x14ac:dyDescent="0.2">
      <c r="X108786" s="5"/>
    </row>
    <row r="108787" spans="24:24" x14ac:dyDescent="0.2">
      <c r="X108787" s="5"/>
    </row>
    <row r="108788" spans="24:24" x14ac:dyDescent="0.2">
      <c r="X108788" s="5"/>
    </row>
    <row r="108789" spans="24:24" x14ac:dyDescent="0.2">
      <c r="X108789" s="5"/>
    </row>
    <row r="108790" spans="24:24" x14ac:dyDescent="0.2">
      <c r="X108790" s="5"/>
    </row>
    <row r="108791" spans="24:24" x14ac:dyDescent="0.2">
      <c r="X108791" s="5"/>
    </row>
    <row r="108792" spans="24:24" x14ac:dyDescent="0.2">
      <c r="X108792" s="5"/>
    </row>
    <row r="108793" spans="24:24" x14ac:dyDescent="0.2">
      <c r="X108793" s="5"/>
    </row>
    <row r="108794" spans="24:24" x14ac:dyDescent="0.2">
      <c r="X108794" s="5"/>
    </row>
    <row r="108795" spans="24:24" x14ac:dyDescent="0.2">
      <c r="X108795" s="5"/>
    </row>
    <row r="108796" spans="24:24" x14ac:dyDescent="0.2">
      <c r="X108796" s="5"/>
    </row>
    <row r="108797" spans="24:24" x14ac:dyDescent="0.2">
      <c r="X108797" s="5"/>
    </row>
    <row r="108798" spans="24:24" x14ac:dyDescent="0.2">
      <c r="X108798" s="5"/>
    </row>
    <row r="108799" spans="24:24" x14ac:dyDescent="0.2">
      <c r="X108799" s="5"/>
    </row>
    <row r="108800" spans="24:24" x14ac:dyDescent="0.2">
      <c r="X108800" s="5"/>
    </row>
    <row r="108801" spans="24:24" x14ac:dyDescent="0.2">
      <c r="X108801" s="5"/>
    </row>
    <row r="108802" spans="24:24" x14ac:dyDescent="0.2">
      <c r="X108802" s="5"/>
    </row>
    <row r="108803" spans="24:24" x14ac:dyDescent="0.2">
      <c r="X108803" s="5"/>
    </row>
    <row r="108804" spans="24:24" x14ac:dyDescent="0.2">
      <c r="X108804" s="5"/>
    </row>
    <row r="108805" spans="24:24" x14ac:dyDescent="0.2">
      <c r="X108805" s="5"/>
    </row>
    <row r="108806" spans="24:24" x14ac:dyDescent="0.2">
      <c r="X108806" s="5"/>
    </row>
    <row r="108807" spans="24:24" x14ac:dyDescent="0.2">
      <c r="X108807" s="5"/>
    </row>
    <row r="108808" spans="24:24" x14ac:dyDescent="0.2">
      <c r="X108808" s="5"/>
    </row>
    <row r="108809" spans="24:24" x14ac:dyDescent="0.2">
      <c r="X108809" s="5"/>
    </row>
    <row r="108810" spans="24:24" x14ac:dyDescent="0.2">
      <c r="X108810" s="5"/>
    </row>
    <row r="108811" spans="24:24" x14ac:dyDescent="0.2">
      <c r="X108811" s="5"/>
    </row>
    <row r="108812" spans="24:24" x14ac:dyDescent="0.2">
      <c r="X108812" s="5"/>
    </row>
    <row r="108813" spans="24:24" x14ac:dyDescent="0.2">
      <c r="X108813" s="5"/>
    </row>
    <row r="108814" spans="24:24" x14ac:dyDescent="0.2">
      <c r="X108814" s="5"/>
    </row>
    <row r="108815" spans="24:24" x14ac:dyDescent="0.2">
      <c r="X108815" s="5"/>
    </row>
    <row r="108816" spans="24:24" x14ac:dyDescent="0.2">
      <c r="X108816" s="5"/>
    </row>
    <row r="108817" spans="24:24" x14ac:dyDescent="0.2">
      <c r="X108817" s="5"/>
    </row>
    <row r="108818" spans="24:24" x14ac:dyDescent="0.2">
      <c r="X108818" s="5"/>
    </row>
    <row r="108819" spans="24:24" x14ac:dyDescent="0.2">
      <c r="X108819" s="5"/>
    </row>
    <row r="108820" spans="24:24" x14ac:dyDescent="0.2">
      <c r="X108820" s="5"/>
    </row>
    <row r="108821" spans="24:24" x14ac:dyDescent="0.2">
      <c r="X108821" s="5"/>
    </row>
    <row r="108822" spans="24:24" x14ac:dyDescent="0.2">
      <c r="X108822" s="5"/>
    </row>
    <row r="108823" spans="24:24" x14ac:dyDescent="0.2">
      <c r="X108823" s="5"/>
    </row>
    <row r="108824" spans="24:24" x14ac:dyDescent="0.2">
      <c r="X108824" s="5"/>
    </row>
    <row r="108825" spans="24:24" x14ac:dyDescent="0.2">
      <c r="X108825" s="5"/>
    </row>
    <row r="108826" spans="24:24" x14ac:dyDescent="0.2">
      <c r="X108826" s="5"/>
    </row>
    <row r="108827" spans="24:24" x14ac:dyDescent="0.2">
      <c r="X108827" s="5"/>
    </row>
    <row r="108828" spans="24:24" x14ac:dyDescent="0.2">
      <c r="X108828" s="5"/>
    </row>
    <row r="108829" spans="24:24" x14ac:dyDescent="0.2">
      <c r="X108829" s="5"/>
    </row>
    <row r="108830" spans="24:24" x14ac:dyDescent="0.2">
      <c r="X108830" s="5"/>
    </row>
    <row r="108831" spans="24:24" x14ac:dyDescent="0.2">
      <c r="X108831" s="5"/>
    </row>
    <row r="108832" spans="24:24" x14ac:dyDescent="0.2">
      <c r="X108832" s="5"/>
    </row>
    <row r="108833" spans="24:24" x14ac:dyDescent="0.2">
      <c r="X108833" s="5"/>
    </row>
    <row r="108834" spans="24:24" x14ac:dyDescent="0.2">
      <c r="X108834" s="5"/>
    </row>
    <row r="108835" spans="24:24" x14ac:dyDescent="0.2">
      <c r="X108835" s="5"/>
    </row>
    <row r="108836" spans="24:24" x14ac:dyDescent="0.2">
      <c r="X108836" s="5"/>
    </row>
    <row r="108837" spans="24:24" x14ac:dyDescent="0.2">
      <c r="X108837" s="5"/>
    </row>
    <row r="108838" spans="24:24" x14ac:dyDescent="0.2">
      <c r="X108838" s="5"/>
    </row>
    <row r="108839" spans="24:24" x14ac:dyDescent="0.2">
      <c r="X108839" s="5"/>
    </row>
    <row r="108840" spans="24:24" x14ac:dyDescent="0.2">
      <c r="X108840" s="5"/>
    </row>
    <row r="108841" spans="24:24" x14ac:dyDescent="0.2">
      <c r="X108841" s="5"/>
    </row>
    <row r="108842" spans="24:24" x14ac:dyDescent="0.2">
      <c r="X108842" s="5"/>
    </row>
    <row r="108843" spans="24:24" x14ac:dyDescent="0.2">
      <c r="X108843" s="5"/>
    </row>
    <row r="108844" spans="24:24" x14ac:dyDescent="0.2">
      <c r="X108844" s="5"/>
    </row>
    <row r="108845" spans="24:24" x14ac:dyDescent="0.2">
      <c r="X108845" s="5"/>
    </row>
    <row r="108846" spans="24:24" x14ac:dyDescent="0.2">
      <c r="X108846" s="5"/>
    </row>
    <row r="108847" spans="24:24" x14ac:dyDescent="0.2">
      <c r="X108847" s="5"/>
    </row>
    <row r="108848" spans="24:24" x14ac:dyDescent="0.2">
      <c r="X108848" s="5"/>
    </row>
    <row r="108849" spans="24:24" x14ac:dyDescent="0.2">
      <c r="X108849" s="5"/>
    </row>
    <row r="108850" spans="24:24" x14ac:dyDescent="0.2">
      <c r="X108850" s="5"/>
    </row>
    <row r="108851" spans="24:24" x14ac:dyDescent="0.2">
      <c r="X108851" s="5"/>
    </row>
    <row r="108852" spans="24:24" x14ac:dyDescent="0.2">
      <c r="X108852" s="5"/>
    </row>
    <row r="108853" spans="24:24" x14ac:dyDescent="0.2">
      <c r="X108853" s="5"/>
    </row>
    <row r="108854" spans="24:24" x14ac:dyDescent="0.2">
      <c r="X108854" s="5"/>
    </row>
    <row r="108855" spans="24:24" x14ac:dyDescent="0.2">
      <c r="X108855" s="5"/>
    </row>
    <row r="108856" spans="24:24" x14ac:dyDescent="0.2">
      <c r="X108856" s="5"/>
    </row>
    <row r="108857" spans="24:24" x14ac:dyDescent="0.2">
      <c r="X108857" s="5"/>
    </row>
    <row r="108858" spans="24:24" x14ac:dyDescent="0.2">
      <c r="X108858" s="5"/>
    </row>
    <row r="108859" spans="24:24" x14ac:dyDescent="0.2">
      <c r="X108859" s="5"/>
    </row>
    <row r="108860" spans="24:24" x14ac:dyDescent="0.2">
      <c r="X108860" s="5"/>
    </row>
    <row r="108861" spans="24:24" x14ac:dyDescent="0.2">
      <c r="X108861" s="5"/>
    </row>
    <row r="108862" spans="24:24" x14ac:dyDescent="0.2">
      <c r="X108862" s="5"/>
    </row>
    <row r="108863" spans="24:24" x14ac:dyDescent="0.2">
      <c r="X108863" s="5"/>
    </row>
    <row r="108864" spans="24:24" x14ac:dyDescent="0.2">
      <c r="X108864" s="5"/>
    </row>
    <row r="108865" spans="24:24" x14ac:dyDescent="0.2">
      <c r="X108865" s="5"/>
    </row>
    <row r="108866" spans="24:24" x14ac:dyDescent="0.2">
      <c r="X108866" s="5"/>
    </row>
    <row r="108867" spans="24:24" x14ac:dyDescent="0.2">
      <c r="X108867" s="5"/>
    </row>
    <row r="108868" spans="24:24" x14ac:dyDescent="0.2">
      <c r="X108868" s="5"/>
    </row>
    <row r="108869" spans="24:24" x14ac:dyDescent="0.2">
      <c r="X108869" s="5"/>
    </row>
    <row r="108870" spans="24:24" x14ac:dyDescent="0.2">
      <c r="X108870" s="5"/>
    </row>
    <row r="108871" spans="24:24" x14ac:dyDescent="0.2">
      <c r="X108871" s="5"/>
    </row>
    <row r="108872" spans="24:24" x14ac:dyDescent="0.2">
      <c r="X108872" s="5"/>
    </row>
    <row r="108873" spans="24:24" x14ac:dyDescent="0.2">
      <c r="X108873" s="5"/>
    </row>
    <row r="108874" spans="24:24" x14ac:dyDescent="0.2">
      <c r="X108874" s="5"/>
    </row>
    <row r="108875" spans="24:24" x14ac:dyDescent="0.2">
      <c r="X108875" s="5"/>
    </row>
    <row r="108876" spans="24:24" x14ac:dyDescent="0.2">
      <c r="X108876" s="5"/>
    </row>
    <row r="108877" spans="24:24" x14ac:dyDescent="0.2">
      <c r="X108877" s="5"/>
    </row>
    <row r="108878" spans="24:24" x14ac:dyDescent="0.2">
      <c r="X108878" s="5"/>
    </row>
    <row r="108879" spans="24:24" x14ac:dyDescent="0.2">
      <c r="X108879" s="5"/>
    </row>
    <row r="108880" spans="24:24" x14ac:dyDescent="0.2">
      <c r="X108880" s="5"/>
    </row>
    <row r="108881" spans="24:24" x14ac:dyDescent="0.2">
      <c r="X108881" s="5"/>
    </row>
    <row r="108882" spans="24:24" x14ac:dyDescent="0.2">
      <c r="X108882" s="5"/>
    </row>
    <row r="108883" spans="24:24" x14ac:dyDescent="0.2">
      <c r="X108883" s="5"/>
    </row>
    <row r="108884" spans="24:24" x14ac:dyDescent="0.2">
      <c r="X108884" s="5"/>
    </row>
    <row r="108885" spans="24:24" x14ac:dyDescent="0.2">
      <c r="X108885" s="5"/>
    </row>
    <row r="108886" spans="24:24" x14ac:dyDescent="0.2">
      <c r="X108886" s="5"/>
    </row>
    <row r="108887" spans="24:24" x14ac:dyDescent="0.2">
      <c r="X108887" s="5"/>
    </row>
    <row r="108888" spans="24:24" x14ac:dyDescent="0.2">
      <c r="X108888" s="5"/>
    </row>
    <row r="108889" spans="24:24" x14ac:dyDescent="0.2">
      <c r="X108889" s="5"/>
    </row>
    <row r="108890" spans="24:24" x14ac:dyDescent="0.2">
      <c r="X108890" s="5"/>
    </row>
    <row r="108891" spans="24:24" x14ac:dyDescent="0.2">
      <c r="X108891" s="5"/>
    </row>
    <row r="108892" spans="24:24" x14ac:dyDescent="0.2">
      <c r="X108892" s="5"/>
    </row>
    <row r="108893" spans="24:24" x14ac:dyDescent="0.2">
      <c r="X108893" s="5"/>
    </row>
    <row r="108894" spans="24:24" x14ac:dyDescent="0.2">
      <c r="X108894" s="5"/>
    </row>
    <row r="108895" spans="24:24" x14ac:dyDescent="0.2">
      <c r="X108895" s="5"/>
    </row>
    <row r="108896" spans="24:24" x14ac:dyDescent="0.2">
      <c r="X108896" s="5"/>
    </row>
    <row r="108897" spans="24:24" x14ac:dyDescent="0.2">
      <c r="X108897" s="5"/>
    </row>
    <row r="108898" spans="24:24" x14ac:dyDescent="0.2">
      <c r="X108898" s="5"/>
    </row>
    <row r="108899" spans="24:24" x14ac:dyDescent="0.2">
      <c r="X108899" s="5"/>
    </row>
    <row r="108900" spans="24:24" x14ac:dyDescent="0.2">
      <c r="X108900" s="5"/>
    </row>
    <row r="108901" spans="24:24" x14ac:dyDescent="0.2">
      <c r="X108901" s="5"/>
    </row>
    <row r="108902" spans="24:24" x14ac:dyDescent="0.2">
      <c r="X108902" s="5"/>
    </row>
    <row r="108903" spans="24:24" x14ac:dyDescent="0.2">
      <c r="X108903" s="5"/>
    </row>
    <row r="108904" spans="24:24" x14ac:dyDescent="0.2">
      <c r="X108904" s="5"/>
    </row>
    <row r="108905" spans="24:24" x14ac:dyDescent="0.2">
      <c r="X108905" s="5"/>
    </row>
    <row r="108906" spans="24:24" x14ac:dyDescent="0.2">
      <c r="X108906" s="5"/>
    </row>
    <row r="108907" spans="24:24" x14ac:dyDescent="0.2">
      <c r="X108907" s="5"/>
    </row>
    <row r="108908" spans="24:24" x14ac:dyDescent="0.2">
      <c r="X108908" s="5"/>
    </row>
    <row r="108909" spans="24:24" x14ac:dyDescent="0.2">
      <c r="X108909" s="5"/>
    </row>
    <row r="108910" spans="24:24" x14ac:dyDescent="0.2">
      <c r="X108910" s="5"/>
    </row>
    <row r="108911" spans="24:24" x14ac:dyDescent="0.2">
      <c r="X108911" s="5"/>
    </row>
    <row r="108912" spans="24:24" x14ac:dyDescent="0.2">
      <c r="X108912" s="5"/>
    </row>
    <row r="108913" spans="24:24" x14ac:dyDescent="0.2">
      <c r="X108913" s="5"/>
    </row>
    <row r="108914" spans="24:24" x14ac:dyDescent="0.2">
      <c r="X108914" s="5"/>
    </row>
    <row r="108915" spans="24:24" x14ac:dyDescent="0.2">
      <c r="X108915" s="5"/>
    </row>
    <row r="108916" spans="24:24" x14ac:dyDescent="0.2">
      <c r="X108916" s="5"/>
    </row>
    <row r="108917" spans="24:24" x14ac:dyDescent="0.2">
      <c r="X108917" s="5"/>
    </row>
    <row r="108918" spans="24:24" x14ac:dyDescent="0.2">
      <c r="X108918" s="5"/>
    </row>
    <row r="108919" spans="24:24" x14ac:dyDescent="0.2">
      <c r="X108919" s="5"/>
    </row>
    <row r="108920" spans="24:24" x14ac:dyDescent="0.2">
      <c r="X108920" s="5"/>
    </row>
    <row r="108921" spans="24:24" x14ac:dyDescent="0.2">
      <c r="X108921" s="5"/>
    </row>
    <row r="108922" spans="24:24" x14ac:dyDescent="0.2">
      <c r="X108922" s="5"/>
    </row>
    <row r="108923" spans="24:24" x14ac:dyDescent="0.2">
      <c r="X108923" s="5"/>
    </row>
    <row r="108924" spans="24:24" x14ac:dyDescent="0.2">
      <c r="X108924" s="5"/>
    </row>
    <row r="108925" spans="24:24" x14ac:dyDescent="0.2">
      <c r="X108925" s="5"/>
    </row>
    <row r="108926" spans="24:24" x14ac:dyDescent="0.2">
      <c r="X108926" s="5"/>
    </row>
    <row r="108927" spans="24:24" x14ac:dyDescent="0.2">
      <c r="X108927" s="5"/>
    </row>
    <row r="108928" spans="24:24" x14ac:dyDescent="0.2">
      <c r="X108928" s="5"/>
    </row>
    <row r="108929" spans="24:24" x14ac:dyDescent="0.2">
      <c r="X108929" s="5"/>
    </row>
    <row r="108930" spans="24:24" x14ac:dyDescent="0.2">
      <c r="X108930" s="5"/>
    </row>
    <row r="108931" spans="24:24" x14ac:dyDescent="0.2">
      <c r="X108931" s="5"/>
    </row>
    <row r="108932" spans="24:24" x14ac:dyDescent="0.2">
      <c r="X108932" s="5"/>
    </row>
    <row r="108933" spans="24:24" x14ac:dyDescent="0.2">
      <c r="X108933" s="5"/>
    </row>
    <row r="108934" spans="24:24" x14ac:dyDescent="0.2">
      <c r="X108934" s="5"/>
    </row>
    <row r="108935" spans="24:24" x14ac:dyDescent="0.2">
      <c r="X108935" s="5"/>
    </row>
    <row r="108936" spans="24:24" x14ac:dyDescent="0.2">
      <c r="X108936" s="5"/>
    </row>
    <row r="108937" spans="24:24" x14ac:dyDescent="0.2">
      <c r="X108937" s="5"/>
    </row>
    <row r="108938" spans="24:24" x14ac:dyDescent="0.2">
      <c r="X108938" s="5"/>
    </row>
    <row r="108939" spans="24:24" x14ac:dyDescent="0.2">
      <c r="X108939" s="5"/>
    </row>
    <row r="108940" spans="24:24" x14ac:dyDescent="0.2">
      <c r="X108940" s="5"/>
    </row>
    <row r="108941" spans="24:24" x14ac:dyDescent="0.2">
      <c r="X108941" s="5"/>
    </row>
    <row r="108942" spans="24:24" x14ac:dyDescent="0.2">
      <c r="X108942" s="5"/>
    </row>
    <row r="108943" spans="24:24" x14ac:dyDescent="0.2">
      <c r="X108943" s="5"/>
    </row>
    <row r="108944" spans="24:24" x14ac:dyDescent="0.2">
      <c r="X108944" s="5"/>
    </row>
    <row r="108945" spans="24:24" x14ac:dyDescent="0.2">
      <c r="X108945" s="5"/>
    </row>
    <row r="108946" spans="24:24" x14ac:dyDescent="0.2">
      <c r="X108946" s="5"/>
    </row>
    <row r="108947" spans="24:24" x14ac:dyDescent="0.2">
      <c r="X108947" s="5"/>
    </row>
    <row r="108948" spans="24:24" x14ac:dyDescent="0.2">
      <c r="X108948" s="5"/>
    </row>
    <row r="108949" spans="24:24" x14ac:dyDescent="0.2">
      <c r="X108949" s="5"/>
    </row>
    <row r="108950" spans="24:24" x14ac:dyDescent="0.2">
      <c r="X108950" s="5"/>
    </row>
    <row r="108951" spans="24:24" x14ac:dyDescent="0.2">
      <c r="X108951" s="5"/>
    </row>
    <row r="108952" spans="24:24" x14ac:dyDescent="0.2">
      <c r="X108952" s="5"/>
    </row>
    <row r="108953" spans="24:24" x14ac:dyDescent="0.2">
      <c r="X108953" s="5"/>
    </row>
    <row r="108954" spans="24:24" x14ac:dyDescent="0.2">
      <c r="X108954" s="5"/>
    </row>
    <row r="108955" spans="24:24" x14ac:dyDescent="0.2">
      <c r="X108955" s="5"/>
    </row>
    <row r="108956" spans="24:24" x14ac:dyDescent="0.2">
      <c r="X108956" s="5"/>
    </row>
    <row r="108957" spans="24:24" x14ac:dyDescent="0.2">
      <c r="X108957" s="5"/>
    </row>
    <row r="108958" spans="24:24" x14ac:dyDescent="0.2">
      <c r="X108958" s="5"/>
    </row>
    <row r="108959" spans="24:24" x14ac:dyDescent="0.2">
      <c r="X108959" s="5"/>
    </row>
    <row r="108960" spans="24:24" x14ac:dyDescent="0.2">
      <c r="X108960" s="5"/>
    </row>
    <row r="108961" spans="24:24" x14ac:dyDescent="0.2">
      <c r="X108961" s="5"/>
    </row>
    <row r="108962" spans="24:24" x14ac:dyDescent="0.2">
      <c r="X108962" s="5"/>
    </row>
    <row r="108963" spans="24:24" x14ac:dyDescent="0.2">
      <c r="X108963" s="5"/>
    </row>
    <row r="108964" spans="24:24" x14ac:dyDescent="0.2">
      <c r="X108964" s="5"/>
    </row>
    <row r="108965" spans="24:24" x14ac:dyDescent="0.2">
      <c r="X108965" s="5"/>
    </row>
    <row r="108966" spans="24:24" x14ac:dyDescent="0.2">
      <c r="X108966" s="5"/>
    </row>
    <row r="108967" spans="24:24" x14ac:dyDescent="0.2">
      <c r="X108967" s="5"/>
    </row>
    <row r="108968" spans="24:24" x14ac:dyDescent="0.2">
      <c r="X108968" s="5"/>
    </row>
    <row r="108969" spans="24:24" x14ac:dyDescent="0.2">
      <c r="X108969" s="5"/>
    </row>
    <row r="108970" spans="24:24" x14ac:dyDescent="0.2">
      <c r="X108970" s="5"/>
    </row>
    <row r="108971" spans="24:24" x14ac:dyDescent="0.2">
      <c r="X108971" s="5"/>
    </row>
    <row r="108972" spans="24:24" x14ac:dyDescent="0.2">
      <c r="X108972" s="5"/>
    </row>
    <row r="108973" spans="24:24" x14ac:dyDescent="0.2">
      <c r="X108973" s="5"/>
    </row>
    <row r="108974" spans="24:24" x14ac:dyDescent="0.2">
      <c r="X108974" s="5"/>
    </row>
    <row r="108975" spans="24:24" x14ac:dyDescent="0.2">
      <c r="X108975" s="5"/>
    </row>
    <row r="108976" spans="24:24" x14ac:dyDescent="0.2">
      <c r="X108976" s="5"/>
    </row>
    <row r="108977" spans="24:24" x14ac:dyDescent="0.2">
      <c r="X108977" s="5"/>
    </row>
    <row r="108978" spans="24:24" x14ac:dyDescent="0.2">
      <c r="X108978" s="5"/>
    </row>
    <row r="108979" spans="24:24" x14ac:dyDescent="0.2">
      <c r="X108979" s="5"/>
    </row>
    <row r="108980" spans="24:24" x14ac:dyDescent="0.2">
      <c r="X108980" s="5"/>
    </row>
    <row r="108981" spans="24:24" x14ac:dyDescent="0.2">
      <c r="X108981" s="5"/>
    </row>
    <row r="108982" spans="24:24" x14ac:dyDescent="0.2">
      <c r="X108982" s="5"/>
    </row>
    <row r="108983" spans="24:24" x14ac:dyDescent="0.2">
      <c r="X108983" s="5"/>
    </row>
    <row r="108984" spans="24:24" x14ac:dyDescent="0.2">
      <c r="X108984" s="5"/>
    </row>
    <row r="108985" spans="24:24" x14ac:dyDescent="0.2">
      <c r="X108985" s="5"/>
    </row>
    <row r="108986" spans="24:24" x14ac:dyDescent="0.2">
      <c r="X108986" s="5"/>
    </row>
    <row r="108987" spans="24:24" x14ac:dyDescent="0.2">
      <c r="X108987" s="5"/>
    </row>
    <row r="108988" spans="24:24" x14ac:dyDescent="0.2">
      <c r="X108988" s="5"/>
    </row>
    <row r="108989" spans="24:24" x14ac:dyDescent="0.2">
      <c r="X108989" s="5"/>
    </row>
    <row r="108990" spans="24:24" x14ac:dyDescent="0.2">
      <c r="X108990" s="5"/>
    </row>
    <row r="108991" spans="24:24" x14ac:dyDescent="0.2">
      <c r="X108991" s="5"/>
    </row>
    <row r="108992" spans="24:24" x14ac:dyDescent="0.2">
      <c r="X108992" s="5"/>
    </row>
    <row r="108993" spans="24:24" x14ac:dyDescent="0.2">
      <c r="X108993" s="5"/>
    </row>
    <row r="108994" spans="24:24" x14ac:dyDescent="0.2">
      <c r="X108994" s="5"/>
    </row>
    <row r="108995" spans="24:24" x14ac:dyDescent="0.2">
      <c r="X108995" s="5"/>
    </row>
    <row r="108996" spans="24:24" x14ac:dyDescent="0.2">
      <c r="X108996" s="5"/>
    </row>
    <row r="108997" spans="24:24" x14ac:dyDescent="0.2">
      <c r="X108997" s="5"/>
    </row>
    <row r="108998" spans="24:24" x14ac:dyDescent="0.2">
      <c r="X108998" s="5"/>
    </row>
    <row r="108999" spans="24:24" x14ac:dyDescent="0.2">
      <c r="X108999" s="5"/>
    </row>
    <row r="109000" spans="24:24" x14ac:dyDescent="0.2">
      <c r="X109000" s="5"/>
    </row>
    <row r="109001" spans="24:24" x14ac:dyDescent="0.2">
      <c r="X109001" s="5"/>
    </row>
    <row r="109002" spans="24:24" x14ac:dyDescent="0.2">
      <c r="X109002" s="5"/>
    </row>
    <row r="109003" spans="24:24" x14ac:dyDescent="0.2">
      <c r="X109003" s="5"/>
    </row>
    <row r="109004" spans="24:24" x14ac:dyDescent="0.2">
      <c r="X109004" s="5"/>
    </row>
    <row r="109005" spans="24:24" x14ac:dyDescent="0.2">
      <c r="X109005" s="5"/>
    </row>
    <row r="109006" spans="24:24" x14ac:dyDescent="0.2">
      <c r="X109006" s="5"/>
    </row>
    <row r="109007" spans="24:24" x14ac:dyDescent="0.2">
      <c r="X109007" s="5"/>
    </row>
    <row r="109008" spans="24:24" x14ac:dyDescent="0.2">
      <c r="X109008" s="5"/>
    </row>
    <row r="109009" spans="24:24" x14ac:dyDescent="0.2">
      <c r="X109009" s="5"/>
    </row>
    <row r="109010" spans="24:24" x14ac:dyDescent="0.2">
      <c r="X109010" s="5"/>
    </row>
    <row r="109011" spans="24:24" x14ac:dyDescent="0.2">
      <c r="X109011" s="5"/>
    </row>
    <row r="109012" spans="24:24" x14ac:dyDescent="0.2">
      <c r="X109012" s="5"/>
    </row>
    <row r="109013" spans="24:24" x14ac:dyDescent="0.2">
      <c r="X109013" s="5"/>
    </row>
    <row r="109014" spans="24:24" x14ac:dyDescent="0.2">
      <c r="X109014" s="5"/>
    </row>
    <row r="109015" spans="24:24" x14ac:dyDescent="0.2">
      <c r="X109015" s="5"/>
    </row>
    <row r="109016" spans="24:24" x14ac:dyDescent="0.2">
      <c r="X109016" s="5"/>
    </row>
    <row r="109017" spans="24:24" x14ac:dyDescent="0.2">
      <c r="X109017" s="5"/>
    </row>
    <row r="109018" spans="24:24" x14ac:dyDescent="0.2">
      <c r="X109018" s="5"/>
    </row>
    <row r="109019" spans="24:24" x14ac:dyDescent="0.2">
      <c r="X109019" s="5"/>
    </row>
    <row r="109020" spans="24:24" x14ac:dyDescent="0.2">
      <c r="X109020" s="5"/>
    </row>
    <row r="109021" spans="24:24" x14ac:dyDescent="0.2">
      <c r="X109021" s="5"/>
    </row>
    <row r="109022" spans="24:24" x14ac:dyDescent="0.2">
      <c r="X109022" s="5"/>
    </row>
    <row r="109023" spans="24:24" x14ac:dyDescent="0.2">
      <c r="X109023" s="5"/>
    </row>
    <row r="109024" spans="24:24" x14ac:dyDescent="0.2">
      <c r="X109024" s="5"/>
    </row>
    <row r="109025" spans="24:24" x14ac:dyDescent="0.2">
      <c r="X109025" s="5"/>
    </row>
    <row r="109026" spans="24:24" x14ac:dyDescent="0.2">
      <c r="X109026" s="5"/>
    </row>
    <row r="109027" spans="24:24" x14ac:dyDescent="0.2">
      <c r="X109027" s="5"/>
    </row>
    <row r="109028" spans="24:24" x14ac:dyDescent="0.2">
      <c r="X109028" s="5"/>
    </row>
    <row r="109029" spans="24:24" x14ac:dyDescent="0.2">
      <c r="X109029" s="5"/>
    </row>
    <row r="109030" spans="24:24" x14ac:dyDescent="0.2">
      <c r="X109030" s="5"/>
    </row>
    <row r="109031" spans="24:24" x14ac:dyDescent="0.2">
      <c r="X109031" s="5"/>
    </row>
    <row r="109032" spans="24:24" x14ac:dyDescent="0.2">
      <c r="X109032" s="5"/>
    </row>
    <row r="109033" spans="24:24" x14ac:dyDescent="0.2">
      <c r="X109033" s="5"/>
    </row>
    <row r="109034" spans="24:24" x14ac:dyDescent="0.2">
      <c r="X109034" s="5"/>
    </row>
    <row r="109035" spans="24:24" x14ac:dyDescent="0.2">
      <c r="X109035" s="5"/>
    </row>
    <row r="109036" spans="24:24" x14ac:dyDescent="0.2">
      <c r="X109036" s="5"/>
    </row>
    <row r="109037" spans="24:24" x14ac:dyDescent="0.2">
      <c r="X109037" s="5"/>
    </row>
    <row r="109038" spans="24:24" x14ac:dyDescent="0.2">
      <c r="X109038" s="5"/>
    </row>
    <row r="109039" spans="24:24" x14ac:dyDescent="0.2">
      <c r="X109039" s="5"/>
    </row>
    <row r="109040" spans="24:24" x14ac:dyDescent="0.2">
      <c r="X109040" s="5"/>
    </row>
    <row r="109041" spans="24:24" x14ac:dyDescent="0.2">
      <c r="X109041" s="5"/>
    </row>
    <row r="109042" spans="24:24" x14ac:dyDescent="0.2">
      <c r="X109042" s="5"/>
    </row>
    <row r="109043" spans="24:24" x14ac:dyDescent="0.2">
      <c r="X109043" s="5"/>
    </row>
    <row r="109044" spans="24:24" x14ac:dyDescent="0.2">
      <c r="X109044" s="5"/>
    </row>
    <row r="109045" spans="24:24" x14ac:dyDescent="0.2">
      <c r="X109045" s="5"/>
    </row>
    <row r="109046" spans="24:24" x14ac:dyDescent="0.2">
      <c r="X109046" s="5"/>
    </row>
    <row r="109047" spans="24:24" x14ac:dyDescent="0.2">
      <c r="X109047" s="5"/>
    </row>
    <row r="109048" spans="24:24" x14ac:dyDescent="0.2">
      <c r="X109048" s="5"/>
    </row>
    <row r="109049" spans="24:24" x14ac:dyDescent="0.2">
      <c r="X109049" s="5"/>
    </row>
    <row r="109050" spans="24:24" x14ac:dyDescent="0.2">
      <c r="X109050" s="5"/>
    </row>
    <row r="109051" spans="24:24" x14ac:dyDescent="0.2">
      <c r="X109051" s="5"/>
    </row>
    <row r="109052" spans="24:24" x14ac:dyDescent="0.2">
      <c r="X109052" s="5"/>
    </row>
    <row r="109053" spans="24:24" x14ac:dyDescent="0.2">
      <c r="X109053" s="5"/>
    </row>
    <row r="109054" spans="24:24" x14ac:dyDescent="0.2">
      <c r="X109054" s="5"/>
    </row>
    <row r="109055" spans="24:24" x14ac:dyDescent="0.2">
      <c r="X109055" s="5"/>
    </row>
    <row r="109056" spans="24:24" x14ac:dyDescent="0.2">
      <c r="X109056" s="5"/>
    </row>
    <row r="109057" spans="24:24" x14ac:dyDescent="0.2">
      <c r="X109057" s="5"/>
    </row>
    <row r="109058" spans="24:24" x14ac:dyDescent="0.2">
      <c r="X109058" s="5"/>
    </row>
    <row r="109059" spans="24:24" x14ac:dyDescent="0.2">
      <c r="X109059" s="5"/>
    </row>
    <row r="109060" spans="24:24" x14ac:dyDescent="0.2">
      <c r="X109060" s="5"/>
    </row>
    <row r="109061" spans="24:24" x14ac:dyDescent="0.2">
      <c r="X109061" s="5"/>
    </row>
    <row r="109062" spans="24:24" x14ac:dyDescent="0.2">
      <c r="X109062" s="5"/>
    </row>
    <row r="109063" spans="24:24" x14ac:dyDescent="0.2">
      <c r="X109063" s="5"/>
    </row>
    <row r="109064" spans="24:24" x14ac:dyDescent="0.2">
      <c r="X109064" s="5"/>
    </row>
    <row r="109065" spans="24:24" x14ac:dyDescent="0.2">
      <c r="X109065" s="5"/>
    </row>
    <row r="109066" spans="24:24" x14ac:dyDescent="0.2">
      <c r="X109066" s="5"/>
    </row>
    <row r="109067" spans="24:24" x14ac:dyDescent="0.2">
      <c r="X109067" s="5"/>
    </row>
    <row r="109068" spans="24:24" x14ac:dyDescent="0.2">
      <c r="X109068" s="5"/>
    </row>
    <row r="109069" spans="24:24" x14ac:dyDescent="0.2">
      <c r="X109069" s="5"/>
    </row>
    <row r="109070" spans="24:24" x14ac:dyDescent="0.2">
      <c r="X109070" s="5"/>
    </row>
    <row r="109071" spans="24:24" x14ac:dyDescent="0.2">
      <c r="X109071" s="5"/>
    </row>
    <row r="109072" spans="24:24" x14ac:dyDescent="0.2">
      <c r="X109072" s="5"/>
    </row>
    <row r="109073" spans="24:24" x14ac:dyDescent="0.2">
      <c r="X109073" s="5"/>
    </row>
    <row r="109074" spans="24:24" x14ac:dyDescent="0.2">
      <c r="X109074" s="5"/>
    </row>
    <row r="109075" spans="24:24" x14ac:dyDescent="0.2">
      <c r="X109075" s="5"/>
    </row>
    <row r="109076" spans="24:24" x14ac:dyDescent="0.2">
      <c r="X109076" s="5"/>
    </row>
    <row r="109077" spans="24:24" x14ac:dyDescent="0.2">
      <c r="X109077" s="5"/>
    </row>
    <row r="109078" spans="24:24" x14ac:dyDescent="0.2">
      <c r="X109078" s="5"/>
    </row>
    <row r="109079" spans="24:24" x14ac:dyDescent="0.2">
      <c r="X109079" s="5"/>
    </row>
    <row r="109080" spans="24:24" x14ac:dyDescent="0.2">
      <c r="X109080" s="5"/>
    </row>
    <row r="109081" spans="24:24" x14ac:dyDescent="0.2">
      <c r="X109081" s="5"/>
    </row>
    <row r="109082" spans="24:24" x14ac:dyDescent="0.2">
      <c r="X109082" s="5"/>
    </row>
    <row r="109083" spans="24:24" x14ac:dyDescent="0.2">
      <c r="X109083" s="5"/>
    </row>
    <row r="109084" spans="24:24" x14ac:dyDescent="0.2">
      <c r="X109084" s="5"/>
    </row>
    <row r="109085" spans="24:24" x14ac:dyDescent="0.2">
      <c r="X109085" s="5"/>
    </row>
    <row r="109086" spans="24:24" x14ac:dyDescent="0.2">
      <c r="X109086" s="5"/>
    </row>
    <row r="109087" spans="24:24" x14ac:dyDescent="0.2">
      <c r="X109087" s="5"/>
    </row>
    <row r="109088" spans="24:24" x14ac:dyDescent="0.2">
      <c r="X109088" s="5"/>
    </row>
    <row r="109089" spans="24:24" x14ac:dyDescent="0.2">
      <c r="X109089" s="5"/>
    </row>
    <row r="109090" spans="24:24" x14ac:dyDescent="0.2">
      <c r="X109090" s="5"/>
    </row>
    <row r="109091" spans="24:24" x14ac:dyDescent="0.2">
      <c r="X109091" s="5"/>
    </row>
    <row r="109092" spans="24:24" x14ac:dyDescent="0.2">
      <c r="X109092" s="5"/>
    </row>
    <row r="109093" spans="24:24" x14ac:dyDescent="0.2">
      <c r="X109093" s="5"/>
    </row>
    <row r="109094" spans="24:24" x14ac:dyDescent="0.2">
      <c r="X109094" s="5"/>
    </row>
    <row r="109095" spans="24:24" x14ac:dyDescent="0.2">
      <c r="X109095" s="5"/>
    </row>
    <row r="109096" spans="24:24" x14ac:dyDescent="0.2">
      <c r="X109096" s="5"/>
    </row>
    <row r="109097" spans="24:24" x14ac:dyDescent="0.2">
      <c r="X109097" s="5"/>
    </row>
    <row r="109098" spans="24:24" x14ac:dyDescent="0.2">
      <c r="X109098" s="5"/>
    </row>
    <row r="109099" spans="24:24" x14ac:dyDescent="0.2">
      <c r="X109099" s="5"/>
    </row>
    <row r="109100" spans="24:24" x14ac:dyDescent="0.2">
      <c r="X109100" s="5"/>
    </row>
    <row r="109101" spans="24:24" x14ac:dyDescent="0.2">
      <c r="X109101" s="5"/>
    </row>
    <row r="109102" spans="24:24" x14ac:dyDescent="0.2">
      <c r="X109102" s="5"/>
    </row>
    <row r="109103" spans="24:24" x14ac:dyDescent="0.2">
      <c r="X109103" s="5"/>
    </row>
    <row r="109104" spans="24:24" x14ac:dyDescent="0.2">
      <c r="X109104" s="5"/>
    </row>
    <row r="109105" spans="24:24" x14ac:dyDescent="0.2">
      <c r="X109105" s="5"/>
    </row>
    <row r="109106" spans="24:24" x14ac:dyDescent="0.2">
      <c r="X109106" s="5"/>
    </row>
    <row r="109107" spans="24:24" x14ac:dyDescent="0.2">
      <c r="X109107" s="5"/>
    </row>
    <row r="109108" spans="24:24" x14ac:dyDescent="0.2">
      <c r="X109108" s="5"/>
    </row>
    <row r="109109" spans="24:24" x14ac:dyDescent="0.2">
      <c r="X109109" s="5"/>
    </row>
    <row r="109110" spans="24:24" x14ac:dyDescent="0.2">
      <c r="X109110" s="5"/>
    </row>
    <row r="109111" spans="24:24" x14ac:dyDescent="0.2">
      <c r="X109111" s="5"/>
    </row>
    <row r="109112" spans="24:24" x14ac:dyDescent="0.2">
      <c r="X109112" s="5"/>
    </row>
    <row r="109113" spans="24:24" x14ac:dyDescent="0.2">
      <c r="X109113" s="5"/>
    </row>
    <row r="109114" spans="24:24" x14ac:dyDescent="0.2">
      <c r="X109114" s="5"/>
    </row>
    <row r="109115" spans="24:24" x14ac:dyDescent="0.2">
      <c r="X109115" s="5"/>
    </row>
    <row r="109116" spans="24:24" x14ac:dyDescent="0.2">
      <c r="X109116" s="5"/>
    </row>
    <row r="109117" spans="24:24" x14ac:dyDescent="0.2">
      <c r="X109117" s="5"/>
    </row>
    <row r="109118" spans="24:24" x14ac:dyDescent="0.2">
      <c r="X109118" s="5"/>
    </row>
    <row r="109119" spans="24:24" x14ac:dyDescent="0.2">
      <c r="X109119" s="5"/>
    </row>
    <row r="109120" spans="24:24" x14ac:dyDescent="0.2">
      <c r="X109120" s="5"/>
    </row>
    <row r="109121" spans="24:24" x14ac:dyDescent="0.2">
      <c r="X109121" s="5"/>
    </row>
    <row r="109122" spans="24:24" x14ac:dyDescent="0.2">
      <c r="X109122" s="5"/>
    </row>
    <row r="109123" spans="24:24" x14ac:dyDescent="0.2">
      <c r="X109123" s="5"/>
    </row>
    <row r="109124" spans="24:24" x14ac:dyDescent="0.2">
      <c r="X109124" s="5"/>
    </row>
    <row r="109125" spans="24:24" x14ac:dyDescent="0.2">
      <c r="X109125" s="5"/>
    </row>
    <row r="109126" spans="24:24" x14ac:dyDescent="0.2">
      <c r="X109126" s="5"/>
    </row>
    <row r="109127" spans="24:24" x14ac:dyDescent="0.2">
      <c r="X109127" s="5"/>
    </row>
    <row r="109128" spans="24:24" x14ac:dyDescent="0.2">
      <c r="X109128" s="5"/>
    </row>
    <row r="109129" spans="24:24" x14ac:dyDescent="0.2">
      <c r="X109129" s="5"/>
    </row>
    <row r="109130" spans="24:24" x14ac:dyDescent="0.2">
      <c r="X109130" s="5"/>
    </row>
    <row r="109131" spans="24:24" x14ac:dyDescent="0.2">
      <c r="X109131" s="5"/>
    </row>
    <row r="109132" spans="24:24" x14ac:dyDescent="0.2">
      <c r="X109132" s="5"/>
    </row>
    <row r="109133" spans="24:24" x14ac:dyDescent="0.2">
      <c r="X109133" s="5"/>
    </row>
    <row r="109134" spans="24:24" x14ac:dyDescent="0.2">
      <c r="X109134" s="5"/>
    </row>
    <row r="109135" spans="24:24" x14ac:dyDescent="0.2">
      <c r="X109135" s="5"/>
    </row>
    <row r="109136" spans="24:24" x14ac:dyDescent="0.2">
      <c r="X109136" s="5"/>
    </row>
    <row r="109137" spans="24:24" x14ac:dyDescent="0.2">
      <c r="X109137" s="5"/>
    </row>
    <row r="109138" spans="24:24" x14ac:dyDescent="0.2">
      <c r="X109138" s="5"/>
    </row>
    <row r="109139" spans="24:24" x14ac:dyDescent="0.2">
      <c r="X109139" s="5"/>
    </row>
    <row r="109140" spans="24:24" x14ac:dyDescent="0.2">
      <c r="X109140" s="5"/>
    </row>
    <row r="109141" spans="24:24" x14ac:dyDescent="0.2">
      <c r="X109141" s="5"/>
    </row>
    <row r="109142" spans="24:24" x14ac:dyDescent="0.2">
      <c r="X109142" s="5"/>
    </row>
    <row r="109143" spans="24:24" x14ac:dyDescent="0.2">
      <c r="X109143" s="5"/>
    </row>
    <row r="109144" spans="24:24" x14ac:dyDescent="0.2">
      <c r="X109144" s="5"/>
    </row>
    <row r="109145" spans="24:24" x14ac:dyDescent="0.2">
      <c r="X109145" s="5"/>
    </row>
    <row r="109146" spans="24:24" x14ac:dyDescent="0.2">
      <c r="X109146" s="5"/>
    </row>
    <row r="109147" spans="24:24" x14ac:dyDescent="0.2">
      <c r="X109147" s="5"/>
    </row>
    <row r="109148" spans="24:24" x14ac:dyDescent="0.2">
      <c r="X109148" s="5"/>
    </row>
    <row r="109149" spans="24:24" x14ac:dyDescent="0.2">
      <c r="X109149" s="5"/>
    </row>
    <row r="109150" spans="24:24" x14ac:dyDescent="0.2">
      <c r="X109150" s="5"/>
    </row>
    <row r="109151" spans="24:24" x14ac:dyDescent="0.2">
      <c r="X109151" s="5"/>
    </row>
    <row r="109152" spans="24:24" x14ac:dyDescent="0.2">
      <c r="X109152" s="5"/>
    </row>
    <row r="109153" spans="24:24" x14ac:dyDescent="0.2">
      <c r="X109153" s="5"/>
    </row>
    <row r="109154" spans="24:24" x14ac:dyDescent="0.2">
      <c r="X109154" s="5"/>
    </row>
    <row r="109155" spans="24:24" x14ac:dyDescent="0.2">
      <c r="X109155" s="5"/>
    </row>
    <row r="109156" spans="24:24" x14ac:dyDescent="0.2">
      <c r="X109156" s="5"/>
    </row>
    <row r="109157" spans="24:24" x14ac:dyDescent="0.2">
      <c r="X109157" s="5"/>
    </row>
    <row r="109158" spans="24:24" x14ac:dyDescent="0.2">
      <c r="X109158" s="5"/>
    </row>
    <row r="109159" spans="24:24" x14ac:dyDescent="0.2">
      <c r="X109159" s="5"/>
    </row>
    <row r="109160" spans="24:24" x14ac:dyDescent="0.2">
      <c r="X109160" s="5"/>
    </row>
    <row r="109161" spans="24:24" x14ac:dyDescent="0.2">
      <c r="X109161" s="5"/>
    </row>
    <row r="109162" spans="24:24" x14ac:dyDescent="0.2">
      <c r="X109162" s="5"/>
    </row>
    <row r="109163" spans="24:24" x14ac:dyDescent="0.2">
      <c r="X109163" s="5"/>
    </row>
    <row r="109164" spans="24:24" x14ac:dyDescent="0.2">
      <c r="X109164" s="5"/>
    </row>
    <row r="109165" spans="24:24" x14ac:dyDescent="0.2">
      <c r="X109165" s="5"/>
    </row>
    <row r="109166" spans="24:24" x14ac:dyDescent="0.2">
      <c r="X109166" s="5"/>
    </row>
    <row r="109167" spans="24:24" x14ac:dyDescent="0.2">
      <c r="X109167" s="5"/>
    </row>
    <row r="109168" spans="24:24" x14ac:dyDescent="0.2">
      <c r="X109168" s="5"/>
    </row>
    <row r="109169" spans="24:24" x14ac:dyDescent="0.2">
      <c r="X109169" s="5"/>
    </row>
    <row r="109170" spans="24:24" x14ac:dyDescent="0.2">
      <c r="X109170" s="5"/>
    </row>
    <row r="109171" spans="24:24" x14ac:dyDescent="0.2">
      <c r="X109171" s="5"/>
    </row>
    <row r="109172" spans="24:24" x14ac:dyDescent="0.2">
      <c r="X109172" s="5"/>
    </row>
    <row r="109173" spans="24:24" x14ac:dyDescent="0.2">
      <c r="X109173" s="5"/>
    </row>
    <row r="109174" spans="24:24" x14ac:dyDescent="0.2">
      <c r="X109174" s="5"/>
    </row>
    <row r="109175" spans="24:24" x14ac:dyDescent="0.2">
      <c r="X109175" s="5"/>
    </row>
    <row r="109176" spans="24:24" x14ac:dyDescent="0.2">
      <c r="X109176" s="5"/>
    </row>
    <row r="109177" spans="24:24" x14ac:dyDescent="0.2">
      <c r="X109177" s="5"/>
    </row>
    <row r="109178" spans="24:24" x14ac:dyDescent="0.2">
      <c r="X109178" s="5"/>
    </row>
    <row r="109179" spans="24:24" x14ac:dyDescent="0.2">
      <c r="X109179" s="5"/>
    </row>
    <row r="109180" spans="24:24" x14ac:dyDescent="0.2">
      <c r="X109180" s="5"/>
    </row>
    <row r="109181" spans="24:24" x14ac:dyDescent="0.2">
      <c r="X109181" s="5"/>
    </row>
    <row r="109182" spans="24:24" x14ac:dyDescent="0.2">
      <c r="X109182" s="5"/>
    </row>
    <row r="109183" spans="24:24" x14ac:dyDescent="0.2">
      <c r="X109183" s="5"/>
    </row>
    <row r="109184" spans="24:24" x14ac:dyDescent="0.2">
      <c r="X109184" s="5"/>
    </row>
    <row r="109185" spans="24:24" x14ac:dyDescent="0.2">
      <c r="X109185" s="5"/>
    </row>
    <row r="109186" spans="24:24" x14ac:dyDescent="0.2">
      <c r="X109186" s="5"/>
    </row>
    <row r="109187" spans="24:24" x14ac:dyDescent="0.2">
      <c r="X109187" s="5"/>
    </row>
    <row r="109188" spans="24:24" x14ac:dyDescent="0.2">
      <c r="X109188" s="5"/>
    </row>
    <row r="109189" spans="24:24" x14ac:dyDescent="0.2">
      <c r="X109189" s="5"/>
    </row>
    <row r="109190" spans="24:24" x14ac:dyDescent="0.2">
      <c r="X109190" s="5"/>
    </row>
    <row r="109191" spans="24:24" x14ac:dyDescent="0.2">
      <c r="X109191" s="5"/>
    </row>
    <row r="109192" spans="24:24" x14ac:dyDescent="0.2">
      <c r="X109192" s="5"/>
    </row>
    <row r="109193" spans="24:24" x14ac:dyDescent="0.2">
      <c r="X109193" s="5"/>
    </row>
    <row r="109194" spans="24:24" x14ac:dyDescent="0.2">
      <c r="X109194" s="5"/>
    </row>
    <row r="109195" spans="24:24" x14ac:dyDescent="0.2">
      <c r="X109195" s="5"/>
    </row>
    <row r="109196" spans="24:24" x14ac:dyDescent="0.2">
      <c r="X109196" s="5"/>
    </row>
    <row r="109197" spans="24:24" x14ac:dyDescent="0.2">
      <c r="X109197" s="5"/>
    </row>
    <row r="109198" spans="24:24" x14ac:dyDescent="0.2">
      <c r="X109198" s="5"/>
    </row>
    <row r="109199" spans="24:24" x14ac:dyDescent="0.2">
      <c r="X109199" s="5"/>
    </row>
    <row r="109200" spans="24:24" x14ac:dyDescent="0.2">
      <c r="X109200" s="5"/>
    </row>
    <row r="109201" spans="24:24" x14ac:dyDescent="0.2">
      <c r="X109201" s="5"/>
    </row>
    <row r="109202" spans="24:24" x14ac:dyDescent="0.2">
      <c r="X109202" s="5"/>
    </row>
    <row r="109203" spans="24:24" x14ac:dyDescent="0.2">
      <c r="X109203" s="5"/>
    </row>
    <row r="109204" spans="24:24" x14ac:dyDescent="0.2">
      <c r="X109204" s="5"/>
    </row>
    <row r="109205" spans="24:24" x14ac:dyDescent="0.2">
      <c r="X109205" s="5"/>
    </row>
    <row r="109206" spans="24:24" x14ac:dyDescent="0.2">
      <c r="X109206" s="5"/>
    </row>
    <row r="109207" spans="24:24" x14ac:dyDescent="0.2">
      <c r="X109207" s="5"/>
    </row>
    <row r="109208" spans="24:24" x14ac:dyDescent="0.2">
      <c r="X109208" s="5"/>
    </row>
    <row r="109209" spans="24:24" x14ac:dyDescent="0.2">
      <c r="X109209" s="5"/>
    </row>
    <row r="109210" spans="24:24" x14ac:dyDescent="0.2">
      <c r="X109210" s="5"/>
    </row>
    <row r="109211" spans="24:24" x14ac:dyDescent="0.2">
      <c r="X109211" s="5"/>
    </row>
    <row r="109212" spans="24:24" x14ac:dyDescent="0.2">
      <c r="X109212" s="5"/>
    </row>
    <row r="109213" spans="24:24" x14ac:dyDescent="0.2">
      <c r="X109213" s="5"/>
    </row>
    <row r="109214" spans="24:24" x14ac:dyDescent="0.2">
      <c r="X109214" s="5"/>
    </row>
    <row r="109215" spans="24:24" x14ac:dyDescent="0.2">
      <c r="X109215" s="5"/>
    </row>
    <row r="109216" spans="24:24" x14ac:dyDescent="0.2">
      <c r="X109216" s="5"/>
    </row>
    <row r="109217" spans="24:24" x14ac:dyDescent="0.2">
      <c r="X109217" s="5"/>
    </row>
    <row r="109218" spans="24:24" x14ac:dyDescent="0.2">
      <c r="X109218" s="5"/>
    </row>
    <row r="109219" spans="24:24" x14ac:dyDescent="0.2">
      <c r="X109219" s="5"/>
    </row>
    <row r="109220" spans="24:24" x14ac:dyDescent="0.2">
      <c r="X109220" s="5"/>
    </row>
    <row r="109221" spans="24:24" x14ac:dyDescent="0.2">
      <c r="X109221" s="5"/>
    </row>
    <row r="109222" spans="24:24" x14ac:dyDescent="0.2">
      <c r="X109222" s="5"/>
    </row>
    <row r="109223" spans="24:24" x14ac:dyDescent="0.2">
      <c r="X109223" s="5"/>
    </row>
    <row r="109224" spans="24:24" x14ac:dyDescent="0.2">
      <c r="X109224" s="5"/>
    </row>
    <row r="109225" spans="24:24" x14ac:dyDescent="0.2">
      <c r="X109225" s="5"/>
    </row>
    <row r="109226" spans="24:24" x14ac:dyDescent="0.2">
      <c r="X109226" s="5"/>
    </row>
    <row r="109227" spans="24:24" x14ac:dyDescent="0.2">
      <c r="X109227" s="5"/>
    </row>
    <row r="109228" spans="24:24" x14ac:dyDescent="0.2">
      <c r="X109228" s="5"/>
    </row>
    <row r="109229" spans="24:24" x14ac:dyDescent="0.2">
      <c r="X109229" s="5"/>
    </row>
    <row r="109230" spans="24:24" x14ac:dyDescent="0.2">
      <c r="X109230" s="5"/>
    </row>
    <row r="109231" spans="24:24" x14ac:dyDescent="0.2">
      <c r="X109231" s="5"/>
    </row>
    <row r="109232" spans="24:24" x14ac:dyDescent="0.2">
      <c r="X109232" s="5"/>
    </row>
    <row r="109233" spans="24:24" x14ac:dyDescent="0.2">
      <c r="X109233" s="5"/>
    </row>
    <row r="109234" spans="24:24" x14ac:dyDescent="0.2">
      <c r="X109234" s="5"/>
    </row>
    <row r="109235" spans="24:24" x14ac:dyDescent="0.2">
      <c r="X109235" s="5"/>
    </row>
    <row r="109236" spans="24:24" x14ac:dyDescent="0.2">
      <c r="X109236" s="5"/>
    </row>
    <row r="109237" spans="24:24" x14ac:dyDescent="0.2">
      <c r="X109237" s="5"/>
    </row>
    <row r="109238" spans="24:24" x14ac:dyDescent="0.2">
      <c r="X109238" s="5"/>
    </row>
    <row r="109239" spans="24:24" x14ac:dyDescent="0.2">
      <c r="X109239" s="5"/>
    </row>
    <row r="109240" spans="24:24" x14ac:dyDescent="0.2">
      <c r="X109240" s="5"/>
    </row>
    <row r="109241" spans="24:24" x14ac:dyDescent="0.2">
      <c r="X109241" s="5"/>
    </row>
    <row r="109242" spans="24:24" x14ac:dyDescent="0.2">
      <c r="X109242" s="5"/>
    </row>
    <row r="109243" spans="24:24" x14ac:dyDescent="0.2">
      <c r="X109243" s="5"/>
    </row>
    <row r="109244" spans="24:24" x14ac:dyDescent="0.2">
      <c r="X109244" s="5"/>
    </row>
    <row r="109245" spans="24:24" x14ac:dyDescent="0.2">
      <c r="X109245" s="5"/>
    </row>
    <row r="109246" spans="24:24" x14ac:dyDescent="0.2">
      <c r="X109246" s="5"/>
    </row>
    <row r="109247" spans="24:24" x14ac:dyDescent="0.2">
      <c r="X109247" s="5"/>
    </row>
    <row r="109248" spans="24:24" x14ac:dyDescent="0.2">
      <c r="X109248" s="5"/>
    </row>
    <row r="109249" spans="24:24" x14ac:dyDescent="0.2">
      <c r="X109249" s="5"/>
    </row>
    <row r="109250" spans="24:24" x14ac:dyDescent="0.2">
      <c r="X109250" s="5"/>
    </row>
    <row r="109251" spans="24:24" x14ac:dyDescent="0.2">
      <c r="X109251" s="5"/>
    </row>
    <row r="109252" spans="24:24" x14ac:dyDescent="0.2">
      <c r="X109252" s="5"/>
    </row>
    <row r="109253" spans="24:24" x14ac:dyDescent="0.2">
      <c r="X109253" s="5"/>
    </row>
    <row r="109254" spans="24:24" x14ac:dyDescent="0.2">
      <c r="X109254" s="5"/>
    </row>
    <row r="109255" spans="24:24" x14ac:dyDescent="0.2">
      <c r="X109255" s="5"/>
    </row>
    <row r="109256" spans="24:24" x14ac:dyDescent="0.2">
      <c r="X109256" s="5"/>
    </row>
    <row r="109257" spans="24:24" x14ac:dyDescent="0.2">
      <c r="X109257" s="5"/>
    </row>
    <row r="109258" spans="24:24" x14ac:dyDescent="0.2">
      <c r="X109258" s="5"/>
    </row>
    <row r="109259" spans="24:24" x14ac:dyDescent="0.2">
      <c r="X109259" s="5"/>
    </row>
    <row r="109260" spans="24:24" x14ac:dyDescent="0.2">
      <c r="X109260" s="5"/>
    </row>
    <row r="109261" spans="24:24" x14ac:dyDescent="0.2">
      <c r="X109261" s="5"/>
    </row>
    <row r="109262" spans="24:24" x14ac:dyDescent="0.2">
      <c r="X109262" s="5"/>
    </row>
    <row r="109263" spans="24:24" x14ac:dyDescent="0.2">
      <c r="X109263" s="5"/>
    </row>
    <row r="109264" spans="24:24" x14ac:dyDescent="0.2">
      <c r="X109264" s="5"/>
    </row>
    <row r="109265" spans="24:24" x14ac:dyDescent="0.2">
      <c r="X109265" s="5"/>
    </row>
    <row r="109266" spans="24:24" x14ac:dyDescent="0.2">
      <c r="X109266" s="5"/>
    </row>
    <row r="109267" spans="24:24" x14ac:dyDescent="0.2">
      <c r="X109267" s="5"/>
    </row>
    <row r="109268" spans="24:24" x14ac:dyDescent="0.2">
      <c r="X109268" s="5"/>
    </row>
    <row r="109269" spans="24:24" x14ac:dyDescent="0.2">
      <c r="X109269" s="5"/>
    </row>
    <row r="109270" spans="24:24" x14ac:dyDescent="0.2">
      <c r="X109270" s="5"/>
    </row>
    <row r="109271" spans="24:24" x14ac:dyDescent="0.2">
      <c r="X109271" s="5"/>
    </row>
    <row r="109272" spans="24:24" x14ac:dyDescent="0.2">
      <c r="X109272" s="5"/>
    </row>
    <row r="109273" spans="24:24" x14ac:dyDescent="0.2">
      <c r="X109273" s="5"/>
    </row>
    <row r="109274" spans="24:24" x14ac:dyDescent="0.2">
      <c r="X109274" s="5"/>
    </row>
    <row r="109275" spans="24:24" x14ac:dyDescent="0.2">
      <c r="X109275" s="5"/>
    </row>
    <row r="109276" spans="24:24" x14ac:dyDescent="0.2">
      <c r="X109276" s="5"/>
    </row>
    <row r="109277" spans="24:24" x14ac:dyDescent="0.2">
      <c r="X109277" s="5"/>
    </row>
    <row r="109278" spans="24:24" x14ac:dyDescent="0.2">
      <c r="X109278" s="5"/>
    </row>
    <row r="109279" spans="24:24" x14ac:dyDescent="0.2">
      <c r="X109279" s="5"/>
    </row>
    <row r="109280" spans="24:24" x14ac:dyDescent="0.2">
      <c r="X109280" s="5"/>
    </row>
    <row r="109281" spans="24:24" x14ac:dyDescent="0.2">
      <c r="X109281" s="5"/>
    </row>
    <row r="109282" spans="24:24" x14ac:dyDescent="0.2">
      <c r="X109282" s="5"/>
    </row>
    <row r="109283" spans="24:24" x14ac:dyDescent="0.2">
      <c r="X109283" s="5"/>
    </row>
    <row r="109284" spans="24:24" x14ac:dyDescent="0.2">
      <c r="X109284" s="5"/>
    </row>
    <row r="109285" spans="24:24" x14ac:dyDescent="0.2">
      <c r="X109285" s="5"/>
    </row>
    <row r="109286" spans="24:24" x14ac:dyDescent="0.2">
      <c r="X109286" s="5"/>
    </row>
    <row r="109287" spans="24:24" x14ac:dyDescent="0.2">
      <c r="X109287" s="5"/>
    </row>
    <row r="109288" spans="24:24" x14ac:dyDescent="0.2">
      <c r="X109288" s="5"/>
    </row>
    <row r="109289" spans="24:24" x14ac:dyDescent="0.2">
      <c r="X109289" s="5"/>
    </row>
    <row r="109290" spans="24:24" x14ac:dyDescent="0.2">
      <c r="X109290" s="5"/>
    </row>
    <row r="109291" spans="24:24" x14ac:dyDescent="0.2">
      <c r="X109291" s="5"/>
    </row>
    <row r="109292" spans="24:24" x14ac:dyDescent="0.2">
      <c r="X109292" s="5"/>
    </row>
    <row r="109293" spans="24:24" x14ac:dyDescent="0.2">
      <c r="X109293" s="5"/>
    </row>
    <row r="109294" spans="24:24" x14ac:dyDescent="0.2">
      <c r="X109294" s="5"/>
    </row>
    <row r="109295" spans="24:24" x14ac:dyDescent="0.2">
      <c r="X109295" s="5"/>
    </row>
    <row r="109296" spans="24:24" x14ac:dyDescent="0.2">
      <c r="X109296" s="5"/>
    </row>
    <row r="109297" spans="24:24" x14ac:dyDescent="0.2">
      <c r="X109297" s="5"/>
    </row>
    <row r="109298" spans="24:24" x14ac:dyDescent="0.2">
      <c r="X109298" s="5"/>
    </row>
    <row r="109299" spans="24:24" x14ac:dyDescent="0.2">
      <c r="X109299" s="5"/>
    </row>
    <row r="109300" spans="24:24" x14ac:dyDescent="0.2">
      <c r="X109300" s="5"/>
    </row>
    <row r="109301" spans="24:24" x14ac:dyDescent="0.2">
      <c r="X109301" s="5"/>
    </row>
    <row r="109302" spans="24:24" x14ac:dyDescent="0.2">
      <c r="X109302" s="5"/>
    </row>
    <row r="109303" spans="24:24" x14ac:dyDescent="0.2">
      <c r="X109303" s="5"/>
    </row>
    <row r="109304" spans="24:24" x14ac:dyDescent="0.2">
      <c r="X109304" s="5"/>
    </row>
    <row r="109305" spans="24:24" x14ac:dyDescent="0.2">
      <c r="X109305" s="5"/>
    </row>
    <row r="109306" spans="24:24" x14ac:dyDescent="0.2">
      <c r="X109306" s="5"/>
    </row>
    <row r="109307" spans="24:24" x14ac:dyDescent="0.2">
      <c r="X109307" s="5"/>
    </row>
    <row r="109308" spans="24:24" x14ac:dyDescent="0.2">
      <c r="X109308" s="5"/>
    </row>
    <row r="109309" spans="24:24" x14ac:dyDescent="0.2">
      <c r="X109309" s="5"/>
    </row>
    <row r="109310" spans="24:24" x14ac:dyDescent="0.2">
      <c r="X109310" s="5"/>
    </row>
    <row r="109311" spans="24:24" x14ac:dyDescent="0.2">
      <c r="X109311" s="5"/>
    </row>
    <row r="109312" spans="24:24" x14ac:dyDescent="0.2">
      <c r="X109312" s="5"/>
    </row>
    <row r="109313" spans="24:24" x14ac:dyDescent="0.2">
      <c r="X109313" s="5"/>
    </row>
    <row r="109314" spans="24:24" x14ac:dyDescent="0.2">
      <c r="X109314" s="5"/>
    </row>
    <row r="109315" spans="24:24" x14ac:dyDescent="0.2">
      <c r="X109315" s="5"/>
    </row>
    <row r="109316" spans="24:24" x14ac:dyDescent="0.2">
      <c r="X109316" s="5"/>
    </row>
    <row r="109317" spans="24:24" x14ac:dyDescent="0.2">
      <c r="X109317" s="5"/>
    </row>
    <row r="109318" spans="24:24" x14ac:dyDescent="0.2">
      <c r="X109318" s="5"/>
    </row>
    <row r="109319" spans="24:24" x14ac:dyDescent="0.2">
      <c r="X109319" s="5"/>
    </row>
    <row r="109320" spans="24:24" x14ac:dyDescent="0.2">
      <c r="X109320" s="5"/>
    </row>
    <row r="109321" spans="24:24" x14ac:dyDescent="0.2">
      <c r="X109321" s="5"/>
    </row>
    <row r="109322" spans="24:24" x14ac:dyDescent="0.2">
      <c r="X109322" s="5"/>
    </row>
    <row r="109323" spans="24:24" x14ac:dyDescent="0.2">
      <c r="X109323" s="5"/>
    </row>
    <row r="109324" spans="24:24" x14ac:dyDescent="0.2">
      <c r="X109324" s="5"/>
    </row>
    <row r="109325" spans="24:24" x14ac:dyDescent="0.2">
      <c r="X109325" s="5"/>
    </row>
    <row r="109326" spans="24:24" x14ac:dyDescent="0.2">
      <c r="X109326" s="5"/>
    </row>
    <row r="109327" spans="24:24" x14ac:dyDescent="0.2">
      <c r="X109327" s="5"/>
    </row>
    <row r="109328" spans="24:24" x14ac:dyDescent="0.2">
      <c r="X109328" s="5"/>
    </row>
    <row r="109329" spans="24:24" x14ac:dyDescent="0.2">
      <c r="X109329" s="5"/>
    </row>
    <row r="109330" spans="24:24" x14ac:dyDescent="0.2">
      <c r="X109330" s="5"/>
    </row>
    <row r="109331" spans="24:24" x14ac:dyDescent="0.2">
      <c r="X109331" s="5"/>
    </row>
    <row r="109332" spans="24:24" x14ac:dyDescent="0.2">
      <c r="X109332" s="5"/>
    </row>
    <row r="109333" spans="24:24" x14ac:dyDescent="0.2">
      <c r="X109333" s="5"/>
    </row>
    <row r="109334" spans="24:24" x14ac:dyDescent="0.2">
      <c r="X109334" s="5"/>
    </row>
    <row r="109335" spans="24:24" x14ac:dyDescent="0.2">
      <c r="X109335" s="5"/>
    </row>
    <row r="109336" spans="24:24" x14ac:dyDescent="0.2">
      <c r="X109336" s="5"/>
    </row>
    <row r="109337" spans="24:24" x14ac:dyDescent="0.2">
      <c r="X109337" s="5"/>
    </row>
    <row r="109338" spans="24:24" x14ac:dyDescent="0.2">
      <c r="X109338" s="5"/>
    </row>
    <row r="109339" spans="24:24" x14ac:dyDescent="0.2">
      <c r="X109339" s="5"/>
    </row>
    <row r="109340" spans="24:24" x14ac:dyDescent="0.2">
      <c r="X109340" s="5"/>
    </row>
    <row r="109341" spans="24:24" x14ac:dyDescent="0.2">
      <c r="X109341" s="5"/>
    </row>
    <row r="109342" spans="24:24" x14ac:dyDescent="0.2">
      <c r="X109342" s="5"/>
    </row>
    <row r="109343" spans="24:24" x14ac:dyDescent="0.2">
      <c r="X109343" s="5"/>
    </row>
    <row r="109344" spans="24:24" x14ac:dyDescent="0.2">
      <c r="X109344" s="5"/>
    </row>
    <row r="109345" spans="24:24" x14ac:dyDescent="0.2">
      <c r="X109345" s="5"/>
    </row>
    <row r="109346" spans="24:24" x14ac:dyDescent="0.2">
      <c r="X109346" s="5"/>
    </row>
    <row r="109347" spans="24:24" x14ac:dyDescent="0.2">
      <c r="X109347" s="5"/>
    </row>
    <row r="109348" spans="24:24" x14ac:dyDescent="0.2">
      <c r="X109348" s="5"/>
    </row>
    <row r="109349" spans="24:24" x14ac:dyDescent="0.2">
      <c r="X109349" s="5"/>
    </row>
    <row r="109350" spans="24:24" x14ac:dyDescent="0.2">
      <c r="X109350" s="5"/>
    </row>
    <row r="109351" spans="24:24" x14ac:dyDescent="0.2">
      <c r="X109351" s="5"/>
    </row>
    <row r="109352" spans="24:24" x14ac:dyDescent="0.2">
      <c r="X109352" s="5"/>
    </row>
    <row r="109353" spans="24:24" x14ac:dyDescent="0.2">
      <c r="X109353" s="5"/>
    </row>
    <row r="109354" spans="24:24" x14ac:dyDescent="0.2">
      <c r="X109354" s="5"/>
    </row>
    <row r="109355" spans="24:24" x14ac:dyDescent="0.2">
      <c r="X109355" s="5"/>
    </row>
    <row r="109356" spans="24:24" x14ac:dyDescent="0.2">
      <c r="X109356" s="5"/>
    </row>
    <row r="109357" spans="24:24" x14ac:dyDescent="0.2">
      <c r="X109357" s="5"/>
    </row>
    <row r="109358" spans="24:24" x14ac:dyDescent="0.2">
      <c r="X109358" s="5"/>
    </row>
    <row r="109359" spans="24:24" x14ac:dyDescent="0.2">
      <c r="X109359" s="5"/>
    </row>
    <row r="109360" spans="24:24" x14ac:dyDescent="0.2">
      <c r="X109360" s="5"/>
    </row>
    <row r="109361" spans="24:24" x14ac:dyDescent="0.2">
      <c r="X109361" s="5"/>
    </row>
    <row r="109362" spans="24:24" x14ac:dyDescent="0.2">
      <c r="X109362" s="5"/>
    </row>
    <row r="109363" spans="24:24" x14ac:dyDescent="0.2">
      <c r="X109363" s="5"/>
    </row>
    <row r="109364" spans="24:24" x14ac:dyDescent="0.2">
      <c r="X109364" s="5"/>
    </row>
    <row r="109365" spans="24:24" x14ac:dyDescent="0.2">
      <c r="X109365" s="5"/>
    </row>
    <row r="109366" spans="24:24" x14ac:dyDescent="0.2">
      <c r="X109366" s="5"/>
    </row>
    <row r="109367" spans="24:24" x14ac:dyDescent="0.2">
      <c r="X109367" s="5"/>
    </row>
    <row r="109368" spans="24:24" x14ac:dyDescent="0.2">
      <c r="X109368" s="5"/>
    </row>
    <row r="109369" spans="24:24" x14ac:dyDescent="0.2">
      <c r="X109369" s="5"/>
    </row>
    <row r="109370" spans="24:24" x14ac:dyDescent="0.2">
      <c r="X109370" s="5"/>
    </row>
    <row r="109371" spans="24:24" x14ac:dyDescent="0.2">
      <c r="X109371" s="5"/>
    </row>
    <row r="109372" spans="24:24" x14ac:dyDescent="0.2">
      <c r="X109372" s="5"/>
    </row>
    <row r="109373" spans="24:24" x14ac:dyDescent="0.2">
      <c r="X109373" s="5"/>
    </row>
    <row r="109374" spans="24:24" x14ac:dyDescent="0.2">
      <c r="X109374" s="5"/>
    </row>
    <row r="109375" spans="24:24" x14ac:dyDescent="0.2">
      <c r="X109375" s="5"/>
    </row>
    <row r="109376" spans="24:24" x14ac:dyDescent="0.2">
      <c r="X109376" s="5"/>
    </row>
    <row r="109377" spans="24:24" x14ac:dyDescent="0.2">
      <c r="X109377" s="5"/>
    </row>
    <row r="109378" spans="24:24" x14ac:dyDescent="0.2">
      <c r="X109378" s="5"/>
    </row>
    <row r="109379" spans="24:24" x14ac:dyDescent="0.2">
      <c r="X109379" s="5"/>
    </row>
    <row r="109380" spans="24:24" x14ac:dyDescent="0.2">
      <c r="X109380" s="5"/>
    </row>
    <row r="109381" spans="24:24" x14ac:dyDescent="0.2">
      <c r="X109381" s="5"/>
    </row>
    <row r="109382" spans="24:24" x14ac:dyDescent="0.2">
      <c r="X109382" s="5"/>
    </row>
    <row r="109383" spans="24:24" x14ac:dyDescent="0.2">
      <c r="X109383" s="5"/>
    </row>
    <row r="109384" spans="24:24" x14ac:dyDescent="0.2">
      <c r="X109384" s="5"/>
    </row>
    <row r="109385" spans="24:24" x14ac:dyDescent="0.2">
      <c r="X109385" s="5"/>
    </row>
    <row r="109386" spans="24:24" x14ac:dyDescent="0.2">
      <c r="X109386" s="5"/>
    </row>
    <row r="109387" spans="24:24" x14ac:dyDescent="0.2">
      <c r="X109387" s="5"/>
    </row>
    <row r="109388" spans="24:24" x14ac:dyDescent="0.2">
      <c r="X109388" s="5"/>
    </row>
    <row r="109389" spans="24:24" x14ac:dyDescent="0.2">
      <c r="X109389" s="5"/>
    </row>
    <row r="109390" spans="24:24" x14ac:dyDescent="0.2">
      <c r="X109390" s="5"/>
    </row>
    <row r="109391" spans="24:24" x14ac:dyDescent="0.2">
      <c r="X109391" s="5"/>
    </row>
    <row r="109392" spans="24:24" x14ac:dyDescent="0.2">
      <c r="X109392" s="5"/>
    </row>
    <row r="109393" spans="24:24" x14ac:dyDescent="0.2">
      <c r="X109393" s="5"/>
    </row>
    <row r="109394" spans="24:24" x14ac:dyDescent="0.2">
      <c r="X109394" s="5"/>
    </row>
    <row r="109395" spans="24:24" x14ac:dyDescent="0.2">
      <c r="X109395" s="5"/>
    </row>
    <row r="109396" spans="24:24" x14ac:dyDescent="0.2">
      <c r="X109396" s="5"/>
    </row>
    <row r="109397" spans="24:24" x14ac:dyDescent="0.2">
      <c r="X109397" s="5"/>
    </row>
    <row r="109398" spans="24:24" x14ac:dyDescent="0.2">
      <c r="X109398" s="5"/>
    </row>
    <row r="109399" spans="24:24" x14ac:dyDescent="0.2">
      <c r="X109399" s="5"/>
    </row>
    <row r="109400" spans="24:24" x14ac:dyDescent="0.2">
      <c r="X109400" s="5"/>
    </row>
    <row r="109401" spans="24:24" x14ac:dyDescent="0.2">
      <c r="X109401" s="5"/>
    </row>
    <row r="109402" spans="24:24" x14ac:dyDescent="0.2">
      <c r="X109402" s="5"/>
    </row>
    <row r="109403" spans="24:24" x14ac:dyDescent="0.2">
      <c r="X109403" s="5"/>
    </row>
    <row r="109404" spans="24:24" x14ac:dyDescent="0.2">
      <c r="X109404" s="5"/>
    </row>
    <row r="109405" spans="24:24" x14ac:dyDescent="0.2">
      <c r="X109405" s="5"/>
    </row>
    <row r="109406" spans="24:24" x14ac:dyDescent="0.2">
      <c r="X109406" s="5"/>
    </row>
    <row r="109407" spans="24:24" x14ac:dyDescent="0.2">
      <c r="X109407" s="5"/>
    </row>
    <row r="109408" spans="24:24" x14ac:dyDescent="0.2">
      <c r="X109408" s="5"/>
    </row>
    <row r="109409" spans="24:24" x14ac:dyDescent="0.2">
      <c r="X109409" s="5"/>
    </row>
    <row r="109410" spans="24:24" x14ac:dyDescent="0.2">
      <c r="X109410" s="5"/>
    </row>
    <row r="109411" spans="24:24" x14ac:dyDescent="0.2">
      <c r="X109411" s="5"/>
    </row>
    <row r="109412" spans="24:24" x14ac:dyDescent="0.2">
      <c r="X109412" s="5"/>
    </row>
    <row r="109413" spans="24:24" x14ac:dyDescent="0.2">
      <c r="X109413" s="5"/>
    </row>
    <row r="109414" spans="24:24" x14ac:dyDescent="0.2">
      <c r="X109414" s="5"/>
    </row>
    <row r="109415" spans="24:24" x14ac:dyDescent="0.2">
      <c r="X109415" s="5"/>
    </row>
    <row r="109416" spans="24:24" x14ac:dyDescent="0.2">
      <c r="X109416" s="5"/>
    </row>
    <row r="109417" spans="24:24" x14ac:dyDescent="0.2">
      <c r="X109417" s="5"/>
    </row>
    <row r="109418" spans="24:24" x14ac:dyDescent="0.2">
      <c r="X109418" s="5"/>
    </row>
    <row r="109419" spans="24:24" x14ac:dyDescent="0.2">
      <c r="X109419" s="5"/>
    </row>
    <row r="109420" spans="24:24" x14ac:dyDescent="0.2">
      <c r="X109420" s="5"/>
    </row>
    <row r="109421" spans="24:24" x14ac:dyDescent="0.2">
      <c r="X109421" s="5"/>
    </row>
    <row r="109422" spans="24:24" x14ac:dyDescent="0.2">
      <c r="X109422" s="5"/>
    </row>
    <row r="109423" spans="24:24" x14ac:dyDescent="0.2">
      <c r="X109423" s="5"/>
    </row>
    <row r="109424" spans="24:24" x14ac:dyDescent="0.2">
      <c r="X109424" s="5"/>
    </row>
    <row r="109425" spans="24:24" x14ac:dyDescent="0.2">
      <c r="X109425" s="5"/>
    </row>
    <row r="109426" spans="24:24" x14ac:dyDescent="0.2">
      <c r="X109426" s="5"/>
    </row>
    <row r="109427" spans="24:24" x14ac:dyDescent="0.2">
      <c r="X109427" s="5"/>
    </row>
    <row r="109428" spans="24:24" x14ac:dyDescent="0.2">
      <c r="X109428" s="5"/>
    </row>
    <row r="109429" spans="24:24" x14ac:dyDescent="0.2">
      <c r="X109429" s="5"/>
    </row>
    <row r="109430" spans="24:24" x14ac:dyDescent="0.2">
      <c r="X109430" s="5"/>
    </row>
    <row r="109431" spans="24:24" x14ac:dyDescent="0.2">
      <c r="X109431" s="5"/>
    </row>
    <row r="109432" spans="24:24" x14ac:dyDescent="0.2">
      <c r="X109432" s="5"/>
    </row>
    <row r="109433" spans="24:24" x14ac:dyDescent="0.2">
      <c r="X109433" s="5"/>
    </row>
    <row r="109434" spans="24:24" x14ac:dyDescent="0.2">
      <c r="X109434" s="5"/>
    </row>
    <row r="109435" spans="24:24" x14ac:dyDescent="0.2">
      <c r="X109435" s="5"/>
    </row>
    <row r="109436" spans="24:24" x14ac:dyDescent="0.2">
      <c r="X109436" s="5"/>
    </row>
    <row r="109437" spans="24:24" x14ac:dyDescent="0.2">
      <c r="X109437" s="5"/>
    </row>
    <row r="109438" spans="24:24" x14ac:dyDescent="0.2">
      <c r="X109438" s="5"/>
    </row>
    <row r="109439" spans="24:24" x14ac:dyDescent="0.2">
      <c r="X109439" s="5"/>
    </row>
    <row r="109440" spans="24:24" x14ac:dyDescent="0.2">
      <c r="X109440" s="5"/>
    </row>
    <row r="109441" spans="24:24" x14ac:dyDescent="0.2">
      <c r="X109441" s="5"/>
    </row>
    <row r="109442" spans="24:24" x14ac:dyDescent="0.2">
      <c r="X109442" s="5"/>
    </row>
    <row r="109443" spans="24:24" x14ac:dyDescent="0.2">
      <c r="X109443" s="5"/>
    </row>
    <row r="109444" spans="24:24" x14ac:dyDescent="0.2">
      <c r="X109444" s="5"/>
    </row>
    <row r="109445" spans="24:24" x14ac:dyDescent="0.2">
      <c r="X109445" s="5"/>
    </row>
    <row r="109446" spans="24:24" x14ac:dyDescent="0.2">
      <c r="X109446" s="5"/>
    </row>
    <row r="109447" spans="24:24" x14ac:dyDescent="0.2">
      <c r="X109447" s="5"/>
    </row>
    <row r="109448" spans="24:24" x14ac:dyDescent="0.2">
      <c r="X109448" s="5"/>
    </row>
    <row r="109449" spans="24:24" x14ac:dyDescent="0.2">
      <c r="X109449" s="5"/>
    </row>
    <row r="109450" spans="24:24" x14ac:dyDescent="0.2">
      <c r="X109450" s="5"/>
    </row>
    <row r="109451" spans="24:24" x14ac:dyDescent="0.2">
      <c r="X109451" s="5"/>
    </row>
    <row r="109452" spans="24:24" x14ac:dyDescent="0.2">
      <c r="X109452" s="5"/>
    </row>
    <row r="109453" spans="24:24" x14ac:dyDescent="0.2">
      <c r="X109453" s="5"/>
    </row>
    <row r="109454" spans="24:24" x14ac:dyDescent="0.2">
      <c r="X109454" s="5"/>
    </row>
    <row r="109455" spans="24:24" x14ac:dyDescent="0.2">
      <c r="X109455" s="5"/>
    </row>
    <row r="109456" spans="24:24" x14ac:dyDescent="0.2">
      <c r="X109456" s="5"/>
    </row>
    <row r="109457" spans="24:24" x14ac:dyDescent="0.2">
      <c r="X109457" s="5"/>
    </row>
    <row r="109458" spans="24:24" x14ac:dyDescent="0.2">
      <c r="X109458" s="5"/>
    </row>
    <row r="109459" spans="24:24" x14ac:dyDescent="0.2">
      <c r="X109459" s="5"/>
    </row>
    <row r="109460" spans="24:24" x14ac:dyDescent="0.2">
      <c r="X109460" s="5"/>
    </row>
    <row r="109461" spans="24:24" x14ac:dyDescent="0.2">
      <c r="X109461" s="5"/>
    </row>
    <row r="109462" spans="24:24" x14ac:dyDescent="0.2">
      <c r="X109462" s="5"/>
    </row>
    <row r="109463" spans="24:24" x14ac:dyDescent="0.2">
      <c r="X109463" s="5"/>
    </row>
    <row r="109464" spans="24:24" x14ac:dyDescent="0.2">
      <c r="X109464" s="5"/>
    </row>
    <row r="109465" spans="24:24" x14ac:dyDescent="0.2">
      <c r="X109465" s="5"/>
    </row>
    <row r="109466" spans="24:24" x14ac:dyDescent="0.2">
      <c r="X109466" s="5"/>
    </row>
    <row r="109467" spans="24:24" x14ac:dyDescent="0.2">
      <c r="X109467" s="5"/>
    </row>
    <row r="109468" spans="24:24" x14ac:dyDescent="0.2">
      <c r="X109468" s="5"/>
    </row>
    <row r="109469" spans="24:24" x14ac:dyDescent="0.2">
      <c r="X109469" s="5"/>
    </row>
    <row r="109470" spans="24:24" x14ac:dyDescent="0.2">
      <c r="X109470" s="5"/>
    </row>
    <row r="109471" spans="24:24" x14ac:dyDescent="0.2">
      <c r="X109471" s="5"/>
    </row>
    <row r="109472" spans="24:24" x14ac:dyDescent="0.2">
      <c r="X109472" s="5"/>
    </row>
    <row r="109473" spans="24:24" x14ac:dyDescent="0.2">
      <c r="X109473" s="5"/>
    </row>
    <row r="109474" spans="24:24" x14ac:dyDescent="0.2">
      <c r="X109474" s="5"/>
    </row>
    <row r="109475" spans="24:24" x14ac:dyDescent="0.2">
      <c r="X109475" s="5"/>
    </row>
    <row r="109476" spans="24:24" x14ac:dyDescent="0.2">
      <c r="X109476" s="5"/>
    </row>
    <row r="109477" spans="24:24" x14ac:dyDescent="0.2">
      <c r="X109477" s="5"/>
    </row>
    <row r="109478" spans="24:24" x14ac:dyDescent="0.2">
      <c r="X109478" s="5"/>
    </row>
    <row r="109479" spans="24:24" x14ac:dyDescent="0.2">
      <c r="X109479" s="5"/>
    </row>
    <row r="109480" spans="24:24" x14ac:dyDescent="0.2">
      <c r="X109480" s="5"/>
    </row>
    <row r="109481" spans="24:24" x14ac:dyDescent="0.2">
      <c r="X109481" s="5"/>
    </row>
    <row r="109482" spans="24:24" x14ac:dyDescent="0.2">
      <c r="X109482" s="5"/>
    </row>
    <row r="109483" spans="24:24" x14ac:dyDescent="0.2">
      <c r="X109483" s="5"/>
    </row>
    <row r="109484" spans="24:24" x14ac:dyDescent="0.2">
      <c r="X109484" s="5"/>
    </row>
    <row r="109485" spans="24:24" x14ac:dyDescent="0.2">
      <c r="X109485" s="5"/>
    </row>
    <row r="109486" spans="24:24" x14ac:dyDescent="0.2">
      <c r="X109486" s="5"/>
    </row>
    <row r="109487" spans="24:24" x14ac:dyDescent="0.2">
      <c r="X109487" s="5"/>
    </row>
    <row r="109488" spans="24:24" x14ac:dyDescent="0.2">
      <c r="X109488" s="5"/>
    </row>
    <row r="109489" spans="24:24" x14ac:dyDescent="0.2">
      <c r="X109489" s="5"/>
    </row>
    <row r="109490" spans="24:24" x14ac:dyDescent="0.2">
      <c r="X109490" s="5"/>
    </row>
    <row r="109491" spans="24:24" x14ac:dyDescent="0.2">
      <c r="X109491" s="5"/>
    </row>
    <row r="109492" spans="24:24" x14ac:dyDescent="0.2">
      <c r="X109492" s="5"/>
    </row>
    <row r="109493" spans="24:24" x14ac:dyDescent="0.2">
      <c r="X109493" s="5"/>
    </row>
    <row r="109494" spans="24:24" x14ac:dyDescent="0.2">
      <c r="X109494" s="5"/>
    </row>
    <row r="109495" spans="24:24" x14ac:dyDescent="0.2">
      <c r="X109495" s="5"/>
    </row>
    <row r="109496" spans="24:24" x14ac:dyDescent="0.2">
      <c r="X109496" s="5"/>
    </row>
    <row r="109497" spans="24:24" x14ac:dyDescent="0.2">
      <c r="X109497" s="5"/>
    </row>
    <row r="109498" spans="24:24" x14ac:dyDescent="0.2">
      <c r="X109498" s="5"/>
    </row>
    <row r="109499" spans="24:24" x14ac:dyDescent="0.2">
      <c r="X109499" s="5"/>
    </row>
    <row r="109500" spans="24:24" x14ac:dyDescent="0.2">
      <c r="X109500" s="5"/>
    </row>
    <row r="109501" spans="24:24" x14ac:dyDescent="0.2">
      <c r="X109501" s="5"/>
    </row>
    <row r="109502" spans="24:24" x14ac:dyDescent="0.2">
      <c r="X109502" s="5"/>
    </row>
    <row r="109503" spans="24:24" x14ac:dyDescent="0.2">
      <c r="X109503" s="5"/>
    </row>
    <row r="109504" spans="24:24" x14ac:dyDescent="0.2">
      <c r="X109504" s="5"/>
    </row>
    <row r="109505" spans="24:24" x14ac:dyDescent="0.2">
      <c r="X109505" s="5"/>
    </row>
    <row r="109506" spans="24:24" x14ac:dyDescent="0.2">
      <c r="X109506" s="5"/>
    </row>
    <row r="109507" spans="24:24" x14ac:dyDescent="0.2">
      <c r="X109507" s="5"/>
    </row>
    <row r="109508" spans="24:24" x14ac:dyDescent="0.2">
      <c r="X109508" s="5"/>
    </row>
    <row r="109509" spans="24:24" x14ac:dyDescent="0.2">
      <c r="X109509" s="5"/>
    </row>
    <row r="109510" spans="24:24" x14ac:dyDescent="0.2">
      <c r="X109510" s="5"/>
    </row>
    <row r="109511" spans="24:24" x14ac:dyDescent="0.2">
      <c r="X109511" s="5"/>
    </row>
    <row r="109512" spans="24:24" x14ac:dyDescent="0.2">
      <c r="X109512" s="5"/>
    </row>
    <row r="109513" spans="24:24" x14ac:dyDescent="0.2">
      <c r="X109513" s="5"/>
    </row>
    <row r="109514" spans="24:24" x14ac:dyDescent="0.2">
      <c r="X109514" s="5"/>
    </row>
    <row r="109515" spans="24:24" x14ac:dyDescent="0.2">
      <c r="X109515" s="5"/>
    </row>
    <row r="109516" spans="24:24" x14ac:dyDescent="0.2">
      <c r="X109516" s="5"/>
    </row>
    <row r="109517" spans="24:24" x14ac:dyDescent="0.2">
      <c r="X109517" s="5"/>
    </row>
    <row r="109518" spans="24:24" x14ac:dyDescent="0.2">
      <c r="X109518" s="5"/>
    </row>
    <row r="109519" spans="24:24" x14ac:dyDescent="0.2">
      <c r="X109519" s="5"/>
    </row>
    <row r="109520" spans="24:24" x14ac:dyDescent="0.2">
      <c r="X109520" s="5"/>
    </row>
    <row r="109521" spans="24:24" x14ac:dyDescent="0.2">
      <c r="X109521" s="5"/>
    </row>
    <row r="109522" spans="24:24" x14ac:dyDescent="0.2">
      <c r="X109522" s="5"/>
    </row>
    <row r="109523" spans="24:24" x14ac:dyDescent="0.2">
      <c r="X109523" s="5"/>
    </row>
    <row r="109524" spans="24:24" x14ac:dyDescent="0.2">
      <c r="X109524" s="5"/>
    </row>
    <row r="109525" spans="24:24" x14ac:dyDescent="0.2">
      <c r="X109525" s="5"/>
    </row>
    <row r="109526" spans="24:24" x14ac:dyDescent="0.2">
      <c r="X109526" s="5"/>
    </row>
    <row r="109527" spans="24:24" x14ac:dyDescent="0.2">
      <c r="X109527" s="5"/>
    </row>
    <row r="109528" spans="24:24" x14ac:dyDescent="0.2">
      <c r="X109528" s="5"/>
    </row>
    <row r="109529" spans="24:24" x14ac:dyDescent="0.2">
      <c r="X109529" s="5"/>
    </row>
    <row r="109530" spans="24:24" x14ac:dyDescent="0.2">
      <c r="X109530" s="5"/>
    </row>
    <row r="109531" spans="24:24" x14ac:dyDescent="0.2">
      <c r="X109531" s="5"/>
    </row>
    <row r="109532" spans="24:24" x14ac:dyDescent="0.2">
      <c r="X109532" s="5"/>
    </row>
    <row r="109533" spans="24:24" x14ac:dyDescent="0.2">
      <c r="X109533" s="5"/>
    </row>
    <row r="109534" spans="24:24" x14ac:dyDescent="0.2">
      <c r="X109534" s="5"/>
    </row>
    <row r="109535" spans="24:24" x14ac:dyDescent="0.2">
      <c r="X109535" s="5"/>
    </row>
    <row r="109536" spans="24:24" x14ac:dyDescent="0.2">
      <c r="X109536" s="5"/>
    </row>
    <row r="109537" spans="24:24" x14ac:dyDescent="0.2">
      <c r="X109537" s="5"/>
    </row>
    <row r="109538" spans="24:24" x14ac:dyDescent="0.2">
      <c r="X109538" s="5"/>
    </row>
    <row r="109539" spans="24:24" x14ac:dyDescent="0.2">
      <c r="X109539" s="5"/>
    </row>
    <row r="109540" spans="24:24" x14ac:dyDescent="0.2">
      <c r="X109540" s="5"/>
    </row>
    <row r="109541" spans="24:24" x14ac:dyDescent="0.2">
      <c r="X109541" s="5"/>
    </row>
    <row r="109542" spans="24:24" x14ac:dyDescent="0.2">
      <c r="X109542" s="5"/>
    </row>
    <row r="109543" spans="24:24" x14ac:dyDescent="0.2">
      <c r="X109543" s="5"/>
    </row>
    <row r="109544" spans="24:24" x14ac:dyDescent="0.2">
      <c r="X109544" s="5"/>
    </row>
    <row r="109545" spans="24:24" x14ac:dyDescent="0.2">
      <c r="X109545" s="5"/>
    </row>
    <row r="109546" spans="24:24" x14ac:dyDescent="0.2">
      <c r="X109546" s="5"/>
    </row>
    <row r="109547" spans="24:24" x14ac:dyDescent="0.2">
      <c r="X109547" s="5"/>
    </row>
    <row r="109548" spans="24:24" x14ac:dyDescent="0.2">
      <c r="X109548" s="5"/>
    </row>
    <row r="109549" spans="24:24" x14ac:dyDescent="0.2">
      <c r="X109549" s="5"/>
    </row>
    <row r="109550" spans="24:24" x14ac:dyDescent="0.2">
      <c r="X109550" s="5"/>
    </row>
    <row r="109551" spans="24:24" x14ac:dyDescent="0.2">
      <c r="X109551" s="5"/>
    </row>
    <row r="109552" spans="24:24" x14ac:dyDescent="0.2">
      <c r="X109552" s="5"/>
    </row>
    <row r="109553" spans="24:24" x14ac:dyDescent="0.2">
      <c r="X109553" s="5"/>
    </row>
    <row r="109554" spans="24:24" x14ac:dyDescent="0.2">
      <c r="X109554" s="5"/>
    </row>
    <row r="109555" spans="24:24" x14ac:dyDescent="0.2">
      <c r="X109555" s="5"/>
    </row>
    <row r="109556" spans="24:24" x14ac:dyDescent="0.2">
      <c r="X109556" s="5"/>
    </row>
    <row r="109557" spans="24:24" x14ac:dyDescent="0.2">
      <c r="X109557" s="5"/>
    </row>
    <row r="109558" spans="24:24" x14ac:dyDescent="0.2">
      <c r="X109558" s="5"/>
    </row>
    <row r="109559" spans="24:24" x14ac:dyDescent="0.2">
      <c r="X109559" s="5"/>
    </row>
    <row r="109560" spans="24:24" x14ac:dyDescent="0.2">
      <c r="X109560" s="5"/>
    </row>
    <row r="109561" spans="24:24" x14ac:dyDescent="0.2">
      <c r="X109561" s="5"/>
    </row>
    <row r="109562" spans="24:24" x14ac:dyDescent="0.2">
      <c r="X109562" s="5"/>
    </row>
    <row r="109563" spans="24:24" x14ac:dyDescent="0.2">
      <c r="X109563" s="5"/>
    </row>
    <row r="109564" spans="24:24" x14ac:dyDescent="0.2">
      <c r="X109564" s="5"/>
    </row>
    <row r="109565" spans="24:24" x14ac:dyDescent="0.2">
      <c r="X109565" s="5"/>
    </row>
    <row r="109566" spans="24:24" x14ac:dyDescent="0.2">
      <c r="X109566" s="5"/>
    </row>
    <row r="109567" spans="24:24" x14ac:dyDescent="0.2">
      <c r="X109567" s="5"/>
    </row>
    <row r="109568" spans="24:24" x14ac:dyDescent="0.2">
      <c r="X109568" s="5"/>
    </row>
    <row r="109569" spans="24:24" x14ac:dyDescent="0.2">
      <c r="X109569" s="5"/>
    </row>
    <row r="109570" spans="24:24" x14ac:dyDescent="0.2">
      <c r="X109570" s="5"/>
    </row>
    <row r="109571" spans="24:24" x14ac:dyDescent="0.2">
      <c r="X109571" s="5"/>
    </row>
    <row r="109572" spans="24:24" x14ac:dyDescent="0.2">
      <c r="X109572" s="5"/>
    </row>
    <row r="109573" spans="24:24" x14ac:dyDescent="0.2">
      <c r="X109573" s="5"/>
    </row>
    <row r="109574" spans="24:24" x14ac:dyDescent="0.2">
      <c r="X109574" s="5"/>
    </row>
    <row r="109575" spans="24:24" x14ac:dyDescent="0.2">
      <c r="X109575" s="5"/>
    </row>
    <row r="109576" spans="24:24" x14ac:dyDescent="0.2">
      <c r="X109576" s="5"/>
    </row>
    <row r="109577" spans="24:24" x14ac:dyDescent="0.2">
      <c r="X109577" s="5"/>
    </row>
    <row r="109578" spans="24:24" x14ac:dyDescent="0.2">
      <c r="X109578" s="5"/>
    </row>
    <row r="109579" spans="24:24" x14ac:dyDescent="0.2">
      <c r="X109579" s="5"/>
    </row>
    <row r="109580" spans="24:24" x14ac:dyDescent="0.2">
      <c r="X109580" s="5"/>
    </row>
    <row r="109581" spans="24:24" x14ac:dyDescent="0.2">
      <c r="X109581" s="5"/>
    </row>
    <row r="109582" spans="24:24" x14ac:dyDescent="0.2">
      <c r="X109582" s="5"/>
    </row>
    <row r="109583" spans="24:24" x14ac:dyDescent="0.2">
      <c r="X109583" s="5"/>
    </row>
    <row r="109584" spans="24:24" x14ac:dyDescent="0.2">
      <c r="X109584" s="5"/>
    </row>
    <row r="109585" spans="24:24" x14ac:dyDescent="0.2">
      <c r="X109585" s="5"/>
    </row>
    <row r="109586" spans="24:24" x14ac:dyDescent="0.2">
      <c r="X109586" s="5"/>
    </row>
    <row r="109587" spans="24:24" x14ac:dyDescent="0.2">
      <c r="X109587" s="5"/>
    </row>
    <row r="109588" spans="24:24" x14ac:dyDescent="0.2">
      <c r="X109588" s="5"/>
    </row>
    <row r="109589" spans="24:24" x14ac:dyDescent="0.2">
      <c r="X109589" s="5"/>
    </row>
    <row r="109590" spans="24:24" x14ac:dyDescent="0.2">
      <c r="X109590" s="5"/>
    </row>
    <row r="109591" spans="24:24" x14ac:dyDescent="0.2">
      <c r="X109591" s="5"/>
    </row>
    <row r="109592" spans="24:24" x14ac:dyDescent="0.2">
      <c r="X109592" s="5"/>
    </row>
    <row r="109593" spans="24:24" x14ac:dyDescent="0.2">
      <c r="X109593" s="5"/>
    </row>
    <row r="109594" spans="24:24" x14ac:dyDescent="0.2">
      <c r="X109594" s="5"/>
    </row>
    <row r="109595" spans="24:24" x14ac:dyDescent="0.2">
      <c r="X109595" s="5"/>
    </row>
    <row r="109596" spans="24:24" x14ac:dyDescent="0.2">
      <c r="X109596" s="5"/>
    </row>
    <row r="109597" spans="24:24" x14ac:dyDescent="0.2">
      <c r="X109597" s="5"/>
    </row>
    <row r="109598" spans="24:24" x14ac:dyDescent="0.2">
      <c r="X109598" s="5"/>
    </row>
    <row r="109599" spans="24:24" x14ac:dyDescent="0.2">
      <c r="X109599" s="5"/>
    </row>
    <row r="109600" spans="24:24" x14ac:dyDescent="0.2">
      <c r="X109600" s="5"/>
    </row>
    <row r="109601" spans="24:24" x14ac:dyDescent="0.2">
      <c r="X109601" s="5"/>
    </row>
    <row r="109602" spans="24:24" x14ac:dyDescent="0.2">
      <c r="X109602" s="5"/>
    </row>
    <row r="109603" spans="24:24" x14ac:dyDescent="0.2">
      <c r="X109603" s="5"/>
    </row>
    <row r="109604" spans="24:24" x14ac:dyDescent="0.2">
      <c r="X109604" s="5"/>
    </row>
    <row r="109605" spans="24:24" x14ac:dyDescent="0.2">
      <c r="X109605" s="5"/>
    </row>
    <row r="109606" spans="24:24" x14ac:dyDescent="0.2">
      <c r="X109606" s="5"/>
    </row>
    <row r="109607" spans="24:24" x14ac:dyDescent="0.2">
      <c r="X109607" s="5"/>
    </row>
    <row r="109608" spans="24:24" x14ac:dyDescent="0.2">
      <c r="X109608" s="5"/>
    </row>
    <row r="109609" spans="24:24" x14ac:dyDescent="0.2">
      <c r="X109609" s="5"/>
    </row>
    <row r="109610" spans="24:24" x14ac:dyDescent="0.2">
      <c r="X109610" s="5"/>
    </row>
    <row r="109611" spans="24:24" x14ac:dyDescent="0.2">
      <c r="X109611" s="5"/>
    </row>
    <row r="109612" spans="24:24" x14ac:dyDescent="0.2">
      <c r="X109612" s="5"/>
    </row>
    <row r="109613" spans="24:24" x14ac:dyDescent="0.2">
      <c r="X109613" s="5"/>
    </row>
    <row r="109614" spans="24:24" x14ac:dyDescent="0.2">
      <c r="X109614" s="5"/>
    </row>
    <row r="109615" spans="24:24" x14ac:dyDescent="0.2">
      <c r="X109615" s="5"/>
    </row>
    <row r="109616" spans="24:24" x14ac:dyDescent="0.2">
      <c r="X109616" s="5"/>
    </row>
    <row r="109617" spans="24:24" x14ac:dyDescent="0.2">
      <c r="X109617" s="5"/>
    </row>
    <row r="109618" spans="24:24" x14ac:dyDescent="0.2">
      <c r="X109618" s="5"/>
    </row>
    <row r="109619" spans="24:24" x14ac:dyDescent="0.2">
      <c r="X109619" s="5"/>
    </row>
    <row r="109620" spans="24:24" x14ac:dyDescent="0.2">
      <c r="X109620" s="5"/>
    </row>
    <row r="109621" spans="24:24" x14ac:dyDescent="0.2">
      <c r="X109621" s="5"/>
    </row>
    <row r="109622" spans="24:24" x14ac:dyDescent="0.2">
      <c r="X109622" s="5"/>
    </row>
    <row r="109623" spans="24:24" x14ac:dyDescent="0.2">
      <c r="X109623" s="5"/>
    </row>
    <row r="109624" spans="24:24" x14ac:dyDescent="0.2">
      <c r="X109624" s="5"/>
    </row>
    <row r="109625" spans="24:24" x14ac:dyDescent="0.2">
      <c r="X109625" s="5"/>
    </row>
    <row r="109626" spans="24:24" x14ac:dyDescent="0.2">
      <c r="X109626" s="5"/>
    </row>
    <row r="109627" spans="24:24" x14ac:dyDescent="0.2">
      <c r="X109627" s="5"/>
    </row>
    <row r="109628" spans="24:24" x14ac:dyDescent="0.2">
      <c r="X109628" s="5"/>
    </row>
    <row r="109629" spans="24:24" x14ac:dyDescent="0.2">
      <c r="X109629" s="5"/>
    </row>
    <row r="109630" spans="24:24" x14ac:dyDescent="0.2">
      <c r="X109630" s="5"/>
    </row>
    <row r="109631" spans="24:24" x14ac:dyDescent="0.2">
      <c r="X109631" s="5"/>
    </row>
    <row r="109632" spans="24:24" x14ac:dyDescent="0.2">
      <c r="X109632" s="5"/>
    </row>
    <row r="109633" spans="24:24" x14ac:dyDescent="0.2">
      <c r="X109633" s="5"/>
    </row>
    <row r="109634" spans="24:24" x14ac:dyDescent="0.2">
      <c r="X109634" s="5"/>
    </row>
    <row r="109635" spans="24:24" x14ac:dyDescent="0.2">
      <c r="X109635" s="5"/>
    </row>
    <row r="109636" spans="24:24" x14ac:dyDescent="0.2">
      <c r="X109636" s="5"/>
    </row>
    <row r="109637" spans="24:24" x14ac:dyDescent="0.2">
      <c r="X109637" s="5"/>
    </row>
    <row r="109638" spans="24:24" x14ac:dyDescent="0.2">
      <c r="X109638" s="5"/>
    </row>
    <row r="109639" spans="24:24" x14ac:dyDescent="0.2">
      <c r="X109639" s="5"/>
    </row>
    <row r="109640" spans="24:24" x14ac:dyDescent="0.2">
      <c r="X109640" s="5"/>
    </row>
    <row r="109641" spans="24:24" x14ac:dyDescent="0.2">
      <c r="X109641" s="5"/>
    </row>
    <row r="109642" spans="24:24" x14ac:dyDescent="0.2">
      <c r="X109642" s="5"/>
    </row>
    <row r="109643" spans="24:24" x14ac:dyDescent="0.2">
      <c r="X109643" s="5"/>
    </row>
    <row r="109644" spans="24:24" x14ac:dyDescent="0.2">
      <c r="X109644" s="5"/>
    </row>
    <row r="109645" spans="24:24" x14ac:dyDescent="0.2">
      <c r="X109645" s="5"/>
    </row>
    <row r="109646" spans="24:24" x14ac:dyDescent="0.2">
      <c r="X109646" s="5"/>
    </row>
    <row r="109647" spans="24:24" x14ac:dyDescent="0.2">
      <c r="X109647" s="5"/>
    </row>
    <row r="109648" spans="24:24" x14ac:dyDescent="0.2">
      <c r="X109648" s="5"/>
    </row>
    <row r="109649" spans="24:24" x14ac:dyDescent="0.2">
      <c r="X109649" s="5"/>
    </row>
    <row r="109650" spans="24:24" x14ac:dyDescent="0.2">
      <c r="X109650" s="5"/>
    </row>
    <row r="109651" spans="24:24" x14ac:dyDescent="0.2">
      <c r="X109651" s="5"/>
    </row>
    <row r="109652" spans="24:24" x14ac:dyDescent="0.2">
      <c r="X109652" s="5"/>
    </row>
    <row r="109653" spans="24:24" x14ac:dyDescent="0.2">
      <c r="X109653" s="5"/>
    </row>
    <row r="109654" spans="24:24" x14ac:dyDescent="0.2">
      <c r="X109654" s="5"/>
    </row>
    <row r="109655" spans="24:24" x14ac:dyDescent="0.2">
      <c r="X109655" s="5"/>
    </row>
    <row r="109656" spans="24:24" x14ac:dyDescent="0.2">
      <c r="X109656" s="5"/>
    </row>
    <row r="109657" spans="24:24" x14ac:dyDescent="0.2">
      <c r="X109657" s="5"/>
    </row>
    <row r="109658" spans="24:24" x14ac:dyDescent="0.2">
      <c r="X109658" s="5"/>
    </row>
    <row r="109659" spans="24:24" x14ac:dyDescent="0.2">
      <c r="X109659" s="5"/>
    </row>
    <row r="109660" spans="24:24" x14ac:dyDescent="0.2">
      <c r="X109660" s="5"/>
    </row>
    <row r="109661" spans="24:24" x14ac:dyDescent="0.2">
      <c r="X109661" s="5"/>
    </row>
    <row r="109662" spans="24:24" x14ac:dyDescent="0.2">
      <c r="X109662" s="5"/>
    </row>
    <row r="109663" spans="24:24" x14ac:dyDescent="0.2">
      <c r="X109663" s="5"/>
    </row>
    <row r="109664" spans="24:24" x14ac:dyDescent="0.2">
      <c r="X109664" s="5"/>
    </row>
    <row r="109665" spans="24:24" x14ac:dyDescent="0.2">
      <c r="X109665" s="5"/>
    </row>
    <row r="109666" spans="24:24" x14ac:dyDescent="0.2">
      <c r="X109666" s="5"/>
    </row>
    <row r="109667" spans="24:24" x14ac:dyDescent="0.2">
      <c r="X109667" s="5"/>
    </row>
    <row r="109668" spans="24:24" x14ac:dyDescent="0.2">
      <c r="X109668" s="5"/>
    </row>
    <row r="109669" spans="24:24" x14ac:dyDescent="0.2">
      <c r="X109669" s="5"/>
    </row>
    <row r="109670" spans="24:24" x14ac:dyDescent="0.2">
      <c r="X109670" s="5"/>
    </row>
    <row r="109671" spans="24:24" x14ac:dyDescent="0.2">
      <c r="X109671" s="5"/>
    </row>
    <row r="109672" spans="24:24" x14ac:dyDescent="0.2">
      <c r="X109672" s="5"/>
    </row>
    <row r="109673" spans="24:24" x14ac:dyDescent="0.2">
      <c r="X109673" s="5"/>
    </row>
    <row r="109674" spans="24:24" x14ac:dyDescent="0.2">
      <c r="X109674" s="5"/>
    </row>
    <row r="109675" spans="24:24" x14ac:dyDescent="0.2">
      <c r="X109675" s="5"/>
    </row>
    <row r="109676" spans="24:24" x14ac:dyDescent="0.2">
      <c r="X109676" s="5"/>
    </row>
    <row r="109677" spans="24:24" x14ac:dyDescent="0.2">
      <c r="X109677" s="5"/>
    </row>
    <row r="109678" spans="24:24" x14ac:dyDescent="0.2">
      <c r="X109678" s="5"/>
    </row>
    <row r="109679" spans="24:24" x14ac:dyDescent="0.2">
      <c r="X109679" s="5"/>
    </row>
    <row r="109680" spans="24:24" x14ac:dyDescent="0.2">
      <c r="X109680" s="5"/>
    </row>
    <row r="109681" spans="24:24" x14ac:dyDescent="0.2">
      <c r="X109681" s="5"/>
    </row>
    <row r="109682" spans="24:24" x14ac:dyDescent="0.2">
      <c r="X109682" s="5"/>
    </row>
    <row r="109683" spans="24:24" x14ac:dyDescent="0.2">
      <c r="X109683" s="5"/>
    </row>
    <row r="109684" spans="24:24" x14ac:dyDescent="0.2">
      <c r="X109684" s="5"/>
    </row>
    <row r="109685" spans="24:24" x14ac:dyDescent="0.2">
      <c r="X109685" s="5"/>
    </row>
    <row r="109686" spans="24:24" x14ac:dyDescent="0.2">
      <c r="X109686" s="5"/>
    </row>
    <row r="109687" spans="24:24" x14ac:dyDescent="0.2">
      <c r="X109687" s="5"/>
    </row>
    <row r="109688" spans="24:24" x14ac:dyDescent="0.2">
      <c r="X109688" s="5"/>
    </row>
    <row r="109689" spans="24:24" x14ac:dyDescent="0.2">
      <c r="X109689" s="5"/>
    </row>
    <row r="109690" spans="24:24" x14ac:dyDescent="0.2">
      <c r="X109690" s="5"/>
    </row>
    <row r="109691" spans="24:24" x14ac:dyDescent="0.2">
      <c r="X109691" s="5"/>
    </row>
    <row r="109692" spans="24:24" x14ac:dyDescent="0.2">
      <c r="X109692" s="5"/>
    </row>
    <row r="109693" spans="24:24" x14ac:dyDescent="0.2">
      <c r="X109693" s="5"/>
    </row>
    <row r="109694" spans="24:24" x14ac:dyDescent="0.2">
      <c r="X109694" s="5"/>
    </row>
    <row r="109695" spans="24:24" x14ac:dyDescent="0.2">
      <c r="X109695" s="5"/>
    </row>
    <row r="109696" spans="24:24" x14ac:dyDescent="0.2">
      <c r="X109696" s="5"/>
    </row>
    <row r="109697" spans="24:24" x14ac:dyDescent="0.2">
      <c r="X109697" s="5"/>
    </row>
    <row r="109698" spans="24:24" x14ac:dyDescent="0.2">
      <c r="X109698" s="5"/>
    </row>
    <row r="109699" spans="24:24" x14ac:dyDescent="0.2">
      <c r="X109699" s="5"/>
    </row>
    <row r="109700" spans="24:24" x14ac:dyDescent="0.2">
      <c r="X109700" s="5"/>
    </row>
    <row r="109701" spans="24:24" x14ac:dyDescent="0.2">
      <c r="X109701" s="5"/>
    </row>
    <row r="109702" spans="24:24" x14ac:dyDescent="0.2">
      <c r="X109702" s="5"/>
    </row>
    <row r="109703" spans="24:24" x14ac:dyDescent="0.2">
      <c r="X109703" s="5"/>
    </row>
    <row r="109704" spans="24:24" x14ac:dyDescent="0.2">
      <c r="X109704" s="5"/>
    </row>
    <row r="109705" spans="24:24" x14ac:dyDescent="0.2">
      <c r="X109705" s="5"/>
    </row>
    <row r="109706" spans="24:24" x14ac:dyDescent="0.2">
      <c r="X109706" s="5"/>
    </row>
    <row r="109707" spans="24:24" x14ac:dyDescent="0.2">
      <c r="X109707" s="5"/>
    </row>
    <row r="109708" spans="24:24" x14ac:dyDescent="0.2">
      <c r="X109708" s="5"/>
    </row>
    <row r="109709" spans="24:24" x14ac:dyDescent="0.2">
      <c r="X109709" s="5"/>
    </row>
    <row r="109710" spans="24:24" x14ac:dyDescent="0.2">
      <c r="X109710" s="5"/>
    </row>
    <row r="109711" spans="24:24" x14ac:dyDescent="0.2">
      <c r="X109711" s="5"/>
    </row>
    <row r="109712" spans="24:24" x14ac:dyDescent="0.2">
      <c r="X109712" s="5"/>
    </row>
    <row r="109713" spans="24:24" x14ac:dyDescent="0.2">
      <c r="X109713" s="5"/>
    </row>
    <row r="109714" spans="24:24" x14ac:dyDescent="0.2">
      <c r="X109714" s="5"/>
    </row>
    <row r="109715" spans="24:24" x14ac:dyDescent="0.2">
      <c r="X109715" s="5"/>
    </row>
    <row r="109716" spans="24:24" x14ac:dyDescent="0.2">
      <c r="X109716" s="5"/>
    </row>
    <row r="109717" spans="24:24" x14ac:dyDescent="0.2">
      <c r="X109717" s="5"/>
    </row>
    <row r="109718" spans="24:24" x14ac:dyDescent="0.2">
      <c r="X109718" s="5"/>
    </row>
    <row r="109719" spans="24:24" x14ac:dyDescent="0.2">
      <c r="X109719" s="5"/>
    </row>
    <row r="109720" spans="24:24" x14ac:dyDescent="0.2">
      <c r="X109720" s="5"/>
    </row>
    <row r="109721" spans="24:24" x14ac:dyDescent="0.2">
      <c r="X109721" s="5"/>
    </row>
    <row r="109722" spans="24:24" x14ac:dyDescent="0.2">
      <c r="X109722" s="5"/>
    </row>
    <row r="109723" spans="24:24" x14ac:dyDescent="0.2">
      <c r="X109723" s="5"/>
    </row>
    <row r="109724" spans="24:24" x14ac:dyDescent="0.2">
      <c r="X109724" s="5"/>
    </row>
    <row r="109725" spans="24:24" x14ac:dyDescent="0.2">
      <c r="X109725" s="5"/>
    </row>
    <row r="109726" spans="24:24" x14ac:dyDescent="0.2">
      <c r="X109726" s="5"/>
    </row>
    <row r="109727" spans="24:24" x14ac:dyDescent="0.2">
      <c r="X109727" s="5"/>
    </row>
    <row r="109728" spans="24:24" x14ac:dyDescent="0.2">
      <c r="X109728" s="5"/>
    </row>
    <row r="109729" spans="24:24" x14ac:dyDescent="0.2">
      <c r="X109729" s="5"/>
    </row>
    <row r="109730" spans="24:24" x14ac:dyDescent="0.2">
      <c r="X109730" s="5"/>
    </row>
    <row r="109731" spans="24:24" x14ac:dyDescent="0.2">
      <c r="X109731" s="5"/>
    </row>
    <row r="109732" spans="24:24" x14ac:dyDescent="0.2">
      <c r="X109732" s="5"/>
    </row>
    <row r="109733" spans="24:24" x14ac:dyDescent="0.2">
      <c r="X109733" s="5"/>
    </row>
    <row r="109734" spans="24:24" x14ac:dyDescent="0.2">
      <c r="X109734" s="5"/>
    </row>
    <row r="109735" spans="24:24" x14ac:dyDescent="0.2">
      <c r="X109735" s="5"/>
    </row>
    <row r="109736" spans="24:24" x14ac:dyDescent="0.2">
      <c r="X109736" s="5"/>
    </row>
    <row r="109737" spans="24:24" x14ac:dyDescent="0.2">
      <c r="X109737" s="5"/>
    </row>
    <row r="109738" spans="24:24" x14ac:dyDescent="0.2">
      <c r="X109738" s="5"/>
    </row>
    <row r="109739" spans="24:24" x14ac:dyDescent="0.2">
      <c r="X109739" s="5"/>
    </row>
    <row r="109740" spans="24:24" x14ac:dyDescent="0.2">
      <c r="X109740" s="5"/>
    </row>
    <row r="109741" spans="24:24" x14ac:dyDescent="0.2">
      <c r="X109741" s="5"/>
    </row>
    <row r="109742" spans="24:24" x14ac:dyDescent="0.2">
      <c r="X109742" s="5"/>
    </row>
    <row r="109743" spans="24:24" x14ac:dyDescent="0.2">
      <c r="X109743" s="5"/>
    </row>
    <row r="109744" spans="24:24" x14ac:dyDescent="0.2">
      <c r="X109744" s="5"/>
    </row>
    <row r="109745" spans="24:24" x14ac:dyDescent="0.2">
      <c r="X109745" s="5"/>
    </row>
    <row r="109746" spans="24:24" x14ac:dyDescent="0.2">
      <c r="X109746" s="5"/>
    </row>
    <row r="109747" spans="24:24" x14ac:dyDescent="0.2">
      <c r="X109747" s="5"/>
    </row>
    <row r="109748" spans="24:24" x14ac:dyDescent="0.2">
      <c r="X109748" s="5"/>
    </row>
    <row r="109749" spans="24:24" x14ac:dyDescent="0.2">
      <c r="X109749" s="5"/>
    </row>
    <row r="109750" spans="24:24" x14ac:dyDescent="0.2">
      <c r="X109750" s="5"/>
    </row>
    <row r="109751" spans="24:24" x14ac:dyDescent="0.2">
      <c r="X109751" s="5"/>
    </row>
    <row r="109752" spans="24:24" x14ac:dyDescent="0.2">
      <c r="X109752" s="5"/>
    </row>
    <row r="109753" spans="24:24" x14ac:dyDescent="0.2">
      <c r="X109753" s="5"/>
    </row>
    <row r="109754" spans="24:24" x14ac:dyDescent="0.2">
      <c r="X109754" s="5"/>
    </row>
    <row r="109755" spans="24:24" x14ac:dyDescent="0.2">
      <c r="X109755" s="5"/>
    </row>
    <row r="109756" spans="24:24" x14ac:dyDescent="0.2">
      <c r="X109756" s="5"/>
    </row>
    <row r="109757" spans="24:24" x14ac:dyDescent="0.2">
      <c r="X109757" s="5"/>
    </row>
    <row r="109758" spans="24:24" x14ac:dyDescent="0.2">
      <c r="X109758" s="5"/>
    </row>
    <row r="109759" spans="24:24" x14ac:dyDescent="0.2">
      <c r="X109759" s="5"/>
    </row>
    <row r="109760" spans="24:24" x14ac:dyDescent="0.2">
      <c r="X109760" s="5"/>
    </row>
    <row r="109761" spans="24:24" x14ac:dyDescent="0.2">
      <c r="X109761" s="5"/>
    </row>
    <row r="109762" spans="24:24" x14ac:dyDescent="0.2">
      <c r="X109762" s="5"/>
    </row>
    <row r="109763" spans="24:24" x14ac:dyDescent="0.2">
      <c r="X109763" s="5"/>
    </row>
    <row r="109764" spans="24:24" x14ac:dyDescent="0.2">
      <c r="X109764" s="5"/>
    </row>
    <row r="109765" spans="24:24" x14ac:dyDescent="0.2">
      <c r="X109765" s="5"/>
    </row>
    <row r="109766" spans="24:24" x14ac:dyDescent="0.2">
      <c r="X109766" s="5"/>
    </row>
    <row r="109767" spans="24:24" x14ac:dyDescent="0.2">
      <c r="X109767" s="5"/>
    </row>
    <row r="109768" spans="24:24" x14ac:dyDescent="0.2">
      <c r="X109768" s="5"/>
    </row>
    <row r="109769" spans="24:24" x14ac:dyDescent="0.2">
      <c r="X109769" s="5"/>
    </row>
    <row r="109770" spans="24:24" x14ac:dyDescent="0.2">
      <c r="X109770" s="5"/>
    </row>
    <row r="109771" spans="24:24" x14ac:dyDescent="0.2">
      <c r="X109771" s="5"/>
    </row>
    <row r="109772" spans="24:24" x14ac:dyDescent="0.2">
      <c r="X109772" s="5"/>
    </row>
    <row r="109773" spans="24:24" x14ac:dyDescent="0.2">
      <c r="X109773" s="5"/>
    </row>
    <row r="109774" spans="24:24" x14ac:dyDescent="0.2">
      <c r="X109774" s="5"/>
    </row>
    <row r="109775" spans="24:24" x14ac:dyDescent="0.2">
      <c r="X109775" s="5"/>
    </row>
    <row r="109776" spans="24:24" x14ac:dyDescent="0.2">
      <c r="X109776" s="5"/>
    </row>
    <row r="109777" spans="24:24" x14ac:dyDescent="0.2">
      <c r="X109777" s="5"/>
    </row>
    <row r="109778" spans="24:24" x14ac:dyDescent="0.2">
      <c r="X109778" s="5"/>
    </row>
    <row r="109779" spans="24:24" x14ac:dyDescent="0.2">
      <c r="X109779" s="5"/>
    </row>
    <row r="109780" spans="24:24" x14ac:dyDescent="0.2">
      <c r="X109780" s="5"/>
    </row>
    <row r="109781" spans="24:24" x14ac:dyDescent="0.2">
      <c r="X109781" s="5"/>
    </row>
    <row r="109782" spans="24:24" x14ac:dyDescent="0.2">
      <c r="X109782" s="5"/>
    </row>
    <row r="109783" spans="24:24" x14ac:dyDescent="0.2">
      <c r="X109783" s="5"/>
    </row>
    <row r="109784" spans="24:24" x14ac:dyDescent="0.2">
      <c r="X109784" s="5"/>
    </row>
    <row r="109785" spans="24:24" x14ac:dyDescent="0.2">
      <c r="X109785" s="5"/>
    </row>
    <row r="109786" spans="24:24" x14ac:dyDescent="0.2">
      <c r="X109786" s="5"/>
    </row>
    <row r="109787" spans="24:24" x14ac:dyDescent="0.2">
      <c r="X109787" s="5"/>
    </row>
    <row r="109788" spans="24:24" x14ac:dyDescent="0.2">
      <c r="X109788" s="5"/>
    </row>
    <row r="109789" spans="24:24" x14ac:dyDescent="0.2">
      <c r="X109789" s="5"/>
    </row>
    <row r="109790" spans="24:24" x14ac:dyDescent="0.2">
      <c r="X109790" s="5"/>
    </row>
    <row r="109791" spans="24:24" x14ac:dyDescent="0.2">
      <c r="X109791" s="5"/>
    </row>
    <row r="109792" spans="24:24" x14ac:dyDescent="0.2">
      <c r="X109792" s="5"/>
    </row>
    <row r="109793" spans="24:24" x14ac:dyDescent="0.2">
      <c r="X109793" s="5"/>
    </row>
    <row r="109794" spans="24:24" x14ac:dyDescent="0.2">
      <c r="X109794" s="5"/>
    </row>
    <row r="109795" spans="24:24" x14ac:dyDescent="0.2">
      <c r="X109795" s="5"/>
    </row>
    <row r="109796" spans="24:24" x14ac:dyDescent="0.2">
      <c r="X109796" s="5"/>
    </row>
    <row r="109797" spans="24:24" x14ac:dyDescent="0.2">
      <c r="X109797" s="5"/>
    </row>
    <row r="109798" spans="24:24" x14ac:dyDescent="0.2">
      <c r="X109798" s="5"/>
    </row>
    <row r="109799" spans="24:24" x14ac:dyDescent="0.2">
      <c r="X109799" s="5"/>
    </row>
    <row r="109800" spans="24:24" x14ac:dyDescent="0.2">
      <c r="X109800" s="5"/>
    </row>
    <row r="109801" spans="24:24" x14ac:dyDescent="0.2">
      <c r="X109801" s="5"/>
    </row>
    <row r="109802" spans="24:24" x14ac:dyDescent="0.2">
      <c r="X109802" s="5"/>
    </row>
    <row r="109803" spans="24:24" x14ac:dyDescent="0.2">
      <c r="X109803" s="5"/>
    </row>
    <row r="109804" spans="24:24" x14ac:dyDescent="0.2">
      <c r="X109804" s="5"/>
    </row>
    <row r="109805" spans="24:24" x14ac:dyDescent="0.2">
      <c r="X109805" s="5"/>
    </row>
    <row r="109806" spans="24:24" x14ac:dyDescent="0.2">
      <c r="X109806" s="5"/>
    </row>
    <row r="109807" spans="24:24" x14ac:dyDescent="0.2">
      <c r="X109807" s="5"/>
    </row>
    <row r="109808" spans="24:24" x14ac:dyDescent="0.2">
      <c r="X109808" s="5"/>
    </row>
    <row r="109809" spans="24:24" x14ac:dyDescent="0.2">
      <c r="X109809" s="5"/>
    </row>
    <row r="109810" spans="24:24" x14ac:dyDescent="0.2">
      <c r="X109810" s="5"/>
    </row>
    <row r="109811" spans="24:24" x14ac:dyDescent="0.2">
      <c r="X109811" s="5"/>
    </row>
    <row r="109812" spans="24:24" x14ac:dyDescent="0.2">
      <c r="X109812" s="5"/>
    </row>
    <row r="109813" spans="24:24" x14ac:dyDescent="0.2">
      <c r="X109813" s="5"/>
    </row>
    <row r="109814" spans="24:24" x14ac:dyDescent="0.2">
      <c r="X109814" s="5"/>
    </row>
    <row r="109815" spans="24:24" x14ac:dyDescent="0.2">
      <c r="X109815" s="5"/>
    </row>
    <row r="109816" spans="24:24" x14ac:dyDescent="0.2">
      <c r="X109816" s="5"/>
    </row>
    <row r="109817" spans="24:24" x14ac:dyDescent="0.2">
      <c r="X109817" s="5"/>
    </row>
    <row r="109818" spans="24:24" x14ac:dyDescent="0.2">
      <c r="X109818" s="5"/>
    </row>
    <row r="109819" spans="24:24" x14ac:dyDescent="0.2">
      <c r="X109819" s="5"/>
    </row>
    <row r="109820" spans="24:24" x14ac:dyDescent="0.2">
      <c r="X109820" s="5"/>
    </row>
    <row r="109821" spans="24:24" x14ac:dyDescent="0.2">
      <c r="X109821" s="5"/>
    </row>
    <row r="109822" spans="24:24" x14ac:dyDescent="0.2">
      <c r="X109822" s="5"/>
    </row>
    <row r="109823" spans="24:24" x14ac:dyDescent="0.2">
      <c r="X109823" s="5"/>
    </row>
    <row r="109824" spans="24:24" x14ac:dyDescent="0.2">
      <c r="X109824" s="5"/>
    </row>
    <row r="109825" spans="24:24" x14ac:dyDescent="0.2">
      <c r="X109825" s="5"/>
    </row>
    <row r="109826" spans="24:24" x14ac:dyDescent="0.2">
      <c r="X109826" s="5"/>
    </row>
    <row r="109827" spans="24:24" x14ac:dyDescent="0.2">
      <c r="X109827" s="5"/>
    </row>
    <row r="109828" spans="24:24" x14ac:dyDescent="0.2">
      <c r="X109828" s="5"/>
    </row>
    <row r="109829" spans="24:24" x14ac:dyDescent="0.2">
      <c r="X109829" s="5"/>
    </row>
    <row r="109830" spans="24:24" x14ac:dyDescent="0.2">
      <c r="X109830" s="5"/>
    </row>
    <row r="109831" spans="24:24" x14ac:dyDescent="0.2">
      <c r="X109831" s="5"/>
    </row>
    <row r="109832" spans="24:24" x14ac:dyDescent="0.2">
      <c r="X109832" s="5"/>
    </row>
    <row r="109833" spans="24:24" x14ac:dyDescent="0.2">
      <c r="X109833" s="5"/>
    </row>
    <row r="109834" spans="24:24" x14ac:dyDescent="0.2">
      <c r="X109834" s="5"/>
    </row>
    <row r="109835" spans="24:24" x14ac:dyDescent="0.2">
      <c r="X109835" s="5"/>
    </row>
    <row r="109836" spans="24:24" x14ac:dyDescent="0.2">
      <c r="X109836" s="5"/>
    </row>
    <row r="109837" spans="24:24" x14ac:dyDescent="0.2">
      <c r="X109837" s="5"/>
    </row>
    <row r="109838" spans="24:24" x14ac:dyDescent="0.2">
      <c r="X109838" s="5"/>
    </row>
    <row r="109839" spans="24:24" x14ac:dyDescent="0.2">
      <c r="X109839" s="5"/>
    </row>
    <row r="109840" spans="24:24" x14ac:dyDescent="0.2">
      <c r="X109840" s="5"/>
    </row>
    <row r="109841" spans="24:24" x14ac:dyDescent="0.2">
      <c r="X109841" s="5"/>
    </row>
    <row r="109842" spans="24:24" x14ac:dyDescent="0.2">
      <c r="X109842" s="5"/>
    </row>
    <row r="109843" spans="24:24" x14ac:dyDescent="0.2">
      <c r="X109843" s="5"/>
    </row>
    <row r="109844" spans="24:24" x14ac:dyDescent="0.2">
      <c r="X109844" s="5"/>
    </row>
    <row r="109845" spans="24:24" x14ac:dyDescent="0.2">
      <c r="X109845" s="5"/>
    </row>
    <row r="109846" spans="24:24" x14ac:dyDescent="0.2">
      <c r="X109846" s="5"/>
    </row>
    <row r="109847" spans="24:24" x14ac:dyDescent="0.2">
      <c r="X109847" s="5"/>
    </row>
    <row r="109848" spans="24:24" x14ac:dyDescent="0.2">
      <c r="X109848" s="5"/>
    </row>
    <row r="109849" spans="24:24" x14ac:dyDescent="0.2">
      <c r="X109849" s="5"/>
    </row>
    <row r="109850" spans="24:24" x14ac:dyDescent="0.2">
      <c r="X109850" s="5"/>
    </row>
    <row r="109851" spans="24:24" x14ac:dyDescent="0.2">
      <c r="X109851" s="5"/>
    </row>
    <row r="109852" spans="24:24" x14ac:dyDescent="0.2">
      <c r="X109852" s="5"/>
    </row>
    <row r="109853" spans="24:24" x14ac:dyDescent="0.2">
      <c r="X109853" s="5"/>
    </row>
    <row r="109854" spans="24:24" x14ac:dyDescent="0.2">
      <c r="X109854" s="5"/>
    </row>
    <row r="109855" spans="24:24" x14ac:dyDescent="0.2">
      <c r="X109855" s="5"/>
    </row>
    <row r="109856" spans="24:24" x14ac:dyDescent="0.2">
      <c r="X109856" s="5"/>
    </row>
    <row r="109857" spans="24:24" x14ac:dyDescent="0.2">
      <c r="X109857" s="5"/>
    </row>
    <row r="109858" spans="24:24" x14ac:dyDescent="0.2">
      <c r="X109858" s="5"/>
    </row>
    <row r="109859" spans="24:24" x14ac:dyDescent="0.2">
      <c r="X109859" s="5"/>
    </row>
    <row r="109860" spans="24:24" x14ac:dyDescent="0.2">
      <c r="X109860" s="5"/>
    </row>
    <row r="109861" spans="24:24" x14ac:dyDescent="0.2">
      <c r="X109861" s="5"/>
    </row>
    <row r="109862" spans="24:24" x14ac:dyDescent="0.2">
      <c r="X109862" s="5"/>
    </row>
    <row r="109863" spans="24:24" x14ac:dyDescent="0.2">
      <c r="X109863" s="5"/>
    </row>
    <row r="109864" spans="24:24" x14ac:dyDescent="0.2">
      <c r="X109864" s="5"/>
    </row>
    <row r="109865" spans="24:24" x14ac:dyDescent="0.2">
      <c r="X109865" s="5"/>
    </row>
    <row r="109866" spans="24:24" x14ac:dyDescent="0.2">
      <c r="X109866" s="5"/>
    </row>
    <row r="109867" spans="24:24" x14ac:dyDescent="0.2">
      <c r="X109867" s="5"/>
    </row>
    <row r="109868" spans="24:24" x14ac:dyDescent="0.2">
      <c r="X109868" s="5"/>
    </row>
    <row r="109869" spans="24:24" x14ac:dyDescent="0.2">
      <c r="X109869" s="5"/>
    </row>
    <row r="109870" spans="24:24" x14ac:dyDescent="0.2">
      <c r="X109870" s="5"/>
    </row>
    <row r="109871" spans="24:24" x14ac:dyDescent="0.2">
      <c r="X109871" s="5"/>
    </row>
    <row r="109872" spans="24:24" x14ac:dyDescent="0.2">
      <c r="X109872" s="5"/>
    </row>
    <row r="109873" spans="24:24" x14ac:dyDescent="0.2">
      <c r="X109873" s="5"/>
    </row>
    <row r="109874" spans="24:24" x14ac:dyDescent="0.2">
      <c r="X109874" s="5"/>
    </row>
    <row r="109875" spans="24:24" x14ac:dyDescent="0.2">
      <c r="X109875" s="5"/>
    </row>
    <row r="109876" spans="24:24" x14ac:dyDescent="0.2">
      <c r="X109876" s="5"/>
    </row>
    <row r="109877" spans="24:24" x14ac:dyDescent="0.2">
      <c r="X109877" s="5"/>
    </row>
    <row r="109878" spans="24:24" x14ac:dyDescent="0.2">
      <c r="X109878" s="5"/>
    </row>
    <row r="109879" spans="24:24" x14ac:dyDescent="0.2">
      <c r="X109879" s="5"/>
    </row>
    <row r="109880" spans="24:24" x14ac:dyDescent="0.2">
      <c r="X109880" s="5"/>
    </row>
    <row r="109881" spans="24:24" x14ac:dyDescent="0.2">
      <c r="X109881" s="5"/>
    </row>
    <row r="109882" spans="24:24" x14ac:dyDescent="0.2">
      <c r="X109882" s="5"/>
    </row>
    <row r="109883" spans="24:24" x14ac:dyDescent="0.2">
      <c r="X109883" s="5"/>
    </row>
    <row r="109884" spans="24:24" x14ac:dyDescent="0.2">
      <c r="X109884" s="5"/>
    </row>
    <row r="109885" spans="24:24" x14ac:dyDescent="0.2">
      <c r="X109885" s="5"/>
    </row>
    <row r="109886" spans="24:24" x14ac:dyDescent="0.2">
      <c r="X109886" s="5"/>
    </row>
    <row r="109887" spans="24:24" x14ac:dyDescent="0.2">
      <c r="X109887" s="5"/>
    </row>
    <row r="109888" spans="24:24" x14ac:dyDescent="0.2">
      <c r="X109888" s="5"/>
    </row>
    <row r="109889" spans="24:24" x14ac:dyDescent="0.2">
      <c r="X109889" s="5"/>
    </row>
    <row r="109890" spans="24:24" x14ac:dyDescent="0.2">
      <c r="X109890" s="5"/>
    </row>
    <row r="109891" spans="24:24" x14ac:dyDescent="0.2">
      <c r="X109891" s="5"/>
    </row>
    <row r="109892" spans="24:24" x14ac:dyDescent="0.2">
      <c r="X109892" s="5"/>
    </row>
    <row r="109893" spans="24:24" x14ac:dyDescent="0.2">
      <c r="X109893" s="5"/>
    </row>
    <row r="109894" spans="24:24" x14ac:dyDescent="0.2">
      <c r="X109894" s="5"/>
    </row>
    <row r="109895" spans="24:24" x14ac:dyDescent="0.2">
      <c r="X109895" s="5"/>
    </row>
    <row r="109896" spans="24:24" x14ac:dyDescent="0.2">
      <c r="X109896" s="5"/>
    </row>
    <row r="109897" spans="24:24" x14ac:dyDescent="0.2">
      <c r="X109897" s="5"/>
    </row>
    <row r="109898" spans="24:24" x14ac:dyDescent="0.2">
      <c r="X109898" s="5"/>
    </row>
    <row r="109899" spans="24:24" x14ac:dyDescent="0.2">
      <c r="X109899" s="5"/>
    </row>
    <row r="109900" spans="24:24" x14ac:dyDescent="0.2">
      <c r="X109900" s="5"/>
    </row>
    <row r="109901" spans="24:24" x14ac:dyDescent="0.2">
      <c r="X109901" s="5"/>
    </row>
    <row r="109902" spans="24:24" x14ac:dyDescent="0.2">
      <c r="X109902" s="5"/>
    </row>
    <row r="109903" spans="24:24" x14ac:dyDescent="0.2">
      <c r="X109903" s="5"/>
    </row>
    <row r="109904" spans="24:24" x14ac:dyDescent="0.2">
      <c r="X109904" s="5"/>
    </row>
    <row r="109905" spans="24:24" x14ac:dyDescent="0.2">
      <c r="X109905" s="5"/>
    </row>
    <row r="109906" spans="24:24" x14ac:dyDescent="0.2">
      <c r="X109906" s="5"/>
    </row>
    <row r="109907" spans="24:24" x14ac:dyDescent="0.2">
      <c r="X109907" s="5"/>
    </row>
    <row r="109908" spans="24:24" x14ac:dyDescent="0.2">
      <c r="X109908" s="5"/>
    </row>
    <row r="109909" spans="24:24" x14ac:dyDescent="0.2">
      <c r="X109909" s="5"/>
    </row>
    <row r="109910" spans="24:24" x14ac:dyDescent="0.2">
      <c r="X109910" s="5"/>
    </row>
    <row r="109911" spans="24:24" x14ac:dyDescent="0.2">
      <c r="X109911" s="5"/>
    </row>
    <row r="109912" spans="24:24" x14ac:dyDescent="0.2">
      <c r="X109912" s="5"/>
    </row>
    <row r="109913" spans="24:24" x14ac:dyDescent="0.2">
      <c r="X109913" s="5"/>
    </row>
    <row r="109914" spans="24:24" x14ac:dyDescent="0.2">
      <c r="X109914" s="5"/>
    </row>
    <row r="109915" spans="24:24" x14ac:dyDescent="0.2">
      <c r="X109915" s="5"/>
    </row>
    <row r="109916" spans="24:24" x14ac:dyDescent="0.2">
      <c r="X109916" s="5"/>
    </row>
    <row r="109917" spans="24:24" x14ac:dyDescent="0.2">
      <c r="X109917" s="5"/>
    </row>
    <row r="109918" spans="24:24" x14ac:dyDescent="0.2">
      <c r="X109918" s="5"/>
    </row>
    <row r="109919" spans="24:24" x14ac:dyDescent="0.2">
      <c r="X109919" s="5"/>
    </row>
    <row r="109920" spans="24:24" x14ac:dyDescent="0.2">
      <c r="X109920" s="5"/>
    </row>
    <row r="109921" spans="24:24" x14ac:dyDescent="0.2">
      <c r="X109921" s="5"/>
    </row>
    <row r="109922" spans="24:24" x14ac:dyDescent="0.2">
      <c r="X109922" s="5"/>
    </row>
    <row r="109923" spans="24:24" x14ac:dyDescent="0.2">
      <c r="X109923" s="5"/>
    </row>
    <row r="109924" spans="24:24" x14ac:dyDescent="0.2">
      <c r="X109924" s="5"/>
    </row>
    <row r="109925" spans="24:24" x14ac:dyDescent="0.2">
      <c r="X109925" s="5"/>
    </row>
    <row r="109926" spans="24:24" x14ac:dyDescent="0.2">
      <c r="X109926" s="5"/>
    </row>
    <row r="109927" spans="24:24" x14ac:dyDescent="0.2">
      <c r="X109927" s="5"/>
    </row>
    <row r="109928" spans="24:24" x14ac:dyDescent="0.2">
      <c r="X109928" s="5"/>
    </row>
    <row r="109929" spans="24:24" x14ac:dyDescent="0.2">
      <c r="X109929" s="5"/>
    </row>
    <row r="109930" spans="24:24" x14ac:dyDescent="0.2">
      <c r="X109930" s="5"/>
    </row>
    <row r="109931" spans="24:24" x14ac:dyDescent="0.2">
      <c r="X109931" s="5"/>
    </row>
    <row r="109932" spans="24:24" x14ac:dyDescent="0.2">
      <c r="X109932" s="5"/>
    </row>
    <row r="109933" spans="24:24" x14ac:dyDescent="0.2">
      <c r="X109933" s="5"/>
    </row>
    <row r="109934" spans="24:24" x14ac:dyDescent="0.2">
      <c r="X109934" s="5"/>
    </row>
    <row r="109935" spans="24:24" x14ac:dyDescent="0.2">
      <c r="X109935" s="5"/>
    </row>
    <row r="109936" spans="24:24" x14ac:dyDescent="0.2">
      <c r="X109936" s="5"/>
    </row>
    <row r="109937" spans="24:24" x14ac:dyDescent="0.2">
      <c r="X109937" s="5"/>
    </row>
    <row r="109938" spans="24:24" x14ac:dyDescent="0.2">
      <c r="X109938" s="5"/>
    </row>
    <row r="109939" spans="24:24" x14ac:dyDescent="0.2">
      <c r="X109939" s="5"/>
    </row>
    <row r="109940" spans="24:24" x14ac:dyDescent="0.2">
      <c r="X109940" s="5"/>
    </row>
    <row r="109941" spans="24:24" x14ac:dyDescent="0.2">
      <c r="X109941" s="5"/>
    </row>
    <row r="109942" spans="24:24" x14ac:dyDescent="0.2">
      <c r="X109942" s="5"/>
    </row>
    <row r="109943" spans="24:24" x14ac:dyDescent="0.2">
      <c r="X109943" s="5"/>
    </row>
    <row r="109944" spans="24:24" x14ac:dyDescent="0.2">
      <c r="X109944" s="5"/>
    </row>
    <row r="109945" spans="24:24" x14ac:dyDescent="0.2">
      <c r="X109945" s="5"/>
    </row>
    <row r="109946" spans="24:24" x14ac:dyDescent="0.2">
      <c r="X109946" s="5"/>
    </row>
    <row r="109947" spans="24:24" x14ac:dyDescent="0.2">
      <c r="X109947" s="5"/>
    </row>
    <row r="109948" spans="24:24" x14ac:dyDescent="0.2">
      <c r="X109948" s="5"/>
    </row>
    <row r="109949" spans="24:24" x14ac:dyDescent="0.2">
      <c r="X109949" s="5"/>
    </row>
    <row r="109950" spans="24:24" x14ac:dyDescent="0.2">
      <c r="X109950" s="5"/>
    </row>
    <row r="109951" spans="24:24" x14ac:dyDescent="0.2">
      <c r="X109951" s="5"/>
    </row>
    <row r="109952" spans="24:24" x14ac:dyDescent="0.2">
      <c r="X109952" s="5"/>
    </row>
    <row r="109953" spans="24:24" x14ac:dyDescent="0.2">
      <c r="X109953" s="5"/>
    </row>
    <row r="109954" spans="24:24" x14ac:dyDescent="0.2">
      <c r="X109954" s="5"/>
    </row>
    <row r="109955" spans="24:24" x14ac:dyDescent="0.2">
      <c r="X109955" s="5"/>
    </row>
    <row r="109956" spans="24:24" x14ac:dyDescent="0.2">
      <c r="X109956" s="5"/>
    </row>
    <row r="109957" spans="24:24" x14ac:dyDescent="0.2">
      <c r="X109957" s="5"/>
    </row>
    <row r="109958" spans="24:24" x14ac:dyDescent="0.2">
      <c r="X109958" s="5"/>
    </row>
    <row r="109959" spans="24:24" x14ac:dyDescent="0.2">
      <c r="X109959" s="5"/>
    </row>
    <row r="109960" spans="24:24" x14ac:dyDescent="0.2">
      <c r="X109960" s="5"/>
    </row>
    <row r="109961" spans="24:24" x14ac:dyDescent="0.2">
      <c r="X109961" s="5"/>
    </row>
    <row r="109962" spans="24:24" x14ac:dyDescent="0.2">
      <c r="X109962" s="5"/>
    </row>
    <row r="109963" spans="24:24" x14ac:dyDescent="0.2">
      <c r="X109963" s="5"/>
    </row>
    <row r="109964" spans="24:24" x14ac:dyDescent="0.2">
      <c r="X109964" s="5"/>
    </row>
    <row r="109965" spans="24:24" x14ac:dyDescent="0.2">
      <c r="X109965" s="5"/>
    </row>
    <row r="109966" spans="24:24" x14ac:dyDescent="0.2">
      <c r="X109966" s="5"/>
    </row>
    <row r="109967" spans="24:24" x14ac:dyDescent="0.2">
      <c r="X109967" s="5"/>
    </row>
    <row r="109968" spans="24:24" x14ac:dyDescent="0.2">
      <c r="X109968" s="5"/>
    </row>
    <row r="109969" spans="24:24" x14ac:dyDescent="0.2">
      <c r="X109969" s="5"/>
    </row>
    <row r="109970" spans="24:24" x14ac:dyDescent="0.2">
      <c r="X109970" s="5"/>
    </row>
    <row r="109971" spans="24:24" x14ac:dyDescent="0.2">
      <c r="X109971" s="5"/>
    </row>
    <row r="109972" spans="24:24" x14ac:dyDescent="0.2">
      <c r="X109972" s="5"/>
    </row>
    <row r="109973" spans="24:24" x14ac:dyDescent="0.2">
      <c r="X109973" s="5"/>
    </row>
    <row r="109974" spans="24:24" x14ac:dyDescent="0.2">
      <c r="X109974" s="5"/>
    </row>
    <row r="109975" spans="24:24" x14ac:dyDescent="0.2">
      <c r="X109975" s="5"/>
    </row>
    <row r="109976" spans="24:24" x14ac:dyDescent="0.2">
      <c r="X109976" s="5"/>
    </row>
    <row r="109977" spans="24:24" x14ac:dyDescent="0.2">
      <c r="X109977" s="5"/>
    </row>
    <row r="109978" spans="24:24" x14ac:dyDescent="0.2">
      <c r="X109978" s="5"/>
    </row>
    <row r="109979" spans="24:24" x14ac:dyDescent="0.2">
      <c r="X109979" s="5"/>
    </row>
    <row r="109980" spans="24:24" x14ac:dyDescent="0.2">
      <c r="X109980" s="5"/>
    </row>
    <row r="109981" spans="24:24" x14ac:dyDescent="0.2">
      <c r="X109981" s="5"/>
    </row>
    <row r="109982" spans="24:24" x14ac:dyDescent="0.2">
      <c r="X109982" s="5"/>
    </row>
    <row r="109983" spans="24:24" x14ac:dyDescent="0.2">
      <c r="X109983" s="5"/>
    </row>
    <row r="109984" spans="24:24" x14ac:dyDescent="0.2">
      <c r="X109984" s="5"/>
    </row>
    <row r="109985" spans="24:24" x14ac:dyDescent="0.2">
      <c r="X109985" s="5"/>
    </row>
    <row r="109986" spans="24:24" x14ac:dyDescent="0.2">
      <c r="X109986" s="5"/>
    </row>
    <row r="109987" spans="24:24" x14ac:dyDescent="0.2">
      <c r="X109987" s="5"/>
    </row>
    <row r="109988" spans="24:24" x14ac:dyDescent="0.2">
      <c r="X109988" s="5"/>
    </row>
    <row r="109989" spans="24:24" x14ac:dyDescent="0.2">
      <c r="X109989" s="5"/>
    </row>
    <row r="109990" spans="24:24" x14ac:dyDescent="0.2">
      <c r="X109990" s="5"/>
    </row>
    <row r="109991" spans="24:24" x14ac:dyDescent="0.2">
      <c r="X109991" s="5"/>
    </row>
    <row r="109992" spans="24:24" x14ac:dyDescent="0.2">
      <c r="X109992" s="5"/>
    </row>
    <row r="109993" spans="24:24" x14ac:dyDescent="0.2">
      <c r="X109993" s="5"/>
    </row>
    <row r="109994" spans="24:24" x14ac:dyDescent="0.2">
      <c r="X109994" s="5"/>
    </row>
    <row r="109995" spans="24:24" x14ac:dyDescent="0.2">
      <c r="X109995" s="5"/>
    </row>
    <row r="109996" spans="24:24" x14ac:dyDescent="0.2">
      <c r="X109996" s="5"/>
    </row>
    <row r="109997" spans="24:24" x14ac:dyDescent="0.2">
      <c r="X109997" s="5"/>
    </row>
    <row r="109998" spans="24:24" x14ac:dyDescent="0.2">
      <c r="X109998" s="5"/>
    </row>
    <row r="109999" spans="24:24" x14ac:dyDescent="0.2">
      <c r="X109999" s="5"/>
    </row>
    <row r="110000" spans="24:24" x14ac:dyDescent="0.2">
      <c r="X110000" s="5"/>
    </row>
    <row r="110001" spans="24:24" x14ac:dyDescent="0.2">
      <c r="X110001" s="5"/>
    </row>
    <row r="110002" spans="24:24" x14ac:dyDescent="0.2">
      <c r="X110002" s="5"/>
    </row>
    <row r="110003" spans="24:24" x14ac:dyDescent="0.2">
      <c r="X110003" s="5"/>
    </row>
    <row r="110004" spans="24:24" x14ac:dyDescent="0.2">
      <c r="X110004" s="5"/>
    </row>
    <row r="110005" spans="24:24" x14ac:dyDescent="0.2">
      <c r="X110005" s="5"/>
    </row>
    <row r="110006" spans="24:24" x14ac:dyDescent="0.2">
      <c r="X110006" s="5"/>
    </row>
    <row r="110007" spans="24:24" x14ac:dyDescent="0.2">
      <c r="X110007" s="5"/>
    </row>
    <row r="110008" spans="24:24" x14ac:dyDescent="0.2">
      <c r="X110008" s="5"/>
    </row>
    <row r="110009" spans="24:24" x14ac:dyDescent="0.2">
      <c r="X110009" s="5"/>
    </row>
    <row r="110010" spans="24:24" x14ac:dyDescent="0.2">
      <c r="X110010" s="5"/>
    </row>
    <row r="110011" spans="24:24" x14ac:dyDescent="0.2">
      <c r="X110011" s="5"/>
    </row>
    <row r="110012" spans="24:24" x14ac:dyDescent="0.2">
      <c r="X110012" s="5"/>
    </row>
    <row r="110013" spans="24:24" x14ac:dyDescent="0.2">
      <c r="X110013" s="5"/>
    </row>
    <row r="110014" spans="24:24" x14ac:dyDescent="0.2">
      <c r="X110014" s="5"/>
    </row>
    <row r="110015" spans="24:24" x14ac:dyDescent="0.2">
      <c r="X110015" s="5"/>
    </row>
    <row r="110016" spans="24:24" x14ac:dyDescent="0.2">
      <c r="X110016" s="5"/>
    </row>
    <row r="110017" spans="24:24" x14ac:dyDescent="0.2">
      <c r="X110017" s="5"/>
    </row>
    <row r="110018" spans="24:24" x14ac:dyDescent="0.2">
      <c r="X110018" s="5"/>
    </row>
    <row r="110019" spans="24:24" x14ac:dyDescent="0.2">
      <c r="X110019" s="5"/>
    </row>
    <row r="110020" spans="24:24" x14ac:dyDescent="0.2">
      <c r="X110020" s="5"/>
    </row>
    <row r="110021" spans="24:24" x14ac:dyDescent="0.2">
      <c r="X110021" s="5"/>
    </row>
    <row r="110022" spans="24:24" x14ac:dyDescent="0.2">
      <c r="X110022" s="5"/>
    </row>
    <row r="110023" spans="24:24" x14ac:dyDescent="0.2">
      <c r="X110023" s="5"/>
    </row>
    <row r="110024" spans="24:24" x14ac:dyDescent="0.2">
      <c r="X110024" s="5"/>
    </row>
    <row r="110025" spans="24:24" x14ac:dyDescent="0.2">
      <c r="X110025" s="5"/>
    </row>
    <row r="110026" spans="24:24" x14ac:dyDescent="0.2">
      <c r="X110026" s="5"/>
    </row>
    <row r="110027" spans="24:24" x14ac:dyDescent="0.2">
      <c r="X110027" s="5"/>
    </row>
    <row r="110028" spans="24:24" x14ac:dyDescent="0.2">
      <c r="X110028" s="5"/>
    </row>
    <row r="110029" spans="24:24" x14ac:dyDescent="0.2">
      <c r="X110029" s="5"/>
    </row>
    <row r="110030" spans="24:24" x14ac:dyDescent="0.2">
      <c r="X110030" s="5"/>
    </row>
    <row r="110031" spans="24:24" x14ac:dyDescent="0.2">
      <c r="X110031" s="5"/>
    </row>
    <row r="110032" spans="24:24" x14ac:dyDescent="0.2">
      <c r="X110032" s="5"/>
    </row>
    <row r="110033" spans="24:24" x14ac:dyDescent="0.2">
      <c r="X110033" s="5"/>
    </row>
    <row r="110034" spans="24:24" x14ac:dyDescent="0.2">
      <c r="X110034" s="5"/>
    </row>
    <row r="110035" spans="24:24" x14ac:dyDescent="0.2">
      <c r="X110035" s="5"/>
    </row>
    <row r="110036" spans="24:24" x14ac:dyDescent="0.2">
      <c r="X110036" s="5"/>
    </row>
    <row r="110037" spans="24:24" x14ac:dyDescent="0.2">
      <c r="X110037" s="5"/>
    </row>
    <row r="110038" spans="24:24" x14ac:dyDescent="0.2">
      <c r="X110038" s="5"/>
    </row>
    <row r="110039" spans="24:24" x14ac:dyDescent="0.2">
      <c r="X110039" s="5"/>
    </row>
    <row r="110040" spans="24:24" x14ac:dyDescent="0.2">
      <c r="X110040" s="5"/>
    </row>
    <row r="110041" spans="24:24" x14ac:dyDescent="0.2">
      <c r="X110041" s="5"/>
    </row>
    <row r="110042" spans="24:24" x14ac:dyDescent="0.2">
      <c r="X110042" s="5"/>
    </row>
    <row r="110043" spans="24:24" x14ac:dyDescent="0.2">
      <c r="X110043" s="5"/>
    </row>
    <row r="110044" spans="24:24" x14ac:dyDescent="0.2">
      <c r="X110044" s="5"/>
    </row>
    <row r="110045" spans="24:24" x14ac:dyDescent="0.2">
      <c r="X110045" s="5"/>
    </row>
    <row r="110046" spans="24:24" x14ac:dyDescent="0.2">
      <c r="X110046" s="5"/>
    </row>
    <row r="110047" spans="24:24" x14ac:dyDescent="0.2">
      <c r="X110047" s="5"/>
    </row>
    <row r="110048" spans="24:24" x14ac:dyDescent="0.2">
      <c r="X110048" s="5"/>
    </row>
    <row r="110049" spans="24:24" x14ac:dyDescent="0.2">
      <c r="X110049" s="5"/>
    </row>
    <row r="110050" spans="24:24" x14ac:dyDescent="0.2">
      <c r="X110050" s="5"/>
    </row>
    <row r="110051" spans="24:24" x14ac:dyDescent="0.2">
      <c r="X110051" s="5"/>
    </row>
    <row r="110052" spans="24:24" x14ac:dyDescent="0.2">
      <c r="X110052" s="5"/>
    </row>
    <row r="110053" spans="24:24" x14ac:dyDescent="0.2">
      <c r="X110053" s="5"/>
    </row>
    <row r="110054" spans="24:24" x14ac:dyDescent="0.2">
      <c r="X110054" s="5"/>
    </row>
    <row r="110055" spans="24:24" x14ac:dyDescent="0.2">
      <c r="X110055" s="5"/>
    </row>
    <row r="110056" spans="24:24" x14ac:dyDescent="0.2">
      <c r="X110056" s="5"/>
    </row>
    <row r="110057" spans="24:24" x14ac:dyDescent="0.2">
      <c r="X110057" s="5"/>
    </row>
    <row r="110058" spans="24:24" x14ac:dyDescent="0.2">
      <c r="X110058" s="5"/>
    </row>
    <row r="110059" spans="24:24" x14ac:dyDescent="0.2">
      <c r="X110059" s="5"/>
    </row>
    <row r="110060" spans="24:24" x14ac:dyDescent="0.2">
      <c r="X110060" s="5"/>
    </row>
    <row r="110061" spans="24:24" x14ac:dyDescent="0.2">
      <c r="X110061" s="5"/>
    </row>
    <row r="110062" spans="24:24" x14ac:dyDescent="0.2">
      <c r="X110062" s="5"/>
    </row>
    <row r="110063" spans="24:24" x14ac:dyDescent="0.2">
      <c r="X110063" s="5"/>
    </row>
    <row r="110064" spans="24:24" x14ac:dyDescent="0.2">
      <c r="X110064" s="5"/>
    </row>
    <row r="110065" spans="24:24" x14ac:dyDescent="0.2">
      <c r="X110065" s="5"/>
    </row>
    <row r="110066" spans="24:24" x14ac:dyDescent="0.2">
      <c r="X110066" s="5"/>
    </row>
    <row r="110067" spans="24:24" x14ac:dyDescent="0.2">
      <c r="X110067" s="5"/>
    </row>
    <row r="110068" spans="24:24" x14ac:dyDescent="0.2">
      <c r="X110068" s="5"/>
    </row>
    <row r="110069" spans="24:24" x14ac:dyDescent="0.2">
      <c r="X110069" s="5"/>
    </row>
    <row r="110070" spans="24:24" x14ac:dyDescent="0.2">
      <c r="X110070" s="5"/>
    </row>
    <row r="110071" spans="24:24" x14ac:dyDescent="0.2">
      <c r="X110071" s="5"/>
    </row>
    <row r="110072" spans="24:24" x14ac:dyDescent="0.2">
      <c r="X110072" s="5"/>
    </row>
    <row r="110073" spans="24:24" x14ac:dyDescent="0.2">
      <c r="X110073" s="5"/>
    </row>
    <row r="110074" spans="24:24" x14ac:dyDescent="0.2">
      <c r="X110074" s="5"/>
    </row>
    <row r="110075" spans="24:24" x14ac:dyDescent="0.2">
      <c r="X110075" s="5"/>
    </row>
    <row r="110076" spans="24:24" x14ac:dyDescent="0.2">
      <c r="X110076" s="5"/>
    </row>
    <row r="110077" spans="24:24" x14ac:dyDescent="0.2">
      <c r="X110077" s="5"/>
    </row>
    <row r="110078" spans="24:24" x14ac:dyDescent="0.2">
      <c r="X110078" s="5"/>
    </row>
    <row r="110079" spans="24:24" x14ac:dyDescent="0.2">
      <c r="X110079" s="5"/>
    </row>
    <row r="110080" spans="24:24" x14ac:dyDescent="0.2">
      <c r="X110080" s="5"/>
    </row>
    <row r="110081" spans="24:24" x14ac:dyDescent="0.2">
      <c r="X110081" s="5"/>
    </row>
    <row r="110082" spans="24:24" x14ac:dyDescent="0.2">
      <c r="X110082" s="5"/>
    </row>
    <row r="110083" spans="24:24" x14ac:dyDescent="0.2">
      <c r="X110083" s="5"/>
    </row>
    <row r="110084" spans="24:24" x14ac:dyDescent="0.2">
      <c r="X110084" s="5"/>
    </row>
    <row r="110085" spans="24:24" x14ac:dyDescent="0.2">
      <c r="X110085" s="5"/>
    </row>
    <row r="110086" spans="24:24" x14ac:dyDescent="0.2">
      <c r="X110086" s="5"/>
    </row>
    <row r="110087" spans="24:24" x14ac:dyDescent="0.2">
      <c r="X110087" s="5"/>
    </row>
    <row r="110088" spans="24:24" x14ac:dyDescent="0.2">
      <c r="X110088" s="5"/>
    </row>
    <row r="110089" spans="24:24" x14ac:dyDescent="0.2">
      <c r="X110089" s="5"/>
    </row>
    <row r="110090" spans="24:24" x14ac:dyDescent="0.2">
      <c r="X110090" s="5"/>
    </row>
    <row r="110091" spans="24:24" x14ac:dyDescent="0.2">
      <c r="X110091" s="5"/>
    </row>
    <row r="110092" spans="24:24" x14ac:dyDescent="0.2">
      <c r="X110092" s="5"/>
    </row>
    <row r="110093" spans="24:24" x14ac:dyDescent="0.2">
      <c r="X110093" s="5"/>
    </row>
    <row r="110094" spans="24:24" x14ac:dyDescent="0.2">
      <c r="X110094" s="5"/>
    </row>
    <row r="110095" spans="24:24" x14ac:dyDescent="0.2">
      <c r="X110095" s="5"/>
    </row>
    <row r="110096" spans="24:24" x14ac:dyDescent="0.2">
      <c r="X110096" s="5"/>
    </row>
    <row r="110097" spans="24:24" x14ac:dyDescent="0.2">
      <c r="X110097" s="5"/>
    </row>
    <row r="110098" spans="24:24" x14ac:dyDescent="0.2">
      <c r="X110098" s="5"/>
    </row>
    <row r="110099" spans="24:24" x14ac:dyDescent="0.2">
      <c r="X110099" s="5"/>
    </row>
    <row r="110100" spans="24:24" x14ac:dyDescent="0.2">
      <c r="X110100" s="5"/>
    </row>
    <row r="110101" spans="24:24" x14ac:dyDescent="0.2">
      <c r="X110101" s="5"/>
    </row>
    <row r="110102" spans="24:24" x14ac:dyDescent="0.2">
      <c r="X110102" s="5"/>
    </row>
    <row r="110103" spans="24:24" x14ac:dyDescent="0.2">
      <c r="X110103" s="5"/>
    </row>
    <row r="110104" spans="24:24" x14ac:dyDescent="0.2">
      <c r="X110104" s="5"/>
    </row>
    <row r="110105" spans="24:24" x14ac:dyDescent="0.2">
      <c r="X110105" s="5"/>
    </row>
    <row r="110106" spans="24:24" x14ac:dyDescent="0.2">
      <c r="X110106" s="5"/>
    </row>
    <row r="110107" spans="24:24" x14ac:dyDescent="0.2">
      <c r="X110107" s="5"/>
    </row>
    <row r="110108" spans="24:24" x14ac:dyDescent="0.2">
      <c r="X110108" s="5"/>
    </row>
    <row r="110109" spans="24:24" x14ac:dyDescent="0.2">
      <c r="X110109" s="5"/>
    </row>
    <row r="110110" spans="24:24" x14ac:dyDescent="0.2">
      <c r="X110110" s="5"/>
    </row>
    <row r="110111" spans="24:24" x14ac:dyDescent="0.2">
      <c r="X110111" s="5"/>
    </row>
    <row r="110112" spans="24:24" x14ac:dyDescent="0.2">
      <c r="X110112" s="5"/>
    </row>
    <row r="110113" spans="24:24" x14ac:dyDescent="0.2">
      <c r="X110113" s="5"/>
    </row>
    <row r="110114" spans="24:24" x14ac:dyDescent="0.2">
      <c r="X110114" s="5"/>
    </row>
    <row r="110115" spans="24:24" x14ac:dyDescent="0.2">
      <c r="X110115" s="5"/>
    </row>
    <row r="110116" spans="24:24" x14ac:dyDescent="0.2">
      <c r="X110116" s="5"/>
    </row>
    <row r="110117" spans="24:24" x14ac:dyDescent="0.2">
      <c r="X110117" s="5"/>
    </row>
    <row r="110118" spans="24:24" x14ac:dyDescent="0.2">
      <c r="X110118" s="5"/>
    </row>
    <row r="110119" spans="24:24" x14ac:dyDescent="0.2">
      <c r="X110119" s="5"/>
    </row>
    <row r="110120" spans="24:24" x14ac:dyDescent="0.2">
      <c r="X110120" s="5"/>
    </row>
    <row r="110121" spans="24:24" x14ac:dyDescent="0.2">
      <c r="X110121" s="5"/>
    </row>
    <row r="110122" spans="24:24" x14ac:dyDescent="0.2">
      <c r="X110122" s="5"/>
    </row>
    <row r="110123" spans="24:24" x14ac:dyDescent="0.2">
      <c r="X110123" s="5"/>
    </row>
    <row r="110124" spans="24:24" x14ac:dyDescent="0.2">
      <c r="X110124" s="5"/>
    </row>
    <row r="110125" spans="24:24" x14ac:dyDescent="0.2">
      <c r="X110125" s="5"/>
    </row>
    <row r="110126" spans="24:24" x14ac:dyDescent="0.2">
      <c r="X110126" s="5"/>
    </row>
    <row r="110127" spans="24:24" x14ac:dyDescent="0.2">
      <c r="X110127" s="5"/>
    </row>
    <row r="110128" spans="24:24" x14ac:dyDescent="0.2">
      <c r="X110128" s="5"/>
    </row>
    <row r="110129" spans="24:24" x14ac:dyDescent="0.2">
      <c r="X110129" s="5"/>
    </row>
    <row r="110130" spans="24:24" x14ac:dyDescent="0.2">
      <c r="X110130" s="5"/>
    </row>
    <row r="110131" spans="24:24" x14ac:dyDescent="0.2">
      <c r="X110131" s="5"/>
    </row>
    <row r="110132" spans="24:24" x14ac:dyDescent="0.2">
      <c r="X110132" s="5"/>
    </row>
    <row r="110133" spans="24:24" x14ac:dyDescent="0.2">
      <c r="X110133" s="5"/>
    </row>
    <row r="110134" spans="24:24" x14ac:dyDescent="0.2">
      <c r="X110134" s="5"/>
    </row>
    <row r="110135" spans="24:24" x14ac:dyDescent="0.2">
      <c r="X110135" s="5"/>
    </row>
    <row r="110136" spans="24:24" x14ac:dyDescent="0.2">
      <c r="X110136" s="5"/>
    </row>
    <row r="110137" spans="24:24" x14ac:dyDescent="0.2">
      <c r="X110137" s="5"/>
    </row>
    <row r="110138" spans="24:24" x14ac:dyDescent="0.2">
      <c r="X110138" s="5"/>
    </row>
    <row r="110139" spans="24:24" x14ac:dyDescent="0.2">
      <c r="X110139" s="5"/>
    </row>
    <row r="110140" spans="24:24" x14ac:dyDescent="0.2">
      <c r="X110140" s="5"/>
    </row>
    <row r="110141" spans="24:24" x14ac:dyDescent="0.2">
      <c r="X110141" s="5"/>
    </row>
    <row r="110142" spans="24:24" x14ac:dyDescent="0.2">
      <c r="X110142" s="5"/>
    </row>
    <row r="110143" spans="24:24" x14ac:dyDescent="0.2">
      <c r="X110143" s="5"/>
    </row>
    <row r="110144" spans="24:24" x14ac:dyDescent="0.2">
      <c r="X110144" s="5"/>
    </row>
    <row r="110145" spans="24:24" x14ac:dyDescent="0.2">
      <c r="X110145" s="5"/>
    </row>
    <row r="110146" spans="24:24" x14ac:dyDescent="0.2">
      <c r="X110146" s="5"/>
    </row>
    <row r="110147" spans="24:24" x14ac:dyDescent="0.2">
      <c r="X110147" s="5"/>
    </row>
    <row r="110148" spans="24:24" x14ac:dyDescent="0.2">
      <c r="X110148" s="5"/>
    </row>
    <row r="110149" spans="24:24" x14ac:dyDescent="0.2">
      <c r="X110149" s="5"/>
    </row>
    <row r="110150" spans="24:24" x14ac:dyDescent="0.2">
      <c r="X110150" s="5"/>
    </row>
    <row r="110151" spans="24:24" x14ac:dyDescent="0.2">
      <c r="X110151" s="5"/>
    </row>
    <row r="110152" spans="24:24" x14ac:dyDescent="0.2">
      <c r="X110152" s="5"/>
    </row>
    <row r="110153" spans="24:24" x14ac:dyDescent="0.2">
      <c r="X110153" s="5"/>
    </row>
    <row r="110154" spans="24:24" x14ac:dyDescent="0.2">
      <c r="X110154" s="5"/>
    </row>
    <row r="110155" spans="24:24" x14ac:dyDescent="0.2">
      <c r="X110155" s="5"/>
    </row>
    <row r="110156" spans="24:24" x14ac:dyDescent="0.2">
      <c r="X110156" s="5"/>
    </row>
    <row r="110157" spans="24:24" x14ac:dyDescent="0.2">
      <c r="X110157" s="5"/>
    </row>
    <row r="110158" spans="24:24" x14ac:dyDescent="0.2">
      <c r="X110158" s="5"/>
    </row>
    <row r="110159" spans="24:24" x14ac:dyDescent="0.2">
      <c r="X110159" s="5"/>
    </row>
    <row r="110160" spans="24:24" x14ac:dyDescent="0.2">
      <c r="X110160" s="5"/>
    </row>
    <row r="110161" spans="24:24" x14ac:dyDescent="0.2">
      <c r="X110161" s="5"/>
    </row>
    <row r="110162" spans="24:24" x14ac:dyDescent="0.2">
      <c r="X110162" s="5"/>
    </row>
    <row r="110163" spans="24:24" x14ac:dyDescent="0.2">
      <c r="X110163" s="5"/>
    </row>
    <row r="110164" spans="24:24" x14ac:dyDescent="0.2">
      <c r="X110164" s="5"/>
    </row>
    <row r="110165" spans="24:24" x14ac:dyDescent="0.2">
      <c r="X110165" s="5"/>
    </row>
    <row r="110166" spans="24:24" x14ac:dyDescent="0.2">
      <c r="X110166" s="5"/>
    </row>
    <row r="110167" spans="24:24" x14ac:dyDescent="0.2">
      <c r="X110167" s="5"/>
    </row>
    <row r="110168" spans="24:24" x14ac:dyDescent="0.2">
      <c r="X110168" s="5"/>
    </row>
    <row r="110169" spans="24:24" x14ac:dyDescent="0.2">
      <c r="X110169" s="5"/>
    </row>
    <row r="110170" spans="24:24" x14ac:dyDescent="0.2">
      <c r="X110170" s="5"/>
    </row>
    <row r="110171" spans="24:24" x14ac:dyDescent="0.2">
      <c r="X110171" s="5"/>
    </row>
    <row r="110172" spans="24:24" x14ac:dyDescent="0.2">
      <c r="X110172" s="5"/>
    </row>
    <row r="110173" spans="24:24" x14ac:dyDescent="0.2">
      <c r="X110173" s="5"/>
    </row>
    <row r="110174" spans="24:24" x14ac:dyDescent="0.2">
      <c r="X110174" s="5"/>
    </row>
    <row r="110175" spans="24:24" x14ac:dyDescent="0.2">
      <c r="X110175" s="5"/>
    </row>
    <row r="110176" spans="24:24" x14ac:dyDescent="0.2">
      <c r="X110176" s="5"/>
    </row>
    <row r="110177" spans="24:24" x14ac:dyDescent="0.2">
      <c r="X110177" s="5"/>
    </row>
    <row r="110178" spans="24:24" x14ac:dyDescent="0.2">
      <c r="X110178" s="5"/>
    </row>
    <row r="110179" spans="24:24" x14ac:dyDescent="0.2">
      <c r="X110179" s="5"/>
    </row>
    <row r="110180" spans="24:24" x14ac:dyDescent="0.2">
      <c r="X110180" s="5"/>
    </row>
    <row r="110181" spans="24:24" x14ac:dyDescent="0.2">
      <c r="X110181" s="5"/>
    </row>
    <row r="110182" spans="24:24" x14ac:dyDescent="0.2">
      <c r="X110182" s="5"/>
    </row>
    <row r="110183" spans="24:24" x14ac:dyDescent="0.2">
      <c r="X110183" s="5"/>
    </row>
    <row r="110184" spans="24:24" x14ac:dyDescent="0.2">
      <c r="X110184" s="5"/>
    </row>
    <row r="110185" spans="24:24" x14ac:dyDescent="0.2">
      <c r="X110185" s="5"/>
    </row>
    <row r="110186" spans="24:24" x14ac:dyDescent="0.2">
      <c r="X110186" s="5"/>
    </row>
    <row r="110187" spans="24:24" x14ac:dyDescent="0.2">
      <c r="X110187" s="5"/>
    </row>
    <row r="110188" spans="24:24" x14ac:dyDescent="0.2">
      <c r="X110188" s="5"/>
    </row>
    <row r="110189" spans="24:24" x14ac:dyDescent="0.2">
      <c r="X110189" s="5"/>
    </row>
    <row r="110190" spans="24:24" x14ac:dyDescent="0.2">
      <c r="X110190" s="5"/>
    </row>
    <row r="110191" spans="24:24" x14ac:dyDescent="0.2">
      <c r="X110191" s="5"/>
    </row>
    <row r="110192" spans="24:24" x14ac:dyDescent="0.2">
      <c r="X110192" s="5"/>
    </row>
    <row r="110193" spans="24:24" x14ac:dyDescent="0.2">
      <c r="X110193" s="5"/>
    </row>
    <row r="110194" spans="24:24" x14ac:dyDescent="0.2">
      <c r="X110194" s="5"/>
    </row>
    <row r="110195" spans="24:24" x14ac:dyDescent="0.2">
      <c r="X110195" s="5"/>
    </row>
    <row r="110196" spans="24:24" x14ac:dyDescent="0.2">
      <c r="X110196" s="5"/>
    </row>
    <row r="110197" spans="24:24" x14ac:dyDescent="0.2">
      <c r="X110197" s="5"/>
    </row>
    <row r="110198" spans="24:24" x14ac:dyDescent="0.2">
      <c r="X110198" s="5"/>
    </row>
    <row r="110199" spans="24:24" x14ac:dyDescent="0.2">
      <c r="X110199" s="5"/>
    </row>
    <row r="110200" spans="24:24" x14ac:dyDescent="0.2">
      <c r="X110200" s="5"/>
    </row>
    <row r="110201" spans="24:24" x14ac:dyDescent="0.2">
      <c r="X110201" s="5"/>
    </row>
    <row r="110202" spans="24:24" x14ac:dyDescent="0.2">
      <c r="X110202" s="5"/>
    </row>
    <row r="110203" spans="24:24" x14ac:dyDescent="0.2">
      <c r="X110203" s="5"/>
    </row>
    <row r="110204" spans="24:24" x14ac:dyDescent="0.2">
      <c r="X110204" s="5"/>
    </row>
    <row r="110205" spans="24:24" x14ac:dyDescent="0.2">
      <c r="X110205" s="5"/>
    </row>
    <row r="110206" spans="24:24" x14ac:dyDescent="0.2">
      <c r="X110206" s="5"/>
    </row>
    <row r="110207" spans="24:24" x14ac:dyDescent="0.2">
      <c r="X110207" s="5"/>
    </row>
    <row r="110208" spans="24:24" x14ac:dyDescent="0.2">
      <c r="X110208" s="5"/>
    </row>
    <row r="110209" spans="24:24" x14ac:dyDescent="0.2">
      <c r="X110209" s="5"/>
    </row>
    <row r="110210" spans="24:24" x14ac:dyDescent="0.2">
      <c r="X110210" s="5"/>
    </row>
    <row r="110211" spans="24:24" x14ac:dyDescent="0.2">
      <c r="X110211" s="5"/>
    </row>
    <row r="110212" spans="24:24" x14ac:dyDescent="0.2">
      <c r="X110212" s="5"/>
    </row>
    <row r="110213" spans="24:24" x14ac:dyDescent="0.2">
      <c r="X110213" s="5"/>
    </row>
    <row r="110214" spans="24:24" x14ac:dyDescent="0.2">
      <c r="X110214" s="5"/>
    </row>
    <row r="110215" spans="24:24" x14ac:dyDescent="0.2">
      <c r="X110215" s="5"/>
    </row>
    <row r="110216" spans="24:24" x14ac:dyDescent="0.2">
      <c r="X110216" s="5"/>
    </row>
    <row r="110217" spans="24:24" x14ac:dyDescent="0.2">
      <c r="X110217" s="5"/>
    </row>
    <row r="110218" spans="24:24" x14ac:dyDescent="0.2">
      <c r="X110218" s="5"/>
    </row>
    <row r="110219" spans="24:24" x14ac:dyDescent="0.2">
      <c r="X110219" s="5"/>
    </row>
    <row r="110220" spans="24:24" x14ac:dyDescent="0.2">
      <c r="X110220" s="5"/>
    </row>
    <row r="110221" spans="24:24" x14ac:dyDescent="0.2">
      <c r="X110221" s="5"/>
    </row>
    <row r="110222" spans="24:24" x14ac:dyDescent="0.2">
      <c r="X110222" s="5"/>
    </row>
    <row r="110223" spans="24:24" x14ac:dyDescent="0.2">
      <c r="X110223" s="5"/>
    </row>
    <row r="110224" spans="24:24" x14ac:dyDescent="0.2">
      <c r="X110224" s="5"/>
    </row>
    <row r="110225" spans="24:24" x14ac:dyDescent="0.2">
      <c r="X110225" s="5"/>
    </row>
    <row r="110226" spans="24:24" x14ac:dyDescent="0.2">
      <c r="X110226" s="5"/>
    </row>
    <row r="110227" spans="24:24" x14ac:dyDescent="0.2">
      <c r="X110227" s="5"/>
    </row>
    <row r="110228" spans="24:24" x14ac:dyDescent="0.2">
      <c r="X110228" s="5"/>
    </row>
    <row r="110229" spans="24:24" x14ac:dyDescent="0.2">
      <c r="X110229" s="5"/>
    </row>
    <row r="110230" spans="24:24" x14ac:dyDescent="0.2">
      <c r="X110230" s="5"/>
    </row>
    <row r="110231" spans="24:24" x14ac:dyDescent="0.2">
      <c r="X110231" s="5"/>
    </row>
    <row r="110232" spans="24:24" x14ac:dyDescent="0.2">
      <c r="X110232" s="5"/>
    </row>
    <row r="110233" spans="24:24" x14ac:dyDescent="0.2">
      <c r="X110233" s="5"/>
    </row>
    <row r="110234" spans="24:24" x14ac:dyDescent="0.2">
      <c r="X110234" s="5"/>
    </row>
    <row r="110235" spans="24:24" x14ac:dyDescent="0.2">
      <c r="X110235" s="5"/>
    </row>
    <row r="110236" spans="24:24" x14ac:dyDescent="0.2">
      <c r="X110236" s="5"/>
    </row>
    <row r="110237" spans="24:24" x14ac:dyDescent="0.2">
      <c r="X110237" s="5"/>
    </row>
    <row r="110238" spans="24:24" x14ac:dyDescent="0.2">
      <c r="X110238" s="5"/>
    </row>
    <row r="110239" spans="24:24" x14ac:dyDescent="0.2">
      <c r="X110239" s="5"/>
    </row>
    <row r="110240" spans="24:24" x14ac:dyDescent="0.2">
      <c r="X110240" s="5"/>
    </row>
    <row r="110241" spans="24:24" x14ac:dyDescent="0.2">
      <c r="X110241" s="5"/>
    </row>
    <row r="110242" spans="24:24" x14ac:dyDescent="0.2">
      <c r="X110242" s="5"/>
    </row>
    <row r="110243" spans="24:24" x14ac:dyDescent="0.2">
      <c r="X110243" s="5"/>
    </row>
    <row r="110244" spans="24:24" x14ac:dyDescent="0.2">
      <c r="X110244" s="5"/>
    </row>
    <row r="110245" spans="24:24" x14ac:dyDescent="0.2">
      <c r="X110245" s="5"/>
    </row>
    <row r="110246" spans="24:24" x14ac:dyDescent="0.2">
      <c r="X110246" s="5"/>
    </row>
    <row r="110247" spans="24:24" x14ac:dyDescent="0.2">
      <c r="X110247" s="5"/>
    </row>
    <row r="110248" spans="24:24" x14ac:dyDescent="0.2">
      <c r="X110248" s="5"/>
    </row>
    <row r="110249" spans="24:24" x14ac:dyDescent="0.2">
      <c r="X110249" s="5"/>
    </row>
    <row r="110250" spans="24:24" x14ac:dyDescent="0.2">
      <c r="X110250" s="5"/>
    </row>
    <row r="110251" spans="24:24" x14ac:dyDescent="0.2">
      <c r="X110251" s="5"/>
    </row>
    <row r="110252" spans="24:24" x14ac:dyDescent="0.2">
      <c r="X110252" s="5"/>
    </row>
    <row r="110253" spans="24:24" x14ac:dyDescent="0.2">
      <c r="X110253" s="5"/>
    </row>
    <row r="110254" spans="24:24" x14ac:dyDescent="0.2">
      <c r="X110254" s="5"/>
    </row>
    <row r="110255" spans="24:24" x14ac:dyDescent="0.2">
      <c r="X110255" s="5"/>
    </row>
    <row r="110256" spans="24:24" x14ac:dyDescent="0.2">
      <c r="X110256" s="5"/>
    </row>
    <row r="110257" spans="24:24" x14ac:dyDescent="0.2">
      <c r="X110257" s="5"/>
    </row>
    <row r="110258" spans="24:24" x14ac:dyDescent="0.2">
      <c r="X110258" s="5"/>
    </row>
    <row r="110259" spans="24:24" x14ac:dyDescent="0.2">
      <c r="X110259" s="5"/>
    </row>
    <row r="110260" spans="24:24" x14ac:dyDescent="0.2">
      <c r="X110260" s="5"/>
    </row>
    <row r="110261" spans="24:24" x14ac:dyDescent="0.2">
      <c r="X110261" s="5"/>
    </row>
    <row r="110262" spans="24:24" x14ac:dyDescent="0.2">
      <c r="X110262" s="5"/>
    </row>
    <row r="110263" spans="24:24" x14ac:dyDescent="0.2">
      <c r="X110263" s="5"/>
    </row>
    <row r="110264" spans="24:24" x14ac:dyDescent="0.2">
      <c r="X110264" s="5"/>
    </row>
    <row r="110265" spans="24:24" x14ac:dyDescent="0.2">
      <c r="X110265" s="5"/>
    </row>
    <row r="110266" spans="24:24" x14ac:dyDescent="0.2">
      <c r="X110266" s="5"/>
    </row>
    <row r="110267" spans="24:24" x14ac:dyDescent="0.2">
      <c r="X110267" s="5"/>
    </row>
    <row r="110268" spans="24:24" x14ac:dyDescent="0.2">
      <c r="X110268" s="5"/>
    </row>
    <row r="110269" spans="24:24" x14ac:dyDescent="0.2">
      <c r="X110269" s="5"/>
    </row>
    <row r="110270" spans="24:24" x14ac:dyDescent="0.2">
      <c r="X110270" s="5"/>
    </row>
    <row r="110271" spans="24:24" x14ac:dyDescent="0.2">
      <c r="X110271" s="5"/>
    </row>
    <row r="110272" spans="24:24" x14ac:dyDescent="0.2">
      <c r="X110272" s="5"/>
    </row>
    <row r="110273" spans="24:24" x14ac:dyDescent="0.2">
      <c r="X110273" s="5"/>
    </row>
    <row r="110274" spans="24:24" x14ac:dyDescent="0.2">
      <c r="X110274" s="5"/>
    </row>
    <row r="110275" spans="24:24" x14ac:dyDescent="0.2">
      <c r="X110275" s="5"/>
    </row>
    <row r="110276" spans="24:24" x14ac:dyDescent="0.2">
      <c r="X110276" s="5"/>
    </row>
    <row r="110277" spans="24:24" x14ac:dyDescent="0.2">
      <c r="X110277" s="5"/>
    </row>
    <row r="110278" spans="24:24" x14ac:dyDescent="0.2">
      <c r="X110278" s="5"/>
    </row>
    <row r="110279" spans="24:24" x14ac:dyDescent="0.2">
      <c r="X110279" s="5"/>
    </row>
    <row r="110280" spans="24:24" x14ac:dyDescent="0.2">
      <c r="X110280" s="5"/>
    </row>
    <row r="110281" spans="24:24" x14ac:dyDescent="0.2">
      <c r="X110281" s="5"/>
    </row>
    <row r="110282" spans="24:24" x14ac:dyDescent="0.2">
      <c r="X110282" s="5"/>
    </row>
    <row r="110283" spans="24:24" x14ac:dyDescent="0.2">
      <c r="X110283" s="5"/>
    </row>
    <row r="110284" spans="24:24" x14ac:dyDescent="0.2">
      <c r="X110284" s="5"/>
    </row>
    <row r="110285" spans="24:24" x14ac:dyDescent="0.2">
      <c r="X110285" s="5"/>
    </row>
    <row r="110286" spans="24:24" x14ac:dyDescent="0.2">
      <c r="X110286" s="5"/>
    </row>
    <row r="110287" spans="24:24" x14ac:dyDescent="0.2">
      <c r="X110287" s="5"/>
    </row>
    <row r="110288" spans="24:24" x14ac:dyDescent="0.2">
      <c r="X110288" s="5"/>
    </row>
    <row r="110289" spans="24:24" x14ac:dyDescent="0.2">
      <c r="X110289" s="5"/>
    </row>
    <row r="110290" spans="24:24" x14ac:dyDescent="0.2">
      <c r="X110290" s="5"/>
    </row>
    <row r="110291" spans="24:24" x14ac:dyDescent="0.2">
      <c r="X110291" s="5"/>
    </row>
    <row r="110292" spans="24:24" x14ac:dyDescent="0.2">
      <c r="X110292" s="5"/>
    </row>
    <row r="110293" spans="24:24" x14ac:dyDescent="0.2">
      <c r="X110293" s="5"/>
    </row>
    <row r="110294" spans="24:24" x14ac:dyDescent="0.2">
      <c r="X110294" s="5"/>
    </row>
    <row r="110295" spans="24:24" x14ac:dyDescent="0.2">
      <c r="X110295" s="5"/>
    </row>
    <row r="110296" spans="24:24" x14ac:dyDescent="0.2">
      <c r="X110296" s="5"/>
    </row>
    <row r="110297" spans="24:24" x14ac:dyDescent="0.2">
      <c r="X110297" s="5"/>
    </row>
    <row r="110298" spans="24:24" x14ac:dyDescent="0.2">
      <c r="X110298" s="5"/>
    </row>
    <row r="110299" spans="24:24" x14ac:dyDescent="0.2">
      <c r="X110299" s="5"/>
    </row>
    <row r="110300" spans="24:24" x14ac:dyDescent="0.2">
      <c r="X110300" s="5"/>
    </row>
    <row r="110301" spans="24:24" x14ac:dyDescent="0.2">
      <c r="X110301" s="5"/>
    </row>
    <row r="110302" spans="24:24" x14ac:dyDescent="0.2">
      <c r="X110302" s="5"/>
    </row>
    <row r="110303" spans="24:24" x14ac:dyDescent="0.2">
      <c r="X110303" s="5"/>
    </row>
    <row r="110304" spans="24:24" x14ac:dyDescent="0.2">
      <c r="X110304" s="5"/>
    </row>
    <row r="110305" spans="24:24" x14ac:dyDescent="0.2">
      <c r="X110305" s="5"/>
    </row>
    <row r="110306" spans="24:24" x14ac:dyDescent="0.2">
      <c r="X110306" s="5"/>
    </row>
    <row r="110307" spans="24:24" x14ac:dyDescent="0.2">
      <c r="X110307" s="5"/>
    </row>
    <row r="110308" spans="24:24" x14ac:dyDescent="0.2">
      <c r="X110308" s="5"/>
    </row>
    <row r="110309" spans="24:24" x14ac:dyDescent="0.2">
      <c r="X110309" s="5"/>
    </row>
    <row r="110310" spans="24:24" x14ac:dyDescent="0.2">
      <c r="X110310" s="5"/>
    </row>
    <row r="110311" spans="24:24" x14ac:dyDescent="0.2">
      <c r="X110311" s="5"/>
    </row>
    <row r="110312" spans="24:24" x14ac:dyDescent="0.2">
      <c r="X110312" s="5"/>
    </row>
    <row r="110313" spans="24:24" x14ac:dyDescent="0.2">
      <c r="X110313" s="5"/>
    </row>
    <row r="110314" spans="24:24" x14ac:dyDescent="0.2">
      <c r="X110314" s="5"/>
    </row>
    <row r="110315" spans="24:24" x14ac:dyDescent="0.2">
      <c r="X110315" s="5"/>
    </row>
    <row r="110316" spans="24:24" x14ac:dyDescent="0.2">
      <c r="X110316" s="5"/>
    </row>
    <row r="110317" spans="24:24" x14ac:dyDescent="0.2">
      <c r="X110317" s="5"/>
    </row>
    <row r="110318" spans="24:24" x14ac:dyDescent="0.2">
      <c r="X110318" s="5"/>
    </row>
    <row r="110319" spans="24:24" x14ac:dyDescent="0.2">
      <c r="X110319" s="5"/>
    </row>
    <row r="110320" spans="24:24" x14ac:dyDescent="0.2">
      <c r="X110320" s="5"/>
    </row>
    <row r="110321" spans="24:24" x14ac:dyDescent="0.2">
      <c r="X110321" s="5"/>
    </row>
    <row r="110322" spans="24:24" x14ac:dyDescent="0.2">
      <c r="X110322" s="5"/>
    </row>
    <row r="110323" spans="24:24" x14ac:dyDescent="0.2">
      <c r="X110323" s="5"/>
    </row>
    <row r="110324" spans="24:24" x14ac:dyDescent="0.2">
      <c r="X110324" s="5"/>
    </row>
    <row r="110325" spans="24:24" x14ac:dyDescent="0.2">
      <c r="X110325" s="5"/>
    </row>
    <row r="110326" spans="24:24" x14ac:dyDescent="0.2">
      <c r="X110326" s="5"/>
    </row>
    <row r="110327" spans="24:24" x14ac:dyDescent="0.2">
      <c r="X110327" s="5"/>
    </row>
    <row r="110328" spans="24:24" x14ac:dyDescent="0.2">
      <c r="X110328" s="5"/>
    </row>
    <row r="110329" spans="24:24" x14ac:dyDescent="0.2">
      <c r="X110329" s="5"/>
    </row>
    <row r="110330" spans="24:24" x14ac:dyDescent="0.2">
      <c r="X110330" s="5"/>
    </row>
    <row r="110331" spans="24:24" x14ac:dyDescent="0.2">
      <c r="X110331" s="5"/>
    </row>
    <row r="110332" spans="24:24" x14ac:dyDescent="0.2">
      <c r="X110332" s="5"/>
    </row>
    <row r="110333" spans="24:24" x14ac:dyDescent="0.2">
      <c r="X110333" s="5"/>
    </row>
    <row r="110334" spans="24:24" x14ac:dyDescent="0.2">
      <c r="X110334" s="5"/>
    </row>
    <row r="110335" spans="24:24" x14ac:dyDescent="0.2">
      <c r="X110335" s="5"/>
    </row>
    <row r="110336" spans="24:24" x14ac:dyDescent="0.2">
      <c r="X110336" s="5"/>
    </row>
    <row r="110337" spans="24:24" x14ac:dyDescent="0.2">
      <c r="X110337" s="5"/>
    </row>
    <row r="110338" spans="24:24" x14ac:dyDescent="0.2">
      <c r="X110338" s="5"/>
    </row>
    <row r="110339" spans="24:24" x14ac:dyDescent="0.2">
      <c r="X110339" s="5"/>
    </row>
    <row r="110340" spans="24:24" x14ac:dyDescent="0.2">
      <c r="X110340" s="5"/>
    </row>
    <row r="110341" spans="24:24" x14ac:dyDescent="0.2">
      <c r="X110341" s="5"/>
    </row>
    <row r="110342" spans="24:24" x14ac:dyDescent="0.2">
      <c r="X110342" s="5"/>
    </row>
    <row r="110343" spans="24:24" x14ac:dyDescent="0.2">
      <c r="X110343" s="5"/>
    </row>
    <row r="110344" spans="24:24" x14ac:dyDescent="0.2">
      <c r="X110344" s="5"/>
    </row>
    <row r="110345" spans="24:24" x14ac:dyDescent="0.2">
      <c r="X110345" s="5"/>
    </row>
    <row r="110346" spans="24:24" x14ac:dyDescent="0.2">
      <c r="X110346" s="5"/>
    </row>
    <row r="110347" spans="24:24" x14ac:dyDescent="0.2">
      <c r="X110347" s="5"/>
    </row>
    <row r="110348" spans="24:24" x14ac:dyDescent="0.2">
      <c r="X110348" s="5"/>
    </row>
    <row r="110349" spans="24:24" x14ac:dyDescent="0.2">
      <c r="X110349" s="5"/>
    </row>
    <row r="110350" spans="24:24" x14ac:dyDescent="0.2">
      <c r="X110350" s="5"/>
    </row>
    <row r="110351" spans="24:24" x14ac:dyDescent="0.2">
      <c r="X110351" s="5"/>
    </row>
    <row r="110352" spans="24:24" x14ac:dyDescent="0.2">
      <c r="X110352" s="5"/>
    </row>
    <row r="110353" spans="24:24" x14ac:dyDescent="0.2">
      <c r="X110353" s="5"/>
    </row>
    <row r="110354" spans="24:24" x14ac:dyDescent="0.2">
      <c r="X110354" s="5"/>
    </row>
    <row r="110355" spans="24:24" x14ac:dyDescent="0.2">
      <c r="X110355" s="5"/>
    </row>
    <row r="110356" spans="24:24" x14ac:dyDescent="0.2">
      <c r="X110356" s="5"/>
    </row>
    <row r="110357" spans="24:24" x14ac:dyDescent="0.2">
      <c r="X110357" s="5"/>
    </row>
    <row r="110358" spans="24:24" x14ac:dyDescent="0.2">
      <c r="X110358" s="5"/>
    </row>
    <row r="110359" spans="24:24" x14ac:dyDescent="0.2">
      <c r="X110359" s="5"/>
    </row>
    <row r="110360" spans="24:24" x14ac:dyDescent="0.2">
      <c r="X110360" s="5"/>
    </row>
    <row r="110361" spans="24:24" x14ac:dyDescent="0.2">
      <c r="X110361" s="5"/>
    </row>
    <row r="110362" spans="24:24" x14ac:dyDescent="0.2">
      <c r="X110362" s="5"/>
    </row>
    <row r="110363" spans="24:24" x14ac:dyDescent="0.2">
      <c r="X110363" s="5"/>
    </row>
    <row r="110364" spans="24:24" x14ac:dyDescent="0.2">
      <c r="X110364" s="5"/>
    </row>
    <row r="110365" spans="24:24" x14ac:dyDescent="0.2">
      <c r="X110365" s="5"/>
    </row>
    <row r="110366" spans="24:24" x14ac:dyDescent="0.2">
      <c r="X110366" s="5"/>
    </row>
    <row r="110367" spans="24:24" x14ac:dyDescent="0.2">
      <c r="X110367" s="5"/>
    </row>
    <row r="110368" spans="24:24" x14ac:dyDescent="0.2">
      <c r="X110368" s="5"/>
    </row>
    <row r="110369" spans="24:24" x14ac:dyDescent="0.2">
      <c r="X110369" s="5"/>
    </row>
    <row r="110370" spans="24:24" x14ac:dyDescent="0.2">
      <c r="X110370" s="5"/>
    </row>
    <row r="110371" spans="24:24" x14ac:dyDescent="0.2">
      <c r="X110371" s="5"/>
    </row>
    <row r="110372" spans="24:24" x14ac:dyDescent="0.2">
      <c r="X110372" s="5"/>
    </row>
    <row r="110373" spans="24:24" x14ac:dyDescent="0.2">
      <c r="X110373" s="5"/>
    </row>
    <row r="110374" spans="24:24" x14ac:dyDescent="0.2">
      <c r="X110374" s="5"/>
    </row>
    <row r="110375" spans="24:24" x14ac:dyDescent="0.2">
      <c r="X110375" s="5"/>
    </row>
    <row r="110376" spans="24:24" x14ac:dyDescent="0.2">
      <c r="X110376" s="5"/>
    </row>
    <row r="110377" spans="24:24" x14ac:dyDescent="0.2">
      <c r="X110377" s="5"/>
    </row>
    <row r="110378" spans="24:24" x14ac:dyDescent="0.2">
      <c r="X110378" s="5"/>
    </row>
    <row r="110379" spans="24:24" x14ac:dyDescent="0.2">
      <c r="X110379" s="5"/>
    </row>
    <row r="110380" spans="24:24" x14ac:dyDescent="0.2">
      <c r="X110380" s="5"/>
    </row>
    <row r="110381" spans="24:24" x14ac:dyDescent="0.2">
      <c r="X110381" s="5"/>
    </row>
    <row r="110382" spans="24:24" x14ac:dyDescent="0.2">
      <c r="X110382" s="5"/>
    </row>
    <row r="110383" spans="24:24" x14ac:dyDescent="0.2">
      <c r="X110383" s="5"/>
    </row>
    <row r="110384" spans="24:24" x14ac:dyDescent="0.2">
      <c r="X110384" s="5"/>
    </row>
    <row r="110385" spans="24:24" x14ac:dyDescent="0.2">
      <c r="X110385" s="5"/>
    </row>
    <row r="110386" spans="24:24" x14ac:dyDescent="0.2">
      <c r="X110386" s="5"/>
    </row>
    <row r="110387" spans="24:24" x14ac:dyDescent="0.2">
      <c r="X110387" s="5"/>
    </row>
    <row r="110388" spans="24:24" x14ac:dyDescent="0.2">
      <c r="X110388" s="5"/>
    </row>
    <row r="110389" spans="24:24" x14ac:dyDescent="0.2">
      <c r="X110389" s="5"/>
    </row>
    <row r="110390" spans="24:24" x14ac:dyDescent="0.2">
      <c r="X110390" s="5"/>
    </row>
    <row r="110391" spans="24:24" x14ac:dyDescent="0.2">
      <c r="X110391" s="5"/>
    </row>
    <row r="110392" spans="24:24" x14ac:dyDescent="0.2">
      <c r="X110392" s="5"/>
    </row>
    <row r="110393" spans="24:24" x14ac:dyDescent="0.2">
      <c r="X110393" s="5"/>
    </row>
    <row r="110394" spans="24:24" x14ac:dyDescent="0.2">
      <c r="X110394" s="5"/>
    </row>
    <row r="110395" spans="24:24" x14ac:dyDescent="0.2">
      <c r="X110395" s="5"/>
    </row>
    <row r="110396" spans="24:24" x14ac:dyDescent="0.2">
      <c r="X110396" s="5"/>
    </row>
    <row r="110397" spans="24:24" x14ac:dyDescent="0.2">
      <c r="X110397" s="5"/>
    </row>
    <row r="110398" spans="24:24" x14ac:dyDescent="0.2">
      <c r="X110398" s="5"/>
    </row>
    <row r="110399" spans="24:24" x14ac:dyDescent="0.2">
      <c r="X110399" s="5"/>
    </row>
    <row r="110400" spans="24:24" x14ac:dyDescent="0.2">
      <c r="X110400" s="5"/>
    </row>
    <row r="110401" spans="24:24" x14ac:dyDescent="0.2">
      <c r="X110401" s="5"/>
    </row>
    <row r="110402" spans="24:24" x14ac:dyDescent="0.2">
      <c r="X110402" s="5"/>
    </row>
    <row r="110403" spans="24:24" x14ac:dyDescent="0.2">
      <c r="X110403" s="5"/>
    </row>
    <row r="110404" spans="24:24" x14ac:dyDescent="0.2">
      <c r="X110404" s="5"/>
    </row>
    <row r="110405" spans="24:24" x14ac:dyDescent="0.2">
      <c r="X110405" s="5"/>
    </row>
    <row r="110406" spans="24:24" x14ac:dyDescent="0.2">
      <c r="X110406" s="5"/>
    </row>
    <row r="110407" spans="24:24" x14ac:dyDescent="0.2">
      <c r="X110407" s="5"/>
    </row>
    <row r="110408" spans="24:24" x14ac:dyDescent="0.2">
      <c r="X110408" s="5"/>
    </row>
    <row r="110409" spans="24:24" x14ac:dyDescent="0.2">
      <c r="X110409" s="5"/>
    </row>
    <row r="110410" spans="24:24" x14ac:dyDescent="0.2">
      <c r="X110410" s="5"/>
    </row>
    <row r="110411" spans="24:24" x14ac:dyDescent="0.2">
      <c r="X110411" s="5"/>
    </row>
    <row r="110412" spans="24:24" x14ac:dyDescent="0.2">
      <c r="X110412" s="5"/>
    </row>
    <row r="110413" spans="24:24" x14ac:dyDescent="0.2">
      <c r="X110413" s="5"/>
    </row>
    <row r="110414" spans="24:24" x14ac:dyDescent="0.2">
      <c r="X110414" s="5"/>
    </row>
    <row r="110415" spans="24:24" x14ac:dyDescent="0.2">
      <c r="X110415" s="5"/>
    </row>
    <row r="110416" spans="24:24" x14ac:dyDescent="0.2">
      <c r="X110416" s="5"/>
    </row>
    <row r="110417" spans="24:24" x14ac:dyDescent="0.2">
      <c r="X110417" s="5"/>
    </row>
    <row r="110418" spans="24:24" x14ac:dyDescent="0.2">
      <c r="X110418" s="5"/>
    </row>
    <row r="110419" spans="24:24" x14ac:dyDescent="0.2">
      <c r="X110419" s="5"/>
    </row>
    <row r="110420" spans="24:24" x14ac:dyDescent="0.2">
      <c r="X110420" s="5"/>
    </row>
    <row r="110421" spans="24:24" x14ac:dyDescent="0.2">
      <c r="X110421" s="5"/>
    </row>
    <row r="110422" spans="24:24" x14ac:dyDescent="0.2">
      <c r="X110422" s="5"/>
    </row>
    <row r="110423" spans="24:24" x14ac:dyDescent="0.2">
      <c r="X110423" s="5"/>
    </row>
    <row r="110424" spans="24:24" x14ac:dyDescent="0.2">
      <c r="X110424" s="5"/>
    </row>
    <row r="110425" spans="24:24" x14ac:dyDescent="0.2">
      <c r="X110425" s="5"/>
    </row>
    <row r="110426" spans="24:24" x14ac:dyDescent="0.2">
      <c r="X110426" s="5"/>
    </row>
    <row r="110427" spans="24:24" x14ac:dyDescent="0.2">
      <c r="X110427" s="5"/>
    </row>
    <row r="110428" spans="24:24" x14ac:dyDescent="0.2">
      <c r="X110428" s="5"/>
    </row>
    <row r="110429" spans="24:24" x14ac:dyDescent="0.2">
      <c r="X110429" s="5"/>
    </row>
    <row r="110430" spans="24:24" x14ac:dyDescent="0.2">
      <c r="X110430" s="5"/>
    </row>
    <row r="110431" spans="24:24" x14ac:dyDescent="0.2">
      <c r="X110431" s="5"/>
    </row>
    <row r="110432" spans="24:24" x14ac:dyDescent="0.2">
      <c r="X110432" s="5"/>
    </row>
    <row r="110433" spans="24:24" x14ac:dyDescent="0.2">
      <c r="X110433" s="5"/>
    </row>
    <row r="110434" spans="24:24" x14ac:dyDescent="0.2">
      <c r="X110434" s="5"/>
    </row>
    <row r="110435" spans="24:24" x14ac:dyDescent="0.2">
      <c r="X110435" s="5"/>
    </row>
    <row r="110436" spans="24:24" x14ac:dyDescent="0.2">
      <c r="X110436" s="5"/>
    </row>
    <row r="110437" spans="24:24" x14ac:dyDescent="0.2">
      <c r="X110437" s="5"/>
    </row>
    <row r="110438" spans="24:24" x14ac:dyDescent="0.2">
      <c r="X110438" s="5"/>
    </row>
    <row r="110439" spans="24:24" x14ac:dyDescent="0.2">
      <c r="X110439" s="5"/>
    </row>
    <row r="110440" spans="24:24" x14ac:dyDescent="0.2">
      <c r="X110440" s="5"/>
    </row>
    <row r="110441" spans="24:24" x14ac:dyDescent="0.2">
      <c r="X110441" s="5"/>
    </row>
    <row r="110442" spans="24:24" x14ac:dyDescent="0.2">
      <c r="X110442" s="5"/>
    </row>
    <row r="110443" spans="24:24" x14ac:dyDescent="0.2">
      <c r="X110443" s="5"/>
    </row>
    <row r="110444" spans="24:24" x14ac:dyDescent="0.2">
      <c r="X110444" s="5"/>
    </row>
    <row r="110445" spans="24:24" x14ac:dyDescent="0.2">
      <c r="X110445" s="5"/>
    </row>
    <row r="110446" spans="24:24" x14ac:dyDescent="0.2">
      <c r="X110446" s="5"/>
    </row>
    <row r="110447" spans="24:24" x14ac:dyDescent="0.2">
      <c r="X110447" s="5"/>
    </row>
    <row r="110448" spans="24:24" x14ac:dyDescent="0.2">
      <c r="X110448" s="5"/>
    </row>
    <row r="110449" spans="24:24" x14ac:dyDescent="0.2">
      <c r="X110449" s="5"/>
    </row>
    <row r="110450" spans="24:24" x14ac:dyDescent="0.2">
      <c r="X110450" s="5"/>
    </row>
    <row r="110451" spans="24:24" x14ac:dyDescent="0.2">
      <c r="X110451" s="5"/>
    </row>
    <row r="110452" spans="24:24" x14ac:dyDescent="0.2">
      <c r="X110452" s="5"/>
    </row>
    <row r="110453" spans="24:24" x14ac:dyDescent="0.2">
      <c r="X110453" s="5"/>
    </row>
    <row r="110454" spans="24:24" x14ac:dyDescent="0.2">
      <c r="X110454" s="5"/>
    </row>
    <row r="110455" spans="24:24" x14ac:dyDescent="0.2">
      <c r="X110455" s="5"/>
    </row>
    <row r="110456" spans="24:24" x14ac:dyDescent="0.2">
      <c r="X110456" s="5"/>
    </row>
    <row r="110457" spans="24:24" x14ac:dyDescent="0.2">
      <c r="X110457" s="5"/>
    </row>
    <row r="110458" spans="24:24" x14ac:dyDescent="0.2">
      <c r="X110458" s="5"/>
    </row>
    <row r="110459" spans="24:24" x14ac:dyDescent="0.2">
      <c r="X110459" s="5"/>
    </row>
    <row r="110460" spans="24:24" x14ac:dyDescent="0.2">
      <c r="X110460" s="5"/>
    </row>
    <row r="110461" spans="24:24" x14ac:dyDescent="0.2">
      <c r="X110461" s="5"/>
    </row>
    <row r="110462" spans="24:24" x14ac:dyDescent="0.2">
      <c r="X110462" s="5"/>
    </row>
    <row r="110463" spans="24:24" x14ac:dyDescent="0.2">
      <c r="X110463" s="5"/>
    </row>
    <row r="110464" spans="24:24" x14ac:dyDescent="0.2">
      <c r="X110464" s="5"/>
    </row>
    <row r="110465" spans="24:24" x14ac:dyDescent="0.2">
      <c r="X110465" s="5"/>
    </row>
    <row r="110466" spans="24:24" x14ac:dyDescent="0.2">
      <c r="X110466" s="5"/>
    </row>
    <row r="110467" spans="24:24" x14ac:dyDescent="0.2">
      <c r="X110467" s="5"/>
    </row>
    <row r="110468" spans="24:24" x14ac:dyDescent="0.2">
      <c r="X110468" s="5"/>
    </row>
    <row r="110469" spans="24:24" x14ac:dyDescent="0.2">
      <c r="X110469" s="5"/>
    </row>
    <row r="110470" spans="24:24" x14ac:dyDescent="0.2">
      <c r="X110470" s="5"/>
    </row>
    <row r="110471" spans="24:24" x14ac:dyDescent="0.2">
      <c r="X110471" s="5"/>
    </row>
    <row r="110472" spans="24:24" x14ac:dyDescent="0.2">
      <c r="X110472" s="5"/>
    </row>
    <row r="110473" spans="24:24" x14ac:dyDescent="0.2">
      <c r="X110473" s="5"/>
    </row>
    <row r="110474" spans="24:24" x14ac:dyDescent="0.2">
      <c r="X110474" s="5"/>
    </row>
    <row r="110475" spans="24:24" x14ac:dyDescent="0.2">
      <c r="X110475" s="5"/>
    </row>
    <row r="110476" spans="24:24" x14ac:dyDescent="0.2">
      <c r="X110476" s="5"/>
    </row>
    <row r="110477" spans="24:24" x14ac:dyDescent="0.2">
      <c r="X110477" s="5"/>
    </row>
    <row r="110478" spans="24:24" x14ac:dyDescent="0.2">
      <c r="X110478" s="5"/>
    </row>
    <row r="110479" spans="24:24" x14ac:dyDescent="0.2">
      <c r="X110479" s="5"/>
    </row>
    <row r="110480" spans="24:24" x14ac:dyDescent="0.2">
      <c r="X110480" s="5"/>
    </row>
    <row r="110481" spans="24:24" x14ac:dyDescent="0.2">
      <c r="X110481" s="5"/>
    </row>
    <row r="110482" spans="24:24" x14ac:dyDescent="0.2">
      <c r="X110482" s="5"/>
    </row>
    <row r="110483" spans="24:24" x14ac:dyDescent="0.2">
      <c r="X110483" s="5"/>
    </row>
    <row r="110484" spans="24:24" x14ac:dyDescent="0.2">
      <c r="X110484" s="5"/>
    </row>
    <row r="110485" spans="24:24" x14ac:dyDescent="0.2">
      <c r="X110485" s="5"/>
    </row>
    <row r="110486" spans="24:24" x14ac:dyDescent="0.2">
      <c r="X110486" s="5"/>
    </row>
    <row r="110487" spans="24:24" x14ac:dyDescent="0.2">
      <c r="X110487" s="5"/>
    </row>
    <row r="110488" spans="24:24" x14ac:dyDescent="0.2">
      <c r="X110488" s="5"/>
    </row>
    <row r="110489" spans="24:24" x14ac:dyDescent="0.2">
      <c r="X110489" s="5"/>
    </row>
    <row r="110490" spans="24:24" x14ac:dyDescent="0.2">
      <c r="X110490" s="5"/>
    </row>
    <row r="110491" spans="24:24" x14ac:dyDescent="0.2">
      <c r="X110491" s="5"/>
    </row>
    <row r="110492" spans="24:24" x14ac:dyDescent="0.2">
      <c r="X110492" s="5"/>
    </row>
    <row r="110493" spans="24:24" x14ac:dyDescent="0.2">
      <c r="X110493" s="5"/>
    </row>
    <row r="110494" spans="24:24" x14ac:dyDescent="0.2">
      <c r="X110494" s="5"/>
    </row>
    <row r="110495" spans="24:24" x14ac:dyDescent="0.2">
      <c r="X110495" s="5"/>
    </row>
    <row r="110496" spans="24:24" x14ac:dyDescent="0.2">
      <c r="X110496" s="5"/>
    </row>
    <row r="110497" spans="24:24" x14ac:dyDescent="0.2">
      <c r="X110497" s="5"/>
    </row>
    <row r="110498" spans="24:24" x14ac:dyDescent="0.2">
      <c r="X110498" s="5"/>
    </row>
    <row r="110499" spans="24:24" x14ac:dyDescent="0.2">
      <c r="X110499" s="5"/>
    </row>
    <row r="110500" spans="24:24" x14ac:dyDescent="0.2">
      <c r="X110500" s="5"/>
    </row>
    <row r="110501" spans="24:24" x14ac:dyDescent="0.2">
      <c r="X110501" s="5"/>
    </row>
    <row r="110502" spans="24:24" x14ac:dyDescent="0.2">
      <c r="X110502" s="5"/>
    </row>
    <row r="110503" spans="24:24" x14ac:dyDescent="0.2">
      <c r="X110503" s="5"/>
    </row>
    <row r="110504" spans="24:24" x14ac:dyDescent="0.2">
      <c r="X110504" s="5"/>
    </row>
    <row r="110505" spans="24:24" x14ac:dyDescent="0.2">
      <c r="X110505" s="5"/>
    </row>
    <row r="110506" spans="24:24" x14ac:dyDescent="0.2">
      <c r="X110506" s="5"/>
    </row>
    <row r="110507" spans="24:24" x14ac:dyDescent="0.2">
      <c r="X110507" s="5"/>
    </row>
    <row r="110508" spans="24:24" x14ac:dyDescent="0.2">
      <c r="X110508" s="5"/>
    </row>
    <row r="110509" spans="24:24" x14ac:dyDescent="0.2">
      <c r="X110509" s="5"/>
    </row>
    <row r="110510" spans="24:24" x14ac:dyDescent="0.2">
      <c r="X110510" s="5"/>
    </row>
    <row r="110511" spans="24:24" x14ac:dyDescent="0.2">
      <c r="X110511" s="5"/>
    </row>
    <row r="110512" spans="24:24" x14ac:dyDescent="0.2">
      <c r="X110512" s="5"/>
    </row>
    <row r="110513" spans="24:24" x14ac:dyDescent="0.2">
      <c r="X110513" s="5"/>
    </row>
    <row r="110514" spans="24:24" x14ac:dyDescent="0.2">
      <c r="X110514" s="5"/>
    </row>
    <row r="110515" spans="24:24" x14ac:dyDescent="0.2">
      <c r="X110515" s="5"/>
    </row>
    <row r="110516" spans="24:24" x14ac:dyDescent="0.2">
      <c r="X110516" s="5"/>
    </row>
    <row r="110517" spans="24:24" x14ac:dyDescent="0.2">
      <c r="X110517" s="5"/>
    </row>
    <row r="110518" spans="24:24" x14ac:dyDescent="0.2">
      <c r="X110518" s="5"/>
    </row>
    <row r="110519" spans="24:24" x14ac:dyDescent="0.2">
      <c r="X110519" s="5"/>
    </row>
    <row r="110520" spans="24:24" x14ac:dyDescent="0.2">
      <c r="X110520" s="5"/>
    </row>
    <row r="110521" spans="24:24" x14ac:dyDescent="0.2">
      <c r="X110521" s="5"/>
    </row>
    <row r="110522" spans="24:24" x14ac:dyDescent="0.2">
      <c r="X110522" s="5"/>
    </row>
    <row r="110523" spans="24:24" x14ac:dyDescent="0.2">
      <c r="X110523" s="5"/>
    </row>
    <row r="110524" spans="24:24" x14ac:dyDescent="0.2">
      <c r="X110524" s="5"/>
    </row>
    <row r="110525" spans="24:24" x14ac:dyDescent="0.2">
      <c r="X110525" s="5"/>
    </row>
    <row r="110526" spans="24:24" x14ac:dyDescent="0.2">
      <c r="X110526" s="5"/>
    </row>
    <row r="110527" spans="24:24" x14ac:dyDescent="0.2">
      <c r="X110527" s="5"/>
    </row>
    <row r="110528" spans="24:24" x14ac:dyDescent="0.2">
      <c r="X110528" s="5"/>
    </row>
    <row r="110529" spans="24:24" x14ac:dyDescent="0.2">
      <c r="X110529" s="5"/>
    </row>
    <row r="110530" spans="24:24" x14ac:dyDescent="0.2">
      <c r="X110530" s="5"/>
    </row>
    <row r="110531" spans="24:24" x14ac:dyDescent="0.2">
      <c r="X110531" s="5"/>
    </row>
    <row r="110532" spans="24:24" x14ac:dyDescent="0.2">
      <c r="X110532" s="5"/>
    </row>
    <row r="110533" spans="24:24" x14ac:dyDescent="0.2">
      <c r="X110533" s="5"/>
    </row>
    <row r="110534" spans="24:24" x14ac:dyDescent="0.2">
      <c r="X110534" s="5"/>
    </row>
    <row r="110535" spans="24:24" x14ac:dyDescent="0.2">
      <c r="X110535" s="5"/>
    </row>
    <row r="110536" spans="24:24" x14ac:dyDescent="0.2">
      <c r="X110536" s="5"/>
    </row>
    <row r="110537" spans="24:24" x14ac:dyDescent="0.2">
      <c r="X110537" s="5"/>
    </row>
    <row r="110538" spans="24:24" x14ac:dyDescent="0.2">
      <c r="X110538" s="5"/>
    </row>
    <row r="110539" spans="24:24" x14ac:dyDescent="0.2">
      <c r="X110539" s="5"/>
    </row>
    <row r="110540" spans="24:24" x14ac:dyDescent="0.2">
      <c r="X110540" s="5"/>
    </row>
    <row r="110541" spans="24:24" x14ac:dyDescent="0.2">
      <c r="X110541" s="5"/>
    </row>
    <row r="110542" spans="24:24" x14ac:dyDescent="0.2">
      <c r="X110542" s="5"/>
    </row>
    <row r="110543" spans="24:24" x14ac:dyDescent="0.2">
      <c r="X110543" s="5"/>
    </row>
    <row r="110544" spans="24:24" x14ac:dyDescent="0.2">
      <c r="X110544" s="5"/>
    </row>
    <row r="110545" spans="24:24" x14ac:dyDescent="0.2">
      <c r="X110545" s="5"/>
    </row>
    <row r="110546" spans="24:24" x14ac:dyDescent="0.2">
      <c r="X110546" s="5"/>
    </row>
    <row r="110547" spans="24:24" x14ac:dyDescent="0.2">
      <c r="X110547" s="5"/>
    </row>
    <row r="110548" spans="24:24" x14ac:dyDescent="0.2">
      <c r="X110548" s="5"/>
    </row>
    <row r="110549" spans="24:24" x14ac:dyDescent="0.2">
      <c r="X110549" s="5"/>
    </row>
    <row r="110550" spans="24:24" x14ac:dyDescent="0.2">
      <c r="X110550" s="5"/>
    </row>
    <row r="110551" spans="24:24" x14ac:dyDescent="0.2">
      <c r="X110551" s="5"/>
    </row>
    <row r="110552" spans="24:24" x14ac:dyDescent="0.2">
      <c r="X110552" s="5"/>
    </row>
    <row r="110553" spans="24:24" x14ac:dyDescent="0.2">
      <c r="X110553" s="5"/>
    </row>
    <row r="110554" spans="24:24" x14ac:dyDescent="0.2">
      <c r="X110554" s="5"/>
    </row>
    <row r="110555" spans="24:24" x14ac:dyDescent="0.2">
      <c r="X110555" s="5"/>
    </row>
    <row r="110556" spans="24:24" x14ac:dyDescent="0.2">
      <c r="X110556" s="5"/>
    </row>
    <row r="110557" spans="24:24" x14ac:dyDescent="0.2">
      <c r="X110557" s="5"/>
    </row>
    <row r="110558" spans="24:24" x14ac:dyDescent="0.2">
      <c r="X110558" s="5"/>
    </row>
    <row r="110559" spans="24:24" x14ac:dyDescent="0.2">
      <c r="X110559" s="5"/>
    </row>
    <row r="110560" spans="24:24" x14ac:dyDescent="0.2">
      <c r="X110560" s="5"/>
    </row>
    <row r="110561" spans="24:24" x14ac:dyDescent="0.2">
      <c r="X110561" s="5"/>
    </row>
    <row r="110562" spans="24:24" x14ac:dyDescent="0.2">
      <c r="X110562" s="5"/>
    </row>
    <row r="110563" spans="24:24" x14ac:dyDescent="0.2">
      <c r="X110563" s="5"/>
    </row>
    <row r="110564" spans="24:24" x14ac:dyDescent="0.2">
      <c r="X110564" s="5"/>
    </row>
    <row r="110565" spans="24:24" x14ac:dyDescent="0.2">
      <c r="X110565" s="5"/>
    </row>
    <row r="110566" spans="24:24" x14ac:dyDescent="0.2">
      <c r="X110566" s="5"/>
    </row>
    <row r="110567" spans="24:24" x14ac:dyDescent="0.2">
      <c r="X110567" s="5"/>
    </row>
    <row r="110568" spans="24:24" x14ac:dyDescent="0.2">
      <c r="X110568" s="5"/>
    </row>
    <row r="110569" spans="24:24" x14ac:dyDescent="0.2">
      <c r="X110569" s="5"/>
    </row>
    <row r="110570" spans="24:24" x14ac:dyDescent="0.2">
      <c r="X110570" s="5"/>
    </row>
    <row r="110571" spans="24:24" x14ac:dyDescent="0.2">
      <c r="X110571" s="5"/>
    </row>
    <row r="110572" spans="24:24" x14ac:dyDescent="0.2">
      <c r="X110572" s="5"/>
    </row>
    <row r="110573" spans="24:24" x14ac:dyDescent="0.2">
      <c r="X110573" s="5"/>
    </row>
    <row r="110574" spans="24:24" x14ac:dyDescent="0.2">
      <c r="X110574" s="5"/>
    </row>
    <row r="110575" spans="24:24" x14ac:dyDescent="0.2">
      <c r="X110575" s="5"/>
    </row>
    <row r="110576" spans="24:24" x14ac:dyDescent="0.2">
      <c r="X110576" s="5"/>
    </row>
    <row r="110577" spans="24:24" x14ac:dyDescent="0.2">
      <c r="X110577" s="5"/>
    </row>
    <row r="110578" spans="24:24" x14ac:dyDescent="0.2">
      <c r="X110578" s="5"/>
    </row>
    <row r="110579" spans="24:24" x14ac:dyDescent="0.2">
      <c r="X110579" s="5"/>
    </row>
    <row r="110580" spans="24:24" x14ac:dyDescent="0.2">
      <c r="X110580" s="5"/>
    </row>
    <row r="110581" spans="24:24" x14ac:dyDescent="0.2">
      <c r="X110581" s="5"/>
    </row>
    <row r="110582" spans="24:24" x14ac:dyDescent="0.2">
      <c r="X110582" s="5"/>
    </row>
    <row r="110583" spans="24:24" x14ac:dyDescent="0.2">
      <c r="X110583" s="5"/>
    </row>
    <row r="110584" spans="24:24" x14ac:dyDescent="0.2">
      <c r="X110584" s="5"/>
    </row>
    <row r="110585" spans="24:24" x14ac:dyDescent="0.2">
      <c r="X110585" s="5"/>
    </row>
    <row r="110586" spans="24:24" x14ac:dyDescent="0.2">
      <c r="X110586" s="5"/>
    </row>
    <row r="110587" spans="24:24" x14ac:dyDescent="0.2">
      <c r="X110587" s="5"/>
    </row>
    <row r="110588" spans="24:24" x14ac:dyDescent="0.2">
      <c r="X110588" s="5"/>
    </row>
    <row r="110589" spans="24:24" x14ac:dyDescent="0.2">
      <c r="X110589" s="5"/>
    </row>
    <row r="110590" spans="24:24" x14ac:dyDescent="0.2">
      <c r="X110590" s="5"/>
    </row>
    <row r="110591" spans="24:24" x14ac:dyDescent="0.2">
      <c r="X110591" s="5"/>
    </row>
    <row r="110592" spans="24:24" x14ac:dyDescent="0.2">
      <c r="X110592" s="5"/>
    </row>
    <row r="110593" spans="24:24" x14ac:dyDescent="0.2">
      <c r="X110593" s="5"/>
    </row>
    <row r="110594" spans="24:24" x14ac:dyDescent="0.2">
      <c r="X110594" s="5"/>
    </row>
    <row r="110595" spans="24:24" x14ac:dyDescent="0.2">
      <c r="X110595" s="5"/>
    </row>
    <row r="110596" spans="24:24" x14ac:dyDescent="0.2">
      <c r="X110596" s="5"/>
    </row>
    <row r="110597" spans="24:24" x14ac:dyDescent="0.2">
      <c r="X110597" s="5"/>
    </row>
    <row r="110598" spans="24:24" x14ac:dyDescent="0.2">
      <c r="X110598" s="5"/>
    </row>
    <row r="110599" spans="24:24" x14ac:dyDescent="0.2">
      <c r="X110599" s="5"/>
    </row>
    <row r="110600" spans="24:24" x14ac:dyDescent="0.2">
      <c r="X110600" s="5"/>
    </row>
    <row r="110601" spans="24:24" x14ac:dyDescent="0.2">
      <c r="X110601" s="5"/>
    </row>
    <row r="110602" spans="24:24" x14ac:dyDescent="0.2">
      <c r="X110602" s="5"/>
    </row>
    <row r="110603" spans="24:24" x14ac:dyDescent="0.2">
      <c r="X110603" s="5"/>
    </row>
    <row r="110604" spans="24:24" x14ac:dyDescent="0.2">
      <c r="X110604" s="5"/>
    </row>
    <row r="110605" spans="24:24" x14ac:dyDescent="0.2">
      <c r="X110605" s="5"/>
    </row>
    <row r="110606" spans="24:24" x14ac:dyDescent="0.2">
      <c r="X110606" s="5"/>
    </row>
    <row r="110607" spans="24:24" x14ac:dyDescent="0.2">
      <c r="X110607" s="5"/>
    </row>
    <row r="110608" spans="24:24" x14ac:dyDescent="0.2">
      <c r="X110608" s="5"/>
    </row>
    <row r="110609" spans="24:24" x14ac:dyDescent="0.2">
      <c r="X110609" s="5"/>
    </row>
    <row r="110610" spans="24:24" x14ac:dyDescent="0.2">
      <c r="X110610" s="5"/>
    </row>
    <row r="110611" spans="24:24" x14ac:dyDescent="0.2">
      <c r="X110611" s="5"/>
    </row>
    <row r="110612" spans="24:24" x14ac:dyDescent="0.2">
      <c r="X110612" s="5"/>
    </row>
    <row r="110613" spans="24:24" x14ac:dyDescent="0.2">
      <c r="X110613" s="5"/>
    </row>
    <row r="110614" spans="24:24" x14ac:dyDescent="0.2">
      <c r="X110614" s="5"/>
    </row>
    <row r="110615" spans="24:24" x14ac:dyDescent="0.2">
      <c r="X110615" s="5"/>
    </row>
    <row r="110616" spans="24:24" x14ac:dyDescent="0.2">
      <c r="X110616" s="5"/>
    </row>
    <row r="110617" spans="24:24" x14ac:dyDescent="0.2">
      <c r="X110617" s="5"/>
    </row>
    <row r="110618" spans="24:24" x14ac:dyDescent="0.2">
      <c r="X110618" s="5"/>
    </row>
    <row r="110619" spans="24:24" x14ac:dyDescent="0.2">
      <c r="X110619" s="5"/>
    </row>
    <row r="110620" spans="24:24" x14ac:dyDescent="0.2">
      <c r="X110620" s="5"/>
    </row>
    <row r="110621" spans="24:24" x14ac:dyDescent="0.2">
      <c r="X110621" s="5"/>
    </row>
    <row r="110622" spans="24:24" x14ac:dyDescent="0.2">
      <c r="X110622" s="5"/>
    </row>
    <row r="110623" spans="24:24" x14ac:dyDescent="0.2">
      <c r="X110623" s="5"/>
    </row>
    <row r="110624" spans="24:24" x14ac:dyDescent="0.2">
      <c r="X110624" s="5"/>
    </row>
    <row r="110625" spans="24:24" x14ac:dyDescent="0.2">
      <c r="X110625" s="5"/>
    </row>
    <row r="110626" spans="24:24" x14ac:dyDescent="0.2">
      <c r="X110626" s="5"/>
    </row>
    <row r="110627" spans="24:24" x14ac:dyDescent="0.2">
      <c r="X110627" s="5"/>
    </row>
    <row r="110628" spans="24:24" x14ac:dyDescent="0.2">
      <c r="X110628" s="5"/>
    </row>
    <row r="110629" spans="24:24" x14ac:dyDescent="0.2">
      <c r="X110629" s="5"/>
    </row>
    <row r="110630" spans="24:24" x14ac:dyDescent="0.2">
      <c r="X110630" s="5"/>
    </row>
    <row r="110631" spans="24:24" x14ac:dyDescent="0.2">
      <c r="X110631" s="5"/>
    </row>
    <row r="110632" spans="24:24" x14ac:dyDescent="0.2">
      <c r="X110632" s="5"/>
    </row>
    <row r="110633" spans="24:24" x14ac:dyDescent="0.2">
      <c r="X110633" s="5"/>
    </row>
    <row r="110634" spans="24:24" x14ac:dyDescent="0.2">
      <c r="X110634" s="5"/>
    </row>
    <row r="110635" spans="24:24" x14ac:dyDescent="0.2">
      <c r="X110635" s="5"/>
    </row>
    <row r="110636" spans="24:24" x14ac:dyDescent="0.2">
      <c r="X110636" s="5"/>
    </row>
    <row r="110637" spans="24:24" x14ac:dyDescent="0.2">
      <c r="X110637" s="5"/>
    </row>
    <row r="110638" spans="24:24" x14ac:dyDescent="0.2">
      <c r="X110638" s="5"/>
    </row>
    <row r="110639" spans="24:24" x14ac:dyDescent="0.2">
      <c r="X110639" s="5"/>
    </row>
    <row r="110640" spans="24:24" x14ac:dyDescent="0.2">
      <c r="X110640" s="5"/>
    </row>
    <row r="110641" spans="24:24" x14ac:dyDescent="0.2">
      <c r="X110641" s="5"/>
    </row>
    <row r="110642" spans="24:24" x14ac:dyDescent="0.2">
      <c r="X110642" s="5"/>
    </row>
    <row r="110643" spans="24:24" x14ac:dyDescent="0.2">
      <c r="X110643" s="5"/>
    </row>
    <row r="110644" spans="24:24" x14ac:dyDescent="0.2">
      <c r="X110644" s="5"/>
    </row>
    <row r="110645" spans="24:24" x14ac:dyDescent="0.2">
      <c r="X110645" s="5"/>
    </row>
    <row r="110646" spans="24:24" x14ac:dyDescent="0.2">
      <c r="X110646" s="5"/>
    </row>
    <row r="110647" spans="24:24" x14ac:dyDescent="0.2">
      <c r="X110647" s="5"/>
    </row>
    <row r="110648" spans="24:24" x14ac:dyDescent="0.2">
      <c r="X110648" s="5"/>
    </row>
    <row r="110649" spans="24:24" x14ac:dyDescent="0.2">
      <c r="X110649" s="5"/>
    </row>
    <row r="110650" spans="24:24" x14ac:dyDescent="0.2">
      <c r="X110650" s="5"/>
    </row>
    <row r="110651" spans="24:24" x14ac:dyDescent="0.2">
      <c r="X110651" s="5"/>
    </row>
    <row r="110652" spans="24:24" x14ac:dyDescent="0.2">
      <c r="X110652" s="5"/>
    </row>
    <row r="110653" spans="24:24" x14ac:dyDescent="0.2">
      <c r="X110653" s="5"/>
    </row>
    <row r="110654" spans="24:24" x14ac:dyDescent="0.2">
      <c r="X110654" s="5"/>
    </row>
    <row r="110655" spans="24:24" x14ac:dyDescent="0.2">
      <c r="X110655" s="5"/>
    </row>
    <row r="110656" spans="24:24" x14ac:dyDescent="0.2">
      <c r="X110656" s="5"/>
    </row>
    <row r="110657" spans="24:24" x14ac:dyDescent="0.2">
      <c r="X110657" s="5"/>
    </row>
    <row r="110658" spans="24:24" x14ac:dyDescent="0.2">
      <c r="X110658" s="5"/>
    </row>
    <row r="110659" spans="24:24" x14ac:dyDescent="0.2">
      <c r="X110659" s="5"/>
    </row>
    <row r="110660" spans="24:24" x14ac:dyDescent="0.2">
      <c r="X110660" s="5"/>
    </row>
    <row r="110661" spans="24:24" x14ac:dyDescent="0.2">
      <c r="X110661" s="5"/>
    </row>
    <row r="110662" spans="24:24" x14ac:dyDescent="0.2">
      <c r="X110662" s="5"/>
    </row>
    <row r="110663" spans="24:24" x14ac:dyDescent="0.2">
      <c r="X110663" s="5"/>
    </row>
    <row r="110664" spans="24:24" x14ac:dyDescent="0.2">
      <c r="X110664" s="5"/>
    </row>
    <row r="110665" spans="24:24" x14ac:dyDescent="0.2">
      <c r="X110665" s="5"/>
    </row>
    <row r="110666" spans="24:24" x14ac:dyDescent="0.2">
      <c r="X110666" s="5"/>
    </row>
    <row r="110667" spans="24:24" x14ac:dyDescent="0.2">
      <c r="X110667" s="5"/>
    </row>
    <row r="110668" spans="24:24" x14ac:dyDescent="0.2">
      <c r="X110668" s="5"/>
    </row>
    <row r="110669" spans="24:24" x14ac:dyDescent="0.2">
      <c r="X110669" s="5"/>
    </row>
    <row r="110670" spans="24:24" x14ac:dyDescent="0.2">
      <c r="X110670" s="5"/>
    </row>
    <row r="110671" spans="24:24" x14ac:dyDescent="0.2">
      <c r="X110671" s="5"/>
    </row>
    <row r="110672" spans="24:24" x14ac:dyDescent="0.2">
      <c r="X110672" s="5"/>
    </row>
    <row r="110673" spans="24:24" x14ac:dyDescent="0.2">
      <c r="X110673" s="5"/>
    </row>
    <row r="110674" spans="24:24" x14ac:dyDescent="0.2">
      <c r="X110674" s="5"/>
    </row>
    <row r="110675" spans="24:24" x14ac:dyDescent="0.2">
      <c r="X110675" s="5"/>
    </row>
    <row r="110676" spans="24:24" x14ac:dyDescent="0.2">
      <c r="X110676" s="5"/>
    </row>
    <row r="110677" spans="24:24" x14ac:dyDescent="0.2">
      <c r="X110677" s="5"/>
    </row>
    <row r="110678" spans="24:24" x14ac:dyDescent="0.2">
      <c r="X110678" s="5"/>
    </row>
    <row r="110679" spans="24:24" x14ac:dyDescent="0.2">
      <c r="X110679" s="5"/>
    </row>
    <row r="110680" spans="24:24" x14ac:dyDescent="0.2">
      <c r="X110680" s="5"/>
    </row>
    <row r="110681" spans="24:24" x14ac:dyDescent="0.2">
      <c r="X110681" s="5"/>
    </row>
    <row r="110682" spans="24:24" x14ac:dyDescent="0.2">
      <c r="X110682" s="5"/>
    </row>
    <row r="110683" spans="24:24" x14ac:dyDescent="0.2">
      <c r="X110683" s="5"/>
    </row>
    <row r="110684" spans="24:24" x14ac:dyDescent="0.2">
      <c r="X110684" s="5"/>
    </row>
    <row r="110685" spans="24:24" x14ac:dyDescent="0.2">
      <c r="X110685" s="5"/>
    </row>
    <row r="110686" spans="24:24" x14ac:dyDescent="0.2">
      <c r="X110686" s="5"/>
    </row>
    <row r="110687" spans="24:24" x14ac:dyDescent="0.2">
      <c r="X110687" s="5"/>
    </row>
    <row r="110688" spans="24:24" x14ac:dyDescent="0.2">
      <c r="X110688" s="5"/>
    </row>
    <row r="110689" spans="24:24" x14ac:dyDescent="0.2">
      <c r="X110689" s="5"/>
    </row>
    <row r="110690" spans="24:24" x14ac:dyDescent="0.2">
      <c r="X110690" s="5"/>
    </row>
    <row r="110691" spans="24:24" x14ac:dyDescent="0.2">
      <c r="X110691" s="5"/>
    </row>
    <row r="110692" spans="24:24" x14ac:dyDescent="0.2">
      <c r="X110692" s="5"/>
    </row>
    <row r="110693" spans="24:24" x14ac:dyDescent="0.2">
      <c r="X110693" s="5"/>
    </row>
    <row r="110694" spans="24:24" x14ac:dyDescent="0.2">
      <c r="X110694" s="5"/>
    </row>
    <row r="110695" spans="24:24" x14ac:dyDescent="0.2">
      <c r="X110695" s="5"/>
    </row>
    <row r="110696" spans="24:24" x14ac:dyDescent="0.2">
      <c r="X110696" s="5"/>
    </row>
    <row r="110697" spans="24:24" x14ac:dyDescent="0.2">
      <c r="X110697" s="5"/>
    </row>
    <row r="110698" spans="24:24" x14ac:dyDescent="0.2">
      <c r="X110698" s="5"/>
    </row>
    <row r="110699" spans="24:24" x14ac:dyDescent="0.2">
      <c r="X110699" s="5"/>
    </row>
    <row r="110700" spans="24:24" x14ac:dyDescent="0.2">
      <c r="X110700" s="5"/>
    </row>
    <row r="110701" spans="24:24" x14ac:dyDescent="0.2">
      <c r="X110701" s="5"/>
    </row>
    <row r="110702" spans="24:24" x14ac:dyDescent="0.2">
      <c r="X110702" s="5"/>
    </row>
    <row r="110703" spans="24:24" x14ac:dyDescent="0.2">
      <c r="X110703" s="5"/>
    </row>
    <row r="110704" spans="24:24" x14ac:dyDescent="0.2">
      <c r="X110704" s="5"/>
    </row>
    <row r="110705" spans="24:24" x14ac:dyDescent="0.2">
      <c r="X110705" s="5"/>
    </row>
    <row r="110706" spans="24:24" x14ac:dyDescent="0.2">
      <c r="X110706" s="5"/>
    </row>
    <row r="110707" spans="24:24" x14ac:dyDescent="0.2">
      <c r="X110707" s="5"/>
    </row>
    <row r="110708" spans="24:24" x14ac:dyDescent="0.2">
      <c r="X110708" s="5"/>
    </row>
    <row r="110709" spans="24:24" x14ac:dyDescent="0.2">
      <c r="X110709" s="5"/>
    </row>
    <row r="110710" spans="24:24" x14ac:dyDescent="0.2">
      <c r="X110710" s="5"/>
    </row>
    <row r="110711" spans="24:24" x14ac:dyDescent="0.2">
      <c r="X110711" s="5"/>
    </row>
    <row r="110712" spans="24:24" x14ac:dyDescent="0.2">
      <c r="X110712" s="5"/>
    </row>
    <row r="110713" spans="24:24" x14ac:dyDescent="0.2">
      <c r="X110713" s="5"/>
    </row>
    <row r="110714" spans="24:24" x14ac:dyDescent="0.2">
      <c r="X110714" s="5"/>
    </row>
    <row r="110715" spans="24:24" x14ac:dyDescent="0.2">
      <c r="X110715" s="5"/>
    </row>
    <row r="110716" spans="24:24" x14ac:dyDescent="0.2">
      <c r="X110716" s="5"/>
    </row>
    <row r="110717" spans="24:24" x14ac:dyDescent="0.2">
      <c r="X110717" s="5"/>
    </row>
    <row r="110718" spans="24:24" x14ac:dyDescent="0.2">
      <c r="X110718" s="5"/>
    </row>
    <row r="110719" spans="24:24" x14ac:dyDescent="0.2">
      <c r="X110719" s="5"/>
    </row>
    <row r="110720" spans="24:24" x14ac:dyDescent="0.2">
      <c r="X110720" s="5"/>
    </row>
    <row r="110721" spans="24:24" x14ac:dyDescent="0.2">
      <c r="X110721" s="5"/>
    </row>
    <row r="110722" spans="24:24" x14ac:dyDescent="0.2">
      <c r="X110722" s="5"/>
    </row>
    <row r="110723" spans="24:24" x14ac:dyDescent="0.2">
      <c r="X110723" s="5"/>
    </row>
    <row r="110724" spans="24:24" x14ac:dyDescent="0.2">
      <c r="X110724" s="5"/>
    </row>
    <row r="110725" spans="24:24" x14ac:dyDescent="0.2">
      <c r="X110725" s="5"/>
    </row>
    <row r="110726" spans="24:24" x14ac:dyDescent="0.2">
      <c r="X110726" s="5"/>
    </row>
    <row r="110727" spans="24:24" x14ac:dyDescent="0.2">
      <c r="X110727" s="5"/>
    </row>
    <row r="110728" spans="24:24" x14ac:dyDescent="0.2">
      <c r="X110728" s="5"/>
    </row>
    <row r="110729" spans="24:24" x14ac:dyDescent="0.2">
      <c r="X110729" s="5"/>
    </row>
    <row r="110730" spans="24:24" x14ac:dyDescent="0.2">
      <c r="X110730" s="5"/>
    </row>
    <row r="110731" spans="24:24" x14ac:dyDescent="0.2">
      <c r="X110731" s="5"/>
    </row>
    <row r="110732" spans="24:24" x14ac:dyDescent="0.2">
      <c r="X110732" s="5"/>
    </row>
    <row r="110733" spans="24:24" x14ac:dyDescent="0.2">
      <c r="X110733" s="5"/>
    </row>
    <row r="110734" spans="24:24" x14ac:dyDescent="0.2">
      <c r="X110734" s="5"/>
    </row>
    <row r="110735" spans="24:24" x14ac:dyDescent="0.2">
      <c r="X110735" s="5"/>
    </row>
    <row r="110736" spans="24:24" x14ac:dyDescent="0.2">
      <c r="X110736" s="5"/>
    </row>
    <row r="110737" spans="24:24" x14ac:dyDescent="0.2">
      <c r="X110737" s="5"/>
    </row>
    <row r="110738" spans="24:24" x14ac:dyDescent="0.2">
      <c r="X110738" s="5"/>
    </row>
    <row r="110739" spans="24:24" x14ac:dyDescent="0.2">
      <c r="X110739" s="5"/>
    </row>
    <row r="110740" spans="24:24" x14ac:dyDescent="0.2">
      <c r="X110740" s="5"/>
    </row>
    <row r="110741" spans="24:24" x14ac:dyDescent="0.2">
      <c r="X110741" s="5"/>
    </row>
    <row r="110742" spans="24:24" x14ac:dyDescent="0.2">
      <c r="X110742" s="5"/>
    </row>
    <row r="110743" spans="24:24" x14ac:dyDescent="0.2">
      <c r="X110743" s="5"/>
    </row>
    <row r="110744" spans="24:24" x14ac:dyDescent="0.2">
      <c r="X110744" s="5"/>
    </row>
    <row r="110745" spans="24:24" x14ac:dyDescent="0.2">
      <c r="X110745" s="5"/>
    </row>
    <row r="110746" spans="24:24" x14ac:dyDescent="0.2">
      <c r="X110746" s="5"/>
    </row>
    <row r="110747" spans="24:24" x14ac:dyDescent="0.2">
      <c r="X110747" s="5"/>
    </row>
    <row r="110748" spans="24:24" x14ac:dyDescent="0.2">
      <c r="X110748" s="5"/>
    </row>
    <row r="110749" spans="24:24" x14ac:dyDescent="0.2">
      <c r="X110749" s="5"/>
    </row>
    <row r="110750" spans="24:24" x14ac:dyDescent="0.2">
      <c r="X110750" s="5"/>
    </row>
    <row r="110751" spans="24:24" x14ac:dyDescent="0.2">
      <c r="X110751" s="5"/>
    </row>
    <row r="110752" spans="24:24" x14ac:dyDescent="0.2">
      <c r="X110752" s="5"/>
    </row>
    <row r="110753" spans="24:24" x14ac:dyDescent="0.2">
      <c r="X110753" s="5"/>
    </row>
    <row r="110754" spans="24:24" x14ac:dyDescent="0.2">
      <c r="X110754" s="5"/>
    </row>
    <row r="110755" spans="24:24" x14ac:dyDescent="0.2">
      <c r="X110755" s="5"/>
    </row>
    <row r="110756" spans="24:24" x14ac:dyDescent="0.2">
      <c r="X110756" s="5"/>
    </row>
    <row r="110757" spans="24:24" x14ac:dyDescent="0.2">
      <c r="X110757" s="5"/>
    </row>
    <row r="110758" spans="24:24" x14ac:dyDescent="0.2">
      <c r="X110758" s="5"/>
    </row>
    <row r="110759" spans="24:24" x14ac:dyDescent="0.2">
      <c r="X110759" s="5"/>
    </row>
    <row r="110760" spans="24:24" x14ac:dyDescent="0.2">
      <c r="X110760" s="5"/>
    </row>
    <row r="110761" spans="24:24" x14ac:dyDescent="0.2">
      <c r="X110761" s="5"/>
    </row>
    <row r="110762" spans="24:24" x14ac:dyDescent="0.2">
      <c r="X110762" s="5"/>
    </row>
    <row r="110763" spans="24:24" x14ac:dyDescent="0.2">
      <c r="X110763" s="5"/>
    </row>
    <row r="110764" spans="24:24" x14ac:dyDescent="0.2">
      <c r="X110764" s="5"/>
    </row>
    <row r="110765" spans="24:24" x14ac:dyDescent="0.2">
      <c r="X110765" s="5"/>
    </row>
    <row r="110766" spans="24:24" x14ac:dyDescent="0.2">
      <c r="X110766" s="5"/>
    </row>
    <row r="110767" spans="24:24" x14ac:dyDescent="0.2">
      <c r="X110767" s="5"/>
    </row>
    <row r="110768" spans="24:24" x14ac:dyDescent="0.2">
      <c r="X110768" s="5"/>
    </row>
    <row r="110769" spans="24:24" x14ac:dyDescent="0.2">
      <c r="X110769" s="5"/>
    </row>
    <row r="110770" spans="24:24" x14ac:dyDescent="0.2">
      <c r="X110770" s="5"/>
    </row>
    <row r="110771" spans="24:24" x14ac:dyDescent="0.2">
      <c r="X110771" s="5"/>
    </row>
    <row r="110772" spans="24:24" x14ac:dyDescent="0.2">
      <c r="X110772" s="5"/>
    </row>
    <row r="110773" spans="24:24" x14ac:dyDescent="0.2">
      <c r="X110773" s="5"/>
    </row>
    <row r="110774" spans="24:24" x14ac:dyDescent="0.2">
      <c r="X110774" s="5"/>
    </row>
    <row r="110775" spans="24:24" x14ac:dyDescent="0.2">
      <c r="X110775" s="5"/>
    </row>
    <row r="110776" spans="24:24" x14ac:dyDescent="0.2">
      <c r="X110776" s="5"/>
    </row>
    <row r="110777" spans="24:24" x14ac:dyDescent="0.2">
      <c r="X110777" s="5"/>
    </row>
    <row r="110778" spans="24:24" x14ac:dyDescent="0.2">
      <c r="X110778" s="5"/>
    </row>
    <row r="110779" spans="24:24" x14ac:dyDescent="0.2">
      <c r="X110779" s="5"/>
    </row>
    <row r="110780" spans="24:24" x14ac:dyDescent="0.2">
      <c r="X110780" s="5"/>
    </row>
    <row r="110781" spans="24:24" x14ac:dyDescent="0.2">
      <c r="X110781" s="5"/>
    </row>
    <row r="110782" spans="24:24" x14ac:dyDescent="0.2">
      <c r="X110782" s="5"/>
    </row>
    <row r="110783" spans="24:24" x14ac:dyDescent="0.2">
      <c r="X110783" s="5"/>
    </row>
    <row r="110784" spans="24:24" x14ac:dyDescent="0.2">
      <c r="X110784" s="5"/>
    </row>
    <row r="110785" spans="24:24" x14ac:dyDescent="0.2">
      <c r="X110785" s="5"/>
    </row>
    <row r="110786" spans="24:24" x14ac:dyDescent="0.2">
      <c r="X110786" s="5"/>
    </row>
    <row r="110787" spans="24:24" x14ac:dyDescent="0.2">
      <c r="X110787" s="5"/>
    </row>
    <row r="110788" spans="24:24" x14ac:dyDescent="0.2">
      <c r="X110788" s="5"/>
    </row>
    <row r="110789" spans="24:24" x14ac:dyDescent="0.2">
      <c r="X110789" s="5"/>
    </row>
    <row r="110790" spans="24:24" x14ac:dyDescent="0.2">
      <c r="X110790" s="5"/>
    </row>
    <row r="110791" spans="24:24" x14ac:dyDescent="0.2">
      <c r="X110791" s="5"/>
    </row>
    <row r="110792" spans="24:24" x14ac:dyDescent="0.2">
      <c r="X110792" s="5"/>
    </row>
    <row r="110793" spans="24:24" x14ac:dyDescent="0.2">
      <c r="X110793" s="5"/>
    </row>
    <row r="110794" spans="24:24" x14ac:dyDescent="0.2">
      <c r="X110794" s="5"/>
    </row>
    <row r="110795" spans="24:24" x14ac:dyDescent="0.2">
      <c r="X110795" s="5"/>
    </row>
    <row r="110796" spans="24:24" x14ac:dyDescent="0.2">
      <c r="X110796" s="5"/>
    </row>
    <row r="110797" spans="24:24" x14ac:dyDescent="0.2">
      <c r="X110797" s="5"/>
    </row>
    <row r="110798" spans="24:24" x14ac:dyDescent="0.2">
      <c r="X110798" s="5"/>
    </row>
    <row r="110799" spans="24:24" x14ac:dyDescent="0.2">
      <c r="X110799" s="5"/>
    </row>
    <row r="110800" spans="24:24" x14ac:dyDescent="0.2">
      <c r="X110800" s="5"/>
    </row>
    <row r="110801" spans="24:24" x14ac:dyDescent="0.2">
      <c r="X110801" s="5"/>
    </row>
    <row r="110802" spans="24:24" x14ac:dyDescent="0.2">
      <c r="X110802" s="5"/>
    </row>
    <row r="110803" spans="24:24" x14ac:dyDescent="0.2">
      <c r="X110803" s="5"/>
    </row>
    <row r="110804" spans="24:24" x14ac:dyDescent="0.2">
      <c r="X110804" s="5"/>
    </row>
    <row r="110805" spans="24:24" x14ac:dyDescent="0.2">
      <c r="X110805" s="5"/>
    </row>
    <row r="110806" spans="24:24" x14ac:dyDescent="0.2">
      <c r="X110806" s="5"/>
    </row>
    <row r="110807" spans="24:24" x14ac:dyDescent="0.2">
      <c r="X110807" s="5"/>
    </row>
    <row r="110808" spans="24:24" x14ac:dyDescent="0.2">
      <c r="X110808" s="5"/>
    </row>
    <row r="110809" spans="24:24" x14ac:dyDescent="0.2">
      <c r="X110809" s="5"/>
    </row>
    <row r="110810" spans="24:24" x14ac:dyDescent="0.2">
      <c r="X110810" s="5"/>
    </row>
    <row r="110811" spans="24:24" x14ac:dyDescent="0.2">
      <c r="X110811" s="5"/>
    </row>
    <row r="110812" spans="24:24" x14ac:dyDescent="0.2">
      <c r="X110812" s="5"/>
    </row>
    <row r="110813" spans="24:24" x14ac:dyDescent="0.2">
      <c r="X110813" s="5"/>
    </row>
    <row r="110814" spans="24:24" x14ac:dyDescent="0.2">
      <c r="X110814" s="5"/>
    </row>
    <row r="110815" spans="24:24" x14ac:dyDescent="0.2">
      <c r="X110815" s="5"/>
    </row>
    <row r="110816" spans="24:24" x14ac:dyDescent="0.2">
      <c r="X110816" s="5"/>
    </row>
    <row r="110817" spans="24:24" x14ac:dyDescent="0.2">
      <c r="X110817" s="5"/>
    </row>
    <row r="110818" spans="24:24" x14ac:dyDescent="0.2">
      <c r="X110818" s="5"/>
    </row>
    <row r="110819" spans="24:24" x14ac:dyDescent="0.2">
      <c r="X110819" s="5"/>
    </row>
    <row r="110820" spans="24:24" x14ac:dyDescent="0.2">
      <c r="X110820" s="5"/>
    </row>
    <row r="110821" spans="24:24" x14ac:dyDescent="0.2">
      <c r="X110821" s="5"/>
    </row>
    <row r="110822" spans="24:24" x14ac:dyDescent="0.2">
      <c r="X110822" s="5"/>
    </row>
    <row r="110823" spans="24:24" x14ac:dyDescent="0.2">
      <c r="X110823" s="5"/>
    </row>
    <row r="110824" spans="24:24" x14ac:dyDescent="0.2">
      <c r="X110824" s="5"/>
    </row>
    <row r="110825" spans="24:24" x14ac:dyDescent="0.2">
      <c r="X110825" s="5"/>
    </row>
    <row r="110826" spans="24:24" x14ac:dyDescent="0.2">
      <c r="X110826" s="5"/>
    </row>
    <row r="110827" spans="24:24" x14ac:dyDescent="0.2">
      <c r="X110827" s="5"/>
    </row>
    <row r="110828" spans="24:24" x14ac:dyDescent="0.2">
      <c r="X110828" s="5"/>
    </row>
    <row r="110829" spans="24:24" x14ac:dyDescent="0.2">
      <c r="X110829" s="5"/>
    </row>
    <row r="110830" spans="24:24" x14ac:dyDescent="0.2">
      <c r="X110830" s="5"/>
    </row>
    <row r="110831" spans="24:24" x14ac:dyDescent="0.2">
      <c r="X110831" s="5"/>
    </row>
    <row r="110832" spans="24:24" x14ac:dyDescent="0.2">
      <c r="X110832" s="5"/>
    </row>
    <row r="110833" spans="24:24" x14ac:dyDescent="0.2">
      <c r="X110833" s="5"/>
    </row>
    <row r="110834" spans="24:24" x14ac:dyDescent="0.2">
      <c r="X110834" s="5"/>
    </row>
    <row r="110835" spans="24:24" x14ac:dyDescent="0.2">
      <c r="X110835" s="5"/>
    </row>
    <row r="110836" spans="24:24" x14ac:dyDescent="0.2">
      <c r="X110836" s="5"/>
    </row>
    <row r="110837" spans="24:24" x14ac:dyDescent="0.2">
      <c r="X110837" s="5"/>
    </row>
    <row r="110838" spans="24:24" x14ac:dyDescent="0.2">
      <c r="X110838" s="5"/>
    </row>
    <row r="110839" spans="24:24" x14ac:dyDescent="0.2">
      <c r="X110839" s="5"/>
    </row>
    <row r="110840" spans="24:24" x14ac:dyDescent="0.2">
      <c r="X110840" s="5"/>
    </row>
    <row r="110841" spans="24:24" x14ac:dyDescent="0.2">
      <c r="X110841" s="5"/>
    </row>
    <row r="110842" spans="24:24" x14ac:dyDescent="0.2">
      <c r="X110842" s="5"/>
    </row>
    <row r="110843" spans="24:24" x14ac:dyDescent="0.2">
      <c r="X110843" s="5"/>
    </row>
    <row r="110844" spans="24:24" x14ac:dyDescent="0.2">
      <c r="X110844" s="5"/>
    </row>
    <row r="110845" spans="24:24" x14ac:dyDescent="0.2">
      <c r="X110845" s="5"/>
    </row>
    <row r="110846" spans="24:24" x14ac:dyDescent="0.2">
      <c r="X110846" s="5"/>
    </row>
    <row r="110847" spans="24:24" x14ac:dyDescent="0.2">
      <c r="X110847" s="5"/>
    </row>
    <row r="110848" spans="24:24" x14ac:dyDescent="0.2">
      <c r="X110848" s="5"/>
    </row>
    <row r="110849" spans="24:24" x14ac:dyDescent="0.2">
      <c r="X110849" s="5"/>
    </row>
    <row r="110850" spans="24:24" x14ac:dyDescent="0.2">
      <c r="X110850" s="5"/>
    </row>
    <row r="110851" spans="24:24" x14ac:dyDescent="0.2">
      <c r="X110851" s="5"/>
    </row>
    <row r="110852" spans="24:24" x14ac:dyDescent="0.2">
      <c r="X110852" s="5"/>
    </row>
    <row r="110853" spans="24:24" x14ac:dyDescent="0.2">
      <c r="X110853" s="5"/>
    </row>
    <row r="110854" spans="24:24" x14ac:dyDescent="0.2">
      <c r="X110854" s="5"/>
    </row>
    <row r="110855" spans="24:24" x14ac:dyDescent="0.2">
      <c r="X110855" s="5"/>
    </row>
    <row r="110856" spans="24:24" x14ac:dyDescent="0.2">
      <c r="X110856" s="5"/>
    </row>
    <row r="110857" spans="24:24" x14ac:dyDescent="0.2">
      <c r="X110857" s="5"/>
    </row>
    <row r="110858" spans="24:24" x14ac:dyDescent="0.2">
      <c r="X110858" s="5"/>
    </row>
    <row r="110859" spans="24:24" x14ac:dyDescent="0.2">
      <c r="X110859" s="5"/>
    </row>
    <row r="110860" spans="24:24" x14ac:dyDescent="0.2">
      <c r="X110860" s="5"/>
    </row>
    <row r="110861" spans="24:24" x14ac:dyDescent="0.2">
      <c r="X110861" s="5"/>
    </row>
    <row r="110862" spans="24:24" x14ac:dyDescent="0.2">
      <c r="X110862" s="5"/>
    </row>
    <row r="110863" spans="24:24" x14ac:dyDescent="0.2">
      <c r="X110863" s="5"/>
    </row>
    <row r="110864" spans="24:24" x14ac:dyDescent="0.2">
      <c r="X110864" s="5"/>
    </row>
    <row r="110865" spans="24:24" x14ac:dyDescent="0.2">
      <c r="X110865" s="5"/>
    </row>
    <row r="110866" spans="24:24" x14ac:dyDescent="0.2">
      <c r="X110866" s="5"/>
    </row>
    <row r="110867" spans="24:24" x14ac:dyDescent="0.2">
      <c r="X110867" s="5"/>
    </row>
    <row r="110868" spans="24:24" x14ac:dyDescent="0.2">
      <c r="X110868" s="5"/>
    </row>
    <row r="110869" spans="24:24" x14ac:dyDescent="0.2">
      <c r="X110869" s="5"/>
    </row>
    <row r="110870" spans="24:24" x14ac:dyDescent="0.2">
      <c r="X110870" s="5"/>
    </row>
    <row r="110871" spans="24:24" x14ac:dyDescent="0.2">
      <c r="X110871" s="5"/>
    </row>
    <row r="110872" spans="24:24" x14ac:dyDescent="0.2">
      <c r="X110872" s="5"/>
    </row>
    <row r="110873" spans="24:24" x14ac:dyDescent="0.2">
      <c r="X110873" s="5"/>
    </row>
    <row r="110874" spans="24:24" x14ac:dyDescent="0.2">
      <c r="X110874" s="5"/>
    </row>
    <row r="110875" spans="24:24" x14ac:dyDescent="0.2">
      <c r="X110875" s="5"/>
    </row>
    <row r="110876" spans="24:24" x14ac:dyDescent="0.2">
      <c r="X110876" s="5"/>
    </row>
    <row r="110877" spans="24:24" x14ac:dyDescent="0.2">
      <c r="X110877" s="5"/>
    </row>
    <row r="110878" spans="24:24" x14ac:dyDescent="0.2">
      <c r="X110878" s="5"/>
    </row>
    <row r="110879" spans="24:24" x14ac:dyDescent="0.2">
      <c r="X110879" s="5"/>
    </row>
    <row r="110880" spans="24:24" x14ac:dyDescent="0.2">
      <c r="X110880" s="5"/>
    </row>
    <row r="110881" spans="24:24" x14ac:dyDescent="0.2">
      <c r="X110881" s="5"/>
    </row>
    <row r="110882" spans="24:24" x14ac:dyDescent="0.2">
      <c r="X110882" s="5"/>
    </row>
    <row r="110883" spans="24:24" x14ac:dyDescent="0.2">
      <c r="X110883" s="5"/>
    </row>
    <row r="110884" spans="24:24" x14ac:dyDescent="0.2">
      <c r="X110884" s="5"/>
    </row>
    <row r="110885" spans="24:24" x14ac:dyDescent="0.2">
      <c r="X110885" s="5"/>
    </row>
    <row r="110886" spans="24:24" x14ac:dyDescent="0.2">
      <c r="X110886" s="5"/>
    </row>
    <row r="110887" spans="24:24" x14ac:dyDescent="0.2">
      <c r="X110887" s="5"/>
    </row>
    <row r="110888" spans="24:24" x14ac:dyDescent="0.2">
      <c r="X110888" s="5"/>
    </row>
    <row r="110889" spans="24:24" x14ac:dyDescent="0.2">
      <c r="X110889" s="5"/>
    </row>
    <row r="110890" spans="24:24" x14ac:dyDescent="0.2">
      <c r="X110890" s="5"/>
    </row>
    <row r="110891" spans="24:24" x14ac:dyDescent="0.2">
      <c r="X110891" s="5"/>
    </row>
    <row r="110892" spans="24:24" x14ac:dyDescent="0.2">
      <c r="X110892" s="5"/>
    </row>
    <row r="110893" spans="24:24" x14ac:dyDescent="0.2">
      <c r="X110893" s="5"/>
    </row>
    <row r="110894" spans="24:24" x14ac:dyDescent="0.2">
      <c r="X110894" s="5"/>
    </row>
    <row r="110895" spans="24:24" x14ac:dyDescent="0.2">
      <c r="X110895" s="5"/>
    </row>
    <row r="110896" spans="24:24" x14ac:dyDescent="0.2">
      <c r="X110896" s="5"/>
    </row>
    <row r="110897" spans="24:24" x14ac:dyDescent="0.2">
      <c r="X110897" s="5"/>
    </row>
    <row r="110898" spans="24:24" x14ac:dyDescent="0.2">
      <c r="X110898" s="5"/>
    </row>
    <row r="110899" spans="24:24" x14ac:dyDescent="0.2">
      <c r="X110899" s="5"/>
    </row>
    <row r="110900" spans="24:24" x14ac:dyDescent="0.2">
      <c r="X110900" s="5"/>
    </row>
    <row r="110901" spans="24:24" x14ac:dyDescent="0.2">
      <c r="X110901" s="5"/>
    </row>
    <row r="110902" spans="24:24" x14ac:dyDescent="0.2">
      <c r="X110902" s="5"/>
    </row>
    <row r="110903" spans="24:24" x14ac:dyDescent="0.2">
      <c r="X110903" s="5"/>
    </row>
    <row r="110904" spans="24:24" x14ac:dyDescent="0.2">
      <c r="X110904" s="5"/>
    </row>
    <row r="110905" spans="24:24" x14ac:dyDescent="0.2">
      <c r="X110905" s="5"/>
    </row>
    <row r="110906" spans="24:24" x14ac:dyDescent="0.2">
      <c r="X110906" s="5"/>
    </row>
    <row r="110907" spans="24:24" x14ac:dyDescent="0.2">
      <c r="X110907" s="5"/>
    </row>
    <row r="110908" spans="24:24" x14ac:dyDescent="0.2">
      <c r="X110908" s="5"/>
    </row>
    <row r="110909" spans="24:24" x14ac:dyDescent="0.2">
      <c r="X110909" s="5"/>
    </row>
    <row r="110910" spans="24:24" x14ac:dyDescent="0.2">
      <c r="X110910" s="5"/>
    </row>
    <row r="110911" spans="24:24" x14ac:dyDescent="0.2">
      <c r="X110911" s="5"/>
    </row>
    <row r="110912" spans="24:24" x14ac:dyDescent="0.2">
      <c r="X110912" s="5"/>
    </row>
    <row r="110913" spans="24:24" x14ac:dyDescent="0.2">
      <c r="X110913" s="5"/>
    </row>
    <row r="110914" spans="24:24" x14ac:dyDescent="0.2">
      <c r="X110914" s="5"/>
    </row>
    <row r="110915" spans="24:24" x14ac:dyDescent="0.2">
      <c r="X110915" s="5"/>
    </row>
    <row r="110916" spans="24:24" x14ac:dyDescent="0.2">
      <c r="X110916" s="5"/>
    </row>
    <row r="110917" spans="24:24" x14ac:dyDescent="0.2">
      <c r="X110917" s="5"/>
    </row>
    <row r="110918" spans="24:24" x14ac:dyDescent="0.2">
      <c r="X110918" s="5"/>
    </row>
    <row r="110919" spans="24:24" x14ac:dyDescent="0.2">
      <c r="X110919" s="5"/>
    </row>
    <row r="110920" spans="24:24" x14ac:dyDescent="0.2">
      <c r="X110920" s="5"/>
    </row>
    <row r="110921" spans="24:24" x14ac:dyDescent="0.2">
      <c r="X110921" s="5"/>
    </row>
    <row r="110922" spans="24:24" x14ac:dyDescent="0.2">
      <c r="X110922" s="5"/>
    </row>
    <row r="110923" spans="24:24" x14ac:dyDescent="0.2">
      <c r="X110923" s="5"/>
    </row>
    <row r="110924" spans="24:24" x14ac:dyDescent="0.2">
      <c r="X110924" s="5"/>
    </row>
    <row r="110925" spans="24:24" x14ac:dyDescent="0.2">
      <c r="X110925" s="5"/>
    </row>
    <row r="110926" spans="24:24" x14ac:dyDescent="0.2">
      <c r="X110926" s="5"/>
    </row>
    <row r="110927" spans="24:24" x14ac:dyDescent="0.2">
      <c r="X110927" s="5"/>
    </row>
    <row r="110928" spans="24:24" x14ac:dyDescent="0.2">
      <c r="X110928" s="5"/>
    </row>
    <row r="110929" spans="24:24" x14ac:dyDescent="0.2">
      <c r="X110929" s="5"/>
    </row>
    <row r="110930" spans="24:24" x14ac:dyDescent="0.2">
      <c r="X110930" s="5"/>
    </row>
    <row r="110931" spans="24:24" x14ac:dyDescent="0.2">
      <c r="X110931" s="5"/>
    </row>
    <row r="110932" spans="24:24" x14ac:dyDescent="0.2">
      <c r="X110932" s="5"/>
    </row>
    <row r="110933" spans="24:24" x14ac:dyDescent="0.2">
      <c r="X110933" s="5"/>
    </row>
    <row r="110934" spans="24:24" x14ac:dyDescent="0.2">
      <c r="X110934" s="5"/>
    </row>
    <row r="110935" spans="24:24" x14ac:dyDescent="0.2">
      <c r="X110935" s="5"/>
    </row>
    <row r="110936" spans="24:24" x14ac:dyDescent="0.2">
      <c r="X110936" s="5"/>
    </row>
    <row r="110937" spans="24:24" x14ac:dyDescent="0.2">
      <c r="X110937" s="5"/>
    </row>
    <row r="110938" spans="24:24" x14ac:dyDescent="0.2">
      <c r="X110938" s="5"/>
    </row>
    <row r="110939" spans="24:24" x14ac:dyDescent="0.2">
      <c r="X110939" s="5"/>
    </row>
    <row r="110940" spans="24:24" x14ac:dyDescent="0.2">
      <c r="X110940" s="5"/>
    </row>
    <row r="110941" spans="24:24" x14ac:dyDescent="0.2">
      <c r="X110941" s="5"/>
    </row>
    <row r="110942" spans="24:24" x14ac:dyDescent="0.2">
      <c r="X110942" s="5"/>
    </row>
    <row r="110943" spans="24:24" x14ac:dyDescent="0.2">
      <c r="X110943" s="5"/>
    </row>
    <row r="110944" spans="24:24" x14ac:dyDescent="0.2">
      <c r="X110944" s="5"/>
    </row>
    <row r="110945" spans="24:24" x14ac:dyDescent="0.2">
      <c r="X110945" s="5"/>
    </row>
    <row r="110946" spans="24:24" x14ac:dyDescent="0.2">
      <c r="X110946" s="5"/>
    </row>
    <row r="110947" spans="24:24" x14ac:dyDescent="0.2">
      <c r="X110947" s="5"/>
    </row>
    <row r="110948" spans="24:24" x14ac:dyDescent="0.2">
      <c r="X110948" s="5"/>
    </row>
    <row r="110949" spans="24:24" x14ac:dyDescent="0.2">
      <c r="X110949" s="5"/>
    </row>
    <row r="110950" spans="24:24" x14ac:dyDescent="0.2">
      <c r="X110950" s="5"/>
    </row>
    <row r="110951" spans="24:24" x14ac:dyDescent="0.2">
      <c r="X110951" s="5"/>
    </row>
    <row r="110952" spans="24:24" x14ac:dyDescent="0.2">
      <c r="X110952" s="5"/>
    </row>
    <row r="110953" spans="24:24" x14ac:dyDescent="0.2">
      <c r="X110953" s="5"/>
    </row>
    <row r="110954" spans="24:24" x14ac:dyDescent="0.2">
      <c r="X110954" s="5"/>
    </row>
    <row r="110955" spans="24:24" x14ac:dyDescent="0.2">
      <c r="X110955" s="5"/>
    </row>
    <row r="110956" spans="24:24" x14ac:dyDescent="0.2">
      <c r="X110956" s="5"/>
    </row>
    <row r="110957" spans="24:24" x14ac:dyDescent="0.2">
      <c r="X110957" s="5"/>
    </row>
    <row r="110958" spans="24:24" x14ac:dyDescent="0.2">
      <c r="X110958" s="5"/>
    </row>
    <row r="110959" spans="24:24" x14ac:dyDescent="0.2">
      <c r="X110959" s="5"/>
    </row>
    <row r="110960" spans="24:24" x14ac:dyDescent="0.2">
      <c r="X110960" s="5"/>
    </row>
    <row r="110961" spans="24:24" x14ac:dyDescent="0.2">
      <c r="X110961" s="5"/>
    </row>
    <row r="110962" spans="24:24" x14ac:dyDescent="0.2">
      <c r="X110962" s="5"/>
    </row>
    <row r="110963" spans="24:24" x14ac:dyDescent="0.2">
      <c r="X110963" s="5"/>
    </row>
    <row r="110964" spans="24:24" x14ac:dyDescent="0.2">
      <c r="X110964" s="5"/>
    </row>
    <row r="110965" spans="24:24" x14ac:dyDescent="0.2">
      <c r="X110965" s="5"/>
    </row>
    <row r="110966" spans="24:24" x14ac:dyDescent="0.2">
      <c r="X110966" s="5"/>
    </row>
    <row r="110967" spans="24:24" x14ac:dyDescent="0.2">
      <c r="X110967" s="5"/>
    </row>
    <row r="110968" spans="24:24" x14ac:dyDescent="0.2">
      <c r="X110968" s="5"/>
    </row>
    <row r="110969" spans="24:24" x14ac:dyDescent="0.2">
      <c r="X110969" s="5"/>
    </row>
    <row r="110970" spans="24:24" x14ac:dyDescent="0.2">
      <c r="X110970" s="5"/>
    </row>
    <row r="110971" spans="24:24" x14ac:dyDescent="0.2">
      <c r="X110971" s="5"/>
    </row>
    <row r="110972" spans="24:24" x14ac:dyDescent="0.2">
      <c r="X110972" s="5"/>
    </row>
    <row r="110973" spans="24:24" x14ac:dyDescent="0.2">
      <c r="X110973" s="5"/>
    </row>
    <row r="110974" spans="24:24" x14ac:dyDescent="0.2">
      <c r="X110974" s="5"/>
    </row>
    <row r="110975" spans="24:24" x14ac:dyDescent="0.2">
      <c r="X110975" s="5"/>
    </row>
    <row r="110976" spans="24:24" x14ac:dyDescent="0.2">
      <c r="X110976" s="5"/>
    </row>
    <row r="110977" spans="24:24" x14ac:dyDescent="0.2">
      <c r="X110977" s="5"/>
    </row>
    <row r="110978" spans="24:24" x14ac:dyDescent="0.2">
      <c r="X110978" s="5"/>
    </row>
    <row r="110979" spans="24:24" x14ac:dyDescent="0.2">
      <c r="X110979" s="5"/>
    </row>
    <row r="110980" spans="24:24" x14ac:dyDescent="0.2">
      <c r="X110980" s="5"/>
    </row>
    <row r="110981" spans="24:24" x14ac:dyDescent="0.2">
      <c r="X110981" s="5"/>
    </row>
    <row r="110982" spans="24:24" x14ac:dyDescent="0.2">
      <c r="X110982" s="5"/>
    </row>
    <row r="110983" spans="24:24" x14ac:dyDescent="0.2">
      <c r="X110983" s="5"/>
    </row>
    <row r="110984" spans="24:24" x14ac:dyDescent="0.2">
      <c r="X110984" s="5"/>
    </row>
    <row r="110985" spans="24:24" x14ac:dyDescent="0.2">
      <c r="X110985" s="5"/>
    </row>
    <row r="110986" spans="24:24" x14ac:dyDescent="0.2">
      <c r="X110986" s="5"/>
    </row>
    <row r="110987" spans="24:24" x14ac:dyDescent="0.2">
      <c r="X110987" s="5"/>
    </row>
    <row r="110988" spans="24:24" x14ac:dyDescent="0.2">
      <c r="X110988" s="5"/>
    </row>
    <row r="110989" spans="24:24" x14ac:dyDescent="0.2">
      <c r="X110989" s="5"/>
    </row>
    <row r="110990" spans="24:24" x14ac:dyDescent="0.2">
      <c r="X110990" s="5"/>
    </row>
    <row r="110991" spans="24:24" x14ac:dyDescent="0.2">
      <c r="X110991" s="5"/>
    </row>
    <row r="110992" spans="24:24" x14ac:dyDescent="0.2">
      <c r="X110992" s="5"/>
    </row>
    <row r="110993" spans="24:24" x14ac:dyDescent="0.2">
      <c r="X110993" s="5"/>
    </row>
    <row r="110994" spans="24:24" x14ac:dyDescent="0.2">
      <c r="X110994" s="5"/>
    </row>
    <row r="110995" spans="24:24" x14ac:dyDescent="0.2">
      <c r="X110995" s="5"/>
    </row>
    <row r="110996" spans="24:24" x14ac:dyDescent="0.2">
      <c r="X110996" s="5"/>
    </row>
    <row r="110997" spans="24:24" x14ac:dyDescent="0.2">
      <c r="X110997" s="5"/>
    </row>
    <row r="110998" spans="24:24" x14ac:dyDescent="0.2">
      <c r="X110998" s="5"/>
    </row>
    <row r="110999" spans="24:24" x14ac:dyDescent="0.2">
      <c r="X110999" s="5"/>
    </row>
    <row r="111000" spans="24:24" x14ac:dyDescent="0.2">
      <c r="X111000" s="5"/>
    </row>
    <row r="111001" spans="24:24" x14ac:dyDescent="0.2">
      <c r="X111001" s="5"/>
    </row>
    <row r="111002" spans="24:24" x14ac:dyDescent="0.2">
      <c r="X111002" s="5"/>
    </row>
    <row r="111003" spans="24:24" x14ac:dyDescent="0.2">
      <c r="X111003" s="5"/>
    </row>
    <row r="111004" spans="24:24" x14ac:dyDescent="0.2">
      <c r="X111004" s="5"/>
    </row>
    <row r="111005" spans="24:24" x14ac:dyDescent="0.2">
      <c r="X111005" s="5"/>
    </row>
    <row r="111006" spans="24:24" x14ac:dyDescent="0.2">
      <c r="X111006" s="5"/>
    </row>
    <row r="111007" spans="24:24" x14ac:dyDescent="0.2">
      <c r="X111007" s="5"/>
    </row>
    <row r="111008" spans="24:24" x14ac:dyDescent="0.2">
      <c r="X111008" s="5"/>
    </row>
    <row r="111009" spans="24:24" x14ac:dyDescent="0.2">
      <c r="X111009" s="5"/>
    </row>
    <row r="111010" spans="24:24" x14ac:dyDescent="0.2">
      <c r="X111010" s="5"/>
    </row>
    <row r="111011" spans="24:24" x14ac:dyDescent="0.2">
      <c r="X111011" s="5"/>
    </row>
    <row r="111012" spans="24:24" x14ac:dyDescent="0.2">
      <c r="X111012" s="5"/>
    </row>
    <row r="111013" spans="24:24" x14ac:dyDescent="0.2">
      <c r="X111013" s="5"/>
    </row>
    <row r="111014" spans="24:24" x14ac:dyDescent="0.2">
      <c r="X111014" s="5"/>
    </row>
    <row r="111015" spans="24:24" x14ac:dyDescent="0.2">
      <c r="X111015" s="5"/>
    </row>
    <row r="111016" spans="24:24" x14ac:dyDescent="0.2">
      <c r="X111016" s="5"/>
    </row>
    <row r="111017" spans="24:24" x14ac:dyDescent="0.2">
      <c r="X111017" s="5"/>
    </row>
    <row r="111018" spans="24:24" x14ac:dyDescent="0.2">
      <c r="X111018" s="5"/>
    </row>
    <row r="111019" spans="24:24" x14ac:dyDescent="0.2">
      <c r="X111019" s="5"/>
    </row>
    <row r="111020" spans="24:24" x14ac:dyDescent="0.2">
      <c r="X111020" s="5"/>
    </row>
    <row r="111021" spans="24:24" x14ac:dyDescent="0.2">
      <c r="X111021" s="5"/>
    </row>
    <row r="111022" spans="24:24" x14ac:dyDescent="0.2">
      <c r="X111022" s="5"/>
    </row>
    <row r="111023" spans="24:24" x14ac:dyDescent="0.2">
      <c r="X111023" s="5"/>
    </row>
    <row r="111024" spans="24:24" x14ac:dyDescent="0.2">
      <c r="X111024" s="5"/>
    </row>
    <row r="111025" spans="24:24" x14ac:dyDescent="0.2">
      <c r="X111025" s="5"/>
    </row>
    <row r="111026" spans="24:24" x14ac:dyDescent="0.2">
      <c r="X111026" s="5"/>
    </row>
    <row r="111027" spans="24:24" x14ac:dyDescent="0.2">
      <c r="X111027" s="5"/>
    </row>
    <row r="111028" spans="24:24" x14ac:dyDescent="0.2">
      <c r="X111028" s="5"/>
    </row>
    <row r="111029" spans="24:24" x14ac:dyDescent="0.2">
      <c r="X111029" s="5"/>
    </row>
    <row r="111030" spans="24:24" x14ac:dyDescent="0.2">
      <c r="X111030" s="5"/>
    </row>
    <row r="111031" spans="24:24" x14ac:dyDescent="0.2">
      <c r="X111031" s="5"/>
    </row>
    <row r="111032" spans="24:24" x14ac:dyDescent="0.2">
      <c r="X111032" s="5"/>
    </row>
    <row r="111033" spans="24:24" x14ac:dyDescent="0.2">
      <c r="X111033" s="5"/>
    </row>
    <row r="111034" spans="24:24" x14ac:dyDescent="0.2">
      <c r="X111034" s="5"/>
    </row>
    <row r="111035" spans="24:24" x14ac:dyDescent="0.2">
      <c r="X111035" s="5"/>
    </row>
    <row r="111036" spans="24:24" x14ac:dyDescent="0.2">
      <c r="X111036" s="5"/>
    </row>
    <row r="111037" spans="24:24" x14ac:dyDescent="0.2">
      <c r="X111037" s="5"/>
    </row>
    <row r="111038" spans="24:24" x14ac:dyDescent="0.2">
      <c r="X111038" s="5"/>
    </row>
    <row r="111039" spans="24:24" x14ac:dyDescent="0.2">
      <c r="X111039" s="5"/>
    </row>
    <row r="111040" spans="24:24" x14ac:dyDescent="0.2">
      <c r="X111040" s="5"/>
    </row>
    <row r="111041" spans="24:24" x14ac:dyDescent="0.2">
      <c r="X111041" s="5"/>
    </row>
    <row r="111042" spans="24:24" x14ac:dyDescent="0.2">
      <c r="X111042" s="5"/>
    </row>
    <row r="111043" spans="24:24" x14ac:dyDescent="0.2">
      <c r="X111043" s="5"/>
    </row>
    <row r="111044" spans="24:24" x14ac:dyDescent="0.2">
      <c r="X111044" s="5"/>
    </row>
    <row r="111045" spans="24:24" x14ac:dyDescent="0.2">
      <c r="X111045" s="5"/>
    </row>
    <row r="111046" spans="24:24" x14ac:dyDescent="0.2">
      <c r="X111046" s="5"/>
    </row>
    <row r="111047" spans="24:24" x14ac:dyDescent="0.2">
      <c r="X111047" s="5"/>
    </row>
    <row r="111048" spans="24:24" x14ac:dyDescent="0.2">
      <c r="X111048" s="5"/>
    </row>
    <row r="111049" spans="24:24" x14ac:dyDescent="0.2">
      <c r="X111049" s="5"/>
    </row>
    <row r="111050" spans="24:24" x14ac:dyDescent="0.2">
      <c r="X111050" s="5"/>
    </row>
    <row r="111051" spans="24:24" x14ac:dyDescent="0.2">
      <c r="X111051" s="5"/>
    </row>
    <row r="111052" spans="24:24" x14ac:dyDescent="0.2">
      <c r="X111052" s="5"/>
    </row>
    <row r="111053" spans="24:24" x14ac:dyDescent="0.2">
      <c r="X111053" s="5"/>
    </row>
    <row r="111054" spans="24:24" x14ac:dyDescent="0.2">
      <c r="X111054" s="5"/>
    </row>
    <row r="111055" spans="24:24" x14ac:dyDescent="0.2">
      <c r="X111055" s="5"/>
    </row>
    <row r="111056" spans="24:24" x14ac:dyDescent="0.2">
      <c r="X111056" s="5"/>
    </row>
    <row r="111057" spans="24:24" x14ac:dyDescent="0.2">
      <c r="X111057" s="5"/>
    </row>
    <row r="111058" spans="24:24" x14ac:dyDescent="0.2">
      <c r="X111058" s="5"/>
    </row>
    <row r="111059" spans="24:24" x14ac:dyDescent="0.2">
      <c r="X111059" s="5"/>
    </row>
    <row r="111060" spans="24:24" x14ac:dyDescent="0.2">
      <c r="X111060" s="5"/>
    </row>
    <row r="111061" spans="24:24" x14ac:dyDescent="0.2">
      <c r="X111061" s="5"/>
    </row>
    <row r="111062" spans="24:24" x14ac:dyDescent="0.2">
      <c r="X111062" s="5"/>
    </row>
    <row r="111063" spans="24:24" x14ac:dyDescent="0.2">
      <c r="X111063" s="5"/>
    </row>
    <row r="111064" spans="24:24" x14ac:dyDescent="0.2">
      <c r="X111064" s="5"/>
    </row>
    <row r="111065" spans="24:24" x14ac:dyDescent="0.2">
      <c r="X111065" s="5"/>
    </row>
    <row r="111066" spans="24:24" x14ac:dyDescent="0.2">
      <c r="X111066" s="5"/>
    </row>
    <row r="111067" spans="24:24" x14ac:dyDescent="0.2">
      <c r="X111067" s="5"/>
    </row>
    <row r="111068" spans="24:24" x14ac:dyDescent="0.2">
      <c r="X111068" s="5"/>
    </row>
    <row r="111069" spans="24:24" x14ac:dyDescent="0.2">
      <c r="X111069" s="5"/>
    </row>
    <row r="111070" spans="24:24" x14ac:dyDescent="0.2">
      <c r="X111070" s="5"/>
    </row>
    <row r="111071" spans="24:24" x14ac:dyDescent="0.2">
      <c r="X111071" s="5"/>
    </row>
    <row r="111072" spans="24:24" x14ac:dyDescent="0.2">
      <c r="X111072" s="5"/>
    </row>
    <row r="111073" spans="24:24" x14ac:dyDescent="0.2">
      <c r="X111073" s="5"/>
    </row>
    <row r="111074" spans="24:24" x14ac:dyDescent="0.2">
      <c r="X111074" s="5"/>
    </row>
    <row r="111075" spans="24:24" x14ac:dyDescent="0.2">
      <c r="X111075" s="5"/>
    </row>
    <row r="111076" spans="24:24" x14ac:dyDescent="0.2">
      <c r="X111076" s="5"/>
    </row>
    <row r="111077" spans="24:24" x14ac:dyDescent="0.2">
      <c r="X111077" s="5"/>
    </row>
    <row r="111078" spans="24:24" x14ac:dyDescent="0.2">
      <c r="X111078" s="5"/>
    </row>
    <row r="111079" spans="24:24" x14ac:dyDescent="0.2">
      <c r="X111079" s="5"/>
    </row>
    <row r="111080" spans="24:24" x14ac:dyDescent="0.2">
      <c r="X111080" s="5"/>
    </row>
    <row r="111081" spans="24:24" x14ac:dyDescent="0.2">
      <c r="X111081" s="5"/>
    </row>
    <row r="111082" spans="24:24" x14ac:dyDescent="0.2">
      <c r="X111082" s="5"/>
    </row>
    <row r="111083" spans="24:24" x14ac:dyDescent="0.2">
      <c r="X111083" s="5"/>
    </row>
    <row r="111084" spans="24:24" x14ac:dyDescent="0.2">
      <c r="X111084" s="5"/>
    </row>
    <row r="111085" spans="24:24" x14ac:dyDescent="0.2">
      <c r="X111085" s="5"/>
    </row>
    <row r="111086" spans="24:24" x14ac:dyDescent="0.2">
      <c r="X111086" s="5"/>
    </row>
    <row r="111087" spans="24:24" x14ac:dyDescent="0.2">
      <c r="X111087" s="5"/>
    </row>
    <row r="111088" spans="24:24" x14ac:dyDescent="0.2">
      <c r="X111088" s="5"/>
    </row>
    <row r="111089" spans="24:24" x14ac:dyDescent="0.2">
      <c r="X111089" s="5"/>
    </row>
    <row r="111090" spans="24:24" x14ac:dyDescent="0.2">
      <c r="X111090" s="5"/>
    </row>
    <row r="111091" spans="24:24" x14ac:dyDescent="0.2">
      <c r="X111091" s="5"/>
    </row>
    <row r="111092" spans="24:24" x14ac:dyDescent="0.2">
      <c r="X111092" s="5"/>
    </row>
    <row r="111093" spans="24:24" x14ac:dyDescent="0.2">
      <c r="X111093" s="5"/>
    </row>
    <row r="111094" spans="24:24" x14ac:dyDescent="0.2">
      <c r="X111094" s="5"/>
    </row>
    <row r="111095" spans="24:24" x14ac:dyDescent="0.2">
      <c r="X111095" s="5"/>
    </row>
    <row r="111096" spans="24:24" x14ac:dyDescent="0.2">
      <c r="X111096" s="5"/>
    </row>
    <row r="111097" spans="24:24" x14ac:dyDescent="0.2">
      <c r="X111097" s="5"/>
    </row>
    <row r="111098" spans="24:24" x14ac:dyDescent="0.2">
      <c r="X111098" s="5"/>
    </row>
    <row r="111099" spans="24:24" x14ac:dyDescent="0.2">
      <c r="X111099" s="5"/>
    </row>
    <row r="111100" spans="24:24" x14ac:dyDescent="0.2">
      <c r="X111100" s="5"/>
    </row>
    <row r="111101" spans="24:24" x14ac:dyDescent="0.2">
      <c r="X111101" s="5"/>
    </row>
    <row r="111102" spans="24:24" x14ac:dyDescent="0.2">
      <c r="X111102" s="5"/>
    </row>
    <row r="111103" spans="24:24" x14ac:dyDescent="0.2">
      <c r="X111103" s="5"/>
    </row>
    <row r="111104" spans="24:24" x14ac:dyDescent="0.2">
      <c r="X111104" s="5"/>
    </row>
    <row r="111105" spans="24:24" x14ac:dyDescent="0.2">
      <c r="X111105" s="5"/>
    </row>
    <row r="111106" spans="24:24" x14ac:dyDescent="0.2">
      <c r="X111106" s="5"/>
    </row>
    <row r="111107" spans="24:24" x14ac:dyDescent="0.2">
      <c r="X111107" s="5"/>
    </row>
    <row r="111108" spans="24:24" x14ac:dyDescent="0.2">
      <c r="X111108" s="5"/>
    </row>
    <row r="111109" spans="24:24" x14ac:dyDescent="0.2">
      <c r="X111109" s="5"/>
    </row>
    <row r="111110" spans="24:24" x14ac:dyDescent="0.2">
      <c r="X111110" s="5"/>
    </row>
    <row r="111111" spans="24:24" x14ac:dyDescent="0.2">
      <c r="X111111" s="5"/>
    </row>
    <row r="111112" spans="24:24" x14ac:dyDescent="0.2">
      <c r="X111112" s="5"/>
    </row>
    <row r="111113" spans="24:24" x14ac:dyDescent="0.2">
      <c r="X111113" s="5"/>
    </row>
    <row r="111114" spans="24:24" x14ac:dyDescent="0.2">
      <c r="X111114" s="5"/>
    </row>
    <row r="111115" spans="24:24" x14ac:dyDescent="0.2">
      <c r="X111115" s="5"/>
    </row>
    <row r="111116" spans="24:24" x14ac:dyDescent="0.2">
      <c r="X111116" s="5"/>
    </row>
    <row r="111117" spans="24:24" x14ac:dyDescent="0.2">
      <c r="X111117" s="5"/>
    </row>
    <row r="111118" spans="24:24" x14ac:dyDescent="0.2">
      <c r="X111118" s="5"/>
    </row>
    <row r="111119" spans="24:24" x14ac:dyDescent="0.2">
      <c r="X111119" s="5"/>
    </row>
    <row r="111120" spans="24:24" x14ac:dyDescent="0.2">
      <c r="X111120" s="5"/>
    </row>
    <row r="111121" spans="24:24" x14ac:dyDescent="0.2">
      <c r="X111121" s="5"/>
    </row>
    <row r="111122" spans="24:24" x14ac:dyDescent="0.2">
      <c r="X111122" s="5"/>
    </row>
    <row r="111123" spans="24:24" x14ac:dyDescent="0.2">
      <c r="X111123" s="5"/>
    </row>
    <row r="111124" spans="24:24" x14ac:dyDescent="0.2">
      <c r="X111124" s="5"/>
    </row>
    <row r="111125" spans="24:24" x14ac:dyDescent="0.2">
      <c r="X111125" s="5"/>
    </row>
    <row r="111126" spans="24:24" x14ac:dyDescent="0.2">
      <c r="X111126" s="5"/>
    </row>
    <row r="111127" spans="24:24" x14ac:dyDescent="0.2">
      <c r="X111127" s="5"/>
    </row>
    <row r="111128" spans="24:24" x14ac:dyDescent="0.2">
      <c r="X111128" s="5"/>
    </row>
    <row r="111129" spans="24:24" x14ac:dyDescent="0.2">
      <c r="X111129" s="5"/>
    </row>
    <row r="111130" spans="24:24" x14ac:dyDescent="0.2">
      <c r="X111130" s="5"/>
    </row>
    <row r="111131" spans="24:24" x14ac:dyDescent="0.2">
      <c r="X111131" s="5"/>
    </row>
    <row r="111132" spans="24:24" x14ac:dyDescent="0.2">
      <c r="X111132" s="5"/>
    </row>
    <row r="111133" spans="24:24" x14ac:dyDescent="0.2">
      <c r="X111133" s="5"/>
    </row>
    <row r="111134" spans="24:24" x14ac:dyDescent="0.2">
      <c r="X111134" s="5"/>
    </row>
    <row r="111135" spans="24:24" x14ac:dyDescent="0.2">
      <c r="X111135" s="5"/>
    </row>
    <row r="111136" spans="24:24" x14ac:dyDescent="0.2">
      <c r="X111136" s="5"/>
    </row>
    <row r="111137" spans="24:24" x14ac:dyDescent="0.2">
      <c r="X111137" s="5"/>
    </row>
    <row r="111138" spans="24:24" x14ac:dyDescent="0.2">
      <c r="X111138" s="5"/>
    </row>
    <row r="111139" spans="24:24" x14ac:dyDescent="0.2">
      <c r="X111139" s="5"/>
    </row>
    <row r="111140" spans="24:24" x14ac:dyDescent="0.2">
      <c r="X111140" s="5"/>
    </row>
    <row r="111141" spans="24:24" x14ac:dyDescent="0.2">
      <c r="X111141" s="5"/>
    </row>
    <row r="111142" spans="24:24" x14ac:dyDescent="0.2">
      <c r="X111142" s="5"/>
    </row>
    <row r="111143" spans="24:24" x14ac:dyDescent="0.2">
      <c r="X111143" s="5"/>
    </row>
    <row r="111144" spans="24:24" x14ac:dyDescent="0.2">
      <c r="X111144" s="5"/>
    </row>
    <row r="111145" spans="24:24" x14ac:dyDescent="0.2">
      <c r="X111145" s="5"/>
    </row>
    <row r="111146" spans="24:24" x14ac:dyDescent="0.2">
      <c r="X111146" s="5"/>
    </row>
    <row r="111147" spans="24:24" x14ac:dyDescent="0.2">
      <c r="X111147" s="5"/>
    </row>
    <row r="111148" spans="24:24" x14ac:dyDescent="0.2">
      <c r="X111148" s="5"/>
    </row>
    <row r="111149" spans="24:24" x14ac:dyDescent="0.2">
      <c r="X111149" s="5"/>
    </row>
    <row r="111150" spans="24:24" x14ac:dyDescent="0.2">
      <c r="X111150" s="5"/>
    </row>
    <row r="111151" spans="24:24" x14ac:dyDescent="0.2">
      <c r="X111151" s="5"/>
    </row>
    <row r="111152" spans="24:24" x14ac:dyDescent="0.2">
      <c r="X111152" s="5"/>
    </row>
    <row r="111153" spans="24:24" x14ac:dyDescent="0.2">
      <c r="X111153" s="5"/>
    </row>
    <row r="111154" spans="24:24" x14ac:dyDescent="0.2">
      <c r="X111154" s="5"/>
    </row>
    <row r="111155" spans="24:24" x14ac:dyDescent="0.2">
      <c r="X111155" s="5"/>
    </row>
    <row r="111156" spans="24:24" x14ac:dyDescent="0.2">
      <c r="X111156" s="5"/>
    </row>
    <row r="111157" spans="24:24" x14ac:dyDescent="0.2">
      <c r="X111157" s="5"/>
    </row>
    <row r="111158" spans="24:24" x14ac:dyDescent="0.2">
      <c r="X111158" s="5"/>
    </row>
    <row r="111159" spans="24:24" x14ac:dyDescent="0.2">
      <c r="X111159" s="5"/>
    </row>
    <row r="111160" spans="24:24" x14ac:dyDescent="0.2">
      <c r="X111160" s="5"/>
    </row>
    <row r="111161" spans="24:24" x14ac:dyDescent="0.2">
      <c r="X111161" s="5"/>
    </row>
    <row r="111162" spans="24:24" x14ac:dyDescent="0.2">
      <c r="X111162" s="5"/>
    </row>
    <row r="111163" spans="24:24" x14ac:dyDescent="0.2">
      <c r="X111163" s="5"/>
    </row>
    <row r="111164" spans="24:24" x14ac:dyDescent="0.2">
      <c r="X111164" s="5"/>
    </row>
    <row r="111165" spans="24:24" x14ac:dyDescent="0.2">
      <c r="X111165" s="5"/>
    </row>
    <row r="111166" spans="24:24" x14ac:dyDescent="0.2">
      <c r="X111166" s="5"/>
    </row>
    <row r="111167" spans="24:24" x14ac:dyDescent="0.2">
      <c r="X111167" s="5"/>
    </row>
    <row r="111168" spans="24:24" x14ac:dyDescent="0.2">
      <c r="X111168" s="5"/>
    </row>
    <row r="111169" spans="24:24" x14ac:dyDescent="0.2">
      <c r="X111169" s="5"/>
    </row>
    <row r="111170" spans="24:24" x14ac:dyDescent="0.2">
      <c r="X111170" s="5"/>
    </row>
    <row r="111171" spans="24:24" x14ac:dyDescent="0.2">
      <c r="X111171" s="5"/>
    </row>
    <row r="111172" spans="24:24" x14ac:dyDescent="0.2">
      <c r="X111172" s="5"/>
    </row>
    <row r="111173" spans="24:24" x14ac:dyDescent="0.2">
      <c r="X111173" s="5"/>
    </row>
    <row r="111174" spans="24:24" x14ac:dyDescent="0.2">
      <c r="X111174" s="5"/>
    </row>
    <row r="111175" spans="24:24" x14ac:dyDescent="0.2">
      <c r="X111175" s="5"/>
    </row>
    <row r="111176" spans="24:24" x14ac:dyDescent="0.2">
      <c r="X111176" s="5"/>
    </row>
    <row r="111177" spans="24:24" x14ac:dyDescent="0.2">
      <c r="X111177" s="5"/>
    </row>
    <row r="111178" spans="24:24" x14ac:dyDescent="0.2">
      <c r="X111178" s="5"/>
    </row>
    <row r="111179" spans="24:24" x14ac:dyDescent="0.2">
      <c r="X111179" s="5"/>
    </row>
    <row r="111180" spans="24:24" x14ac:dyDescent="0.2">
      <c r="X111180" s="5"/>
    </row>
    <row r="111181" spans="24:24" x14ac:dyDescent="0.2">
      <c r="X111181" s="5"/>
    </row>
    <row r="111182" spans="24:24" x14ac:dyDescent="0.2">
      <c r="X111182" s="5"/>
    </row>
    <row r="111183" spans="24:24" x14ac:dyDescent="0.2">
      <c r="X111183" s="5"/>
    </row>
    <row r="111184" spans="24:24" x14ac:dyDescent="0.2">
      <c r="X111184" s="5"/>
    </row>
    <row r="111185" spans="24:24" x14ac:dyDescent="0.2">
      <c r="X111185" s="5"/>
    </row>
    <row r="111186" spans="24:24" x14ac:dyDescent="0.2">
      <c r="X111186" s="5"/>
    </row>
    <row r="111187" spans="24:24" x14ac:dyDescent="0.2">
      <c r="X111187" s="5"/>
    </row>
    <row r="111188" spans="24:24" x14ac:dyDescent="0.2">
      <c r="X111188" s="5"/>
    </row>
    <row r="111189" spans="24:24" x14ac:dyDescent="0.2">
      <c r="X111189" s="5"/>
    </row>
    <row r="111190" spans="24:24" x14ac:dyDescent="0.2">
      <c r="X111190" s="5"/>
    </row>
    <row r="111191" spans="24:24" x14ac:dyDescent="0.2">
      <c r="X111191" s="5"/>
    </row>
    <row r="111192" spans="24:24" x14ac:dyDescent="0.2">
      <c r="X111192" s="5"/>
    </row>
    <row r="111193" spans="24:24" x14ac:dyDescent="0.2">
      <c r="X111193" s="5"/>
    </row>
    <row r="111194" spans="24:24" x14ac:dyDescent="0.2">
      <c r="X111194" s="5"/>
    </row>
    <row r="111195" spans="24:24" x14ac:dyDescent="0.2">
      <c r="X111195" s="5"/>
    </row>
    <row r="111196" spans="24:24" x14ac:dyDescent="0.2">
      <c r="X111196" s="5"/>
    </row>
    <row r="111197" spans="24:24" x14ac:dyDescent="0.2">
      <c r="X111197" s="5"/>
    </row>
    <row r="111198" spans="24:24" x14ac:dyDescent="0.2">
      <c r="X111198" s="5"/>
    </row>
    <row r="111199" spans="24:24" x14ac:dyDescent="0.2">
      <c r="X111199" s="5"/>
    </row>
    <row r="111200" spans="24:24" x14ac:dyDescent="0.2">
      <c r="X111200" s="5"/>
    </row>
    <row r="111201" spans="24:24" x14ac:dyDescent="0.2">
      <c r="X111201" s="5"/>
    </row>
    <row r="111202" spans="24:24" x14ac:dyDescent="0.2">
      <c r="X111202" s="5"/>
    </row>
    <row r="111203" spans="24:24" x14ac:dyDescent="0.2">
      <c r="X111203" s="5"/>
    </row>
    <row r="111204" spans="24:24" x14ac:dyDescent="0.2">
      <c r="X111204" s="5"/>
    </row>
    <row r="111205" spans="24:24" x14ac:dyDescent="0.2">
      <c r="X111205" s="5"/>
    </row>
    <row r="111206" spans="24:24" x14ac:dyDescent="0.2">
      <c r="X111206" s="5"/>
    </row>
    <row r="111207" spans="24:24" x14ac:dyDescent="0.2">
      <c r="X111207" s="5"/>
    </row>
    <row r="111208" spans="24:24" x14ac:dyDescent="0.2">
      <c r="X111208" s="5"/>
    </row>
    <row r="111209" spans="24:24" x14ac:dyDescent="0.2">
      <c r="X111209" s="5"/>
    </row>
    <row r="111210" spans="24:24" x14ac:dyDescent="0.2">
      <c r="X111210" s="5"/>
    </row>
    <row r="111211" spans="24:24" x14ac:dyDescent="0.2">
      <c r="X111211" s="5"/>
    </row>
    <row r="111212" spans="24:24" x14ac:dyDescent="0.2">
      <c r="X111212" s="5"/>
    </row>
    <row r="111213" spans="24:24" x14ac:dyDescent="0.2">
      <c r="X111213" s="5"/>
    </row>
    <row r="111214" spans="24:24" x14ac:dyDescent="0.2">
      <c r="X111214" s="5"/>
    </row>
    <row r="111215" spans="24:24" x14ac:dyDescent="0.2">
      <c r="X111215" s="5"/>
    </row>
    <row r="111216" spans="24:24" x14ac:dyDescent="0.2">
      <c r="X111216" s="5"/>
    </row>
    <row r="111217" spans="24:24" x14ac:dyDescent="0.2">
      <c r="X111217" s="5"/>
    </row>
    <row r="111218" spans="24:24" x14ac:dyDescent="0.2">
      <c r="X111218" s="5"/>
    </row>
    <row r="111219" spans="24:24" x14ac:dyDescent="0.2">
      <c r="X111219" s="5"/>
    </row>
    <row r="111220" spans="24:24" x14ac:dyDescent="0.2">
      <c r="X111220" s="5"/>
    </row>
    <row r="111221" spans="24:24" x14ac:dyDescent="0.2">
      <c r="X111221" s="5"/>
    </row>
    <row r="111222" spans="24:24" x14ac:dyDescent="0.2">
      <c r="X111222" s="5"/>
    </row>
    <row r="111223" spans="24:24" x14ac:dyDescent="0.2">
      <c r="X111223" s="5"/>
    </row>
    <row r="111224" spans="24:24" x14ac:dyDescent="0.2">
      <c r="X111224" s="5"/>
    </row>
    <row r="111225" spans="24:24" x14ac:dyDescent="0.2">
      <c r="X111225" s="5"/>
    </row>
    <row r="111226" spans="24:24" x14ac:dyDescent="0.2">
      <c r="X111226" s="5"/>
    </row>
    <row r="111227" spans="24:24" x14ac:dyDescent="0.2">
      <c r="X111227" s="5"/>
    </row>
    <row r="111228" spans="24:24" x14ac:dyDescent="0.2">
      <c r="X111228" s="5"/>
    </row>
    <row r="111229" spans="24:24" x14ac:dyDescent="0.2">
      <c r="X111229" s="5"/>
    </row>
    <row r="111230" spans="24:24" x14ac:dyDescent="0.2">
      <c r="X111230" s="5"/>
    </row>
    <row r="111231" spans="24:24" x14ac:dyDescent="0.2">
      <c r="X111231" s="5"/>
    </row>
    <row r="111232" spans="24:24" x14ac:dyDescent="0.2">
      <c r="X111232" s="5"/>
    </row>
    <row r="111233" spans="24:24" x14ac:dyDescent="0.2">
      <c r="X111233" s="5"/>
    </row>
    <row r="111234" spans="24:24" x14ac:dyDescent="0.2">
      <c r="X111234" s="5"/>
    </row>
    <row r="111235" spans="24:24" x14ac:dyDescent="0.2">
      <c r="X111235" s="5"/>
    </row>
    <row r="111236" spans="24:24" x14ac:dyDescent="0.2">
      <c r="X111236" s="5"/>
    </row>
    <row r="111237" spans="24:24" x14ac:dyDescent="0.2">
      <c r="X111237" s="5"/>
    </row>
    <row r="111238" spans="24:24" x14ac:dyDescent="0.2">
      <c r="X111238" s="5"/>
    </row>
    <row r="111239" spans="24:24" x14ac:dyDescent="0.2">
      <c r="X111239" s="5"/>
    </row>
    <row r="111240" spans="24:24" x14ac:dyDescent="0.2">
      <c r="X111240" s="5"/>
    </row>
    <row r="111241" spans="24:24" x14ac:dyDescent="0.2">
      <c r="X111241" s="5"/>
    </row>
    <row r="111242" spans="24:24" x14ac:dyDescent="0.2">
      <c r="X111242" s="5"/>
    </row>
    <row r="111243" spans="24:24" x14ac:dyDescent="0.2">
      <c r="X111243" s="5"/>
    </row>
    <row r="111244" spans="24:24" x14ac:dyDescent="0.2">
      <c r="X111244" s="5"/>
    </row>
    <row r="111245" spans="24:24" x14ac:dyDescent="0.2">
      <c r="X111245" s="5"/>
    </row>
    <row r="111246" spans="24:24" x14ac:dyDescent="0.2">
      <c r="X111246" s="5"/>
    </row>
    <row r="111247" spans="24:24" x14ac:dyDescent="0.2">
      <c r="X111247" s="5"/>
    </row>
    <row r="111248" spans="24:24" x14ac:dyDescent="0.2">
      <c r="X111248" s="5"/>
    </row>
    <row r="111249" spans="24:24" x14ac:dyDescent="0.2">
      <c r="X111249" s="5"/>
    </row>
    <row r="111250" spans="24:24" x14ac:dyDescent="0.2">
      <c r="X111250" s="5"/>
    </row>
    <row r="111251" spans="24:24" x14ac:dyDescent="0.2">
      <c r="X111251" s="5"/>
    </row>
    <row r="111252" spans="24:24" x14ac:dyDescent="0.2">
      <c r="X111252" s="5"/>
    </row>
    <row r="111253" spans="24:24" x14ac:dyDescent="0.2">
      <c r="X111253" s="5"/>
    </row>
    <row r="111254" spans="24:24" x14ac:dyDescent="0.2">
      <c r="X111254" s="5"/>
    </row>
    <row r="111255" spans="24:24" x14ac:dyDescent="0.2">
      <c r="X111255" s="5"/>
    </row>
    <row r="111256" spans="24:24" x14ac:dyDescent="0.2">
      <c r="X111256" s="5"/>
    </row>
    <row r="111257" spans="24:24" x14ac:dyDescent="0.2">
      <c r="X111257" s="5"/>
    </row>
    <row r="111258" spans="24:24" x14ac:dyDescent="0.2">
      <c r="X111258" s="5"/>
    </row>
    <row r="111259" spans="24:24" x14ac:dyDescent="0.2">
      <c r="X111259" s="5"/>
    </row>
    <row r="111260" spans="24:24" x14ac:dyDescent="0.2">
      <c r="X111260" s="5"/>
    </row>
    <row r="111261" spans="24:24" x14ac:dyDescent="0.2">
      <c r="X111261" s="5"/>
    </row>
    <row r="111262" spans="24:24" x14ac:dyDescent="0.2">
      <c r="X111262" s="5"/>
    </row>
    <row r="111263" spans="24:24" x14ac:dyDescent="0.2">
      <c r="X111263" s="5"/>
    </row>
    <row r="111264" spans="24:24" x14ac:dyDescent="0.2">
      <c r="X111264" s="5"/>
    </row>
    <row r="111265" spans="24:24" x14ac:dyDescent="0.2">
      <c r="X111265" s="5"/>
    </row>
    <row r="111266" spans="24:24" x14ac:dyDescent="0.2">
      <c r="X111266" s="5"/>
    </row>
    <row r="111267" spans="24:24" x14ac:dyDescent="0.2">
      <c r="X111267" s="5"/>
    </row>
    <row r="111268" spans="24:24" x14ac:dyDescent="0.2">
      <c r="X111268" s="5"/>
    </row>
    <row r="111269" spans="24:24" x14ac:dyDescent="0.2">
      <c r="X111269" s="5"/>
    </row>
    <row r="111270" spans="24:24" x14ac:dyDescent="0.2">
      <c r="X111270" s="5"/>
    </row>
    <row r="111271" spans="24:24" x14ac:dyDescent="0.2">
      <c r="X111271" s="5"/>
    </row>
    <row r="111272" spans="24:24" x14ac:dyDescent="0.2">
      <c r="X111272" s="5"/>
    </row>
    <row r="111273" spans="24:24" x14ac:dyDescent="0.2">
      <c r="X111273" s="5"/>
    </row>
    <row r="111274" spans="24:24" x14ac:dyDescent="0.2">
      <c r="X111274" s="5"/>
    </row>
    <row r="111275" spans="24:24" x14ac:dyDescent="0.2">
      <c r="X111275" s="5"/>
    </row>
    <row r="111276" spans="24:24" x14ac:dyDescent="0.2">
      <c r="X111276" s="5"/>
    </row>
    <row r="111277" spans="24:24" x14ac:dyDescent="0.2">
      <c r="X111277" s="5"/>
    </row>
    <row r="111278" spans="24:24" x14ac:dyDescent="0.2">
      <c r="X111278" s="5"/>
    </row>
    <row r="111279" spans="24:24" x14ac:dyDescent="0.2">
      <c r="X111279" s="5"/>
    </row>
    <row r="111280" spans="24:24" x14ac:dyDescent="0.2">
      <c r="X111280" s="5"/>
    </row>
    <row r="111281" spans="24:24" x14ac:dyDescent="0.2">
      <c r="X111281" s="5"/>
    </row>
    <row r="111282" spans="24:24" x14ac:dyDescent="0.2">
      <c r="X111282" s="5"/>
    </row>
    <row r="111283" spans="24:24" x14ac:dyDescent="0.2">
      <c r="X111283" s="5"/>
    </row>
    <row r="111284" spans="24:24" x14ac:dyDescent="0.2">
      <c r="X111284" s="5"/>
    </row>
    <row r="111285" spans="24:24" x14ac:dyDescent="0.2">
      <c r="X111285" s="5"/>
    </row>
    <row r="111286" spans="24:24" x14ac:dyDescent="0.2">
      <c r="X111286" s="5"/>
    </row>
    <row r="111287" spans="24:24" x14ac:dyDescent="0.2">
      <c r="X111287" s="5"/>
    </row>
    <row r="111288" spans="24:24" x14ac:dyDescent="0.2">
      <c r="X111288" s="5"/>
    </row>
    <row r="111289" spans="24:24" x14ac:dyDescent="0.2">
      <c r="X111289" s="5"/>
    </row>
    <row r="111290" spans="24:24" x14ac:dyDescent="0.2">
      <c r="X111290" s="5"/>
    </row>
    <row r="111291" spans="24:24" x14ac:dyDescent="0.2">
      <c r="X111291" s="5"/>
    </row>
    <row r="111292" spans="24:24" x14ac:dyDescent="0.2">
      <c r="X111292" s="5"/>
    </row>
    <row r="111293" spans="24:24" x14ac:dyDescent="0.2">
      <c r="X111293" s="5"/>
    </row>
    <row r="111294" spans="24:24" x14ac:dyDescent="0.2">
      <c r="X111294" s="5"/>
    </row>
    <row r="111295" spans="24:24" x14ac:dyDescent="0.2">
      <c r="X111295" s="5"/>
    </row>
    <row r="111296" spans="24:24" x14ac:dyDescent="0.2">
      <c r="X111296" s="5"/>
    </row>
    <row r="111297" spans="24:24" x14ac:dyDescent="0.2">
      <c r="X111297" s="5"/>
    </row>
    <row r="111298" spans="24:24" x14ac:dyDescent="0.2">
      <c r="X111298" s="5"/>
    </row>
    <row r="111299" spans="24:24" x14ac:dyDescent="0.2">
      <c r="X111299" s="5"/>
    </row>
    <row r="111300" spans="24:24" x14ac:dyDescent="0.2">
      <c r="X111300" s="5"/>
    </row>
    <row r="111301" spans="24:24" x14ac:dyDescent="0.2">
      <c r="X111301" s="5"/>
    </row>
    <row r="111302" spans="24:24" x14ac:dyDescent="0.2">
      <c r="X111302" s="5"/>
    </row>
    <row r="111303" spans="24:24" x14ac:dyDescent="0.2">
      <c r="X111303" s="5"/>
    </row>
    <row r="111304" spans="24:24" x14ac:dyDescent="0.2">
      <c r="X111304" s="5"/>
    </row>
    <row r="111305" spans="24:24" x14ac:dyDescent="0.2">
      <c r="X111305" s="5"/>
    </row>
    <row r="111306" spans="24:24" x14ac:dyDescent="0.2">
      <c r="X111306" s="5"/>
    </row>
    <row r="111307" spans="24:24" x14ac:dyDescent="0.2">
      <c r="X111307" s="5"/>
    </row>
    <row r="111308" spans="24:24" x14ac:dyDescent="0.2">
      <c r="X111308" s="5"/>
    </row>
    <row r="111309" spans="24:24" x14ac:dyDescent="0.2">
      <c r="X111309" s="5"/>
    </row>
    <row r="111310" spans="24:24" x14ac:dyDescent="0.2">
      <c r="X111310" s="5"/>
    </row>
    <row r="111311" spans="24:24" x14ac:dyDescent="0.2">
      <c r="X111311" s="5"/>
    </row>
    <row r="111312" spans="24:24" x14ac:dyDescent="0.2">
      <c r="X111312" s="5"/>
    </row>
    <row r="111313" spans="24:24" x14ac:dyDescent="0.2">
      <c r="X111313" s="5"/>
    </row>
    <row r="111314" spans="24:24" x14ac:dyDescent="0.2">
      <c r="X111314" s="5"/>
    </row>
    <row r="111315" spans="24:24" x14ac:dyDescent="0.2">
      <c r="X111315" s="5"/>
    </row>
    <row r="111316" spans="24:24" x14ac:dyDescent="0.2">
      <c r="X111316" s="5"/>
    </row>
    <row r="111317" spans="24:24" x14ac:dyDescent="0.2">
      <c r="X111317" s="5"/>
    </row>
    <row r="111318" spans="24:24" x14ac:dyDescent="0.2">
      <c r="X111318" s="5"/>
    </row>
    <row r="111319" spans="24:24" x14ac:dyDescent="0.2">
      <c r="X111319" s="5"/>
    </row>
    <row r="111320" spans="24:24" x14ac:dyDescent="0.2">
      <c r="X111320" s="5"/>
    </row>
    <row r="111321" spans="24:24" x14ac:dyDescent="0.2">
      <c r="X111321" s="5"/>
    </row>
    <row r="111322" spans="24:24" x14ac:dyDescent="0.2">
      <c r="X111322" s="5"/>
    </row>
    <row r="111323" spans="24:24" x14ac:dyDescent="0.2">
      <c r="X111323" s="5"/>
    </row>
    <row r="111324" spans="24:24" x14ac:dyDescent="0.2">
      <c r="X111324" s="5"/>
    </row>
    <row r="111325" spans="24:24" x14ac:dyDescent="0.2">
      <c r="X111325" s="5"/>
    </row>
    <row r="111326" spans="24:24" x14ac:dyDescent="0.2">
      <c r="X111326" s="5"/>
    </row>
    <row r="111327" spans="24:24" x14ac:dyDescent="0.2">
      <c r="X111327" s="5"/>
    </row>
    <row r="111328" spans="24:24" x14ac:dyDescent="0.2">
      <c r="X111328" s="5"/>
    </row>
    <row r="111329" spans="24:24" x14ac:dyDescent="0.2">
      <c r="X111329" s="5"/>
    </row>
    <row r="111330" spans="24:24" x14ac:dyDescent="0.2">
      <c r="X111330" s="5"/>
    </row>
    <row r="111331" spans="24:24" x14ac:dyDescent="0.2">
      <c r="X111331" s="5"/>
    </row>
    <row r="111332" spans="24:24" x14ac:dyDescent="0.2">
      <c r="X111332" s="5"/>
    </row>
    <row r="111333" spans="24:24" x14ac:dyDescent="0.2">
      <c r="X111333" s="5"/>
    </row>
    <row r="111334" spans="24:24" x14ac:dyDescent="0.2">
      <c r="X111334" s="5"/>
    </row>
    <row r="111335" spans="24:24" x14ac:dyDescent="0.2">
      <c r="X111335" s="5"/>
    </row>
    <row r="111336" spans="24:24" x14ac:dyDescent="0.2">
      <c r="X111336" s="5"/>
    </row>
    <row r="111337" spans="24:24" x14ac:dyDescent="0.2">
      <c r="X111337" s="5"/>
    </row>
    <row r="111338" spans="24:24" x14ac:dyDescent="0.2">
      <c r="X111338" s="5"/>
    </row>
    <row r="111339" spans="24:24" x14ac:dyDescent="0.2">
      <c r="X111339" s="5"/>
    </row>
    <row r="111340" spans="24:24" x14ac:dyDescent="0.2">
      <c r="X111340" s="5"/>
    </row>
    <row r="111341" spans="24:24" x14ac:dyDescent="0.2">
      <c r="X111341" s="5"/>
    </row>
    <row r="111342" spans="24:24" x14ac:dyDescent="0.2">
      <c r="X111342" s="5"/>
    </row>
    <row r="111343" spans="24:24" x14ac:dyDescent="0.2">
      <c r="X111343" s="5"/>
    </row>
    <row r="111344" spans="24:24" x14ac:dyDescent="0.2">
      <c r="X111344" s="5"/>
    </row>
    <row r="111345" spans="24:24" x14ac:dyDescent="0.2">
      <c r="X111345" s="5"/>
    </row>
    <row r="111346" spans="24:24" x14ac:dyDescent="0.2">
      <c r="X111346" s="5"/>
    </row>
    <row r="111347" spans="24:24" x14ac:dyDescent="0.2">
      <c r="X111347" s="5"/>
    </row>
    <row r="111348" spans="24:24" x14ac:dyDescent="0.2">
      <c r="X111348" s="5"/>
    </row>
    <row r="111349" spans="24:24" x14ac:dyDescent="0.2">
      <c r="X111349" s="5"/>
    </row>
    <row r="111350" spans="24:24" x14ac:dyDescent="0.2">
      <c r="X111350" s="5"/>
    </row>
    <row r="111351" spans="24:24" x14ac:dyDescent="0.2">
      <c r="X111351" s="5"/>
    </row>
    <row r="111352" spans="24:24" x14ac:dyDescent="0.2">
      <c r="X111352" s="5"/>
    </row>
    <row r="111353" spans="24:24" x14ac:dyDescent="0.2">
      <c r="X111353" s="5"/>
    </row>
    <row r="111354" spans="24:24" x14ac:dyDescent="0.2">
      <c r="X111354" s="5"/>
    </row>
    <row r="111355" spans="24:24" x14ac:dyDescent="0.2">
      <c r="X111355" s="5"/>
    </row>
    <row r="111356" spans="24:24" x14ac:dyDescent="0.2">
      <c r="X111356" s="5"/>
    </row>
    <row r="111357" spans="24:24" x14ac:dyDescent="0.2">
      <c r="X111357" s="5"/>
    </row>
    <row r="111358" spans="24:24" x14ac:dyDescent="0.2">
      <c r="X111358" s="5"/>
    </row>
    <row r="111359" spans="24:24" x14ac:dyDescent="0.2">
      <c r="X111359" s="5"/>
    </row>
    <row r="111360" spans="24:24" x14ac:dyDescent="0.2">
      <c r="X111360" s="5"/>
    </row>
    <row r="111361" spans="24:24" x14ac:dyDescent="0.2">
      <c r="X111361" s="5"/>
    </row>
    <row r="111362" spans="24:24" x14ac:dyDescent="0.2">
      <c r="X111362" s="5"/>
    </row>
    <row r="111363" spans="24:24" x14ac:dyDescent="0.2">
      <c r="X111363" s="5"/>
    </row>
    <row r="111364" spans="24:24" x14ac:dyDescent="0.2">
      <c r="X111364" s="5"/>
    </row>
    <row r="111365" spans="24:24" x14ac:dyDescent="0.2">
      <c r="X111365" s="5"/>
    </row>
    <row r="111366" spans="24:24" x14ac:dyDescent="0.2">
      <c r="X111366" s="5"/>
    </row>
    <row r="111367" spans="24:24" x14ac:dyDescent="0.2">
      <c r="X111367" s="5"/>
    </row>
    <row r="111368" spans="24:24" x14ac:dyDescent="0.2">
      <c r="X111368" s="5"/>
    </row>
    <row r="111369" spans="24:24" x14ac:dyDescent="0.2">
      <c r="X111369" s="5"/>
    </row>
    <row r="111370" spans="24:24" x14ac:dyDescent="0.2">
      <c r="X111370" s="5"/>
    </row>
    <row r="111371" spans="24:24" x14ac:dyDescent="0.2">
      <c r="X111371" s="5"/>
    </row>
    <row r="111372" spans="24:24" x14ac:dyDescent="0.2">
      <c r="X111372" s="5"/>
    </row>
    <row r="111373" spans="24:24" x14ac:dyDescent="0.2">
      <c r="X111373" s="5"/>
    </row>
    <row r="111374" spans="24:24" x14ac:dyDescent="0.2">
      <c r="X111374" s="5"/>
    </row>
    <row r="111375" spans="24:24" x14ac:dyDescent="0.2">
      <c r="X111375" s="5"/>
    </row>
    <row r="111376" spans="24:24" x14ac:dyDescent="0.2">
      <c r="X111376" s="5"/>
    </row>
    <row r="111377" spans="24:24" x14ac:dyDescent="0.2">
      <c r="X111377" s="5"/>
    </row>
    <row r="111378" spans="24:24" x14ac:dyDescent="0.2">
      <c r="X111378" s="5"/>
    </row>
    <row r="111379" spans="24:24" x14ac:dyDescent="0.2">
      <c r="X111379" s="5"/>
    </row>
    <row r="111380" spans="24:24" x14ac:dyDescent="0.2">
      <c r="X111380" s="5"/>
    </row>
    <row r="111381" spans="24:24" x14ac:dyDescent="0.2">
      <c r="X111381" s="5"/>
    </row>
    <row r="111382" spans="24:24" x14ac:dyDescent="0.2">
      <c r="X111382" s="5"/>
    </row>
    <row r="111383" spans="24:24" x14ac:dyDescent="0.2">
      <c r="X111383" s="5"/>
    </row>
    <row r="111384" spans="24:24" x14ac:dyDescent="0.2">
      <c r="X111384" s="5"/>
    </row>
    <row r="111385" spans="24:24" x14ac:dyDescent="0.2">
      <c r="X111385" s="5"/>
    </row>
    <row r="111386" spans="24:24" x14ac:dyDescent="0.2">
      <c r="X111386" s="5"/>
    </row>
    <row r="111387" spans="24:24" x14ac:dyDescent="0.2">
      <c r="X111387" s="5"/>
    </row>
    <row r="111388" spans="24:24" x14ac:dyDescent="0.2">
      <c r="X111388" s="5"/>
    </row>
    <row r="111389" spans="24:24" x14ac:dyDescent="0.2">
      <c r="X111389" s="5"/>
    </row>
    <row r="111390" spans="24:24" x14ac:dyDescent="0.2">
      <c r="X111390" s="5"/>
    </row>
    <row r="111391" spans="24:24" x14ac:dyDescent="0.2">
      <c r="X111391" s="5"/>
    </row>
    <row r="111392" spans="24:24" x14ac:dyDescent="0.2">
      <c r="X111392" s="5"/>
    </row>
    <row r="111393" spans="24:24" x14ac:dyDescent="0.2">
      <c r="X111393" s="5"/>
    </row>
    <row r="111394" spans="24:24" x14ac:dyDescent="0.2">
      <c r="X111394" s="5"/>
    </row>
    <row r="111395" spans="24:24" x14ac:dyDescent="0.2">
      <c r="X111395" s="5"/>
    </row>
    <row r="111396" spans="24:24" x14ac:dyDescent="0.2">
      <c r="X111396" s="5"/>
    </row>
    <row r="111397" spans="24:24" x14ac:dyDescent="0.2">
      <c r="X111397" s="5"/>
    </row>
    <row r="111398" spans="24:24" x14ac:dyDescent="0.2">
      <c r="X111398" s="5"/>
    </row>
    <row r="111399" spans="24:24" x14ac:dyDescent="0.2">
      <c r="X111399" s="5"/>
    </row>
    <row r="111400" spans="24:24" x14ac:dyDescent="0.2">
      <c r="X111400" s="5"/>
    </row>
    <row r="111401" spans="24:24" x14ac:dyDescent="0.2">
      <c r="X111401" s="5"/>
    </row>
    <row r="111402" spans="24:24" x14ac:dyDescent="0.2">
      <c r="X111402" s="5"/>
    </row>
    <row r="111403" spans="24:24" x14ac:dyDescent="0.2">
      <c r="X111403" s="5"/>
    </row>
    <row r="111404" spans="24:24" x14ac:dyDescent="0.2">
      <c r="X111404" s="5"/>
    </row>
    <row r="111405" spans="24:24" x14ac:dyDescent="0.2">
      <c r="X111405" s="5"/>
    </row>
    <row r="111406" spans="24:24" x14ac:dyDescent="0.2">
      <c r="X111406" s="5"/>
    </row>
    <row r="111407" spans="24:24" x14ac:dyDescent="0.2">
      <c r="X111407" s="5"/>
    </row>
    <row r="111408" spans="24:24" x14ac:dyDescent="0.2">
      <c r="X111408" s="5"/>
    </row>
    <row r="111409" spans="24:24" x14ac:dyDescent="0.2">
      <c r="X111409" s="5"/>
    </row>
    <row r="111410" spans="24:24" x14ac:dyDescent="0.2">
      <c r="X111410" s="5"/>
    </row>
    <row r="111411" spans="24:24" x14ac:dyDescent="0.2">
      <c r="X111411" s="5"/>
    </row>
    <row r="111412" spans="24:24" x14ac:dyDescent="0.2">
      <c r="X111412" s="5"/>
    </row>
    <row r="111413" spans="24:24" x14ac:dyDescent="0.2">
      <c r="X111413" s="5"/>
    </row>
    <row r="111414" spans="24:24" x14ac:dyDescent="0.2">
      <c r="X111414" s="5"/>
    </row>
    <row r="111415" spans="24:24" x14ac:dyDescent="0.2">
      <c r="X111415" s="5"/>
    </row>
    <row r="111416" spans="24:24" x14ac:dyDescent="0.2">
      <c r="X111416" s="5"/>
    </row>
    <row r="111417" spans="24:24" x14ac:dyDescent="0.2">
      <c r="X111417" s="5"/>
    </row>
    <row r="111418" spans="24:24" x14ac:dyDescent="0.2">
      <c r="X111418" s="5"/>
    </row>
    <row r="111419" spans="24:24" x14ac:dyDescent="0.2">
      <c r="X111419" s="5"/>
    </row>
    <row r="111420" spans="24:24" x14ac:dyDescent="0.2">
      <c r="X111420" s="5"/>
    </row>
    <row r="111421" spans="24:24" x14ac:dyDescent="0.2">
      <c r="X111421" s="5"/>
    </row>
    <row r="111422" spans="24:24" x14ac:dyDescent="0.2">
      <c r="X111422" s="5"/>
    </row>
    <row r="111423" spans="24:24" x14ac:dyDescent="0.2">
      <c r="X111423" s="5"/>
    </row>
    <row r="111424" spans="24:24" x14ac:dyDescent="0.2">
      <c r="X111424" s="5"/>
    </row>
    <row r="111425" spans="24:24" x14ac:dyDescent="0.2">
      <c r="X111425" s="5"/>
    </row>
    <row r="111426" spans="24:24" x14ac:dyDescent="0.2">
      <c r="X111426" s="5"/>
    </row>
    <row r="111427" spans="24:24" x14ac:dyDescent="0.2">
      <c r="X111427" s="5"/>
    </row>
    <row r="111428" spans="24:24" x14ac:dyDescent="0.2">
      <c r="X111428" s="5"/>
    </row>
    <row r="111429" spans="24:24" x14ac:dyDescent="0.2">
      <c r="X111429" s="5"/>
    </row>
    <row r="111430" spans="24:24" x14ac:dyDescent="0.2">
      <c r="X111430" s="5"/>
    </row>
    <row r="111431" spans="24:24" x14ac:dyDescent="0.2">
      <c r="X111431" s="5"/>
    </row>
    <row r="111432" spans="24:24" x14ac:dyDescent="0.2">
      <c r="X111432" s="5"/>
    </row>
    <row r="111433" spans="24:24" x14ac:dyDescent="0.2">
      <c r="X111433" s="5"/>
    </row>
    <row r="111434" spans="24:24" x14ac:dyDescent="0.2">
      <c r="X111434" s="5"/>
    </row>
    <row r="111435" spans="24:24" x14ac:dyDescent="0.2">
      <c r="X111435" s="5"/>
    </row>
    <row r="111436" spans="24:24" x14ac:dyDescent="0.2">
      <c r="X111436" s="5"/>
    </row>
    <row r="111437" spans="24:24" x14ac:dyDescent="0.2">
      <c r="X111437" s="5"/>
    </row>
    <row r="111438" spans="24:24" x14ac:dyDescent="0.2">
      <c r="X111438" s="5"/>
    </row>
    <row r="111439" spans="24:24" x14ac:dyDescent="0.2">
      <c r="X111439" s="5"/>
    </row>
    <row r="111440" spans="24:24" x14ac:dyDescent="0.2">
      <c r="X111440" s="5"/>
    </row>
    <row r="111441" spans="24:24" x14ac:dyDescent="0.2">
      <c r="X111441" s="5"/>
    </row>
    <row r="111442" spans="24:24" x14ac:dyDescent="0.2">
      <c r="X111442" s="5"/>
    </row>
    <row r="111443" spans="24:24" x14ac:dyDescent="0.2">
      <c r="X111443" s="5"/>
    </row>
    <row r="111444" spans="24:24" x14ac:dyDescent="0.2">
      <c r="X111444" s="5"/>
    </row>
    <row r="111445" spans="24:24" x14ac:dyDescent="0.2">
      <c r="X111445" s="5"/>
    </row>
    <row r="111446" spans="24:24" x14ac:dyDescent="0.2">
      <c r="X111446" s="5"/>
    </row>
    <row r="111447" spans="24:24" x14ac:dyDescent="0.2">
      <c r="X111447" s="5"/>
    </row>
    <row r="111448" spans="24:24" x14ac:dyDescent="0.2">
      <c r="X111448" s="5"/>
    </row>
    <row r="111449" spans="24:24" x14ac:dyDescent="0.2">
      <c r="X111449" s="5"/>
    </row>
    <row r="111450" spans="24:24" x14ac:dyDescent="0.2">
      <c r="X111450" s="5"/>
    </row>
    <row r="111451" spans="24:24" x14ac:dyDescent="0.2">
      <c r="X111451" s="5"/>
    </row>
    <row r="111452" spans="24:24" x14ac:dyDescent="0.2">
      <c r="X111452" s="5"/>
    </row>
    <row r="111453" spans="24:24" x14ac:dyDescent="0.2">
      <c r="X111453" s="5"/>
    </row>
    <row r="111454" spans="24:24" x14ac:dyDescent="0.2">
      <c r="X111454" s="5"/>
    </row>
    <row r="111455" spans="24:24" x14ac:dyDescent="0.2">
      <c r="X111455" s="5"/>
    </row>
    <row r="111456" spans="24:24" x14ac:dyDescent="0.2">
      <c r="X111456" s="5"/>
    </row>
    <row r="111457" spans="24:24" x14ac:dyDescent="0.2">
      <c r="X111457" s="5"/>
    </row>
    <row r="111458" spans="24:24" x14ac:dyDescent="0.2">
      <c r="X111458" s="5"/>
    </row>
    <row r="111459" spans="24:24" x14ac:dyDescent="0.2">
      <c r="X111459" s="5"/>
    </row>
    <row r="111460" spans="24:24" x14ac:dyDescent="0.2">
      <c r="X111460" s="5"/>
    </row>
    <row r="111461" spans="24:24" x14ac:dyDescent="0.2">
      <c r="X111461" s="5"/>
    </row>
    <row r="111462" spans="24:24" x14ac:dyDescent="0.2">
      <c r="X111462" s="5"/>
    </row>
    <row r="111463" spans="24:24" x14ac:dyDescent="0.2">
      <c r="X111463" s="5"/>
    </row>
    <row r="111464" spans="24:24" x14ac:dyDescent="0.2">
      <c r="X111464" s="5"/>
    </row>
    <row r="111465" spans="24:24" x14ac:dyDescent="0.2">
      <c r="X111465" s="5"/>
    </row>
    <row r="111466" spans="24:24" x14ac:dyDescent="0.2">
      <c r="X111466" s="5"/>
    </row>
    <row r="111467" spans="24:24" x14ac:dyDescent="0.2">
      <c r="X111467" s="5"/>
    </row>
    <row r="111468" spans="24:24" x14ac:dyDescent="0.2">
      <c r="X111468" s="5"/>
    </row>
    <row r="111469" spans="24:24" x14ac:dyDescent="0.2">
      <c r="X111469" s="5"/>
    </row>
    <row r="111470" spans="24:24" x14ac:dyDescent="0.2">
      <c r="X111470" s="5"/>
    </row>
    <row r="111471" spans="24:24" x14ac:dyDescent="0.2">
      <c r="X111471" s="5"/>
    </row>
    <row r="111472" spans="24:24" x14ac:dyDescent="0.2">
      <c r="X111472" s="5"/>
    </row>
    <row r="111473" spans="24:24" x14ac:dyDescent="0.2">
      <c r="X111473" s="5"/>
    </row>
    <row r="111474" spans="24:24" x14ac:dyDescent="0.2">
      <c r="X111474" s="5"/>
    </row>
    <row r="111475" spans="24:24" x14ac:dyDescent="0.2">
      <c r="X111475" s="5"/>
    </row>
    <row r="111476" spans="24:24" x14ac:dyDescent="0.2">
      <c r="X111476" s="5"/>
    </row>
    <row r="111477" spans="24:24" x14ac:dyDescent="0.2">
      <c r="X111477" s="5"/>
    </row>
    <row r="111478" spans="24:24" x14ac:dyDescent="0.2">
      <c r="X111478" s="5"/>
    </row>
    <row r="111479" spans="24:24" x14ac:dyDescent="0.2">
      <c r="X111479" s="5"/>
    </row>
    <row r="111480" spans="24:24" x14ac:dyDescent="0.2">
      <c r="X111480" s="5"/>
    </row>
    <row r="111481" spans="24:24" x14ac:dyDescent="0.2">
      <c r="X111481" s="5"/>
    </row>
    <row r="111482" spans="24:24" x14ac:dyDescent="0.2">
      <c r="X111482" s="5"/>
    </row>
    <row r="111483" spans="24:24" x14ac:dyDescent="0.2">
      <c r="X111483" s="5"/>
    </row>
    <row r="111484" spans="24:24" x14ac:dyDescent="0.2">
      <c r="X111484" s="5"/>
    </row>
    <row r="111485" spans="24:24" x14ac:dyDescent="0.2">
      <c r="X111485" s="5"/>
    </row>
    <row r="111486" spans="24:24" x14ac:dyDescent="0.2">
      <c r="X111486" s="5"/>
    </row>
    <row r="111487" spans="24:24" x14ac:dyDescent="0.2">
      <c r="X111487" s="5"/>
    </row>
    <row r="111488" spans="24:24" x14ac:dyDescent="0.2">
      <c r="X111488" s="5"/>
    </row>
    <row r="111489" spans="24:24" x14ac:dyDescent="0.2">
      <c r="X111489" s="5"/>
    </row>
    <row r="111490" spans="24:24" x14ac:dyDescent="0.2">
      <c r="X111490" s="5"/>
    </row>
    <row r="111491" spans="24:24" x14ac:dyDescent="0.2">
      <c r="X111491" s="5"/>
    </row>
    <row r="111492" spans="24:24" x14ac:dyDescent="0.2">
      <c r="X111492" s="5"/>
    </row>
    <row r="111493" spans="24:24" x14ac:dyDescent="0.2">
      <c r="X111493" s="5"/>
    </row>
    <row r="111494" spans="24:24" x14ac:dyDescent="0.2">
      <c r="X111494" s="5"/>
    </row>
    <row r="111495" spans="24:24" x14ac:dyDescent="0.2">
      <c r="X111495" s="5"/>
    </row>
    <row r="111496" spans="24:24" x14ac:dyDescent="0.2">
      <c r="X111496" s="5"/>
    </row>
    <row r="111497" spans="24:24" x14ac:dyDescent="0.2">
      <c r="X111497" s="5"/>
    </row>
    <row r="111498" spans="24:24" x14ac:dyDescent="0.2">
      <c r="X111498" s="5"/>
    </row>
    <row r="111499" spans="24:24" x14ac:dyDescent="0.2">
      <c r="X111499" s="5"/>
    </row>
    <row r="111500" spans="24:24" x14ac:dyDescent="0.2">
      <c r="X111500" s="5"/>
    </row>
    <row r="111501" spans="24:24" x14ac:dyDescent="0.2">
      <c r="X111501" s="5"/>
    </row>
    <row r="111502" spans="24:24" x14ac:dyDescent="0.2">
      <c r="X111502" s="5"/>
    </row>
    <row r="111503" spans="24:24" x14ac:dyDescent="0.2">
      <c r="X111503" s="5"/>
    </row>
    <row r="111504" spans="24:24" x14ac:dyDescent="0.2">
      <c r="X111504" s="5"/>
    </row>
    <row r="111505" spans="24:24" x14ac:dyDescent="0.2">
      <c r="X111505" s="5"/>
    </row>
    <row r="111506" spans="24:24" x14ac:dyDescent="0.2">
      <c r="X111506" s="5"/>
    </row>
    <row r="111507" spans="24:24" x14ac:dyDescent="0.2">
      <c r="X111507" s="5"/>
    </row>
    <row r="111508" spans="24:24" x14ac:dyDescent="0.2">
      <c r="X111508" s="5"/>
    </row>
    <row r="111509" spans="24:24" x14ac:dyDescent="0.2">
      <c r="X111509" s="5"/>
    </row>
    <row r="111510" spans="24:24" x14ac:dyDescent="0.2">
      <c r="X111510" s="5"/>
    </row>
    <row r="111511" spans="24:24" x14ac:dyDescent="0.2">
      <c r="X111511" s="5"/>
    </row>
    <row r="111512" spans="24:24" x14ac:dyDescent="0.2">
      <c r="X111512" s="5"/>
    </row>
    <row r="111513" spans="24:24" x14ac:dyDescent="0.2">
      <c r="X111513" s="5"/>
    </row>
    <row r="111514" spans="24:24" x14ac:dyDescent="0.2">
      <c r="X111514" s="5"/>
    </row>
    <row r="111515" spans="24:24" x14ac:dyDescent="0.2">
      <c r="X111515" s="5"/>
    </row>
    <row r="111516" spans="24:24" x14ac:dyDescent="0.2">
      <c r="X111516" s="5"/>
    </row>
    <row r="111517" spans="24:24" x14ac:dyDescent="0.2">
      <c r="X111517" s="5"/>
    </row>
    <row r="111518" spans="24:24" x14ac:dyDescent="0.2">
      <c r="X111518" s="5"/>
    </row>
    <row r="111519" spans="24:24" x14ac:dyDescent="0.2">
      <c r="X111519" s="5"/>
    </row>
    <row r="111520" spans="24:24" x14ac:dyDescent="0.2">
      <c r="X111520" s="5"/>
    </row>
    <row r="111521" spans="24:24" x14ac:dyDescent="0.2">
      <c r="X111521" s="5"/>
    </row>
    <row r="111522" spans="24:24" x14ac:dyDescent="0.2">
      <c r="X111522" s="5"/>
    </row>
    <row r="111523" spans="24:24" x14ac:dyDescent="0.2">
      <c r="X111523" s="5"/>
    </row>
    <row r="111524" spans="24:24" x14ac:dyDescent="0.2">
      <c r="X111524" s="5"/>
    </row>
    <row r="111525" spans="24:24" x14ac:dyDescent="0.2">
      <c r="X111525" s="5"/>
    </row>
    <row r="111526" spans="24:24" x14ac:dyDescent="0.2">
      <c r="X111526" s="5"/>
    </row>
    <row r="111527" spans="24:24" x14ac:dyDescent="0.2">
      <c r="X111527" s="5"/>
    </row>
    <row r="111528" spans="24:24" x14ac:dyDescent="0.2">
      <c r="X111528" s="5"/>
    </row>
    <row r="111529" spans="24:24" x14ac:dyDescent="0.2">
      <c r="X111529" s="5"/>
    </row>
    <row r="111530" spans="24:24" x14ac:dyDescent="0.2">
      <c r="X111530" s="5"/>
    </row>
    <row r="111531" spans="24:24" x14ac:dyDescent="0.2">
      <c r="X111531" s="5"/>
    </row>
    <row r="111532" spans="24:24" x14ac:dyDescent="0.2">
      <c r="X111532" s="5"/>
    </row>
    <row r="111533" spans="24:24" x14ac:dyDescent="0.2">
      <c r="X111533" s="5"/>
    </row>
    <row r="111534" spans="24:24" x14ac:dyDescent="0.2">
      <c r="X111534" s="5"/>
    </row>
    <row r="111535" spans="24:24" x14ac:dyDescent="0.2">
      <c r="X111535" s="5"/>
    </row>
    <row r="111536" spans="24:24" x14ac:dyDescent="0.2">
      <c r="X111536" s="5"/>
    </row>
    <row r="111537" spans="24:24" x14ac:dyDescent="0.2">
      <c r="X111537" s="5"/>
    </row>
    <row r="111538" spans="24:24" x14ac:dyDescent="0.2">
      <c r="X111538" s="5"/>
    </row>
    <row r="111539" spans="24:24" x14ac:dyDescent="0.2">
      <c r="X111539" s="5"/>
    </row>
    <row r="111540" spans="24:24" x14ac:dyDescent="0.2">
      <c r="X111540" s="5"/>
    </row>
    <row r="111541" spans="24:24" x14ac:dyDescent="0.2">
      <c r="X111541" s="5"/>
    </row>
    <row r="111542" spans="24:24" x14ac:dyDescent="0.2">
      <c r="X111542" s="5"/>
    </row>
    <row r="111543" spans="24:24" x14ac:dyDescent="0.2">
      <c r="X111543" s="5"/>
    </row>
    <row r="111544" spans="24:24" x14ac:dyDescent="0.2">
      <c r="X111544" s="5"/>
    </row>
    <row r="111545" spans="24:24" x14ac:dyDescent="0.2">
      <c r="X111545" s="5"/>
    </row>
    <row r="111546" spans="24:24" x14ac:dyDescent="0.2">
      <c r="X111546" s="5"/>
    </row>
    <row r="111547" spans="24:24" x14ac:dyDescent="0.2">
      <c r="X111547" s="5"/>
    </row>
    <row r="111548" spans="24:24" x14ac:dyDescent="0.2">
      <c r="X111548" s="5"/>
    </row>
    <row r="111549" spans="24:24" x14ac:dyDescent="0.2">
      <c r="X111549" s="5"/>
    </row>
    <row r="111550" spans="24:24" x14ac:dyDescent="0.2">
      <c r="X111550" s="5"/>
    </row>
    <row r="111551" spans="24:24" x14ac:dyDescent="0.2">
      <c r="X111551" s="5"/>
    </row>
    <row r="111552" spans="24:24" x14ac:dyDescent="0.2">
      <c r="X111552" s="5"/>
    </row>
    <row r="111553" spans="24:24" x14ac:dyDescent="0.2">
      <c r="X111553" s="5"/>
    </row>
    <row r="111554" spans="24:24" x14ac:dyDescent="0.2">
      <c r="X111554" s="5"/>
    </row>
    <row r="111555" spans="24:24" x14ac:dyDescent="0.2">
      <c r="X111555" s="5"/>
    </row>
    <row r="111556" spans="24:24" x14ac:dyDescent="0.2">
      <c r="X111556" s="5"/>
    </row>
    <row r="111557" spans="24:24" x14ac:dyDescent="0.2">
      <c r="X111557" s="5"/>
    </row>
    <row r="111558" spans="24:24" x14ac:dyDescent="0.2">
      <c r="X111558" s="5"/>
    </row>
    <row r="111559" spans="24:24" x14ac:dyDescent="0.2">
      <c r="X111559" s="5"/>
    </row>
    <row r="111560" spans="24:24" x14ac:dyDescent="0.2">
      <c r="X111560" s="5"/>
    </row>
    <row r="111561" spans="24:24" x14ac:dyDescent="0.2">
      <c r="X111561" s="5"/>
    </row>
    <row r="111562" spans="24:24" x14ac:dyDescent="0.2">
      <c r="X111562" s="5"/>
    </row>
    <row r="111563" spans="24:24" x14ac:dyDescent="0.2">
      <c r="X111563" s="5"/>
    </row>
    <row r="111564" spans="24:24" x14ac:dyDescent="0.2">
      <c r="X111564" s="5"/>
    </row>
    <row r="111565" spans="24:24" x14ac:dyDescent="0.2">
      <c r="X111565" s="5"/>
    </row>
    <row r="111566" spans="24:24" x14ac:dyDescent="0.2">
      <c r="X111566" s="5"/>
    </row>
    <row r="111567" spans="24:24" x14ac:dyDescent="0.2">
      <c r="X111567" s="5"/>
    </row>
    <row r="111568" spans="24:24" x14ac:dyDescent="0.2">
      <c r="X111568" s="5"/>
    </row>
    <row r="111569" spans="24:24" x14ac:dyDescent="0.2">
      <c r="X111569" s="5"/>
    </row>
    <row r="111570" spans="24:24" x14ac:dyDescent="0.2">
      <c r="X111570" s="5"/>
    </row>
    <row r="111571" spans="24:24" x14ac:dyDescent="0.2">
      <c r="X111571" s="5"/>
    </row>
    <row r="111572" spans="24:24" x14ac:dyDescent="0.2">
      <c r="X111572" s="5"/>
    </row>
    <row r="111573" spans="24:24" x14ac:dyDescent="0.2">
      <c r="X111573" s="5"/>
    </row>
    <row r="111574" spans="24:24" x14ac:dyDescent="0.2">
      <c r="X111574" s="5"/>
    </row>
    <row r="111575" spans="24:24" x14ac:dyDescent="0.2">
      <c r="X111575" s="5"/>
    </row>
    <row r="111576" spans="24:24" x14ac:dyDescent="0.2">
      <c r="X111576" s="5"/>
    </row>
    <row r="111577" spans="24:24" x14ac:dyDescent="0.2">
      <c r="X111577" s="5"/>
    </row>
    <row r="111578" spans="24:24" x14ac:dyDescent="0.2">
      <c r="X111578" s="5"/>
    </row>
    <row r="111579" spans="24:24" x14ac:dyDescent="0.2">
      <c r="X111579" s="5"/>
    </row>
    <row r="111580" spans="24:24" x14ac:dyDescent="0.2">
      <c r="X111580" s="5"/>
    </row>
    <row r="111581" spans="24:24" x14ac:dyDescent="0.2">
      <c r="X111581" s="5"/>
    </row>
    <row r="111582" spans="24:24" x14ac:dyDescent="0.2">
      <c r="X111582" s="5"/>
    </row>
    <row r="111583" spans="24:24" x14ac:dyDescent="0.2">
      <c r="X111583" s="5"/>
    </row>
    <row r="111584" spans="24:24" x14ac:dyDescent="0.2">
      <c r="X111584" s="5"/>
    </row>
    <row r="111585" spans="24:24" x14ac:dyDescent="0.2">
      <c r="X111585" s="5"/>
    </row>
    <row r="111586" spans="24:24" x14ac:dyDescent="0.2">
      <c r="X111586" s="5"/>
    </row>
    <row r="111587" spans="24:24" x14ac:dyDescent="0.2">
      <c r="X111587" s="5"/>
    </row>
    <row r="111588" spans="24:24" x14ac:dyDescent="0.2">
      <c r="X111588" s="5"/>
    </row>
    <row r="111589" spans="24:24" x14ac:dyDescent="0.2">
      <c r="X111589" s="5"/>
    </row>
    <row r="111590" spans="24:24" x14ac:dyDescent="0.2">
      <c r="X111590" s="5"/>
    </row>
    <row r="111591" spans="24:24" x14ac:dyDescent="0.2">
      <c r="X111591" s="5"/>
    </row>
    <row r="111592" spans="24:24" x14ac:dyDescent="0.2">
      <c r="X111592" s="5"/>
    </row>
    <row r="111593" spans="24:24" x14ac:dyDescent="0.2">
      <c r="X111593" s="5"/>
    </row>
    <row r="111594" spans="24:24" x14ac:dyDescent="0.2">
      <c r="X111594" s="5"/>
    </row>
    <row r="111595" spans="24:24" x14ac:dyDescent="0.2">
      <c r="X111595" s="5"/>
    </row>
    <row r="111596" spans="24:24" x14ac:dyDescent="0.2">
      <c r="X111596" s="5"/>
    </row>
    <row r="111597" spans="24:24" x14ac:dyDescent="0.2">
      <c r="X111597" s="5"/>
    </row>
    <row r="111598" spans="24:24" x14ac:dyDescent="0.2">
      <c r="X111598" s="5"/>
    </row>
    <row r="111599" spans="24:24" x14ac:dyDescent="0.2">
      <c r="X111599" s="5"/>
    </row>
    <row r="111600" spans="24:24" x14ac:dyDescent="0.2">
      <c r="X111600" s="5"/>
    </row>
    <row r="111601" spans="24:24" x14ac:dyDescent="0.2">
      <c r="X111601" s="5"/>
    </row>
    <row r="111602" spans="24:24" x14ac:dyDescent="0.2">
      <c r="X111602" s="5"/>
    </row>
    <row r="111603" spans="24:24" x14ac:dyDescent="0.2">
      <c r="X111603" s="5"/>
    </row>
    <row r="111604" spans="24:24" x14ac:dyDescent="0.2">
      <c r="X111604" s="5"/>
    </row>
    <row r="111605" spans="24:24" x14ac:dyDescent="0.2">
      <c r="X111605" s="5"/>
    </row>
    <row r="111606" spans="24:24" x14ac:dyDescent="0.2">
      <c r="X111606" s="5"/>
    </row>
    <row r="111607" spans="24:24" x14ac:dyDescent="0.2">
      <c r="X111607" s="5"/>
    </row>
    <row r="111608" spans="24:24" x14ac:dyDescent="0.2">
      <c r="X111608" s="5"/>
    </row>
    <row r="111609" spans="24:24" x14ac:dyDescent="0.2">
      <c r="X111609" s="5"/>
    </row>
    <row r="111610" spans="24:24" x14ac:dyDescent="0.2">
      <c r="X111610" s="5"/>
    </row>
    <row r="111611" spans="24:24" x14ac:dyDescent="0.2">
      <c r="X111611" s="5"/>
    </row>
    <row r="111612" spans="24:24" x14ac:dyDescent="0.2">
      <c r="X111612" s="5"/>
    </row>
    <row r="111613" spans="24:24" x14ac:dyDescent="0.2">
      <c r="X111613" s="5"/>
    </row>
    <row r="111614" spans="24:24" x14ac:dyDescent="0.2">
      <c r="X111614" s="5"/>
    </row>
    <row r="111615" spans="24:24" x14ac:dyDescent="0.2">
      <c r="X111615" s="5"/>
    </row>
    <row r="111616" spans="24:24" x14ac:dyDescent="0.2">
      <c r="X111616" s="5"/>
    </row>
    <row r="111617" spans="24:24" x14ac:dyDescent="0.2">
      <c r="X111617" s="5"/>
    </row>
    <row r="111618" spans="24:24" x14ac:dyDescent="0.2">
      <c r="X111618" s="5"/>
    </row>
    <row r="111619" spans="24:24" x14ac:dyDescent="0.2">
      <c r="X111619" s="5"/>
    </row>
    <row r="111620" spans="24:24" x14ac:dyDescent="0.2">
      <c r="X111620" s="5"/>
    </row>
    <row r="111621" spans="24:24" x14ac:dyDescent="0.2">
      <c r="X111621" s="5"/>
    </row>
    <row r="111622" spans="24:24" x14ac:dyDescent="0.2">
      <c r="X111622" s="5"/>
    </row>
    <row r="111623" spans="24:24" x14ac:dyDescent="0.2">
      <c r="X111623" s="5"/>
    </row>
    <row r="111624" spans="24:24" x14ac:dyDescent="0.2">
      <c r="X111624" s="5"/>
    </row>
    <row r="111625" spans="24:24" x14ac:dyDescent="0.2">
      <c r="X111625" s="5"/>
    </row>
    <row r="111626" spans="24:24" x14ac:dyDescent="0.2">
      <c r="X111626" s="5"/>
    </row>
    <row r="111627" spans="24:24" x14ac:dyDescent="0.2">
      <c r="X111627" s="5"/>
    </row>
    <row r="111628" spans="24:24" x14ac:dyDescent="0.2">
      <c r="X111628" s="5"/>
    </row>
    <row r="111629" spans="24:24" x14ac:dyDescent="0.2">
      <c r="X111629" s="5"/>
    </row>
    <row r="111630" spans="24:24" x14ac:dyDescent="0.2">
      <c r="X111630" s="5"/>
    </row>
    <row r="111631" spans="24:24" x14ac:dyDescent="0.2">
      <c r="X111631" s="5"/>
    </row>
    <row r="111632" spans="24:24" x14ac:dyDescent="0.2">
      <c r="X111632" s="5"/>
    </row>
    <row r="111633" spans="24:24" x14ac:dyDescent="0.2">
      <c r="X111633" s="5"/>
    </row>
    <row r="111634" spans="24:24" x14ac:dyDescent="0.2">
      <c r="X111634" s="5"/>
    </row>
    <row r="111635" spans="24:24" x14ac:dyDescent="0.2">
      <c r="X111635" s="5"/>
    </row>
    <row r="111636" spans="24:24" x14ac:dyDescent="0.2">
      <c r="X111636" s="5"/>
    </row>
    <row r="111637" spans="24:24" x14ac:dyDescent="0.2">
      <c r="X111637" s="5"/>
    </row>
    <row r="111638" spans="24:24" x14ac:dyDescent="0.2">
      <c r="X111638" s="5"/>
    </row>
    <row r="111639" spans="24:24" x14ac:dyDescent="0.2">
      <c r="X111639" s="5"/>
    </row>
    <row r="111640" spans="24:24" x14ac:dyDescent="0.2">
      <c r="X111640" s="5"/>
    </row>
    <row r="111641" spans="24:24" x14ac:dyDescent="0.2">
      <c r="X111641" s="5"/>
    </row>
    <row r="111642" spans="24:24" x14ac:dyDescent="0.2">
      <c r="X111642" s="5"/>
    </row>
    <row r="111643" spans="24:24" x14ac:dyDescent="0.2">
      <c r="X111643" s="5"/>
    </row>
    <row r="111644" spans="24:24" x14ac:dyDescent="0.2">
      <c r="X111644" s="5"/>
    </row>
    <row r="111645" spans="24:24" x14ac:dyDescent="0.2">
      <c r="X111645" s="5"/>
    </row>
    <row r="111646" spans="24:24" x14ac:dyDescent="0.2">
      <c r="X111646" s="5"/>
    </row>
    <row r="111647" spans="24:24" x14ac:dyDescent="0.2">
      <c r="X111647" s="5"/>
    </row>
    <row r="111648" spans="24:24" x14ac:dyDescent="0.2">
      <c r="X111648" s="5"/>
    </row>
    <row r="111649" spans="24:24" x14ac:dyDescent="0.2">
      <c r="X111649" s="5"/>
    </row>
    <row r="111650" spans="24:24" x14ac:dyDescent="0.2">
      <c r="X111650" s="5"/>
    </row>
    <row r="111651" spans="24:24" x14ac:dyDescent="0.2">
      <c r="X111651" s="5"/>
    </row>
    <row r="111652" spans="24:24" x14ac:dyDescent="0.2">
      <c r="X111652" s="5"/>
    </row>
    <row r="111653" spans="24:24" x14ac:dyDescent="0.2">
      <c r="X111653" s="5"/>
    </row>
    <row r="111654" spans="24:24" x14ac:dyDescent="0.2">
      <c r="X111654" s="5"/>
    </row>
    <row r="111655" spans="24:24" x14ac:dyDescent="0.2">
      <c r="X111655" s="5"/>
    </row>
    <row r="111656" spans="24:24" x14ac:dyDescent="0.2">
      <c r="X111656" s="5"/>
    </row>
    <row r="111657" spans="24:24" x14ac:dyDescent="0.2">
      <c r="X111657" s="5"/>
    </row>
    <row r="111658" spans="24:24" x14ac:dyDescent="0.2">
      <c r="X111658" s="5"/>
    </row>
    <row r="111659" spans="24:24" x14ac:dyDescent="0.2">
      <c r="X111659" s="5"/>
    </row>
    <row r="111660" spans="24:24" x14ac:dyDescent="0.2">
      <c r="X111660" s="5"/>
    </row>
    <row r="111661" spans="24:24" x14ac:dyDescent="0.2">
      <c r="X111661" s="5"/>
    </row>
    <row r="111662" spans="24:24" x14ac:dyDescent="0.2">
      <c r="X111662" s="5"/>
    </row>
    <row r="111663" spans="24:24" x14ac:dyDescent="0.2">
      <c r="X111663" s="5"/>
    </row>
    <row r="111664" spans="24:24" x14ac:dyDescent="0.2">
      <c r="X111664" s="5"/>
    </row>
    <row r="111665" spans="24:24" x14ac:dyDescent="0.2">
      <c r="X111665" s="5"/>
    </row>
    <row r="111666" spans="24:24" x14ac:dyDescent="0.2">
      <c r="X111666" s="5"/>
    </row>
    <row r="111667" spans="24:24" x14ac:dyDescent="0.2">
      <c r="X111667" s="5"/>
    </row>
    <row r="111668" spans="24:24" x14ac:dyDescent="0.2">
      <c r="X111668" s="5"/>
    </row>
    <row r="111669" spans="24:24" x14ac:dyDescent="0.2">
      <c r="X111669" s="5"/>
    </row>
    <row r="111670" spans="24:24" x14ac:dyDescent="0.2">
      <c r="X111670" s="5"/>
    </row>
    <row r="111671" spans="24:24" x14ac:dyDescent="0.2">
      <c r="X111671" s="5"/>
    </row>
    <row r="111672" spans="24:24" x14ac:dyDescent="0.2">
      <c r="X111672" s="5"/>
    </row>
    <row r="111673" spans="24:24" x14ac:dyDescent="0.2">
      <c r="X111673" s="5"/>
    </row>
    <row r="111674" spans="24:24" x14ac:dyDescent="0.2">
      <c r="X111674" s="5"/>
    </row>
    <row r="111675" spans="24:24" x14ac:dyDescent="0.2">
      <c r="X111675" s="5"/>
    </row>
    <row r="111676" spans="24:24" x14ac:dyDescent="0.2">
      <c r="X111676" s="5"/>
    </row>
    <row r="111677" spans="24:24" x14ac:dyDescent="0.2">
      <c r="X111677" s="5"/>
    </row>
    <row r="111678" spans="24:24" x14ac:dyDescent="0.2">
      <c r="X111678" s="5"/>
    </row>
    <row r="111679" spans="24:24" x14ac:dyDescent="0.2">
      <c r="X111679" s="5"/>
    </row>
    <row r="111680" spans="24:24" x14ac:dyDescent="0.2">
      <c r="X111680" s="5"/>
    </row>
    <row r="111681" spans="24:24" x14ac:dyDescent="0.2">
      <c r="X111681" s="5"/>
    </row>
    <row r="111682" spans="24:24" x14ac:dyDescent="0.2">
      <c r="X111682" s="5"/>
    </row>
    <row r="111683" spans="24:24" x14ac:dyDescent="0.2">
      <c r="X111683" s="5"/>
    </row>
    <row r="111684" spans="24:24" x14ac:dyDescent="0.2">
      <c r="X111684" s="5"/>
    </row>
    <row r="111685" spans="24:24" x14ac:dyDescent="0.2">
      <c r="X111685" s="5"/>
    </row>
    <row r="111686" spans="24:24" x14ac:dyDescent="0.2">
      <c r="X111686" s="5"/>
    </row>
    <row r="111687" spans="24:24" x14ac:dyDescent="0.2">
      <c r="X111687" s="5"/>
    </row>
    <row r="111688" spans="24:24" x14ac:dyDescent="0.2">
      <c r="X111688" s="5"/>
    </row>
    <row r="111689" spans="24:24" x14ac:dyDescent="0.2">
      <c r="X111689" s="5"/>
    </row>
    <row r="111690" spans="24:24" x14ac:dyDescent="0.2">
      <c r="X111690" s="5"/>
    </row>
    <row r="111691" spans="24:24" x14ac:dyDescent="0.2">
      <c r="X111691" s="5"/>
    </row>
    <row r="111692" spans="24:24" x14ac:dyDescent="0.2">
      <c r="X111692" s="5"/>
    </row>
    <row r="111693" spans="24:24" x14ac:dyDescent="0.2">
      <c r="X111693" s="5"/>
    </row>
    <row r="111694" spans="24:24" x14ac:dyDescent="0.2">
      <c r="X111694" s="5"/>
    </row>
    <row r="111695" spans="24:24" x14ac:dyDescent="0.2">
      <c r="X111695" s="5"/>
    </row>
    <row r="111696" spans="24:24" x14ac:dyDescent="0.2">
      <c r="X111696" s="5"/>
    </row>
    <row r="111697" spans="24:24" x14ac:dyDescent="0.2">
      <c r="X111697" s="5"/>
    </row>
    <row r="111698" spans="24:24" x14ac:dyDescent="0.2">
      <c r="X111698" s="5"/>
    </row>
    <row r="111699" spans="24:24" x14ac:dyDescent="0.2">
      <c r="X111699" s="5"/>
    </row>
    <row r="111700" spans="24:24" x14ac:dyDescent="0.2">
      <c r="X111700" s="5"/>
    </row>
    <row r="111701" spans="24:24" x14ac:dyDescent="0.2">
      <c r="X111701" s="5"/>
    </row>
    <row r="111702" spans="24:24" x14ac:dyDescent="0.2">
      <c r="X111702" s="5"/>
    </row>
    <row r="111703" spans="24:24" x14ac:dyDescent="0.2">
      <c r="X111703" s="5"/>
    </row>
    <row r="111704" spans="24:24" x14ac:dyDescent="0.2">
      <c r="X111704" s="5"/>
    </row>
    <row r="111705" spans="24:24" x14ac:dyDescent="0.2">
      <c r="X111705" s="5"/>
    </row>
    <row r="111706" spans="24:24" x14ac:dyDescent="0.2">
      <c r="X111706" s="5"/>
    </row>
    <row r="111707" spans="24:24" x14ac:dyDescent="0.2">
      <c r="X111707" s="5"/>
    </row>
    <row r="111708" spans="24:24" x14ac:dyDescent="0.2">
      <c r="X111708" s="5"/>
    </row>
    <row r="111709" spans="24:24" x14ac:dyDescent="0.2">
      <c r="X111709" s="5"/>
    </row>
    <row r="111710" spans="24:24" x14ac:dyDescent="0.2">
      <c r="X111710" s="5"/>
    </row>
    <row r="111711" spans="24:24" x14ac:dyDescent="0.2">
      <c r="X111711" s="5"/>
    </row>
    <row r="111712" spans="24:24" x14ac:dyDescent="0.2">
      <c r="X111712" s="5"/>
    </row>
    <row r="111713" spans="24:24" x14ac:dyDescent="0.2">
      <c r="X111713" s="5"/>
    </row>
    <row r="111714" spans="24:24" x14ac:dyDescent="0.2">
      <c r="X111714" s="5"/>
    </row>
    <row r="111715" spans="24:24" x14ac:dyDescent="0.2">
      <c r="X111715" s="5"/>
    </row>
    <row r="111716" spans="24:24" x14ac:dyDescent="0.2">
      <c r="X111716" s="5"/>
    </row>
    <row r="111717" spans="24:24" x14ac:dyDescent="0.2">
      <c r="X111717" s="5"/>
    </row>
    <row r="111718" spans="24:24" x14ac:dyDescent="0.2">
      <c r="X111718" s="5"/>
    </row>
    <row r="111719" spans="24:24" x14ac:dyDescent="0.2">
      <c r="X111719" s="5"/>
    </row>
    <row r="111720" spans="24:24" x14ac:dyDescent="0.2">
      <c r="X111720" s="5"/>
    </row>
    <row r="111721" spans="24:24" x14ac:dyDescent="0.2">
      <c r="X111721" s="5"/>
    </row>
    <row r="111722" spans="24:24" x14ac:dyDescent="0.2">
      <c r="X111722" s="5"/>
    </row>
    <row r="111723" spans="24:24" x14ac:dyDescent="0.2">
      <c r="X111723" s="5"/>
    </row>
    <row r="111724" spans="24:24" x14ac:dyDescent="0.2">
      <c r="X111724" s="5"/>
    </row>
    <row r="111725" spans="24:24" x14ac:dyDescent="0.2">
      <c r="X111725" s="5"/>
    </row>
    <row r="111726" spans="24:24" x14ac:dyDescent="0.2">
      <c r="X111726" s="5"/>
    </row>
    <row r="111727" spans="24:24" x14ac:dyDescent="0.2">
      <c r="X111727" s="5"/>
    </row>
    <row r="111728" spans="24:24" x14ac:dyDescent="0.2">
      <c r="X111728" s="5"/>
    </row>
    <row r="111729" spans="24:24" x14ac:dyDescent="0.2">
      <c r="X111729" s="5"/>
    </row>
    <row r="111730" spans="24:24" x14ac:dyDescent="0.2">
      <c r="X111730" s="5"/>
    </row>
    <row r="111731" spans="24:24" x14ac:dyDescent="0.2">
      <c r="X111731" s="5"/>
    </row>
    <row r="111732" spans="24:24" x14ac:dyDescent="0.2">
      <c r="X111732" s="5"/>
    </row>
    <row r="111733" spans="24:24" x14ac:dyDescent="0.2">
      <c r="X111733" s="5"/>
    </row>
    <row r="111734" spans="24:24" x14ac:dyDescent="0.2">
      <c r="X111734" s="5"/>
    </row>
    <row r="111735" spans="24:24" x14ac:dyDescent="0.2">
      <c r="X111735" s="5"/>
    </row>
    <row r="111736" spans="24:24" x14ac:dyDescent="0.2">
      <c r="X111736" s="5"/>
    </row>
    <row r="111737" spans="24:24" x14ac:dyDescent="0.2">
      <c r="X111737" s="5"/>
    </row>
    <row r="111738" spans="24:24" x14ac:dyDescent="0.2">
      <c r="X111738" s="5"/>
    </row>
    <row r="111739" spans="24:24" x14ac:dyDescent="0.2">
      <c r="X111739" s="5"/>
    </row>
    <row r="111740" spans="24:24" x14ac:dyDescent="0.2">
      <c r="X111740" s="5"/>
    </row>
    <row r="111741" spans="24:24" x14ac:dyDescent="0.2">
      <c r="X111741" s="5"/>
    </row>
    <row r="111742" spans="24:24" x14ac:dyDescent="0.2">
      <c r="X111742" s="5"/>
    </row>
    <row r="111743" spans="24:24" x14ac:dyDescent="0.2">
      <c r="X111743" s="5"/>
    </row>
    <row r="111744" spans="24:24" x14ac:dyDescent="0.2">
      <c r="X111744" s="5"/>
    </row>
    <row r="111745" spans="24:24" x14ac:dyDescent="0.2">
      <c r="X111745" s="5"/>
    </row>
    <row r="111746" spans="24:24" x14ac:dyDescent="0.2">
      <c r="X111746" s="5"/>
    </row>
    <row r="111747" spans="24:24" x14ac:dyDescent="0.2">
      <c r="X111747" s="5"/>
    </row>
    <row r="111748" spans="24:24" x14ac:dyDescent="0.2">
      <c r="X111748" s="5"/>
    </row>
    <row r="111749" spans="24:24" x14ac:dyDescent="0.2">
      <c r="X111749" s="5"/>
    </row>
    <row r="111750" spans="24:24" x14ac:dyDescent="0.2">
      <c r="X111750" s="5"/>
    </row>
    <row r="111751" spans="24:24" x14ac:dyDescent="0.2">
      <c r="X111751" s="5"/>
    </row>
    <row r="111752" spans="24:24" x14ac:dyDescent="0.2">
      <c r="X111752" s="5"/>
    </row>
    <row r="111753" spans="24:24" x14ac:dyDescent="0.2">
      <c r="X111753" s="5"/>
    </row>
    <row r="111754" spans="24:24" x14ac:dyDescent="0.2">
      <c r="X111754" s="5"/>
    </row>
    <row r="111755" spans="24:24" x14ac:dyDescent="0.2">
      <c r="X111755" s="5"/>
    </row>
    <row r="111756" spans="24:24" x14ac:dyDescent="0.2">
      <c r="X111756" s="5"/>
    </row>
    <row r="111757" spans="24:24" x14ac:dyDescent="0.2">
      <c r="X111757" s="5"/>
    </row>
    <row r="111758" spans="24:24" x14ac:dyDescent="0.2">
      <c r="X111758" s="5"/>
    </row>
    <row r="111759" spans="24:24" x14ac:dyDescent="0.2">
      <c r="X111759" s="5"/>
    </row>
    <row r="111760" spans="24:24" x14ac:dyDescent="0.2">
      <c r="X111760" s="5"/>
    </row>
    <row r="111761" spans="24:24" x14ac:dyDescent="0.2">
      <c r="X111761" s="5"/>
    </row>
    <row r="111762" spans="24:24" x14ac:dyDescent="0.2">
      <c r="X111762" s="5"/>
    </row>
    <row r="111763" spans="24:24" x14ac:dyDescent="0.2">
      <c r="X111763" s="5"/>
    </row>
    <row r="111764" spans="24:24" x14ac:dyDescent="0.2">
      <c r="X111764" s="5"/>
    </row>
    <row r="111765" spans="24:24" x14ac:dyDescent="0.2">
      <c r="X111765" s="5"/>
    </row>
    <row r="111766" spans="24:24" x14ac:dyDescent="0.2">
      <c r="X111766" s="5"/>
    </row>
    <row r="111767" spans="24:24" x14ac:dyDescent="0.2">
      <c r="X111767" s="5"/>
    </row>
    <row r="111768" spans="24:24" x14ac:dyDescent="0.2">
      <c r="X111768" s="5"/>
    </row>
    <row r="111769" spans="24:24" x14ac:dyDescent="0.2">
      <c r="X111769" s="5"/>
    </row>
    <row r="111770" spans="24:24" x14ac:dyDescent="0.2">
      <c r="X111770" s="5"/>
    </row>
    <row r="111771" spans="24:24" x14ac:dyDescent="0.2">
      <c r="X111771" s="5"/>
    </row>
    <row r="111772" spans="24:24" x14ac:dyDescent="0.2">
      <c r="X111772" s="5"/>
    </row>
    <row r="111773" spans="24:24" x14ac:dyDescent="0.2">
      <c r="X111773" s="5"/>
    </row>
    <row r="111774" spans="24:24" x14ac:dyDescent="0.2">
      <c r="X111774" s="5"/>
    </row>
    <row r="111775" spans="24:24" x14ac:dyDescent="0.2">
      <c r="X111775" s="5"/>
    </row>
    <row r="111776" spans="24:24" x14ac:dyDescent="0.2">
      <c r="X111776" s="5"/>
    </row>
    <row r="111777" spans="24:24" x14ac:dyDescent="0.2">
      <c r="X111777" s="5"/>
    </row>
    <row r="111778" spans="24:24" x14ac:dyDescent="0.2">
      <c r="X111778" s="5"/>
    </row>
    <row r="111779" spans="24:24" x14ac:dyDescent="0.2">
      <c r="X111779" s="5"/>
    </row>
    <row r="111780" spans="24:24" x14ac:dyDescent="0.2">
      <c r="X111780" s="5"/>
    </row>
    <row r="111781" spans="24:24" x14ac:dyDescent="0.2">
      <c r="X111781" s="5"/>
    </row>
    <row r="111782" spans="24:24" x14ac:dyDescent="0.2">
      <c r="X111782" s="5"/>
    </row>
    <row r="111783" spans="24:24" x14ac:dyDescent="0.2">
      <c r="X111783" s="5"/>
    </row>
    <row r="111784" spans="24:24" x14ac:dyDescent="0.2">
      <c r="X111784" s="5"/>
    </row>
    <row r="111785" spans="24:24" x14ac:dyDescent="0.2">
      <c r="X111785" s="5"/>
    </row>
    <row r="111786" spans="24:24" x14ac:dyDescent="0.2">
      <c r="X111786" s="5"/>
    </row>
    <row r="111787" spans="24:24" x14ac:dyDescent="0.2">
      <c r="X111787" s="5"/>
    </row>
    <row r="111788" spans="24:24" x14ac:dyDescent="0.2">
      <c r="X111788" s="5"/>
    </row>
    <row r="111789" spans="24:24" x14ac:dyDescent="0.2">
      <c r="X111789" s="5"/>
    </row>
    <row r="111790" spans="24:24" x14ac:dyDescent="0.2">
      <c r="X111790" s="5"/>
    </row>
    <row r="111791" spans="24:24" x14ac:dyDescent="0.2">
      <c r="X111791" s="5"/>
    </row>
    <row r="111792" spans="24:24" x14ac:dyDescent="0.2">
      <c r="X111792" s="5"/>
    </row>
    <row r="111793" spans="24:24" x14ac:dyDescent="0.2">
      <c r="X111793" s="5"/>
    </row>
    <row r="111794" spans="24:24" x14ac:dyDescent="0.2">
      <c r="X111794" s="5"/>
    </row>
    <row r="111795" spans="24:24" x14ac:dyDescent="0.2">
      <c r="X111795" s="5"/>
    </row>
    <row r="111796" spans="24:24" x14ac:dyDescent="0.2">
      <c r="X111796" s="5"/>
    </row>
    <row r="111797" spans="24:24" x14ac:dyDescent="0.2">
      <c r="X111797" s="5"/>
    </row>
    <row r="111798" spans="24:24" x14ac:dyDescent="0.2">
      <c r="X111798" s="5"/>
    </row>
    <row r="111799" spans="24:24" x14ac:dyDescent="0.2">
      <c r="X111799" s="5"/>
    </row>
    <row r="111800" spans="24:24" x14ac:dyDescent="0.2">
      <c r="X111800" s="5"/>
    </row>
    <row r="111801" spans="24:24" x14ac:dyDescent="0.2">
      <c r="X111801" s="5"/>
    </row>
    <row r="111802" spans="24:24" x14ac:dyDescent="0.2">
      <c r="X111802" s="5"/>
    </row>
    <row r="111803" spans="24:24" x14ac:dyDescent="0.2">
      <c r="X111803" s="5"/>
    </row>
    <row r="111804" spans="24:24" x14ac:dyDescent="0.2">
      <c r="X111804" s="5"/>
    </row>
    <row r="111805" spans="24:24" x14ac:dyDescent="0.2">
      <c r="X111805" s="5"/>
    </row>
    <row r="111806" spans="24:24" x14ac:dyDescent="0.2">
      <c r="X111806" s="5"/>
    </row>
    <row r="111807" spans="24:24" x14ac:dyDescent="0.2">
      <c r="X111807" s="5"/>
    </row>
    <row r="111808" spans="24:24" x14ac:dyDescent="0.2">
      <c r="X111808" s="5"/>
    </row>
    <row r="111809" spans="24:24" x14ac:dyDescent="0.2">
      <c r="X111809" s="5"/>
    </row>
    <row r="111810" spans="24:24" x14ac:dyDescent="0.2">
      <c r="X111810" s="5"/>
    </row>
    <row r="111811" spans="24:24" x14ac:dyDescent="0.2">
      <c r="X111811" s="5"/>
    </row>
    <row r="111812" spans="24:24" x14ac:dyDescent="0.2">
      <c r="X111812" s="5"/>
    </row>
    <row r="111813" spans="24:24" x14ac:dyDescent="0.2">
      <c r="X111813" s="5"/>
    </row>
    <row r="111814" spans="24:24" x14ac:dyDescent="0.2">
      <c r="X111814" s="5"/>
    </row>
    <row r="111815" spans="24:24" x14ac:dyDescent="0.2">
      <c r="X111815" s="5"/>
    </row>
    <row r="111816" spans="24:24" x14ac:dyDescent="0.2">
      <c r="X111816" s="5"/>
    </row>
    <row r="111817" spans="24:24" x14ac:dyDescent="0.2">
      <c r="X111817" s="5"/>
    </row>
    <row r="111818" spans="24:24" x14ac:dyDescent="0.2">
      <c r="X111818" s="5"/>
    </row>
    <row r="111819" spans="24:24" x14ac:dyDescent="0.2">
      <c r="X111819" s="5"/>
    </row>
    <row r="111820" spans="24:24" x14ac:dyDescent="0.2">
      <c r="X111820" s="5"/>
    </row>
    <row r="111821" spans="24:24" x14ac:dyDescent="0.2">
      <c r="X111821" s="5"/>
    </row>
    <row r="111822" spans="24:24" x14ac:dyDescent="0.2">
      <c r="X111822" s="5"/>
    </row>
    <row r="111823" spans="24:24" x14ac:dyDescent="0.2">
      <c r="X111823" s="5"/>
    </row>
    <row r="111824" spans="24:24" x14ac:dyDescent="0.2">
      <c r="X111824" s="5"/>
    </row>
    <row r="111825" spans="24:24" x14ac:dyDescent="0.2">
      <c r="X111825" s="5"/>
    </row>
    <row r="111826" spans="24:24" x14ac:dyDescent="0.2">
      <c r="X111826" s="5"/>
    </row>
    <row r="111827" spans="24:24" x14ac:dyDescent="0.2">
      <c r="X111827" s="5"/>
    </row>
    <row r="111828" spans="24:24" x14ac:dyDescent="0.2">
      <c r="X111828" s="5"/>
    </row>
    <row r="111829" spans="24:24" x14ac:dyDescent="0.2">
      <c r="X111829" s="5"/>
    </row>
    <row r="111830" spans="24:24" x14ac:dyDescent="0.2">
      <c r="X111830" s="5"/>
    </row>
    <row r="111831" spans="24:24" x14ac:dyDescent="0.2">
      <c r="X111831" s="5"/>
    </row>
    <row r="111832" spans="24:24" x14ac:dyDescent="0.2">
      <c r="X111832" s="5"/>
    </row>
    <row r="111833" spans="24:24" x14ac:dyDescent="0.2">
      <c r="X111833" s="5"/>
    </row>
    <row r="111834" spans="24:24" x14ac:dyDescent="0.2">
      <c r="X111834" s="5"/>
    </row>
    <row r="111835" spans="24:24" x14ac:dyDescent="0.2">
      <c r="X111835" s="5"/>
    </row>
    <row r="111836" spans="24:24" x14ac:dyDescent="0.2">
      <c r="X111836" s="5"/>
    </row>
    <row r="111837" spans="24:24" x14ac:dyDescent="0.2">
      <c r="X111837" s="5"/>
    </row>
    <row r="111838" spans="24:24" x14ac:dyDescent="0.2">
      <c r="X111838" s="5"/>
    </row>
    <row r="111839" spans="24:24" x14ac:dyDescent="0.2">
      <c r="X111839" s="5"/>
    </row>
    <row r="111840" spans="24:24" x14ac:dyDescent="0.2">
      <c r="X111840" s="5"/>
    </row>
    <row r="111841" spans="24:24" x14ac:dyDescent="0.2">
      <c r="X111841" s="5"/>
    </row>
    <row r="111842" spans="24:24" x14ac:dyDescent="0.2">
      <c r="X111842" s="5"/>
    </row>
    <row r="111843" spans="24:24" x14ac:dyDescent="0.2">
      <c r="X111843" s="5"/>
    </row>
    <row r="111844" spans="24:24" x14ac:dyDescent="0.2">
      <c r="X111844" s="5"/>
    </row>
    <row r="111845" spans="24:24" x14ac:dyDescent="0.2">
      <c r="X111845" s="5"/>
    </row>
    <row r="111846" spans="24:24" x14ac:dyDescent="0.2">
      <c r="X111846" s="5"/>
    </row>
    <row r="111847" spans="24:24" x14ac:dyDescent="0.2">
      <c r="X111847" s="5"/>
    </row>
    <row r="111848" spans="24:24" x14ac:dyDescent="0.2">
      <c r="X111848" s="5"/>
    </row>
    <row r="111849" spans="24:24" x14ac:dyDescent="0.2">
      <c r="X111849" s="5"/>
    </row>
    <row r="111850" spans="24:24" x14ac:dyDescent="0.2">
      <c r="X111850" s="5"/>
    </row>
    <row r="111851" spans="24:24" x14ac:dyDescent="0.2">
      <c r="X111851" s="5"/>
    </row>
    <row r="111852" spans="24:24" x14ac:dyDescent="0.2">
      <c r="X111852" s="5"/>
    </row>
    <row r="111853" spans="24:24" x14ac:dyDescent="0.2">
      <c r="X111853" s="5"/>
    </row>
    <row r="111854" spans="24:24" x14ac:dyDescent="0.2">
      <c r="X111854" s="5"/>
    </row>
    <row r="111855" spans="24:24" x14ac:dyDescent="0.2">
      <c r="X111855" s="5"/>
    </row>
    <row r="111856" spans="24:24" x14ac:dyDescent="0.2">
      <c r="X111856" s="5"/>
    </row>
    <row r="111857" spans="24:24" x14ac:dyDescent="0.2">
      <c r="X111857" s="5"/>
    </row>
    <row r="111858" spans="24:24" x14ac:dyDescent="0.2">
      <c r="X111858" s="5"/>
    </row>
    <row r="111859" spans="24:24" x14ac:dyDescent="0.2">
      <c r="X111859" s="5"/>
    </row>
    <row r="111860" spans="24:24" x14ac:dyDescent="0.2">
      <c r="X111860" s="5"/>
    </row>
    <row r="111861" spans="24:24" x14ac:dyDescent="0.2">
      <c r="X111861" s="5"/>
    </row>
    <row r="111862" spans="24:24" x14ac:dyDescent="0.2">
      <c r="X111862" s="5"/>
    </row>
    <row r="111863" spans="24:24" x14ac:dyDescent="0.2">
      <c r="X111863" s="5"/>
    </row>
    <row r="111864" spans="24:24" x14ac:dyDescent="0.2">
      <c r="X111864" s="5"/>
    </row>
    <row r="111865" spans="24:24" x14ac:dyDescent="0.2">
      <c r="X111865" s="5"/>
    </row>
    <row r="111866" spans="24:24" x14ac:dyDescent="0.2">
      <c r="X111866" s="5"/>
    </row>
    <row r="111867" spans="24:24" x14ac:dyDescent="0.2">
      <c r="X111867" s="5"/>
    </row>
    <row r="111868" spans="24:24" x14ac:dyDescent="0.2">
      <c r="X111868" s="5"/>
    </row>
    <row r="111869" spans="24:24" x14ac:dyDescent="0.2">
      <c r="X111869" s="5"/>
    </row>
    <row r="111870" spans="24:24" x14ac:dyDescent="0.2">
      <c r="X111870" s="5"/>
    </row>
    <row r="111871" spans="24:24" x14ac:dyDescent="0.2">
      <c r="X111871" s="5"/>
    </row>
    <row r="111872" spans="24:24" x14ac:dyDescent="0.2">
      <c r="X111872" s="5"/>
    </row>
    <row r="111873" spans="24:24" x14ac:dyDescent="0.2">
      <c r="X111873" s="5"/>
    </row>
    <row r="111874" spans="24:24" x14ac:dyDescent="0.2">
      <c r="X111874" s="5"/>
    </row>
    <row r="111875" spans="24:24" x14ac:dyDescent="0.2">
      <c r="X111875" s="5"/>
    </row>
    <row r="111876" spans="24:24" x14ac:dyDescent="0.2">
      <c r="X111876" s="5"/>
    </row>
    <row r="111877" spans="24:24" x14ac:dyDescent="0.2">
      <c r="X111877" s="5"/>
    </row>
    <row r="111878" spans="24:24" x14ac:dyDescent="0.2">
      <c r="X111878" s="5"/>
    </row>
    <row r="111879" spans="24:24" x14ac:dyDescent="0.2">
      <c r="X111879" s="5"/>
    </row>
    <row r="111880" spans="24:24" x14ac:dyDescent="0.2">
      <c r="X111880" s="5"/>
    </row>
    <row r="111881" spans="24:24" x14ac:dyDescent="0.2">
      <c r="X111881" s="5"/>
    </row>
    <row r="111882" spans="24:24" x14ac:dyDescent="0.2">
      <c r="X111882" s="5"/>
    </row>
    <row r="111883" spans="24:24" x14ac:dyDescent="0.2">
      <c r="X111883" s="5"/>
    </row>
    <row r="111884" spans="24:24" x14ac:dyDescent="0.2">
      <c r="X111884" s="5"/>
    </row>
    <row r="111885" spans="24:24" x14ac:dyDescent="0.2">
      <c r="X111885" s="5"/>
    </row>
    <row r="111886" spans="24:24" x14ac:dyDescent="0.2">
      <c r="X111886" s="5"/>
    </row>
    <row r="111887" spans="24:24" x14ac:dyDescent="0.2">
      <c r="X111887" s="5"/>
    </row>
    <row r="111888" spans="24:24" x14ac:dyDescent="0.2">
      <c r="X111888" s="5"/>
    </row>
    <row r="111889" spans="24:24" x14ac:dyDescent="0.2">
      <c r="X111889" s="5"/>
    </row>
    <row r="111890" spans="24:24" x14ac:dyDescent="0.2">
      <c r="X111890" s="5"/>
    </row>
    <row r="111891" spans="24:24" x14ac:dyDescent="0.2">
      <c r="X111891" s="5"/>
    </row>
    <row r="111892" spans="24:24" x14ac:dyDescent="0.2">
      <c r="X111892" s="5"/>
    </row>
    <row r="111893" spans="24:24" x14ac:dyDescent="0.2">
      <c r="X111893" s="5"/>
    </row>
    <row r="111894" spans="24:24" x14ac:dyDescent="0.2">
      <c r="X111894" s="5"/>
    </row>
    <row r="111895" spans="24:24" x14ac:dyDescent="0.2">
      <c r="X111895" s="5"/>
    </row>
    <row r="111896" spans="24:24" x14ac:dyDescent="0.2">
      <c r="X111896" s="5"/>
    </row>
    <row r="111897" spans="24:24" x14ac:dyDescent="0.2">
      <c r="X111897" s="5"/>
    </row>
    <row r="111898" spans="24:24" x14ac:dyDescent="0.2">
      <c r="X111898" s="5"/>
    </row>
    <row r="111899" spans="24:24" x14ac:dyDescent="0.2">
      <c r="X111899" s="5"/>
    </row>
    <row r="111900" spans="24:24" x14ac:dyDescent="0.2">
      <c r="X111900" s="5"/>
    </row>
    <row r="111901" spans="24:24" x14ac:dyDescent="0.2">
      <c r="X111901" s="5"/>
    </row>
    <row r="111902" spans="24:24" x14ac:dyDescent="0.2">
      <c r="X111902" s="5"/>
    </row>
    <row r="111903" spans="24:24" x14ac:dyDescent="0.2">
      <c r="X111903" s="5"/>
    </row>
    <row r="111904" spans="24:24" x14ac:dyDescent="0.2">
      <c r="X111904" s="5"/>
    </row>
    <row r="111905" spans="24:24" x14ac:dyDescent="0.2">
      <c r="X111905" s="5"/>
    </row>
    <row r="111906" spans="24:24" x14ac:dyDescent="0.2">
      <c r="X111906" s="5"/>
    </row>
    <row r="111907" spans="24:24" x14ac:dyDescent="0.2">
      <c r="X111907" s="5"/>
    </row>
    <row r="111908" spans="24:24" x14ac:dyDescent="0.2">
      <c r="X111908" s="5"/>
    </row>
    <row r="111909" spans="24:24" x14ac:dyDescent="0.2">
      <c r="X111909" s="5"/>
    </row>
    <row r="111910" spans="24:24" x14ac:dyDescent="0.2">
      <c r="X111910" s="5"/>
    </row>
    <row r="111911" spans="24:24" x14ac:dyDescent="0.2">
      <c r="X111911" s="5"/>
    </row>
    <row r="111912" spans="24:24" x14ac:dyDescent="0.2">
      <c r="X111912" s="5"/>
    </row>
    <row r="111913" spans="24:24" x14ac:dyDescent="0.2">
      <c r="X111913" s="5"/>
    </row>
    <row r="111914" spans="24:24" x14ac:dyDescent="0.2">
      <c r="X111914" s="5"/>
    </row>
    <row r="111915" spans="24:24" x14ac:dyDescent="0.2">
      <c r="X111915" s="5"/>
    </row>
    <row r="111916" spans="24:24" x14ac:dyDescent="0.2">
      <c r="X111916" s="5"/>
    </row>
    <row r="111917" spans="24:24" x14ac:dyDescent="0.2">
      <c r="X111917" s="5"/>
    </row>
    <row r="111918" spans="24:24" x14ac:dyDescent="0.2">
      <c r="X111918" s="5"/>
    </row>
    <row r="111919" spans="24:24" x14ac:dyDescent="0.2">
      <c r="X111919" s="5"/>
    </row>
    <row r="111920" spans="24:24" x14ac:dyDescent="0.2">
      <c r="X111920" s="5"/>
    </row>
    <row r="111921" spans="24:24" x14ac:dyDescent="0.2">
      <c r="X111921" s="5"/>
    </row>
    <row r="111922" spans="24:24" x14ac:dyDescent="0.2">
      <c r="X111922" s="5"/>
    </row>
    <row r="111923" spans="24:24" x14ac:dyDescent="0.2">
      <c r="X111923" s="5"/>
    </row>
    <row r="111924" spans="24:24" x14ac:dyDescent="0.2">
      <c r="X111924" s="5"/>
    </row>
    <row r="111925" spans="24:24" x14ac:dyDescent="0.2">
      <c r="X111925" s="5"/>
    </row>
    <row r="111926" spans="24:24" x14ac:dyDescent="0.2">
      <c r="X111926" s="5"/>
    </row>
    <row r="111927" spans="24:24" x14ac:dyDescent="0.2">
      <c r="X111927" s="5"/>
    </row>
    <row r="111928" spans="24:24" x14ac:dyDescent="0.2">
      <c r="X111928" s="5"/>
    </row>
    <row r="111929" spans="24:24" x14ac:dyDescent="0.2">
      <c r="X111929" s="5"/>
    </row>
    <row r="111930" spans="24:24" x14ac:dyDescent="0.2">
      <c r="X111930" s="5"/>
    </row>
    <row r="111931" spans="24:24" x14ac:dyDescent="0.2">
      <c r="X111931" s="5"/>
    </row>
    <row r="111932" spans="24:24" x14ac:dyDescent="0.2">
      <c r="X111932" s="5"/>
    </row>
    <row r="111933" spans="24:24" x14ac:dyDescent="0.2">
      <c r="X111933" s="5"/>
    </row>
    <row r="111934" spans="24:24" x14ac:dyDescent="0.2">
      <c r="X111934" s="5"/>
    </row>
    <row r="111935" spans="24:24" x14ac:dyDescent="0.2">
      <c r="X111935" s="5"/>
    </row>
    <row r="111936" spans="24:24" x14ac:dyDescent="0.2">
      <c r="X111936" s="5"/>
    </row>
    <row r="111937" spans="24:24" x14ac:dyDescent="0.2">
      <c r="X111937" s="5"/>
    </row>
    <row r="111938" spans="24:24" x14ac:dyDescent="0.2">
      <c r="X111938" s="5"/>
    </row>
    <row r="111939" spans="24:24" x14ac:dyDescent="0.2">
      <c r="X111939" s="5"/>
    </row>
    <row r="111940" spans="24:24" x14ac:dyDescent="0.2">
      <c r="X111940" s="5"/>
    </row>
    <row r="111941" spans="24:24" x14ac:dyDescent="0.2">
      <c r="X111941" s="5"/>
    </row>
    <row r="111942" spans="24:24" x14ac:dyDescent="0.2">
      <c r="X111942" s="5"/>
    </row>
    <row r="111943" spans="24:24" x14ac:dyDescent="0.2">
      <c r="X111943" s="5"/>
    </row>
    <row r="111944" spans="24:24" x14ac:dyDescent="0.2">
      <c r="X111944" s="5"/>
    </row>
    <row r="111945" spans="24:24" x14ac:dyDescent="0.2">
      <c r="X111945" s="5"/>
    </row>
    <row r="111946" spans="24:24" x14ac:dyDescent="0.2">
      <c r="X111946" s="5"/>
    </row>
    <row r="111947" spans="24:24" x14ac:dyDescent="0.2">
      <c r="X111947" s="5"/>
    </row>
    <row r="111948" spans="24:24" x14ac:dyDescent="0.2">
      <c r="X111948" s="5"/>
    </row>
    <row r="111949" spans="24:24" x14ac:dyDescent="0.2">
      <c r="X111949" s="5"/>
    </row>
    <row r="111950" spans="24:24" x14ac:dyDescent="0.2">
      <c r="X111950" s="5"/>
    </row>
    <row r="111951" spans="24:24" x14ac:dyDescent="0.2">
      <c r="X111951" s="5"/>
    </row>
    <row r="111952" spans="24:24" x14ac:dyDescent="0.2">
      <c r="X111952" s="5"/>
    </row>
    <row r="111953" spans="24:24" x14ac:dyDescent="0.2">
      <c r="X111953" s="5"/>
    </row>
    <row r="111954" spans="24:24" x14ac:dyDescent="0.2">
      <c r="X111954" s="5"/>
    </row>
    <row r="111955" spans="24:24" x14ac:dyDescent="0.2">
      <c r="X111955" s="5"/>
    </row>
    <row r="111956" spans="24:24" x14ac:dyDescent="0.2">
      <c r="X111956" s="5"/>
    </row>
    <row r="111957" spans="24:24" x14ac:dyDescent="0.2">
      <c r="X111957" s="5"/>
    </row>
    <row r="111958" spans="24:24" x14ac:dyDescent="0.2">
      <c r="X111958" s="5"/>
    </row>
    <row r="111959" spans="24:24" x14ac:dyDescent="0.2">
      <c r="X111959" s="5"/>
    </row>
    <row r="111960" spans="24:24" x14ac:dyDescent="0.2">
      <c r="X111960" s="5"/>
    </row>
    <row r="111961" spans="24:24" x14ac:dyDescent="0.2">
      <c r="X111961" s="5"/>
    </row>
    <row r="111962" spans="24:24" x14ac:dyDescent="0.2">
      <c r="X111962" s="5"/>
    </row>
    <row r="111963" spans="24:24" x14ac:dyDescent="0.2">
      <c r="X111963" s="5"/>
    </row>
    <row r="111964" spans="24:24" x14ac:dyDescent="0.2">
      <c r="X111964" s="5"/>
    </row>
    <row r="111965" spans="24:24" x14ac:dyDescent="0.2">
      <c r="X111965" s="5"/>
    </row>
    <row r="111966" spans="24:24" x14ac:dyDescent="0.2">
      <c r="X111966" s="5"/>
    </row>
    <row r="111967" spans="24:24" x14ac:dyDescent="0.2">
      <c r="X111967" s="5"/>
    </row>
    <row r="111968" spans="24:24" x14ac:dyDescent="0.2">
      <c r="X111968" s="5"/>
    </row>
    <row r="111969" spans="24:24" x14ac:dyDescent="0.2">
      <c r="X111969" s="5"/>
    </row>
    <row r="111970" spans="24:24" x14ac:dyDescent="0.2">
      <c r="X111970" s="5"/>
    </row>
    <row r="111971" spans="24:24" x14ac:dyDescent="0.2">
      <c r="X111971" s="5"/>
    </row>
    <row r="111972" spans="24:24" x14ac:dyDescent="0.2">
      <c r="X111972" s="5"/>
    </row>
    <row r="111973" spans="24:24" x14ac:dyDescent="0.2">
      <c r="X111973" s="5"/>
    </row>
    <row r="111974" spans="24:24" x14ac:dyDescent="0.2">
      <c r="X111974" s="5"/>
    </row>
    <row r="111975" spans="24:24" x14ac:dyDescent="0.2">
      <c r="X111975" s="5"/>
    </row>
    <row r="111976" spans="24:24" x14ac:dyDescent="0.2">
      <c r="X111976" s="5"/>
    </row>
    <row r="111977" spans="24:24" x14ac:dyDescent="0.2">
      <c r="X111977" s="5"/>
    </row>
    <row r="111978" spans="24:24" x14ac:dyDescent="0.2">
      <c r="X111978" s="5"/>
    </row>
    <row r="111979" spans="24:24" x14ac:dyDescent="0.2">
      <c r="X111979" s="5"/>
    </row>
    <row r="111980" spans="24:24" x14ac:dyDescent="0.2">
      <c r="X111980" s="5"/>
    </row>
    <row r="111981" spans="24:24" x14ac:dyDescent="0.2">
      <c r="X111981" s="5"/>
    </row>
    <row r="111982" spans="24:24" x14ac:dyDescent="0.2">
      <c r="X111982" s="5"/>
    </row>
    <row r="111983" spans="24:24" x14ac:dyDescent="0.2">
      <c r="X111983" s="5"/>
    </row>
    <row r="111984" spans="24:24" x14ac:dyDescent="0.2">
      <c r="X111984" s="5"/>
    </row>
    <row r="111985" spans="24:24" x14ac:dyDescent="0.2">
      <c r="X111985" s="5"/>
    </row>
    <row r="111986" spans="24:24" x14ac:dyDescent="0.2">
      <c r="X111986" s="5"/>
    </row>
    <row r="111987" spans="24:24" x14ac:dyDescent="0.2">
      <c r="X111987" s="5"/>
    </row>
    <row r="111988" spans="24:24" x14ac:dyDescent="0.2">
      <c r="X111988" s="5"/>
    </row>
    <row r="111989" spans="24:24" x14ac:dyDescent="0.2">
      <c r="X111989" s="5"/>
    </row>
    <row r="111990" spans="24:24" x14ac:dyDescent="0.2">
      <c r="X111990" s="5"/>
    </row>
    <row r="111991" spans="24:24" x14ac:dyDescent="0.2">
      <c r="X111991" s="5"/>
    </row>
    <row r="111992" spans="24:24" x14ac:dyDescent="0.2">
      <c r="X111992" s="5"/>
    </row>
    <row r="111993" spans="24:24" x14ac:dyDescent="0.2">
      <c r="X111993" s="5"/>
    </row>
    <row r="111994" spans="24:24" x14ac:dyDescent="0.2">
      <c r="X111994" s="5"/>
    </row>
    <row r="111995" spans="24:24" x14ac:dyDescent="0.2">
      <c r="X111995" s="5"/>
    </row>
    <row r="111996" spans="24:24" x14ac:dyDescent="0.2">
      <c r="X111996" s="5"/>
    </row>
    <row r="111997" spans="24:24" x14ac:dyDescent="0.2">
      <c r="X111997" s="5"/>
    </row>
    <row r="111998" spans="24:24" x14ac:dyDescent="0.2">
      <c r="X111998" s="5"/>
    </row>
    <row r="111999" spans="24:24" x14ac:dyDescent="0.2">
      <c r="X111999" s="5"/>
    </row>
    <row r="112000" spans="24:24" x14ac:dyDescent="0.2">
      <c r="X112000" s="5"/>
    </row>
    <row r="112001" spans="24:24" x14ac:dyDescent="0.2">
      <c r="X112001" s="5"/>
    </row>
    <row r="112002" spans="24:24" x14ac:dyDescent="0.2">
      <c r="X112002" s="5"/>
    </row>
    <row r="112003" spans="24:24" x14ac:dyDescent="0.2">
      <c r="X112003" s="5"/>
    </row>
    <row r="112004" spans="24:24" x14ac:dyDescent="0.2">
      <c r="X112004" s="5"/>
    </row>
    <row r="112005" spans="24:24" x14ac:dyDescent="0.2">
      <c r="X112005" s="5"/>
    </row>
    <row r="112006" spans="24:24" x14ac:dyDescent="0.2">
      <c r="X112006" s="5"/>
    </row>
    <row r="112007" spans="24:24" x14ac:dyDescent="0.2">
      <c r="X112007" s="5"/>
    </row>
    <row r="112008" spans="24:24" x14ac:dyDescent="0.2">
      <c r="X112008" s="5"/>
    </row>
    <row r="112009" spans="24:24" x14ac:dyDescent="0.2">
      <c r="X112009" s="5"/>
    </row>
    <row r="112010" spans="24:24" x14ac:dyDescent="0.2">
      <c r="X112010" s="5"/>
    </row>
    <row r="112011" spans="24:24" x14ac:dyDescent="0.2">
      <c r="X112011" s="5"/>
    </row>
    <row r="112012" spans="24:24" x14ac:dyDescent="0.2">
      <c r="X112012" s="5"/>
    </row>
    <row r="112013" spans="24:24" x14ac:dyDescent="0.2">
      <c r="X112013" s="5"/>
    </row>
    <row r="112014" spans="24:24" x14ac:dyDescent="0.2">
      <c r="X112014" s="5"/>
    </row>
    <row r="112015" spans="24:24" x14ac:dyDescent="0.2">
      <c r="X112015" s="5"/>
    </row>
    <row r="112016" spans="24:24" x14ac:dyDescent="0.2">
      <c r="X112016" s="5"/>
    </row>
    <row r="112017" spans="24:24" x14ac:dyDescent="0.2">
      <c r="X112017" s="5"/>
    </row>
    <row r="112018" spans="24:24" x14ac:dyDescent="0.2">
      <c r="X112018" s="5"/>
    </row>
    <row r="112019" spans="24:24" x14ac:dyDescent="0.2">
      <c r="X112019" s="5"/>
    </row>
    <row r="112020" spans="24:24" x14ac:dyDescent="0.2">
      <c r="X112020" s="5"/>
    </row>
    <row r="112021" spans="24:24" x14ac:dyDescent="0.2">
      <c r="X112021" s="5"/>
    </row>
    <row r="112022" spans="24:24" x14ac:dyDescent="0.2">
      <c r="X112022" s="5"/>
    </row>
    <row r="112023" spans="24:24" x14ac:dyDescent="0.2">
      <c r="X112023" s="5"/>
    </row>
    <row r="112024" spans="24:24" x14ac:dyDescent="0.2">
      <c r="X112024" s="5"/>
    </row>
    <row r="112025" spans="24:24" x14ac:dyDescent="0.2">
      <c r="X112025" s="5"/>
    </row>
    <row r="112026" spans="24:24" x14ac:dyDescent="0.2">
      <c r="X112026" s="5"/>
    </row>
    <row r="112027" spans="24:24" x14ac:dyDescent="0.2">
      <c r="X112027" s="5"/>
    </row>
    <row r="112028" spans="24:24" x14ac:dyDescent="0.2">
      <c r="X112028" s="5"/>
    </row>
    <row r="112029" spans="24:24" x14ac:dyDescent="0.2">
      <c r="X112029" s="5"/>
    </row>
    <row r="112030" spans="24:24" x14ac:dyDescent="0.2">
      <c r="X112030" s="5"/>
    </row>
    <row r="112031" spans="24:24" x14ac:dyDescent="0.2">
      <c r="X112031" s="5"/>
    </row>
    <row r="112032" spans="24:24" x14ac:dyDescent="0.2">
      <c r="X112032" s="5"/>
    </row>
    <row r="112033" spans="24:24" x14ac:dyDescent="0.2">
      <c r="X112033" s="5"/>
    </row>
    <row r="112034" spans="24:24" x14ac:dyDescent="0.2">
      <c r="X112034" s="5"/>
    </row>
    <row r="112035" spans="24:24" x14ac:dyDescent="0.2">
      <c r="X112035" s="5"/>
    </row>
    <row r="112036" spans="24:24" x14ac:dyDescent="0.2">
      <c r="X112036" s="5"/>
    </row>
    <row r="112037" spans="24:24" x14ac:dyDescent="0.2">
      <c r="X112037" s="5"/>
    </row>
    <row r="112038" spans="24:24" x14ac:dyDescent="0.2">
      <c r="X112038" s="5"/>
    </row>
    <row r="112039" spans="24:24" x14ac:dyDescent="0.2">
      <c r="X112039" s="5"/>
    </row>
    <row r="112040" spans="24:24" x14ac:dyDescent="0.2">
      <c r="X112040" s="5"/>
    </row>
    <row r="112041" spans="24:24" x14ac:dyDescent="0.2">
      <c r="X112041" s="5"/>
    </row>
    <row r="112042" spans="24:24" x14ac:dyDescent="0.2">
      <c r="X112042" s="5"/>
    </row>
    <row r="112043" spans="24:24" x14ac:dyDescent="0.2">
      <c r="X112043" s="5"/>
    </row>
    <row r="112044" spans="24:24" x14ac:dyDescent="0.2">
      <c r="X112044" s="5"/>
    </row>
    <row r="112045" spans="24:24" x14ac:dyDescent="0.2">
      <c r="X112045" s="5"/>
    </row>
    <row r="112046" spans="24:24" x14ac:dyDescent="0.2">
      <c r="X112046" s="5"/>
    </row>
    <row r="112047" spans="24:24" x14ac:dyDescent="0.2">
      <c r="X112047" s="5"/>
    </row>
    <row r="112048" spans="24:24" x14ac:dyDescent="0.2">
      <c r="X112048" s="5"/>
    </row>
    <row r="112049" spans="24:24" x14ac:dyDescent="0.2">
      <c r="X112049" s="5"/>
    </row>
    <row r="112050" spans="24:24" x14ac:dyDescent="0.2">
      <c r="X112050" s="5"/>
    </row>
    <row r="112051" spans="24:24" x14ac:dyDescent="0.2">
      <c r="X112051" s="5"/>
    </row>
    <row r="112052" spans="24:24" x14ac:dyDescent="0.2">
      <c r="X112052" s="5"/>
    </row>
    <row r="112053" spans="24:24" x14ac:dyDescent="0.2">
      <c r="X112053" s="5"/>
    </row>
    <row r="112054" spans="24:24" x14ac:dyDescent="0.2">
      <c r="X112054" s="5"/>
    </row>
    <row r="112055" spans="24:24" x14ac:dyDescent="0.2">
      <c r="X112055" s="5"/>
    </row>
    <row r="112056" spans="24:24" x14ac:dyDescent="0.2">
      <c r="X112056" s="5"/>
    </row>
    <row r="112057" spans="24:24" x14ac:dyDescent="0.2">
      <c r="X112057" s="5"/>
    </row>
    <row r="112058" spans="24:24" x14ac:dyDescent="0.2">
      <c r="X112058" s="5"/>
    </row>
    <row r="112059" spans="24:24" x14ac:dyDescent="0.2">
      <c r="X112059" s="5"/>
    </row>
    <row r="112060" spans="24:24" x14ac:dyDescent="0.2">
      <c r="X112060" s="5"/>
    </row>
    <row r="112061" spans="24:24" x14ac:dyDescent="0.2">
      <c r="X112061" s="5"/>
    </row>
    <row r="112062" spans="24:24" x14ac:dyDescent="0.2">
      <c r="X112062" s="5"/>
    </row>
    <row r="112063" spans="24:24" x14ac:dyDescent="0.2">
      <c r="X112063" s="5"/>
    </row>
    <row r="112064" spans="24:24" x14ac:dyDescent="0.2">
      <c r="X112064" s="5"/>
    </row>
    <row r="112065" spans="24:24" x14ac:dyDescent="0.2">
      <c r="X112065" s="5"/>
    </row>
    <row r="112066" spans="24:24" x14ac:dyDescent="0.2">
      <c r="X112066" s="5"/>
    </row>
    <row r="112067" spans="24:24" x14ac:dyDescent="0.2">
      <c r="X112067" s="5"/>
    </row>
    <row r="112068" spans="24:24" x14ac:dyDescent="0.2">
      <c r="X112068" s="5"/>
    </row>
    <row r="112069" spans="24:24" x14ac:dyDescent="0.2">
      <c r="X112069" s="5"/>
    </row>
    <row r="112070" spans="24:24" x14ac:dyDescent="0.2">
      <c r="X112070" s="5"/>
    </row>
    <row r="112071" spans="24:24" x14ac:dyDescent="0.2">
      <c r="X112071" s="5"/>
    </row>
    <row r="112072" spans="24:24" x14ac:dyDescent="0.2">
      <c r="X112072" s="5"/>
    </row>
    <row r="112073" spans="24:24" x14ac:dyDescent="0.2">
      <c r="X112073" s="5"/>
    </row>
    <row r="112074" spans="24:24" x14ac:dyDescent="0.2">
      <c r="X112074" s="5"/>
    </row>
    <row r="112075" spans="24:24" x14ac:dyDescent="0.2">
      <c r="X112075" s="5"/>
    </row>
    <row r="112076" spans="24:24" x14ac:dyDescent="0.2">
      <c r="X112076" s="5"/>
    </row>
    <row r="112077" spans="24:24" x14ac:dyDescent="0.2">
      <c r="X112077" s="5"/>
    </row>
    <row r="112078" spans="24:24" x14ac:dyDescent="0.2">
      <c r="X112078" s="5"/>
    </row>
    <row r="112079" spans="24:24" x14ac:dyDescent="0.2">
      <c r="X112079" s="5"/>
    </row>
    <row r="112080" spans="24:24" x14ac:dyDescent="0.2">
      <c r="X112080" s="5"/>
    </row>
    <row r="112081" spans="24:24" x14ac:dyDescent="0.2">
      <c r="X112081" s="5"/>
    </row>
    <row r="112082" spans="24:24" x14ac:dyDescent="0.2">
      <c r="X112082" s="5"/>
    </row>
    <row r="112083" spans="24:24" x14ac:dyDescent="0.2">
      <c r="X112083" s="5"/>
    </row>
    <row r="112084" spans="24:24" x14ac:dyDescent="0.2">
      <c r="X112084" s="5"/>
    </row>
    <row r="112085" spans="24:24" x14ac:dyDescent="0.2">
      <c r="X112085" s="5"/>
    </row>
    <row r="112086" spans="24:24" x14ac:dyDescent="0.2">
      <c r="X112086" s="5"/>
    </row>
    <row r="112087" spans="24:24" x14ac:dyDescent="0.2">
      <c r="X112087" s="5"/>
    </row>
    <row r="112088" spans="24:24" x14ac:dyDescent="0.2">
      <c r="X112088" s="5"/>
    </row>
    <row r="112089" spans="24:24" x14ac:dyDescent="0.2">
      <c r="X112089" s="5"/>
    </row>
    <row r="112090" spans="24:24" x14ac:dyDescent="0.2">
      <c r="X112090" s="5"/>
    </row>
    <row r="112091" spans="24:24" x14ac:dyDescent="0.2">
      <c r="X112091" s="5"/>
    </row>
    <row r="112092" spans="24:24" x14ac:dyDescent="0.2">
      <c r="X112092" s="5"/>
    </row>
    <row r="112093" spans="24:24" x14ac:dyDescent="0.2">
      <c r="X112093" s="5"/>
    </row>
    <row r="112094" spans="24:24" x14ac:dyDescent="0.2">
      <c r="X112094" s="5"/>
    </row>
    <row r="112095" spans="24:24" x14ac:dyDescent="0.2">
      <c r="X112095" s="5"/>
    </row>
    <row r="112096" spans="24:24" x14ac:dyDescent="0.2">
      <c r="X112096" s="5"/>
    </row>
    <row r="112097" spans="24:24" x14ac:dyDescent="0.2">
      <c r="X112097" s="5"/>
    </row>
    <row r="112098" spans="24:24" x14ac:dyDescent="0.2">
      <c r="X112098" s="5"/>
    </row>
    <row r="112099" spans="24:24" x14ac:dyDescent="0.2">
      <c r="X112099" s="5"/>
    </row>
    <row r="112100" spans="24:24" x14ac:dyDescent="0.2">
      <c r="X112100" s="5"/>
    </row>
    <row r="112101" spans="24:24" x14ac:dyDescent="0.2">
      <c r="X112101" s="5"/>
    </row>
    <row r="112102" spans="24:24" x14ac:dyDescent="0.2">
      <c r="X112102" s="5"/>
    </row>
    <row r="112103" spans="24:24" x14ac:dyDescent="0.2">
      <c r="X112103" s="5"/>
    </row>
    <row r="112104" spans="24:24" x14ac:dyDescent="0.2">
      <c r="X112104" s="5"/>
    </row>
    <row r="112105" spans="24:24" x14ac:dyDescent="0.2">
      <c r="X112105" s="5"/>
    </row>
    <row r="112106" spans="24:24" x14ac:dyDescent="0.2">
      <c r="X112106" s="5"/>
    </row>
    <row r="112107" spans="24:24" x14ac:dyDescent="0.2">
      <c r="X112107" s="5"/>
    </row>
    <row r="112108" spans="24:24" x14ac:dyDescent="0.2">
      <c r="X112108" s="5"/>
    </row>
    <row r="112109" spans="24:24" x14ac:dyDescent="0.2">
      <c r="X112109" s="5"/>
    </row>
    <row r="112110" spans="24:24" x14ac:dyDescent="0.2">
      <c r="X112110" s="5"/>
    </row>
    <row r="112111" spans="24:24" x14ac:dyDescent="0.2">
      <c r="X112111" s="5"/>
    </row>
    <row r="112112" spans="24:24" x14ac:dyDescent="0.2">
      <c r="X112112" s="5"/>
    </row>
    <row r="112113" spans="24:24" x14ac:dyDescent="0.2">
      <c r="X112113" s="5"/>
    </row>
    <row r="112114" spans="24:24" x14ac:dyDescent="0.2">
      <c r="X112114" s="5"/>
    </row>
    <row r="112115" spans="24:24" x14ac:dyDescent="0.2">
      <c r="X112115" s="5"/>
    </row>
    <row r="112116" spans="24:24" x14ac:dyDescent="0.2">
      <c r="X112116" s="5"/>
    </row>
    <row r="112117" spans="24:24" x14ac:dyDescent="0.2">
      <c r="X112117" s="5"/>
    </row>
    <row r="112118" spans="24:24" x14ac:dyDescent="0.2">
      <c r="X112118" s="5"/>
    </row>
    <row r="112119" spans="24:24" x14ac:dyDescent="0.2">
      <c r="X112119" s="5"/>
    </row>
    <row r="112120" spans="24:24" x14ac:dyDescent="0.2">
      <c r="X112120" s="5"/>
    </row>
    <row r="112121" spans="24:24" x14ac:dyDescent="0.2">
      <c r="X112121" s="5"/>
    </row>
    <row r="112122" spans="24:24" x14ac:dyDescent="0.2">
      <c r="X112122" s="5"/>
    </row>
    <row r="112123" spans="24:24" x14ac:dyDescent="0.2">
      <c r="X112123" s="5"/>
    </row>
    <row r="112124" spans="24:24" x14ac:dyDescent="0.2">
      <c r="X112124" s="5"/>
    </row>
    <row r="112125" spans="24:24" x14ac:dyDescent="0.2">
      <c r="X112125" s="5"/>
    </row>
    <row r="112126" spans="24:24" x14ac:dyDescent="0.2">
      <c r="X112126" s="5"/>
    </row>
    <row r="112127" spans="24:24" x14ac:dyDescent="0.2">
      <c r="X112127" s="5"/>
    </row>
    <row r="112128" spans="24:24" x14ac:dyDescent="0.2">
      <c r="X112128" s="5"/>
    </row>
    <row r="112129" spans="24:24" x14ac:dyDescent="0.2">
      <c r="X112129" s="5"/>
    </row>
    <row r="112130" spans="24:24" x14ac:dyDescent="0.2">
      <c r="X112130" s="5"/>
    </row>
    <row r="112131" spans="24:24" x14ac:dyDescent="0.2">
      <c r="X112131" s="5"/>
    </row>
    <row r="112132" spans="24:24" x14ac:dyDescent="0.2">
      <c r="X112132" s="5"/>
    </row>
    <row r="112133" spans="24:24" x14ac:dyDescent="0.2">
      <c r="X112133" s="5"/>
    </row>
    <row r="112134" spans="24:24" x14ac:dyDescent="0.2">
      <c r="X112134" s="5"/>
    </row>
    <row r="112135" spans="24:24" x14ac:dyDescent="0.2">
      <c r="X112135" s="5"/>
    </row>
    <row r="112136" spans="24:24" x14ac:dyDescent="0.2">
      <c r="X112136" s="5"/>
    </row>
    <row r="112137" spans="24:24" x14ac:dyDescent="0.2">
      <c r="X112137" s="5"/>
    </row>
    <row r="112138" spans="24:24" x14ac:dyDescent="0.2">
      <c r="X112138" s="5"/>
    </row>
    <row r="112139" spans="24:24" x14ac:dyDescent="0.2">
      <c r="X112139" s="5"/>
    </row>
    <row r="112140" spans="24:24" x14ac:dyDescent="0.2">
      <c r="X112140" s="5"/>
    </row>
    <row r="112141" spans="24:24" x14ac:dyDescent="0.2">
      <c r="X112141" s="5"/>
    </row>
    <row r="112142" spans="24:24" x14ac:dyDescent="0.2">
      <c r="X112142" s="5"/>
    </row>
    <row r="112143" spans="24:24" x14ac:dyDescent="0.2">
      <c r="X112143" s="5"/>
    </row>
    <row r="112144" spans="24:24" x14ac:dyDescent="0.2">
      <c r="X112144" s="5"/>
    </row>
    <row r="112145" spans="24:24" x14ac:dyDescent="0.2">
      <c r="X112145" s="5"/>
    </row>
    <row r="112146" spans="24:24" x14ac:dyDescent="0.2">
      <c r="X112146" s="5"/>
    </row>
    <row r="112147" spans="24:24" x14ac:dyDescent="0.2">
      <c r="X112147" s="5"/>
    </row>
    <row r="112148" spans="24:24" x14ac:dyDescent="0.2">
      <c r="X112148" s="5"/>
    </row>
    <row r="112149" spans="24:24" x14ac:dyDescent="0.2">
      <c r="X112149" s="5"/>
    </row>
    <row r="112150" spans="24:24" x14ac:dyDescent="0.2">
      <c r="X112150" s="5"/>
    </row>
    <row r="112151" spans="24:24" x14ac:dyDescent="0.2">
      <c r="X112151" s="5"/>
    </row>
    <row r="112152" spans="24:24" x14ac:dyDescent="0.2">
      <c r="X112152" s="5"/>
    </row>
    <row r="112153" spans="24:24" x14ac:dyDescent="0.2">
      <c r="X112153" s="5"/>
    </row>
    <row r="112154" spans="24:24" x14ac:dyDescent="0.2">
      <c r="X112154" s="5"/>
    </row>
    <row r="112155" spans="24:24" x14ac:dyDescent="0.2">
      <c r="X112155" s="5"/>
    </row>
    <row r="112156" spans="24:24" x14ac:dyDescent="0.2">
      <c r="X112156" s="5"/>
    </row>
    <row r="112157" spans="24:24" x14ac:dyDescent="0.2">
      <c r="X112157" s="5"/>
    </row>
    <row r="112158" spans="24:24" x14ac:dyDescent="0.2">
      <c r="X112158" s="5"/>
    </row>
    <row r="112159" spans="24:24" x14ac:dyDescent="0.2">
      <c r="X112159" s="5"/>
    </row>
    <row r="112160" spans="24:24" x14ac:dyDescent="0.2">
      <c r="X112160" s="5"/>
    </row>
    <row r="112161" spans="24:24" x14ac:dyDescent="0.2">
      <c r="X112161" s="5"/>
    </row>
    <row r="112162" spans="24:24" x14ac:dyDescent="0.2">
      <c r="X112162" s="5"/>
    </row>
    <row r="112163" spans="24:24" x14ac:dyDescent="0.2">
      <c r="X112163" s="5"/>
    </row>
    <row r="112164" spans="24:24" x14ac:dyDescent="0.2">
      <c r="X112164" s="5"/>
    </row>
    <row r="112165" spans="24:24" x14ac:dyDescent="0.2">
      <c r="X112165" s="5"/>
    </row>
    <row r="112166" spans="24:24" x14ac:dyDescent="0.2">
      <c r="X112166" s="5"/>
    </row>
    <row r="112167" spans="24:24" x14ac:dyDescent="0.2">
      <c r="X112167" s="5"/>
    </row>
    <row r="112168" spans="24:24" x14ac:dyDescent="0.2">
      <c r="X112168" s="5"/>
    </row>
    <row r="112169" spans="24:24" x14ac:dyDescent="0.2">
      <c r="X112169" s="5"/>
    </row>
    <row r="112170" spans="24:24" x14ac:dyDescent="0.2">
      <c r="X112170" s="5"/>
    </row>
    <row r="112171" spans="24:24" x14ac:dyDescent="0.2">
      <c r="X112171" s="5"/>
    </row>
    <row r="112172" spans="24:24" x14ac:dyDescent="0.2">
      <c r="X112172" s="5"/>
    </row>
    <row r="112173" spans="24:24" x14ac:dyDescent="0.2">
      <c r="X112173" s="5"/>
    </row>
    <row r="112174" spans="24:24" x14ac:dyDescent="0.2">
      <c r="X112174" s="5"/>
    </row>
    <row r="112175" spans="24:24" x14ac:dyDescent="0.2">
      <c r="X112175" s="5"/>
    </row>
    <row r="112176" spans="24:24" x14ac:dyDescent="0.2">
      <c r="X112176" s="5"/>
    </row>
    <row r="112177" spans="24:24" x14ac:dyDescent="0.2">
      <c r="X112177" s="5"/>
    </row>
    <row r="112178" spans="24:24" x14ac:dyDescent="0.2">
      <c r="X112178" s="5"/>
    </row>
    <row r="112179" spans="24:24" x14ac:dyDescent="0.2">
      <c r="X112179" s="5"/>
    </row>
    <row r="112180" spans="24:24" x14ac:dyDescent="0.2">
      <c r="X112180" s="5"/>
    </row>
    <row r="112181" spans="24:24" x14ac:dyDescent="0.2">
      <c r="X112181" s="5"/>
    </row>
    <row r="112182" spans="24:24" x14ac:dyDescent="0.2">
      <c r="X112182" s="5"/>
    </row>
    <row r="112183" spans="24:24" x14ac:dyDescent="0.2">
      <c r="X112183" s="5"/>
    </row>
    <row r="112184" spans="24:24" x14ac:dyDescent="0.2">
      <c r="X112184" s="5"/>
    </row>
    <row r="112185" spans="24:24" x14ac:dyDescent="0.2">
      <c r="X112185" s="5"/>
    </row>
    <row r="112186" spans="24:24" x14ac:dyDescent="0.2">
      <c r="X112186" s="5"/>
    </row>
    <row r="112187" spans="24:24" x14ac:dyDescent="0.2">
      <c r="X112187" s="5"/>
    </row>
    <row r="112188" spans="24:24" x14ac:dyDescent="0.2">
      <c r="X112188" s="5"/>
    </row>
    <row r="112189" spans="24:24" x14ac:dyDescent="0.2">
      <c r="X112189" s="5"/>
    </row>
    <row r="112190" spans="24:24" x14ac:dyDescent="0.2">
      <c r="X112190" s="5"/>
    </row>
    <row r="112191" spans="24:24" x14ac:dyDescent="0.2">
      <c r="X112191" s="5"/>
    </row>
    <row r="112192" spans="24:24" x14ac:dyDescent="0.2">
      <c r="X112192" s="5"/>
    </row>
    <row r="112193" spans="24:24" x14ac:dyDescent="0.2">
      <c r="X112193" s="5"/>
    </row>
    <row r="112194" spans="24:24" x14ac:dyDescent="0.2">
      <c r="X112194" s="5"/>
    </row>
    <row r="112195" spans="24:24" x14ac:dyDescent="0.2">
      <c r="X112195" s="5"/>
    </row>
    <row r="112196" spans="24:24" x14ac:dyDescent="0.2">
      <c r="X112196" s="5"/>
    </row>
    <row r="112197" spans="24:24" x14ac:dyDescent="0.2">
      <c r="X112197" s="5"/>
    </row>
    <row r="112198" spans="24:24" x14ac:dyDescent="0.2">
      <c r="X112198" s="5"/>
    </row>
    <row r="112199" spans="24:24" x14ac:dyDescent="0.2">
      <c r="X112199" s="5"/>
    </row>
    <row r="112200" spans="24:24" x14ac:dyDescent="0.2">
      <c r="X112200" s="5"/>
    </row>
    <row r="112201" spans="24:24" x14ac:dyDescent="0.2">
      <c r="X112201" s="5"/>
    </row>
    <row r="112202" spans="24:24" x14ac:dyDescent="0.2">
      <c r="X112202" s="5"/>
    </row>
    <row r="112203" spans="24:24" x14ac:dyDescent="0.2">
      <c r="X112203" s="5"/>
    </row>
    <row r="112204" spans="24:24" x14ac:dyDescent="0.2">
      <c r="X112204" s="5"/>
    </row>
    <row r="112205" spans="24:24" x14ac:dyDescent="0.2">
      <c r="X112205" s="5"/>
    </row>
    <row r="112206" spans="24:24" x14ac:dyDescent="0.2">
      <c r="X112206" s="5"/>
    </row>
    <row r="112207" spans="24:24" x14ac:dyDescent="0.2">
      <c r="X112207" s="5"/>
    </row>
    <row r="112208" spans="24:24" x14ac:dyDescent="0.2">
      <c r="X112208" s="5"/>
    </row>
    <row r="112209" spans="24:24" x14ac:dyDescent="0.2">
      <c r="X112209" s="5"/>
    </row>
    <row r="112210" spans="24:24" x14ac:dyDescent="0.2">
      <c r="X112210" s="5"/>
    </row>
    <row r="112211" spans="24:24" x14ac:dyDescent="0.2">
      <c r="X112211" s="5"/>
    </row>
    <row r="112212" spans="24:24" x14ac:dyDescent="0.2">
      <c r="X112212" s="5"/>
    </row>
    <row r="112213" spans="24:24" x14ac:dyDescent="0.2">
      <c r="X112213" s="5"/>
    </row>
    <row r="112214" spans="24:24" x14ac:dyDescent="0.2">
      <c r="X112214" s="5"/>
    </row>
    <row r="112215" spans="24:24" x14ac:dyDescent="0.2">
      <c r="X112215" s="5"/>
    </row>
    <row r="112216" spans="24:24" x14ac:dyDescent="0.2">
      <c r="X112216" s="5"/>
    </row>
    <row r="112217" spans="24:24" x14ac:dyDescent="0.2">
      <c r="X112217" s="5"/>
    </row>
    <row r="112218" spans="24:24" x14ac:dyDescent="0.2">
      <c r="X112218" s="5"/>
    </row>
    <row r="112219" spans="24:24" x14ac:dyDescent="0.2">
      <c r="X112219" s="5"/>
    </row>
    <row r="112220" spans="24:24" x14ac:dyDescent="0.2">
      <c r="X112220" s="5"/>
    </row>
    <row r="112221" spans="24:24" x14ac:dyDescent="0.2">
      <c r="X112221" s="5"/>
    </row>
    <row r="112222" spans="24:24" x14ac:dyDescent="0.2">
      <c r="X112222" s="5"/>
    </row>
    <row r="112223" spans="24:24" x14ac:dyDescent="0.2">
      <c r="X112223" s="5"/>
    </row>
    <row r="112224" spans="24:24" x14ac:dyDescent="0.2">
      <c r="X112224" s="5"/>
    </row>
    <row r="112225" spans="24:24" x14ac:dyDescent="0.2">
      <c r="X112225" s="5"/>
    </row>
    <row r="112226" spans="24:24" x14ac:dyDescent="0.2">
      <c r="X112226" s="5"/>
    </row>
    <row r="112227" spans="24:24" x14ac:dyDescent="0.2">
      <c r="X112227" s="5"/>
    </row>
    <row r="112228" spans="24:24" x14ac:dyDescent="0.2">
      <c r="X112228" s="5"/>
    </row>
    <row r="112229" spans="24:24" x14ac:dyDescent="0.2">
      <c r="X112229" s="5"/>
    </row>
    <row r="112230" spans="24:24" x14ac:dyDescent="0.2">
      <c r="X112230" s="5"/>
    </row>
    <row r="112231" spans="24:24" x14ac:dyDescent="0.2">
      <c r="X112231" s="5"/>
    </row>
    <row r="112232" spans="24:24" x14ac:dyDescent="0.2">
      <c r="X112232" s="5"/>
    </row>
    <row r="112233" spans="24:24" x14ac:dyDescent="0.2">
      <c r="X112233" s="5"/>
    </row>
    <row r="112234" spans="24:24" x14ac:dyDescent="0.2">
      <c r="X112234" s="5"/>
    </row>
    <row r="112235" spans="24:24" x14ac:dyDescent="0.2">
      <c r="X112235" s="5"/>
    </row>
    <row r="112236" spans="24:24" x14ac:dyDescent="0.2">
      <c r="X112236" s="5"/>
    </row>
    <row r="112237" spans="24:24" x14ac:dyDescent="0.2">
      <c r="X112237" s="5"/>
    </row>
    <row r="112238" spans="24:24" x14ac:dyDescent="0.2">
      <c r="X112238" s="5"/>
    </row>
    <row r="112239" spans="24:24" x14ac:dyDescent="0.2">
      <c r="X112239" s="5"/>
    </row>
    <row r="112240" spans="24:24" x14ac:dyDescent="0.2">
      <c r="X112240" s="5"/>
    </row>
    <row r="112241" spans="24:24" x14ac:dyDescent="0.2">
      <c r="X112241" s="5"/>
    </row>
    <row r="112242" spans="24:24" x14ac:dyDescent="0.2">
      <c r="X112242" s="5"/>
    </row>
    <row r="112243" spans="24:24" x14ac:dyDescent="0.2">
      <c r="X112243" s="5"/>
    </row>
    <row r="112244" spans="24:24" x14ac:dyDescent="0.2">
      <c r="X112244" s="5"/>
    </row>
    <row r="112245" spans="24:24" x14ac:dyDescent="0.2">
      <c r="X112245" s="5"/>
    </row>
    <row r="112246" spans="24:24" x14ac:dyDescent="0.2">
      <c r="X112246" s="5"/>
    </row>
    <row r="112247" spans="24:24" x14ac:dyDescent="0.2">
      <c r="X112247" s="5"/>
    </row>
    <row r="112248" spans="24:24" x14ac:dyDescent="0.2">
      <c r="X112248" s="5"/>
    </row>
    <row r="112249" spans="24:24" x14ac:dyDescent="0.2">
      <c r="X112249" s="5"/>
    </row>
    <row r="112250" spans="24:24" x14ac:dyDescent="0.2">
      <c r="X112250" s="5"/>
    </row>
    <row r="112251" spans="24:24" x14ac:dyDescent="0.2">
      <c r="X112251" s="5"/>
    </row>
    <row r="112252" spans="24:24" x14ac:dyDescent="0.2">
      <c r="X112252" s="5"/>
    </row>
    <row r="112253" spans="24:24" x14ac:dyDescent="0.2">
      <c r="X112253" s="5"/>
    </row>
    <row r="112254" spans="24:24" x14ac:dyDescent="0.2">
      <c r="X112254" s="5"/>
    </row>
    <row r="112255" spans="24:24" x14ac:dyDescent="0.2">
      <c r="X112255" s="5"/>
    </row>
    <row r="112256" spans="24:24" x14ac:dyDescent="0.2">
      <c r="X112256" s="5"/>
    </row>
    <row r="112257" spans="24:24" x14ac:dyDescent="0.2">
      <c r="X112257" s="5"/>
    </row>
    <row r="112258" spans="24:24" x14ac:dyDescent="0.2">
      <c r="X112258" s="5"/>
    </row>
    <row r="112259" spans="24:24" x14ac:dyDescent="0.2">
      <c r="X112259" s="5"/>
    </row>
    <row r="112260" spans="24:24" x14ac:dyDescent="0.2">
      <c r="X112260" s="5"/>
    </row>
    <row r="112261" spans="24:24" x14ac:dyDescent="0.2">
      <c r="X112261" s="5"/>
    </row>
    <row r="112262" spans="24:24" x14ac:dyDescent="0.2">
      <c r="X112262" s="5"/>
    </row>
    <row r="112263" spans="24:24" x14ac:dyDescent="0.2">
      <c r="X112263" s="5"/>
    </row>
    <row r="112264" spans="24:24" x14ac:dyDescent="0.2">
      <c r="X112264" s="5"/>
    </row>
    <row r="112265" spans="24:24" x14ac:dyDescent="0.2">
      <c r="X112265" s="5"/>
    </row>
    <row r="112266" spans="24:24" x14ac:dyDescent="0.2">
      <c r="X112266" s="5"/>
    </row>
    <row r="112267" spans="24:24" x14ac:dyDescent="0.2">
      <c r="X112267" s="5"/>
    </row>
    <row r="112268" spans="24:24" x14ac:dyDescent="0.2">
      <c r="X112268" s="5"/>
    </row>
    <row r="112269" spans="24:24" x14ac:dyDescent="0.2">
      <c r="X112269" s="5"/>
    </row>
    <row r="112270" spans="24:24" x14ac:dyDescent="0.2">
      <c r="X112270" s="5"/>
    </row>
    <row r="112271" spans="24:24" x14ac:dyDescent="0.2">
      <c r="X112271" s="5"/>
    </row>
    <row r="112272" spans="24:24" x14ac:dyDescent="0.2">
      <c r="X112272" s="5"/>
    </row>
    <row r="112273" spans="24:24" x14ac:dyDescent="0.2">
      <c r="X112273" s="5"/>
    </row>
    <row r="112274" spans="24:24" x14ac:dyDescent="0.2">
      <c r="X112274" s="5"/>
    </row>
    <row r="112275" spans="24:24" x14ac:dyDescent="0.2">
      <c r="X112275" s="5"/>
    </row>
    <row r="112276" spans="24:24" x14ac:dyDescent="0.2">
      <c r="X112276" s="5"/>
    </row>
    <row r="112277" spans="24:24" x14ac:dyDescent="0.2">
      <c r="X112277" s="5"/>
    </row>
    <row r="112278" spans="24:24" x14ac:dyDescent="0.2">
      <c r="X112278" s="5"/>
    </row>
    <row r="112279" spans="24:24" x14ac:dyDescent="0.2">
      <c r="X112279" s="5"/>
    </row>
    <row r="112280" spans="24:24" x14ac:dyDescent="0.2">
      <c r="X112280" s="5"/>
    </row>
    <row r="112281" spans="24:24" x14ac:dyDescent="0.2">
      <c r="X112281" s="5"/>
    </row>
    <row r="112282" spans="24:24" x14ac:dyDescent="0.2">
      <c r="X112282" s="5"/>
    </row>
    <row r="112283" spans="24:24" x14ac:dyDescent="0.2">
      <c r="X112283" s="5"/>
    </row>
    <row r="112284" spans="24:24" x14ac:dyDescent="0.2">
      <c r="X112284" s="5"/>
    </row>
    <row r="112285" spans="24:24" x14ac:dyDescent="0.2">
      <c r="X112285" s="5"/>
    </row>
    <row r="112286" spans="24:24" x14ac:dyDescent="0.2">
      <c r="X112286" s="5"/>
    </row>
    <row r="112287" spans="24:24" x14ac:dyDescent="0.2">
      <c r="X112287" s="5"/>
    </row>
    <row r="112288" spans="24:24" x14ac:dyDescent="0.2">
      <c r="X112288" s="5"/>
    </row>
    <row r="112289" spans="24:24" x14ac:dyDescent="0.2">
      <c r="X112289" s="5"/>
    </row>
    <row r="112290" spans="24:24" x14ac:dyDescent="0.2">
      <c r="X112290" s="5"/>
    </row>
    <row r="112291" spans="24:24" x14ac:dyDescent="0.2">
      <c r="X112291" s="5"/>
    </row>
    <row r="112292" spans="24:24" x14ac:dyDescent="0.2">
      <c r="X112292" s="5"/>
    </row>
    <row r="112293" spans="24:24" x14ac:dyDescent="0.2">
      <c r="X112293" s="5"/>
    </row>
    <row r="112294" spans="24:24" x14ac:dyDescent="0.2">
      <c r="X112294" s="5"/>
    </row>
    <row r="112295" spans="24:24" x14ac:dyDescent="0.2">
      <c r="X112295" s="5"/>
    </row>
    <row r="112296" spans="24:24" x14ac:dyDescent="0.2">
      <c r="X112296" s="5"/>
    </row>
    <row r="112297" spans="24:24" x14ac:dyDescent="0.2">
      <c r="X112297" s="5"/>
    </row>
    <row r="112298" spans="24:24" x14ac:dyDescent="0.2">
      <c r="X112298" s="5"/>
    </row>
    <row r="112299" spans="24:24" x14ac:dyDescent="0.2">
      <c r="X112299" s="5"/>
    </row>
    <row r="112300" spans="24:24" x14ac:dyDescent="0.2">
      <c r="X112300" s="5"/>
    </row>
    <row r="112301" spans="24:24" x14ac:dyDescent="0.2">
      <c r="X112301" s="5"/>
    </row>
    <row r="112302" spans="24:24" x14ac:dyDescent="0.2">
      <c r="X112302" s="5"/>
    </row>
    <row r="112303" spans="24:24" x14ac:dyDescent="0.2">
      <c r="X112303" s="5"/>
    </row>
    <row r="112304" spans="24:24" x14ac:dyDescent="0.2">
      <c r="X112304" s="5"/>
    </row>
    <row r="112305" spans="24:24" x14ac:dyDescent="0.2">
      <c r="X112305" s="5"/>
    </row>
    <row r="112306" spans="24:24" x14ac:dyDescent="0.2">
      <c r="X112306" s="5"/>
    </row>
    <row r="112307" spans="24:24" x14ac:dyDescent="0.2">
      <c r="X112307" s="5"/>
    </row>
    <row r="112308" spans="24:24" x14ac:dyDescent="0.2">
      <c r="X112308" s="5"/>
    </row>
    <row r="112309" spans="24:24" x14ac:dyDescent="0.2">
      <c r="X112309" s="5"/>
    </row>
    <row r="112310" spans="24:24" x14ac:dyDescent="0.2">
      <c r="X112310" s="5"/>
    </row>
    <row r="112311" spans="24:24" x14ac:dyDescent="0.2">
      <c r="X112311" s="5"/>
    </row>
    <row r="112312" spans="24:24" x14ac:dyDescent="0.2">
      <c r="X112312" s="5"/>
    </row>
    <row r="112313" spans="24:24" x14ac:dyDescent="0.2">
      <c r="X112313" s="5"/>
    </row>
    <row r="112314" spans="24:24" x14ac:dyDescent="0.2">
      <c r="X112314" s="5"/>
    </row>
    <row r="112315" spans="24:24" x14ac:dyDescent="0.2">
      <c r="X112315" s="5"/>
    </row>
    <row r="112316" spans="24:24" x14ac:dyDescent="0.2">
      <c r="X112316" s="5"/>
    </row>
    <row r="112317" spans="24:24" x14ac:dyDescent="0.2">
      <c r="X112317" s="5"/>
    </row>
    <row r="112318" spans="24:24" x14ac:dyDescent="0.2">
      <c r="X112318" s="5"/>
    </row>
    <row r="112319" spans="24:24" x14ac:dyDescent="0.2">
      <c r="X112319" s="5"/>
    </row>
    <row r="112320" spans="24:24" x14ac:dyDescent="0.2">
      <c r="X112320" s="5"/>
    </row>
    <row r="112321" spans="24:24" x14ac:dyDescent="0.2">
      <c r="X112321" s="5"/>
    </row>
    <row r="112322" spans="24:24" x14ac:dyDescent="0.2">
      <c r="X112322" s="5"/>
    </row>
    <row r="112323" spans="24:24" x14ac:dyDescent="0.2">
      <c r="X112323" s="5"/>
    </row>
    <row r="112324" spans="24:24" x14ac:dyDescent="0.2">
      <c r="X112324" s="5"/>
    </row>
    <row r="112325" spans="24:24" x14ac:dyDescent="0.2">
      <c r="X112325" s="5"/>
    </row>
    <row r="112326" spans="24:24" x14ac:dyDescent="0.2">
      <c r="X112326" s="5"/>
    </row>
    <row r="112327" spans="24:24" x14ac:dyDescent="0.2">
      <c r="X112327" s="5"/>
    </row>
    <row r="112328" spans="24:24" x14ac:dyDescent="0.2">
      <c r="X112328" s="5"/>
    </row>
    <row r="112329" spans="24:24" x14ac:dyDescent="0.2">
      <c r="X112329" s="5"/>
    </row>
    <row r="112330" spans="24:24" x14ac:dyDescent="0.2">
      <c r="X112330" s="5"/>
    </row>
    <row r="112331" spans="24:24" x14ac:dyDescent="0.2">
      <c r="X112331" s="5"/>
    </row>
    <row r="112332" spans="24:24" x14ac:dyDescent="0.2">
      <c r="X112332" s="5"/>
    </row>
    <row r="112333" spans="24:24" x14ac:dyDescent="0.2">
      <c r="X112333" s="5"/>
    </row>
    <row r="112334" spans="24:24" x14ac:dyDescent="0.2">
      <c r="X112334" s="5"/>
    </row>
    <row r="112335" spans="24:24" x14ac:dyDescent="0.2">
      <c r="X112335" s="5"/>
    </row>
    <row r="112336" spans="24:24" x14ac:dyDescent="0.2">
      <c r="X112336" s="5"/>
    </row>
    <row r="112337" spans="24:24" x14ac:dyDescent="0.2">
      <c r="X112337" s="5"/>
    </row>
    <row r="112338" spans="24:24" x14ac:dyDescent="0.2">
      <c r="X112338" s="5"/>
    </row>
    <row r="112339" spans="24:24" x14ac:dyDescent="0.2">
      <c r="X112339" s="5"/>
    </row>
    <row r="112340" spans="24:24" x14ac:dyDescent="0.2">
      <c r="X112340" s="5"/>
    </row>
    <row r="112341" spans="24:24" x14ac:dyDescent="0.2">
      <c r="X112341" s="5"/>
    </row>
    <row r="112342" spans="24:24" x14ac:dyDescent="0.2">
      <c r="X112342" s="5"/>
    </row>
    <row r="112343" spans="24:24" x14ac:dyDescent="0.2">
      <c r="X112343" s="5"/>
    </row>
    <row r="112344" spans="24:24" x14ac:dyDescent="0.2">
      <c r="X112344" s="5"/>
    </row>
    <row r="112345" spans="24:24" x14ac:dyDescent="0.2">
      <c r="X112345" s="5"/>
    </row>
    <row r="112346" spans="24:24" x14ac:dyDescent="0.2">
      <c r="X112346" s="5"/>
    </row>
    <row r="112347" spans="24:24" x14ac:dyDescent="0.2">
      <c r="X112347" s="5"/>
    </row>
    <row r="112348" spans="24:24" x14ac:dyDescent="0.2">
      <c r="X112348" s="5"/>
    </row>
    <row r="112349" spans="24:24" x14ac:dyDescent="0.2">
      <c r="X112349" s="5"/>
    </row>
    <row r="112350" spans="24:24" x14ac:dyDescent="0.2">
      <c r="X112350" s="5"/>
    </row>
    <row r="112351" spans="24:24" x14ac:dyDescent="0.2">
      <c r="X112351" s="5"/>
    </row>
    <row r="112352" spans="24:24" x14ac:dyDescent="0.2">
      <c r="X112352" s="5"/>
    </row>
    <row r="112353" spans="24:24" x14ac:dyDescent="0.2">
      <c r="X112353" s="5"/>
    </row>
    <row r="112354" spans="24:24" x14ac:dyDescent="0.2">
      <c r="X112354" s="5"/>
    </row>
    <row r="112355" spans="24:24" x14ac:dyDescent="0.2">
      <c r="X112355" s="5"/>
    </row>
    <row r="112356" spans="24:24" x14ac:dyDescent="0.2">
      <c r="X112356" s="5"/>
    </row>
    <row r="112357" spans="24:24" x14ac:dyDescent="0.2">
      <c r="X112357" s="5"/>
    </row>
    <row r="112358" spans="24:24" x14ac:dyDescent="0.2">
      <c r="X112358" s="5"/>
    </row>
    <row r="112359" spans="24:24" x14ac:dyDescent="0.2">
      <c r="X112359" s="5"/>
    </row>
    <row r="112360" spans="24:24" x14ac:dyDescent="0.2">
      <c r="X112360" s="5"/>
    </row>
    <row r="112361" spans="24:24" x14ac:dyDescent="0.2">
      <c r="X112361" s="5"/>
    </row>
    <row r="112362" spans="24:24" x14ac:dyDescent="0.2">
      <c r="X112362" s="5"/>
    </row>
    <row r="112363" spans="24:24" x14ac:dyDescent="0.2">
      <c r="X112363" s="5"/>
    </row>
    <row r="112364" spans="24:24" x14ac:dyDescent="0.2">
      <c r="X112364" s="5"/>
    </row>
    <row r="112365" spans="24:24" x14ac:dyDescent="0.2">
      <c r="X112365" s="5"/>
    </row>
    <row r="112366" spans="24:24" x14ac:dyDescent="0.2">
      <c r="X112366" s="5"/>
    </row>
    <row r="112367" spans="24:24" x14ac:dyDescent="0.2">
      <c r="X112367" s="5"/>
    </row>
    <row r="112368" spans="24:24" x14ac:dyDescent="0.2">
      <c r="X112368" s="5"/>
    </row>
    <row r="112369" spans="24:24" x14ac:dyDescent="0.2">
      <c r="X112369" s="5"/>
    </row>
    <row r="112370" spans="24:24" x14ac:dyDescent="0.2">
      <c r="X112370" s="5"/>
    </row>
    <row r="112371" spans="24:24" x14ac:dyDescent="0.2">
      <c r="X112371" s="5"/>
    </row>
    <row r="112372" spans="24:24" x14ac:dyDescent="0.2">
      <c r="X112372" s="5"/>
    </row>
    <row r="112373" spans="24:24" x14ac:dyDescent="0.2">
      <c r="X112373" s="5"/>
    </row>
    <row r="112374" spans="24:24" x14ac:dyDescent="0.2">
      <c r="X112374" s="5"/>
    </row>
    <row r="112375" spans="24:24" x14ac:dyDescent="0.2">
      <c r="X112375" s="5"/>
    </row>
    <row r="112376" spans="24:24" x14ac:dyDescent="0.2">
      <c r="X112376" s="5"/>
    </row>
    <row r="112377" spans="24:24" x14ac:dyDescent="0.2">
      <c r="X112377" s="5"/>
    </row>
    <row r="112378" spans="24:24" x14ac:dyDescent="0.2">
      <c r="X112378" s="5"/>
    </row>
    <row r="112379" spans="24:24" x14ac:dyDescent="0.2">
      <c r="X112379" s="5"/>
    </row>
    <row r="112380" spans="24:24" x14ac:dyDescent="0.2">
      <c r="X112380" s="5"/>
    </row>
    <row r="112381" spans="24:24" x14ac:dyDescent="0.2">
      <c r="X112381" s="5"/>
    </row>
    <row r="112382" spans="24:24" x14ac:dyDescent="0.2">
      <c r="X112382" s="5"/>
    </row>
    <row r="112383" spans="24:24" x14ac:dyDescent="0.2">
      <c r="X112383" s="5"/>
    </row>
    <row r="112384" spans="24:24" x14ac:dyDescent="0.2">
      <c r="X112384" s="5"/>
    </row>
    <row r="112385" spans="24:24" x14ac:dyDescent="0.2">
      <c r="X112385" s="5"/>
    </row>
    <row r="112386" spans="24:24" x14ac:dyDescent="0.2">
      <c r="X112386" s="5"/>
    </row>
    <row r="112387" spans="24:24" x14ac:dyDescent="0.2">
      <c r="X112387" s="5"/>
    </row>
    <row r="112388" spans="24:24" x14ac:dyDescent="0.2">
      <c r="X112388" s="5"/>
    </row>
    <row r="112389" spans="24:24" x14ac:dyDescent="0.2">
      <c r="X112389" s="5"/>
    </row>
    <row r="112390" spans="24:24" x14ac:dyDescent="0.2">
      <c r="X112390" s="5"/>
    </row>
    <row r="112391" spans="24:24" x14ac:dyDescent="0.2">
      <c r="X112391" s="5"/>
    </row>
    <row r="112392" spans="24:24" x14ac:dyDescent="0.2">
      <c r="X112392" s="5"/>
    </row>
    <row r="112393" spans="24:24" x14ac:dyDescent="0.2">
      <c r="X112393" s="5"/>
    </row>
    <row r="112394" spans="24:24" x14ac:dyDescent="0.2">
      <c r="X112394" s="5"/>
    </row>
    <row r="112395" spans="24:24" x14ac:dyDescent="0.2">
      <c r="X112395" s="5"/>
    </row>
    <row r="112396" spans="24:24" x14ac:dyDescent="0.2">
      <c r="X112396" s="5"/>
    </row>
    <row r="112397" spans="24:24" x14ac:dyDescent="0.2">
      <c r="X112397" s="5"/>
    </row>
    <row r="112398" spans="24:24" x14ac:dyDescent="0.2">
      <c r="X112398" s="5"/>
    </row>
    <row r="112399" spans="24:24" x14ac:dyDescent="0.2">
      <c r="X112399" s="5"/>
    </row>
    <row r="112400" spans="24:24" x14ac:dyDescent="0.2">
      <c r="X112400" s="5"/>
    </row>
    <row r="112401" spans="24:24" x14ac:dyDescent="0.2">
      <c r="X112401" s="5"/>
    </row>
    <row r="112402" spans="24:24" x14ac:dyDescent="0.2">
      <c r="X112402" s="5"/>
    </row>
    <row r="112403" spans="24:24" x14ac:dyDescent="0.2">
      <c r="X112403" s="5"/>
    </row>
    <row r="112404" spans="24:24" x14ac:dyDescent="0.2">
      <c r="X112404" s="5"/>
    </row>
    <row r="112405" spans="24:24" x14ac:dyDescent="0.2">
      <c r="X112405" s="5"/>
    </row>
    <row r="112406" spans="24:24" x14ac:dyDescent="0.2">
      <c r="X112406" s="5"/>
    </row>
    <row r="112407" spans="24:24" x14ac:dyDescent="0.2">
      <c r="X112407" s="5"/>
    </row>
    <row r="112408" spans="24:24" x14ac:dyDescent="0.2">
      <c r="X112408" s="5"/>
    </row>
    <row r="112409" spans="24:24" x14ac:dyDescent="0.2">
      <c r="X112409" s="5"/>
    </row>
    <row r="112410" spans="24:24" x14ac:dyDescent="0.2">
      <c r="X112410" s="5"/>
    </row>
    <row r="112411" spans="24:24" x14ac:dyDescent="0.2">
      <c r="X112411" s="5"/>
    </row>
    <row r="112412" spans="24:24" x14ac:dyDescent="0.2">
      <c r="X112412" s="5"/>
    </row>
    <row r="112413" spans="24:24" x14ac:dyDescent="0.2">
      <c r="X112413" s="5"/>
    </row>
    <row r="112414" spans="24:24" x14ac:dyDescent="0.2">
      <c r="X112414" s="5"/>
    </row>
    <row r="112415" spans="24:24" x14ac:dyDescent="0.2">
      <c r="X112415" s="5"/>
    </row>
    <row r="112416" spans="24:24" x14ac:dyDescent="0.2">
      <c r="X112416" s="5"/>
    </row>
    <row r="112417" spans="24:24" x14ac:dyDescent="0.2">
      <c r="X112417" s="5"/>
    </row>
    <row r="112418" spans="24:24" x14ac:dyDescent="0.2">
      <c r="X112418" s="5"/>
    </row>
    <row r="112419" spans="24:24" x14ac:dyDescent="0.2">
      <c r="X112419" s="5"/>
    </row>
    <row r="112420" spans="24:24" x14ac:dyDescent="0.2">
      <c r="X112420" s="5"/>
    </row>
    <row r="112421" spans="24:24" x14ac:dyDescent="0.2">
      <c r="X112421" s="5"/>
    </row>
    <row r="112422" spans="24:24" x14ac:dyDescent="0.2">
      <c r="X112422" s="5"/>
    </row>
    <row r="112423" spans="24:24" x14ac:dyDescent="0.2">
      <c r="X112423" s="5"/>
    </row>
    <row r="112424" spans="24:24" x14ac:dyDescent="0.2">
      <c r="X112424" s="5"/>
    </row>
    <row r="112425" spans="24:24" x14ac:dyDescent="0.2">
      <c r="X112425" s="5"/>
    </row>
    <row r="112426" spans="24:24" x14ac:dyDescent="0.2">
      <c r="X112426" s="5"/>
    </row>
    <row r="112427" spans="24:24" x14ac:dyDescent="0.2">
      <c r="X112427" s="5"/>
    </row>
    <row r="112428" spans="24:24" x14ac:dyDescent="0.2">
      <c r="X112428" s="5"/>
    </row>
    <row r="112429" spans="24:24" x14ac:dyDescent="0.2">
      <c r="X112429" s="5"/>
    </row>
    <row r="112430" spans="24:24" x14ac:dyDescent="0.2">
      <c r="X112430" s="5"/>
    </row>
    <row r="112431" spans="24:24" x14ac:dyDescent="0.2">
      <c r="X112431" s="5"/>
    </row>
    <row r="112432" spans="24:24" x14ac:dyDescent="0.2">
      <c r="X112432" s="5"/>
    </row>
    <row r="112433" spans="24:24" x14ac:dyDescent="0.2">
      <c r="X112433" s="5"/>
    </row>
    <row r="112434" spans="24:24" x14ac:dyDescent="0.2">
      <c r="X112434" s="5"/>
    </row>
    <row r="112435" spans="24:24" x14ac:dyDescent="0.2">
      <c r="X112435" s="5"/>
    </row>
    <row r="112436" spans="24:24" x14ac:dyDescent="0.2">
      <c r="X112436" s="5"/>
    </row>
    <row r="112437" spans="24:24" x14ac:dyDescent="0.2">
      <c r="X112437" s="5"/>
    </row>
    <row r="112438" spans="24:24" x14ac:dyDescent="0.2">
      <c r="X112438" s="5"/>
    </row>
    <row r="112439" spans="24:24" x14ac:dyDescent="0.2">
      <c r="X112439" s="5"/>
    </row>
    <row r="112440" spans="24:24" x14ac:dyDescent="0.2">
      <c r="X112440" s="5"/>
    </row>
    <row r="112441" spans="24:24" x14ac:dyDescent="0.2">
      <c r="X112441" s="5"/>
    </row>
    <row r="112442" spans="24:24" x14ac:dyDescent="0.2">
      <c r="X112442" s="5"/>
    </row>
    <row r="112443" spans="24:24" x14ac:dyDescent="0.2">
      <c r="X112443" s="5"/>
    </row>
    <row r="112444" spans="24:24" x14ac:dyDescent="0.2">
      <c r="X112444" s="5"/>
    </row>
    <row r="112445" spans="24:24" x14ac:dyDescent="0.2">
      <c r="X112445" s="5"/>
    </row>
    <row r="112446" spans="24:24" x14ac:dyDescent="0.2">
      <c r="X112446" s="5"/>
    </row>
    <row r="112447" spans="24:24" x14ac:dyDescent="0.2">
      <c r="X112447" s="5"/>
    </row>
    <row r="112448" spans="24:24" x14ac:dyDescent="0.2">
      <c r="X112448" s="5"/>
    </row>
    <row r="112449" spans="24:24" x14ac:dyDescent="0.2">
      <c r="X112449" s="5"/>
    </row>
    <row r="112450" spans="24:24" x14ac:dyDescent="0.2">
      <c r="X112450" s="5"/>
    </row>
    <row r="112451" spans="24:24" x14ac:dyDescent="0.2">
      <c r="X112451" s="5"/>
    </row>
    <row r="112452" spans="24:24" x14ac:dyDescent="0.2">
      <c r="X112452" s="5"/>
    </row>
    <row r="112453" spans="24:24" x14ac:dyDescent="0.2">
      <c r="X112453" s="5"/>
    </row>
    <row r="112454" spans="24:24" x14ac:dyDescent="0.2">
      <c r="X112454" s="5"/>
    </row>
    <row r="112455" spans="24:24" x14ac:dyDescent="0.2">
      <c r="X112455" s="5"/>
    </row>
    <row r="112456" spans="24:24" x14ac:dyDescent="0.2">
      <c r="X112456" s="5"/>
    </row>
    <row r="112457" spans="24:24" x14ac:dyDescent="0.2">
      <c r="X112457" s="5"/>
    </row>
    <row r="112458" spans="24:24" x14ac:dyDescent="0.2">
      <c r="X112458" s="5"/>
    </row>
    <row r="112459" spans="24:24" x14ac:dyDescent="0.2">
      <c r="X112459" s="5"/>
    </row>
    <row r="112460" spans="24:24" x14ac:dyDescent="0.2">
      <c r="X112460" s="5"/>
    </row>
    <row r="112461" spans="24:24" x14ac:dyDescent="0.2">
      <c r="X112461" s="5"/>
    </row>
    <row r="112462" spans="24:24" x14ac:dyDescent="0.2">
      <c r="X112462" s="5"/>
    </row>
    <row r="112463" spans="24:24" x14ac:dyDescent="0.2">
      <c r="X112463" s="5"/>
    </row>
    <row r="112464" spans="24:24" x14ac:dyDescent="0.2">
      <c r="X112464" s="5"/>
    </row>
    <row r="112465" spans="24:24" x14ac:dyDescent="0.2">
      <c r="X112465" s="5"/>
    </row>
    <row r="112466" spans="24:24" x14ac:dyDescent="0.2">
      <c r="X112466" s="5"/>
    </row>
    <row r="112467" spans="24:24" x14ac:dyDescent="0.2">
      <c r="X112467" s="5"/>
    </row>
    <row r="112468" spans="24:24" x14ac:dyDescent="0.2">
      <c r="X112468" s="5"/>
    </row>
    <row r="112469" spans="24:24" x14ac:dyDescent="0.2">
      <c r="X112469" s="5"/>
    </row>
    <row r="112470" spans="24:24" x14ac:dyDescent="0.2">
      <c r="X112470" s="5"/>
    </row>
    <row r="112471" spans="24:24" x14ac:dyDescent="0.2">
      <c r="X112471" s="5"/>
    </row>
    <row r="112472" spans="24:24" x14ac:dyDescent="0.2">
      <c r="X112472" s="5"/>
    </row>
    <row r="112473" spans="24:24" x14ac:dyDescent="0.2">
      <c r="X112473" s="5"/>
    </row>
    <row r="112474" spans="24:24" x14ac:dyDescent="0.2">
      <c r="X112474" s="5"/>
    </row>
    <row r="112475" spans="24:24" x14ac:dyDescent="0.2">
      <c r="X112475" s="5"/>
    </row>
    <row r="112476" spans="24:24" x14ac:dyDescent="0.2">
      <c r="X112476" s="5"/>
    </row>
    <row r="112477" spans="24:24" x14ac:dyDescent="0.2">
      <c r="X112477" s="5"/>
    </row>
    <row r="112478" spans="24:24" x14ac:dyDescent="0.2">
      <c r="X112478" s="5"/>
    </row>
    <row r="112479" spans="24:24" x14ac:dyDescent="0.2">
      <c r="X112479" s="5"/>
    </row>
    <row r="112480" spans="24:24" x14ac:dyDescent="0.2">
      <c r="X112480" s="5"/>
    </row>
    <row r="112481" spans="24:24" x14ac:dyDescent="0.2">
      <c r="X112481" s="5"/>
    </row>
    <row r="112482" spans="24:24" x14ac:dyDescent="0.2">
      <c r="X112482" s="5"/>
    </row>
    <row r="112483" spans="24:24" x14ac:dyDescent="0.2">
      <c r="X112483" s="5"/>
    </row>
    <row r="112484" spans="24:24" x14ac:dyDescent="0.2">
      <c r="X112484" s="5"/>
    </row>
    <row r="112485" spans="24:24" x14ac:dyDescent="0.2">
      <c r="X112485" s="5"/>
    </row>
    <row r="112486" spans="24:24" x14ac:dyDescent="0.2">
      <c r="X112486" s="5"/>
    </row>
    <row r="112487" spans="24:24" x14ac:dyDescent="0.2">
      <c r="X112487" s="5"/>
    </row>
    <row r="112488" spans="24:24" x14ac:dyDescent="0.2">
      <c r="X112488" s="5"/>
    </row>
    <row r="112489" spans="24:24" x14ac:dyDescent="0.2">
      <c r="X112489" s="5"/>
    </row>
    <row r="112490" spans="24:24" x14ac:dyDescent="0.2">
      <c r="X112490" s="5"/>
    </row>
    <row r="112491" spans="24:24" x14ac:dyDescent="0.2">
      <c r="X112491" s="5"/>
    </row>
    <row r="112492" spans="24:24" x14ac:dyDescent="0.2">
      <c r="X112492" s="5"/>
    </row>
    <row r="112493" spans="24:24" x14ac:dyDescent="0.2">
      <c r="X112493" s="5"/>
    </row>
    <row r="112494" spans="24:24" x14ac:dyDescent="0.2">
      <c r="X112494" s="5"/>
    </row>
    <row r="112495" spans="24:24" x14ac:dyDescent="0.2">
      <c r="X112495" s="5"/>
    </row>
    <row r="112496" spans="24:24" x14ac:dyDescent="0.2">
      <c r="X112496" s="5"/>
    </row>
    <row r="112497" spans="24:24" x14ac:dyDescent="0.2">
      <c r="X112497" s="5"/>
    </row>
    <row r="112498" spans="24:24" x14ac:dyDescent="0.2">
      <c r="X112498" s="5"/>
    </row>
    <row r="112499" spans="24:24" x14ac:dyDescent="0.2">
      <c r="X112499" s="5"/>
    </row>
    <row r="112500" spans="24:24" x14ac:dyDescent="0.2">
      <c r="X112500" s="5"/>
    </row>
    <row r="112501" spans="24:24" x14ac:dyDescent="0.2">
      <c r="X112501" s="5"/>
    </row>
    <row r="112502" spans="24:24" x14ac:dyDescent="0.2">
      <c r="X112502" s="5"/>
    </row>
    <row r="112503" spans="24:24" x14ac:dyDescent="0.2">
      <c r="X112503" s="5"/>
    </row>
    <row r="112504" spans="24:24" x14ac:dyDescent="0.2">
      <c r="X112504" s="5"/>
    </row>
    <row r="112505" spans="24:24" x14ac:dyDescent="0.2">
      <c r="X112505" s="5"/>
    </row>
    <row r="112506" spans="24:24" x14ac:dyDescent="0.2">
      <c r="X112506" s="5"/>
    </row>
    <row r="112507" spans="24:24" x14ac:dyDescent="0.2">
      <c r="X112507" s="5"/>
    </row>
    <row r="112508" spans="24:24" x14ac:dyDescent="0.2">
      <c r="X112508" s="5"/>
    </row>
    <row r="112509" spans="24:24" x14ac:dyDescent="0.2">
      <c r="X112509" s="5"/>
    </row>
    <row r="112510" spans="24:24" x14ac:dyDescent="0.2">
      <c r="X112510" s="5"/>
    </row>
    <row r="112511" spans="24:24" x14ac:dyDescent="0.2">
      <c r="X112511" s="5"/>
    </row>
    <row r="112512" spans="24:24" x14ac:dyDescent="0.2">
      <c r="X112512" s="5"/>
    </row>
    <row r="112513" spans="24:24" x14ac:dyDescent="0.2">
      <c r="X112513" s="5"/>
    </row>
    <row r="112514" spans="24:24" x14ac:dyDescent="0.2">
      <c r="X112514" s="5"/>
    </row>
    <row r="112515" spans="24:24" x14ac:dyDescent="0.2">
      <c r="X112515" s="5"/>
    </row>
    <row r="112516" spans="24:24" x14ac:dyDescent="0.2">
      <c r="X112516" s="5"/>
    </row>
    <row r="112517" spans="24:24" x14ac:dyDescent="0.2">
      <c r="X112517" s="5"/>
    </row>
    <row r="112518" spans="24:24" x14ac:dyDescent="0.2">
      <c r="X112518" s="5"/>
    </row>
    <row r="112519" spans="24:24" x14ac:dyDescent="0.2">
      <c r="X112519" s="5"/>
    </row>
    <row r="112520" spans="24:24" x14ac:dyDescent="0.2">
      <c r="X112520" s="5"/>
    </row>
    <row r="112521" spans="24:24" x14ac:dyDescent="0.2">
      <c r="X112521" s="5"/>
    </row>
    <row r="112522" spans="24:24" x14ac:dyDescent="0.2">
      <c r="X112522" s="5"/>
    </row>
    <row r="112523" spans="24:24" x14ac:dyDescent="0.2">
      <c r="X112523" s="5"/>
    </row>
    <row r="112524" spans="24:24" x14ac:dyDescent="0.2">
      <c r="X112524" s="5"/>
    </row>
    <row r="112525" spans="24:24" x14ac:dyDescent="0.2">
      <c r="X112525" s="5"/>
    </row>
    <row r="112526" spans="24:24" x14ac:dyDescent="0.2">
      <c r="X112526" s="5"/>
    </row>
    <row r="112527" spans="24:24" x14ac:dyDescent="0.2">
      <c r="X112527" s="5"/>
    </row>
    <row r="112528" spans="24:24" x14ac:dyDescent="0.2">
      <c r="X112528" s="5"/>
    </row>
    <row r="112529" spans="24:24" x14ac:dyDescent="0.2">
      <c r="X112529" s="5"/>
    </row>
    <row r="112530" spans="24:24" x14ac:dyDescent="0.2">
      <c r="X112530" s="5"/>
    </row>
    <row r="112531" spans="24:24" x14ac:dyDescent="0.2">
      <c r="X112531" s="5"/>
    </row>
    <row r="112532" spans="24:24" x14ac:dyDescent="0.2">
      <c r="X112532" s="5"/>
    </row>
    <row r="112533" spans="24:24" x14ac:dyDescent="0.2">
      <c r="X112533" s="5"/>
    </row>
    <row r="112534" spans="24:24" x14ac:dyDescent="0.2">
      <c r="X112534" s="5"/>
    </row>
    <row r="112535" spans="24:24" x14ac:dyDescent="0.2">
      <c r="X112535" s="5"/>
    </row>
    <row r="112536" spans="24:24" x14ac:dyDescent="0.2">
      <c r="X112536" s="5"/>
    </row>
    <row r="112537" spans="24:24" x14ac:dyDescent="0.2">
      <c r="X112537" s="5"/>
    </row>
    <row r="112538" spans="24:24" x14ac:dyDescent="0.2">
      <c r="X112538" s="5"/>
    </row>
    <row r="112539" spans="24:24" x14ac:dyDescent="0.2">
      <c r="X112539" s="5"/>
    </row>
    <row r="112540" spans="24:24" x14ac:dyDescent="0.2">
      <c r="X112540" s="5"/>
    </row>
    <row r="112541" spans="24:24" x14ac:dyDescent="0.2">
      <c r="X112541" s="5"/>
    </row>
    <row r="112542" spans="24:24" x14ac:dyDescent="0.2">
      <c r="X112542" s="5"/>
    </row>
    <row r="112543" spans="24:24" x14ac:dyDescent="0.2">
      <c r="X112543" s="5"/>
    </row>
    <row r="112544" spans="24:24" x14ac:dyDescent="0.2">
      <c r="X112544" s="5"/>
    </row>
    <row r="112545" spans="24:24" x14ac:dyDescent="0.2">
      <c r="X112545" s="5"/>
    </row>
    <row r="112546" spans="24:24" x14ac:dyDescent="0.2">
      <c r="X112546" s="5"/>
    </row>
    <row r="112547" spans="24:24" x14ac:dyDescent="0.2">
      <c r="X112547" s="5"/>
    </row>
    <row r="112548" spans="24:24" x14ac:dyDescent="0.2">
      <c r="X112548" s="5"/>
    </row>
    <row r="112549" spans="24:24" x14ac:dyDescent="0.2">
      <c r="X112549" s="5"/>
    </row>
    <row r="112550" spans="24:24" x14ac:dyDescent="0.2">
      <c r="X112550" s="5"/>
    </row>
    <row r="112551" spans="24:24" x14ac:dyDescent="0.2">
      <c r="X112551" s="5"/>
    </row>
    <row r="112552" spans="24:24" x14ac:dyDescent="0.2">
      <c r="X112552" s="5"/>
    </row>
    <row r="112553" spans="24:24" x14ac:dyDescent="0.2">
      <c r="X112553" s="5"/>
    </row>
    <row r="112554" spans="24:24" x14ac:dyDescent="0.2">
      <c r="X112554" s="5"/>
    </row>
    <row r="112555" spans="24:24" x14ac:dyDescent="0.2">
      <c r="X112555" s="5"/>
    </row>
    <row r="112556" spans="24:24" x14ac:dyDescent="0.2">
      <c r="X112556" s="5"/>
    </row>
    <row r="112557" spans="24:24" x14ac:dyDescent="0.2">
      <c r="X112557" s="5"/>
    </row>
    <row r="112558" spans="24:24" x14ac:dyDescent="0.2">
      <c r="X112558" s="5"/>
    </row>
    <row r="112559" spans="24:24" x14ac:dyDescent="0.2">
      <c r="X112559" s="5"/>
    </row>
    <row r="112560" spans="24:24" x14ac:dyDescent="0.2">
      <c r="X112560" s="5"/>
    </row>
    <row r="112561" spans="24:24" x14ac:dyDescent="0.2">
      <c r="X112561" s="5"/>
    </row>
    <row r="112562" spans="24:24" x14ac:dyDescent="0.2">
      <c r="X112562" s="5"/>
    </row>
    <row r="112563" spans="24:24" x14ac:dyDescent="0.2">
      <c r="X112563" s="5"/>
    </row>
    <row r="112564" spans="24:24" x14ac:dyDescent="0.2">
      <c r="X112564" s="5"/>
    </row>
    <row r="112565" spans="24:24" x14ac:dyDescent="0.2">
      <c r="X112565" s="5"/>
    </row>
    <row r="112566" spans="24:24" x14ac:dyDescent="0.2">
      <c r="X112566" s="5"/>
    </row>
    <row r="112567" spans="24:24" x14ac:dyDescent="0.2">
      <c r="X112567" s="5"/>
    </row>
    <row r="112568" spans="24:24" x14ac:dyDescent="0.2">
      <c r="X112568" s="5"/>
    </row>
    <row r="112569" spans="24:24" x14ac:dyDescent="0.2">
      <c r="X112569" s="5"/>
    </row>
    <row r="112570" spans="24:24" x14ac:dyDescent="0.2">
      <c r="X112570" s="5"/>
    </row>
    <row r="112571" spans="24:24" x14ac:dyDescent="0.2">
      <c r="X112571" s="5"/>
    </row>
    <row r="112572" spans="24:24" x14ac:dyDescent="0.2">
      <c r="X112572" s="5"/>
    </row>
    <row r="112573" spans="24:24" x14ac:dyDescent="0.2">
      <c r="X112573" s="5"/>
    </row>
    <row r="112574" spans="24:24" x14ac:dyDescent="0.2">
      <c r="X112574" s="5"/>
    </row>
    <row r="112575" spans="24:24" x14ac:dyDescent="0.2">
      <c r="X112575" s="5"/>
    </row>
    <row r="112576" spans="24:24" x14ac:dyDescent="0.2">
      <c r="X112576" s="5"/>
    </row>
    <row r="112577" spans="24:24" x14ac:dyDescent="0.2">
      <c r="X112577" s="5"/>
    </row>
    <row r="112578" spans="24:24" x14ac:dyDescent="0.2">
      <c r="X112578" s="5"/>
    </row>
    <row r="112579" spans="24:24" x14ac:dyDescent="0.2">
      <c r="X112579" s="5"/>
    </row>
    <row r="112580" spans="24:24" x14ac:dyDescent="0.2">
      <c r="X112580" s="5"/>
    </row>
    <row r="112581" spans="24:24" x14ac:dyDescent="0.2">
      <c r="X112581" s="5"/>
    </row>
    <row r="112582" spans="24:24" x14ac:dyDescent="0.2">
      <c r="X112582" s="5"/>
    </row>
    <row r="112583" spans="24:24" x14ac:dyDescent="0.2">
      <c r="X112583" s="5"/>
    </row>
    <row r="112584" spans="24:24" x14ac:dyDescent="0.2">
      <c r="X112584" s="5"/>
    </row>
    <row r="112585" spans="24:24" x14ac:dyDescent="0.2">
      <c r="X112585" s="5"/>
    </row>
    <row r="112586" spans="24:24" x14ac:dyDescent="0.2">
      <c r="X112586" s="5"/>
    </row>
    <row r="112587" spans="24:24" x14ac:dyDescent="0.2">
      <c r="X112587" s="5"/>
    </row>
    <row r="112588" spans="24:24" x14ac:dyDescent="0.2">
      <c r="X112588" s="5"/>
    </row>
    <row r="112589" spans="24:24" x14ac:dyDescent="0.2">
      <c r="X112589" s="5"/>
    </row>
    <row r="112590" spans="24:24" x14ac:dyDescent="0.2">
      <c r="X112590" s="5"/>
    </row>
    <row r="112591" spans="24:24" x14ac:dyDescent="0.2">
      <c r="X112591" s="5"/>
    </row>
    <row r="112592" spans="24:24" x14ac:dyDescent="0.2">
      <c r="X112592" s="5"/>
    </row>
    <row r="112593" spans="24:24" x14ac:dyDescent="0.2">
      <c r="X112593" s="5"/>
    </row>
    <row r="112594" spans="24:24" x14ac:dyDescent="0.2">
      <c r="X112594" s="5"/>
    </row>
    <row r="112595" spans="24:24" x14ac:dyDescent="0.2">
      <c r="X112595" s="5"/>
    </row>
    <row r="112596" spans="24:24" x14ac:dyDescent="0.2">
      <c r="X112596" s="5"/>
    </row>
    <row r="112597" spans="24:24" x14ac:dyDescent="0.2">
      <c r="X112597" s="5"/>
    </row>
    <row r="112598" spans="24:24" x14ac:dyDescent="0.2">
      <c r="X112598" s="5"/>
    </row>
    <row r="112599" spans="24:24" x14ac:dyDescent="0.2">
      <c r="X112599" s="5"/>
    </row>
    <row r="112600" spans="24:24" x14ac:dyDescent="0.2">
      <c r="X112600" s="5"/>
    </row>
    <row r="112601" spans="24:24" x14ac:dyDescent="0.2">
      <c r="X112601" s="5"/>
    </row>
    <row r="112602" spans="24:24" x14ac:dyDescent="0.2">
      <c r="X112602" s="5"/>
    </row>
    <row r="112603" spans="24:24" x14ac:dyDescent="0.2">
      <c r="X112603" s="5"/>
    </row>
    <row r="112604" spans="24:24" x14ac:dyDescent="0.2">
      <c r="X112604" s="5"/>
    </row>
    <row r="112605" spans="24:24" x14ac:dyDescent="0.2">
      <c r="X112605" s="5"/>
    </row>
    <row r="112606" spans="24:24" x14ac:dyDescent="0.2">
      <c r="X112606" s="5"/>
    </row>
    <row r="112607" spans="24:24" x14ac:dyDescent="0.2">
      <c r="X112607" s="5"/>
    </row>
    <row r="112608" spans="24:24" x14ac:dyDescent="0.2">
      <c r="X112608" s="5"/>
    </row>
    <row r="112609" spans="24:24" x14ac:dyDescent="0.2">
      <c r="X112609" s="5"/>
    </row>
    <row r="112610" spans="24:24" x14ac:dyDescent="0.2">
      <c r="X112610" s="5"/>
    </row>
    <row r="112611" spans="24:24" x14ac:dyDescent="0.2">
      <c r="X112611" s="5"/>
    </row>
    <row r="112612" spans="24:24" x14ac:dyDescent="0.2">
      <c r="X112612" s="5"/>
    </row>
    <row r="112613" spans="24:24" x14ac:dyDescent="0.2">
      <c r="X112613" s="5"/>
    </row>
    <row r="112614" spans="24:24" x14ac:dyDescent="0.2">
      <c r="X112614" s="5"/>
    </row>
    <row r="112615" spans="24:24" x14ac:dyDescent="0.2">
      <c r="X112615" s="5"/>
    </row>
    <row r="112616" spans="24:24" x14ac:dyDescent="0.2">
      <c r="X112616" s="5"/>
    </row>
    <row r="112617" spans="24:24" x14ac:dyDescent="0.2">
      <c r="X112617" s="5"/>
    </row>
    <row r="112618" spans="24:24" x14ac:dyDescent="0.2">
      <c r="X112618" s="5"/>
    </row>
    <row r="112619" spans="24:24" x14ac:dyDescent="0.2">
      <c r="X112619" s="5"/>
    </row>
    <row r="112620" spans="24:24" x14ac:dyDescent="0.2">
      <c r="X112620" s="5"/>
    </row>
    <row r="112621" spans="24:24" x14ac:dyDescent="0.2">
      <c r="X112621" s="5"/>
    </row>
    <row r="112622" spans="24:24" x14ac:dyDescent="0.2">
      <c r="X112622" s="5"/>
    </row>
    <row r="112623" spans="24:24" x14ac:dyDescent="0.2">
      <c r="X112623" s="5"/>
    </row>
    <row r="112624" spans="24:24" x14ac:dyDescent="0.2">
      <c r="X112624" s="5"/>
    </row>
    <row r="112625" spans="24:24" x14ac:dyDescent="0.2">
      <c r="X112625" s="5"/>
    </row>
    <row r="112626" spans="24:24" x14ac:dyDescent="0.2">
      <c r="X112626" s="5"/>
    </row>
    <row r="112627" spans="24:24" x14ac:dyDescent="0.2">
      <c r="X112627" s="5"/>
    </row>
    <row r="112628" spans="24:24" x14ac:dyDescent="0.2">
      <c r="X112628" s="5"/>
    </row>
    <row r="112629" spans="24:24" x14ac:dyDescent="0.2">
      <c r="X112629" s="5"/>
    </row>
    <row r="112630" spans="24:24" x14ac:dyDescent="0.2">
      <c r="X112630" s="5"/>
    </row>
    <row r="112631" spans="24:24" x14ac:dyDescent="0.2">
      <c r="X112631" s="5"/>
    </row>
    <row r="112632" spans="24:24" x14ac:dyDescent="0.2">
      <c r="X112632" s="5"/>
    </row>
    <row r="112633" spans="24:24" x14ac:dyDescent="0.2">
      <c r="X112633" s="5"/>
    </row>
    <row r="112634" spans="24:24" x14ac:dyDescent="0.2">
      <c r="X112634" s="5"/>
    </row>
    <row r="112635" spans="24:24" x14ac:dyDescent="0.2">
      <c r="X112635" s="5"/>
    </row>
    <row r="112636" spans="24:24" x14ac:dyDescent="0.2">
      <c r="X112636" s="5"/>
    </row>
    <row r="112637" spans="24:24" x14ac:dyDescent="0.2">
      <c r="X112637" s="5"/>
    </row>
    <row r="112638" spans="24:24" x14ac:dyDescent="0.2">
      <c r="X112638" s="5"/>
    </row>
    <row r="112639" spans="24:24" x14ac:dyDescent="0.2">
      <c r="X112639" s="5"/>
    </row>
    <row r="112640" spans="24:24" x14ac:dyDescent="0.2">
      <c r="X112640" s="5"/>
    </row>
    <row r="112641" spans="24:24" x14ac:dyDescent="0.2">
      <c r="X112641" s="5"/>
    </row>
    <row r="112642" spans="24:24" x14ac:dyDescent="0.2">
      <c r="X112642" s="5"/>
    </row>
    <row r="112643" spans="24:24" x14ac:dyDescent="0.2">
      <c r="X112643" s="5"/>
    </row>
    <row r="112644" spans="24:24" x14ac:dyDescent="0.2">
      <c r="X112644" s="5"/>
    </row>
    <row r="112645" spans="24:24" x14ac:dyDescent="0.2">
      <c r="X112645" s="5"/>
    </row>
    <row r="112646" spans="24:24" x14ac:dyDescent="0.2">
      <c r="X112646" s="5"/>
    </row>
    <row r="112647" spans="24:24" x14ac:dyDescent="0.2">
      <c r="X112647" s="5"/>
    </row>
    <row r="112648" spans="24:24" x14ac:dyDescent="0.2">
      <c r="X112648" s="5"/>
    </row>
    <row r="112649" spans="24:24" x14ac:dyDescent="0.2">
      <c r="X112649" s="5"/>
    </row>
    <row r="112650" spans="24:24" x14ac:dyDescent="0.2">
      <c r="X112650" s="5"/>
    </row>
    <row r="112651" spans="24:24" x14ac:dyDescent="0.2">
      <c r="X112651" s="5"/>
    </row>
    <row r="112652" spans="24:24" x14ac:dyDescent="0.2">
      <c r="X112652" s="5"/>
    </row>
    <row r="112653" spans="24:24" x14ac:dyDescent="0.2">
      <c r="X112653" s="5"/>
    </row>
    <row r="112654" spans="24:24" x14ac:dyDescent="0.2">
      <c r="X112654" s="5"/>
    </row>
    <row r="112655" spans="24:24" x14ac:dyDescent="0.2">
      <c r="X112655" s="5"/>
    </row>
    <row r="112656" spans="24:24" x14ac:dyDescent="0.2">
      <c r="X112656" s="5"/>
    </row>
    <row r="112657" spans="24:24" x14ac:dyDescent="0.2">
      <c r="X112657" s="5"/>
    </row>
    <row r="112658" spans="24:24" x14ac:dyDescent="0.2">
      <c r="X112658" s="5"/>
    </row>
    <row r="112659" spans="24:24" x14ac:dyDescent="0.2">
      <c r="X112659" s="5"/>
    </row>
    <row r="112660" spans="24:24" x14ac:dyDescent="0.2">
      <c r="X112660" s="5"/>
    </row>
    <row r="112661" spans="24:24" x14ac:dyDescent="0.2">
      <c r="X112661" s="5"/>
    </row>
    <row r="112662" spans="24:24" x14ac:dyDescent="0.2">
      <c r="X112662" s="5"/>
    </row>
    <row r="112663" spans="24:24" x14ac:dyDescent="0.2">
      <c r="X112663" s="5"/>
    </row>
    <row r="112664" spans="24:24" x14ac:dyDescent="0.2">
      <c r="X112664" s="5"/>
    </row>
    <row r="112665" spans="24:24" x14ac:dyDescent="0.2">
      <c r="X112665" s="5"/>
    </row>
    <row r="112666" spans="24:24" x14ac:dyDescent="0.2">
      <c r="X112666" s="5"/>
    </row>
    <row r="112667" spans="24:24" x14ac:dyDescent="0.2">
      <c r="X112667" s="5"/>
    </row>
    <row r="112668" spans="24:24" x14ac:dyDescent="0.2">
      <c r="X112668" s="5"/>
    </row>
    <row r="112669" spans="24:24" x14ac:dyDescent="0.2">
      <c r="X112669" s="5"/>
    </row>
    <row r="112670" spans="24:24" x14ac:dyDescent="0.2">
      <c r="X112670" s="5"/>
    </row>
    <row r="112671" spans="24:24" x14ac:dyDescent="0.2">
      <c r="X112671" s="5"/>
    </row>
    <row r="112672" spans="24:24" x14ac:dyDescent="0.2">
      <c r="X112672" s="5"/>
    </row>
    <row r="112673" spans="24:24" x14ac:dyDescent="0.2">
      <c r="X112673" s="5"/>
    </row>
    <row r="112674" spans="24:24" x14ac:dyDescent="0.2">
      <c r="X112674" s="5"/>
    </row>
    <row r="112675" spans="24:24" x14ac:dyDescent="0.2">
      <c r="X112675" s="5"/>
    </row>
    <row r="112676" spans="24:24" x14ac:dyDescent="0.2">
      <c r="X112676" s="5"/>
    </row>
    <row r="112677" spans="24:24" x14ac:dyDescent="0.2">
      <c r="X112677" s="5"/>
    </row>
    <row r="112678" spans="24:24" x14ac:dyDescent="0.2">
      <c r="X112678" s="5"/>
    </row>
    <row r="112679" spans="24:24" x14ac:dyDescent="0.2">
      <c r="X112679" s="5"/>
    </row>
    <row r="112680" spans="24:24" x14ac:dyDescent="0.2">
      <c r="X112680" s="5"/>
    </row>
    <row r="112681" spans="24:24" x14ac:dyDescent="0.2">
      <c r="X112681" s="5"/>
    </row>
    <row r="112682" spans="24:24" x14ac:dyDescent="0.2">
      <c r="X112682" s="5"/>
    </row>
    <row r="112683" spans="24:24" x14ac:dyDescent="0.2">
      <c r="X112683" s="5"/>
    </row>
    <row r="112684" spans="24:24" x14ac:dyDescent="0.2">
      <c r="X112684" s="5"/>
    </row>
    <row r="112685" spans="24:24" x14ac:dyDescent="0.2">
      <c r="X112685" s="5"/>
    </row>
    <row r="112686" spans="24:24" x14ac:dyDescent="0.2">
      <c r="X112686" s="5"/>
    </row>
    <row r="112687" spans="24:24" x14ac:dyDescent="0.2">
      <c r="X112687" s="5"/>
    </row>
    <row r="112688" spans="24:24" x14ac:dyDescent="0.2">
      <c r="X112688" s="5"/>
    </row>
    <row r="112689" spans="24:24" x14ac:dyDescent="0.2">
      <c r="X112689" s="5"/>
    </row>
    <row r="112690" spans="24:24" x14ac:dyDescent="0.2">
      <c r="X112690" s="5"/>
    </row>
    <row r="112691" spans="24:24" x14ac:dyDescent="0.2">
      <c r="X112691" s="5"/>
    </row>
    <row r="112692" spans="24:24" x14ac:dyDescent="0.2">
      <c r="X112692" s="5"/>
    </row>
    <row r="112693" spans="24:24" x14ac:dyDescent="0.2">
      <c r="X112693" s="5"/>
    </row>
    <row r="112694" spans="24:24" x14ac:dyDescent="0.2">
      <c r="X112694" s="5"/>
    </row>
    <row r="112695" spans="24:24" x14ac:dyDescent="0.2">
      <c r="X112695" s="5"/>
    </row>
    <row r="112696" spans="24:24" x14ac:dyDescent="0.2">
      <c r="X112696" s="5"/>
    </row>
    <row r="112697" spans="24:24" x14ac:dyDescent="0.2">
      <c r="X112697" s="5"/>
    </row>
    <row r="112698" spans="24:24" x14ac:dyDescent="0.2">
      <c r="X112698" s="5"/>
    </row>
    <row r="112699" spans="24:24" x14ac:dyDescent="0.2">
      <c r="X112699" s="5"/>
    </row>
    <row r="112700" spans="24:24" x14ac:dyDescent="0.2">
      <c r="X112700" s="5"/>
    </row>
    <row r="112701" spans="24:24" x14ac:dyDescent="0.2">
      <c r="X112701" s="5"/>
    </row>
    <row r="112702" spans="24:24" x14ac:dyDescent="0.2">
      <c r="X112702" s="5"/>
    </row>
    <row r="112703" spans="24:24" x14ac:dyDescent="0.2">
      <c r="X112703" s="5"/>
    </row>
    <row r="112704" spans="24:24" x14ac:dyDescent="0.2">
      <c r="X112704" s="5"/>
    </row>
    <row r="112705" spans="24:24" x14ac:dyDescent="0.2">
      <c r="X112705" s="5"/>
    </row>
    <row r="112706" spans="24:24" x14ac:dyDescent="0.2">
      <c r="X112706" s="5"/>
    </row>
    <row r="112707" spans="24:24" x14ac:dyDescent="0.2">
      <c r="X112707" s="5"/>
    </row>
    <row r="112708" spans="24:24" x14ac:dyDescent="0.2">
      <c r="X112708" s="5"/>
    </row>
    <row r="112709" spans="24:24" x14ac:dyDescent="0.2">
      <c r="X112709" s="5"/>
    </row>
    <row r="112710" spans="24:24" x14ac:dyDescent="0.2">
      <c r="X112710" s="5"/>
    </row>
    <row r="112711" spans="24:24" x14ac:dyDescent="0.2">
      <c r="X112711" s="5"/>
    </row>
    <row r="112712" spans="24:24" x14ac:dyDescent="0.2">
      <c r="X112712" s="5"/>
    </row>
    <row r="112713" spans="24:24" x14ac:dyDescent="0.2">
      <c r="X112713" s="5"/>
    </row>
    <row r="112714" spans="24:24" x14ac:dyDescent="0.2">
      <c r="X112714" s="5"/>
    </row>
    <row r="112715" spans="24:24" x14ac:dyDescent="0.2">
      <c r="X112715" s="5"/>
    </row>
    <row r="112716" spans="24:24" x14ac:dyDescent="0.2">
      <c r="X112716" s="5"/>
    </row>
    <row r="112717" spans="24:24" x14ac:dyDescent="0.2">
      <c r="X112717" s="5"/>
    </row>
    <row r="112718" spans="24:24" x14ac:dyDescent="0.2">
      <c r="X112718" s="5"/>
    </row>
    <row r="112719" spans="24:24" x14ac:dyDescent="0.2">
      <c r="X112719" s="5"/>
    </row>
    <row r="112720" spans="24:24" x14ac:dyDescent="0.2">
      <c r="X112720" s="5"/>
    </row>
    <row r="112721" spans="24:24" x14ac:dyDescent="0.2">
      <c r="X112721" s="5"/>
    </row>
    <row r="112722" spans="24:24" x14ac:dyDescent="0.2">
      <c r="X112722" s="5"/>
    </row>
    <row r="112723" spans="24:24" x14ac:dyDescent="0.2">
      <c r="X112723" s="5"/>
    </row>
    <row r="112724" spans="24:24" x14ac:dyDescent="0.2">
      <c r="X112724" s="5"/>
    </row>
    <row r="112725" spans="24:24" x14ac:dyDescent="0.2">
      <c r="X112725" s="5"/>
    </row>
    <row r="112726" spans="24:24" x14ac:dyDescent="0.2">
      <c r="X112726" s="5"/>
    </row>
    <row r="112727" spans="24:24" x14ac:dyDescent="0.2">
      <c r="X112727" s="5"/>
    </row>
    <row r="112728" spans="24:24" x14ac:dyDescent="0.2">
      <c r="X112728" s="5"/>
    </row>
    <row r="112729" spans="24:24" x14ac:dyDescent="0.2">
      <c r="X112729" s="5"/>
    </row>
    <row r="112730" spans="24:24" x14ac:dyDescent="0.2">
      <c r="X112730" s="5"/>
    </row>
    <row r="112731" spans="24:24" x14ac:dyDescent="0.2">
      <c r="X112731" s="5"/>
    </row>
    <row r="112732" spans="24:24" x14ac:dyDescent="0.2">
      <c r="X112732" s="5"/>
    </row>
    <row r="112733" spans="24:24" x14ac:dyDescent="0.2">
      <c r="X112733" s="5"/>
    </row>
    <row r="112734" spans="24:24" x14ac:dyDescent="0.2">
      <c r="X112734" s="5"/>
    </row>
    <row r="112735" spans="24:24" x14ac:dyDescent="0.2">
      <c r="X112735" s="5"/>
    </row>
    <row r="112736" spans="24:24" x14ac:dyDescent="0.2">
      <c r="X112736" s="5"/>
    </row>
    <row r="112737" spans="24:24" x14ac:dyDescent="0.2">
      <c r="X112737" s="5"/>
    </row>
    <row r="112738" spans="24:24" x14ac:dyDescent="0.2">
      <c r="X112738" s="5"/>
    </row>
    <row r="112739" spans="24:24" x14ac:dyDescent="0.2">
      <c r="X112739" s="5"/>
    </row>
    <row r="112740" spans="24:24" x14ac:dyDescent="0.2">
      <c r="X112740" s="5"/>
    </row>
    <row r="112741" spans="24:24" x14ac:dyDescent="0.2">
      <c r="X112741" s="5"/>
    </row>
    <row r="112742" spans="24:24" x14ac:dyDescent="0.2">
      <c r="X112742" s="5"/>
    </row>
    <row r="112743" spans="24:24" x14ac:dyDescent="0.2">
      <c r="X112743" s="5"/>
    </row>
    <row r="112744" spans="24:24" x14ac:dyDescent="0.2">
      <c r="X112744" s="5"/>
    </row>
    <row r="112745" spans="24:24" x14ac:dyDescent="0.2">
      <c r="X112745" s="5"/>
    </row>
    <row r="112746" spans="24:24" x14ac:dyDescent="0.2">
      <c r="X112746" s="5"/>
    </row>
    <row r="112747" spans="24:24" x14ac:dyDescent="0.2">
      <c r="X112747" s="5"/>
    </row>
    <row r="112748" spans="24:24" x14ac:dyDescent="0.2">
      <c r="X112748" s="5"/>
    </row>
    <row r="112749" spans="24:24" x14ac:dyDescent="0.2">
      <c r="X112749" s="5"/>
    </row>
    <row r="112750" spans="24:24" x14ac:dyDescent="0.2">
      <c r="X112750" s="5"/>
    </row>
    <row r="112751" spans="24:24" x14ac:dyDescent="0.2">
      <c r="X112751" s="5"/>
    </row>
    <row r="112752" spans="24:24" x14ac:dyDescent="0.2">
      <c r="X112752" s="5"/>
    </row>
    <row r="112753" spans="24:24" x14ac:dyDescent="0.2">
      <c r="X112753" s="5"/>
    </row>
    <row r="112754" spans="24:24" x14ac:dyDescent="0.2">
      <c r="X112754" s="5"/>
    </row>
    <row r="112755" spans="24:24" x14ac:dyDescent="0.2">
      <c r="X112755" s="5"/>
    </row>
    <row r="112756" spans="24:24" x14ac:dyDescent="0.2">
      <c r="X112756" s="5"/>
    </row>
    <row r="112757" spans="24:24" x14ac:dyDescent="0.2">
      <c r="X112757" s="5"/>
    </row>
    <row r="112758" spans="24:24" x14ac:dyDescent="0.2">
      <c r="X112758" s="5"/>
    </row>
    <row r="112759" spans="24:24" x14ac:dyDescent="0.2">
      <c r="X112759" s="5"/>
    </row>
    <row r="112760" spans="24:24" x14ac:dyDescent="0.2">
      <c r="X112760" s="5"/>
    </row>
    <row r="112761" spans="24:24" x14ac:dyDescent="0.2">
      <c r="X112761" s="5"/>
    </row>
    <row r="112762" spans="24:24" x14ac:dyDescent="0.2">
      <c r="X112762" s="5"/>
    </row>
    <row r="112763" spans="24:24" x14ac:dyDescent="0.2">
      <c r="X112763" s="5"/>
    </row>
    <row r="112764" spans="24:24" x14ac:dyDescent="0.2">
      <c r="X112764" s="5"/>
    </row>
    <row r="112765" spans="24:24" x14ac:dyDescent="0.2">
      <c r="X112765" s="5"/>
    </row>
    <row r="112766" spans="24:24" x14ac:dyDescent="0.2">
      <c r="X112766" s="5"/>
    </row>
    <row r="112767" spans="24:24" x14ac:dyDescent="0.2">
      <c r="X112767" s="5"/>
    </row>
    <row r="112768" spans="24:24" x14ac:dyDescent="0.2">
      <c r="X112768" s="5"/>
    </row>
    <row r="112769" spans="24:24" x14ac:dyDescent="0.2">
      <c r="X112769" s="5"/>
    </row>
    <row r="112770" spans="24:24" x14ac:dyDescent="0.2">
      <c r="X112770" s="5"/>
    </row>
    <row r="112771" spans="24:24" x14ac:dyDescent="0.2">
      <c r="X112771" s="5"/>
    </row>
    <row r="112772" spans="24:24" x14ac:dyDescent="0.2">
      <c r="X112772" s="5"/>
    </row>
    <row r="112773" spans="24:24" x14ac:dyDescent="0.2">
      <c r="X112773" s="5"/>
    </row>
    <row r="112774" spans="24:24" x14ac:dyDescent="0.2">
      <c r="X112774" s="5"/>
    </row>
    <row r="112775" spans="24:24" x14ac:dyDescent="0.2">
      <c r="X112775" s="5"/>
    </row>
    <row r="112776" spans="24:24" x14ac:dyDescent="0.2">
      <c r="X112776" s="5"/>
    </row>
    <row r="112777" spans="24:24" x14ac:dyDescent="0.2">
      <c r="X112777" s="5"/>
    </row>
    <row r="112778" spans="24:24" x14ac:dyDescent="0.2">
      <c r="X112778" s="5"/>
    </row>
    <row r="112779" spans="24:24" x14ac:dyDescent="0.2">
      <c r="X112779" s="5"/>
    </row>
    <row r="112780" spans="24:24" x14ac:dyDescent="0.2">
      <c r="X112780" s="5"/>
    </row>
    <row r="112781" spans="24:24" x14ac:dyDescent="0.2">
      <c r="X112781" s="5"/>
    </row>
    <row r="112782" spans="24:24" x14ac:dyDescent="0.2">
      <c r="X112782" s="5"/>
    </row>
    <row r="112783" spans="24:24" x14ac:dyDescent="0.2">
      <c r="X112783" s="5"/>
    </row>
    <row r="112784" spans="24:24" x14ac:dyDescent="0.2">
      <c r="X112784" s="5"/>
    </row>
    <row r="112785" spans="24:24" x14ac:dyDescent="0.2">
      <c r="X112785" s="5"/>
    </row>
    <row r="112786" spans="24:24" x14ac:dyDescent="0.2">
      <c r="X112786" s="5"/>
    </row>
    <row r="112787" spans="24:24" x14ac:dyDescent="0.2">
      <c r="X112787" s="5"/>
    </row>
    <row r="112788" spans="24:24" x14ac:dyDescent="0.2">
      <c r="X112788" s="5"/>
    </row>
    <row r="112789" spans="24:24" x14ac:dyDescent="0.2">
      <c r="X112789" s="5"/>
    </row>
    <row r="112790" spans="24:24" x14ac:dyDescent="0.2">
      <c r="X112790" s="5"/>
    </row>
    <row r="112791" spans="24:24" x14ac:dyDescent="0.2">
      <c r="X112791" s="5"/>
    </row>
    <row r="112792" spans="24:24" x14ac:dyDescent="0.2">
      <c r="X112792" s="5"/>
    </row>
    <row r="112793" spans="24:24" x14ac:dyDescent="0.2">
      <c r="X112793" s="5"/>
    </row>
    <row r="112794" spans="24:24" x14ac:dyDescent="0.2">
      <c r="X112794" s="5"/>
    </row>
    <row r="112795" spans="24:24" x14ac:dyDescent="0.2">
      <c r="X112795" s="5"/>
    </row>
    <row r="112796" spans="24:24" x14ac:dyDescent="0.2">
      <c r="X112796" s="5"/>
    </row>
    <row r="112797" spans="24:24" x14ac:dyDescent="0.2">
      <c r="X112797" s="5"/>
    </row>
    <row r="112798" spans="24:24" x14ac:dyDescent="0.2">
      <c r="X112798" s="5"/>
    </row>
    <row r="112799" spans="24:24" x14ac:dyDescent="0.2">
      <c r="X112799" s="5"/>
    </row>
    <row r="112800" spans="24:24" x14ac:dyDescent="0.2">
      <c r="X112800" s="5"/>
    </row>
    <row r="112801" spans="24:24" x14ac:dyDescent="0.2">
      <c r="X112801" s="5"/>
    </row>
    <row r="112802" spans="24:24" x14ac:dyDescent="0.2">
      <c r="X112802" s="5"/>
    </row>
    <row r="112803" spans="24:24" x14ac:dyDescent="0.2">
      <c r="X112803" s="5"/>
    </row>
    <row r="112804" spans="24:24" x14ac:dyDescent="0.2">
      <c r="X112804" s="5"/>
    </row>
    <row r="112805" spans="24:24" x14ac:dyDescent="0.2">
      <c r="X112805" s="5"/>
    </row>
    <row r="112806" spans="24:24" x14ac:dyDescent="0.2">
      <c r="X112806" s="5"/>
    </row>
    <row r="112807" spans="24:24" x14ac:dyDescent="0.2">
      <c r="X112807" s="5"/>
    </row>
    <row r="112808" spans="24:24" x14ac:dyDescent="0.2">
      <c r="X112808" s="5"/>
    </row>
    <row r="112809" spans="24:24" x14ac:dyDescent="0.2">
      <c r="X112809" s="5"/>
    </row>
    <row r="112810" spans="24:24" x14ac:dyDescent="0.2">
      <c r="X112810" s="5"/>
    </row>
    <row r="112811" spans="24:24" x14ac:dyDescent="0.2">
      <c r="X112811" s="5"/>
    </row>
    <row r="112812" spans="24:24" x14ac:dyDescent="0.2">
      <c r="X112812" s="5"/>
    </row>
    <row r="112813" spans="24:24" x14ac:dyDescent="0.2">
      <c r="X112813" s="5"/>
    </row>
    <row r="112814" spans="24:24" x14ac:dyDescent="0.2">
      <c r="X112814" s="5"/>
    </row>
    <row r="112815" spans="24:24" x14ac:dyDescent="0.2">
      <c r="X112815" s="5"/>
    </row>
    <row r="112816" spans="24:24" x14ac:dyDescent="0.2">
      <c r="X112816" s="5"/>
    </row>
    <row r="112817" spans="24:24" x14ac:dyDescent="0.2">
      <c r="X112817" s="5"/>
    </row>
    <row r="112818" spans="24:24" x14ac:dyDescent="0.2">
      <c r="X112818" s="5"/>
    </row>
    <row r="112819" spans="24:24" x14ac:dyDescent="0.2">
      <c r="X112819" s="5"/>
    </row>
    <row r="112820" spans="24:24" x14ac:dyDescent="0.2">
      <c r="X112820" s="5"/>
    </row>
    <row r="112821" spans="24:24" x14ac:dyDescent="0.2">
      <c r="X112821" s="5"/>
    </row>
    <row r="112822" spans="24:24" x14ac:dyDescent="0.2">
      <c r="X112822" s="5"/>
    </row>
    <row r="112823" spans="24:24" x14ac:dyDescent="0.2">
      <c r="X112823" s="5"/>
    </row>
    <row r="112824" spans="24:24" x14ac:dyDescent="0.2">
      <c r="X112824" s="5"/>
    </row>
    <row r="112825" spans="24:24" x14ac:dyDescent="0.2">
      <c r="X112825" s="5"/>
    </row>
    <row r="112826" spans="24:24" x14ac:dyDescent="0.2">
      <c r="X112826" s="5"/>
    </row>
    <row r="112827" spans="24:24" x14ac:dyDescent="0.2">
      <c r="X112827" s="5"/>
    </row>
    <row r="112828" spans="24:24" x14ac:dyDescent="0.2">
      <c r="X112828" s="5"/>
    </row>
    <row r="112829" spans="24:24" x14ac:dyDescent="0.2">
      <c r="X112829" s="5"/>
    </row>
    <row r="112830" spans="24:24" x14ac:dyDescent="0.2">
      <c r="X112830" s="5"/>
    </row>
    <row r="112831" spans="24:24" x14ac:dyDescent="0.2">
      <c r="X112831" s="5"/>
    </row>
    <row r="112832" spans="24:24" x14ac:dyDescent="0.2">
      <c r="X112832" s="5"/>
    </row>
    <row r="112833" spans="24:24" x14ac:dyDescent="0.2">
      <c r="X112833" s="5"/>
    </row>
    <row r="112834" spans="24:24" x14ac:dyDescent="0.2">
      <c r="X112834" s="5"/>
    </row>
    <row r="112835" spans="24:24" x14ac:dyDescent="0.2">
      <c r="X112835" s="5"/>
    </row>
    <row r="112836" spans="24:24" x14ac:dyDescent="0.2">
      <c r="X112836" s="5"/>
    </row>
    <row r="112837" spans="24:24" x14ac:dyDescent="0.2">
      <c r="X112837" s="5"/>
    </row>
    <row r="112838" spans="24:24" x14ac:dyDescent="0.2">
      <c r="X112838" s="5"/>
    </row>
    <row r="112839" spans="24:24" x14ac:dyDescent="0.2">
      <c r="X112839" s="5"/>
    </row>
    <row r="112840" spans="24:24" x14ac:dyDescent="0.2">
      <c r="X112840" s="5"/>
    </row>
    <row r="112841" spans="24:24" x14ac:dyDescent="0.2">
      <c r="X112841" s="5"/>
    </row>
    <row r="112842" spans="24:24" x14ac:dyDescent="0.2">
      <c r="X112842" s="5"/>
    </row>
    <row r="112843" spans="24:24" x14ac:dyDescent="0.2">
      <c r="X112843" s="5"/>
    </row>
    <row r="112844" spans="24:24" x14ac:dyDescent="0.2">
      <c r="X112844" s="5"/>
    </row>
    <row r="112845" spans="24:24" x14ac:dyDescent="0.2">
      <c r="X112845" s="5"/>
    </row>
    <row r="112846" spans="24:24" x14ac:dyDescent="0.2">
      <c r="X112846" s="5"/>
    </row>
    <row r="112847" spans="24:24" x14ac:dyDescent="0.2">
      <c r="X112847" s="5"/>
    </row>
    <row r="112848" spans="24:24" x14ac:dyDescent="0.2">
      <c r="X112848" s="5"/>
    </row>
    <row r="112849" spans="24:24" x14ac:dyDescent="0.2">
      <c r="X112849" s="5"/>
    </row>
    <row r="112850" spans="24:24" x14ac:dyDescent="0.2">
      <c r="X112850" s="5"/>
    </row>
    <row r="112851" spans="24:24" x14ac:dyDescent="0.2">
      <c r="X112851" s="5"/>
    </row>
    <row r="112852" spans="24:24" x14ac:dyDescent="0.2">
      <c r="X112852" s="5"/>
    </row>
    <row r="112853" spans="24:24" x14ac:dyDescent="0.2">
      <c r="X112853" s="5"/>
    </row>
    <row r="112854" spans="24:24" x14ac:dyDescent="0.2">
      <c r="X112854" s="5"/>
    </row>
    <row r="112855" spans="24:24" x14ac:dyDescent="0.2">
      <c r="X112855" s="5"/>
    </row>
    <row r="112856" spans="24:24" x14ac:dyDescent="0.2">
      <c r="X112856" s="5"/>
    </row>
    <row r="112857" spans="24:24" x14ac:dyDescent="0.2">
      <c r="X112857" s="5"/>
    </row>
    <row r="112858" spans="24:24" x14ac:dyDescent="0.2">
      <c r="X112858" s="5"/>
    </row>
    <row r="112859" spans="24:24" x14ac:dyDescent="0.2">
      <c r="X112859" s="5"/>
    </row>
    <row r="112860" spans="24:24" x14ac:dyDescent="0.2">
      <c r="X112860" s="5"/>
    </row>
    <row r="112861" spans="24:24" x14ac:dyDescent="0.2">
      <c r="X112861" s="5"/>
    </row>
    <row r="112862" spans="24:24" x14ac:dyDescent="0.2">
      <c r="X112862" s="5"/>
    </row>
    <row r="112863" spans="24:24" x14ac:dyDescent="0.2">
      <c r="X112863" s="5"/>
    </row>
    <row r="112864" spans="24:24" x14ac:dyDescent="0.2">
      <c r="X112864" s="5"/>
    </row>
    <row r="112865" spans="24:24" x14ac:dyDescent="0.2">
      <c r="X112865" s="5"/>
    </row>
    <row r="112866" spans="24:24" x14ac:dyDescent="0.2">
      <c r="X112866" s="5"/>
    </row>
    <row r="112867" spans="24:24" x14ac:dyDescent="0.2">
      <c r="X112867" s="5"/>
    </row>
    <row r="112868" spans="24:24" x14ac:dyDescent="0.2">
      <c r="X112868" s="5"/>
    </row>
    <row r="112869" spans="24:24" x14ac:dyDescent="0.2">
      <c r="X112869" s="5"/>
    </row>
    <row r="112870" spans="24:24" x14ac:dyDescent="0.2">
      <c r="X112870" s="5"/>
    </row>
    <row r="112871" spans="24:24" x14ac:dyDescent="0.2">
      <c r="X112871" s="5"/>
    </row>
    <row r="112872" spans="24:24" x14ac:dyDescent="0.2">
      <c r="X112872" s="5"/>
    </row>
    <row r="112873" spans="24:24" x14ac:dyDescent="0.2">
      <c r="X112873" s="5"/>
    </row>
    <row r="112874" spans="24:24" x14ac:dyDescent="0.2">
      <c r="X112874" s="5"/>
    </row>
    <row r="112875" spans="24:24" x14ac:dyDescent="0.2">
      <c r="X112875" s="5"/>
    </row>
    <row r="112876" spans="24:24" x14ac:dyDescent="0.2">
      <c r="X112876" s="5"/>
    </row>
    <row r="112877" spans="24:24" x14ac:dyDescent="0.2">
      <c r="X112877" s="5"/>
    </row>
    <row r="112878" spans="24:24" x14ac:dyDescent="0.2">
      <c r="X112878" s="5"/>
    </row>
    <row r="112879" spans="24:24" x14ac:dyDescent="0.2">
      <c r="X112879" s="5"/>
    </row>
    <row r="112880" spans="24:24" x14ac:dyDescent="0.2">
      <c r="X112880" s="5"/>
    </row>
    <row r="112881" spans="24:24" x14ac:dyDescent="0.2">
      <c r="X112881" s="5"/>
    </row>
    <row r="112882" spans="24:24" x14ac:dyDescent="0.2">
      <c r="X112882" s="5"/>
    </row>
    <row r="112883" spans="24:24" x14ac:dyDescent="0.2">
      <c r="X112883" s="5"/>
    </row>
    <row r="112884" spans="24:24" x14ac:dyDescent="0.2">
      <c r="X112884" s="5"/>
    </row>
    <row r="112885" spans="24:24" x14ac:dyDescent="0.2">
      <c r="X112885" s="5"/>
    </row>
    <row r="112886" spans="24:24" x14ac:dyDescent="0.2">
      <c r="X112886" s="5"/>
    </row>
    <row r="112887" spans="24:24" x14ac:dyDescent="0.2">
      <c r="X112887" s="5"/>
    </row>
    <row r="112888" spans="24:24" x14ac:dyDescent="0.2">
      <c r="X112888" s="5"/>
    </row>
    <row r="112889" spans="24:24" x14ac:dyDescent="0.2">
      <c r="X112889" s="5"/>
    </row>
    <row r="112890" spans="24:24" x14ac:dyDescent="0.2">
      <c r="X112890" s="5"/>
    </row>
    <row r="112891" spans="24:24" x14ac:dyDescent="0.2">
      <c r="X112891" s="5"/>
    </row>
    <row r="112892" spans="24:24" x14ac:dyDescent="0.2">
      <c r="X112892" s="5"/>
    </row>
    <row r="112893" spans="24:24" x14ac:dyDescent="0.2">
      <c r="X112893" s="5"/>
    </row>
    <row r="112894" spans="24:24" x14ac:dyDescent="0.2">
      <c r="X112894" s="5"/>
    </row>
    <row r="112895" spans="24:24" x14ac:dyDescent="0.2">
      <c r="X112895" s="5"/>
    </row>
    <row r="112896" spans="24:24" x14ac:dyDescent="0.2">
      <c r="X112896" s="5"/>
    </row>
    <row r="112897" spans="24:24" x14ac:dyDescent="0.2">
      <c r="X112897" s="5"/>
    </row>
    <row r="112898" spans="24:24" x14ac:dyDescent="0.2">
      <c r="X112898" s="5"/>
    </row>
    <row r="112899" spans="24:24" x14ac:dyDescent="0.2">
      <c r="X112899" s="5"/>
    </row>
    <row r="112900" spans="24:24" x14ac:dyDescent="0.2">
      <c r="X112900" s="5"/>
    </row>
    <row r="112901" spans="24:24" x14ac:dyDescent="0.2">
      <c r="X112901" s="5"/>
    </row>
    <row r="112902" spans="24:24" x14ac:dyDescent="0.2">
      <c r="X112902" s="5"/>
    </row>
    <row r="112903" spans="24:24" x14ac:dyDescent="0.2">
      <c r="X112903" s="5"/>
    </row>
    <row r="112904" spans="24:24" x14ac:dyDescent="0.2">
      <c r="X112904" s="5"/>
    </row>
    <row r="112905" spans="24:24" x14ac:dyDescent="0.2">
      <c r="X112905" s="5"/>
    </row>
    <row r="112906" spans="24:24" x14ac:dyDescent="0.2">
      <c r="X112906" s="5"/>
    </row>
    <row r="112907" spans="24:24" x14ac:dyDescent="0.2">
      <c r="X112907" s="5"/>
    </row>
    <row r="112908" spans="24:24" x14ac:dyDescent="0.2">
      <c r="X112908" s="5"/>
    </row>
    <row r="112909" spans="24:24" x14ac:dyDescent="0.2">
      <c r="X112909" s="5"/>
    </row>
    <row r="112910" spans="24:24" x14ac:dyDescent="0.2">
      <c r="X112910" s="5"/>
    </row>
    <row r="112911" spans="24:24" x14ac:dyDescent="0.2">
      <c r="X112911" s="5"/>
    </row>
    <row r="112912" spans="24:24" x14ac:dyDescent="0.2">
      <c r="X112912" s="5"/>
    </row>
    <row r="112913" spans="24:24" x14ac:dyDescent="0.2">
      <c r="X112913" s="5"/>
    </row>
    <row r="112914" spans="24:24" x14ac:dyDescent="0.2">
      <c r="X112914" s="5"/>
    </row>
    <row r="112915" spans="24:24" x14ac:dyDescent="0.2">
      <c r="X112915" s="5"/>
    </row>
    <row r="112916" spans="24:24" x14ac:dyDescent="0.2">
      <c r="X112916" s="5"/>
    </row>
    <row r="112917" spans="24:24" x14ac:dyDescent="0.2">
      <c r="X112917" s="5"/>
    </row>
    <row r="112918" spans="24:24" x14ac:dyDescent="0.2">
      <c r="X112918" s="5"/>
    </row>
    <row r="112919" spans="24:24" x14ac:dyDescent="0.2">
      <c r="X112919" s="5"/>
    </row>
    <row r="112920" spans="24:24" x14ac:dyDescent="0.2">
      <c r="X112920" s="5"/>
    </row>
    <row r="112921" spans="24:24" x14ac:dyDescent="0.2">
      <c r="X112921" s="5"/>
    </row>
    <row r="112922" spans="24:24" x14ac:dyDescent="0.2">
      <c r="X112922" s="5"/>
    </row>
    <row r="112923" spans="24:24" x14ac:dyDescent="0.2">
      <c r="X112923" s="5"/>
    </row>
    <row r="112924" spans="24:24" x14ac:dyDescent="0.2">
      <c r="X112924" s="5"/>
    </row>
    <row r="112925" spans="24:24" x14ac:dyDescent="0.2">
      <c r="X112925" s="5"/>
    </row>
    <row r="112926" spans="24:24" x14ac:dyDescent="0.2">
      <c r="X112926" s="5"/>
    </row>
    <row r="112927" spans="24:24" x14ac:dyDescent="0.2">
      <c r="X112927" s="5"/>
    </row>
    <row r="112928" spans="24:24" x14ac:dyDescent="0.2">
      <c r="X112928" s="5"/>
    </row>
    <row r="112929" spans="24:24" x14ac:dyDescent="0.2">
      <c r="X112929" s="5"/>
    </row>
    <row r="112930" spans="24:24" x14ac:dyDescent="0.2">
      <c r="X112930" s="5"/>
    </row>
    <row r="112931" spans="24:24" x14ac:dyDescent="0.2">
      <c r="X112931" s="5"/>
    </row>
    <row r="112932" spans="24:24" x14ac:dyDescent="0.2">
      <c r="X112932" s="5"/>
    </row>
    <row r="112933" spans="24:24" x14ac:dyDescent="0.2">
      <c r="X112933" s="5"/>
    </row>
    <row r="112934" spans="24:24" x14ac:dyDescent="0.2">
      <c r="X112934" s="5"/>
    </row>
    <row r="112935" spans="24:24" x14ac:dyDescent="0.2">
      <c r="X112935" s="5"/>
    </row>
    <row r="112936" spans="24:24" x14ac:dyDescent="0.2">
      <c r="X112936" s="5"/>
    </row>
    <row r="112937" spans="24:24" x14ac:dyDescent="0.2">
      <c r="X112937" s="5"/>
    </row>
    <row r="112938" spans="24:24" x14ac:dyDescent="0.2">
      <c r="X112938" s="5"/>
    </row>
    <row r="112939" spans="24:24" x14ac:dyDescent="0.2">
      <c r="X112939" s="5"/>
    </row>
    <row r="112940" spans="24:24" x14ac:dyDescent="0.2">
      <c r="X112940" s="5"/>
    </row>
    <row r="112941" spans="24:24" x14ac:dyDescent="0.2">
      <c r="X112941" s="5"/>
    </row>
    <row r="112942" spans="24:24" x14ac:dyDescent="0.2">
      <c r="X112942" s="5"/>
    </row>
    <row r="112943" spans="24:24" x14ac:dyDescent="0.2">
      <c r="X112943" s="5"/>
    </row>
    <row r="112944" spans="24:24" x14ac:dyDescent="0.2">
      <c r="X112944" s="5"/>
    </row>
    <row r="112945" spans="24:24" x14ac:dyDescent="0.2">
      <c r="X112945" s="5"/>
    </row>
    <row r="112946" spans="24:24" x14ac:dyDescent="0.2">
      <c r="X112946" s="5"/>
    </row>
    <row r="112947" spans="24:24" x14ac:dyDescent="0.2">
      <c r="X112947" s="5"/>
    </row>
    <row r="112948" spans="24:24" x14ac:dyDescent="0.2">
      <c r="X112948" s="5"/>
    </row>
    <row r="112949" spans="24:24" x14ac:dyDescent="0.2">
      <c r="X112949" s="5"/>
    </row>
    <row r="112950" spans="24:24" x14ac:dyDescent="0.2">
      <c r="X112950" s="5"/>
    </row>
    <row r="112951" spans="24:24" x14ac:dyDescent="0.2">
      <c r="X112951" s="5"/>
    </row>
    <row r="112952" spans="24:24" x14ac:dyDescent="0.2">
      <c r="X112952" s="5"/>
    </row>
    <row r="112953" spans="24:24" x14ac:dyDescent="0.2">
      <c r="X112953" s="5"/>
    </row>
    <row r="112954" spans="24:24" x14ac:dyDescent="0.2">
      <c r="X112954" s="5"/>
    </row>
    <row r="112955" spans="24:24" x14ac:dyDescent="0.2">
      <c r="X112955" s="5"/>
    </row>
    <row r="112956" spans="24:24" x14ac:dyDescent="0.2">
      <c r="X112956" s="5"/>
    </row>
    <row r="112957" spans="24:24" x14ac:dyDescent="0.2">
      <c r="X112957" s="5"/>
    </row>
    <row r="112958" spans="24:24" x14ac:dyDescent="0.2">
      <c r="X112958" s="5"/>
    </row>
    <row r="112959" spans="24:24" x14ac:dyDescent="0.2">
      <c r="X112959" s="5"/>
    </row>
    <row r="112960" spans="24:24" x14ac:dyDescent="0.2">
      <c r="X112960" s="5"/>
    </row>
    <row r="112961" spans="24:24" x14ac:dyDescent="0.2">
      <c r="X112961" s="5"/>
    </row>
    <row r="112962" spans="24:24" x14ac:dyDescent="0.2">
      <c r="X112962" s="5"/>
    </row>
    <row r="112963" spans="24:24" x14ac:dyDescent="0.2">
      <c r="X112963" s="5"/>
    </row>
    <row r="112964" spans="24:24" x14ac:dyDescent="0.2">
      <c r="X112964" s="5"/>
    </row>
    <row r="112965" spans="24:24" x14ac:dyDescent="0.2">
      <c r="X112965" s="5"/>
    </row>
    <row r="112966" spans="24:24" x14ac:dyDescent="0.2">
      <c r="X112966" s="5"/>
    </row>
    <row r="112967" spans="24:24" x14ac:dyDescent="0.2">
      <c r="X112967" s="5"/>
    </row>
    <row r="112968" spans="24:24" x14ac:dyDescent="0.2">
      <c r="X112968" s="5"/>
    </row>
    <row r="112969" spans="24:24" x14ac:dyDescent="0.2">
      <c r="X112969" s="5"/>
    </row>
    <row r="112970" spans="24:24" x14ac:dyDescent="0.2">
      <c r="X112970" s="5"/>
    </row>
    <row r="112971" spans="24:24" x14ac:dyDescent="0.2">
      <c r="X112971" s="5"/>
    </row>
    <row r="112972" spans="24:24" x14ac:dyDescent="0.2">
      <c r="X112972" s="5"/>
    </row>
    <row r="112973" spans="24:24" x14ac:dyDescent="0.2">
      <c r="X112973" s="5"/>
    </row>
    <row r="112974" spans="24:24" x14ac:dyDescent="0.2">
      <c r="X112974" s="5"/>
    </row>
    <row r="112975" spans="24:24" x14ac:dyDescent="0.2">
      <c r="X112975" s="5"/>
    </row>
    <row r="112976" spans="24:24" x14ac:dyDescent="0.2">
      <c r="X112976" s="5"/>
    </row>
    <row r="112977" spans="24:24" x14ac:dyDescent="0.2">
      <c r="X112977" s="5"/>
    </row>
    <row r="112978" spans="24:24" x14ac:dyDescent="0.2">
      <c r="X112978" s="5"/>
    </row>
    <row r="112979" spans="24:24" x14ac:dyDescent="0.2">
      <c r="X112979" s="5"/>
    </row>
    <row r="112980" spans="24:24" x14ac:dyDescent="0.2">
      <c r="X112980" s="5"/>
    </row>
    <row r="112981" spans="24:24" x14ac:dyDescent="0.2">
      <c r="X112981" s="5"/>
    </row>
    <row r="112982" spans="24:24" x14ac:dyDescent="0.2">
      <c r="X112982" s="5"/>
    </row>
    <row r="112983" spans="24:24" x14ac:dyDescent="0.2">
      <c r="X112983" s="5"/>
    </row>
    <row r="112984" spans="24:24" x14ac:dyDescent="0.2">
      <c r="X112984" s="5"/>
    </row>
    <row r="112985" spans="24:24" x14ac:dyDescent="0.2">
      <c r="X112985" s="5"/>
    </row>
    <row r="112986" spans="24:24" x14ac:dyDescent="0.2">
      <c r="X112986" s="5"/>
    </row>
    <row r="112987" spans="24:24" x14ac:dyDescent="0.2">
      <c r="X112987" s="5"/>
    </row>
    <row r="112988" spans="24:24" x14ac:dyDescent="0.2">
      <c r="X112988" s="5"/>
    </row>
    <row r="112989" spans="24:24" x14ac:dyDescent="0.2">
      <c r="X112989" s="5"/>
    </row>
    <row r="112990" spans="24:24" x14ac:dyDescent="0.2">
      <c r="X112990" s="5"/>
    </row>
    <row r="112991" spans="24:24" x14ac:dyDescent="0.2">
      <c r="X112991" s="5"/>
    </row>
    <row r="112992" spans="24:24" x14ac:dyDescent="0.2">
      <c r="X112992" s="5"/>
    </row>
    <row r="112993" spans="24:24" x14ac:dyDescent="0.2">
      <c r="X112993" s="5"/>
    </row>
    <row r="112994" spans="24:24" x14ac:dyDescent="0.2">
      <c r="X112994" s="5"/>
    </row>
    <row r="112995" spans="24:24" x14ac:dyDescent="0.2">
      <c r="X112995" s="5"/>
    </row>
    <row r="112996" spans="24:24" x14ac:dyDescent="0.2">
      <c r="X112996" s="5"/>
    </row>
    <row r="112997" spans="24:24" x14ac:dyDescent="0.2">
      <c r="X112997" s="5"/>
    </row>
    <row r="112998" spans="24:24" x14ac:dyDescent="0.2">
      <c r="X112998" s="5"/>
    </row>
    <row r="112999" spans="24:24" x14ac:dyDescent="0.2">
      <c r="X112999" s="5"/>
    </row>
    <row r="113000" spans="24:24" x14ac:dyDescent="0.2">
      <c r="X113000" s="5"/>
    </row>
    <row r="113001" spans="24:24" x14ac:dyDescent="0.2">
      <c r="X113001" s="5"/>
    </row>
    <row r="113002" spans="24:24" x14ac:dyDescent="0.2">
      <c r="X113002" s="5"/>
    </row>
    <row r="113003" spans="24:24" x14ac:dyDescent="0.2">
      <c r="X113003" s="5"/>
    </row>
    <row r="113004" spans="24:24" x14ac:dyDescent="0.2">
      <c r="X113004" s="5"/>
    </row>
    <row r="113005" spans="24:24" x14ac:dyDescent="0.2">
      <c r="X113005" s="5"/>
    </row>
    <row r="113006" spans="24:24" x14ac:dyDescent="0.2">
      <c r="X113006" s="5"/>
    </row>
    <row r="113007" spans="24:24" x14ac:dyDescent="0.2">
      <c r="X113007" s="5"/>
    </row>
    <row r="113008" spans="24:24" x14ac:dyDescent="0.2">
      <c r="X113008" s="5"/>
    </row>
    <row r="113009" spans="24:24" x14ac:dyDescent="0.2">
      <c r="X113009" s="5"/>
    </row>
    <row r="113010" spans="24:24" x14ac:dyDescent="0.2">
      <c r="X113010" s="5"/>
    </row>
    <row r="113011" spans="24:24" x14ac:dyDescent="0.2">
      <c r="X113011" s="5"/>
    </row>
    <row r="113012" spans="24:24" x14ac:dyDescent="0.2">
      <c r="X113012" s="5"/>
    </row>
    <row r="113013" spans="24:24" x14ac:dyDescent="0.2">
      <c r="X113013" s="5"/>
    </row>
    <row r="113014" spans="24:24" x14ac:dyDescent="0.2">
      <c r="X113014" s="5"/>
    </row>
    <row r="113015" spans="24:24" x14ac:dyDescent="0.2">
      <c r="X113015" s="5"/>
    </row>
    <row r="113016" spans="24:24" x14ac:dyDescent="0.2">
      <c r="X113016" s="5"/>
    </row>
    <row r="113017" spans="24:24" x14ac:dyDescent="0.2">
      <c r="X113017" s="5"/>
    </row>
    <row r="113018" spans="24:24" x14ac:dyDescent="0.2">
      <c r="X113018" s="5"/>
    </row>
    <row r="113019" spans="24:24" x14ac:dyDescent="0.2">
      <c r="X113019" s="5"/>
    </row>
    <row r="113020" spans="24:24" x14ac:dyDescent="0.2">
      <c r="X113020" s="5"/>
    </row>
    <row r="113021" spans="24:24" x14ac:dyDescent="0.2">
      <c r="X113021" s="5"/>
    </row>
    <row r="113022" spans="24:24" x14ac:dyDescent="0.2">
      <c r="X113022" s="5"/>
    </row>
    <row r="113023" spans="24:24" x14ac:dyDescent="0.2">
      <c r="X113023" s="5"/>
    </row>
    <row r="113024" spans="24:24" x14ac:dyDescent="0.2">
      <c r="X113024" s="5"/>
    </row>
    <row r="113025" spans="24:24" x14ac:dyDescent="0.2">
      <c r="X113025" s="5"/>
    </row>
    <row r="113026" spans="24:24" x14ac:dyDescent="0.2">
      <c r="X113026" s="5"/>
    </row>
    <row r="113027" spans="24:24" x14ac:dyDescent="0.2">
      <c r="X113027" s="5"/>
    </row>
    <row r="113028" spans="24:24" x14ac:dyDescent="0.2">
      <c r="X113028" s="5"/>
    </row>
    <row r="113029" spans="24:24" x14ac:dyDescent="0.2">
      <c r="X113029" s="5"/>
    </row>
    <row r="113030" spans="24:24" x14ac:dyDescent="0.2">
      <c r="X113030" s="5"/>
    </row>
    <row r="113031" spans="24:24" x14ac:dyDescent="0.2">
      <c r="X113031" s="5"/>
    </row>
    <row r="113032" spans="24:24" x14ac:dyDescent="0.2">
      <c r="X113032" s="5"/>
    </row>
    <row r="113033" spans="24:24" x14ac:dyDescent="0.2">
      <c r="X113033" s="5"/>
    </row>
    <row r="113034" spans="24:24" x14ac:dyDescent="0.2">
      <c r="X113034" s="5"/>
    </row>
    <row r="113035" spans="24:24" x14ac:dyDescent="0.2">
      <c r="X113035" s="5"/>
    </row>
    <row r="113036" spans="24:24" x14ac:dyDescent="0.2">
      <c r="X113036" s="5"/>
    </row>
    <row r="113037" spans="24:24" x14ac:dyDescent="0.2">
      <c r="X113037" s="5"/>
    </row>
    <row r="113038" spans="24:24" x14ac:dyDescent="0.2">
      <c r="X113038" s="5"/>
    </row>
    <row r="113039" spans="24:24" x14ac:dyDescent="0.2">
      <c r="X113039" s="5"/>
    </row>
    <row r="113040" spans="24:24" x14ac:dyDescent="0.2">
      <c r="X113040" s="5"/>
    </row>
    <row r="113041" spans="24:24" x14ac:dyDescent="0.2">
      <c r="X113041" s="5"/>
    </row>
    <row r="113042" spans="24:24" x14ac:dyDescent="0.2">
      <c r="X113042" s="5"/>
    </row>
    <row r="113043" spans="24:24" x14ac:dyDescent="0.2">
      <c r="X113043" s="5"/>
    </row>
    <row r="113044" spans="24:24" x14ac:dyDescent="0.2">
      <c r="X113044" s="5"/>
    </row>
    <row r="113045" spans="24:24" x14ac:dyDescent="0.2">
      <c r="X113045" s="5"/>
    </row>
    <row r="113046" spans="24:24" x14ac:dyDescent="0.2">
      <c r="X113046" s="5"/>
    </row>
    <row r="113047" spans="24:24" x14ac:dyDescent="0.2">
      <c r="X113047" s="5"/>
    </row>
    <row r="113048" spans="24:24" x14ac:dyDescent="0.2">
      <c r="X113048" s="5"/>
    </row>
    <row r="113049" spans="24:24" x14ac:dyDescent="0.2">
      <c r="X113049" s="5"/>
    </row>
    <row r="113050" spans="24:24" x14ac:dyDescent="0.2">
      <c r="X113050" s="5"/>
    </row>
    <row r="113051" spans="24:24" x14ac:dyDescent="0.2">
      <c r="X113051" s="5"/>
    </row>
    <row r="113052" spans="24:24" x14ac:dyDescent="0.2">
      <c r="X113052" s="5"/>
    </row>
    <row r="113053" spans="24:24" x14ac:dyDescent="0.2">
      <c r="X113053" s="5"/>
    </row>
    <row r="113054" spans="24:24" x14ac:dyDescent="0.2">
      <c r="X113054" s="5"/>
    </row>
    <row r="113055" spans="24:24" x14ac:dyDescent="0.2">
      <c r="X113055" s="5"/>
    </row>
    <row r="113056" spans="24:24" x14ac:dyDescent="0.2">
      <c r="X113056" s="5"/>
    </row>
    <row r="113057" spans="24:24" x14ac:dyDescent="0.2">
      <c r="X113057" s="5"/>
    </row>
    <row r="113058" spans="24:24" x14ac:dyDescent="0.2">
      <c r="X113058" s="5"/>
    </row>
    <row r="113059" spans="24:24" x14ac:dyDescent="0.2">
      <c r="X113059" s="5"/>
    </row>
    <row r="113060" spans="24:24" x14ac:dyDescent="0.2">
      <c r="X113060" s="5"/>
    </row>
    <row r="113061" spans="24:24" x14ac:dyDescent="0.2">
      <c r="X113061" s="5"/>
    </row>
    <row r="113062" spans="24:24" x14ac:dyDescent="0.2">
      <c r="X113062" s="5"/>
    </row>
    <row r="113063" spans="24:24" x14ac:dyDescent="0.2">
      <c r="X113063" s="5"/>
    </row>
    <row r="113064" spans="24:24" x14ac:dyDescent="0.2">
      <c r="X113064" s="5"/>
    </row>
    <row r="113065" spans="24:24" x14ac:dyDescent="0.2">
      <c r="X113065" s="5"/>
    </row>
    <row r="113066" spans="24:24" x14ac:dyDescent="0.2">
      <c r="X113066" s="5"/>
    </row>
    <row r="113067" spans="24:24" x14ac:dyDescent="0.2">
      <c r="X113067" s="5"/>
    </row>
    <row r="113068" spans="24:24" x14ac:dyDescent="0.2">
      <c r="X113068" s="5"/>
    </row>
    <row r="113069" spans="24:24" x14ac:dyDescent="0.2">
      <c r="X113069" s="5"/>
    </row>
    <row r="113070" spans="24:24" x14ac:dyDescent="0.2">
      <c r="X113070" s="5"/>
    </row>
    <row r="113071" spans="24:24" x14ac:dyDescent="0.2">
      <c r="X113071" s="5"/>
    </row>
    <row r="113072" spans="24:24" x14ac:dyDescent="0.2">
      <c r="X113072" s="5"/>
    </row>
    <row r="113073" spans="24:24" x14ac:dyDescent="0.2">
      <c r="X113073" s="5"/>
    </row>
    <row r="113074" spans="24:24" x14ac:dyDescent="0.2">
      <c r="X113074" s="5"/>
    </row>
    <row r="113075" spans="24:24" x14ac:dyDescent="0.2">
      <c r="X113075" s="5"/>
    </row>
    <row r="113076" spans="24:24" x14ac:dyDescent="0.2">
      <c r="X113076" s="5"/>
    </row>
    <row r="113077" spans="24:24" x14ac:dyDescent="0.2">
      <c r="X113077" s="5"/>
    </row>
    <row r="113078" spans="24:24" x14ac:dyDescent="0.2">
      <c r="X113078" s="5"/>
    </row>
    <row r="113079" spans="24:24" x14ac:dyDescent="0.2">
      <c r="X113079" s="5"/>
    </row>
    <row r="113080" spans="24:24" x14ac:dyDescent="0.2">
      <c r="X113080" s="5"/>
    </row>
    <row r="113081" spans="24:24" x14ac:dyDescent="0.2">
      <c r="X113081" s="5"/>
    </row>
    <row r="113082" spans="24:24" x14ac:dyDescent="0.2">
      <c r="X113082" s="5"/>
    </row>
    <row r="113083" spans="24:24" x14ac:dyDescent="0.2">
      <c r="X113083" s="5"/>
    </row>
    <row r="113084" spans="24:24" x14ac:dyDescent="0.2">
      <c r="X113084" s="5"/>
    </row>
    <row r="113085" spans="24:24" x14ac:dyDescent="0.2">
      <c r="X113085" s="5"/>
    </row>
    <row r="113086" spans="24:24" x14ac:dyDescent="0.2">
      <c r="X113086" s="5"/>
    </row>
    <row r="113087" spans="24:24" x14ac:dyDescent="0.2">
      <c r="X113087" s="5"/>
    </row>
    <row r="113088" spans="24:24" x14ac:dyDescent="0.2">
      <c r="X113088" s="5"/>
    </row>
    <row r="113089" spans="24:24" x14ac:dyDescent="0.2">
      <c r="X113089" s="5"/>
    </row>
    <row r="113090" spans="24:24" x14ac:dyDescent="0.2">
      <c r="X113090" s="5"/>
    </row>
    <row r="113091" spans="24:24" x14ac:dyDescent="0.2">
      <c r="X113091" s="5"/>
    </row>
    <row r="113092" spans="24:24" x14ac:dyDescent="0.2">
      <c r="X113092" s="5"/>
    </row>
    <row r="113093" spans="24:24" x14ac:dyDescent="0.2">
      <c r="X113093" s="5"/>
    </row>
    <row r="113094" spans="24:24" x14ac:dyDescent="0.2">
      <c r="X113094" s="5"/>
    </row>
    <row r="113095" spans="24:24" x14ac:dyDescent="0.2">
      <c r="X113095" s="5"/>
    </row>
    <row r="113096" spans="24:24" x14ac:dyDescent="0.2">
      <c r="X113096" s="5"/>
    </row>
    <row r="113097" spans="24:24" x14ac:dyDescent="0.2">
      <c r="X113097" s="5"/>
    </row>
    <row r="113098" spans="24:24" x14ac:dyDescent="0.2">
      <c r="X113098" s="5"/>
    </row>
    <row r="113099" spans="24:24" x14ac:dyDescent="0.2">
      <c r="X113099" s="5"/>
    </row>
    <row r="113100" spans="24:24" x14ac:dyDescent="0.2">
      <c r="X113100" s="5"/>
    </row>
    <row r="113101" spans="24:24" x14ac:dyDescent="0.2">
      <c r="X113101" s="5"/>
    </row>
    <row r="113102" spans="24:24" x14ac:dyDescent="0.2">
      <c r="X113102" s="5"/>
    </row>
    <row r="113103" spans="24:24" x14ac:dyDescent="0.2">
      <c r="X113103" s="5"/>
    </row>
    <row r="113104" spans="24:24" x14ac:dyDescent="0.2">
      <c r="X113104" s="5"/>
    </row>
    <row r="113105" spans="24:24" x14ac:dyDescent="0.2">
      <c r="X113105" s="5"/>
    </row>
    <row r="113106" spans="24:24" x14ac:dyDescent="0.2">
      <c r="X113106" s="5"/>
    </row>
    <row r="113107" spans="24:24" x14ac:dyDescent="0.2">
      <c r="X113107" s="5"/>
    </row>
    <row r="113108" spans="24:24" x14ac:dyDescent="0.2">
      <c r="X113108" s="5"/>
    </row>
    <row r="113109" spans="24:24" x14ac:dyDescent="0.2">
      <c r="X113109" s="5"/>
    </row>
    <row r="113110" spans="24:24" x14ac:dyDescent="0.2">
      <c r="X113110" s="5"/>
    </row>
    <row r="113111" spans="24:24" x14ac:dyDescent="0.2">
      <c r="X113111" s="5"/>
    </row>
    <row r="113112" spans="24:24" x14ac:dyDescent="0.2">
      <c r="X113112" s="5"/>
    </row>
    <row r="113113" spans="24:24" x14ac:dyDescent="0.2">
      <c r="X113113" s="5"/>
    </row>
    <row r="113114" spans="24:24" x14ac:dyDescent="0.2">
      <c r="X113114" s="5"/>
    </row>
    <row r="113115" spans="24:24" x14ac:dyDescent="0.2">
      <c r="X113115" s="5"/>
    </row>
    <row r="113116" spans="24:24" x14ac:dyDescent="0.2">
      <c r="X113116" s="5"/>
    </row>
    <row r="113117" spans="24:24" x14ac:dyDescent="0.2">
      <c r="X113117" s="5"/>
    </row>
    <row r="113118" spans="24:24" x14ac:dyDescent="0.2">
      <c r="X113118" s="5"/>
    </row>
    <row r="113119" spans="24:24" x14ac:dyDescent="0.2">
      <c r="X113119" s="5"/>
    </row>
    <row r="113120" spans="24:24" x14ac:dyDescent="0.2">
      <c r="X113120" s="5"/>
    </row>
    <row r="113121" spans="24:24" x14ac:dyDescent="0.2">
      <c r="X113121" s="5"/>
    </row>
    <row r="113122" spans="24:24" x14ac:dyDescent="0.2">
      <c r="X113122" s="5"/>
    </row>
    <row r="113123" spans="24:24" x14ac:dyDescent="0.2">
      <c r="X113123" s="5"/>
    </row>
    <row r="113124" spans="24:24" x14ac:dyDescent="0.2">
      <c r="X113124" s="5"/>
    </row>
    <row r="113125" spans="24:24" x14ac:dyDescent="0.2">
      <c r="X113125" s="5"/>
    </row>
    <row r="113126" spans="24:24" x14ac:dyDescent="0.2">
      <c r="X113126" s="5"/>
    </row>
    <row r="113127" spans="24:24" x14ac:dyDescent="0.2">
      <c r="X113127" s="5"/>
    </row>
    <row r="113128" spans="24:24" x14ac:dyDescent="0.2">
      <c r="X113128" s="5"/>
    </row>
    <row r="113129" spans="24:24" x14ac:dyDescent="0.2">
      <c r="X113129" s="5"/>
    </row>
    <row r="113130" spans="24:24" x14ac:dyDescent="0.2">
      <c r="X113130" s="5"/>
    </row>
    <row r="113131" spans="24:24" x14ac:dyDescent="0.2">
      <c r="X113131" s="5"/>
    </row>
    <row r="113132" spans="24:24" x14ac:dyDescent="0.2">
      <c r="X113132" s="5"/>
    </row>
    <row r="113133" spans="24:24" x14ac:dyDescent="0.2">
      <c r="X113133" s="5"/>
    </row>
    <row r="113134" spans="24:24" x14ac:dyDescent="0.2">
      <c r="X113134" s="5"/>
    </row>
    <row r="113135" spans="24:24" x14ac:dyDescent="0.2">
      <c r="X113135" s="5"/>
    </row>
    <row r="113136" spans="24:24" x14ac:dyDescent="0.2">
      <c r="X113136" s="5"/>
    </row>
    <row r="113137" spans="24:24" x14ac:dyDescent="0.2">
      <c r="X113137" s="5"/>
    </row>
    <row r="113138" spans="24:24" x14ac:dyDescent="0.2">
      <c r="X113138" s="5"/>
    </row>
    <row r="113139" spans="24:24" x14ac:dyDescent="0.2">
      <c r="X113139" s="5"/>
    </row>
    <row r="113140" spans="24:24" x14ac:dyDescent="0.2">
      <c r="X113140" s="5"/>
    </row>
    <row r="113141" spans="24:24" x14ac:dyDescent="0.2">
      <c r="X113141" s="5"/>
    </row>
    <row r="113142" spans="24:24" x14ac:dyDescent="0.2">
      <c r="X113142" s="5"/>
    </row>
    <row r="113143" spans="24:24" x14ac:dyDescent="0.2">
      <c r="X113143" s="5"/>
    </row>
    <row r="113144" spans="24:24" x14ac:dyDescent="0.2">
      <c r="X113144" s="5"/>
    </row>
    <row r="113145" spans="24:24" x14ac:dyDescent="0.2">
      <c r="X113145" s="5"/>
    </row>
    <row r="113146" spans="24:24" x14ac:dyDescent="0.2">
      <c r="X113146" s="5"/>
    </row>
    <row r="113147" spans="24:24" x14ac:dyDescent="0.2">
      <c r="X113147" s="5"/>
    </row>
    <row r="113148" spans="24:24" x14ac:dyDescent="0.2">
      <c r="X113148" s="5"/>
    </row>
    <row r="113149" spans="24:24" x14ac:dyDescent="0.2">
      <c r="X113149" s="5"/>
    </row>
    <row r="113150" spans="24:24" x14ac:dyDescent="0.2">
      <c r="X113150" s="5"/>
    </row>
    <row r="113151" spans="24:24" x14ac:dyDescent="0.2">
      <c r="X113151" s="5"/>
    </row>
    <row r="113152" spans="24:24" x14ac:dyDescent="0.2">
      <c r="X113152" s="5"/>
    </row>
    <row r="113153" spans="24:24" x14ac:dyDescent="0.2">
      <c r="X113153" s="5"/>
    </row>
    <row r="113154" spans="24:24" x14ac:dyDescent="0.2">
      <c r="X113154" s="5"/>
    </row>
    <row r="113155" spans="24:24" x14ac:dyDescent="0.2">
      <c r="X113155" s="5"/>
    </row>
    <row r="113156" spans="24:24" x14ac:dyDescent="0.2">
      <c r="X113156" s="5"/>
    </row>
    <row r="113157" spans="24:24" x14ac:dyDescent="0.2">
      <c r="X113157" s="5"/>
    </row>
    <row r="113158" spans="24:24" x14ac:dyDescent="0.2">
      <c r="X113158" s="5"/>
    </row>
    <row r="113159" spans="24:24" x14ac:dyDescent="0.2">
      <c r="X113159" s="5"/>
    </row>
    <row r="113160" spans="24:24" x14ac:dyDescent="0.2">
      <c r="X113160" s="5"/>
    </row>
    <row r="113161" spans="24:24" x14ac:dyDescent="0.2">
      <c r="X113161" s="5"/>
    </row>
    <row r="113162" spans="24:24" x14ac:dyDescent="0.2">
      <c r="X113162" s="5"/>
    </row>
    <row r="113163" spans="24:24" x14ac:dyDescent="0.2">
      <c r="X113163" s="5"/>
    </row>
    <row r="113164" spans="24:24" x14ac:dyDescent="0.2">
      <c r="X113164" s="5"/>
    </row>
    <row r="113165" spans="24:24" x14ac:dyDescent="0.2">
      <c r="X113165" s="5"/>
    </row>
    <row r="113166" spans="24:24" x14ac:dyDescent="0.2">
      <c r="X113166" s="5"/>
    </row>
    <row r="113167" spans="24:24" x14ac:dyDescent="0.2">
      <c r="X113167" s="5"/>
    </row>
    <row r="113168" spans="24:24" x14ac:dyDescent="0.2">
      <c r="X113168" s="5"/>
    </row>
    <row r="113169" spans="24:24" x14ac:dyDescent="0.2">
      <c r="X113169" s="5"/>
    </row>
    <row r="113170" spans="24:24" x14ac:dyDescent="0.2">
      <c r="X113170" s="5"/>
    </row>
    <row r="113171" spans="24:24" x14ac:dyDescent="0.2">
      <c r="X113171" s="5"/>
    </row>
    <row r="113172" spans="24:24" x14ac:dyDescent="0.2">
      <c r="X113172" s="5"/>
    </row>
    <row r="113173" spans="24:24" x14ac:dyDescent="0.2">
      <c r="X113173" s="5"/>
    </row>
    <row r="113174" spans="24:24" x14ac:dyDescent="0.2">
      <c r="X113174" s="5"/>
    </row>
    <row r="113175" spans="24:24" x14ac:dyDescent="0.2">
      <c r="X113175" s="5"/>
    </row>
    <row r="113176" spans="24:24" x14ac:dyDescent="0.2">
      <c r="X113176" s="5"/>
    </row>
    <row r="113177" spans="24:24" x14ac:dyDescent="0.2">
      <c r="X113177" s="5"/>
    </row>
    <row r="113178" spans="24:24" x14ac:dyDescent="0.2">
      <c r="X113178" s="5"/>
    </row>
    <row r="113179" spans="24:24" x14ac:dyDescent="0.2">
      <c r="X113179" s="5"/>
    </row>
    <row r="113180" spans="24:24" x14ac:dyDescent="0.2">
      <c r="X113180" s="5"/>
    </row>
    <row r="113181" spans="24:24" x14ac:dyDescent="0.2">
      <c r="X113181" s="5"/>
    </row>
    <row r="113182" spans="24:24" x14ac:dyDescent="0.2">
      <c r="X113182" s="5"/>
    </row>
    <row r="113183" spans="24:24" x14ac:dyDescent="0.2">
      <c r="X113183" s="5"/>
    </row>
    <row r="113184" spans="24:24" x14ac:dyDescent="0.2">
      <c r="X113184" s="5"/>
    </row>
    <row r="113185" spans="24:24" x14ac:dyDescent="0.2">
      <c r="X113185" s="5"/>
    </row>
    <row r="113186" spans="24:24" x14ac:dyDescent="0.2">
      <c r="X113186" s="5"/>
    </row>
    <row r="113187" spans="24:24" x14ac:dyDescent="0.2">
      <c r="X113187" s="5"/>
    </row>
    <row r="113188" spans="24:24" x14ac:dyDescent="0.2">
      <c r="X113188" s="5"/>
    </row>
    <row r="113189" spans="24:24" x14ac:dyDescent="0.2">
      <c r="X113189" s="5"/>
    </row>
    <row r="113190" spans="24:24" x14ac:dyDescent="0.2">
      <c r="X113190" s="5"/>
    </row>
    <row r="113191" spans="24:24" x14ac:dyDescent="0.2">
      <c r="X113191" s="5"/>
    </row>
    <row r="113192" spans="24:24" x14ac:dyDescent="0.2">
      <c r="X113192" s="5"/>
    </row>
    <row r="113193" spans="24:24" x14ac:dyDescent="0.2">
      <c r="X113193" s="5"/>
    </row>
    <row r="113194" spans="24:24" x14ac:dyDescent="0.2">
      <c r="X113194" s="5"/>
    </row>
    <row r="113195" spans="24:24" x14ac:dyDescent="0.2">
      <c r="X113195" s="5"/>
    </row>
    <row r="113196" spans="24:24" x14ac:dyDescent="0.2">
      <c r="X113196" s="5"/>
    </row>
    <row r="113197" spans="24:24" x14ac:dyDescent="0.2">
      <c r="X113197" s="5"/>
    </row>
    <row r="113198" spans="24:24" x14ac:dyDescent="0.2">
      <c r="X113198" s="5"/>
    </row>
    <row r="113199" spans="24:24" x14ac:dyDescent="0.2">
      <c r="X113199" s="5"/>
    </row>
    <row r="113200" spans="24:24" x14ac:dyDescent="0.2">
      <c r="X113200" s="5"/>
    </row>
    <row r="113201" spans="24:24" x14ac:dyDescent="0.2">
      <c r="X113201" s="5"/>
    </row>
    <row r="113202" spans="24:24" x14ac:dyDescent="0.2">
      <c r="X113202" s="5"/>
    </row>
    <row r="113203" spans="24:24" x14ac:dyDescent="0.2">
      <c r="X113203" s="5"/>
    </row>
    <row r="113204" spans="24:24" x14ac:dyDescent="0.2">
      <c r="X113204" s="5"/>
    </row>
    <row r="113205" spans="24:24" x14ac:dyDescent="0.2">
      <c r="X113205" s="5"/>
    </row>
    <row r="113206" spans="24:24" x14ac:dyDescent="0.2">
      <c r="X113206" s="5"/>
    </row>
    <row r="113207" spans="24:24" x14ac:dyDescent="0.2">
      <c r="X113207" s="5"/>
    </row>
    <row r="113208" spans="24:24" x14ac:dyDescent="0.2">
      <c r="X113208" s="5"/>
    </row>
    <row r="113209" spans="24:24" x14ac:dyDescent="0.2">
      <c r="X113209" s="5"/>
    </row>
    <row r="113210" spans="24:24" x14ac:dyDescent="0.2">
      <c r="X113210" s="5"/>
    </row>
    <row r="113211" spans="24:24" x14ac:dyDescent="0.2">
      <c r="X113211" s="5"/>
    </row>
    <row r="113212" spans="24:24" x14ac:dyDescent="0.2">
      <c r="X113212" s="5"/>
    </row>
    <row r="113213" spans="24:24" x14ac:dyDescent="0.2">
      <c r="X113213" s="5"/>
    </row>
    <row r="113214" spans="24:24" x14ac:dyDescent="0.2">
      <c r="X113214" s="5"/>
    </row>
    <row r="113215" spans="24:24" x14ac:dyDescent="0.2">
      <c r="X113215" s="5"/>
    </row>
    <row r="113216" spans="24:24" x14ac:dyDescent="0.2">
      <c r="X113216" s="5"/>
    </row>
    <row r="113217" spans="24:24" x14ac:dyDescent="0.2">
      <c r="X113217" s="5"/>
    </row>
    <row r="113218" spans="24:24" x14ac:dyDescent="0.2">
      <c r="X113218" s="5"/>
    </row>
    <row r="113219" spans="24:24" x14ac:dyDescent="0.2">
      <c r="X113219" s="5"/>
    </row>
    <row r="113220" spans="24:24" x14ac:dyDescent="0.2">
      <c r="X113220" s="5"/>
    </row>
    <row r="113221" spans="24:24" x14ac:dyDescent="0.2">
      <c r="X113221" s="5"/>
    </row>
    <row r="113222" spans="24:24" x14ac:dyDescent="0.2">
      <c r="X113222" s="5"/>
    </row>
    <row r="113223" spans="24:24" x14ac:dyDescent="0.2">
      <c r="X113223" s="5"/>
    </row>
    <row r="113224" spans="24:24" x14ac:dyDescent="0.2">
      <c r="X113224" s="5"/>
    </row>
    <row r="113225" spans="24:24" x14ac:dyDescent="0.2">
      <c r="X113225" s="5"/>
    </row>
    <row r="113226" spans="24:24" x14ac:dyDescent="0.2">
      <c r="X113226" s="5"/>
    </row>
    <row r="113227" spans="24:24" x14ac:dyDescent="0.2">
      <c r="X113227" s="5"/>
    </row>
    <row r="113228" spans="24:24" x14ac:dyDescent="0.2">
      <c r="X113228" s="5"/>
    </row>
    <row r="113229" spans="24:24" x14ac:dyDescent="0.2">
      <c r="X113229" s="5"/>
    </row>
    <row r="113230" spans="24:24" x14ac:dyDescent="0.2">
      <c r="X113230" s="5"/>
    </row>
    <row r="113231" spans="24:24" x14ac:dyDescent="0.2">
      <c r="X113231" s="5"/>
    </row>
    <row r="113232" spans="24:24" x14ac:dyDescent="0.2">
      <c r="X113232" s="5"/>
    </row>
    <row r="113233" spans="24:24" x14ac:dyDescent="0.2">
      <c r="X113233" s="5"/>
    </row>
    <row r="113234" spans="24:24" x14ac:dyDescent="0.2">
      <c r="X113234" s="5"/>
    </row>
    <row r="113235" spans="24:24" x14ac:dyDescent="0.2">
      <c r="X113235" s="5"/>
    </row>
    <row r="113236" spans="24:24" x14ac:dyDescent="0.2">
      <c r="X113236" s="5"/>
    </row>
    <row r="113237" spans="24:24" x14ac:dyDescent="0.2">
      <c r="X113237" s="5"/>
    </row>
    <row r="113238" spans="24:24" x14ac:dyDescent="0.2">
      <c r="X113238" s="5"/>
    </row>
    <row r="113239" spans="24:24" x14ac:dyDescent="0.2">
      <c r="X113239" s="5"/>
    </row>
    <row r="113240" spans="24:24" x14ac:dyDescent="0.2">
      <c r="X113240" s="5"/>
    </row>
    <row r="113241" spans="24:24" x14ac:dyDescent="0.2">
      <c r="X113241" s="5"/>
    </row>
    <row r="113242" spans="24:24" x14ac:dyDescent="0.2">
      <c r="X113242" s="5"/>
    </row>
    <row r="113243" spans="24:24" x14ac:dyDescent="0.2">
      <c r="X113243" s="5"/>
    </row>
    <row r="113244" spans="24:24" x14ac:dyDescent="0.2">
      <c r="X113244" s="5"/>
    </row>
    <row r="113245" spans="24:24" x14ac:dyDescent="0.2">
      <c r="X113245" s="5"/>
    </row>
    <row r="113246" spans="24:24" x14ac:dyDescent="0.2">
      <c r="X113246" s="5"/>
    </row>
    <row r="113247" spans="24:24" x14ac:dyDescent="0.2">
      <c r="X113247" s="5"/>
    </row>
    <row r="113248" spans="24:24" x14ac:dyDescent="0.2">
      <c r="X113248" s="5"/>
    </row>
    <row r="113249" spans="24:24" x14ac:dyDescent="0.2">
      <c r="X113249" s="5"/>
    </row>
    <row r="113250" spans="24:24" x14ac:dyDescent="0.2">
      <c r="X113250" s="5"/>
    </row>
    <row r="113251" spans="24:24" x14ac:dyDescent="0.2">
      <c r="X113251" s="5"/>
    </row>
    <row r="113252" spans="24:24" x14ac:dyDescent="0.2">
      <c r="X113252" s="5"/>
    </row>
    <row r="113253" spans="24:24" x14ac:dyDescent="0.2">
      <c r="X113253" s="5"/>
    </row>
    <row r="113254" spans="24:24" x14ac:dyDescent="0.2">
      <c r="X113254" s="5"/>
    </row>
    <row r="113255" spans="24:24" x14ac:dyDescent="0.2">
      <c r="X113255" s="5"/>
    </row>
    <row r="113256" spans="24:24" x14ac:dyDescent="0.2">
      <c r="X113256" s="5"/>
    </row>
    <row r="113257" spans="24:24" x14ac:dyDescent="0.2">
      <c r="X113257" s="5"/>
    </row>
    <row r="113258" spans="24:24" x14ac:dyDescent="0.2">
      <c r="X113258" s="5"/>
    </row>
    <row r="113259" spans="24:24" x14ac:dyDescent="0.2">
      <c r="X113259" s="5"/>
    </row>
    <row r="113260" spans="24:24" x14ac:dyDescent="0.2">
      <c r="X113260" s="5"/>
    </row>
    <row r="113261" spans="24:24" x14ac:dyDescent="0.2">
      <c r="X113261" s="5"/>
    </row>
    <row r="113262" spans="24:24" x14ac:dyDescent="0.2">
      <c r="X113262" s="5"/>
    </row>
    <row r="113263" spans="24:24" x14ac:dyDescent="0.2">
      <c r="X113263" s="5"/>
    </row>
    <row r="113264" spans="24:24" x14ac:dyDescent="0.2">
      <c r="X113264" s="5"/>
    </row>
    <row r="113265" spans="24:24" x14ac:dyDescent="0.2">
      <c r="X113265" s="5"/>
    </row>
    <row r="113266" spans="24:24" x14ac:dyDescent="0.2">
      <c r="X113266" s="5"/>
    </row>
    <row r="113267" spans="24:24" x14ac:dyDescent="0.2">
      <c r="X113267" s="5"/>
    </row>
    <row r="113268" spans="24:24" x14ac:dyDescent="0.2">
      <c r="X113268" s="5"/>
    </row>
    <row r="113269" spans="24:24" x14ac:dyDescent="0.2">
      <c r="X113269" s="5"/>
    </row>
    <row r="113270" spans="24:24" x14ac:dyDescent="0.2">
      <c r="X113270" s="5"/>
    </row>
    <row r="113271" spans="24:24" x14ac:dyDescent="0.2">
      <c r="X113271" s="5"/>
    </row>
    <row r="113272" spans="24:24" x14ac:dyDescent="0.2">
      <c r="X113272" s="5"/>
    </row>
    <row r="113273" spans="24:24" x14ac:dyDescent="0.2">
      <c r="X113273" s="5"/>
    </row>
    <row r="113274" spans="24:24" x14ac:dyDescent="0.2">
      <c r="X113274" s="5"/>
    </row>
    <row r="113275" spans="24:24" x14ac:dyDescent="0.2">
      <c r="X113275" s="5"/>
    </row>
    <row r="113276" spans="24:24" x14ac:dyDescent="0.2">
      <c r="X113276" s="5"/>
    </row>
    <row r="113277" spans="24:24" x14ac:dyDescent="0.2">
      <c r="X113277" s="5"/>
    </row>
    <row r="113278" spans="24:24" x14ac:dyDescent="0.2">
      <c r="X113278" s="5"/>
    </row>
    <row r="113279" spans="24:24" x14ac:dyDescent="0.2">
      <c r="X113279" s="5"/>
    </row>
    <row r="113280" spans="24:24" x14ac:dyDescent="0.2">
      <c r="X113280" s="5"/>
    </row>
    <row r="113281" spans="24:24" x14ac:dyDescent="0.2">
      <c r="X113281" s="5"/>
    </row>
    <row r="113282" spans="24:24" x14ac:dyDescent="0.2">
      <c r="X113282" s="5"/>
    </row>
    <row r="113283" spans="24:24" x14ac:dyDescent="0.2">
      <c r="X113283" s="5"/>
    </row>
    <row r="113284" spans="24:24" x14ac:dyDescent="0.2">
      <c r="X113284" s="5"/>
    </row>
    <row r="113285" spans="24:24" x14ac:dyDescent="0.2">
      <c r="X113285" s="5"/>
    </row>
    <row r="113286" spans="24:24" x14ac:dyDescent="0.2">
      <c r="X113286" s="5"/>
    </row>
    <row r="113287" spans="24:24" x14ac:dyDescent="0.2">
      <c r="X113287" s="5"/>
    </row>
    <row r="113288" spans="24:24" x14ac:dyDescent="0.2">
      <c r="X113288" s="5"/>
    </row>
    <row r="113289" spans="24:24" x14ac:dyDescent="0.2">
      <c r="X113289" s="5"/>
    </row>
    <row r="113290" spans="24:24" x14ac:dyDescent="0.2">
      <c r="X113290" s="5"/>
    </row>
    <row r="113291" spans="24:24" x14ac:dyDescent="0.2">
      <c r="X113291" s="5"/>
    </row>
    <row r="113292" spans="24:24" x14ac:dyDescent="0.2">
      <c r="X113292" s="5"/>
    </row>
    <row r="113293" spans="24:24" x14ac:dyDescent="0.2">
      <c r="X113293" s="5"/>
    </row>
    <row r="113294" spans="24:24" x14ac:dyDescent="0.2">
      <c r="X113294" s="5"/>
    </row>
    <row r="113295" spans="24:24" x14ac:dyDescent="0.2">
      <c r="X113295" s="5"/>
    </row>
    <row r="113296" spans="24:24" x14ac:dyDescent="0.2">
      <c r="X113296" s="5"/>
    </row>
    <row r="113297" spans="24:24" x14ac:dyDescent="0.2">
      <c r="X113297" s="5"/>
    </row>
    <row r="113298" spans="24:24" x14ac:dyDescent="0.2">
      <c r="X113298" s="5"/>
    </row>
    <row r="113299" spans="24:24" x14ac:dyDescent="0.2">
      <c r="X113299" s="5"/>
    </row>
    <row r="113300" spans="24:24" x14ac:dyDescent="0.2">
      <c r="X113300" s="5"/>
    </row>
    <row r="113301" spans="24:24" x14ac:dyDescent="0.2">
      <c r="X113301" s="5"/>
    </row>
    <row r="113302" spans="24:24" x14ac:dyDescent="0.2">
      <c r="X113302" s="5"/>
    </row>
    <row r="113303" spans="24:24" x14ac:dyDescent="0.2">
      <c r="X113303" s="5"/>
    </row>
    <row r="113304" spans="24:24" x14ac:dyDescent="0.2">
      <c r="X113304" s="5"/>
    </row>
    <row r="113305" spans="24:24" x14ac:dyDescent="0.2">
      <c r="X113305" s="5"/>
    </row>
    <row r="113306" spans="24:24" x14ac:dyDescent="0.2">
      <c r="X113306" s="5"/>
    </row>
    <row r="113307" spans="24:24" x14ac:dyDescent="0.2">
      <c r="X113307" s="5"/>
    </row>
    <row r="113308" spans="24:24" x14ac:dyDescent="0.2">
      <c r="X113308" s="5"/>
    </row>
    <row r="113309" spans="24:24" x14ac:dyDescent="0.2">
      <c r="X113309" s="5"/>
    </row>
    <row r="113310" spans="24:24" x14ac:dyDescent="0.2">
      <c r="X113310" s="5"/>
    </row>
    <row r="113311" spans="24:24" x14ac:dyDescent="0.2">
      <c r="X113311" s="5"/>
    </row>
    <row r="113312" spans="24:24" x14ac:dyDescent="0.2">
      <c r="X113312" s="5"/>
    </row>
    <row r="113313" spans="24:24" x14ac:dyDescent="0.2">
      <c r="X113313" s="5"/>
    </row>
    <row r="113314" spans="24:24" x14ac:dyDescent="0.2">
      <c r="X113314" s="5"/>
    </row>
    <row r="113315" spans="24:24" x14ac:dyDescent="0.2">
      <c r="X113315" s="5"/>
    </row>
    <row r="113316" spans="24:24" x14ac:dyDescent="0.2">
      <c r="X113316" s="5"/>
    </row>
    <row r="113317" spans="24:24" x14ac:dyDescent="0.2">
      <c r="X113317" s="5"/>
    </row>
    <row r="113318" spans="24:24" x14ac:dyDescent="0.2">
      <c r="X113318" s="5"/>
    </row>
    <row r="113319" spans="24:24" x14ac:dyDescent="0.2">
      <c r="X113319" s="5"/>
    </row>
    <row r="113320" spans="24:24" x14ac:dyDescent="0.2">
      <c r="X113320" s="5"/>
    </row>
    <row r="113321" spans="24:24" x14ac:dyDescent="0.2">
      <c r="X113321" s="5"/>
    </row>
    <row r="113322" spans="24:24" x14ac:dyDescent="0.2">
      <c r="X113322" s="5"/>
    </row>
    <row r="113323" spans="24:24" x14ac:dyDescent="0.2">
      <c r="X113323" s="5"/>
    </row>
    <row r="113324" spans="24:24" x14ac:dyDescent="0.2">
      <c r="X113324" s="5"/>
    </row>
    <row r="113325" spans="24:24" x14ac:dyDescent="0.2">
      <c r="X113325" s="5"/>
    </row>
    <row r="113326" spans="24:24" x14ac:dyDescent="0.2">
      <c r="X113326" s="5"/>
    </row>
    <row r="113327" spans="24:24" x14ac:dyDescent="0.2">
      <c r="X113327" s="5"/>
    </row>
    <row r="113328" spans="24:24" x14ac:dyDescent="0.2">
      <c r="X113328" s="5"/>
    </row>
    <row r="113329" spans="24:24" x14ac:dyDescent="0.2">
      <c r="X113329" s="5"/>
    </row>
    <row r="113330" spans="24:24" x14ac:dyDescent="0.2">
      <c r="X113330" s="5"/>
    </row>
    <row r="113331" spans="24:24" x14ac:dyDescent="0.2">
      <c r="X113331" s="5"/>
    </row>
    <row r="113332" spans="24:24" x14ac:dyDescent="0.2">
      <c r="X113332" s="5"/>
    </row>
    <row r="113333" spans="24:24" x14ac:dyDescent="0.2">
      <c r="X113333" s="5"/>
    </row>
    <row r="113334" spans="24:24" x14ac:dyDescent="0.2">
      <c r="X113334" s="5"/>
    </row>
    <row r="113335" spans="24:24" x14ac:dyDescent="0.2">
      <c r="X113335" s="5"/>
    </row>
    <row r="113336" spans="24:24" x14ac:dyDescent="0.2">
      <c r="X113336" s="5"/>
    </row>
    <row r="113337" spans="24:24" x14ac:dyDescent="0.2">
      <c r="X113337" s="5"/>
    </row>
    <row r="113338" spans="24:24" x14ac:dyDescent="0.2">
      <c r="X113338" s="5"/>
    </row>
    <row r="113339" spans="24:24" x14ac:dyDescent="0.2">
      <c r="X113339" s="5"/>
    </row>
    <row r="113340" spans="24:24" x14ac:dyDescent="0.2">
      <c r="X113340" s="5"/>
    </row>
    <row r="113341" spans="24:24" x14ac:dyDescent="0.2">
      <c r="X113341" s="5"/>
    </row>
    <row r="113342" spans="24:24" x14ac:dyDescent="0.2">
      <c r="X113342" s="5"/>
    </row>
    <row r="113343" spans="24:24" x14ac:dyDescent="0.2">
      <c r="X113343" s="5"/>
    </row>
    <row r="113344" spans="24:24" x14ac:dyDescent="0.2">
      <c r="X113344" s="5"/>
    </row>
    <row r="113345" spans="24:24" x14ac:dyDescent="0.2">
      <c r="X113345" s="5"/>
    </row>
    <row r="113346" spans="24:24" x14ac:dyDescent="0.2">
      <c r="X113346" s="5"/>
    </row>
    <row r="113347" spans="24:24" x14ac:dyDescent="0.2">
      <c r="X113347" s="5"/>
    </row>
    <row r="113348" spans="24:24" x14ac:dyDescent="0.2">
      <c r="X113348" s="5"/>
    </row>
    <row r="113349" spans="24:24" x14ac:dyDescent="0.2">
      <c r="X113349" s="5"/>
    </row>
    <row r="113350" spans="24:24" x14ac:dyDescent="0.2">
      <c r="X113350" s="5"/>
    </row>
    <row r="113351" spans="24:24" x14ac:dyDescent="0.2">
      <c r="X113351" s="5"/>
    </row>
    <row r="113352" spans="24:24" x14ac:dyDescent="0.2">
      <c r="X113352" s="5"/>
    </row>
    <row r="113353" spans="24:24" x14ac:dyDescent="0.2">
      <c r="X113353" s="5"/>
    </row>
    <row r="113354" spans="24:24" x14ac:dyDescent="0.2">
      <c r="X113354" s="5"/>
    </row>
    <row r="113355" spans="24:24" x14ac:dyDescent="0.2">
      <c r="X113355" s="5"/>
    </row>
    <row r="113356" spans="24:24" x14ac:dyDescent="0.2">
      <c r="X113356" s="5"/>
    </row>
    <row r="113357" spans="24:24" x14ac:dyDescent="0.2">
      <c r="X113357" s="5"/>
    </row>
    <row r="113358" spans="24:24" x14ac:dyDescent="0.2">
      <c r="X113358" s="5"/>
    </row>
    <row r="113359" spans="24:24" x14ac:dyDescent="0.2">
      <c r="X113359" s="5"/>
    </row>
    <row r="113360" spans="24:24" x14ac:dyDescent="0.2">
      <c r="X113360" s="5"/>
    </row>
    <row r="113361" spans="24:24" x14ac:dyDescent="0.2">
      <c r="X113361" s="5"/>
    </row>
    <row r="113362" spans="24:24" x14ac:dyDescent="0.2">
      <c r="X113362" s="5"/>
    </row>
    <row r="113363" spans="24:24" x14ac:dyDescent="0.2">
      <c r="X113363" s="5"/>
    </row>
    <row r="113364" spans="24:24" x14ac:dyDescent="0.2">
      <c r="X113364" s="5"/>
    </row>
    <row r="113365" spans="24:24" x14ac:dyDescent="0.2">
      <c r="X113365" s="5"/>
    </row>
    <row r="113366" spans="24:24" x14ac:dyDescent="0.2">
      <c r="X113366" s="5"/>
    </row>
    <row r="113367" spans="24:24" x14ac:dyDescent="0.2">
      <c r="X113367" s="5"/>
    </row>
    <row r="113368" spans="24:24" x14ac:dyDescent="0.2">
      <c r="X113368" s="5"/>
    </row>
    <row r="113369" spans="24:24" x14ac:dyDescent="0.2">
      <c r="X113369" s="5"/>
    </row>
    <row r="113370" spans="24:24" x14ac:dyDescent="0.2">
      <c r="X113370" s="5"/>
    </row>
    <row r="113371" spans="24:24" x14ac:dyDescent="0.2">
      <c r="X113371" s="5"/>
    </row>
    <row r="113372" spans="24:24" x14ac:dyDescent="0.2">
      <c r="X113372" s="5"/>
    </row>
    <row r="113373" spans="24:24" x14ac:dyDescent="0.2">
      <c r="X113373" s="5"/>
    </row>
    <row r="113374" spans="24:24" x14ac:dyDescent="0.2">
      <c r="X113374" s="5"/>
    </row>
    <row r="113375" spans="24:24" x14ac:dyDescent="0.2">
      <c r="X113375" s="5"/>
    </row>
    <row r="113376" spans="24:24" x14ac:dyDescent="0.2">
      <c r="X113376" s="5"/>
    </row>
    <row r="113377" spans="24:24" x14ac:dyDescent="0.2">
      <c r="X113377" s="5"/>
    </row>
    <row r="113378" spans="24:24" x14ac:dyDescent="0.2">
      <c r="X113378" s="5"/>
    </row>
    <row r="113379" spans="24:24" x14ac:dyDescent="0.2">
      <c r="X113379" s="5"/>
    </row>
    <row r="113380" spans="24:24" x14ac:dyDescent="0.2">
      <c r="X113380" s="5"/>
    </row>
    <row r="113381" spans="24:24" x14ac:dyDescent="0.2">
      <c r="X113381" s="5"/>
    </row>
    <row r="113382" spans="24:24" x14ac:dyDescent="0.2">
      <c r="X113382" s="5"/>
    </row>
    <row r="113383" spans="24:24" x14ac:dyDescent="0.2">
      <c r="X113383" s="5"/>
    </row>
    <row r="113384" spans="24:24" x14ac:dyDescent="0.2">
      <c r="X113384" s="5"/>
    </row>
    <row r="113385" spans="24:24" x14ac:dyDescent="0.2">
      <c r="X113385" s="5"/>
    </row>
    <row r="113386" spans="24:24" x14ac:dyDescent="0.2">
      <c r="X113386" s="5"/>
    </row>
    <row r="113387" spans="24:24" x14ac:dyDescent="0.2">
      <c r="X113387" s="5"/>
    </row>
  </sheetData>
  <mergeCells count="14">
    <mergeCell ref="E407:E409"/>
    <mergeCell ref="B1:W1"/>
    <mergeCell ref="B3:B4"/>
    <mergeCell ref="C3:C4"/>
    <mergeCell ref="D3:D4"/>
    <mergeCell ref="E3:E4"/>
    <mergeCell ref="F3:F4"/>
    <mergeCell ref="G3:G4"/>
    <mergeCell ref="H3:H4"/>
    <mergeCell ref="I3:I4"/>
    <mergeCell ref="J3:M3"/>
    <mergeCell ref="N3:R3"/>
    <mergeCell ref="S3:V3"/>
    <mergeCell ref="W3:W4"/>
  </mergeCells>
  <pageMargins left="0.23622047244094491" right="0.23622047244094491" top="0.35433070866141736" bottom="0.35433070866141736" header="0.11811023622047245" footer="0.11811023622047245"/>
  <pageSetup paperSize="9" scale="49" fitToHeight="0" orientation="landscape" r:id="rId1"/>
  <headerFooter differentFirst="1">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9"/>
  <sheetViews>
    <sheetView topLeftCell="A4" workbookViewId="0">
      <selection activeCell="C19" sqref="C19"/>
    </sheetView>
  </sheetViews>
  <sheetFormatPr defaultRowHeight="15" x14ac:dyDescent="0.25"/>
  <cols>
    <col min="1" max="1" width="5.7109375" customWidth="1"/>
    <col min="2" max="2" width="31.42578125" customWidth="1"/>
    <col min="3" max="3" width="18.85546875" customWidth="1"/>
    <col min="4" max="4" width="13.5703125" style="399" customWidth="1"/>
    <col min="5" max="5" width="11" customWidth="1"/>
    <col min="6" max="6" width="12.28515625" customWidth="1"/>
    <col min="7" max="7" width="11.42578125" customWidth="1"/>
    <col min="8" max="8" width="13.85546875" style="399" customWidth="1"/>
    <col min="9" max="9" width="11.7109375" customWidth="1"/>
    <col min="10" max="10" width="11.140625" customWidth="1"/>
    <col min="11" max="11" width="11.28515625" customWidth="1"/>
    <col min="12" max="12" width="10.7109375" customWidth="1"/>
  </cols>
  <sheetData>
    <row r="3" spans="1:15" s="1" customFormat="1" ht="87" customHeight="1" x14ac:dyDescent="0.2">
      <c r="A3" s="276"/>
      <c r="B3" s="441" t="s">
        <v>0</v>
      </c>
      <c r="C3" s="441" t="s">
        <v>83</v>
      </c>
      <c r="D3" s="445" t="s">
        <v>1</v>
      </c>
      <c r="E3" s="445"/>
      <c r="F3" s="445"/>
      <c r="G3" s="445"/>
      <c r="H3" s="445" t="s">
        <v>100</v>
      </c>
      <c r="I3" s="445"/>
      <c r="J3" s="445"/>
      <c r="K3" s="445"/>
      <c r="L3" s="446" t="s">
        <v>2</v>
      </c>
      <c r="M3" s="451" t="s">
        <v>91</v>
      </c>
      <c r="N3" s="452" t="s">
        <v>624</v>
      </c>
    </row>
    <row r="4" spans="1:15" s="1" customFormat="1" ht="90" customHeight="1" x14ac:dyDescent="0.2">
      <c r="A4" s="277"/>
      <c r="B4" s="442"/>
      <c r="C4" s="443"/>
      <c r="D4" s="397" t="s">
        <v>3</v>
      </c>
      <c r="E4" s="394" t="s">
        <v>4</v>
      </c>
      <c r="F4" s="24" t="s">
        <v>5</v>
      </c>
      <c r="G4" s="394" t="s">
        <v>6</v>
      </c>
      <c r="H4" s="397" t="s">
        <v>3</v>
      </c>
      <c r="I4" s="394" t="s">
        <v>7</v>
      </c>
      <c r="J4" s="24" t="s">
        <v>8</v>
      </c>
      <c r="K4" s="394" t="s">
        <v>6</v>
      </c>
      <c r="L4" s="447"/>
      <c r="M4" s="451"/>
      <c r="N4" s="453"/>
    </row>
    <row r="5" spans="1:15" x14ac:dyDescent="0.25">
      <c r="A5" s="395"/>
      <c r="B5" s="395" t="s">
        <v>9</v>
      </c>
      <c r="C5" s="395"/>
      <c r="D5" s="398">
        <v>7107188.8197011212</v>
      </c>
      <c r="E5" s="395">
        <v>4579915.7200000007</v>
      </c>
      <c r="F5" s="395">
        <v>2379931.1940000001</v>
      </c>
      <c r="G5" s="395">
        <v>147341.90570112001</v>
      </c>
      <c r="H5" s="398">
        <v>2949259.5060604303</v>
      </c>
      <c r="I5" s="395">
        <v>2152896.62</v>
      </c>
      <c r="J5" s="395">
        <v>744356.74</v>
      </c>
      <c r="K5" s="395">
        <v>52006.146060430117</v>
      </c>
      <c r="L5" s="396">
        <v>41.496850314221085</v>
      </c>
      <c r="M5" s="395"/>
      <c r="N5" s="395"/>
      <c r="O5" s="395"/>
    </row>
    <row r="6" spans="1:15" x14ac:dyDescent="0.25">
      <c r="A6" s="395"/>
      <c r="B6" s="395" t="s">
        <v>10</v>
      </c>
      <c r="C6" s="395"/>
      <c r="D6" s="398"/>
      <c r="E6" s="395"/>
      <c r="F6" s="395"/>
      <c r="G6" s="395"/>
      <c r="H6" s="398"/>
      <c r="I6" s="395"/>
      <c r="J6" s="395"/>
      <c r="K6" s="395"/>
      <c r="L6" s="395"/>
      <c r="M6" s="395"/>
      <c r="N6" s="395"/>
      <c r="O6" s="395"/>
    </row>
    <row r="7" spans="1:15" x14ac:dyDescent="0.25">
      <c r="A7" s="395">
        <v>1</v>
      </c>
      <c r="B7" s="395" t="s">
        <v>11</v>
      </c>
      <c r="C7" s="395"/>
      <c r="D7" s="398">
        <v>1980250.6400000001</v>
      </c>
      <c r="E7" s="395">
        <v>1674710.1</v>
      </c>
      <c r="F7" s="395">
        <v>236630.10000000003</v>
      </c>
      <c r="G7" s="395">
        <v>68910.44</v>
      </c>
      <c r="H7" s="398">
        <v>1160005.30902</v>
      </c>
      <c r="I7" s="395">
        <v>1054601</v>
      </c>
      <c r="J7" s="395">
        <v>84403.200000000012</v>
      </c>
      <c r="K7" s="395">
        <v>21001.109020000004</v>
      </c>
      <c r="L7" s="396">
        <v>58.578711481694057</v>
      </c>
      <c r="M7" s="395"/>
      <c r="N7" s="395"/>
      <c r="O7" s="395"/>
    </row>
    <row r="8" spans="1:15" x14ac:dyDescent="0.25">
      <c r="A8" s="395">
        <v>2</v>
      </c>
      <c r="B8" s="395" t="s">
        <v>12</v>
      </c>
      <c r="C8" s="395"/>
      <c r="D8" s="398">
        <v>310453.5</v>
      </c>
      <c r="E8" s="395">
        <v>30518.5</v>
      </c>
      <c r="F8" s="395">
        <v>278375</v>
      </c>
      <c r="G8" s="395">
        <v>1560</v>
      </c>
      <c r="H8" s="398">
        <v>37981.300000000003</v>
      </c>
      <c r="I8" s="395">
        <v>21277.200000000001</v>
      </c>
      <c r="J8" s="395">
        <v>16674.2</v>
      </c>
      <c r="K8" s="395">
        <v>29.9</v>
      </c>
      <c r="L8" s="396">
        <v>12.234134902650478</v>
      </c>
      <c r="M8" s="395"/>
      <c r="N8" s="395"/>
      <c r="O8" s="395"/>
    </row>
    <row r="9" spans="1:15" x14ac:dyDescent="0.25">
      <c r="A9" s="395">
        <v>3</v>
      </c>
      <c r="B9" s="395" t="s">
        <v>13</v>
      </c>
      <c r="C9" s="395"/>
      <c r="D9" s="398">
        <v>524516.20000000019</v>
      </c>
      <c r="E9" s="395">
        <v>398654.00000000023</v>
      </c>
      <c r="F9" s="395">
        <v>125862.19999999998</v>
      </c>
      <c r="G9" s="395">
        <v>0</v>
      </c>
      <c r="H9" s="398">
        <v>231591.30000000002</v>
      </c>
      <c r="I9" s="395">
        <v>170795.90000000002</v>
      </c>
      <c r="J9" s="395">
        <v>60795.4</v>
      </c>
      <c r="K9" s="395">
        <v>0</v>
      </c>
      <c r="L9" s="396">
        <v>44.153316904225257</v>
      </c>
      <c r="M9" s="395"/>
      <c r="N9" s="395"/>
      <c r="O9" s="395"/>
    </row>
    <row r="10" spans="1:15" x14ac:dyDescent="0.25">
      <c r="A10" s="395"/>
      <c r="B10" s="395" t="s">
        <v>14</v>
      </c>
      <c r="C10" s="395"/>
      <c r="D10" s="398">
        <v>754127.80799999996</v>
      </c>
      <c r="E10" s="395">
        <v>352781</v>
      </c>
      <c r="F10" s="395">
        <v>365562.10800000001</v>
      </c>
      <c r="G10" s="395">
        <v>35784.699999999997</v>
      </c>
      <c r="H10" s="398">
        <v>380292.84289043013</v>
      </c>
      <c r="I10" s="395">
        <v>125251.1</v>
      </c>
      <c r="J10" s="395">
        <v>237280.9</v>
      </c>
      <c r="K10" s="395">
        <v>17760.842890430107</v>
      </c>
      <c r="L10" s="396">
        <v>50.42816865472625</v>
      </c>
      <c r="M10" s="395"/>
      <c r="N10" s="395"/>
      <c r="O10" s="395"/>
    </row>
    <row r="11" spans="1:15" x14ac:dyDescent="0.25">
      <c r="A11" s="395"/>
      <c r="B11" s="395" t="s">
        <v>778</v>
      </c>
      <c r="C11" s="395"/>
      <c r="D11" s="398">
        <v>44431.8</v>
      </c>
      <c r="E11" s="395">
        <v>0</v>
      </c>
      <c r="F11" s="395">
        <v>44431.8</v>
      </c>
      <c r="G11" s="395">
        <v>0</v>
      </c>
      <c r="H11" s="398">
        <v>0</v>
      </c>
      <c r="I11" s="395">
        <v>0</v>
      </c>
      <c r="J11" s="395">
        <v>0</v>
      </c>
      <c r="K11" s="395">
        <v>0</v>
      </c>
      <c r="L11" s="396">
        <v>0</v>
      </c>
      <c r="M11" s="395"/>
      <c r="N11" s="395"/>
      <c r="O11" s="395"/>
    </row>
    <row r="12" spans="1:15" x14ac:dyDescent="0.25">
      <c r="A12" s="395">
        <v>4</v>
      </c>
      <c r="B12" s="395" t="s">
        <v>51</v>
      </c>
      <c r="C12" s="395"/>
      <c r="D12" s="398">
        <v>683075.17999999993</v>
      </c>
      <c r="E12" s="395">
        <v>571382.72</v>
      </c>
      <c r="F12" s="395">
        <v>95270.059999999983</v>
      </c>
      <c r="G12" s="395">
        <v>16422.400000000001</v>
      </c>
      <c r="H12" s="398">
        <v>286090.34415000002</v>
      </c>
      <c r="I12" s="395">
        <v>233737.5</v>
      </c>
      <c r="J12" s="395">
        <v>44675.700000000012</v>
      </c>
      <c r="K12" s="395">
        <v>7677.1441499999992</v>
      </c>
      <c r="L12" s="396">
        <v>41.882702303720073</v>
      </c>
      <c r="M12" s="395"/>
      <c r="N12" s="395"/>
      <c r="O12" s="395"/>
    </row>
    <row r="13" spans="1:15" x14ac:dyDescent="0.25">
      <c r="A13" s="395">
        <v>6</v>
      </c>
      <c r="B13" s="395" t="s">
        <v>15</v>
      </c>
      <c r="C13" s="395"/>
      <c r="D13" s="398">
        <v>516925.2</v>
      </c>
      <c r="E13" s="395">
        <v>38455</v>
      </c>
      <c r="F13" s="395">
        <v>471902.5</v>
      </c>
      <c r="G13" s="395">
        <v>6567.7</v>
      </c>
      <c r="H13" s="398">
        <v>195116.76</v>
      </c>
      <c r="I13" s="395">
        <v>0</v>
      </c>
      <c r="J13" s="395">
        <v>190794.5</v>
      </c>
      <c r="K13" s="395">
        <v>4322.26</v>
      </c>
      <c r="L13" s="396">
        <v>37.745646758950812</v>
      </c>
      <c r="M13" s="395"/>
      <c r="N13" s="395"/>
      <c r="O13" s="395"/>
    </row>
    <row r="14" spans="1:15" x14ac:dyDescent="0.25">
      <c r="A14" s="395">
        <v>7</v>
      </c>
      <c r="B14" s="395" t="s">
        <v>16</v>
      </c>
      <c r="C14" s="395"/>
      <c r="D14" s="398">
        <v>1190223.0440500001</v>
      </c>
      <c r="E14" s="395">
        <v>536102.40000000002</v>
      </c>
      <c r="F14" s="395">
        <v>649591.40600000008</v>
      </c>
      <c r="G14" s="395">
        <v>4529.2380499999999</v>
      </c>
      <c r="H14" s="398">
        <v>464042.4</v>
      </c>
      <c r="I14" s="395">
        <v>361644.60000000003</v>
      </c>
      <c r="J14" s="395">
        <v>102325.00000000001</v>
      </c>
      <c r="K14" s="395">
        <v>72.8</v>
      </c>
      <c r="L14" s="396">
        <v>38.987852093754796</v>
      </c>
      <c r="M14" s="395"/>
      <c r="N14" s="395"/>
      <c r="O14" s="395"/>
    </row>
    <row r="15" spans="1:15" x14ac:dyDescent="0.25">
      <c r="A15" s="395">
        <v>9</v>
      </c>
      <c r="B15" s="395" t="s">
        <v>76</v>
      </c>
      <c r="C15" s="395"/>
      <c r="D15" s="398">
        <v>293281.52999999997</v>
      </c>
      <c r="E15" s="395">
        <v>248517.99999999997</v>
      </c>
      <c r="F15" s="395">
        <v>40500.9</v>
      </c>
      <c r="G15" s="395">
        <v>4262.63</v>
      </c>
      <c r="H15" s="398">
        <v>93049.700000000012</v>
      </c>
      <c r="I15" s="395">
        <v>90468.400000000009</v>
      </c>
      <c r="J15" s="395">
        <v>2550.6</v>
      </c>
      <c r="K15" s="395">
        <v>30.7</v>
      </c>
      <c r="L15" s="396">
        <v>31.727091712867161</v>
      </c>
      <c r="M15" s="395"/>
      <c r="N15" s="395"/>
      <c r="O15" s="395"/>
    </row>
    <row r="16" spans="1:15" x14ac:dyDescent="0.25">
      <c r="A16" s="395">
        <v>10</v>
      </c>
      <c r="B16" s="395" t="s">
        <v>779</v>
      </c>
      <c r="C16" s="395"/>
      <c r="D16" s="398">
        <v>809903.91765111999</v>
      </c>
      <c r="E16" s="395">
        <v>728794</v>
      </c>
      <c r="F16" s="395">
        <v>71805.119999999995</v>
      </c>
      <c r="G16" s="395">
        <v>9304.7976511199995</v>
      </c>
      <c r="H16" s="398">
        <v>101089.55</v>
      </c>
      <c r="I16" s="395">
        <v>95120.92</v>
      </c>
      <c r="J16" s="395">
        <v>4857.24</v>
      </c>
      <c r="K16" s="395">
        <v>1111.3899999999999</v>
      </c>
      <c r="L16" s="396">
        <v>12.481671936243931</v>
      </c>
      <c r="M16" s="395"/>
      <c r="N16" s="395"/>
      <c r="O16" s="395"/>
    </row>
    <row r="19" spans="2:3" ht="87" customHeight="1" x14ac:dyDescent="0.25">
      <c r="B19" s="400" t="s">
        <v>873</v>
      </c>
      <c r="C19" t="s">
        <v>872</v>
      </c>
    </row>
  </sheetData>
  <mergeCells count="7">
    <mergeCell ref="B3:B4"/>
    <mergeCell ref="C3:C4"/>
    <mergeCell ref="M3:M4"/>
    <mergeCell ref="N3:N4"/>
    <mergeCell ref="D3:G3"/>
    <mergeCell ref="H3:K3"/>
    <mergeCell ref="L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  (2)</vt:lpstr>
      <vt:lpstr>Лист1</vt:lpstr>
      <vt:lpstr>'Лист1  (2)'!Заголовки_для_печати</vt:lpstr>
      <vt:lpstr>'Лист1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Надежда Тарасова</cp:lastModifiedBy>
  <cp:lastPrinted>2021-12-13T06:28:54Z</cp:lastPrinted>
  <dcterms:created xsi:type="dcterms:W3CDTF">2016-11-16T06:29:02Z</dcterms:created>
  <dcterms:modified xsi:type="dcterms:W3CDTF">2021-12-15T06:35:27Z</dcterms:modified>
</cp:coreProperties>
</file>